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gmehta/Dropbox/POST_DOC/PHOSPHITE/PhosphateAnalysis/"/>
    </mc:Choice>
  </mc:AlternateContent>
  <xr:revisionPtr revIDLastSave="0" documentId="13_ncr:1_{6D57248B-B1C8-334B-9E41-DF25725DA498}" xr6:coauthVersionLast="45" xr6:coauthVersionMax="45" xr10:uidLastSave="{00000000-0000-0000-0000-000000000000}"/>
  <bookViews>
    <workbookView xWindow="1240" yWindow="460" windowWidth="23800" windowHeight="15260" tabRatio="500" activeTab="4" xr2:uid="{00000000-000D-0000-FFFF-FFFF00000000}"/>
  </bookViews>
  <sheets>
    <sheet name="Sheet1" sheetId="1" r:id="rId1"/>
    <sheet name="ALL_SIG" sheetId="2" r:id="rId2"/>
    <sheet name="Phi_NO_Phos" sheetId="3" r:id="rId3"/>
    <sheet name="Phos_NO_Phos" sheetId="4" r:id="rId4"/>
    <sheet name="Combined" sheetId="5" r:id="rId5"/>
    <sheet name="differingresponses" sheetId="6" r:id="rId6"/>
    <sheet name="SUBACon" sheetId="7" r:id="rId7"/>
    <sheet name="SUBA" sheetId="8" r:id="rId8"/>
    <sheet name="Phos_Phi" sheetId="9" r:id="rId9"/>
    <sheet name="AtTFDB" sheetId="10" r:id="rId10"/>
  </sheets>
  <externalReferences>
    <externalReference r:id="rId11"/>
  </externalReferences>
  <definedNames>
    <definedName name="_20200107_TP_analysis" localSheetId="0">Sheet1!$B$1:$AB$3664</definedName>
    <definedName name="_xlnm._FilterDatabase" localSheetId="1" hidden="1">ALL_SIG!$A$1:$AA$1439</definedName>
    <definedName name="_xlnm._FilterDatabase" localSheetId="4" hidden="1">Combined!$A$1:$E$1362</definedName>
    <definedName name="_xlnm._FilterDatabase" localSheetId="2" hidden="1">Phi_NO_Phos!$A$1:$AE$812</definedName>
    <definedName name="_xlnm._FilterDatabase" localSheetId="3" hidden="1">Phos_NO_Phos!$A$1:$AE$1170</definedName>
    <definedName name="_xlnm._FilterDatabase" localSheetId="8">Phos_Phi!$A$1:$AE$1</definedName>
    <definedName name="_xlnm._FilterDatabase" localSheetId="0" hidden="1">Sheet1!$A$1:$AC$3664</definedName>
    <definedName name="_xlnm._FilterDatabase" localSheetId="6" hidden="1">SUBACon!$F$1:$K$1</definedName>
    <definedName name="_xlnm.Extract" localSheetId="4">Combined!$A$1</definedName>
    <definedName name="_xlnm.Extract" localSheetId="6">SUBACon!$F$1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603" i="9" l="1"/>
  <c r="Z603" i="9" s="1"/>
  <c r="Y602" i="9"/>
  <c r="Z602" i="9" s="1"/>
  <c r="Y601" i="9"/>
  <c r="Z601" i="9" s="1"/>
  <c r="Y600" i="9"/>
  <c r="Z600" i="9" s="1"/>
  <c r="Y599" i="9"/>
  <c r="Z599" i="9" s="1"/>
  <c r="Y598" i="9"/>
  <c r="Z598" i="9" s="1"/>
  <c r="Y597" i="9"/>
  <c r="Z597" i="9" s="1"/>
  <c r="Y596" i="9"/>
  <c r="Z596" i="9" s="1"/>
  <c r="Y595" i="9"/>
  <c r="Z595" i="9" s="1"/>
  <c r="Y594" i="9"/>
  <c r="Z594" i="9" s="1"/>
  <c r="Y593" i="9"/>
  <c r="Z593" i="9" s="1"/>
  <c r="Y592" i="9"/>
  <c r="Z592" i="9" s="1"/>
  <c r="Z591" i="9"/>
  <c r="Y591" i="9"/>
  <c r="Y590" i="9"/>
  <c r="Z590" i="9" s="1"/>
  <c r="Z589" i="9"/>
  <c r="Y589" i="9"/>
  <c r="Y588" i="9"/>
  <c r="Z588" i="9" s="1"/>
  <c r="Z587" i="9"/>
  <c r="Y587" i="9"/>
  <c r="Y586" i="9"/>
  <c r="Z586" i="9" s="1"/>
  <c r="Z585" i="9"/>
  <c r="Y585" i="9"/>
  <c r="Y584" i="9"/>
  <c r="Z584" i="9" s="1"/>
  <c r="Z583" i="9"/>
  <c r="Y583" i="9"/>
  <c r="Y582" i="9"/>
  <c r="Z582" i="9" s="1"/>
  <c r="Z581" i="9"/>
  <c r="Y581" i="9"/>
  <c r="Y580" i="9"/>
  <c r="Z580" i="9" s="1"/>
  <c r="Z579" i="9"/>
  <c r="Y579" i="9"/>
  <c r="Y578" i="9"/>
  <c r="Z578" i="9" s="1"/>
  <c r="Z577" i="9"/>
  <c r="Y577" i="9"/>
  <c r="Y576" i="9"/>
  <c r="Z576" i="9" s="1"/>
  <c r="Z575" i="9"/>
  <c r="Y575" i="9"/>
  <c r="Y574" i="9"/>
  <c r="Z574" i="9" s="1"/>
  <c r="Z573" i="9"/>
  <c r="Y573" i="9"/>
  <c r="Y572" i="9"/>
  <c r="Z572" i="9" s="1"/>
  <c r="Z571" i="9"/>
  <c r="Y571" i="9"/>
  <c r="Y570" i="9"/>
  <c r="Z570" i="9" s="1"/>
  <c r="Z569" i="9"/>
  <c r="Y569" i="9"/>
  <c r="Y568" i="9"/>
  <c r="Z568" i="9" s="1"/>
  <c r="Z567" i="9"/>
  <c r="Y567" i="9"/>
  <c r="Y566" i="9"/>
  <c r="Z566" i="9" s="1"/>
  <c r="Z565" i="9"/>
  <c r="Y565" i="9"/>
  <c r="Y564" i="9"/>
  <c r="Z564" i="9" s="1"/>
  <c r="Z563" i="9"/>
  <c r="Y563" i="9"/>
  <c r="Y562" i="9"/>
  <c r="Z562" i="9" s="1"/>
  <c r="Z561" i="9"/>
  <c r="Y561" i="9"/>
  <c r="Y560" i="9"/>
  <c r="Z560" i="9" s="1"/>
  <c r="Z559" i="9"/>
  <c r="Y559" i="9"/>
  <c r="Y558" i="9"/>
  <c r="Z558" i="9" s="1"/>
  <c r="Z557" i="9"/>
  <c r="Y557" i="9"/>
  <c r="Y556" i="9"/>
  <c r="Z556" i="9" s="1"/>
  <c r="Z555" i="9"/>
  <c r="Y555" i="9"/>
  <c r="Y554" i="9"/>
  <c r="Z554" i="9" s="1"/>
  <c r="Z553" i="9"/>
  <c r="Y553" i="9"/>
  <c r="Y552" i="9"/>
  <c r="Z552" i="9" s="1"/>
  <c r="Z551" i="9"/>
  <c r="Y551" i="9"/>
  <c r="Y550" i="9"/>
  <c r="Z550" i="9" s="1"/>
  <c r="Z549" i="9"/>
  <c r="Y549" i="9"/>
  <c r="Y548" i="9"/>
  <c r="Z548" i="9" s="1"/>
  <c r="Z547" i="9"/>
  <c r="Y547" i="9"/>
  <c r="Y546" i="9"/>
  <c r="Z546" i="9" s="1"/>
  <c r="Z545" i="9"/>
  <c r="Y545" i="9"/>
  <c r="Y544" i="9"/>
  <c r="Z544" i="9" s="1"/>
  <c r="Z543" i="9"/>
  <c r="Y543" i="9"/>
  <c r="Y542" i="9"/>
  <c r="Z542" i="9" s="1"/>
  <c r="Z541" i="9"/>
  <c r="Y541" i="9"/>
  <c r="Y540" i="9"/>
  <c r="Z540" i="9" s="1"/>
  <c r="Z539" i="9"/>
  <c r="Y539" i="9"/>
  <c r="Y538" i="9"/>
  <c r="Z538" i="9" s="1"/>
  <c r="Z537" i="9"/>
  <c r="Y537" i="9"/>
  <c r="Y536" i="9"/>
  <c r="Z536" i="9" s="1"/>
  <c r="Z535" i="9"/>
  <c r="Y535" i="9"/>
  <c r="Y534" i="9"/>
  <c r="Z534" i="9" s="1"/>
  <c r="Z533" i="9"/>
  <c r="Y533" i="9"/>
  <c r="Y532" i="9"/>
  <c r="Z532" i="9" s="1"/>
  <c r="Z531" i="9"/>
  <c r="Y531" i="9"/>
  <c r="Y530" i="9"/>
  <c r="Z530" i="9" s="1"/>
  <c r="Z529" i="9"/>
  <c r="Y529" i="9"/>
  <c r="Y528" i="9"/>
  <c r="Z528" i="9" s="1"/>
  <c r="Z527" i="9"/>
  <c r="Y527" i="9"/>
  <c r="Y526" i="9"/>
  <c r="Z526" i="9" s="1"/>
  <c r="Z525" i="9"/>
  <c r="Y525" i="9"/>
  <c r="Y524" i="9"/>
  <c r="Z524" i="9" s="1"/>
  <c r="Z523" i="9"/>
  <c r="Y523" i="9"/>
  <c r="Y522" i="9"/>
  <c r="Z522" i="9" s="1"/>
  <c r="Z521" i="9"/>
  <c r="Y521" i="9"/>
  <c r="Y520" i="9"/>
  <c r="Z520" i="9" s="1"/>
  <c r="Z519" i="9"/>
  <c r="Y519" i="9"/>
  <c r="Y518" i="9"/>
  <c r="Z518" i="9" s="1"/>
  <c r="Z517" i="9"/>
  <c r="Y517" i="9"/>
  <c r="Y516" i="9"/>
  <c r="Z516" i="9" s="1"/>
  <c r="Z515" i="9"/>
  <c r="Y515" i="9"/>
  <c r="Y514" i="9"/>
  <c r="Z514" i="9" s="1"/>
  <c r="Z513" i="9"/>
  <c r="Y513" i="9"/>
  <c r="Y512" i="9"/>
  <c r="Z512" i="9" s="1"/>
  <c r="Z511" i="9"/>
  <c r="Y511" i="9"/>
  <c r="Y510" i="9"/>
  <c r="Z510" i="9" s="1"/>
  <c r="Z509" i="9"/>
  <c r="Y509" i="9"/>
  <c r="Y508" i="9"/>
  <c r="Z508" i="9" s="1"/>
  <c r="Z507" i="9"/>
  <c r="Y507" i="9"/>
  <c r="Y506" i="9"/>
  <c r="Z506" i="9" s="1"/>
  <c r="Z505" i="9"/>
  <c r="Y505" i="9"/>
  <c r="Y504" i="9"/>
  <c r="Z504" i="9" s="1"/>
  <c r="Z503" i="9"/>
  <c r="Y503" i="9"/>
  <c r="Y502" i="9"/>
  <c r="Z502" i="9" s="1"/>
  <c r="Z501" i="9"/>
  <c r="Y501" i="9"/>
  <c r="Y500" i="9"/>
  <c r="Z500" i="9" s="1"/>
  <c r="Z499" i="9"/>
  <c r="Y499" i="9"/>
  <c r="Y498" i="9"/>
  <c r="Z498" i="9" s="1"/>
  <c r="Z497" i="9"/>
  <c r="Y497" i="9"/>
  <c r="Y496" i="9"/>
  <c r="Z496" i="9" s="1"/>
  <c r="Z495" i="9"/>
  <c r="Y495" i="9"/>
  <c r="Y494" i="9"/>
  <c r="Z494" i="9" s="1"/>
  <c r="Z493" i="9"/>
  <c r="Y493" i="9"/>
  <c r="Y492" i="9"/>
  <c r="Z492" i="9" s="1"/>
  <c r="Z491" i="9"/>
  <c r="Y491" i="9"/>
  <c r="Y490" i="9"/>
  <c r="Z490" i="9" s="1"/>
  <c r="Z489" i="9"/>
  <c r="Y489" i="9"/>
  <c r="Y488" i="9"/>
  <c r="Z488" i="9" s="1"/>
  <c r="Z487" i="9"/>
  <c r="Y487" i="9"/>
  <c r="Y486" i="9"/>
  <c r="Z486" i="9" s="1"/>
  <c r="Z485" i="9"/>
  <c r="Y485" i="9"/>
  <c r="Y484" i="9"/>
  <c r="Z484" i="9" s="1"/>
  <c r="Z483" i="9"/>
  <c r="Y483" i="9"/>
  <c r="Y482" i="9"/>
  <c r="Z482" i="9" s="1"/>
  <c r="Z481" i="9"/>
  <c r="Y481" i="9"/>
  <c r="Y480" i="9"/>
  <c r="Z480" i="9" s="1"/>
  <c r="Z479" i="9"/>
  <c r="Y479" i="9"/>
  <c r="Y478" i="9"/>
  <c r="Z478" i="9" s="1"/>
  <c r="Z477" i="9"/>
  <c r="Y477" i="9"/>
  <c r="Y476" i="9"/>
  <c r="Z476" i="9" s="1"/>
  <c r="Z475" i="9"/>
  <c r="Y475" i="9"/>
  <c r="Y474" i="9"/>
  <c r="Z474" i="9" s="1"/>
  <c r="Z473" i="9"/>
  <c r="Y473" i="9"/>
  <c r="Y472" i="9"/>
  <c r="Z472" i="9" s="1"/>
  <c r="Z471" i="9"/>
  <c r="Y471" i="9"/>
  <c r="Y470" i="9"/>
  <c r="Z470" i="9" s="1"/>
  <c r="Z469" i="9"/>
  <c r="Y469" i="9"/>
  <c r="Y468" i="9"/>
  <c r="Z468" i="9" s="1"/>
  <c r="Z467" i="9"/>
  <c r="Y467" i="9"/>
  <c r="Y466" i="9"/>
  <c r="Z466" i="9" s="1"/>
  <c r="Z465" i="9"/>
  <c r="Y465" i="9"/>
  <c r="Y464" i="9"/>
  <c r="Z464" i="9" s="1"/>
  <c r="Z463" i="9"/>
  <c r="Y463" i="9"/>
  <c r="Y462" i="9"/>
  <c r="Z462" i="9" s="1"/>
  <c r="Z461" i="9"/>
  <c r="Y461" i="9"/>
  <c r="Y460" i="9"/>
  <c r="Z460" i="9" s="1"/>
  <c r="Z459" i="9"/>
  <c r="Y459" i="9"/>
  <c r="Y458" i="9"/>
  <c r="Z458" i="9" s="1"/>
  <c r="Z457" i="9"/>
  <c r="Y457" i="9"/>
  <c r="Y456" i="9"/>
  <c r="Z456" i="9" s="1"/>
  <c r="Z455" i="9"/>
  <c r="Y455" i="9"/>
  <c r="Y454" i="9"/>
  <c r="Z454" i="9" s="1"/>
  <c r="Z453" i="9"/>
  <c r="Y453" i="9"/>
  <c r="Y452" i="9"/>
  <c r="Z452" i="9" s="1"/>
  <c r="Z451" i="9"/>
  <c r="Y451" i="9"/>
  <c r="Y450" i="9"/>
  <c r="Z450" i="9" s="1"/>
  <c r="Z449" i="9"/>
  <c r="Y449" i="9"/>
  <c r="Y448" i="9"/>
  <c r="Z448" i="9" s="1"/>
  <c r="Z447" i="9"/>
  <c r="Y447" i="9"/>
  <c r="Y446" i="9"/>
  <c r="Z446" i="9" s="1"/>
  <c r="Z445" i="9"/>
  <c r="Y445" i="9"/>
  <c r="Y444" i="9"/>
  <c r="Z444" i="9" s="1"/>
  <c r="Z443" i="9"/>
  <c r="Y443" i="9"/>
  <c r="Y442" i="9"/>
  <c r="Z442" i="9" s="1"/>
  <c r="Z441" i="9"/>
  <c r="Y441" i="9"/>
  <c r="Y440" i="9"/>
  <c r="Z440" i="9" s="1"/>
  <c r="Z439" i="9"/>
  <c r="Y439" i="9"/>
  <c r="Y438" i="9"/>
  <c r="Z438" i="9" s="1"/>
  <c r="Z437" i="9"/>
  <c r="Y437" i="9"/>
  <c r="Y436" i="9"/>
  <c r="Z436" i="9" s="1"/>
  <c r="Z435" i="9"/>
  <c r="Y435" i="9"/>
  <c r="Y434" i="9"/>
  <c r="Z434" i="9" s="1"/>
  <c r="Z433" i="9"/>
  <c r="Y433" i="9"/>
  <c r="Z432" i="9"/>
  <c r="Y432" i="9"/>
  <c r="Y431" i="9"/>
  <c r="Z431" i="9" s="1"/>
  <c r="Z430" i="9"/>
  <c r="Y430" i="9"/>
  <c r="Z429" i="9"/>
  <c r="Y429" i="9"/>
  <c r="Z428" i="9"/>
  <c r="Y428" i="9"/>
  <c r="Z427" i="9"/>
  <c r="Y427" i="9"/>
  <c r="Z426" i="9"/>
  <c r="Y426" i="9"/>
  <c r="Z425" i="9"/>
  <c r="Y425" i="9"/>
  <c r="Z424" i="9"/>
  <c r="Y424" i="9"/>
  <c r="Z423" i="9"/>
  <c r="Y423" i="9"/>
  <c r="Z422" i="9"/>
  <c r="Y422" i="9"/>
  <c r="Z421" i="9"/>
  <c r="Y421" i="9"/>
  <c r="Z420" i="9"/>
  <c r="Y420" i="9"/>
  <c r="Z419" i="9"/>
  <c r="Y419" i="9"/>
  <c r="Z418" i="9"/>
  <c r="Y418" i="9"/>
  <c r="Z417" i="9"/>
  <c r="Y417" i="9"/>
  <c r="Z416" i="9"/>
  <c r="Y416" i="9"/>
  <c r="Z415" i="9"/>
  <c r="Y415" i="9"/>
  <c r="Z414" i="9"/>
  <c r="Y414" i="9"/>
  <c r="Z413" i="9"/>
  <c r="Y413" i="9"/>
  <c r="Z412" i="9"/>
  <c r="Y412" i="9"/>
  <c r="Z411" i="9"/>
  <c r="Y411" i="9"/>
  <c r="Z410" i="9"/>
  <c r="Y410" i="9"/>
  <c r="Z409" i="9"/>
  <c r="Y409" i="9"/>
  <c r="Z408" i="9"/>
  <c r="Y408" i="9"/>
  <c r="Z407" i="9"/>
  <c r="Y407" i="9"/>
  <c r="Z406" i="9"/>
  <c r="Y406" i="9"/>
  <c r="Z405" i="9"/>
  <c r="Y405" i="9"/>
  <c r="Z404" i="9"/>
  <c r="Y404" i="9"/>
  <c r="Z403" i="9"/>
  <c r="Y403" i="9"/>
  <c r="Z402" i="9"/>
  <c r="Y402" i="9"/>
  <c r="Z401" i="9"/>
  <c r="Y401" i="9"/>
  <c r="Z400" i="9"/>
  <c r="Y400" i="9"/>
  <c r="Z399" i="9"/>
  <c r="Y399" i="9"/>
  <c r="Z398" i="9"/>
  <c r="Y398" i="9"/>
  <c r="Z397" i="9"/>
  <c r="Y397" i="9"/>
  <c r="Z396" i="9"/>
  <c r="Y396" i="9"/>
  <c r="Z395" i="9"/>
  <c r="Y395" i="9"/>
  <c r="Z394" i="9"/>
  <c r="Y394" i="9"/>
  <c r="Z393" i="9"/>
  <c r="Y393" i="9"/>
  <c r="Z392" i="9"/>
  <c r="Y392" i="9"/>
  <c r="Z391" i="9"/>
  <c r="Y391" i="9"/>
  <c r="Z390" i="9"/>
  <c r="Y390" i="9"/>
  <c r="Z389" i="9"/>
  <c r="Y389" i="9"/>
  <c r="Z388" i="9"/>
  <c r="Y388" i="9"/>
  <c r="Z387" i="9"/>
  <c r="Y387" i="9"/>
  <c r="Z386" i="9"/>
  <c r="Y386" i="9"/>
  <c r="Z385" i="9"/>
  <c r="Y385" i="9"/>
  <c r="Z384" i="9"/>
  <c r="Y384" i="9"/>
  <c r="Z383" i="9"/>
  <c r="Y383" i="9"/>
  <c r="Z382" i="9"/>
  <c r="Y382" i="9"/>
  <c r="Z381" i="9"/>
  <c r="Y381" i="9"/>
  <c r="Z380" i="9"/>
  <c r="Y380" i="9"/>
  <c r="Z379" i="9"/>
  <c r="Y379" i="9"/>
  <c r="Z378" i="9"/>
  <c r="Y378" i="9"/>
  <c r="Z377" i="9"/>
  <c r="Y377" i="9"/>
  <c r="Z376" i="9"/>
  <c r="Y376" i="9"/>
  <c r="Z375" i="9"/>
  <c r="Y375" i="9"/>
  <c r="Z374" i="9"/>
  <c r="Y374" i="9"/>
  <c r="Z373" i="9"/>
  <c r="Y373" i="9"/>
  <c r="Z372" i="9"/>
  <c r="Y372" i="9"/>
  <c r="Z371" i="9"/>
  <c r="Y371" i="9"/>
  <c r="Z370" i="9"/>
  <c r="Y370" i="9"/>
  <c r="Z369" i="9"/>
  <c r="Y369" i="9"/>
  <c r="Z368" i="9"/>
  <c r="Y368" i="9"/>
  <c r="Z367" i="9"/>
  <c r="Y367" i="9"/>
  <c r="Z366" i="9"/>
  <c r="Y366" i="9"/>
  <c r="Z365" i="9"/>
  <c r="Y365" i="9"/>
  <c r="Z364" i="9"/>
  <c r="Y364" i="9"/>
  <c r="Z363" i="9"/>
  <c r="Y363" i="9"/>
  <c r="Z362" i="9"/>
  <c r="Y362" i="9"/>
  <c r="Z361" i="9"/>
  <c r="Y361" i="9"/>
  <c r="Z360" i="9"/>
  <c r="Y360" i="9"/>
  <c r="Z359" i="9"/>
  <c r="Y359" i="9"/>
  <c r="Z358" i="9"/>
  <c r="Y358" i="9"/>
  <c r="Z357" i="9"/>
  <c r="Y357" i="9"/>
  <c r="Z356" i="9"/>
  <c r="Y356" i="9"/>
  <c r="Z355" i="9"/>
  <c r="Y355" i="9"/>
  <c r="Z354" i="9"/>
  <c r="Y354" i="9"/>
  <c r="Z353" i="9"/>
  <c r="Y353" i="9"/>
  <c r="Z352" i="9"/>
  <c r="Y352" i="9"/>
  <c r="Z351" i="9"/>
  <c r="Y351" i="9"/>
  <c r="Z350" i="9"/>
  <c r="Y350" i="9"/>
  <c r="Z349" i="9"/>
  <c r="Y349" i="9"/>
  <c r="Z348" i="9"/>
  <c r="Y348" i="9"/>
  <c r="Z347" i="9"/>
  <c r="Y347" i="9"/>
  <c r="Z346" i="9"/>
  <c r="Y346" i="9"/>
  <c r="Z345" i="9"/>
  <c r="Y345" i="9"/>
  <c r="Z344" i="9"/>
  <c r="Y344" i="9"/>
  <c r="Z343" i="9"/>
  <c r="Y343" i="9"/>
  <c r="Z342" i="9"/>
  <c r="Y342" i="9"/>
  <c r="Z341" i="9"/>
  <c r="Y341" i="9"/>
  <c r="Z340" i="9"/>
  <c r="Y340" i="9"/>
  <c r="Z339" i="9"/>
  <c r="Y339" i="9"/>
  <c r="Z338" i="9"/>
  <c r="Y338" i="9"/>
  <c r="Z337" i="9"/>
  <c r="Y337" i="9"/>
  <c r="Z336" i="9"/>
  <c r="Y336" i="9"/>
  <c r="Z335" i="9"/>
  <c r="Y335" i="9"/>
  <c r="Z334" i="9"/>
  <c r="Y334" i="9"/>
  <c r="Z333" i="9"/>
  <c r="Y333" i="9"/>
  <c r="Z332" i="9"/>
  <c r="Y332" i="9"/>
  <c r="Z331" i="9"/>
  <c r="Y331" i="9"/>
  <c r="Z330" i="9"/>
  <c r="Y330" i="9"/>
  <c r="Z329" i="9"/>
  <c r="Y329" i="9"/>
  <c r="Z328" i="9"/>
  <c r="Y328" i="9"/>
  <c r="Z327" i="9"/>
  <c r="Y327" i="9"/>
  <c r="Z326" i="9"/>
  <c r="Y326" i="9"/>
  <c r="Z325" i="9"/>
  <c r="Y325" i="9"/>
  <c r="Z324" i="9"/>
  <c r="Y324" i="9"/>
  <c r="Z323" i="9"/>
  <c r="Y323" i="9"/>
  <c r="Z322" i="9"/>
  <c r="Y322" i="9"/>
  <c r="Z321" i="9"/>
  <c r="Y321" i="9"/>
  <c r="Z320" i="9"/>
  <c r="Y320" i="9"/>
  <c r="Z319" i="9"/>
  <c r="Y319" i="9"/>
  <c r="Z318" i="9"/>
  <c r="Y318" i="9"/>
  <c r="Z317" i="9"/>
  <c r="Y317" i="9"/>
  <c r="Z316" i="9"/>
  <c r="Y316" i="9"/>
  <c r="Z315" i="9"/>
  <c r="Y315" i="9"/>
  <c r="Z314" i="9"/>
  <c r="Y314" i="9"/>
  <c r="Z313" i="9"/>
  <c r="Y313" i="9"/>
  <c r="Z312" i="9"/>
  <c r="Y312" i="9"/>
  <c r="Z311" i="9"/>
  <c r="Y311" i="9"/>
  <c r="Z310" i="9"/>
  <c r="Y310" i="9"/>
  <c r="Z309" i="9"/>
  <c r="Y309" i="9"/>
  <c r="Z308" i="9"/>
  <c r="Y308" i="9"/>
  <c r="Z307" i="9"/>
  <c r="Y307" i="9"/>
  <c r="Z306" i="9"/>
  <c r="Y306" i="9"/>
  <c r="Z305" i="9"/>
  <c r="Y305" i="9"/>
  <c r="Z304" i="9"/>
  <c r="Y304" i="9"/>
  <c r="Z303" i="9"/>
  <c r="Y303" i="9"/>
  <c r="Z302" i="9"/>
  <c r="Y302" i="9"/>
  <c r="Z301" i="9"/>
  <c r="Y301" i="9"/>
  <c r="Z300" i="9"/>
  <c r="Y300" i="9"/>
  <c r="Z299" i="9"/>
  <c r="Y299" i="9"/>
  <c r="Z298" i="9"/>
  <c r="Y298" i="9"/>
  <c r="Z297" i="9"/>
  <c r="Y297" i="9"/>
  <c r="Z296" i="9"/>
  <c r="Y296" i="9"/>
  <c r="Z295" i="9"/>
  <c r="Y295" i="9"/>
  <c r="Z294" i="9"/>
  <c r="Y294" i="9"/>
  <c r="Z293" i="9"/>
  <c r="Y293" i="9"/>
  <c r="Z292" i="9"/>
  <c r="Y292" i="9"/>
  <c r="Z291" i="9"/>
  <c r="Y291" i="9"/>
  <c r="Z290" i="9"/>
  <c r="Y290" i="9"/>
  <c r="Z289" i="9"/>
  <c r="Y289" i="9"/>
  <c r="Z288" i="9"/>
  <c r="Y288" i="9"/>
  <c r="Z287" i="9"/>
  <c r="Y287" i="9"/>
  <c r="Z286" i="9"/>
  <c r="Y286" i="9"/>
  <c r="Z285" i="9"/>
  <c r="Y285" i="9"/>
  <c r="Z284" i="9"/>
  <c r="Y284" i="9"/>
  <c r="Z283" i="9"/>
  <c r="Y283" i="9"/>
  <c r="Z282" i="9"/>
  <c r="Y282" i="9"/>
  <c r="Z281" i="9"/>
  <c r="Y281" i="9"/>
  <c r="Z280" i="9"/>
  <c r="Y280" i="9"/>
  <c r="Z279" i="9"/>
  <c r="Y279" i="9"/>
  <c r="Z278" i="9"/>
  <c r="Y278" i="9"/>
  <c r="Z277" i="9"/>
  <c r="Y277" i="9"/>
  <c r="Z276" i="9"/>
  <c r="Y276" i="9"/>
  <c r="Z275" i="9"/>
  <c r="Y275" i="9"/>
  <c r="Z274" i="9"/>
  <c r="Y274" i="9"/>
  <c r="Z273" i="9"/>
  <c r="Y273" i="9"/>
  <c r="Z272" i="9"/>
  <c r="Y272" i="9"/>
  <c r="Z271" i="9"/>
  <c r="Y271" i="9"/>
  <c r="Z270" i="9"/>
  <c r="Y270" i="9"/>
  <c r="Z269" i="9"/>
  <c r="Y269" i="9"/>
  <c r="Z268" i="9"/>
  <c r="Y268" i="9"/>
  <c r="Z267" i="9"/>
  <c r="Y267" i="9"/>
  <c r="Z266" i="9"/>
  <c r="Y266" i="9"/>
  <c r="Z265" i="9"/>
  <c r="Y265" i="9"/>
  <c r="Z264" i="9"/>
  <c r="Y264" i="9"/>
  <c r="Z263" i="9"/>
  <c r="Y263" i="9"/>
  <c r="Z262" i="9"/>
  <c r="Y262" i="9"/>
  <c r="Z261" i="9"/>
  <c r="Y261" i="9"/>
  <c r="Z260" i="9"/>
  <c r="Y260" i="9"/>
  <c r="Z259" i="9"/>
  <c r="Y259" i="9"/>
  <c r="Z258" i="9"/>
  <c r="Y258" i="9"/>
  <c r="Z257" i="9"/>
  <c r="Y257" i="9"/>
  <c r="Z256" i="9"/>
  <c r="Y256" i="9"/>
  <c r="Z255" i="9"/>
  <c r="Y255" i="9"/>
  <c r="Z254" i="9"/>
  <c r="Y254" i="9"/>
  <c r="Z253" i="9"/>
  <c r="Y253" i="9"/>
  <c r="Z252" i="9"/>
  <c r="Y252" i="9"/>
  <c r="Z251" i="9"/>
  <c r="Y251" i="9"/>
  <c r="Z250" i="9"/>
  <c r="Y250" i="9"/>
  <c r="Z249" i="9"/>
  <c r="Y249" i="9"/>
  <c r="Z248" i="9"/>
  <c r="Y248" i="9"/>
  <c r="Z247" i="9"/>
  <c r="Y247" i="9"/>
  <c r="Z246" i="9"/>
  <c r="Y246" i="9"/>
  <c r="Z245" i="9"/>
  <c r="Y245" i="9"/>
  <c r="Z244" i="9"/>
  <c r="Y244" i="9"/>
  <c r="Z243" i="9"/>
  <c r="Y243" i="9"/>
  <c r="Z242" i="9"/>
  <c r="Y242" i="9"/>
  <c r="Z241" i="9"/>
  <c r="Y241" i="9"/>
  <c r="Z240" i="9"/>
  <c r="Y240" i="9"/>
  <c r="Z239" i="9"/>
  <c r="Y239" i="9"/>
  <c r="Z238" i="9"/>
  <c r="Y238" i="9"/>
  <c r="Z237" i="9"/>
  <c r="Y237" i="9"/>
  <c r="Z236" i="9"/>
  <c r="Y236" i="9"/>
  <c r="Z235" i="9"/>
  <c r="Y235" i="9"/>
  <c r="Z234" i="9"/>
  <c r="Y234" i="9"/>
  <c r="Z233" i="9"/>
  <c r="Y233" i="9"/>
  <c r="Z232" i="9"/>
  <c r="Y232" i="9"/>
  <c r="Z231" i="9"/>
  <c r="Y231" i="9"/>
  <c r="Z230" i="9"/>
  <c r="Y230" i="9"/>
  <c r="Z229" i="9"/>
  <c r="Y229" i="9"/>
  <c r="Z228" i="9"/>
  <c r="Y228" i="9"/>
  <c r="Z227" i="9"/>
  <c r="Y227" i="9"/>
  <c r="Z226" i="9"/>
  <c r="Y226" i="9"/>
  <c r="Z225" i="9"/>
  <c r="Y225" i="9"/>
  <c r="Z224" i="9"/>
  <c r="Y224" i="9"/>
  <c r="Y223" i="9"/>
  <c r="Z223" i="9" s="1"/>
  <c r="Z222" i="9"/>
  <c r="Y222" i="9"/>
  <c r="Y221" i="9"/>
  <c r="Z221" i="9" s="1"/>
  <c r="Z220" i="9"/>
  <c r="Y220" i="9"/>
  <c r="Y219" i="9"/>
  <c r="Z219" i="9" s="1"/>
  <c r="Z218" i="9"/>
  <c r="Y218" i="9"/>
  <c r="Y217" i="9"/>
  <c r="Z217" i="9" s="1"/>
  <c r="Z216" i="9"/>
  <c r="Y216" i="9"/>
  <c r="Y215" i="9"/>
  <c r="Z215" i="9" s="1"/>
  <c r="Z214" i="9"/>
  <c r="Y214" i="9"/>
  <c r="Y213" i="9"/>
  <c r="Z213" i="9" s="1"/>
  <c r="Z212" i="9"/>
  <c r="Y212" i="9"/>
  <c r="Y211" i="9"/>
  <c r="Z211" i="9" s="1"/>
  <c r="Z210" i="9"/>
  <c r="Y210" i="9"/>
  <c r="Y209" i="9"/>
  <c r="Z209" i="9" s="1"/>
  <c r="Z208" i="9"/>
  <c r="Y208" i="9"/>
  <c r="Y207" i="9"/>
  <c r="Z207" i="9" s="1"/>
  <c r="Z206" i="9"/>
  <c r="Y206" i="9"/>
  <c r="Y205" i="9"/>
  <c r="Z205" i="9" s="1"/>
  <c r="Z204" i="9"/>
  <c r="Y204" i="9"/>
  <c r="Y203" i="9"/>
  <c r="Z203" i="9" s="1"/>
  <c r="Z202" i="9"/>
  <c r="Y202" i="9"/>
  <c r="Y201" i="9"/>
  <c r="Z201" i="9" s="1"/>
  <c r="Z200" i="9"/>
  <c r="Y200" i="9"/>
  <c r="Y199" i="9"/>
  <c r="Z199" i="9" s="1"/>
  <c r="Z198" i="9"/>
  <c r="Y198" i="9"/>
  <c r="Y197" i="9"/>
  <c r="Z197" i="9" s="1"/>
  <c r="Z196" i="9"/>
  <c r="Y196" i="9"/>
  <c r="Y195" i="9"/>
  <c r="Z195" i="9" s="1"/>
  <c r="Z194" i="9"/>
  <c r="Y194" i="9"/>
  <c r="Y193" i="9"/>
  <c r="Z193" i="9" s="1"/>
  <c r="Z192" i="9"/>
  <c r="Y192" i="9"/>
  <c r="Y191" i="9"/>
  <c r="Z191" i="9" s="1"/>
  <c r="Z190" i="9"/>
  <c r="Y190" i="9"/>
  <c r="Y189" i="9"/>
  <c r="Z189" i="9" s="1"/>
  <c r="Z188" i="9"/>
  <c r="Y188" i="9"/>
  <c r="Y187" i="9"/>
  <c r="Z187" i="9" s="1"/>
  <c r="Z186" i="9"/>
  <c r="Y186" i="9"/>
  <c r="Y185" i="9"/>
  <c r="Z185" i="9" s="1"/>
  <c r="Z184" i="9"/>
  <c r="Y184" i="9"/>
  <c r="Y183" i="9"/>
  <c r="Z183" i="9" s="1"/>
  <c r="Z182" i="9"/>
  <c r="Y182" i="9"/>
  <c r="Y181" i="9"/>
  <c r="Z181" i="9" s="1"/>
  <c r="Z180" i="9"/>
  <c r="Y180" i="9"/>
  <c r="Y179" i="9"/>
  <c r="Z179" i="9" s="1"/>
  <c r="Z178" i="9"/>
  <c r="Y178" i="9"/>
  <c r="Y177" i="9"/>
  <c r="Z177" i="9" s="1"/>
  <c r="Z176" i="9"/>
  <c r="Y176" i="9"/>
  <c r="Y175" i="9"/>
  <c r="Z175" i="9" s="1"/>
  <c r="Z174" i="9"/>
  <c r="Y174" i="9"/>
  <c r="Y173" i="9"/>
  <c r="Z173" i="9" s="1"/>
  <c r="Z172" i="9"/>
  <c r="Y172" i="9"/>
  <c r="Y171" i="9"/>
  <c r="Z171" i="9" s="1"/>
  <c r="Z170" i="9"/>
  <c r="Y170" i="9"/>
  <c r="Y169" i="9"/>
  <c r="Z169" i="9" s="1"/>
  <c r="Z168" i="9"/>
  <c r="Y168" i="9"/>
  <c r="Y167" i="9"/>
  <c r="Z167" i="9" s="1"/>
  <c r="Z166" i="9"/>
  <c r="Y166" i="9"/>
  <c r="Y165" i="9"/>
  <c r="Z165" i="9" s="1"/>
  <c r="Z164" i="9"/>
  <c r="Y164" i="9"/>
  <c r="Y163" i="9"/>
  <c r="Z163" i="9" s="1"/>
  <c r="Z162" i="9"/>
  <c r="Y162" i="9"/>
  <c r="Y161" i="9"/>
  <c r="Z161" i="9" s="1"/>
  <c r="Z160" i="9"/>
  <c r="Y160" i="9"/>
  <c r="Y159" i="9"/>
  <c r="Z159" i="9" s="1"/>
  <c r="Z158" i="9"/>
  <c r="Y158" i="9"/>
  <c r="Y157" i="9"/>
  <c r="Z157" i="9" s="1"/>
  <c r="Z156" i="9"/>
  <c r="Y156" i="9"/>
  <c r="Y155" i="9"/>
  <c r="Z155" i="9" s="1"/>
  <c r="Z154" i="9"/>
  <c r="Y154" i="9"/>
  <c r="Y153" i="9"/>
  <c r="Z153" i="9" s="1"/>
  <c r="Z152" i="9"/>
  <c r="Y152" i="9"/>
  <c r="Y151" i="9"/>
  <c r="Z151" i="9" s="1"/>
  <c r="Z150" i="9"/>
  <c r="Y150" i="9"/>
  <c r="Y149" i="9"/>
  <c r="Z149" i="9" s="1"/>
  <c r="Z148" i="9"/>
  <c r="Y148" i="9"/>
  <c r="Y147" i="9"/>
  <c r="Z147" i="9" s="1"/>
  <c r="Z146" i="9"/>
  <c r="Y146" i="9"/>
  <c r="Y145" i="9"/>
  <c r="Z145" i="9" s="1"/>
  <c r="Z144" i="9"/>
  <c r="Y144" i="9"/>
  <c r="Y143" i="9"/>
  <c r="Z143" i="9" s="1"/>
  <c r="Z142" i="9"/>
  <c r="Y142" i="9"/>
  <c r="Y141" i="9"/>
  <c r="Z141" i="9" s="1"/>
  <c r="Z140" i="9"/>
  <c r="Y140" i="9"/>
  <c r="Y139" i="9"/>
  <c r="Z139" i="9" s="1"/>
  <c r="Z138" i="9"/>
  <c r="Y138" i="9"/>
  <c r="Y137" i="9"/>
  <c r="Z137" i="9" s="1"/>
  <c r="Z136" i="9"/>
  <c r="Y136" i="9"/>
  <c r="Y135" i="9"/>
  <c r="Z135" i="9" s="1"/>
  <c r="Z134" i="9"/>
  <c r="Y134" i="9"/>
  <c r="Y133" i="9"/>
  <c r="Z133" i="9" s="1"/>
  <c r="Z132" i="9"/>
  <c r="Y132" i="9"/>
  <c r="Y131" i="9"/>
  <c r="Z131" i="9" s="1"/>
  <c r="Z130" i="9"/>
  <c r="Y130" i="9"/>
  <c r="Y129" i="9"/>
  <c r="Z129" i="9" s="1"/>
  <c r="Z128" i="9"/>
  <c r="Y128" i="9"/>
  <c r="Y127" i="9"/>
  <c r="Z127" i="9" s="1"/>
  <c r="Z126" i="9"/>
  <c r="Y126" i="9"/>
  <c r="Y125" i="9"/>
  <c r="Z125" i="9" s="1"/>
  <c r="Z124" i="9"/>
  <c r="Y124" i="9"/>
  <c r="Y123" i="9"/>
  <c r="Z123" i="9" s="1"/>
  <c r="Z122" i="9"/>
  <c r="Y122" i="9"/>
  <c r="Y121" i="9"/>
  <c r="Z121" i="9" s="1"/>
  <c r="Z120" i="9"/>
  <c r="Y120" i="9"/>
  <c r="Y119" i="9"/>
  <c r="Z119" i="9" s="1"/>
  <c r="Z118" i="9"/>
  <c r="Y118" i="9"/>
  <c r="Y117" i="9"/>
  <c r="Z117" i="9" s="1"/>
  <c r="Z116" i="9"/>
  <c r="Y116" i="9"/>
  <c r="Y115" i="9"/>
  <c r="Z115" i="9" s="1"/>
  <c r="Z114" i="9"/>
  <c r="Y114" i="9"/>
  <c r="Y113" i="9"/>
  <c r="Z113" i="9" s="1"/>
  <c r="Z112" i="9"/>
  <c r="Y112" i="9"/>
  <c r="Y111" i="9"/>
  <c r="Z111" i="9" s="1"/>
  <c r="Z110" i="9"/>
  <c r="Y110" i="9"/>
  <c r="Y109" i="9"/>
  <c r="Z109" i="9" s="1"/>
  <c r="Z108" i="9"/>
  <c r="Y108" i="9"/>
  <c r="Y107" i="9"/>
  <c r="Z107" i="9" s="1"/>
  <c r="Z106" i="9"/>
  <c r="Y106" i="9"/>
  <c r="Y105" i="9"/>
  <c r="Z105" i="9" s="1"/>
  <c r="Z104" i="9"/>
  <c r="Y104" i="9"/>
  <c r="Y103" i="9"/>
  <c r="Z103" i="9" s="1"/>
  <c r="Z102" i="9"/>
  <c r="Y102" i="9"/>
  <c r="Y101" i="9"/>
  <c r="Z101" i="9" s="1"/>
  <c r="Z100" i="9"/>
  <c r="Y100" i="9"/>
  <c r="Y99" i="9"/>
  <c r="Z99" i="9" s="1"/>
  <c r="Z98" i="9"/>
  <c r="Y98" i="9"/>
  <c r="Y97" i="9"/>
  <c r="Z97" i="9" s="1"/>
  <c r="Z96" i="9"/>
  <c r="Y96" i="9"/>
  <c r="Y95" i="9"/>
  <c r="Z95" i="9" s="1"/>
  <c r="Z94" i="9"/>
  <c r="Y94" i="9"/>
  <c r="Y93" i="9"/>
  <c r="Z93" i="9" s="1"/>
  <c r="Z92" i="9"/>
  <c r="Y92" i="9"/>
  <c r="Y91" i="9"/>
  <c r="Z91" i="9" s="1"/>
  <c r="Z90" i="9"/>
  <c r="Y90" i="9"/>
  <c r="Y89" i="9"/>
  <c r="Z89" i="9" s="1"/>
  <c r="Z88" i="9"/>
  <c r="Y88" i="9"/>
  <c r="Y87" i="9"/>
  <c r="Z87" i="9" s="1"/>
  <c r="Z86" i="9"/>
  <c r="Y86" i="9"/>
  <c r="Y85" i="9"/>
  <c r="Z85" i="9" s="1"/>
  <c r="Z84" i="9"/>
  <c r="Y84" i="9"/>
  <c r="Y83" i="9"/>
  <c r="Z83" i="9" s="1"/>
  <c r="Z82" i="9"/>
  <c r="Y82" i="9"/>
  <c r="Y81" i="9"/>
  <c r="Z81" i="9" s="1"/>
  <c r="Z80" i="9"/>
  <c r="Y80" i="9"/>
  <c r="Y79" i="9"/>
  <c r="Z79" i="9" s="1"/>
  <c r="Z78" i="9"/>
  <c r="Y78" i="9"/>
  <c r="Y77" i="9"/>
  <c r="Z77" i="9" s="1"/>
  <c r="Z76" i="9"/>
  <c r="Y76" i="9"/>
  <c r="Y75" i="9"/>
  <c r="Z75" i="9" s="1"/>
  <c r="Z74" i="9"/>
  <c r="Y74" i="9"/>
  <c r="Y73" i="9"/>
  <c r="Z73" i="9" s="1"/>
  <c r="Z72" i="9"/>
  <c r="Y72" i="9"/>
  <c r="Y71" i="9"/>
  <c r="Z71" i="9" s="1"/>
  <c r="Z70" i="9"/>
  <c r="Y70" i="9"/>
  <c r="Y69" i="9"/>
  <c r="Z69" i="9" s="1"/>
  <c r="Z68" i="9"/>
  <c r="Y68" i="9"/>
  <c r="Y67" i="9"/>
  <c r="Z67" i="9" s="1"/>
  <c r="Z66" i="9"/>
  <c r="Y66" i="9"/>
  <c r="Y65" i="9"/>
  <c r="Z65" i="9" s="1"/>
  <c r="Z64" i="9"/>
  <c r="Y64" i="9"/>
  <c r="Y63" i="9"/>
  <c r="Z63" i="9" s="1"/>
  <c r="Z62" i="9"/>
  <c r="Y62" i="9"/>
  <c r="Y61" i="9"/>
  <c r="Z61" i="9" s="1"/>
  <c r="Z60" i="9"/>
  <c r="Y60" i="9"/>
  <c r="Y59" i="9"/>
  <c r="Z59" i="9" s="1"/>
  <c r="Z58" i="9"/>
  <c r="Y58" i="9"/>
  <c r="Y57" i="9"/>
  <c r="Z57" i="9" s="1"/>
  <c r="Z56" i="9"/>
  <c r="Y56" i="9"/>
  <c r="Y55" i="9"/>
  <c r="Z55" i="9" s="1"/>
  <c r="Z54" i="9"/>
  <c r="Y54" i="9"/>
  <c r="Y53" i="9"/>
  <c r="Z53" i="9" s="1"/>
  <c r="Z52" i="9"/>
  <c r="Y52" i="9"/>
  <c r="Y51" i="9"/>
  <c r="Z51" i="9" s="1"/>
  <c r="Z50" i="9"/>
  <c r="Y50" i="9"/>
  <c r="Y49" i="9"/>
  <c r="Z49" i="9" s="1"/>
  <c r="Z48" i="9"/>
  <c r="Y48" i="9"/>
  <c r="Y47" i="9"/>
  <c r="Z47" i="9" s="1"/>
  <c r="Z46" i="9"/>
  <c r="Y46" i="9"/>
  <c r="Y45" i="9"/>
  <c r="Z45" i="9" s="1"/>
  <c r="Z44" i="9"/>
  <c r="Y44" i="9"/>
  <c r="Y43" i="9"/>
  <c r="Z43" i="9" s="1"/>
  <c r="Z42" i="9"/>
  <c r="Y42" i="9"/>
  <c r="Y41" i="9"/>
  <c r="Z41" i="9" s="1"/>
  <c r="Z40" i="9"/>
  <c r="Y40" i="9"/>
  <c r="Y39" i="9"/>
  <c r="Z39" i="9" s="1"/>
  <c r="Z38" i="9"/>
  <c r="Y38" i="9"/>
  <c r="Y37" i="9"/>
  <c r="Z37" i="9" s="1"/>
  <c r="Z36" i="9"/>
  <c r="Y36" i="9"/>
  <c r="Y35" i="9"/>
  <c r="Z35" i="9" s="1"/>
  <c r="Z34" i="9"/>
  <c r="Y34" i="9"/>
  <c r="Y33" i="9"/>
  <c r="Z33" i="9" s="1"/>
  <c r="Z32" i="9"/>
  <c r="Y32" i="9"/>
  <c r="Y31" i="9"/>
  <c r="Z31" i="9" s="1"/>
  <c r="Z30" i="9"/>
  <c r="Y30" i="9"/>
  <c r="Y29" i="9"/>
  <c r="Z29" i="9" s="1"/>
  <c r="Z28" i="9"/>
  <c r="Y28" i="9"/>
  <c r="Y27" i="9"/>
  <c r="Z27" i="9" s="1"/>
  <c r="Z26" i="9"/>
  <c r="Y26" i="9"/>
  <c r="Y25" i="9"/>
  <c r="Z25" i="9" s="1"/>
  <c r="Z24" i="9"/>
  <c r="Y24" i="9"/>
  <c r="Y23" i="9"/>
  <c r="Z23" i="9" s="1"/>
  <c r="Z22" i="9"/>
  <c r="Y22" i="9"/>
  <c r="Y21" i="9"/>
  <c r="Z21" i="9" s="1"/>
  <c r="Z20" i="9"/>
  <c r="Y20" i="9"/>
  <c r="Y19" i="9"/>
  <c r="Z19" i="9" s="1"/>
  <c r="Z18" i="9"/>
  <c r="Y18" i="9"/>
  <c r="Y17" i="9"/>
  <c r="Z17" i="9" s="1"/>
  <c r="Z16" i="9"/>
  <c r="Y16" i="9"/>
  <c r="Y15" i="9"/>
  <c r="Z15" i="9" s="1"/>
  <c r="Z14" i="9"/>
  <c r="Y14" i="9"/>
  <c r="Y13" i="9"/>
  <c r="Z13" i="9" s="1"/>
  <c r="Z12" i="9"/>
  <c r="Y12" i="9"/>
  <c r="Y11" i="9"/>
  <c r="Z11" i="9" s="1"/>
  <c r="Z10" i="9"/>
  <c r="Y10" i="9"/>
  <c r="Y9" i="9"/>
  <c r="Z9" i="9" s="1"/>
  <c r="Z8" i="9"/>
  <c r="Y8" i="9"/>
  <c r="Y7" i="9"/>
  <c r="Z7" i="9" s="1"/>
  <c r="Z6" i="9"/>
  <c r="Y6" i="9"/>
  <c r="Y5" i="9"/>
  <c r="Z5" i="9" s="1"/>
  <c r="Z4" i="9"/>
  <c r="Y4" i="9"/>
  <c r="Y3" i="9"/>
  <c r="Z3" i="9" s="1"/>
  <c r="Z2" i="9"/>
  <c r="Y2" i="9"/>
  <c r="T1" i="9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I16" i="7" s="1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H2" i="7" s="1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H30" i="7" s="1"/>
  <c r="D2" i="7"/>
  <c r="I30" i="7" s="1"/>
  <c r="T1" i="4"/>
  <c r="T1" i="3"/>
  <c r="T1" i="2"/>
  <c r="T1" i="1"/>
  <c r="G2" i="7" l="1"/>
  <c r="I3" i="7"/>
  <c r="G4" i="7"/>
  <c r="I5" i="7"/>
  <c r="G6" i="7"/>
  <c r="I7" i="7"/>
  <c r="G8" i="7"/>
  <c r="I9" i="7"/>
  <c r="G10" i="7"/>
  <c r="I11" i="7"/>
  <c r="G12" i="7"/>
  <c r="I13" i="7"/>
  <c r="I14" i="7"/>
  <c r="G15" i="7"/>
  <c r="H19" i="7"/>
  <c r="H21" i="7"/>
  <c r="H23" i="7"/>
  <c r="H25" i="7"/>
  <c r="H27" i="7"/>
  <c r="H29" i="7"/>
  <c r="H4" i="7"/>
  <c r="H6" i="7"/>
  <c r="H8" i="7"/>
  <c r="H10" i="7"/>
  <c r="H12" i="7"/>
  <c r="H15" i="7"/>
  <c r="G18" i="7"/>
  <c r="I19" i="7"/>
  <c r="G20" i="7"/>
  <c r="I21" i="7"/>
  <c r="G22" i="7"/>
  <c r="I23" i="7"/>
  <c r="G24" i="7"/>
  <c r="I25" i="7"/>
  <c r="G26" i="7"/>
  <c r="I27" i="7"/>
  <c r="G28" i="7"/>
  <c r="I29" i="7"/>
  <c r="G30" i="7"/>
  <c r="I2" i="7"/>
  <c r="G3" i="7"/>
  <c r="I4" i="7"/>
  <c r="G5" i="7"/>
  <c r="I6" i="7"/>
  <c r="G7" i="7"/>
  <c r="I8" i="7"/>
  <c r="G9" i="7"/>
  <c r="I10" i="7"/>
  <c r="G11" i="7"/>
  <c r="I12" i="7"/>
  <c r="G13" i="7"/>
  <c r="G14" i="7"/>
  <c r="I15" i="7"/>
  <c r="G16" i="7"/>
  <c r="H18" i="7"/>
  <c r="H20" i="7"/>
  <c r="H22" i="7"/>
  <c r="H24" i="7"/>
  <c r="H26" i="7"/>
  <c r="H28" i="7"/>
  <c r="H3" i="7"/>
  <c r="H31" i="7" s="1"/>
  <c r="H5" i="7"/>
  <c r="H7" i="7"/>
  <c r="H9" i="7"/>
  <c r="H11" i="7"/>
  <c r="H13" i="7"/>
  <c r="H14" i="7"/>
  <c r="H16" i="7"/>
  <c r="I18" i="7"/>
  <c r="G19" i="7"/>
  <c r="I20" i="7"/>
  <c r="G21" i="7"/>
  <c r="I22" i="7"/>
  <c r="G23" i="7"/>
  <c r="I24" i="7"/>
  <c r="G25" i="7"/>
  <c r="I26" i="7"/>
  <c r="G27" i="7"/>
  <c r="I28" i="7"/>
  <c r="G29" i="7"/>
  <c r="J30" i="7" l="1"/>
  <c r="J2" i="7"/>
  <c r="J16" i="7"/>
  <c r="J28" i="7"/>
  <c r="J14" i="7"/>
  <c r="J7" i="7"/>
  <c r="J26" i="7"/>
  <c r="J18" i="7"/>
  <c r="M13" i="7"/>
  <c r="J8" i="7"/>
  <c r="J27" i="7"/>
  <c r="J19" i="7"/>
  <c r="J13" i="7"/>
  <c r="N13" i="7"/>
  <c r="Q13" i="7" s="1"/>
  <c r="J24" i="7"/>
  <c r="J15" i="7"/>
  <c r="J6" i="7"/>
  <c r="J25" i="7"/>
  <c r="J5" i="7"/>
  <c r="J11" i="7"/>
  <c r="J3" i="7"/>
  <c r="J22" i="7"/>
  <c r="J12" i="7"/>
  <c r="J4" i="7"/>
  <c r="J23" i="7"/>
  <c r="G31" i="7"/>
  <c r="J9" i="7"/>
  <c r="J20" i="7"/>
  <c r="I31" i="7"/>
  <c r="K28" i="7" s="1"/>
  <c r="J10" i="7"/>
  <c r="J29" i="7"/>
  <c r="J21" i="7"/>
  <c r="O13" i="7"/>
  <c r="K19" i="7" l="1"/>
  <c r="K8" i="7"/>
  <c r="K20" i="7"/>
  <c r="K13" i="7"/>
  <c r="K11" i="7"/>
  <c r="K5" i="7"/>
  <c r="K23" i="7"/>
  <c r="K6" i="7"/>
  <c r="K14" i="7"/>
  <c r="K15" i="7"/>
  <c r="K18" i="7"/>
  <c r="K25" i="7"/>
  <c r="K24" i="7"/>
  <c r="K12" i="7"/>
  <c r="K22" i="7"/>
  <c r="K3" i="7"/>
  <c r="K29" i="7"/>
  <c r="K30" i="7"/>
  <c r="K16" i="7"/>
  <c r="K21" i="7"/>
  <c r="K9" i="7"/>
  <c r="K27" i="7"/>
  <c r="R13" i="7"/>
  <c r="K2" i="7"/>
  <c r="K26" i="7"/>
  <c r="K7" i="7"/>
  <c r="K4" i="7"/>
  <c r="P13" i="7"/>
  <c r="K10" i="7"/>
</calcChain>
</file>

<file path=xl/sharedStrings.xml><?xml version="1.0" encoding="utf-8"?>
<sst xmlns="http://schemas.openxmlformats.org/spreadsheetml/2006/main" count="50810" uniqueCount="16143">
  <si>
    <t>Significant pairs</t>
  </si>
  <si>
    <t>NO_Phos</t>
  </si>
  <si>
    <t>Phi</t>
  </si>
  <si>
    <t>Phos</t>
  </si>
  <si>
    <t>Only identified by site</t>
  </si>
  <si>
    <t>Reverse</t>
  </si>
  <si>
    <t>Potential contaminant</t>
  </si>
  <si>
    <t>ANOVA Significant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</si>
  <si>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</si>
  <si>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</si>
  <si>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</si>
  <si>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</si>
  <si>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</si>
  <si>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</si>
  <si>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</si>
  <si>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Q-value</t>
  </si>
  <si>
    <t>Score</t>
  </si>
  <si>
    <t>Intensity</t>
  </si>
  <si>
    <t>MS/MS count</t>
  </si>
  <si>
    <t>ANOVA q-value</t>
  </si>
  <si>
    <t>Protein IDs</t>
  </si>
  <si>
    <t>Majority protein IDs</t>
  </si>
  <si>
    <t>id</t>
  </si>
  <si>
    <t>Fasta headers</t>
  </si>
  <si>
    <t>MajorityAGIs</t>
  </si>
  <si>
    <t>AT1G01090.1</t>
  </si>
  <si>
    <t>AT1G01090.1 | pyruvate dehydrogenase E1 alpha | Chr1:47705-49166 REVERSE LENGTH=428 | 201606</t>
  </si>
  <si>
    <t>AT1G01090</t>
  </si>
  <si>
    <t>Phi_Phos</t>
  </si>
  <si>
    <t>+</t>
  </si>
  <si>
    <t>AT1G01100.4;AT1G01100.2;AT1G01100.1;AT1G01100.3</t>
  </si>
  <si>
    <t>AT1G01100.4 | 60S acidic ribosomal protein family | Chr1:50284-50954 REVERSE LENGTH=112 | 201606;AT1G01100.2 | 60S acidic ribosomal protein family | Chr1:50284-50954 REVERSE LENGTH=112 | 201606;AT1G01100.1 | 60S acidic ribosomal protein family | Chr1:50284</t>
  </si>
  <si>
    <t>AT1G01100</t>
  </si>
  <si>
    <t>NO_Phos_Phos</t>
  </si>
  <si>
    <t>AT1G01470.1</t>
  </si>
  <si>
    <t>AT1G01470.1 | Late embryogenesis abundant protein | Chr1:172295-172826 REVERSE LENGTH=151 | 201606</t>
  </si>
  <si>
    <t>AT1G01470</t>
  </si>
  <si>
    <t>Phos_NO_Phos;Phi_NO_Phos</t>
  </si>
  <si>
    <t>AT1G01510.1</t>
  </si>
  <si>
    <t>AT1G01510.1 | NAD(P)-binding Rossmann-fold superfamily protein | Chr1:187235-189836 FORWARD LENGTH=636 | 201606</t>
  </si>
  <si>
    <t>AT1G01510</t>
  </si>
  <si>
    <t>AT1G01710.1</t>
  </si>
  <si>
    <t>AT1G01710.1 | acyl-CoA thioesterase II | Chr1:262950-266029 FORWARD LENGTH=427 | 201606</t>
  </si>
  <si>
    <t>AT1G01710</t>
  </si>
  <si>
    <t>AT1G01800.2;AT1G01800.1</t>
  </si>
  <si>
    <t>AT1G01800.2 | NAD(P)-binding Rossmann-fold superfamily protein | Chr1:293595-294888 FORWARD LENGTH=260 | 201606;AT1G01800.1 | NAD(P)-binding Rossmann-fold superfamily protein | Chr1:293396-294888 FORWARD LENGTH=295 | 201606</t>
  </si>
  <si>
    <t>AT1G01800</t>
  </si>
  <si>
    <t>AT1G01910.5;AT1G01910.4;AT1G01910.2;AT1G01910.1;AT1G01910.3</t>
  </si>
  <si>
    <t>AT1G01910.5 | P-loop containing nucleoside triphosphate hydrolases superfamily protein | Chr1:313595-315644 REVERSE LENGTH=249 | 201606;AT1G01910.4 | P-loop containing nucleoside triphosphate hydrolases superfamily protein | Chr1:313595-315831 REVERSE LENG</t>
  </si>
  <si>
    <t>AT1G01910</t>
  </si>
  <si>
    <t>AT1G01940.1</t>
  </si>
  <si>
    <t>AT1G01940.1 | Cyclophilin-like peptidyl-prolyl cis-trans isomerase family protein | Chr1:323082-324719 FORWARD LENGTH=160 | 201606</t>
  </si>
  <si>
    <t>AT1G01940</t>
  </si>
  <si>
    <t>AT1G01960.1</t>
  </si>
  <si>
    <t>AT1G01960.1 | SEC7-like guanine nucleotide exchange family protein | Chr1:330830-337582 REVERSE LENGTH=1750 | 201606</t>
  </si>
  <si>
    <t>AT1G01960</t>
  </si>
  <si>
    <t>AT1G02080.2;AT1G02080.3;AT1G02080.1</t>
  </si>
  <si>
    <t>AT1G02080.2 | transcription regulator | Chr1:373694-386682 FORWARD LENGTH=2377 | 201606;AT1G02080.3 | transcription regulator | Chr1:373694-386682 FORWARD LENGTH=2378 | 201606;AT1G02080.1 | transcription regulator | Chr1:373335-386682 FORWARD LENGTH=2431 |</t>
  </si>
  <si>
    <t>AT1G02080</t>
  </si>
  <si>
    <t>AT1G02090.1;AT1G02090.2;AT1G02090.3</t>
  </si>
  <si>
    <t>AT1G02090.1 | Proteasome component (PCI) domain protein | Chr1:387479-389568 REVERSE LENGTH=260 | 201606;AT1G02090.2 | Proteasome component (PCI) domain protein | Chr1:387647-389568 REVERSE LENGTH=225 | 201606;AT1G02090.3 | Proteasome component (PCI) domai</t>
  </si>
  <si>
    <t>AT1G02090</t>
  </si>
  <si>
    <t>AT1G02130.1</t>
  </si>
  <si>
    <t>AT1G02130.1 | RAS 5 | Chr1:400350-401788 REVERSE LENGTH=203 | 201606</t>
  </si>
  <si>
    <t>AT1G02130</t>
  </si>
  <si>
    <t>AT1G02140.1</t>
  </si>
  <si>
    <t>AT1G02140.1 | mago nashi family protein | Chr1:403467-404401 REVERSE LENGTH=150 | 201606</t>
  </si>
  <si>
    <t>AT1G02140</t>
  </si>
  <si>
    <t>AT1G02150.1</t>
  </si>
  <si>
    <t>AT1G02150.1 | Tetratricopeptide repeat (TPR)-like superfamily protein | Chr1:408779-410433 FORWARD LENGTH=524 | 201606</t>
  </si>
  <si>
    <t>AT1G02150</t>
  </si>
  <si>
    <t>AT1G02180.1</t>
  </si>
  <si>
    <t>AT1G02180.1 | ferredoxin-like protein | Chr1:413619-414505 REVERSE LENGTH=226 | 201606</t>
  </si>
  <si>
    <t>AT1G02180</t>
  </si>
  <si>
    <t>NO_Phos_Phi;NO_Phos_Phos</t>
  </si>
  <si>
    <t>AT1G02305.1</t>
  </si>
  <si>
    <t>AT1G02305.1 | Cysteine proteinases superfamily protein | Chr1:455816-457974 FORWARD LENGTH=362 | 201606</t>
  </si>
  <si>
    <t>AT1G02305</t>
  </si>
  <si>
    <t>AT1G02370.1</t>
  </si>
  <si>
    <t>AT1G02370.1 | Tetratricopeptide repeat (TPR)-like superfamily protein | Chr1:474516-476383 FORWARD LENGTH=537 | 201606</t>
  </si>
  <si>
    <t>AT1G02370</t>
  </si>
  <si>
    <t>AT1G02500.2;AT1G02500.1</t>
  </si>
  <si>
    <t>AT1G02500.2 | S-adenosylmethionine synthetase 1 | Chr1:519037-520218 FORWARD LENGTH=393 | 201606;AT1G02500.1 | S-adenosylmethionine synthetase 1 | Chr1:519037-520218 FORWARD LENGTH=393 | 201606</t>
  </si>
  <si>
    <t>AT1G02500</t>
  </si>
  <si>
    <t>AT1G02560.1</t>
  </si>
  <si>
    <t>AT1G02560.1 | nuclear encoded CLP protease 5 | Chr1:538000-539805 FORWARD LENGTH=298 | 201606</t>
  </si>
  <si>
    <t>AT1G02560</t>
  </si>
  <si>
    <t>Phos_NO_Phos</t>
  </si>
  <si>
    <t>AT1G02690.1;AT1G02690.2</t>
  </si>
  <si>
    <t>AT1G02690.1 | importin alpha isoform 6 | Chr1:584397-587036 FORWARD LENGTH=538 | 201606;AT1G02690.2 | importin alpha isoform 6 | Chr1:584397-587036 FORWARD LENGTH=539 | 201606</t>
  </si>
  <si>
    <t>AT1G02690</t>
  </si>
  <si>
    <t>Phos_NO_Phos;Phos_Phi</t>
  </si>
  <si>
    <t>AT1G02780.1</t>
  </si>
  <si>
    <t>AT1G02780.1 | Ribosomal protein L19e family protein | Chr1:608120-609391 REVERSE LENGTH=214 | 201606</t>
  </si>
  <si>
    <t>AT1G02780</t>
  </si>
  <si>
    <t>AT1G02816.1;AT4G02370.1</t>
  </si>
  <si>
    <t>AT1G02816.1 | pectinesterase (Protein of unknown function%2C DUF538) | Chr1:621637-622137 FORWARD LENGTH=166 | 201606;AT4G02370.1 | pectinesterase (Protein of unknown function%2C DUF538) | Chr4:1042458-1042961 FORWARD LENGTH=167 | 201606</t>
  </si>
  <si>
    <t>AT1G02816</t>
  </si>
  <si>
    <t>AT1G02840.5;AT1G02840.4;AT1G02840.3;AT1G02840.2;AT1G02840.1;AT4G02430.2</t>
  </si>
  <si>
    <t>AT1G02840.5;AT1G02840.4;AT1G02840.3;AT1G02840.2;AT1G02840.1</t>
  </si>
  <si>
    <t>AT1G02840.5 | RNA-binding (RRM/RBD/RNP motifs) family protein | Chr1:626918-628798 FORWARD LENGTH=272 | 201606;AT1G02840.4 | RNA-binding (RRM/RBD/RNP motifs) family protein | Chr1:626918-628798 FORWARD LENGTH=272 | 201606;AT1G02840.3 | RNA-binding (RRM/RBD</t>
  </si>
  <si>
    <t>AT1G02840</t>
  </si>
  <si>
    <t>AT1G02880.2;AT1G02880.3;AT1G02880.6;AT1G02880.4;AT1G02880.5;AT1G02880.1</t>
  </si>
  <si>
    <t>AT1G02880.2 | thiamin pyrophosphokinase1 | Chr1:643063-644476 REVERSE LENGTH=264 | 201606;AT1G02880.3 | thiamin pyrophosphokinase1 | Chr1:643063-644485 REVERSE LENGTH=267 | 201606;AT1G02880.6 | thiamin pyrophosphokinase1 | Chr1:643063-644485 REVERSE LENGTH</t>
  </si>
  <si>
    <t>AT1G02880</t>
  </si>
  <si>
    <t>AT1G02930.2;AT1G02930.1</t>
  </si>
  <si>
    <t>AT1G02930.2 | glutathione S-transferase 6 | Chr1:661363-662191 REVERSE LENGTH=208 | 201606;AT1G02930.1 | glutathione S-transferase 6 | Chr1:661363-662191 REVERSE LENGTH=208 | 201606</t>
  </si>
  <si>
    <t>AT1G02930</t>
  </si>
  <si>
    <t>AT1G02980.2;AT1G02980.1</t>
  </si>
  <si>
    <t>AT1G02980.2 | cullin 2 | Chr1:677869-681212 FORWARD LENGTH=742 | 201606;AT1G02980.1 | cullin 2 | Chr1:677869-681212 FORWARD LENGTH=742 | 201606</t>
  </si>
  <si>
    <t>AT1G02980</t>
  </si>
  <si>
    <t>AT1G03030.1;AT1G03030.2</t>
  </si>
  <si>
    <t>AT1G03030.1 | P-loop containing nucleoside triphosphate hydrolases superfamily protein | Chr1:701621-703568 FORWARD LENGTH=301 | 201606;AT1G03030.2 | P-loop containing nucleoside triphosphate hydrolases superfamily protein | Chr1:701621-703447 FORWARD LENG</t>
  </si>
  <si>
    <t>AT1G03030</t>
  </si>
  <si>
    <t>AT1G03060.3;AT1G03060.4;AT1G03060.2;AT1G03060.1;AT4G02660.3;AT4G02660.1;AT4G02660.2</t>
  </si>
  <si>
    <t>AT1G03060.3;AT1G03060.4;AT1G03060.2;AT1G03060.1</t>
  </si>
  <si>
    <t>AT1G03060.3 | BEACH-DOMAIN HOMOLOG A1 | Chr1:712971-726891 REVERSE LENGTH=3571 | 201606;AT1G03060.4 | BEACH-DOMAIN HOMOLOG A1 | Chr1:712971-726891 REVERSE LENGTH=3572 | 201606;AT1G03060.2 | BEACH-DOMAIN HOMOLOG A1 | Chr1:712971-726891 REVERSE LENGTH=3600 |</t>
  </si>
  <si>
    <t>AT1G03060</t>
  </si>
  <si>
    <t>AT1G03090.2;AT1G03090.1</t>
  </si>
  <si>
    <t>AT1G03090.2 | methylcrotonyl-CoA carboxylase alpha chain | Chr1:739715-743819 FORWARD LENGTH=734 | 201606;AT1G03090.1 | methylcrotonyl-CoA carboxylase alpha chain | Chr1:739715-743819 FORWARD LENGTH=714 | 201606</t>
  </si>
  <si>
    <t>AT1G03090</t>
  </si>
  <si>
    <t>Phi_NO_Phos;Phos_NO_Phos</t>
  </si>
  <si>
    <t>AT1G03110.1</t>
  </si>
  <si>
    <t>AT1G03110.1 | Transducin/WD40 repeat-like superfamily protein | Chr1:749359-751796 FORWARD LENGTH=427 | 201606</t>
  </si>
  <si>
    <t>AT1G03110</t>
  </si>
  <si>
    <t>AT1G03140.1</t>
  </si>
  <si>
    <t>AT1G03140.1 | splicing factor Prp18 family protein | Chr1:754471-756223 REVERSE LENGTH=420 | 201606</t>
  </si>
  <si>
    <t>AT1G03140</t>
  </si>
  <si>
    <t>AT1G03160.3;AT1G03160.2;AT1G03160.4;AT1G03160.1</t>
  </si>
  <si>
    <t>AT1G03160.3 | FZO-like protein | Chr1:761321-765047 FORWARD LENGTH=692 | 201606;AT1G03160.2 | FZO-like protein | Chr1:761321-765091 FORWARD LENGTH=740 | 201606;AT1G03160.4 | FZO-like protein | Chr1:761321-766053 FORWARD LENGTH=883 | 201606;AT1G03160.1 | FZ</t>
  </si>
  <si>
    <t>AT1G03160</t>
  </si>
  <si>
    <t>Phi_NO_Phos;Phos_NO_Phos;Phos_Phi</t>
  </si>
  <si>
    <t>AT1G03220.1</t>
  </si>
  <si>
    <t>AT1G03220.1 | Eukaryotic aspartyl protease family protein | Chr1:787143-788444 FORWARD LENGTH=433 | 201606</t>
  </si>
  <si>
    <t>AT1G03220</t>
  </si>
  <si>
    <t>AT1G03230.1</t>
  </si>
  <si>
    <t>AT1G03230.1 | Eukaryotic aspartyl protease family protein | Chr1:790110-791414 FORWARD LENGTH=434 | 201606</t>
  </si>
  <si>
    <t>AT1G03230</t>
  </si>
  <si>
    <t>Phi_NO_Phos</t>
  </si>
  <si>
    <t>AT1G03330.1</t>
  </si>
  <si>
    <t>AT1G03330.1 | Small nuclear ribonucleoprotein family protein | Chr1:818161-819297 REVERSE LENGTH=93 | 201606</t>
  </si>
  <si>
    <t>AT1G03330</t>
  </si>
  <si>
    <t>Phos_Phi</t>
  </si>
  <si>
    <t>AT1G03350.1</t>
  </si>
  <si>
    <t>AT1G03350.1 | BSD domain-containing protein | Chr1:822834-824246 REVERSE LENGTH=470 | 201606</t>
  </si>
  <si>
    <t>AT1G03350</t>
  </si>
  <si>
    <t>AT1G03360.1</t>
  </si>
  <si>
    <t>AT1G03360.1 | ribosomal RNA processing 4 | Chr1:824653-826179 FORWARD LENGTH=322 | 201606</t>
  </si>
  <si>
    <t>AT1G03360</t>
  </si>
  <si>
    <t>AT1G03475.1;AT4G03205.1;AT4G03205.2</t>
  </si>
  <si>
    <t>AT1G03475.1</t>
  </si>
  <si>
    <t>AT1G03475.1 | Coproporphyrinogen III oxidase | Chr1:869302-871175 REVERSE LENGTH=386 | 201606</t>
  </si>
  <si>
    <t>AT1G03475</t>
  </si>
  <si>
    <t>AT1G03680.1</t>
  </si>
  <si>
    <t>AT1G03680.1 | thioredoxin M-type 1 | Chr1:916990-917865 REVERSE LENGTH=179 | 201606</t>
  </si>
  <si>
    <t>AT1G03680</t>
  </si>
  <si>
    <t>Phi_Phos;NO_Phos_Phos</t>
  </si>
  <si>
    <t>AT1G03860.2;AT1G03860.3;AT1G03860.1</t>
  </si>
  <si>
    <t>AT1G03860.2 | prohibitin 2 | Chr1:979611-980870 REVERSE LENGTH=221 | 201606;AT1G03860.3 | prohibitin 2 | Chr1:979611-981157 REVERSE LENGTH=286 | 201606;AT1G03860.1 | prohibitin 2 | Chr1:979611-981157 REVERSE LENGTH=286 | 201606</t>
  </si>
  <si>
    <t>AT1G03860</t>
  </si>
  <si>
    <t>AT1G03900.1</t>
  </si>
  <si>
    <t>AT1G03900.1 | non-intrinsic ABC protein 4 | Chr1:991252-992852 FORWARD LENGTH=272 | 201606</t>
  </si>
  <si>
    <t>AT1G03900</t>
  </si>
  <si>
    <t>AT1G03910.1;AT1G03910.2</t>
  </si>
  <si>
    <t>AT1G03910.1 | cactus-binding carboxy-terminal%2C cactin | Chr1:996432-1000231 FORWARD LENGTH=672 | 201606;AT1G03910.2 | cactus-binding carboxy-terminal%2C cactin | Chr1:996432-1000231 FORWARD LENGTH=716 | 201606</t>
  </si>
  <si>
    <t>AT1G03910</t>
  </si>
  <si>
    <t>AT1G04040.1;AT5G44020.1</t>
  </si>
  <si>
    <t>AT1G04040.1</t>
  </si>
  <si>
    <t>AT1G04040.1 | HAD superfamily%2C subfamily IIIB acid phosphatase | Chr1:1042564-1043819 REVERSE LENGTH=271 | 201606</t>
  </si>
  <si>
    <t>AT1G04040</t>
  </si>
  <si>
    <t>AT1G04080.4;AT1G04080.1;AT1G04080.3;AT1G04080.5;AT1G04080.2</t>
  </si>
  <si>
    <t>AT1G04080.4 | Tetratricopeptide repeat (TPR)-like superfamily protein | Chr1:1051803-1056550 FORWARD LENGTH=768 | 201606;AT1G04080.1 | Tetratricopeptide repeat (TPR)-like superfamily protein | Chr1:1051803-1056550 FORWARD LENGTH=768 | 201606;AT1G04080.3 |</t>
  </si>
  <si>
    <t>AT1G04080</t>
  </si>
  <si>
    <t>AT1G04170.2;AT1G04170.1;AT4G18330.2;AT4G18330.1</t>
  </si>
  <si>
    <t>AT1G04170.2;AT1G04170.1</t>
  </si>
  <si>
    <t>AT1G04170.2 | eukaryotic translation initiation factor 2 gamma subunit | Chr1:1097423-1099702 FORWARD LENGTH=465 | 201606;AT1G04170.1 | eukaryotic translation initiation factor 2 gamma subunit | Chr1:1097423-1099702 FORWARD LENGTH=465 | 201606</t>
  </si>
  <si>
    <t>AT1G04170</t>
  </si>
  <si>
    <t>AT1G04190.1</t>
  </si>
  <si>
    <t>AT1G04190.1 | Tetratricopeptide repeat (TPR)-like superfamily protein | Chr1:1106617-1108557 REVERSE LENGTH=328 | 201606</t>
  </si>
  <si>
    <t>AT1G04190</t>
  </si>
  <si>
    <t>AT1G04270.2;AT1G04270.1;AT5G43640.1;AT5G09500.1</t>
  </si>
  <si>
    <t>AT1G04270.2;AT1G04270.1</t>
  </si>
  <si>
    <t>AT1G04270.2 | cytosolic ribosomal protein S15 | Chr1:1141852-1142960 REVERSE LENGTH=151 | 201606;AT1G04270.1 | cytosolic ribosomal protein S15 | Chr1:1141852-1142960 REVERSE LENGTH=152 | 201606</t>
  </si>
  <si>
    <t>AT1G04270</t>
  </si>
  <si>
    <t>AT1G04410.1</t>
  </si>
  <si>
    <t>AT1G04410.1 | Lactate/malate dehydrogenase family protein | Chr1:1189418-1191267 REVERSE LENGTH=332 | 201606</t>
  </si>
  <si>
    <t>AT1G04410</t>
  </si>
  <si>
    <t>AT1G04430.3;AT1G04430.2;AT1G04430.1</t>
  </si>
  <si>
    <t>AT1G04430.3 | S-adenosyl-L-methionine-dependent methyltransferases superfamily protein | Chr1:1198860-1201301 FORWARD LENGTH=623 | 201606;AT1G04430.2 | S-adenosyl-L-methionine-dependent methyltransferases superfamily protein | Chr1:1198860-1201301 FORWARD</t>
  </si>
  <si>
    <t>AT1G04430</t>
  </si>
  <si>
    <t>AT1G04440.1;AT5G43320.1;AT4G14340.2;AT5G43320.3;AT5G43320.2;AT3G23340.2;AT3G23340.1;AT4G14340.1</t>
  </si>
  <si>
    <t>AT1G04440.1 | casein kinase like 13 | Chr1:1202815-1205664 FORWARD LENGTH=468 | 201606;AT5G43320.1 | casein kinase I-like 8 | Chr5:17386043-17388941 REVERSE LENGTH=480 | 201606;AT4G14340.2 | casein kinase I | Chr4:8249190-8251668 REVERSE LENGTH=364 | 20160</t>
  </si>
  <si>
    <t>AT1G04440</t>
  </si>
  <si>
    <t>AT3G04400.2;AT2G33370.2;AT3G04400.1;AT2G33370.1;AT1G04480.1</t>
  </si>
  <si>
    <t>AT3G04400.2 | Ribosomal protein L14p/L23e family protein | Chr3:1167611-1168308 FORWARD LENGTH=125 | 201606;AT2G33370.2 | Ribosomal protein L14p/L23e family protein | Chr2:14143718-14144270 REVERSE LENGTH=125 | 201606;AT3G04400.1 | Ribosomal protein L14p/L</t>
  </si>
  <si>
    <t>AT3G04400</t>
  </si>
  <si>
    <t>AT1G04510.2;AT1G04510.1</t>
  </si>
  <si>
    <t>AT1G04510.2 | MOS4-associated complex 3A | Chr1:1226749-1230592 FORWARD LENGTH=523 | 201606;AT1G04510.1 | MOS4-associated complex 3A | Chr1:1226749-1230592 FORWARD LENGTH=523 | 201606</t>
  </si>
  <si>
    <t>AT1G04510</t>
  </si>
  <si>
    <t>Phi_NO_Phos;Phi_Phos</t>
  </si>
  <si>
    <t>AT1G04680.1;AT5G55720.1;AT4G13710.2;AT4G13710.1</t>
  </si>
  <si>
    <t>AT1G04680.1</t>
  </si>
  <si>
    <t>AT1G04680.1 | Pectin lyase-like superfamily protein | Chr1:1304052-1307780 REVERSE LENGTH=431 | 201606</t>
  </si>
  <si>
    <t>AT1G04680</t>
  </si>
  <si>
    <t>AT1G04690.1</t>
  </si>
  <si>
    <t>AT1G04690.1 | potassium channel beta subunit 1 | Chr1:1313662-1315420 FORWARD LENGTH=328 | 201606</t>
  </si>
  <si>
    <t>AT1G04690</t>
  </si>
  <si>
    <t>Phi_Phos;NO_Phos_Phos;NO_Phos_Phi</t>
  </si>
  <si>
    <t>AT1G04710.1</t>
  </si>
  <si>
    <t>AT1G04710.1 | peroxisomal 3-ketoacyl-CoA thiolase 4 | Chr1:1321941-1324556 FORWARD LENGTH=443 | 201606</t>
  </si>
  <si>
    <t>AT1G04710</t>
  </si>
  <si>
    <t>Phos_Phi;Phos_NO_Phos</t>
  </si>
  <si>
    <t>AT1G04750.4;AT1G04750.3;AT1G04750.2;AT1G04750.1;AT2G33120.1;AT2G33120.2;AT2G33120.3;AT1G04760.2;AT1G04760.1;AT2G32670.1;AT3G24890.5;AT3G24890.4;AT3G24890.3;AT3G24890.1;AT3G24890.2</t>
  </si>
  <si>
    <t>AT1G04750.4;AT1G04750.3;AT1G04750.2;AT1G04750.1;AT2G33120.1;AT2G33120.2</t>
  </si>
  <si>
    <t>AT1G04750.4 | vesicle-associated membrane protein 721 | Chr1:1331857-1332686 REVERSE LENGTH=141 | 201606;AT1G04750.3 | vesicle-associated membrane protein 721 | Chr1:1331857-1332686 REVERSE LENGTH=141 | 201606;AT1G04750.2 | vesicle-associated membrane prot</t>
  </si>
  <si>
    <t>AT1G04750</t>
  </si>
  <si>
    <t>AT1G04810.1</t>
  </si>
  <si>
    <t>AT1G04810.1 | 26S proteasome regulatory complex%2C non-ATPase subcomplex%2C Rpn2/Psmd1 subunit | Chr1:1350304-1355261 FORWARD LENGTH=1001 | 201606</t>
  </si>
  <si>
    <t>AT1G04810</t>
  </si>
  <si>
    <t>AT4G14960.2;AT1G50010.1;AT1G04820.1;AT4G14960.1</t>
  </si>
  <si>
    <t>AT4G14960.2 | Tubulin/FtsZ family protein | Chr4:8548769-8550319 REVERSE LENGTH=450 | 201606;AT1G50010.1 | tubulin alpha-2 chain | Chr1:18517737-18519729 FORWARD LENGTH=450 | 201606;AT1G04820.1 | tubulin alpha-4 chain | Chr1:1356421-1358266 REVERSE LENGTH=</t>
  </si>
  <si>
    <t>AT4G14960</t>
  </si>
  <si>
    <t>AT1G04850.1;AT1G04850.2</t>
  </si>
  <si>
    <t>AT1G04850.1 | ubiquitin-associated (UBA)/TS-N domain-containing protein | Chr1:1365311-1368706 REVERSE LENGTH=413 | 201606;AT1G04850.2 | ubiquitin-associated (UBA)/TS-N domain-containing protein | Chr1:1365311-1367835 REVERSE LENGTH=324 | 201606</t>
  </si>
  <si>
    <t>AT1G04850</t>
  </si>
  <si>
    <t>AT1G04870.2;AT1G04870.1</t>
  </si>
  <si>
    <t>AT1G04870.2 | protein arginine methyltransferase 10 | Chr1:1373485-1375598 REVERSE LENGTH=383 | 201606;AT1G04870.1 | protein arginine methyltransferase 10 | Chr1:1373485-1375128 REVERSE LENGTH=280 | 201606</t>
  </si>
  <si>
    <t>AT1G04870</t>
  </si>
  <si>
    <t>AT1G04980.1</t>
  </si>
  <si>
    <t>AT1G04980.1 | PDI-like 2-2 | Chr1:1413869-1416120 REVERSE LENGTH=447 | 201606</t>
  </si>
  <si>
    <t>AT1G04980</t>
  </si>
  <si>
    <t>AT1G05010.1</t>
  </si>
  <si>
    <t>AT1G05010.1 | ethylene-forming enzyme | Chr1:1431419-1432695 REVERSE LENGTH=323 | 201606</t>
  </si>
  <si>
    <t>AT1G05010</t>
  </si>
  <si>
    <t>AT1G05150.1</t>
  </si>
  <si>
    <t>AT1G05150.1 | Calcium-binding tetratricopeptide family protein | Chr1:1484280-1486706 REVERSE LENGTH=808 | 201606</t>
  </si>
  <si>
    <t>AT1G05150</t>
  </si>
  <si>
    <t>AT1G05180.1;AT1G05180.3;AT1G05180.2</t>
  </si>
  <si>
    <t>AT1G05180.1 | NAD(P)-binding Rossmann-fold superfamily protein | Chr1:1498357-1501775 REVERSE LENGTH=540 | 201606;AT1G05180.3 | NAD(P)-binding Rossmann-fold superfamily protein | Chr1:1498524-1501469 REVERSE LENGTH=422 | 201606;AT1G05180.2 | NAD(P)-binding</t>
  </si>
  <si>
    <t>AT1G05180</t>
  </si>
  <si>
    <t>AT1G05190.1</t>
  </si>
  <si>
    <t>AT1G05190.1 | Ribosomal protein L6 family | Chr1:1502515-1503738 REVERSE LENGTH=223 | 201606</t>
  </si>
  <si>
    <t>AT1G05190</t>
  </si>
  <si>
    <t>AT1G05270.1</t>
  </si>
  <si>
    <t>AT1G05270.1 | TraB family protein | Chr1:1531806-1534305 REVERSE LENGTH=371 | 201606</t>
  </si>
  <si>
    <t>AT1G05270</t>
  </si>
  <si>
    <t>AT1G05500.1;AT1G05500.2</t>
  </si>
  <si>
    <t>AT1G05500.1 | Calcium-dependent lipid-binding (CaLB domain) family protein | Chr1:1625098-1628940 FORWARD LENGTH=560 | 201606;AT1G05500.2 | Calcium-dependent lipid-binding (CaLB domain) family protein | Chr1:1626281-1628940 FORWARD LENGTH=416 | 201606</t>
  </si>
  <si>
    <t>AT1G05500</t>
  </si>
  <si>
    <t>AT1G05520.1</t>
  </si>
  <si>
    <t>AT1G05520.1 | Sec23/Sec24 protein transport family protein | Chr1:1631126-1635703 REVERSE LENGTH=783 | 201606</t>
  </si>
  <si>
    <t>AT1G05520</t>
  </si>
  <si>
    <t>AT1G05730.2;AT1G05730.1;AT1G05740.1</t>
  </si>
  <si>
    <t>AT1G05730.2;AT1G05730.1</t>
  </si>
  <si>
    <t>AT1G05730.2 | FAM136A-like protein (DUF842) | Chr1:1719727-1720159 FORWARD LENGTH=117 | 201606;AT1G05730.1 | FAM136A-like protein (DUF842) | Chr1:1719107-1720159 FORWARD LENGTH=149 | 201606</t>
  </si>
  <si>
    <t>AT1G05730</t>
  </si>
  <si>
    <t>AT1G05910.1</t>
  </si>
  <si>
    <t>AT1G05910.1 | cell division cycle protein 48-related / CDC48-like protein | Chr1:1790796-1796503 FORWARD LENGTH=1210 | 201606</t>
  </si>
  <si>
    <t>AT1G05910</t>
  </si>
  <si>
    <t>AT1G06130.2;AT1G06130.1</t>
  </si>
  <si>
    <t>AT1G06130.2 | glyoxalase 2-4 | Chr1:1858034-1860640 REVERSE LENGTH=330 | 201606;AT1G06130.1 | glyoxalase 2-4 | Chr1:1858034-1860640 REVERSE LENGTH=331 | 201606</t>
  </si>
  <si>
    <t>AT1G06130</t>
  </si>
  <si>
    <t>AT1G06220.3;AT1G06220.2;AT1G06220.1</t>
  </si>
  <si>
    <t>AT1G06220.3 | Ribosomal protein S5/Elongation factor G/III/V family protein | Chr1:1900524-1904583 FORWARD LENGTH=987 | 201606;AT1G06220.2 | Ribosomal protein S5/Elongation factor G/III/V family protein | Chr1:1900524-1904583 FORWARD LENGTH=987 | 201606;AT</t>
  </si>
  <si>
    <t>AT1G06220</t>
  </si>
  <si>
    <t>AT1G06290.1</t>
  </si>
  <si>
    <t>AT1G06290.1 | acyl-CoA oxidase 3 | Chr1:1922423-1926002 FORWARD LENGTH=675 | 201606</t>
  </si>
  <si>
    <t>AT1G06290</t>
  </si>
  <si>
    <t>AT1G06400.1</t>
  </si>
  <si>
    <t>AT1G06400.1 | Ras-related small GTP-binding family protein | Chr1:1951089-1952686 REVERSE LENGTH=216 | 201606</t>
  </si>
  <si>
    <t>AT1G06400</t>
  </si>
  <si>
    <t>AT1G06410.3;AT1G06410.2;AT1G06410.1;AT1G68020.1;AT1G68020.3;AT1G68020.2</t>
  </si>
  <si>
    <t>AT1G06410.3;AT1G06410.2;AT1G06410.1</t>
  </si>
  <si>
    <t>AT1G06410.3 | trehalose-phosphatase/synthase 7 | Chr1:1955413-1958153 FORWARD LENGTH=851 | 201606;AT1G06410.2 | trehalose-phosphatase/synthase 7 | Chr1:1955413-1958153 FORWARD LENGTH=851 | 201606;AT1G06410.1 | trehalose-phosphatase/synthase 7 | Chr1:195541</t>
  </si>
  <si>
    <t>AT1G06410</t>
  </si>
  <si>
    <t>AT1G06530.1</t>
  </si>
  <si>
    <t>AT1G06530.1 | Tropomyosin-like protein | Chr1:2001625-2002596 FORWARD LENGTH=323 | 201606</t>
  </si>
  <si>
    <t>AT1G06530</t>
  </si>
  <si>
    <t>AT1G06560.1</t>
  </si>
  <si>
    <t>AT1G06560.1 | NOL1/NOP2/sun family protein | Chr1:2007660-2011824 FORWARD LENGTH=599 | 201606</t>
  </si>
  <si>
    <t>AT1G06560</t>
  </si>
  <si>
    <t>AT1G06570.1;AT1G06570.2</t>
  </si>
  <si>
    <t>AT1G06570.1 | 4-hydroxyphenylpyruvate dioxygenase | Chr1:2012015-2013459 REVERSE LENGTH=445 | 201606;AT1G06570.2 | 4-hydroxyphenylpyruvate dioxygenase | Chr1:2012173-2013543 REVERSE LENGTH=418 | 201606</t>
  </si>
  <si>
    <t>AT1G06570</t>
  </si>
  <si>
    <t>AT1G06670.2;AT1G06670.1</t>
  </si>
  <si>
    <t>AT1G06670.2 | nuclear DEIH-boxhelicase | Chr1:2040567-2047333 FORWARD LENGTH=1548 | 201606;AT1G06670.1 | nuclear DEIH-boxhelicase | Chr1:2040567-2047333 FORWARD LENGTH=1576 | 201606</t>
  </si>
  <si>
    <t>AT1G06670</t>
  </si>
  <si>
    <t>AT2G30790.1;AT1G06680.2;AT1G06680.1</t>
  </si>
  <si>
    <t>AT2G30790.1 | photosystem II subunit P-2 | Chr2:13119047-13119596 REVERSE LENGTH=125 | 201606;AT1G06680.2 | photosystem II subunit P-1 | Chr1:2048076-2049186 FORWARD LENGTH=219 | 201606;AT1G06680.1 | photosystem II subunit P-1 | Chr1:2047940-2049186 FORWAR</t>
  </si>
  <si>
    <t>AT2G30790</t>
  </si>
  <si>
    <t>AT1G06700.3;AT1G06700.2;AT1G06700.1;AT4G13190.3;AT4G13190.2;AT4G13190.4;AT4G13190.5;AT2G30730.1;AT2G30730.2;AT4G13190.1;AT2G43230.1;AT2G43230.2</t>
  </si>
  <si>
    <t>AT1G06700.3;AT1G06700.2;AT1G06700.1</t>
  </si>
  <si>
    <t>AT1G06700.3 | Protein kinase superfamily protein | Chr1:2052750-2054552 REVERSE LENGTH=361 | 201606;AT1G06700.2 | Protein kinase superfamily protein | Chr1:2052750-2054552 REVERSE LENGTH=361 | 201606;AT1G06700.1 | Protein kinase superfamily protein | Chr1:</t>
  </si>
  <si>
    <t>AT1G06700</t>
  </si>
  <si>
    <t>AT1G06720.1;AT1G06720.2;AT1G06720.3</t>
  </si>
  <si>
    <t>AT1G06720.1 | P-loop containing nucleoside triphosphate hydrolases superfamily protein | Chr1:2060615-2067281 REVERSE LENGTH=1147 | 201606;AT1G06720.2 | P-loop containing nucleoside triphosphate hydrolases superfamily protein | Chr1:2060615-2067281 REVERSE</t>
  </si>
  <si>
    <t>AT1G06720</t>
  </si>
  <si>
    <t>AT1G06900.1</t>
  </si>
  <si>
    <t>AT1G06900.1 | Insulinase (Peptidase family M16) family protein | Chr1:2115155-2120635 REVERSE LENGTH=1024 | 201606</t>
  </si>
  <si>
    <t>AT1G06900</t>
  </si>
  <si>
    <t>AT1G06950.1</t>
  </si>
  <si>
    <t>AT1G06950.1 | translocon at the inner envelope membrane of chloroplasts 110 | Chr1:2130303-2135563 REVERSE LENGTH=1016 | 201606</t>
  </si>
  <si>
    <t>AT1G06950</t>
  </si>
  <si>
    <t>AT1G07140.1</t>
  </si>
  <si>
    <t>AT1G07140.1 | Pleckstrin homology (PH) domain superfamily protein | Chr1:2192360-2193688 REVERSE LENGTH=228 | 201606</t>
  </si>
  <si>
    <t>AT1G07140</t>
  </si>
  <si>
    <t>AT2G30000.1;AT1G07170.6;AT1G07170.5;AT1G07170.4;AT1G07170.3;AT1G07170.2;AT1G07170.1</t>
  </si>
  <si>
    <t>AT2G30000.1 | PHF5-like protein | Chr2:12804042-12804374 REVERSE LENGTH=110 | 201606;AT1G07170.6 | PHF5-like protein | Chr1:2200686-2201018 FORWARD LENGTH=110 | 201606;AT1G07170.5 | PHF5-like protein | Chr1:2200686-2201018 FORWARD LENGTH=110 | 201606;AT1G0</t>
  </si>
  <si>
    <t>AT2G30000</t>
  </si>
  <si>
    <t>AT1G07180.1</t>
  </si>
  <si>
    <t>AT1G07180.1 | alternative NAD(P)H dehydrogenase 1 | Chr1:2204414-2206773 FORWARD LENGTH=510 | 201606</t>
  </si>
  <si>
    <t>AT1G07180</t>
  </si>
  <si>
    <t>AT1G07210.1</t>
  </si>
  <si>
    <t>AT1G07210.1 | Ribosomal protein S18 | Chr1:2215320-2216668 FORWARD LENGTH=261 | 201606</t>
  </si>
  <si>
    <t>AT1G07210</t>
  </si>
  <si>
    <t>AT1G07360.1;AT2G29580.1;AT5G07060.2;AT5G07060.1</t>
  </si>
  <si>
    <t>AT1G07360.1 | CCCH-type zinc fingerfamily protein with RNA-binding domain-containing protein | Chr1:2260562-2262795 REVERSE LENGTH=481 | 201606;AT2G29580.1 | CCCH-type zinc fingerfamily protein with RNA-binding domain-containing protein | Chr2:12652011-126</t>
  </si>
  <si>
    <t>AT1G07360</t>
  </si>
  <si>
    <t>AT1G07370.1</t>
  </si>
  <si>
    <t>AT1G07370.1 | proliferating cellular nuclear antigen 1 | Chr1:2263204-2264382 FORWARD LENGTH=263 | 201606</t>
  </si>
  <si>
    <t>AT1G07370</t>
  </si>
  <si>
    <t>NO_Phos_Phos;Phi_Phos</t>
  </si>
  <si>
    <t>AT5G59970.2;AT5G59970.1;AT5G59690.1;AT3G53730.1;AT3G46320.1;AT3G45930.1;AT2G28740.1;AT1G07820.2;AT1G07820.1;AT1G07660.1;AT1G07660.2</t>
  </si>
  <si>
    <t>AT5G59970.2 | Histone superfamily protein | Chr5:24146352-24146663 REVERSE LENGTH=103 | 201606;AT5G59970.1 | Histone superfamily protein | Chr5:24146352-24146663 REVERSE LENGTH=103 | 201606;AT5G59690.1 | Histone superfamily protein | Chr5:24051649-24051960</t>
  </si>
  <si>
    <t>AT5G59970</t>
  </si>
  <si>
    <t>AT1G07670.2;AT1G07670.1</t>
  </si>
  <si>
    <t>AT1G07670.2 | endomembrane-type CA-ATPase 4 | Chr1:2370305-2374196 REVERSE LENGTH=1061 | 201606;AT1G07670.1 | endomembrane-type CA-ATPase 4 | Chr1:2370305-2374196 REVERSE LENGTH=1061 | 201606</t>
  </si>
  <si>
    <t>AT1G07670</t>
  </si>
  <si>
    <t>AT1G07750.1;AT2G28680.1</t>
  </si>
  <si>
    <t>AT1G07750.1</t>
  </si>
  <si>
    <t>AT1G07750.1 | RmlC-like cupins superfamily protein | Chr1:2404300-2405863 REVERSE LENGTH=356 | 201606</t>
  </si>
  <si>
    <t>AT1G07750</t>
  </si>
  <si>
    <t>AT1G07810.1</t>
  </si>
  <si>
    <t>AT1G07810.1 | ER-type Ca2+-ATPase 1 | Chr1:2416681-2420572 FORWARD LENGTH=1061 | 201606</t>
  </si>
  <si>
    <t>AT1G07810</t>
  </si>
  <si>
    <t>AT1G07830.1</t>
  </si>
  <si>
    <t>AT1G07830.1 | ribosomal protein L29 family protein | Chr1:2422549-2423392 FORWARD LENGTH=144 | 201606</t>
  </si>
  <si>
    <t>AT1G07830</t>
  </si>
  <si>
    <t>AT1G07890.8;AT1G07890.7;AT1G07890.5;AT1G07890.4;AT1G07890.3;AT1G07890.2;AT1G07890.1;AT1G07890.6</t>
  </si>
  <si>
    <t>AT1G07890.8 | ascorbate peroxidase 1 | Chr1:2438005-2439435 FORWARD LENGTH=250 | 201606;AT1G07890.7 | ascorbate peroxidase 1 | Chr1:2438005-2439435 FORWARD LENGTH=250 | 201606;AT1G07890.5 | ascorbate peroxidase 1 | Chr1:2438005-2439435 FORWARD LENGTH=250 |</t>
  </si>
  <si>
    <t>AT1G07890</t>
  </si>
  <si>
    <t>AT5G60390.3;AT5G60390.2;AT5G60390.1;AT1G07940.4;AT1G07940.3;AT1G07940.2;AT1G07940.1;AT1G07930.1;AT1G07920.1;AT1G07930.2;AT1G35550.1</t>
  </si>
  <si>
    <t>AT5G60390.3;AT5G60390.2;AT5G60390.1;AT1G07940.4;AT1G07940.3;AT1G07940.2;AT1G07940.1;AT1G07930.1;AT1G07920.1;AT1G07930.2</t>
  </si>
  <si>
    <t>AT5G60390.3 | GTP binding Elongation factor Tu family protein | Chr5:24289226-24290675 FORWARD LENGTH=449 | 201606;AT5G60390.2 | GTP binding Elongation factor Tu family protein | Chr5:24289226-24290675 FORWARD LENGTH=449 | 201606;AT5G60390.1 | GTP binding</t>
  </si>
  <si>
    <t>AT5G60390</t>
  </si>
  <si>
    <t>AT1G07970.1</t>
  </si>
  <si>
    <t>AT1G07970.1 | cytochrome B561%2C amino-terminal protein | Chr1:2469528-2472518 REVERSE LENGTH=693 | 201606</t>
  </si>
  <si>
    <t>AT1G07970</t>
  </si>
  <si>
    <t>AT1G08110.3;AT1G08110.2;AT1G08110.1;AT1G08110.4</t>
  </si>
  <si>
    <t>AT1G08110.3 | lactoylglutathione lyase family protein / glyoxalase I family protein | Chr1:2535702-2537630 FORWARD LENGTH=185 | 201606;AT1G08110.2 | lactoylglutathione lyase family protein / glyoxalase I family protein | Chr1:2535702-2537630 FORWARD LENGTH</t>
  </si>
  <si>
    <t>AT1G08110</t>
  </si>
  <si>
    <t>AT1G08130.1;AT1G49250.1</t>
  </si>
  <si>
    <t>AT1G08130.1</t>
  </si>
  <si>
    <t>AT1G08130.1 | DNA ligase 1 | Chr1:2542913-2547815 REVERSE LENGTH=790 | 201606</t>
  </si>
  <si>
    <t>AT1G08130</t>
  </si>
  <si>
    <t>AT1G08360.1;AT5G22440.2;AT5G22440.1</t>
  </si>
  <si>
    <t>AT1G08360.1 | Ribosomal protein L1p/L10e family | Chr1:2636231-2637694 FORWARD LENGTH=216 | 201606;AT5G22440.2 | Ribosomal protein L1p/L10e family | Chr5:7435328-7436486 REVERSE LENGTH=217 | 201606;AT5G22440.1 | Ribosomal protein L1p/L10e family | Chr5:743</t>
  </si>
  <si>
    <t>AT1G08360</t>
  </si>
  <si>
    <t>AT1G08450.2;AT1G08450.3;AT1G08450.1</t>
  </si>
  <si>
    <t>AT1G08450.2 | calreticulin 3 | Chr1:2668008-2671800 REVERSE LENGTH=370 | 201606;AT1G08450.3 | calreticulin 3 | Chr1:2668008-2671800 REVERSE LENGTH=399 | 201606;AT1G08450.1 | calreticulin 3 | Chr1:2668008-2671800 REVERSE LENGTH=424 | 201606</t>
  </si>
  <si>
    <t>AT1G08450</t>
  </si>
  <si>
    <t>AT1G08490.1</t>
  </si>
  <si>
    <t>AT1G08490.1 | chloroplastic NIFS-like cysteine desulfurase | Chr1:2685980-2688547 REVERSE LENGTH=463 | 201606</t>
  </si>
  <si>
    <t>AT1G08490</t>
  </si>
  <si>
    <t>AT1G08520.1</t>
  </si>
  <si>
    <t>AT1G08520.1 | ALBINA 1 | Chr1:2696538-2700819 FORWARD LENGTH=760 | 201606</t>
  </si>
  <si>
    <t>AT1G08520</t>
  </si>
  <si>
    <t>AT1G08820.5;AT1G08820.4;AT1G08820.3;AT1G08820.2;AT1G08820.1</t>
  </si>
  <si>
    <t>AT1G08820.5 | vamp/synaptobrevin-associated protein 27-2 | Chr1:2821810-2824412 REVERSE LENGTH=386 | 201606;AT1G08820.4 | vamp/synaptobrevin-associated protein 27-2 | Chr1:2821810-2824412 REVERSE LENGTH=386 | 201606;AT1G08820.3 | vamp/synaptobrevin-associa</t>
  </si>
  <si>
    <t>AT1G08820</t>
  </si>
  <si>
    <t>AT1G54690.1;AT1G08880.1;AT3G20670.1;AT5G59870.1</t>
  </si>
  <si>
    <t>AT1G54690.1;AT1G08880.1;AT3G20670.1</t>
  </si>
  <si>
    <t>AT1G54690.1 | gamma histone variant H2AX | Chr1:20414607-20415206 REVERSE LENGTH=142 | 201606;AT1G08880.1 | Histone superfamily protein | Chr1:2847144-2847676 REVERSE LENGTH=142 | 201606;AT3G20670.1 | histone H2A 13 | Chr3:7229472-7229963 FORWARD LENGTH=13</t>
  </si>
  <si>
    <t>AT1G54690</t>
  </si>
  <si>
    <t>AT1G08970.4;AT1G08970.3;AT1G08970.2;AT1G08970.1;AT1G54830.3;AT1G54830.2;AT1G54830.1</t>
  </si>
  <si>
    <t>AT1G08970.4 | nuclear factor Y%2C subunit C9 | Chr1:2883144-2883839 FORWARD LENGTH=231 | 201606;AT1G08970.3 | nuclear factor Y%2C subunit C9 | Chr1:2883144-2883839 FORWARD LENGTH=231 | 201606;AT1G08970.2 | nuclear factor Y%2C subunit C9 | Chr1:2883144-2883</t>
  </si>
  <si>
    <t>AT1G08970</t>
  </si>
  <si>
    <t>NO_Phos_Phi</t>
  </si>
  <si>
    <t>AT1G08980.1</t>
  </si>
  <si>
    <t>AT1G08980.1 | amidase 1 | Chr1:2884455-2886430 FORWARD LENGTH=425 | 201606</t>
  </si>
  <si>
    <t>AT1G08980</t>
  </si>
  <si>
    <t>AT1G09010.1</t>
  </si>
  <si>
    <t>AT1G09010.1 | glycoside hydrolase family 2 protein | Chr1:2895259-2899287 REVERSE LENGTH=944 | 201606</t>
  </si>
  <si>
    <t>AT1G09010</t>
  </si>
  <si>
    <t>AT1G09080.2;AT1G09080.1</t>
  </si>
  <si>
    <t>AT1G09080.2 | Heat shock protein 70 (Hsp 70) family protein | Chr1:2929268-2931804 REVERSE LENGTH=665 | 201606;AT1G09080.1 | Heat shock protein 70 (Hsp 70) family protein | Chr1:2929268-2931804 REVERSE LENGTH=675 | 201606</t>
  </si>
  <si>
    <t>AT1G09080</t>
  </si>
  <si>
    <t>AT1G09100.1</t>
  </si>
  <si>
    <t>AT1G09100.1 | 26S proteasome AAA-ATPase subunit RPT5B | Chr1:2936675-2939258 REVERSE LENGTH=423 | 201606</t>
  </si>
  <si>
    <t>AT1G09100</t>
  </si>
  <si>
    <t>AT1G09130.2;AT1G09130.1;AT1G09130.3</t>
  </si>
  <si>
    <t>AT1G09130.2 | ATP-dependent caseinolytic (Clp) protease/crotonase family protein | Chr1:2940063-2942217 REVERSE LENGTH=330 | 201606;AT1G09130.1 | ATP-dependent caseinolytic (Clp) protease/crotonase family protein | Chr1:2940063-2942217 REVERSE LENGTH=330 |</t>
  </si>
  <si>
    <t>AT1G09130</t>
  </si>
  <si>
    <t>AT1G09150.1</t>
  </si>
  <si>
    <t>AT1G09150.1 | pseudouridine synthase and archaeosine transglycosylase (PUA) domain-containing protein | Chr1:2946599-2948908 FORWARD LENGTH=181 | 201606</t>
  </si>
  <si>
    <t>AT1G09150</t>
  </si>
  <si>
    <t>AT1G09180.1</t>
  </si>
  <si>
    <t>AT1G09180.1 | secretion-associated RAS super family 1 | Chr1:2965147-2965941 FORWARD LENGTH=193 | 201606</t>
  </si>
  <si>
    <t>AT1G09180</t>
  </si>
  <si>
    <t>AT5G65360.1;AT5G10400.1;AT5G10390.1;AT3G27360.1;AT1G09200.1;AT1G13370.1;AT5G65350.1;AT1G19890.1</t>
  </si>
  <si>
    <t>AT5G65360.1;AT5G10400.1;AT5G10390.1;AT3G27360.1;AT1G09200.1;AT1G13370.1;AT5G65350.1</t>
  </si>
  <si>
    <t>AT5G65360.1 | Histone superfamily protein | Chr5:26120099-26120509 REVERSE LENGTH=136 | 201606;AT5G10400.1 | Histone superfamily protein | Chr5:3270478-3270888 REVERSE LENGTH=136 | 201606;AT5G10390.1 | Histone superfamily protein | Chr5:3269065-3269475 REV</t>
  </si>
  <si>
    <t>AT5G65360</t>
  </si>
  <si>
    <t>AT1G09210.1</t>
  </si>
  <si>
    <t>AT1G09210.1 | calreticulin 1b | Chr1:2973217-2976655 REVERSE LENGTH=424 | 201606</t>
  </si>
  <si>
    <t>AT1G09210</t>
  </si>
  <si>
    <t>AT1G09270.2;AT1G09270.1;AT1G09270.3</t>
  </si>
  <si>
    <t>AT1G09270.2 | importin alpha isoform 4 | Chr1:2994506-2997833 FORWARD LENGTH=538 | 201606;AT1G09270.1 | importin alpha isoform 4 | Chr1:2994506-2997833 FORWARD LENGTH=538 | 201606;AT1G09270.3 | importin alpha isoform 4 | Chr1:2995162-2997833 FORWARD LENGTH</t>
  </si>
  <si>
    <t>AT1G09270</t>
  </si>
  <si>
    <t>AT1G09430.1</t>
  </si>
  <si>
    <t>AT1G09430.1 | ATP-citrate lyase A-3 | Chr1:3042135-3044978 FORWARD LENGTH=424 | 201606</t>
  </si>
  <si>
    <t>AT1G09430</t>
  </si>
  <si>
    <t>AT1G57860.1;AT1G57660.1;AT1G09690.1;AT1G09590.1</t>
  </si>
  <si>
    <t>AT1G57860.1 | Translation protein SH3-like family protein | Chr1:21430034-21430827 REVERSE LENGTH=164 | 201606;AT1G57660.1 | Translation protein SH3-like family protein | Chr1:21355567-21356364 FORWARD LENGTH=164 | 201606;AT1G09690.1 | Translation protein</t>
  </si>
  <si>
    <t>AT1G57860</t>
  </si>
  <si>
    <t>AT1G09620.1</t>
  </si>
  <si>
    <t>AT1G09620.1 | ATP binding/leucine-tRNA ligases/aminoacyl-tRNA ligase | Chr1:3113077-3116455 REVERSE LENGTH=1091 | 201606</t>
  </si>
  <si>
    <t>AT1G09620</t>
  </si>
  <si>
    <t>AT1G09630.1;AT1G07410.1</t>
  </si>
  <si>
    <t>AT1G09630.1</t>
  </si>
  <si>
    <t>AT1G09630.1 | RAB GTPase 11C | Chr1:3118350-3119571 REVERSE LENGTH=217 | 201606</t>
  </si>
  <si>
    <t>AT1G09630</t>
  </si>
  <si>
    <t>AT1G09640.1;AT1G09640.2</t>
  </si>
  <si>
    <t>AT1G09640.1</t>
  </si>
  <si>
    <t>AT1G09640.1 | Translation elongation factor EF1B%2C gamma chain | Chr1:3120162-3122152 FORWARD LENGTH=414 | 201606</t>
  </si>
  <si>
    <t>AT1G09640</t>
  </si>
  <si>
    <t>AT1G09760.1</t>
  </si>
  <si>
    <t>AT1G09760.1 | U2 small nuclear ribonucleoprotein A | Chr1:3159476-3161603 REVERSE LENGTH=249 | 201606</t>
  </si>
  <si>
    <t>AT1G09760</t>
  </si>
  <si>
    <t>AT1G09770.1</t>
  </si>
  <si>
    <t>AT1G09770.1 | cell division cycle 5 | Chr1:3162002-3165122 FORWARD LENGTH=844 | 201606</t>
  </si>
  <si>
    <t>AT1G09770</t>
  </si>
  <si>
    <t>AT1G09780.1</t>
  </si>
  <si>
    <t>AT1G09780.1 | Phosphoglycerate mutase%2C 2%2C3-bisphosphoglycerate-independent | Chr1:3165550-3167812 REVERSE LENGTH=557 | 201606</t>
  </si>
  <si>
    <t>AT1G09780</t>
  </si>
  <si>
    <t>AT1G09830.1</t>
  </si>
  <si>
    <t>AT1G09830.1 | Glycinamide ribonucleotide (GAR) synthetase | Chr1:3192783-3194936 REVERSE LENGTH=532 | 201606</t>
  </si>
  <si>
    <t>AT1G09830</t>
  </si>
  <si>
    <t>AT1G09850.1</t>
  </si>
  <si>
    <t>AT1G09850.1 | xylem bark cysteine peptidase 3 | Chr1:3201848-3203875 FORWARD LENGTH=437 | 201606</t>
  </si>
  <si>
    <t>AT1G09850</t>
  </si>
  <si>
    <t>AT1G09870.1</t>
  </si>
  <si>
    <t>AT1G09870.1 | histidine acid phosphatase family protein | Chr1:3205817-3208444 FORWARD LENGTH=487 | 201606</t>
  </si>
  <si>
    <t>AT1G09870</t>
  </si>
  <si>
    <t>AT1G10230.1</t>
  </si>
  <si>
    <t>AT1G10230.1 | E3 ubiquitin ligase SCF complex subunit SKP1/ASK1 family protein | Chr1:3355675-3356151 FORWARD LENGTH=158 | 201606</t>
  </si>
  <si>
    <t>AT1G10230</t>
  </si>
  <si>
    <t>AT1G10270.1</t>
  </si>
  <si>
    <t>AT1G10270.1 | glutamine-rich protein 23 | Chr1:3363535-3366276 FORWARD LENGTH=913 | 201606</t>
  </si>
  <si>
    <t>AT1G10270</t>
  </si>
  <si>
    <t>AT1G10290.1</t>
  </si>
  <si>
    <t>AT1G10290.1 | dynamin-like protein 6 | Chr1:3370774-3377120 FORWARD LENGTH=914 | 201606</t>
  </si>
  <si>
    <t>AT1G10290</t>
  </si>
  <si>
    <t>AT1G10390.3;AT1G10390.2;AT1G10390.1</t>
  </si>
  <si>
    <t>AT1G10390.3 | Nucleoporin autopeptidase | Chr1:3407265-3412045 REVERSE LENGTH=1041 | 201606;AT1G10390.2 | Nucleoporin autopeptidase | Chr1:3407265-3412045 REVERSE LENGTH=1041 | 201606;AT1G10390.1 | Nucleoporin autopeptidase | Chr1:3407265-3412045 REVERSE L</t>
  </si>
  <si>
    <t>AT1G10390</t>
  </si>
  <si>
    <t>AT1G10490.2;AT1G10490.1</t>
  </si>
  <si>
    <t>AT1G10490.2 | GNAT acetyltransferase (DUF699) | Chr1:3453589-3459925 FORWARD LENGTH=1028 | 201606;AT1G10490.1 | GNAT acetyltransferase (DUF699) | Chr1:3453589-3459925 FORWARD LENGTH=1028 | 201606</t>
  </si>
  <si>
    <t>AT1G10490</t>
  </si>
  <si>
    <t>AT5G14670.3;AT5G14670.2;AT3G62290.3;AT3G62290.2;AT3G62290.1;AT2G47170.3;AT2G47170.2;AT2G47170.1;AT1G70490.7;AT1G70490.6;AT1G70490.5;AT1G70490.4;AT1G70490.3;AT1G70490.2;AT1G70490.1;AT1G23490.1;AT1G10630.2;AT1G10630.1;AT5G14670.1</t>
  </si>
  <si>
    <t>AT5G14670.3 | ADP-ribosylation factor A1B | Chr5:4729319-4730672 FORWARD LENGTH=181 | 201606;AT5G14670.2 | ADP-ribosylation factor A1B | Chr5:4729319-4730672 FORWARD LENGTH=181 | 201606;AT3G62290.3 | ADP-ribosylation factor A1E | Chr3:23052287-23053545 FOR</t>
  </si>
  <si>
    <t>AT5G14670</t>
  </si>
  <si>
    <t>AT1G10670.4;AT1G10670.2;AT1G10670.1;AT1G10670.3;AT1G60810.2;AT1G60810.1</t>
  </si>
  <si>
    <t>AT1G10670.4 | ATP-citrate lyase A-1 | Chr1:3535787-3538098 FORWARD LENGTH=423 | 201606;AT1G10670.2 | ATP-citrate lyase A-1 | Chr1:3535787-3538098 FORWARD LENGTH=423 | 201606;AT1G10670.1 | ATP-citrate lyase A-1 | Chr1:3535787-3538098 FORWARD LENGTH=423 | 20</t>
  </si>
  <si>
    <t>AT1G10670</t>
  </si>
  <si>
    <t>AT1G10760.3;AT1G10760.2;AT1G10760.1</t>
  </si>
  <si>
    <t>AT1G10760.3 | Pyruvate phosphate dikinase%2C PEP/pyruvate binding domain-containing protein | Chr1:3581210-3590043 REVERSE LENGTH=1399 | 201606;AT1G10760.2 | Pyruvate phosphate dikinase%2C PEP/pyruvate binding domain-containing protein | Chr1:3581210-35900</t>
  </si>
  <si>
    <t>AT1G10760</t>
  </si>
  <si>
    <t>AT1G10840.1;AT1G10840.2</t>
  </si>
  <si>
    <t>AT1G10840.1 | translation initiation factor 3 subunit H1 | Chr1:3607885-3610299 REVERSE LENGTH=337 | 201606;AT1G10840.2 | translation initiation factor 3 subunit H1 | Chr1:3607885-3609657 REVERSE LENGTH=250 | 201606</t>
  </si>
  <si>
    <t>AT1G10840</t>
  </si>
  <si>
    <t>AT1G10940.1;AT1G10940.2;AT1G60940.2;AT1G60940.1;AT2G23030.1;AT4G33950.2;AT5G66880.2;AT5G66880.1;AT4G33950.1;AT3G50500.1;AT3G50500.2</t>
  </si>
  <si>
    <t>AT1G10940.1;AT1G10940.2;AT1G60940.2;AT1G60940.1</t>
  </si>
  <si>
    <t>AT1G10940.1 | Protein kinase superfamily protein | Chr1:3656050-3658170 REVERSE LENGTH=363 | 201606;AT1G10940.2 | Protein kinase superfamily protein | Chr1:3656050-3658170 REVERSE LENGTH=371 | 201606;AT1G60940.2 | SNF1-related protein kinase 2.10 | Chr1:22</t>
  </si>
  <si>
    <t>AT1G10940</t>
  </si>
  <si>
    <t>AT1G10950.1</t>
  </si>
  <si>
    <t>AT1G10950.1 | transmembrane nine 1 | Chr1:3659322-3663622 FORWARD LENGTH=589 | 201606</t>
  </si>
  <si>
    <t>AT1G10950</t>
  </si>
  <si>
    <t>AT1G10960.1</t>
  </si>
  <si>
    <t>AT1G10960.1 | ferredoxin 1 | Chr1:3664445-3664891 FORWARD LENGTH=148 | 201606</t>
  </si>
  <si>
    <t>AT1G10960</t>
  </si>
  <si>
    <t>AT1G11260.1</t>
  </si>
  <si>
    <t>AT1G11260.1 | sugar transporter 1 | Chr1:3777460-3780133 FORWARD LENGTH=522 | 201606</t>
  </si>
  <si>
    <t>AT1G11260</t>
  </si>
  <si>
    <t>AT1G11360.4;AT1G11360.3;AT1G11360.2;AT1G11360.1</t>
  </si>
  <si>
    <t>AT1G11360.4 | Adenine nucleotide alpha hydrolases-like superfamily protein | Chr1:3822171-3822899 REVERSE LENGTH=242 | 201606;AT1G11360.3 | Adenine nucleotide alpha hydrolases-like superfamily protein | Chr1:3822171-3822899 REVERSE LENGTH=242 | 201606;AT1G</t>
  </si>
  <si>
    <t>AT1G11360</t>
  </si>
  <si>
    <t>AT1G11580.1;AT1G11580.2</t>
  </si>
  <si>
    <t>AT1G11580.1 | methylesterase PCR A | Chr1:3888730-3890649 FORWARD LENGTH=557 | 201606;AT1G11580.2 | methylesterase PCR A | Chr1:3888667-3890649 FORWARD LENGTH=578 | 201606</t>
  </si>
  <si>
    <t>AT1G11580</t>
  </si>
  <si>
    <t>AT1G11650.2;AT1G11650.1</t>
  </si>
  <si>
    <t>AT1G11650.2 | RNA-binding (RRM/RBD/RNP motifs) family protein | Chr1:3914895-3917941 FORWARD LENGTH=405 | 201606;AT1G11650.1 | RNA-binding (RRM/RBD/RNP motifs) family protein | Chr1:3914895-3917301 FORWARD LENGTH=306 | 201606</t>
  </si>
  <si>
    <t>AT1G11650</t>
  </si>
  <si>
    <t>AT1G11660.2;AT1G11660.4;AT1G11660.3;AT1G11660.1</t>
  </si>
  <si>
    <t>AT1G11660.2 | heat shock protein 70 (Hsp 70) family protein | Chr1:3921167-3924347 FORWARD LENGTH=726 | 201606;AT1G11660.4 | heat shock protein 70 (Hsp 70) family protein | Chr1:3921056-3924347 FORWARD LENGTH=763 | 201606;AT1G11660.3 | heat shock protein 7</t>
  </si>
  <si>
    <t>AT1G11660</t>
  </si>
  <si>
    <t>AT1G11680.1</t>
  </si>
  <si>
    <t>AT1G11680.1 | CYTOCHROME P450 51G1 | Chr1:3938925-3940585 FORWARD LENGTH=488 | 201606</t>
  </si>
  <si>
    <t>AT1G11680</t>
  </si>
  <si>
    <t>AT1G11750.1;AT1G11750.2</t>
  </si>
  <si>
    <t>AT1G11750.1 | CLP protease proteolytic subunit 6 | Chr1:3967609-3969535 FORWARD LENGTH=271 | 201606;AT1G11750.2 | CLP protease proteolytic subunit 6 | Chr1:3967609-3969535 FORWARD LENGTH=289 | 201606</t>
  </si>
  <si>
    <t>AT1G11750</t>
  </si>
  <si>
    <t>AT1G11840.4;AT1G11840.3;AT1G11840.2;AT1G11840.1;AT1G11840.6;AT1G11840.5</t>
  </si>
  <si>
    <t>AT1G11840.4 | glyoxalase/bleomycin resistance protein/dioxygenase superfamily protein | Chr1:3996045-3997518 FORWARD LENGTH=283 | 201606;AT1G11840.3 | glyoxalase/bleomycin resistance protein/dioxygenase superfamily protein | Chr1:3996045-3997518 FORWARD LE</t>
  </si>
  <si>
    <t>AT1G11840</t>
  </si>
  <si>
    <t>AT1G11860.2;AT1G11860.1;AT1G11860.3</t>
  </si>
  <si>
    <t>AT1G11860.2 | Glycine cleavage T-protein family | Chr1:4001801-4003245 FORWARD LENGTH=408 | 201606;AT1G11860.1 | Glycine cleavage T-protein family | Chr1:4001801-4003245 FORWARD LENGTH=408 | 201606;AT1G11860.3 | Glycine cleavage T-protein family | Chr1:400</t>
  </si>
  <si>
    <t>AT1G11860</t>
  </si>
  <si>
    <t>AT1G11890.1</t>
  </si>
  <si>
    <t>AT1G11890.1 | Synaptobrevin family protein | Chr1:4011509-4012835 FORWARD LENGTH=218 | 201606</t>
  </si>
  <si>
    <t>AT1G11890</t>
  </si>
  <si>
    <t>NO_Phos_Phos;NO_Phos_Phi</t>
  </si>
  <si>
    <t>AT1G11910.1;AT1G11910.2;AT1G62290.5;AT1G62290.2;AT1G62290.1</t>
  </si>
  <si>
    <t>AT1G11910.1;AT1G11910.2</t>
  </si>
  <si>
    <t>AT1G11910.1 | aspartic proteinase A1 | Chr1:4017119-4019874 REVERSE LENGTH=506 | 201606;AT1G11910.2 | aspartic proteinase A1 | Chr1:4017119-4019996 REVERSE LENGTH=517 | 201606</t>
  </si>
  <si>
    <t>AT1G11910</t>
  </si>
  <si>
    <t>AT1G12000.1</t>
  </si>
  <si>
    <t>AT1G12000.1 | Phosphofructokinase family protein | Chr1:4050159-4053727 REVERSE LENGTH=566 | 201606</t>
  </si>
  <si>
    <t>AT1G12000</t>
  </si>
  <si>
    <t>AT1G12050.1</t>
  </si>
  <si>
    <t>AT1G12050.1 | fumarylacetoacetase | Chr1:4072904-4075856 FORWARD LENGTH=421 | 201606</t>
  </si>
  <si>
    <t>AT1G12050</t>
  </si>
  <si>
    <t>AT1G12140.2;AT1G12140.3;AT1G12140.1</t>
  </si>
  <si>
    <t>AT1G12140.2 | flavin-monooxygenase glucosinolate S-oxygenase 5 | Chr1:4121386-4123366 FORWARD LENGTH=457 | 201606;AT1G12140.3 | flavin-monooxygenase glucosinolate S-oxygenase 5 | Chr1:4121386-4123366 FORWARD LENGTH=459 | 201606;AT1G12140.1 | flavin-monooxy</t>
  </si>
  <si>
    <t>AT1G12140</t>
  </si>
  <si>
    <t>AT1G12230.1;AT1G12230.2</t>
  </si>
  <si>
    <t>AT1G12230.1 | Aldolase superfamily protein | Chr1:4148050-4150708 FORWARD LENGTH=405 | 201606;AT1G12230.2 | Aldolase superfamily protein | Chr1:4148050-4150708 FORWARD LENGTH=427 | 201606</t>
  </si>
  <si>
    <t>AT1G12230</t>
  </si>
  <si>
    <t>AT1G12270.1</t>
  </si>
  <si>
    <t>AT1G12270.1 | stress-inducible protein | Chr1:4172105-4174575 FORWARD LENGTH=572 | 201606</t>
  </si>
  <si>
    <t>AT1G12270</t>
  </si>
  <si>
    <t>AT1G12310.1</t>
  </si>
  <si>
    <t>AT1G12310.1 | Calcium-binding EF-hand family protein | Chr1:4187500-4187946 REVERSE LENGTH=148 | 201606</t>
  </si>
  <si>
    <t>AT1G12310</t>
  </si>
  <si>
    <t>AT1G12350.2;AT1G12350.1;AT5G02080.6;AT5G02080.1;AT5G02080.4;AT5G02080.7;AT5G02080.5</t>
  </si>
  <si>
    <t>AT1G12350.2;AT1G12350.1</t>
  </si>
  <si>
    <t>AT1G12350.2 | 4-phospho-panto-thenoylcysteine synthetase | Chr1:4198870-4200633 FORWARD LENGTH=317 | 201606;AT1G12350.1 | 4-phospho-panto-thenoylcysteine synthetase | Chr1:4198870-4200633 FORWARD LENGTH=317 | 201606</t>
  </si>
  <si>
    <t>AT1G12350</t>
  </si>
  <si>
    <t>AT1G12360.1</t>
  </si>
  <si>
    <t>AT1G12360.1 | Sec1/munc18-like (SM) proteins superfamily | Chr1:4201172-4206144 FORWARD LENGTH=666 | 201606</t>
  </si>
  <si>
    <t>AT1G12360</t>
  </si>
  <si>
    <t>AT1G12410.1</t>
  </si>
  <si>
    <t>AT1G12410.1 | CLP protease proteolytic subunit 2 | Chr1:4223099-4224954 FORWARD LENGTH=279 | 201606</t>
  </si>
  <si>
    <t>AT1G12410</t>
  </si>
  <si>
    <t>AT1G12470.1</t>
  </si>
  <si>
    <t>AT1G12470.1 | zinc ion binding protein | Chr1:4251359-4257201 FORWARD LENGTH=988 | 201606</t>
  </si>
  <si>
    <t>AT1G12470</t>
  </si>
  <si>
    <t>AT1G12770.2;AT1G12770.1</t>
  </si>
  <si>
    <t>AT1G12770.2 | P-loop containing nucleoside triphosphate hydrolases superfamily protein | Chr1:4351888-4353543 FORWARD LENGTH=551 | 201606;AT1G12770.1 | P-loop containing nucleoside triphosphate hydrolases superfamily protein | Chr1:4351888-4353543 FORWARD</t>
  </si>
  <si>
    <t>AT1G12770</t>
  </si>
  <si>
    <t>AT1G12780.1</t>
  </si>
  <si>
    <t>AT1G12780.1 | UDP-D-glucose/UDP-D-galactose 4-epimerase 1 | Chr1:4356124-4358120 REVERSE LENGTH=351 | 201606</t>
  </si>
  <si>
    <t>AT1G12780</t>
  </si>
  <si>
    <t>AT1G12840.1</t>
  </si>
  <si>
    <t>AT1G12840.1 | vacuolar ATP synthase subunit C (VATC) / V-ATPase C subunit / vacuolar proton pump C subunit (DET3) | Chr1:4375584-4378220 FORWARD LENGTH=375 | 201606</t>
  </si>
  <si>
    <t>AT1G12840</t>
  </si>
  <si>
    <t>AT1G12920.1;AT3G26618.1;AT5G47880.2;AT5G47880.1</t>
  </si>
  <si>
    <t>AT1G12920.1;AT3G26618.1</t>
  </si>
  <si>
    <t>AT1G12920.1 | eukaryotic release factor 1-2 | Chr1:4396555-4397859 REVERSE LENGTH=434 | 201606;AT3G26618.1 | eukaryotic release factor 1-3 | Chr3:9788854-9790161 FORWARD LENGTH=435 | 201606</t>
  </si>
  <si>
    <t>AT1G12920</t>
  </si>
  <si>
    <t>AT1G13020.1</t>
  </si>
  <si>
    <t>AT1G13020.1 | eukaryotic initiation factor 4B2 | Chr1:4440927-4443520 REVERSE LENGTH=549 | 201606</t>
  </si>
  <si>
    <t>AT1G13020</t>
  </si>
  <si>
    <t>AT1G13060.1;AT1G13060.3;AT1G13060.2</t>
  </si>
  <si>
    <t>AT1G13060.1 | 20S proteasome beta subunit E1 | Chr1:4452641-4454663 FORWARD LENGTH=274 | 201606;AT1G13060.3 | 20S proteasome beta subunit E1 | Chr1:4452641-4454663 FORWARD LENGTH=298 | 201606;AT1G13060.2 | 20S proteasome beta subunit E1 | Chr1:4452641-4454</t>
  </si>
  <si>
    <t>AT1G13060</t>
  </si>
  <si>
    <t>AT1G13220.2;AT1G13220.3;AT1G13220.1</t>
  </si>
  <si>
    <t>AT1G13220.2;AT1G13220.3</t>
  </si>
  <si>
    <t>AT1G13220.2 | nuclear matrix constituent protein-like protein | Chr1:4515699-4520071 FORWARD LENGTH=1128 | 201606;AT1G13220.3 | nuclear matrix constituent protein-like protein | Chr1:4515660-4520071 FORWARD LENGTH=1141 | 201606</t>
  </si>
  <si>
    <t>AT1G13220</t>
  </si>
  <si>
    <t>AT1G13270.2;AT1G13270.1</t>
  </si>
  <si>
    <t>AT1G13270.2 | methionine aminopeptidase 1B | Chr1:4544999-4546574 FORWARD LENGTH=283 | 201606;AT1G13270.1 | methionine aminopeptidase 1B | Chr1:4544999-4547155 FORWARD LENGTH=369 | 201606</t>
  </si>
  <si>
    <t>AT1G13270</t>
  </si>
  <si>
    <t>AT1G13320.3;AT1G13320.1;AT1G13320.2;AT1G13320.4</t>
  </si>
  <si>
    <t>AT1G13320.3 | protein phosphatase 2A subunit A3 | Chr1:4563692-4567348 REVERSE LENGTH=587 | 201606;AT1G13320.1 | protein phosphatase 2A subunit A3 | Chr1:4563692-4567348 REVERSE LENGTH=587 | 201606;AT1G13320.2 | protein phosphatase 2A subunit A3 | Chr1:456</t>
  </si>
  <si>
    <t>AT1G13320</t>
  </si>
  <si>
    <t>AT1G13440.1;AT1G13440.2</t>
  </si>
  <si>
    <t>AT1G13440.1 | glyceraldehyde-3-phosphate dehydrogenase C2 | Chr1:4608465-4610494 REVERSE LENGTH=338 | 201606;AT1G13440.2 | glyceraldehyde-3-phosphate dehydrogenase C2 | Chr1:4608465-4610494 REVERSE LENGTH=310 | 201606</t>
  </si>
  <si>
    <t>AT1G13440</t>
  </si>
  <si>
    <t>AT1G13690.1</t>
  </si>
  <si>
    <t>AT1G13690.1 | ATPase E1 | Chr1:4693380-4694179 FORWARD LENGTH=177 | 201606</t>
  </si>
  <si>
    <t>AT1G13690</t>
  </si>
  <si>
    <t>AT1G13750.1</t>
  </si>
  <si>
    <t>AT1G13750.1 | Purple acid phosphatases superfamily protein | Chr1:4715490-4718091 REVERSE LENGTH=613 | 201606</t>
  </si>
  <si>
    <t>AT1G13750</t>
  </si>
  <si>
    <t>AT1G13870.1</t>
  </si>
  <si>
    <t>AT1G13870.1 | KTI12-like%2C chromatin associated protein | Chr1:4747437-4748345 REVERSE LENGTH=302 | 201606</t>
  </si>
  <si>
    <t>AT1G13870</t>
  </si>
  <si>
    <t>AT1G13930.3;AT1G13930.2;AT1G13930.1</t>
  </si>
  <si>
    <t>AT1G13930.3 | oleosin-B3-like protein | Chr1:4761091-4761558 FORWARD LENGTH=155 | 201606;AT1G13930.2 | oleosin-B3-like protein | Chr1:4761091-4761558 FORWARD LENGTH=155 | 201606;AT1G13930.1 | oleosin-B3-like protein | Chr1:4761091-4761558 FORWARD LENGTH=15</t>
  </si>
  <si>
    <t>AT1G13930</t>
  </si>
  <si>
    <t>AT1G13980.2;AT1G13980.1</t>
  </si>
  <si>
    <t>AT1G13980.2 | sec7 domain-containing protein | Chr1:4789587-4794397 FORWARD LENGTH=1451 | 201606;AT1G13980.1 | sec7 domain-containing protein | Chr1:4789587-4794397 FORWARD LENGTH=1451 | 201606</t>
  </si>
  <si>
    <t>AT1G13980</t>
  </si>
  <si>
    <t>AT1G14000.1</t>
  </si>
  <si>
    <t>AT1G14000.1 | VH1-interacting kinase | Chr1:4797606-4800043 FORWARD LENGTH=438 | 201606</t>
  </si>
  <si>
    <t>AT1G14000</t>
  </si>
  <si>
    <t>AT1G14060.1</t>
  </si>
  <si>
    <t>AT1G14060.1 | GCK domain-containing protein | Chr1:4817354-4817893 REVERSE LENGTH=179 | 201606</t>
  </si>
  <si>
    <t>AT1G14060</t>
  </si>
  <si>
    <t>AT1G14300.1;AT1G14300.2</t>
  </si>
  <si>
    <t>AT1G14300.1 | ARM repeat superfamily protein | Chr1:4882654-4884686 REVERSE LENGTH=339 | 201606;AT1G14300.2 | ARM repeat superfamily protein | Chr1:4882654-4884686 REVERSE LENGTH=377 | 201606</t>
  </si>
  <si>
    <t>AT1G14300</t>
  </si>
  <si>
    <t>AT1G14320.1;AT1G14320.2</t>
  </si>
  <si>
    <t>AT1G14320.1 | Ribosomal protein L16p/L10e family protein | Chr1:4888270-4889408 FORWARD LENGTH=220 | 201606;AT1G14320.2 | Ribosomal protein L16p/L10e family protein | Chr1:4888650-4889408 FORWARD LENGTH=126 | 201606</t>
  </si>
  <si>
    <t>AT1G14320</t>
  </si>
  <si>
    <t>AT1G14410.1</t>
  </si>
  <si>
    <t>AT1G14410.1 | ssDNA-binding transcriptional regulator | Chr1:4929352-4930810 REVERSE LENGTH=263 | 201606</t>
  </si>
  <si>
    <t>AT1G14410</t>
  </si>
  <si>
    <t>AT1G14610.1</t>
  </si>
  <si>
    <t>AT1G14610.1 | valyl-tRNA synthetase / valine-tRNA ligase (VALRS) | Chr1:5008502-5014486 REVERSE LENGTH=1108 | 201606</t>
  </si>
  <si>
    <t>AT1G14610</t>
  </si>
  <si>
    <t>AT1G14620.1;AT1G14620.2</t>
  </si>
  <si>
    <t>AT1G14620.1 | decoy | Chr1:5014948-5016501 REVERSE LENGTH=233 | 201606;AT1G14620.2 | decoy | Chr1:5014985-5016501 REVERSE LENGTH=220 | 201606</t>
  </si>
  <si>
    <t>AT1G14620</t>
  </si>
  <si>
    <t>AT1G14650.3;AT1G14650.2;AT1G14650.1;AT1G14640.2;AT1G14640.1</t>
  </si>
  <si>
    <t>AT1G14650.3;AT1G14650.2;AT1G14650.1</t>
  </si>
  <si>
    <t>AT1G14650.3 | SWAP (Suppressor-of-White-APricot)/surp domain-containing protein / ubiquitin family protein | Chr1:5028077-5030520 FORWARD LENGTH=785 | 201606;AT1G14650.2 | SWAP (Suppressor-of-White-APricot)/surp domain-containing protein / ubiquitin family</t>
  </si>
  <si>
    <t>AT1G14650</t>
  </si>
  <si>
    <t>AT1G14710.2;AT1G14710.1</t>
  </si>
  <si>
    <t>AT1G14710.2 | hydroxyproline-rich glycoprotein family protein | Chr1:5062168-5064697 REVERSE LENGTH=601 | 201606;AT1G14710.1 | hydroxyproline-rich glycoprotein family protein | Chr1:5062168-5064697 REVERSE LENGTH=601 | 201606</t>
  </si>
  <si>
    <t>AT1G14710</t>
  </si>
  <si>
    <t>AT1G14810.1;AT1G14810.2</t>
  </si>
  <si>
    <t>AT1G14810.1 | semialdehyde dehydrogenase family protein | Chr1:5102684-5104633 REVERSE LENGTH=375 | 201606;AT1G14810.2 | semialdehyde dehydrogenase family protein | Chr1:5103152-5104633 REVERSE LENGTH=306 | 201606</t>
  </si>
  <si>
    <t>AT1G14810</t>
  </si>
  <si>
    <t>AT1G14830.1</t>
  </si>
  <si>
    <t>AT1G14830.1 | DYNAMIN-like 1C | Chr1:5107699-5111470 REVERSE LENGTH=614 | 201606</t>
  </si>
  <si>
    <t>AT1G14830</t>
  </si>
  <si>
    <t>AT1G14840.2;AT1G14840.1;AT2G01750.1;AT2G01750.2;AT1G68060.1;AT1G24764.2;AT1G24764.1;AT1G24764.3</t>
  </si>
  <si>
    <t>AT1G14840.2 | microtubule-associated proteins 70-4 | Chr1:5112415-5115299 REVERSE LENGTH=589 | 201606;AT1G14840.1 | microtubule-associated proteins 70-4 | Chr1:5112415-5115299 REVERSE LENGTH=604 | 201606;AT2G01750.1 | microtubule-associated proteins 70-3 |</t>
  </si>
  <si>
    <t>AT1G14840</t>
  </si>
  <si>
    <t>AT1G14850.1</t>
  </si>
  <si>
    <t>AT1G14850.1 | nucleoporin 155 | Chr1:5116921-5123259 REVERSE LENGTH=1464 | 201606</t>
  </si>
  <si>
    <t>AT1G14850</t>
  </si>
  <si>
    <t>AT1G14980.1;AT1G14980.2</t>
  </si>
  <si>
    <t>AT1G14980.1 | chaperonin 10 | Chr1:5165930-5166654 REVERSE LENGTH=98 | 201606;AT1G14980.2 | chaperonin 10 | Chr1:5166236-5166654 REVERSE LENGTH=82 | 201606</t>
  </si>
  <si>
    <t>AT1G14980</t>
  </si>
  <si>
    <t>AT1G15000.1</t>
  </si>
  <si>
    <t>AT1G15000.1 | serine carboxypeptidase-like 50 | Chr1:5168613-5169947 FORWARD LENGTH=444 | 201606</t>
  </si>
  <si>
    <t>AT1G15000</t>
  </si>
  <si>
    <t>AT1G15060.3;AT1G15060.1;AT1G15060.2</t>
  </si>
  <si>
    <t>AT1G15060.3 | alpha/beta hydrolase family protein | Chr1:5184053-5186856 REVERSE LENGTH=578 | 201606;AT1G15060.1 | alpha/beta hydrolase family protein | Chr1:5184053-5186856 REVERSE LENGTH=578 | 201606;AT1G15060.2 | alpha/beta hydrolase family protein | Ch</t>
  </si>
  <si>
    <t>AT1G15060</t>
  </si>
  <si>
    <t>AT1G15120.1;AT1G15120.2;AT2G01090.4;AT2G01090.3;AT2G01090.2;AT2G01090.1</t>
  </si>
  <si>
    <t>AT1G15120.1;AT1G15120.2</t>
  </si>
  <si>
    <t>AT1G15120.1 | Ubiquinol-cytochrome C reductase hinge protein | Chr1:5203091-5203897 FORWARD LENGTH=69 | 201606;AT1G15120.2 | Ubiquinol-cytochrome C reductase hinge protein | Chr1:5202648-5203950 FORWARD LENGTH=166 | 201606</t>
  </si>
  <si>
    <t>AT1G15120</t>
  </si>
  <si>
    <t>AT1G15130.1</t>
  </si>
  <si>
    <t>AT1G15130.1 | Endosomal targeting BRO1-like domain-containing protein | Chr1:5206217-5209848 REVERSE LENGTH=846 | 201606</t>
  </si>
  <si>
    <t>AT1G15130</t>
  </si>
  <si>
    <t>AT1G15140.1;AT1G15140.3;AT1G15140.2</t>
  </si>
  <si>
    <t>AT1G15140.1 | FAD/NAD(P)-binding oxidoreductase | Chr1:5210403-5212137 REVERSE LENGTH=295 | 201606;AT1G15140.3 | FAD/NAD(P)-binding oxidoreductase | Chr1:5210642-5212137 REVERSE LENGTH=271 | 201606;AT1G15140.2 | FAD/NAD(P)-binding oxidoreductase | Chr1:521</t>
  </si>
  <si>
    <t>AT1G15140</t>
  </si>
  <si>
    <t>AT1G15230.1</t>
  </si>
  <si>
    <t>AT1G15230.1 | hypothetical protein | Chr1:5242729-5243196 REVERSE LENGTH=155 | 201606</t>
  </si>
  <si>
    <t>AT1G15230</t>
  </si>
  <si>
    <t>AT1G15280.1;AT1G15280.2</t>
  </si>
  <si>
    <t>AT1G15280.1 | CASC3/Barentsz eIF4AIII binding protein | Chr1:5252538-5256214 FORWARD LENGTH=584 | 201606;AT1G15280.2 | CASC3/Barentsz eIF4AIII binding protein | Chr1:5252538-5256214 FORWARD LENGTH=585 | 201606</t>
  </si>
  <si>
    <t>AT1G15280</t>
  </si>
  <si>
    <t>AT1G15290.2;AT1G15290.1</t>
  </si>
  <si>
    <t>AT1G15290.2 | Tetratricopeptide repeat (TPR)-like superfamily protein | Chr1:5258091-5264814 REVERSE LENGTH=1330 | 201606;AT1G15290.1 | Tetratricopeptide repeat (TPR)-like superfamily protein | Chr1:5257327-5264814 REVERSE LENGTH=1608 | 201606</t>
  </si>
  <si>
    <t>AT1G15290</t>
  </si>
  <si>
    <t>AT1G15340.1;AT1G15340.2;AT3G15790.3;AT3G15790.2;AT3G15790.1</t>
  </si>
  <si>
    <t>AT1G15340.1;AT1G15340.2</t>
  </si>
  <si>
    <t>AT1G15340.1 | methyl-CPG-binding domain 10 | Chr1:5275895-5277474 REVERSE LENGTH=384 | 201606;AT1G15340.2 | methyl-CPG-binding domain 10 | Chr1:5275895-5277474 REVERSE LENGTH=332 | 201606</t>
  </si>
  <si>
    <t>AT1G15340</t>
  </si>
  <si>
    <t>AT1G15390.1</t>
  </si>
  <si>
    <t>AT1G15390.1 | peptide deformylase 1A | Chr1:5294653-5295625 FORWARD LENGTH=269 | 201606</t>
  </si>
  <si>
    <t>AT1G15390</t>
  </si>
  <si>
    <t>AT1G15420.2;AT1G15420.1</t>
  </si>
  <si>
    <t>AT1G15420.2 | WD repeat protein | Chr1:5302253-5303296 REVERSE LENGTH=222 | 201606;AT1G15420.1 | WD repeat protein | Chr1:5301794-5303296 REVERSE LENGTH=278 | 201606</t>
  </si>
  <si>
    <t>AT1G15420</t>
  </si>
  <si>
    <t>AT1G15440.1;AT1G15440.2</t>
  </si>
  <si>
    <t>AT1G15440.1 | periodic tryptophan protein 2 | Chr1:5306159-5309460 REVERSE LENGTH=900 | 201606;AT1G15440.2 | periodic tryptophan protein 2 | Chr1:5306159-5309460 REVERSE LENGTH=860 | 201606</t>
  </si>
  <si>
    <t>AT1G15440</t>
  </si>
  <si>
    <t>AT1G15470.1;AT1G15470.2</t>
  </si>
  <si>
    <t>AT1G15470.1 | Transducin/WD40 repeat-like superfamily protein | Chr1:5315838-5317696 FORWARD LENGTH=333 | 201606;AT1G15470.2 | Transducin/WD40 repeat-like superfamily protein | Chr1:5315838-5317463 FORWARD LENGTH=282 | 201606</t>
  </si>
  <si>
    <t>AT1G15470</t>
  </si>
  <si>
    <t>AT1G15480.1</t>
  </si>
  <si>
    <t>AT1G15480.1 | Tetratricopeptide repeat (TPR)-like superfamily protein | Chr1:5318307-5320422 FORWARD LENGTH=594 | 201606</t>
  </si>
  <si>
    <t>AT1G15480</t>
  </si>
  <si>
    <t>Phos_Phi;NO_Phos_Phi</t>
  </si>
  <si>
    <t>AT1G15500.1</t>
  </si>
  <si>
    <t>AT1G15500.1 | TLC ATP/ADP transporter | Chr1:5326426-5328688 FORWARD LENGTH=618 | 201606</t>
  </si>
  <si>
    <t>AT1G15500</t>
  </si>
  <si>
    <t>AT1G15690.1;AT1G15690.2</t>
  </si>
  <si>
    <t>AT1G15690.1 | Inorganic H pyrophosphatase family protein | Chr1:5399115-5402185 FORWARD LENGTH=770 | 201606;AT1G15690.2 | Inorganic H pyrophosphatase family protein | Chr1:5399115-5402185 FORWARD LENGTH=642 | 201606</t>
  </si>
  <si>
    <t>AT1G15690</t>
  </si>
  <si>
    <t>AT1G15730.1</t>
  </si>
  <si>
    <t>AT1G15730.1 | Cobalamin biosynthesis CobW-like protein | Chr1:5407535-5409937 REVERSE LENGTH=448 | 201606</t>
  </si>
  <si>
    <t>AT1G15730</t>
  </si>
  <si>
    <t>AT1G15750.4;AT1G15750.3;AT1G15750.2;AT1G15750.1</t>
  </si>
  <si>
    <t>AT1G15750.4 | Transducin family protein / WD-40 repeat family protein | Chr1:5415086-5420359 REVERSE LENGTH=1131 | 201606;AT1G15750.3 | Transducin family protein / WD-40 repeat family protein | Chr1:5415086-5420359 REVERSE LENGTH=1131 | 201606;AT1G15750.2</t>
  </si>
  <si>
    <t>AT1G15750</t>
  </si>
  <si>
    <t>AT1G15790.4;AT1G15790.2;AT1G15790.1;AT1G15790.5;AT1G15790.3</t>
  </si>
  <si>
    <t>AT1G15790.4 | mediator of RNA polymerase II transcription subunit 15a-like protein | Chr1:5438477-5439820 REVERSE LENGTH=179 | 201606;AT1G15790.2 | mediator of RNA polymerase II transcription subunit 15a-like protein | Chr1:5438477-5439820 REVERSE LENGTH=1</t>
  </si>
  <si>
    <t>AT1G15790</t>
  </si>
  <si>
    <t>AT1G15860.2;AT1G15860.1;AT1G15860.3</t>
  </si>
  <si>
    <t>AT1G15860.2 | defective in cullin neddylation protein (DUF298) | Chr1:5455055-5456741 FORWARD LENGTH=227 | 201606;AT1G15860.1 | defective in cullin neddylation protein (DUF298) | Chr1:5455055-5456741 FORWARD LENGTH=227 | 201606;AT1G15860.3 | defective in c</t>
  </si>
  <si>
    <t>AT1G15860</t>
  </si>
  <si>
    <t>AT1G15910.1</t>
  </si>
  <si>
    <t>AT1G15910.1 | XH/XS domain-containing protein | Chr1:5465951-5468723 FORWARD LENGTH=634 | 201606</t>
  </si>
  <si>
    <t>AT1G15910</t>
  </si>
  <si>
    <t>AT1G15930.2;AT1G15930.1</t>
  </si>
  <si>
    <t>AT1G15930.2 | Ribosomal protein L7Ae/L30e/S12e/Gadd45 family protein | Chr1:5471702-5472741 FORWARD LENGTH=144 | 201606;AT1G15930.1 | Ribosomal protein L7Ae/L30e/S12e/Gadd45 family protein | Chr1:5471702-5472741 FORWARD LENGTH=144 | 201606</t>
  </si>
  <si>
    <t>AT1G15930</t>
  </si>
  <si>
    <t>AT1G15940.1</t>
  </si>
  <si>
    <t>AT1G15940.1 | Tudor/PWWP/MBT superfamily protein | Chr1:5473672-5478050 FORWARD LENGTH=990 | 201606</t>
  </si>
  <si>
    <t>AT1G15940</t>
  </si>
  <si>
    <t>AT1G16190.1;AT1G16190.2</t>
  </si>
  <si>
    <t>AT1G16190.1 | Rad23 UV excision repair protein family | Chr1:5543267-5545892 FORWARD LENGTH=368 | 201606;AT1G16190.2 | Rad23 UV excision repair protein family | Chr1:5543609-5545892 FORWARD LENGTH=345 | 201606</t>
  </si>
  <si>
    <t>AT1G16190</t>
  </si>
  <si>
    <t>AT1G16210.1</t>
  </si>
  <si>
    <t>AT1G16210.1 | coiled-coil protein | Chr1:5546352-5547447 REVERSE LENGTH=234 | 201606</t>
  </si>
  <si>
    <t>AT1G16210</t>
  </si>
  <si>
    <t>AT1G16300.1</t>
  </si>
  <si>
    <t>AT1G16300.1 | glyceraldehyde-3-phosphate dehydrogenase of plastid 2 | Chr1:5574433-5577406 FORWARD LENGTH=420 | 201606</t>
  </si>
  <si>
    <t>AT1G16300</t>
  </si>
  <si>
    <t>AT1G16350.1</t>
  </si>
  <si>
    <t>AT1G16350.1 | Aldolase-type TIM barrel family protein | Chr1:5590951-5592872 FORWARD LENGTH=502 | 201606</t>
  </si>
  <si>
    <t>AT1G16350</t>
  </si>
  <si>
    <t>AT1G16470.2;AT1G16470.1;AT1G79210.3;AT1G79210.2;AT1G79210.1</t>
  </si>
  <si>
    <t>AT1G16470.2 | proteasome subunit PAB1 | Chr1:5623122-5625439 FORWARD LENGTH=235 | 201606;AT1G16470.1 | proteasome subunit PAB1 | Chr1:5623122-5625439 FORWARD LENGTH=235 | 201606;AT1G79210.3 | N-terminal nucleophile aminohydrolases (Ntn hydrolases) superfam</t>
  </si>
  <si>
    <t>AT1G16470</t>
  </si>
  <si>
    <t>AT1G16610.4;AT1G16610.5;AT1G16610.7;AT1G16610.6;AT1G16610.2;AT1G16610.1;AT1G16610.3</t>
  </si>
  <si>
    <t>AT1G16610.4 | arginine/serine-rich 45 | Chr1:5676278-5678686 REVERSE LENGTH=381 | 201606;AT1G16610.5 | arginine/serine-rich 45 | Chr1:5676177-5678686 REVERSE LENGTH=383 | 201606;AT1G16610.7 | arginine/serine-rich 45 | Chr1:5676278-5678686 REVERSE LENGTH=38</t>
  </si>
  <si>
    <t>AT1G16610</t>
  </si>
  <si>
    <t>AT1G16890.2;AT1G16890.1;AT1G16890.3</t>
  </si>
  <si>
    <t>AT1G16890.2 | ubiquitin-conjugating enzyme 36 | Chr1:5776550-5778327 REVERSE LENGTH=153 | 201606;AT1G16890.1 | ubiquitin-conjugating enzyme 36 | Chr1:5776550-5777903 REVERSE LENGTH=120 | 201606;AT1G16890.3 | ubiquitin-conjugating enzyme 36 | Chr1:5776550-5</t>
  </si>
  <si>
    <t>AT1G16890</t>
  </si>
  <si>
    <t>AT1G16920.1</t>
  </si>
  <si>
    <t>AT1G16920.1 | RAB GTPase homolog A1B | Chr1:5787489-5789147 REVERSE LENGTH=216 | 201606</t>
  </si>
  <si>
    <t>AT1G16920</t>
  </si>
  <si>
    <t>AT1G17020.1</t>
  </si>
  <si>
    <t>AT1G17020.1 | senescence-related gene 1 | Chr1:5820258-5821741 FORWARD LENGTH=358 | 201606</t>
  </si>
  <si>
    <t>AT1G17020</t>
  </si>
  <si>
    <t>AT1G17050.1</t>
  </si>
  <si>
    <t>AT1G17050.1 | solanesyl diphosphate synthase 2 | Chr1:5829289-5831215 FORWARD LENGTH=417 | 201606</t>
  </si>
  <si>
    <t>AT1G17050</t>
  </si>
  <si>
    <t>AT1G17100.1</t>
  </si>
  <si>
    <t>AT1G17100.1 | SOUL heme-binding family protein | Chr1:5844766-5845539 FORWARD LENGTH=232 | 201606</t>
  </si>
  <si>
    <t>AT1G17100</t>
  </si>
  <si>
    <t>AT1G17160.2;AT1G17160.1</t>
  </si>
  <si>
    <t>AT1G17160.2 | pfkB-like carbohydrate kinase family protein | Chr1:5867678-5869175 FORWARD LENGTH=355 | 201606;AT1G17160.1 | pfkB-like carbohydrate kinase family protein | Chr1:5867678-5869215 FORWARD LENGTH=379 | 201606</t>
  </si>
  <si>
    <t>AT1G17160</t>
  </si>
  <si>
    <t>AT1G17170.1</t>
  </si>
  <si>
    <t>AT1G17170.1 | glutathione S-transferase TAU 24 | Chr1:5869895-5870691 FORWARD LENGTH=218 | 201606</t>
  </si>
  <si>
    <t>AT1G17170</t>
  </si>
  <si>
    <t>AT1G17210.1</t>
  </si>
  <si>
    <t>AT1G17210.1 | IAP-like protein 1 | Chr1:5880502-5884657 REVERSE LENGTH=958 | 201606</t>
  </si>
  <si>
    <t>AT1G17210</t>
  </si>
  <si>
    <t>AT1G17290.1</t>
  </si>
  <si>
    <t>AT1G17290.1 | alanine aminotransferas | Chr1:5922771-5926093 FORWARD LENGTH=543 | 201606</t>
  </si>
  <si>
    <t>AT1G17290</t>
  </si>
  <si>
    <t>AT1G17470.2;AT1G17470.1;AT1G72660.3;AT1G72660.2;AT1G72660.1;AT1G72660.4</t>
  </si>
  <si>
    <t>AT1G17470.2;AT1G17470.1;AT1G72660.3;AT1G72660.2;AT1G72660.1</t>
  </si>
  <si>
    <t>AT1G17470.2 | developmentally regulated G-protein 1 | Chr1:6003442-6006155 FORWARD LENGTH=399 | 201606;AT1G17470.1 | developmentally regulated G-protein 1 | Chr1:6003442-6006155 FORWARD LENGTH=399 | 201606;AT1G72660.3 | P-loop containing nucleoside triphos</t>
  </si>
  <si>
    <t>AT1G17470</t>
  </si>
  <si>
    <t>AT1G17580.1;AT2G31900.3</t>
  </si>
  <si>
    <t>AT1G17580.1</t>
  </si>
  <si>
    <t>AT1G17580.1 | myosin 1 | Chr1:6039453-6049309 FORWARD LENGTH=1520 | 201606</t>
  </si>
  <si>
    <t>AT1G17580</t>
  </si>
  <si>
    <t>AT1G17690.1</t>
  </si>
  <si>
    <t>AT1G17690.1 | U3 small nucleolar RNA-associated protein | Chr1:6082878-6088157 REVERSE LENGTH=754 | 201606</t>
  </si>
  <si>
    <t>AT1G17690</t>
  </si>
  <si>
    <t>AT1G17710.2;AT1G17710.1</t>
  </si>
  <si>
    <t>AT1G17710.2 | Pyridoxal phosphate phosphatase-related protein | Chr1:6090763-6091755 REVERSE LENGTH=247 | 201606;AT1G17710.1 | Pyridoxal phosphate phosphatase-related protein | Chr1:6090763-6091975 REVERSE LENGTH=279 | 201606</t>
  </si>
  <si>
    <t>AT1G17710</t>
  </si>
  <si>
    <t>AT1G17745.1;AT1G17745.2</t>
  </si>
  <si>
    <t>AT1G17745.1 | D-3-phosphoglycerate dehydrogenase | Chr1:6101157-6104979 FORWARD LENGTH=624 | 201606;AT1G17745.2 | D-3-phosphoglycerate dehydrogenase | Chr1:6101157-6104979 FORWARD LENGTH=651 | 201606</t>
  </si>
  <si>
    <t>AT1G17745</t>
  </si>
  <si>
    <t>AT1G17880.1</t>
  </si>
  <si>
    <t>AT1G17880.1 | basic transcription factor 3 | Chr1:6152572-6153425 REVERSE LENGTH=165 | 201606</t>
  </si>
  <si>
    <t>AT1G17880</t>
  </si>
  <si>
    <t>AT1G18070.2;AT1G18070.1;AT1G18070.3</t>
  </si>
  <si>
    <t>AT1G18070.2 | Translation elongation factor EF1A/initiation factor IF2gamma family protein | Chr1:6214236-6218211 REVERSE LENGTH=532 | 201606;AT1G18070.1 | Translation elongation factor EF1A/initiation factor IF2gamma family protein | Chr1:6214236-6218211</t>
  </si>
  <si>
    <t>AT1G18070</t>
  </si>
  <si>
    <t>AT1G18080.1</t>
  </si>
  <si>
    <t>AT1G18080.1 | Transducin/WD40 repeat-like superfamily protein | Chr1:6222325-6223901 FORWARD LENGTH=327 | 201606</t>
  </si>
  <si>
    <t>AT1G18080</t>
  </si>
  <si>
    <t>Phos_NO_Phos;Phi_NO_Phos;Phi_Phos</t>
  </si>
  <si>
    <t>AT1G18150.3;AT1G18150.2;AT1G18150.1;AT3G18040.5;AT3G18040.1;AT1G73670.1;AT3G18040.4;AT3G18040.3</t>
  </si>
  <si>
    <t>AT1G18150.3;AT1G18150.2;AT1G18150.1</t>
  </si>
  <si>
    <t>AT1G18150.3 | Protein kinase superfamily protein | Chr1:6244641-6247582 REVERSE LENGTH=589 | 201606;AT1G18150.2 | Protein kinase superfamily protein | Chr1:6244641-6247582 REVERSE LENGTH=589 | 201606;AT1G18150.1 | Protein kinase superfamily protein | Chr1:</t>
  </si>
  <si>
    <t>AT1G18150</t>
  </si>
  <si>
    <t>AT1G18210.2;AT1G18210.1</t>
  </si>
  <si>
    <t>AT1G18210.2 | Calcium-binding EF-hand family protein | Chr1:6268273-6268785 REVERSE LENGTH=170 | 201606;AT1G18210.1 | Calcium-binding EF-hand family protein | Chr1:6268273-6268785 REVERSE LENGTH=170 | 201606</t>
  </si>
  <si>
    <t>AT1G18210</t>
  </si>
  <si>
    <t>AT1G18270.4;AT1G18270.1;AT1G18270.2;AT1G18270.3</t>
  </si>
  <si>
    <t>AT1G18270.4 | ketose-bisphosphate aldolase class-II family protein | Chr1:6283964-6293772 REVERSE LENGTH=1314 | 201606;AT1G18270.1 | ketose-bisphosphate aldolase class-II family protein | Chr1:6283634-6293772 REVERSE LENGTH=1373 | 201606;AT1G18270.2 | keto</t>
  </si>
  <si>
    <t>AT1G18270</t>
  </si>
  <si>
    <t>AT1G18450.1</t>
  </si>
  <si>
    <t>AT1G18450.1 | actin-related protein 4 | Chr1:6348199-6351766 FORWARD LENGTH=441 | 201606</t>
  </si>
  <si>
    <t>AT1G18450</t>
  </si>
  <si>
    <t>AT1G18500.1</t>
  </si>
  <si>
    <t>AT1G18500.1 | methylthioalkylmalate synthase-like 4 | Chr1:6369347-6372861 FORWARD LENGTH=631 | 201606</t>
  </si>
  <si>
    <t>AT1G18500</t>
  </si>
  <si>
    <t>AT1G18540.1</t>
  </si>
  <si>
    <t>AT1G18540.1 | Ribosomal protein L6 family protein | Chr1:6377448-6378548 REVERSE LENGTH=233 | 201606</t>
  </si>
  <si>
    <t>AT1G18540</t>
  </si>
  <si>
    <t>AT1G18630.1</t>
  </si>
  <si>
    <t>AT1G18630.1 | glycine-rich RNA-binding protein 6 | Chr1:6415226-6416283 FORWARD LENGTH=155 | 201606</t>
  </si>
  <si>
    <t>AT1G18630</t>
  </si>
  <si>
    <t>AT1G18640.2;AT1G18640.3</t>
  </si>
  <si>
    <t>AT1G18640.2 | 3-phosphoserine phosphatase | Chr1:6416524-6418245 REVERSE LENGTH=295 | 201606;AT1G18640.3 | 3-phosphoserine phosphatase | Chr1:6416740-6418245 REVERSE LENGTH=279 | 201606</t>
  </si>
  <si>
    <t>AT1G18640</t>
  </si>
  <si>
    <t>AT1G18800.1</t>
  </si>
  <si>
    <t>AT1G18800.1 | NAP1-related protein 2 | Chr1:6481466-6483463 REVERSE LENGTH=256 | 201606</t>
  </si>
  <si>
    <t>AT1G18800</t>
  </si>
  <si>
    <t>AT1G19120.1</t>
  </si>
  <si>
    <t>AT1G19120.1 | Small nuclear ribonucleoprotein family protein | Chr1:6608288-6609162 FORWARD LENGTH=128 | 201606</t>
  </si>
  <si>
    <t>AT1G19120</t>
  </si>
  <si>
    <t>AT1G19130.1</t>
  </si>
  <si>
    <t>AT1G19130.1 | RmlC-like jelly roll fold protein | Chr1:6609545-6610555 REVERSE LENGTH=192 | 201606</t>
  </si>
  <si>
    <t>AT1G19130</t>
  </si>
  <si>
    <t>AT1G19140.1;AT1G19140.2</t>
  </si>
  <si>
    <t>AT1G19140.1 | ubiquinone biosynthesis COQ9-like protein | Chr1:6611026-6612414 REVERSE LENGTH=311 | 201606;AT1G19140.2 | ubiquinone biosynthesis COQ9-like protein | Chr1:6611026-6612414 REVERSE LENGTH=312 | 201606</t>
  </si>
  <si>
    <t>AT1G19140</t>
  </si>
  <si>
    <t>AT1G19360.2;AT1G19360.1;AT1G75110.1</t>
  </si>
  <si>
    <t>AT1G19360.2;AT1G19360.1</t>
  </si>
  <si>
    <t>AT1G19360.2 | Nucleotide-diphospho-sugar transferase family protein | Chr1:6690672-6692211 REVERSE LENGTH=428 | 201606;AT1G19360.1 | Nucleotide-diphospho-sugar transferase family protein | Chr1:6690672-6692211 REVERSE LENGTH=428 | 201606</t>
  </si>
  <si>
    <t>AT1G19360</t>
  </si>
  <si>
    <t>AT1G19520.1;AT1G19520.2</t>
  </si>
  <si>
    <t>AT1G19520.1 | pentatricopeptide (PPR) repeat-containing protein | Chr1:6760032-6762581 FORWARD LENGTH=725 | 201606;AT1G19520.2 | pentatricopeptide (PPR) repeat-containing protein | Chr1:6760032-6761150 FORWARD LENGTH=372 | 201606</t>
  </si>
  <si>
    <t>AT1G19520</t>
  </si>
  <si>
    <t>AT1G19540.1;AT1G19540.2</t>
  </si>
  <si>
    <t>AT1G19540.1 | NmrA-like negative transcriptional regulator family protein | Chr1:6765713-6767247 FORWARD LENGTH=310 | 201606;AT1G19540.2 | NmrA-like negative transcriptional regulator family protein | Chr1:6765713-6766998 FORWARD LENGTH=261 | 201606</t>
  </si>
  <si>
    <t>AT1G19540</t>
  </si>
  <si>
    <t>AT1G19570.1;AT1G19550.1</t>
  </si>
  <si>
    <t>AT1G19570.1</t>
  </si>
  <si>
    <t>AT1G19570.1 | dehydroascorbate reductase | Chr1:6773462-6774413 REVERSE LENGTH=213 | 201606</t>
  </si>
  <si>
    <t>AT1G19570</t>
  </si>
  <si>
    <t>AT1G19580.1;AT1G19580.2</t>
  </si>
  <si>
    <t>AT1G19580.1 | gamma carbonic anhydrase 1 | Chr1:6774937-6777092 FORWARD LENGTH=275 | 201606;AT1G19580.2 | gamma carbonic anhydrase 1 | Chr1:6774937-6776845 FORWARD LENGTH=220 | 201606</t>
  </si>
  <si>
    <t>AT1G19580</t>
  </si>
  <si>
    <t>AT1G19600.1</t>
  </si>
  <si>
    <t>AT1G19600.1 | pfkB-like carbohydrate kinase family protein | Chr1:6779085-6780898 FORWARD LENGTH=355 | 201606</t>
  </si>
  <si>
    <t>AT1G19600</t>
  </si>
  <si>
    <t>AT1G19730.1</t>
  </si>
  <si>
    <t>AT1G19730.1 | Thioredoxin superfamily protein | Chr1:6823163-6824020 REVERSE LENGTH=119 | 201606</t>
  </si>
  <si>
    <t>AT1G19730</t>
  </si>
  <si>
    <t>AT1G19880.1</t>
  </si>
  <si>
    <t>AT1G19880.1 | Regulator of chromosome condensation (RCC1) family protein | Chr1:6900648-6903818 REVERSE LENGTH=538 | 201606</t>
  </si>
  <si>
    <t>AT1G19880</t>
  </si>
  <si>
    <t>AT1G19910.2;AT4G38920.2;AT4G34720.2;AT4G38920.1;AT4G34720.1;AT2G16510.1;AT1G19910.1;AT1G75630.1;AT1G75630.2</t>
  </si>
  <si>
    <t>AT1G19910.2 | ATPase%2C F0/V0 complex%2C subunit C protein | Chr1:6913317-6913790 FORWARD LENGTH=122 | 201606;AT4G38920.2 | vacuolar-type H[+]-ATPase C3 | Chr4:18148100-18148853 FORWARD LENGTH=138 | 201606;AT4G34720.2 | ATPase%2C F0/V0 complex%2C subunit C</t>
  </si>
  <si>
    <t>AT1G19910</t>
  </si>
  <si>
    <t>AT1G19920.1</t>
  </si>
  <si>
    <t>AT1G19920.1 | Pseudouridine synthase/archaeosine transglycosylase-like family protein | Chr1:6914835-6916657 REVERSE LENGTH=476 | 201606</t>
  </si>
  <si>
    <t>AT1G19920</t>
  </si>
  <si>
    <t>AT1G20020.3;AT1G20020.1;AT1G20020.2</t>
  </si>
  <si>
    <t>AT1G20020.3 | ferredoxin-NADP[+]-oxidoreductase 2 | Chr1:6942851-6944868 FORWARD LENGTH=369 | 201606;AT1G20020.1 | ferredoxin-NADP[+]-oxidoreductase 2 | Chr1:6942851-6944868 FORWARD LENGTH=369 | 201606;AT1G20020.2 | ferredoxin-NADP[+]-oxidoreductase 2 | Ch</t>
  </si>
  <si>
    <t>AT1G20020</t>
  </si>
  <si>
    <t>AT1G20060.9;AT1G20060.10;AT1G20060.3;AT1G20060.7;AT1G20060.4;AT1G20060.8;AT1G20060.5;AT1G20060.6;AT1G20060.2;AT1G20060.1</t>
  </si>
  <si>
    <t>AT1G20060.9 | ATP binding microtubule motor family protein | Chr1:6950723-6956293 REVERSE LENGTH=928 | 201606;AT1G20060.10 | ATP binding microtubule motor family protein | Chr1:6950723-6956293 REVERSE LENGTH=931 | 201606;AT1G20060.3 | ATP binding microtubu</t>
  </si>
  <si>
    <t>AT1G20060</t>
  </si>
  <si>
    <t>AT1G20110.1</t>
  </si>
  <si>
    <t>AT1G20110.1 | RING/FYVE/PHD zinc finger superfamily protein | Chr1:6971554-6974578 FORWARD LENGTH=601 | 201606</t>
  </si>
  <si>
    <t>AT1G20110</t>
  </si>
  <si>
    <t>AT1G20140.1;AT2G25700.1</t>
  </si>
  <si>
    <t>AT1G20140.1</t>
  </si>
  <si>
    <t>AT1G20140.1 | SKP1-like 4 | Chr1:6986430-6987079 FORWARD LENGTH=163 | 201606</t>
  </si>
  <si>
    <t>AT1G20140</t>
  </si>
  <si>
    <t>AT1G20200.1</t>
  </si>
  <si>
    <t>AT1G20200.1 | PAM domain (PCI/PINT associated module) protein | Chr1:7001409-7004154 REVERSE LENGTH=488 | 201606</t>
  </si>
  <si>
    <t>AT1G20200</t>
  </si>
  <si>
    <t>AT1G20220.1</t>
  </si>
  <si>
    <t>AT1G20220.1 | Alba DNA/RNA-binding protein | Chr1:7005090-7007285 REVERSE LENGTH=315 | 201606</t>
  </si>
  <si>
    <t>AT1G20220</t>
  </si>
  <si>
    <t>AT1G20225.1</t>
  </si>
  <si>
    <t>AT1G20225.1 | Thioredoxin superfamily protein | Chr1:7007966-7009318 REVERSE LENGTH=233 | 201606</t>
  </si>
  <si>
    <t>AT1G20225</t>
  </si>
  <si>
    <t>AT1G20330.1</t>
  </si>
  <si>
    <t>AT1G20330.1 | sterol methyltransferase 2 | Chr1:7038968-7040053 REVERSE LENGTH=361 | 201606</t>
  </si>
  <si>
    <t>AT1G20330</t>
  </si>
  <si>
    <t>AT1G20410.2;AT1G20410.1</t>
  </si>
  <si>
    <t>AT1G20410.2 | Pseudouridine synthase family protein | Chr1:7079049-7081914 REVERSE LENGTH=351 | 201606;AT1G20410.1 | Pseudouridine synthase family protein | Chr1:7079049-7082504 REVERSE LENGTH=504 | 201606</t>
  </si>
  <si>
    <t>AT1G20410</t>
  </si>
  <si>
    <t>AT1G20430.1</t>
  </si>
  <si>
    <t>AT1G20430.1 | hypothetical protein | Chr1:7083471-7083821 REVERSE LENGTH=116 | 201606</t>
  </si>
  <si>
    <t>AT1G20430</t>
  </si>
  <si>
    <t>AT1G20450.2;AT1G20450.1</t>
  </si>
  <si>
    <t>AT1G20450.2 | Dehydrin family protein | Chr1:7088235-7089107 REVERSE LENGTH=259 | 201606;AT1G20450.1 | Dehydrin family protein | Chr1:7088235-7089107 REVERSE LENGTH=260 | 201606</t>
  </si>
  <si>
    <t>AT1G20450</t>
  </si>
  <si>
    <t>AT1G20480.1</t>
  </si>
  <si>
    <t>AT1G20480.1 | AMP-dependent synthetase and ligase family protein | Chr1:7094978-7097073 REVERSE LENGTH=565 | 201606</t>
  </si>
  <si>
    <t>AT1G20480</t>
  </si>
  <si>
    <t>AT1G20580.1;AT1G20600.1</t>
  </si>
  <si>
    <t>AT1G20580.1</t>
  </si>
  <si>
    <t>AT1G20580.1 | Small nuclear ribonucleoprotein family protein | Chr1:7128979-7130371 FORWARD LENGTH=131 | 201606</t>
  </si>
  <si>
    <t>AT1G20580</t>
  </si>
  <si>
    <t>AT1G20620.5;AT1G20620.1;AT1G20620.6;AT1G20620.2;AT1G20620.4;AT1G20620.7</t>
  </si>
  <si>
    <t>AT1G20620.5 | catalase 3 | Chr1:7143142-7146193 FORWARD LENGTH=485 | 201606;AT1G20620.1 | catalase 3 | Chr1:7143142-7146193 FORWARD LENGTH=492 | 201606;AT1G20620.6 | catalase 3 | Chr1:7143914-7146193 FORWARD LENGTH=551 | 201606;AT1G20620.2 | catalase 3 | C</t>
  </si>
  <si>
    <t>AT1G20620</t>
  </si>
  <si>
    <t>AT1G20630.1</t>
  </si>
  <si>
    <t>AT1G20630.1 | catalase 1 | Chr1:7146812-7149609 FORWARD LENGTH=492 | 201606</t>
  </si>
  <si>
    <t>AT1G20630</t>
  </si>
  <si>
    <t>AT1G20950.1</t>
  </si>
  <si>
    <t>AT1G20950.1 | Phosphofructokinase family protein | Chr1:7297467-7301336 REVERSE LENGTH=614 | 201606</t>
  </si>
  <si>
    <t>AT1G20950</t>
  </si>
  <si>
    <t>AT1G20960.2;AT1G20960.1;AT2G42270.1</t>
  </si>
  <si>
    <t>AT1G20960.2;AT1G20960.1</t>
  </si>
  <si>
    <t>AT1G20960.2 | U5 small nuclear ribonucleoprotein helicase | Chr1:7302591-7309914 REVERSE LENGTH=2171 | 201606;AT1G20960.1 | U5 small nuclear ribonucleoprotein helicase | Chr1:7302591-7309914 REVERSE LENGTH=2171 | 201606</t>
  </si>
  <si>
    <t>AT1G20960</t>
  </si>
  <si>
    <t>AT1G21080.2;AT1G21080.1;AT1G21080.3</t>
  </si>
  <si>
    <t>AT1G21080.2 | DNAJ heat shock N-terminal domain-containing protein | Chr1:7378822-7380927 REVERSE LENGTH=304 | 201606;AT1G21080.1 | DNAJ heat shock N-terminal domain-containing protein | Chr1:7378822-7382275 REVERSE LENGTH=391 | 201606;AT1G21080.3 | DNAJ h</t>
  </si>
  <si>
    <t>AT1G21080</t>
  </si>
  <si>
    <t>AT1G21630.3;AT1G21630.1;AT1G21630.4;AT1G21630.2</t>
  </si>
  <si>
    <t>AT1G21630.3 | Calcium-binding EF hand family protein | Chr1:7581457-7587796 FORWARD LENGTH=1196 | 201606;AT1G21630.1 | Calcium-binding EF hand family protein | Chr1:7581457-7587796 FORWARD LENGTH=1218 | 201606;AT1G21630.4 | Calcium-binding EF hand family p</t>
  </si>
  <si>
    <t>AT1G21630</t>
  </si>
  <si>
    <t>AT1G21690.1;AT1G21690.3;AT1G21690.2;AT1G21690.4</t>
  </si>
  <si>
    <t>AT1G21690.1 | ATPase family associated with various cellular activities (AAA) | Chr1:7615675-7618362 FORWARD LENGTH=339 | 201606;AT1G21690.3 | ATPase family associated with various cellular activities (AAA) | Chr1:7615675-7618421 FORWARD LENGTH=341 | 20160</t>
  </si>
  <si>
    <t>AT1G21690</t>
  </si>
  <si>
    <t>AT1G21720.1;AT1G77440.2;AT1G77440.1</t>
  </si>
  <si>
    <t>AT1G21720.1 | proteasome beta subunit C1 | Chr1:7626394-7628070 FORWARD LENGTH=204 | 201606;AT1G77440.2 | 20S proteasome beta subunit C2 | Chr1:29096020-29098105 FORWARD LENGTH=204 | 201606;AT1G77440.1 | 20S proteasome beta subunit C2 | Chr1:29096334-29098</t>
  </si>
  <si>
    <t>AT1G21720</t>
  </si>
  <si>
    <t>AT1G21750.1;AT1G21750.2</t>
  </si>
  <si>
    <t>AT1G21750.1 | PDI-like 1-1 | Chr1:7645767-7648514 FORWARD LENGTH=501 | 201606;AT1G21750.2 | PDI-like 1-1 | Chr1:7645767-7648695 FORWARD LENGTH=487 | 201606</t>
  </si>
  <si>
    <t>AT1G21750</t>
  </si>
  <si>
    <t>AT1G21880.1;AT1G21880.2</t>
  </si>
  <si>
    <t>AT1G21880.1 | lysm domain GPI-anchored protein 1 precursor | Chr1:7680689-7682048 FORWARD LENGTH=316 | 201606;AT1G21880.2 | lysm domain GPI-anchored protein 1 precursor | Chr1:7680689-7682526 FORWARD LENGTH=416 | 201606</t>
  </si>
  <si>
    <t>AT1G21880</t>
  </si>
  <si>
    <t>AT1G22270.1</t>
  </si>
  <si>
    <t>AT1G22270.1 | Trm112p-like protein | Chr1:7865548-7865922 FORWARD LENGTH=124 | 201606</t>
  </si>
  <si>
    <t>AT1G22270</t>
  </si>
  <si>
    <t>AT1G22300.2;AT1G22300.1;AT1G22300.3;AT1G34760.2;AT1G34760.1;AT1G22290.1;AT1G22290.2</t>
  </si>
  <si>
    <t>AT1G22300.2;AT1G22300.1;AT1G22300.3</t>
  </si>
  <si>
    <t>AT1G22300.2 | general regulatory factor 10 | Chr1:7879244-7881103 REVERSE LENGTH=254 | 201606;AT1G22300.1 | general regulatory factor 10 | Chr1:7879146-7881103 REVERSE LENGTH=254 | 201606;AT1G22300.3 | general regulatory factor 10 | Chr1:7879601-7881103 RE</t>
  </si>
  <si>
    <t>AT1G22300</t>
  </si>
  <si>
    <t>AT1G22360.1;AT1G22400.1</t>
  </si>
  <si>
    <t>AT1G22360.1 | UDP-glucosyl transferase 85A2 | Chr1:7895068-7897527 REVERSE LENGTH=481 | 201606;AT1G22400.1 | UDP-Glycosyltransferase superfamily protein | Chr1:7903851-7906607 REVERSE LENGTH=489 | 201606</t>
  </si>
  <si>
    <t>AT1G22360</t>
  </si>
  <si>
    <t>AT1G22410.1</t>
  </si>
  <si>
    <t>AT1G22410.1 | Class-II DAHP synthetase family protein | Chr1:7912120-7914742 FORWARD LENGTH=527 | 201606</t>
  </si>
  <si>
    <t>AT1G22410</t>
  </si>
  <si>
    <t>AT1G22450.1;AT5G57815.1;AT4G28060.1</t>
  </si>
  <si>
    <t>AT1G22450.1</t>
  </si>
  <si>
    <t>AT1G22450.1 | cytochrome C oxidase 6B | Chr1:7925447-7926918 FORWARD LENGTH=191 | 201606</t>
  </si>
  <si>
    <t>AT1G22450</t>
  </si>
  <si>
    <t>AT1G72175.2;AT1G72175.1;AT1G22510.1;AT1G22510.2</t>
  </si>
  <si>
    <t>AT1G72175.2 | E3 ubiquitin-protein ligase RNF170-like protein (DUF 1232) | Chr1:27158549-27159359 FORWARD LENGTH=151 | 201606;AT1G72175.1 | E3 ubiquitin-protein ligase RNF170-like protein (DUF 1232) | Chr1:27157978-27159359 FORWARD LENGTH=185 | 201606;AT1G</t>
  </si>
  <si>
    <t>AT1G72175</t>
  </si>
  <si>
    <t>AT1G22520.1;AT1G22520.2</t>
  </si>
  <si>
    <t>AT1G22520.1 | MICOS complex subunit Mic10-like protein (DUF543) | Chr1:7953299-7954304 REVERSE LENGTH=99 | 201606;AT1G22520.2 | MICOS complex subunit Mic10-like protein (DUF543) | Chr1:7952996-7954304 REVERSE LENGTH=179 | 201606</t>
  </si>
  <si>
    <t>AT1G22520</t>
  </si>
  <si>
    <t>AT1G22530.1;AT1G22530.2</t>
  </si>
  <si>
    <t>AT1G22530.1 | PATELLIN 2 | Chr1:7955773-7958326 REVERSE LENGTH=683 | 201606;AT1G22530.2 | PATELLIN 2 | Chr1:7955773-7958326 REVERSE LENGTH=649 | 201606</t>
  </si>
  <si>
    <t>AT1G22530</t>
  </si>
  <si>
    <t>AT1G22650.1;AT4G09510.2;AT1G22650.2</t>
  </si>
  <si>
    <t>AT1G22650.1</t>
  </si>
  <si>
    <t>AT1G22650.1 | Plant neutral invertase family protein | Chr1:8013529-8015647 REVERSE LENGTH=534 | 201606</t>
  </si>
  <si>
    <t>AT1G22650</t>
  </si>
  <si>
    <t>AT1G22730.1</t>
  </si>
  <si>
    <t>AT1G22730.1 | MA3 domain-containing protein | Chr1:8046511-8048769 FORWARD LENGTH=693 | 201606</t>
  </si>
  <si>
    <t>AT1G22730</t>
  </si>
  <si>
    <t>AT4G09800.1;AT1G34030.1;AT1G22780.1</t>
  </si>
  <si>
    <t>AT4G09800.1 | S18 ribosomal protein | Chr4:6173818-6174963 FORWARD LENGTH=152 | 201606;AT1G34030.1 | Ribosomal protein S13/S18 family | Chr1:12370285-12371465 REVERSE LENGTH=152 | 201606;AT1G22780.1 | Ribosomal protein S13/S18 family | Chr1:8067990-8069163</t>
  </si>
  <si>
    <t>AT4G09800</t>
  </si>
  <si>
    <t>AT1G22800.1</t>
  </si>
  <si>
    <t>AT1G22800.1 | S-adenosyl-L-methionine-dependent methyltransferases superfamily protein | Chr1:8072020-8074039 FORWARD LENGTH=355 | 201606</t>
  </si>
  <si>
    <t>AT1G22800</t>
  </si>
  <si>
    <t>AT1G22920.2;AT1G22920.1</t>
  </si>
  <si>
    <t>AT1G22920.2 | COP9 signalosome 5A | Chr1:8109998-8111895 REVERSE LENGTH=351 | 201606;AT1G22920.1 | COP9 signalosome 5A | Chr1:8109882-8111895 REVERSE LENGTH=357 | 201606</t>
  </si>
  <si>
    <t>AT1G22920</t>
  </si>
  <si>
    <t>AT1G23100.1</t>
  </si>
  <si>
    <t>AT1G23100.1 | GroES-like family protein | Chr1:8195867-8196336 FORWARD LENGTH=97 | 201606</t>
  </si>
  <si>
    <t>AT1G23100</t>
  </si>
  <si>
    <t>AT1G23140.1</t>
  </si>
  <si>
    <t>AT1G23140.1 | Calcium-dependent lipid-binding (CaLB domain) family protein | Chr1:8202362-8203172 REVERSE LENGTH=165 | 201606</t>
  </si>
  <si>
    <t>AT1G23140</t>
  </si>
  <si>
    <t>AT1G23180.1;AT1G23180.2</t>
  </si>
  <si>
    <t>AT1G23180.1 | ARM repeat superfamily protein | Chr1:8216125-8219515 FORWARD LENGTH=834 | 201606;AT1G23180.2 | ARM repeat superfamily protein | Chr1:8216125-8218829 FORWARD LENGTH=630 | 201606</t>
  </si>
  <si>
    <t>AT1G23180</t>
  </si>
  <si>
    <t>AT1G23190.1</t>
  </si>
  <si>
    <t>AT1G23190.1 | Phosphoglucomutase/phosphomannomutase family protein | Chr1:8219946-8224186 FORWARD LENGTH=583 | 201606</t>
  </si>
  <si>
    <t>AT1G23190</t>
  </si>
  <si>
    <t>AT1G23280.1</t>
  </si>
  <si>
    <t>AT1G23280.1 | MAK16 protein-like protein | Chr1:8260865-8262650 REVERSE LENGTH=303 | 201606</t>
  </si>
  <si>
    <t>AT1G23280</t>
  </si>
  <si>
    <t>AT1G23440.3;AT1G23440.1;AT1G23440.2</t>
  </si>
  <si>
    <t>AT1G23440.3 | Peptidase C15%2C pyroglutamyl peptidase I-like protein | Chr1:8321940-8324019 FORWARD LENGTH=217 | 201606;AT1G23440.1 | Peptidase C15%2C pyroglutamyl peptidase I-like protein | Chr1:8321940-8324019 FORWARD LENGTH=217 | 201606;AT1G23440.2 | Pe</t>
  </si>
  <si>
    <t>AT1G23440</t>
  </si>
  <si>
    <t>AT1G23740.1</t>
  </si>
  <si>
    <t>AT1G23740.1 | Oxidoreductase%2C zinc-binding dehydrogenase family protein | Chr1:8398245-8399656 REVERSE LENGTH=386 | 201606</t>
  </si>
  <si>
    <t>AT1G23740</t>
  </si>
  <si>
    <t>AT1G23820.1;AT1G23820.2</t>
  </si>
  <si>
    <t>AT1G23820.1 | spermidine synthase | Chr1:8420410-8422724 FORWARD LENGTH=334 | 201606;AT1G23820.2 | spermidine synthase | Chr1:8420278-8422480 FORWARD LENGTH=327 | 201606</t>
  </si>
  <si>
    <t>AT1G23820</t>
  </si>
  <si>
    <t>AT1G23900.3;AT1G23900.2;AT1G23900.1;AT1G23935.3;AT1G23935.2;AT1G23935.1</t>
  </si>
  <si>
    <t>AT1G23900.3;AT1G23900.2;AT1G23900.1</t>
  </si>
  <si>
    <t>AT1G23900.3 | gamma-adaptin 1 | Chr1:8441772-8447152 FORWARD LENGTH=864 | 201606;AT1G23900.2 | gamma-adaptin 1 | Chr1:8441379-8447152 FORWARD LENGTH=876 | 201606;AT1G23900.1 | gamma-adaptin 1 | Chr1:8441379-8447152 FORWARD LENGTH=876 | 201606</t>
  </si>
  <si>
    <t>AT1G23900</t>
  </si>
  <si>
    <t>AT1G24050.1</t>
  </si>
  <si>
    <t>AT1G24050.1 | RNA-processing%2C Lsm domain-containing protein | Chr1:8507057-8508439 FORWARD LENGTH=188 | 201606</t>
  </si>
  <si>
    <t>AT1G24050</t>
  </si>
  <si>
    <t>AT1G24100.1</t>
  </si>
  <si>
    <t>AT1G24100.1 | UDP-glucosyl transferase 74B1 | Chr1:8525547-8527010 REVERSE LENGTH=460 | 201606</t>
  </si>
  <si>
    <t>AT1G24100</t>
  </si>
  <si>
    <t>AT1G24180.1</t>
  </si>
  <si>
    <t>AT1G24180.1 | Thiamin diphosphate-binding fold (THDP-binding) superfamily protein | Chr1:8560777-8563382 REVERSE LENGTH=393 | 201606</t>
  </si>
  <si>
    <t>AT1G24180</t>
  </si>
  <si>
    <t>AT1G24280.1</t>
  </si>
  <si>
    <t>AT1G24280.1 | glucose-6-phosphate dehydrogenase 3 | Chr1:8609495-8612383 FORWARD LENGTH=599 | 201606</t>
  </si>
  <si>
    <t>AT1G24280</t>
  </si>
  <si>
    <t>AT1G24300.2;AT1G24300.1;AT1G24300.3;AT1G27430.1;AT1G27430.2;AT1G27430.3</t>
  </si>
  <si>
    <t>AT1G24300.2;AT1G24300.1;AT1G24300.3;AT1G27430.1</t>
  </si>
  <si>
    <t>AT1G24300.2 | GYF domain-containing protein | Chr1:8614515-8620420 REVERSE LENGTH=1490 | 201606;AT1G24300.1 | GYF domain-containing protein | Chr1:8614515-8620420 REVERSE LENGTH=1495 | 201606;AT1G24300.3 | GYF domain-containing protein | Chr1:8615178-86204</t>
  </si>
  <si>
    <t>AT1G24300</t>
  </si>
  <si>
    <t>AT1G24310.1</t>
  </si>
  <si>
    <t>AT1G24310.1 | nuclear pore complex protein | Chr1:8624192-8626179 FORWARD LENGTH=377 | 201606</t>
  </si>
  <si>
    <t>AT1G24310</t>
  </si>
  <si>
    <t>Phos_Phi;NO_Phos_Phi;NO_Phos_Phos</t>
  </si>
  <si>
    <t>AT1G24360.1</t>
  </si>
  <si>
    <t>AT1G24360.1 | NAD(P)-binding Rossmann-fold superfamily protein | Chr1:8640820-8643283 FORWARD LENGTH=319 | 201606</t>
  </si>
  <si>
    <t>AT1G24360</t>
  </si>
  <si>
    <t>AT1G24460.1;AT1G24460.2</t>
  </si>
  <si>
    <t>AT1G24460.1 | TGN-related%2C localized SYP41 interacting protein | Chr1:8666072-8672338 FORWARD LENGTH=1807 | 201606;AT1G24460.2 | TGN-related%2C localized SYP41 interacting protein | Chr1:8666072-8672338 FORWARD LENGTH=1732 | 201606</t>
  </si>
  <si>
    <t>AT1G24460</t>
  </si>
  <si>
    <t>AT1G24510.1;AT1G24510.2;AT1G24510.3</t>
  </si>
  <si>
    <t>AT1G24510.1 | TCP-1/cpn60 chaperonin family protein | Chr1:8685504-8688101 REVERSE LENGTH=535 | 201606;AT1G24510.2 | TCP-1/cpn60 chaperonin family protein | Chr1:8685504-8687660 REVERSE LENGTH=459 | 201606;AT1G24510.3 | TCP-1/cpn60 chaperonin family protei</t>
  </si>
  <si>
    <t>AT1G24510</t>
  </si>
  <si>
    <t>AT1G25211.1;AT1G25150.2;AT1G25150.1;AT1G25055.1;AT1G24881.1;AT1G24800.1</t>
  </si>
  <si>
    <t>AT1G25211.1 | F-box family protein | Chr1:8835405-8836706 FORWARD LENGTH=433 | 201606;AT1G25150.2 | F-box family protein | Chr1:8821027-8822328 FORWARD LENGTH=433 | 201606;AT1G25150.1 | F-box family protein | Chr1:8821027-8822328 FORWARD LENGTH=433 | 20160</t>
  </si>
  <si>
    <t>AT1G25211</t>
  </si>
  <si>
    <t>AT1G25260.1</t>
  </si>
  <si>
    <t>AT1G25260.1 | Ribosomal protein L10 family protein | Chr1:8854163-8855766 REVERSE LENGTH=235 | 201606</t>
  </si>
  <si>
    <t>AT1G25260</t>
  </si>
  <si>
    <t>AT1G25350.1;AT1G25350.2</t>
  </si>
  <si>
    <t>AT1G25350.1 | glutamine-tRNA ligase%2C putative / glutaminyl-tRNA synthetase%2C putative / GlnRS | Chr1:8889280-8894205 REVERSE LENGTH=795 | 201606;AT1G25350.2 | glutamine-tRNA ligase%2C putative / glutaminyl-tRNA synthetase%2C putative / GlnRS | Chr1:8889</t>
  </si>
  <si>
    <t>AT1G25350</t>
  </si>
  <si>
    <t>AT1G25490.1</t>
  </si>
  <si>
    <t>AT1G25490.1 | ARM repeat superfamily protein | Chr1:8951700-8954899 FORWARD LENGTH=588 | 201606</t>
  </si>
  <si>
    <t>AT1G25490</t>
  </si>
  <si>
    <t>AT1G25570.1</t>
  </si>
  <si>
    <t>AT1G25570.1 | Di-glucose binding protein with Leucine-rich repeat domain-containing protein | Chr1:8992183-8995430 REVERSE LENGTH=628 | 201606</t>
  </si>
  <si>
    <t>AT1G25570</t>
  </si>
  <si>
    <t>AT1G26110.2;AT1G26110.1</t>
  </si>
  <si>
    <t>AT1G26110.2 | decapping 5 | Chr1:9024616-9027556 REVERSE LENGTH=605 | 201606;AT1G26110.1 | decapping 5 | Chr1:9024616-9027556 REVERSE LENGTH=611 | 201606</t>
  </si>
  <si>
    <t>AT1G26110</t>
  </si>
  <si>
    <t>AT1G26340.1</t>
  </si>
  <si>
    <t>AT1G26340.1 | cytochrome B5 isoform A | Chr1:9113992-9114755 FORWARD LENGTH=135 | 201606</t>
  </si>
  <si>
    <t>AT1G26340</t>
  </si>
  <si>
    <t>AT1G26460.1</t>
  </si>
  <si>
    <t>AT1G26460.1 | Tetratricopeptide repeat (TPR)-like superfamily protein | Chr1:9151816-9154407 FORWARD LENGTH=630 | 201606</t>
  </si>
  <si>
    <t>AT1G26460</t>
  </si>
  <si>
    <t>AT1G26630.1;AT1G26630.2</t>
  </si>
  <si>
    <t>AT1G26630.1 | Eukaryotic translation initiation factor 5A-1 (eIF-5A 1) protein | Chr1:9205968-9207098 FORWARD LENGTH=159 | 201606;AT1G26630.2 | Eukaryotic translation initiation factor 5A-1 (eIF-5A 1) protein | Chr1:9205968-9207013 FORWARD LENGTH=138 | 201</t>
  </si>
  <si>
    <t>AT1G26630</t>
  </si>
  <si>
    <t>AT1G26830.1;AT1G69670.2;AT1G69670.1;REV__AT1G12150.2;REV__AT1G12150.1</t>
  </si>
  <si>
    <t>AT1G26830.1</t>
  </si>
  <si>
    <t>AT1G26830.1 | cullin 3 | Chr1:9296063-9298374 FORWARD LENGTH=732 | 201606</t>
  </si>
  <si>
    <t>AT1G26830</t>
  </si>
  <si>
    <t>AT1G26850.2;AT1G26850.1;AT1G26850.3</t>
  </si>
  <si>
    <t>AT1G26850.2 | S-adenosyl-L-methionine-dependent methyltransferases superfamily protein | Chr1:9301146-9303432 REVERSE LENGTH=616 | 201606;AT1G26850.1 | S-adenosyl-L-methionine-dependent methyltransferases superfamily protein | Chr1:9301146-9303432 REVERSE</t>
  </si>
  <si>
    <t>AT1G26850</t>
  </si>
  <si>
    <t>AT1G27090.1</t>
  </si>
  <si>
    <t>AT1G27090.1 | glycine-rich protein | Chr1:9404041-9406098 REVERSE LENGTH=420 | 201606</t>
  </si>
  <si>
    <t>AT1G27090</t>
  </si>
  <si>
    <t>AT1G27130.1</t>
  </si>
  <si>
    <t>AT1G27130.1 | glutathione S-transferase tau 13 | Chr1:9425582-9426597 FORWARD LENGTH=227 | 201606</t>
  </si>
  <si>
    <t>AT1G27130</t>
  </si>
  <si>
    <t>AT1G27190.1</t>
  </si>
  <si>
    <t>AT1G27190.1 | Leucine-rich repeat protein kinase family protein | Chr1:9446923-9448728 REVERSE LENGTH=601 | 201606</t>
  </si>
  <si>
    <t>AT1G27190</t>
  </si>
  <si>
    <t>AT1G27390.1;AT1G27390.2</t>
  </si>
  <si>
    <t>AT1G27390.1 | translocase outer membrane 20-2 | Chr1:9513469-9514912 REVERSE LENGTH=210 | 201606;AT1G27390.2 | translocase outer membrane 20-2 | Chr1:9513469-9514455 REVERSE LENGTH=154 | 201606</t>
  </si>
  <si>
    <t>AT1G27390</t>
  </si>
  <si>
    <t>AT1G27400.1;AT1G67430.1;AT1G67430.2</t>
  </si>
  <si>
    <t>AT1G27400.1 | Ribosomal protein L22p/L17e family protein | Chr1:9515230-9516725 FORWARD LENGTH=176 | 201606;AT1G67430.1 | Ribosomal protein L22p/L17e family protein | Chr1:25262209-25263627 FORWARD LENGTH=175 | 201606;AT1G67430.2 | Ribosomal protein L22p/L</t>
  </si>
  <si>
    <t>AT1G27400</t>
  </si>
  <si>
    <t>AT1G27450.4;AT1G27450.2;AT1G27450.1;AT1G27450.3</t>
  </si>
  <si>
    <t>AT1G27450.4 | adenine phosphoribosyl transferase 1 | Chr1:9532421-9533807 FORWARD LENGTH=183 | 201606;AT1G27450.2 | adenine phosphoribosyl transferase 1 | Chr1:9532421-9533807 FORWARD LENGTH=183 | 201606;AT1G27450.1 | adenine phosphoribosyl transferase 1 |</t>
  </si>
  <si>
    <t>AT1G27450</t>
  </si>
  <si>
    <t>AT1G27760.2;AT1G27760.1;AT1G27760.3</t>
  </si>
  <si>
    <t>AT1G27760.2 | interferon-related developmental regulator family protein / IFRD protein family | Chr1:9669120-9671322 FORWARD LENGTH=426 | 201606;AT1G27760.1 | interferon-related developmental regulator family protein / IFRD protein family | Chr1:9668895-96</t>
  </si>
  <si>
    <t>AT1G27760</t>
  </si>
  <si>
    <t>AT1G27770.3;AT1G27770.4;AT1G27770.1;AT1G27770.2</t>
  </si>
  <si>
    <t>AT1G27770.3 | autoinhibited Ca2+-ATPase 1 | Chr1:9671912-9675275 REVERSE LENGTH=957 | 201606;AT1G27770.4 | autoinhibited Ca2+-ATPase 1 | Chr1:9671912-9676010 REVERSE LENGTH=1020 | 201606;AT1G27770.1 | autoinhibited Ca2+-ATPase 1 | Chr1:9671912-9676010 REVE</t>
  </si>
  <si>
    <t>AT1G27770</t>
  </si>
  <si>
    <t>AT1G27900.3;AT1G27900.2;AT1G27900.1</t>
  </si>
  <si>
    <t>AT1G27900.3 | RNA helicase family protein | Chr1:9716533-9720346 REVERSE LENGTH=540 | 201606;AT1G27900.2 | RNA helicase family protein | Chr1:9716340-9720346 REVERSE LENGTH=558 | 201606;AT1G27900.1 | RNA helicase family protein | Chr1:9715615-9720346 REVER</t>
  </si>
  <si>
    <t>AT1G27900</t>
  </si>
  <si>
    <t>AT1G27970.1;AT1G27970.2</t>
  </si>
  <si>
    <t>AT1G27970.1 | nuclear transport factor 2B | Chr1:9746921-9747787 FORWARD LENGTH=126 | 201606;AT1G27970.2 | nuclear transport factor 2B | Chr1:9746921-9748306 FORWARD LENGTH=134 | 201606</t>
  </si>
  <si>
    <t>AT1G27970</t>
  </si>
  <si>
    <t>AT1G28060.3;AT1G28060.2;AT1G28060.1</t>
  </si>
  <si>
    <t>AT1G28060.3 | Pre-mRNA-splicing factor 3 | Chr1:9779167-9782486 FORWARD LENGTH=786 | 201606;AT1G28060.2 | Pre-mRNA-splicing factor 3 | Chr1:9779167-9782486 FORWARD LENGTH=786 | 201606;AT1G28060.1 | Pre-mRNA-splicing factor 3 | Chr1:9779167-9782486 FORWARD</t>
  </si>
  <si>
    <t>AT1G28060</t>
  </si>
  <si>
    <t>NO_Phos_Phi;Phos_Phi;Phos_NO_Phos</t>
  </si>
  <si>
    <t>AT1G28110.2;AT1G28110.1</t>
  </si>
  <si>
    <t>AT1G28110.2 | serine carboxypeptidase-like 45 | Chr1:9804153-9806832 REVERSE LENGTH=461 | 201606;AT1G28110.1 | serine carboxypeptidase-like 45 | Chr1:9804153-9806832 REVERSE LENGTH=461 | 201606</t>
  </si>
  <si>
    <t>AT1G28110</t>
  </si>
  <si>
    <t>AT1G28120.1</t>
  </si>
  <si>
    <t>AT1G28120.1 | ubiquitin thioesterase otubain-like protein | Chr1:9813219-9815143 REVERSE LENGTH=306 | 201606</t>
  </si>
  <si>
    <t>AT1G28120</t>
  </si>
  <si>
    <t>AT1G28200.2;AT1G28200.1</t>
  </si>
  <si>
    <t>AT1G28200.2 | FH interacting protein 1 | Chr1:9850395-9852300 REVERSE LENGTH=259 | 201606;AT1G28200.1 | FH interacting protein 1 | Chr1:9850395-9852300 REVERSE LENGTH=259 | 201606</t>
  </si>
  <si>
    <t>AT1G28200</t>
  </si>
  <si>
    <t>AT1G28340.1</t>
  </si>
  <si>
    <t>AT1G28340.1 | receptor like protein 4 | Chr1:9940175-9943252 FORWARD LENGTH=626 | 201606</t>
  </si>
  <si>
    <t>AT1G28340</t>
  </si>
  <si>
    <t>AT1G28400.1</t>
  </si>
  <si>
    <t>AT1G28400.1 | GATA zinc finger protein | Chr1:9972732-9973739 REVERSE LENGTH=335 | 201606</t>
  </si>
  <si>
    <t>AT1G28400</t>
  </si>
  <si>
    <t>AT1G29150.2;AT1G29150.1</t>
  </si>
  <si>
    <t>AT1G29150.2 | non-ATPase subunit 9 | Chr1:10181240-10182499 FORWARD LENGTH=419 | 201606;AT1G29150.1 | non-ATPase subunit 9 | Chr1:10181240-10182499 FORWARD LENGTH=419 | 201606</t>
  </si>
  <si>
    <t>AT1G29150</t>
  </si>
  <si>
    <t>AT1G29250.1</t>
  </si>
  <si>
    <t>AT1G29250.1 | Alba DNA/RNA-binding protein | Chr1:10223461-10224592 REVERSE LENGTH=130 | 201606</t>
  </si>
  <si>
    <t>AT1G29250</t>
  </si>
  <si>
    <t>AT2G34250.3;AT2G34250.2;AT2G34250.1;AT1G29310.2;AT1G29310.1</t>
  </si>
  <si>
    <t>AT2G34250.3 | SecY protein transport family protein | Chr2:14462635-14464572 FORWARD LENGTH=475 | 201606;AT2G34250.2 | SecY protein transport family protein | Chr2:14462635-14464572 FORWARD LENGTH=475 | 201606;AT2G34250.1 | SecY protein transport family pr</t>
  </si>
  <si>
    <t>AT2G34250</t>
  </si>
  <si>
    <t>AT1G29320.1;AT1G29320.2</t>
  </si>
  <si>
    <t>AT1G29320.1 | Transducin/WD40 repeat-like superfamily protein | Chr1:10255355-10258238 FORWARD LENGTH=468 | 201606;AT1G29320.2 | Transducin/WD40 repeat-like superfamily protein | Chr1:10255355-10258238 FORWARD LENGTH=469 | 201606</t>
  </si>
  <si>
    <t>AT1G29320</t>
  </si>
  <si>
    <t>AT1G29370.1;AT1G29350.1;AT1G29370.2</t>
  </si>
  <si>
    <t>AT1G29370.1;AT1G29350.1</t>
  </si>
  <si>
    <t>AT1G29370.1 | RNA polymerase II degradation factor-like protein (DUF1296) | Chr1:10278080-10283024 REVERSE LENGTH=831 | 201606;AT1G29350.1 | RNA polymerase II degradation factor-like protein (DUF1296) | Chr1:10268761-10273613 REVERSE LENGTH=831 | 201606</t>
  </si>
  <si>
    <t>AT1G29370</t>
  </si>
  <si>
    <t>AT1G29470.2;AT1G29470.1</t>
  </si>
  <si>
    <t>AT1G29470.2 | S-adenosyl-L-methionine-dependent methyltransferases superfamily protein | Chr1:10310424-10313369 REVERSE LENGTH=770 | 201606;AT1G29470.1 | S-adenosyl-L-methionine-dependent methyltransferases superfamily protein | Chr1:10310424-10313369 REVE</t>
  </si>
  <si>
    <t>AT1G29470</t>
  </si>
  <si>
    <t>AT1G29790.2;AT1G29790.1</t>
  </si>
  <si>
    <t>AT1G29790.2 | S-adenosyl-L-methionine-dependent methyltransferases superfamily protein | Chr1:10430025-10431161 FORWARD LENGTH=378 | 201606;AT1G29790.1 | S-adenosyl-L-methionine-dependent methyltransferases superfamily protein | Chr1:10430025-10431161 FORW</t>
  </si>
  <si>
    <t>AT1G29790</t>
  </si>
  <si>
    <t>AT1G29880.1</t>
  </si>
  <si>
    <t>AT1G29880.1 | glycyl-tRNA synthetase / glycine-tRNA ligase | Chr1:10459662-10462781 REVERSE LENGTH=729 | 201606</t>
  </si>
  <si>
    <t>AT1G29880</t>
  </si>
  <si>
    <t>AT1G29900.1</t>
  </si>
  <si>
    <t>AT1G29900.1 | carbamoyl phosphate synthetase B | Chr1:10468164-10471976 FORWARD LENGTH=1187 | 201606</t>
  </si>
  <si>
    <t>AT1G29900</t>
  </si>
  <si>
    <t>AT1G29940.1</t>
  </si>
  <si>
    <t>AT1G29940.1 | nuclear RNA polymerase A2 | Chr1:10479322-10486670 REVERSE LENGTH=1178 | 201606</t>
  </si>
  <si>
    <t>AT1G29940</t>
  </si>
  <si>
    <t>AT1G29990.1</t>
  </si>
  <si>
    <t>AT1G29990.1 | prefoldin 6 | Chr1:10507666-10508821 FORWARD LENGTH=129 | 201606</t>
  </si>
  <si>
    <t>AT1G29990</t>
  </si>
  <si>
    <t>AT1G30070.1;AT1G30070.2</t>
  </si>
  <si>
    <t>AT1G30070.1 | SGS domain-containing protein | Chr1:10546794-10548072 REVERSE LENGTH=222 | 201606;AT1G30070.2 | SGS domain-containing protein | Chr1:10546794-10548072 REVERSE LENGTH=229 | 201606</t>
  </si>
  <si>
    <t>AT1G30070</t>
  </si>
  <si>
    <t>AT2G34590.1;AT1G30120.1</t>
  </si>
  <si>
    <t>AT2G34590.1 | Transketolase family protein | Chr2:14568956-14570844 REVERSE LENGTH=406 | 201606;AT1G30120.1 | pyruvate dehydrogenase E1 beta | Chr1:10584350-10586477 REVERSE LENGTH=406 | 201606</t>
  </si>
  <si>
    <t>AT2G34590</t>
  </si>
  <si>
    <t>AT1G30230.1;AT1G30230.2</t>
  </si>
  <si>
    <t>AT1G30230.1 | translation elongation factor EF1B/ribosomal protein S6 family protein | Chr1:10639286-10640515 FORWARD LENGTH=231 | 201606;AT1G30230.2 | translation elongation factor EF1B/ribosomal protein S6 family protein | Chr1:10639286-10640601 FORWARD</t>
  </si>
  <si>
    <t>AT1G30230</t>
  </si>
  <si>
    <t>AT1G30360.1</t>
  </si>
  <si>
    <t>AT1G30360.1 | Early-responsive to dehydration stress protein (ERD4) | Chr1:10715892-10718799 FORWARD LENGTH=724 | 201606</t>
  </si>
  <si>
    <t>AT1G30360</t>
  </si>
  <si>
    <t>AT1G30400.2;AT1G30400.1;AT2G34660.3;AT2G34660.2;AT2G34660.1</t>
  </si>
  <si>
    <t>AT1G30400.2;AT1G30400.1</t>
  </si>
  <si>
    <t>AT1G30400.2 | multidrug resistance-associated protein 1 | Chr1:10728139-10737697 FORWARD LENGTH=1622 | 201606;AT1G30400.1 | multidrug resistance-associated protein 1 | Chr1:10728139-10737697 FORWARD LENGTH=1622 | 201606</t>
  </si>
  <si>
    <t>AT1G30400</t>
  </si>
  <si>
    <t>AT1G30510.3;AT1G30510.1;AT1G30510.2</t>
  </si>
  <si>
    <t>AT1G30510.3 | root FNR 2 | Chr1:10807150-10808292 REVERSE LENGTH=317 | 201606;AT1G30510.1 | root FNR 2 | Chr1:10807150-10808984 REVERSE LENGTH=381 | 201606;AT1G30510.2 | root FNR 2 | Chr1:10807150-10808984 REVERSE LENGTH=382 | 201606</t>
  </si>
  <si>
    <t>AT1G30510</t>
  </si>
  <si>
    <t>AT1G30540.4;AT1G30540.1;AT1G30540.3;AT1G30540.2</t>
  </si>
  <si>
    <t>AT1G30540.4 | Actin-like ATPase superfamily protein | Chr1:10817260-10819172 REVERSE LENGTH=310 | 201606;AT1G30540.1 | Actin-like ATPase superfamily protein | Chr1:10816951-10819172 REVERSE LENGTH=351 | 201606;AT1G30540.3 | Actin-like ATPase superfamily pr</t>
  </si>
  <si>
    <t>AT1G30540</t>
  </si>
  <si>
    <t>AT1G30580.1</t>
  </si>
  <si>
    <t>AT1G30580.1 | GTP binding protein | Chr1:10831953-10835454 REVERSE LENGTH=394 | 201606</t>
  </si>
  <si>
    <t>AT1G30580</t>
  </si>
  <si>
    <t>Phi_Phos;Phi_NO_Phos</t>
  </si>
  <si>
    <t>AT1G30620.3;AT1G30620.6;AT1G30620.4;AT1G30620.2;AT1G30620.1;AT1G30620.5;AT4G20460.1;AT2G34850.4;AT2G34850.3;AT2G34850.2;AT2G34850.1</t>
  </si>
  <si>
    <t>AT1G30620.3;AT1G30620.6;AT1G30620.4;AT1G30620.2;AT1G30620.1;AT1G30620.5;AT4G20460.1</t>
  </si>
  <si>
    <t>AT1G30620.3 | NAD(P)-binding Rossmann-fold superfamily protein | Chr1:10855496-10857970 FORWARD LENGTH=418 | 201606;AT1G30620.6 | NAD(P)-binding Rossmann-fold superfamily protein | Chr1:10855496-10857970 FORWARD LENGTH=419 | 201606;AT1G30620.4 | NAD(P)-bin</t>
  </si>
  <si>
    <t>AT1G30620</t>
  </si>
  <si>
    <t>AT1G30630.1;AT2G34840.2;AT2G34840.1</t>
  </si>
  <si>
    <t>AT1G30630.1</t>
  </si>
  <si>
    <t>AT1G30630.1 | Coatomer epsilon subunit | Chr1:10858546-10860173 REVERSE LENGTH=292 | 201606</t>
  </si>
  <si>
    <t>AT1G30630</t>
  </si>
  <si>
    <t>AT1G30680.1</t>
  </si>
  <si>
    <t>AT1G30680.1 | toprim domain-containing protein | Chr1:10881665-10886060 FORWARD LENGTH=709 | 201606</t>
  </si>
  <si>
    <t>AT1G30680</t>
  </si>
  <si>
    <t>AT1G30690.2;AT1G30690.1</t>
  </si>
  <si>
    <t>AT1G30690.2 | Sec14p-like phosphatidylinositol transfer family protein | Chr1:10888284-10890085 FORWARD LENGTH=540 | 201606;AT1G30690.1 | Sec14p-like phosphatidylinositol transfer family protein | Chr1:10888284-10890085 FORWARD LENGTH=540 | 201606</t>
  </si>
  <si>
    <t>AT1G30690</t>
  </si>
  <si>
    <t>AT1G30820.1</t>
  </si>
  <si>
    <t>AT1G30820.1 | CTP synthase family protein | Chr1:10945251-10948825 REVERSE LENGTH=600 | 201606</t>
  </si>
  <si>
    <t>AT1G30820</t>
  </si>
  <si>
    <t>AT1G30880.2;AT1G30880.1</t>
  </si>
  <si>
    <t>AT1G30880.2 | hypothetical protein | Chr1:10993672-10994056 REVERSE LENGTH=86 | 201606;AT1G30880.1 | hypothetical protein | Chr1:10993379-10994056 REVERSE LENGTH=120 | 201606</t>
  </si>
  <si>
    <t>AT1G30880</t>
  </si>
  <si>
    <t>AT1G31010.1</t>
  </si>
  <si>
    <t>AT1G31010.1 | organellar single-stranded DNA binding protein 4 | Chr1:11054926-11056873 REVERSE LENGTH=360 | 201606</t>
  </si>
  <si>
    <t>AT1G31010</t>
  </si>
  <si>
    <t>AT1G31070.1;AT1G31070.2;AT2G35020.1</t>
  </si>
  <si>
    <t>AT1G31070.1;AT1G31070.2</t>
  </si>
  <si>
    <t>AT1G31070.1 | N-acetylglucosamine-1-phosphate uridylyltransferase 1 | Chr1:11084951-11087740 FORWARD LENGTH=383 | 201606;AT1G31070.2 | N-acetylglucosamine-1-phosphate uridylyltransferase 1 | Chr1:11084951-11088361 FORWARD LENGTH=505 | 201606</t>
  </si>
  <si>
    <t>AT1G31070</t>
  </si>
  <si>
    <t>AT1G31160.1;AT1G31160.2</t>
  </si>
  <si>
    <t>AT1G31160.1 | HISTIDINE TRIAD NUCLEOTIDE-BINDING 2 | Chr1:11122880-11124106 REVERSE LENGTH=187 | 201606;AT1G31160.2 | HISTIDINE TRIAD NUCLEOTIDE-BINDING 2 | Chr1:11123128-11124106 REVERSE LENGTH=147 | 201606</t>
  </si>
  <si>
    <t>AT1G31160</t>
  </si>
  <si>
    <t>AT1G31180.1;AT1G31180.2;AT5G14200.1;AT5G14200.2;AT5G14200.3</t>
  </si>
  <si>
    <t>AT1G31180.1;AT1G31180.2</t>
  </si>
  <si>
    <t>AT1G31180.1 | isopropylmalate dehydrogenase 3 | Chr1:11142843-11144617 REVERSE LENGTH=404 | 201606;AT1G31180.2 | isopropylmalate dehydrogenase 3 | Chr1:11142843-11144662 REVERSE LENGTH=419 | 201606</t>
  </si>
  <si>
    <t>AT1G31180</t>
  </si>
  <si>
    <t>AT1G31190.1</t>
  </si>
  <si>
    <t>AT1G31190.1 | myo-inositol monophosphatase like 1 | Chr1:11144861-11146800 FORWARD LENGTH=371 | 201606</t>
  </si>
  <si>
    <t>AT1G31190</t>
  </si>
  <si>
    <t>AT1G31230.1;AT4G19710.2;AT4G19710.1</t>
  </si>
  <si>
    <t>AT1G31230.1</t>
  </si>
  <si>
    <t>AT1G31230.1 | aspartate kinase-homoserine dehydrogenase i | Chr1:11158744-11163055 REVERSE LENGTH=911 | 201606</t>
  </si>
  <si>
    <t>AT1G31230</t>
  </si>
  <si>
    <t>AT1G31360.8;AT1G31360.4;AT1G31360.7;AT1G31360.5;AT1G31360.2;AT1G31360.6;AT1G31360.1;AT1G31360.3</t>
  </si>
  <si>
    <t>AT1G31360.8 | RECQ helicase L2 | Chr1:11232422-11236323 FORWARD LENGTH=524 | 201606;AT1G31360.4 | RECQ helicase L2 | Chr1:11232422-11236323 FORWARD LENGTH=524 | 201606;AT1G31360.7 | RECQ helicase L2 | Chr1:11232422-11236957 FORWARD LENGTH=559 | 201606;AT1G</t>
  </si>
  <si>
    <t>AT1G31360</t>
  </si>
  <si>
    <t>AT1G31730.1</t>
  </si>
  <si>
    <t>AT1G31730.1 | Adaptin family protein | Chr1:11359907-11363916 FORWARD LENGTH=938 | 201606</t>
  </si>
  <si>
    <t>AT1G31730</t>
  </si>
  <si>
    <t>AT1G31760.1</t>
  </si>
  <si>
    <t>AT1G31760.1 | SWIB/MDM2 domain superfamily protein | Chr1:11372602-11373414 REVERSE LENGTH=112 | 201606</t>
  </si>
  <si>
    <t>AT1G31760</t>
  </si>
  <si>
    <t>AT1G31780.1</t>
  </si>
  <si>
    <t>AT1G31780.1 | oligomeric golgi complex subunit | Chr1:11391341-11394610 FORWARD LENGTH=680 | 201606</t>
  </si>
  <si>
    <t>AT1G31780</t>
  </si>
  <si>
    <t>AT1G31800.1</t>
  </si>
  <si>
    <t>AT1G31800.1 | cytochrome P450%2C family 97%2C subfamily A%2C polypeptide 3 | Chr1:11396440-11399470 FORWARD LENGTH=595 | 201606</t>
  </si>
  <si>
    <t>AT1G31800</t>
  </si>
  <si>
    <t>AT1G31810.2;AT1G31810.1</t>
  </si>
  <si>
    <t>AT1G31810.2 | Formin Homology 14 | Chr1:11399922-11405761 REVERSE LENGTH=1230 | 201606;AT1G31810.1 | Formin Homology 14 | Chr1:11399922-11405761 REVERSE LENGTH=1230 | 201606</t>
  </si>
  <si>
    <t>AT1G31810</t>
  </si>
  <si>
    <t>AT1G31812.1</t>
  </si>
  <si>
    <t>AT1G31812.1 | acyl-CoA-binding protein 6 | Chr1:11411132-11412099 REVERSE LENGTH=92 | 201606</t>
  </si>
  <si>
    <t>AT1G31812</t>
  </si>
  <si>
    <t>AT1G31850.4;AT1G31850.3;AT1G31850.2;AT1G31850.1</t>
  </si>
  <si>
    <t>AT1G31850.4 | S-adenosyl-L-methionine-dependent methyltransferases superfamily protein | Chr1:11431165-11433443 FORWARD LENGTH=603 | 201606;AT1G31850.3 | S-adenosyl-L-methionine-dependent methyltransferases superfamily protein | Chr1:11431165-11433443 FORW</t>
  </si>
  <si>
    <t>AT1G31850</t>
  </si>
  <si>
    <t>AT1G31860.1;AT1G31860.2;AT1G31860.3</t>
  </si>
  <si>
    <t>AT1G31860.1 | histidine biosynthesis bifunctional protein (HISIE) | Chr1:11434250-11436530 REVERSE LENGTH=281 | 201606;AT1G31860.2 | histidine biosynthesis bifunctional protein (HISIE) | Chr1:11434250-11435101 REVERSE LENGTH=201 | 201606;AT1G31860.3 | hist</t>
  </si>
  <si>
    <t>AT1G31860</t>
  </si>
  <si>
    <t>AT1G31910.1;AT1G31910.2</t>
  </si>
  <si>
    <t>AT1G31910.1 | GHMP kinase family protein | Chr1:11459050-11461649 FORWARD LENGTH=505 | 201606;AT1G31910.2 | GHMP kinase family protein | Chr1:11459050-11461386 FORWARD LENGTH=450 | 201606</t>
  </si>
  <si>
    <t>AT1G31910</t>
  </si>
  <si>
    <t>AT1G31970.1</t>
  </si>
  <si>
    <t>AT1G31970.1 | DEA(D/H)-box RNA helicase family protein | Chr1:11479921-11482707 FORWARD LENGTH=537 | 201606</t>
  </si>
  <si>
    <t>AT1G31970</t>
  </si>
  <si>
    <t>AT1G32050.1</t>
  </si>
  <si>
    <t>AT1G32050.1 | SCAMP family protein | Chr1:11528616-11530974 FORWARD LENGTH=264 | 201606</t>
  </si>
  <si>
    <t>AT1G32050</t>
  </si>
  <si>
    <t>AT1G32060.1</t>
  </si>
  <si>
    <t>AT1G32060.1 | phosphoribulokinase | Chr1:11532668-11534406 FORWARD LENGTH=395 | 201606</t>
  </si>
  <si>
    <t>AT1G32060</t>
  </si>
  <si>
    <t>AT1G32130.2;AT1G32130.1</t>
  </si>
  <si>
    <t>AT1G32130.2 | Transcription elongation factor (TFIIS) family protein | Chr1:11559146-11561786 REVERSE LENGTH=493 | 201606;AT1G32130.1 | Transcription elongation factor (TFIIS) family protein | Chr1:11559146-11561786 REVERSE LENGTH=502 | 201606</t>
  </si>
  <si>
    <t>AT1G32130</t>
  </si>
  <si>
    <t>AT1G32160.1</t>
  </si>
  <si>
    <t>AT1G32160.1 | beta-casein (DUF760) | Chr1:11568701-11570241 FORWARD LENGTH=406 | 201606</t>
  </si>
  <si>
    <t>AT1G32160</t>
  </si>
  <si>
    <t>AT1G32200.2;AT1G32200.1</t>
  </si>
  <si>
    <t>AT1G32200.2 | phospholipid/glycerol acyltransferase family protein | Chr1:11602223-11605001 REVERSE LENGTH=459 | 201606;AT1G32200.1 | phospholipid/glycerol acyltransferase family protein | Chr1:11602223-11605001 REVERSE LENGTH=459 | 201606</t>
  </si>
  <si>
    <t>AT1G32200</t>
  </si>
  <si>
    <t>AT1G32220.1</t>
  </si>
  <si>
    <t>AT1G32220.1 | NAD(P)-binding Rossmann-fold superfamily protein | Chr1:11608038-11609591 FORWARD LENGTH=296 | 201606</t>
  </si>
  <si>
    <t>AT1G32220</t>
  </si>
  <si>
    <t>AT1G32440.1</t>
  </si>
  <si>
    <t>AT1G32440.1 | plastidial pyruvate kinase 3 | Chr1:11712205-11714963 FORWARD LENGTH=571 | 201606</t>
  </si>
  <si>
    <t>AT1G32440</t>
  </si>
  <si>
    <t>AT1G32490.2;AT1G32490.1;AT2G35340.2;AT2G35340.1;AT4G16680.1;AT4G16680.2</t>
  </si>
  <si>
    <t>AT1G32490.2;AT1G32490.1</t>
  </si>
  <si>
    <t>AT1G32490.2 | RNA helicase family protein | Chr1:11742356-11749286 REVERSE LENGTH=1034 | 201606;AT1G32490.1 | RNA helicase family protein | Chr1:11742356-11749286 REVERSE LENGTH=1044 | 201606</t>
  </si>
  <si>
    <t>AT1G32490</t>
  </si>
  <si>
    <t>AT1G32500.1</t>
  </si>
  <si>
    <t>AT1G32500.1 | non-intrinsic ABC protein 6 | Chr1:11750091-11751994 REVERSE LENGTH=475 | 201606</t>
  </si>
  <si>
    <t>AT1G32500</t>
  </si>
  <si>
    <t>AT1G32580.1</t>
  </si>
  <si>
    <t>AT1G32580.1 | plastid developmental protein DAG | Chr1:11784108-11785430 FORWARD LENGTH=229 | 201606</t>
  </si>
  <si>
    <t>AT1G32580</t>
  </si>
  <si>
    <t>AT1G32990.1</t>
  </si>
  <si>
    <t>AT1G32990.1 | plastid ribosomal protein l11 | Chr1:11955827-11957139 FORWARD LENGTH=222 | 201606</t>
  </si>
  <si>
    <t>AT1G32990</t>
  </si>
  <si>
    <t>AT1G33030.1;AT1G33030.2;AT1G33030.3</t>
  </si>
  <si>
    <t>AT1G33030.1</t>
  </si>
  <si>
    <t>AT1G33030.1 | O-methyltransferase family protein | Chr1:11964885-11966212 REVERSE LENGTH=352 | 201606</t>
  </si>
  <si>
    <t>AT1G33030</t>
  </si>
  <si>
    <t>AT1G33040.1</t>
  </si>
  <si>
    <t>AT1G33040.1 | nascent polypeptide-associated complex subunit alpha-like protein 5 | Chr1:11966547-11967696 FORWARD LENGTH=209 | 201606</t>
  </si>
  <si>
    <t>AT1G33040</t>
  </si>
  <si>
    <t>AT1G33140.1;AT1G33120.1</t>
  </si>
  <si>
    <t>AT1G33140.1 | Ribosomal protein L6 family | Chr1:12023360-12024502 FORWARD LENGTH=194 | 201606;AT1G33120.1 | Ribosomal protein L6 family | Chr1:12010986-12012223 FORWARD LENGTH=194 | 201606</t>
  </si>
  <si>
    <t>AT1G33140</t>
  </si>
  <si>
    <t>AT1G33410.1;AT1G33410.2</t>
  </si>
  <si>
    <t>AT1G33410.1 | SUPPRESSOR OF AUXIN RESISTANCE1 | Chr1:12109769-12118828 REVERSE LENGTH=1500 | 201606;AT1G33410.2 | SUPPRESSOR OF AUXIN RESISTANCE1 | Chr1:12109769-12118828 REVERSE LENGTH=1504 | 201606</t>
  </si>
  <si>
    <t>AT1G33410</t>
  </si>
  <si>
    <t>AT1G33520.1</t>
  </si>
  <si>
    <t>AT1G33520.1 | D111/G-patch domain-containing protein | Chr1:12157488-12158876 REVERSE LENGTH=462 | 201606</t>
  </si>
  <si>
    <t>AT1G33520</t>
  </si>
  <si>
    <t>AT1G33590.1;AT1G33590.3;AT1G33590.2;AT1G33612.1</t>
  </si>
  <si>
    <t>AT1G33590.1;AT1G33590.3;AT1G33590.2</t>
  </si>
  <si>
    <t>AT1G33590.1 | Leucine-rich repeat (LRR) family protein | Chr1:12177788-12179221 FORWARD LENGTH=477 | 201606;AT1G33590.3 | Leucine-rich repeat (LRR) family protein | Chr1:12177683-12179221 FORWARD LENGTH=512 | 201606;AT1G33590.2 | Leucine-rich repeat (LRR)</t>
  </si>
  <si>
    <t>AT1G33590</t>
  </si>
  <si>
    <t>AT1G33680.1</t>
  </si>
  <si>
    <t>AT1G33680.1 | KH domain-containing protein | Chr1:12204056-12208282 FORWARD LENGTH=763 | 201606</t>
  </si>
  <si>
    <t>AT1G33680</t>
  </si>
  <si>
    <t>AT1G33780.1</t>
  </si>
  <si>
    <t>AT1G33780.1 | electron transporter%2C putative (DUF179) | Chr1:12244799-12246034 REVERSE LENGTH=325 | 201606</t>
  </si>
  <si>
    <t>AT1G33780</t>
  </si>
  <si>
    <t>AT1G33810.1</t>
  </si>
  <si>
    <t>AT1G33810.1 | zinc finger/BTB domain protein | Chr1:12265084-12266655 FORWARD LENGTH=138 | 201606</t>
  </si>
  <si>
    <t>AT1G33810</t>
  </si>
  <si>
    <t>AT1G34130.1</t>
  </si>
  <si>
    <t>AT1G34130.1 | staurosporin and temperature sensitive 3-like b | Chr1:12430000-12432985 FORWARD LENGTH=735 | 201606</t>
  </si>
  <si>
    <t>AT1G34130</t>
  </si>
  <si>
    <t>AT1G34220.2;AT1G34220.1</t>
  </si>
  <si>
    <t>AT1G34220.2 | Regulator of Vps4 activity in the MVB pathway protein | Chr1:12463102-12465911 REVERSE LENGTH=619 | 201606;AT1G34220.1 | Regulator of Vps4 activity in the MVB pathway protein | Chr1:12463102-12465911 REVERSE LENGTH=649 | 201606</t>
  </si>
  <si>
    <t>AT1G34220</t>
  </si>
  <si>
    <t>AT1G34430.1</t>
  </si>
  <si>
    <t>AT1G34430.1 | 2-oxoacid dehydrogenases acyltransferase family protein | Chr1:12588027-12590084 REVERSE LENGTH=465 | 201606</t>
  </si>
  <si>
    <t>AT1G34430</t>
  </si>
  <si>
    <t>AT1G35140.1</t>
  </si>
  <si>
    <t>AT1G35140.1 | Phosphate-responsive 1 family protein | Chr1:12852089-12853018 FORWARD LENGTH=309 | 201606</t>
  </si>
  <si>
    <t>AT1G35140</t>
  </si>
  <si>
    <t>AT1G35160.1;AT1G35160.2</t>
  </si>
  <si>
    <t>AT1G35160.1 | GF14 protein phi chain | Chr1:12867264-12868514 FORWARD LENGTH=267 | 201606;AT1G35160.2 | GF14 protein phi chain | Chr1:12867264-12868514 FORWARD LENGTH=295 | 201606</t>
  </si>
  <si>
    <t>AT1G35160</t>
  </si>
  <si>
    <t>AT1G35220.7;AT1G35220.4;AT1G35220.6;AT1G35220.5;AT1G35220.3;AT1G35220.2;AT1G35220.1;REV_AT1G63750.3</t>
  </si>
  <si>
    <t>AT1G35220.7;AT1G35220.4;AT1G35220.6;AT1G35220.5;AT1G35220.3;AT1G35220.2;AT1G35220.1</t>
  </si>
  <si>
    <t>AT1G35220.7 | FAM91 carboxy-terminus protein | Chr1:12910081-12913916 FORWARD LENGTH=910 | 201606;AT1G35220.4 | FAM91 carboxy-terminus protein | Chr1:12910081-12913916 FORWARD LENGTH=910 | 201606;AT1G35220.6 | FAM91 carboxy-terminus protein | Chr1:12909603</t>
  </si>
  <si>
    <t>AT1G35220</t>
  </si>
  <si>
    <t>AT1G35580.2;AT1G35580.1;AT1G35580.3;AT4G09510.1</t>
  </si>
  <si>
    <t>AT1G35580.2;AT1G35580.1;AT1G35580.3</t>
  </si>
  <si>
    <t>AT1G35580.2 | cytosolic invertase 1 | Chr1:13122460-13124808 REVERSE LENGTH=551 | 201606;AT1G35580.1 | cytosolic invertase 1 | Chr1:13122460-13124808 REVERSE LENGTH=551 | 201606;AT1G35580.3 | cytosolic invertase 1 | Chr1:13123183-13124808 REVERSE LENGTH=46</t>
  </si>
  <si>
    <t>AT1G35580</t>
  </si>
  <si>
    <t>AT1G35620.1</t>
  </si>
  <si>
    <t>AT1G35620.1 | PDI-like 5-2 | Chr1:13156504-13158280 FORWARD LENGTH=440 | 201606</t>
  </si>
  <si>
    <t>AT1G35620</t>
  </si>
  <si>
    <t>AT1G35670.1</t>
  </si>
  <si>
    <t>AT1G35670.1 | calcium-dependent protein kinase 2 | Chr1:13205456-13208058 FORWARD LENGTH=495 | 201606</t>
  </si>
  <si>
    <t>AT1G35670</t>
  </si>
  <si>
    <t>AT1G35720.1</t>
  </si>
  <si>
    <t>AT1G35720.1 | annexin 1 | Chr1:13225304-13226939 FORWARD LENGTH=317 | 201606</t>
  </si>
  <si>
    <t>AT1G35720</t>
  </si>
  <si>
    <t>AT1G35780.4;AT1G35780.3;AT1G35780.2;AT1G35780.1</t>
  </si>
  <si>
    <t>AT1G35780.4 | N-lysine methyltransferase | Chr1:13277778-13278574 REVERSE LENGTH=212 | 201606;AT1G35780.3 | N-lysine methyltransferase | Chr1:13277778-13278574 REVERSE LENGTH=212 | 201606;AT1G35780.2 | N-lysine methyltransferase | Chr1:13277778-13278574 RE</t>
  </si>
  <si>
    <t>AT1G35780</t>
  </si>
  <si>
    <t>AT1G36050.2;AT1G36050.1</t>
  </si>
  <si>
    <t>AT1G36050.2 | Endoplasmic reticulum vesicle transporter protein | Chr1:13450467-13453055 FORWARD LENGTH=386 | 201606;AT1G36050.1 | Endoplasmic reticulum vesicle transporter protein | Chr1:13450467-13453683 FORWARD LENGTH=489 | 201606</t>
  </si>
  <si>
    <t>AT1G36050</t>
  </si>
  <si>
    <t>AT1G36180.1;AT1G36160.2;AT1G36160.1;AT1G36180.2;AT1G36180.3</t>
  </si>
  <si>
    <t>AT1G36180.1</t>
  </si>
  <si>
    <t>AT1G36180.1 | acetyl-CoA carboxylase 2 | Chr1:13546047-13558339 FORWARD LENGTH=2355 | 201606</t>
  </si>
  <si>
    <t>AT1G36180</t>
  </si>
  <si>
    <t>AT1G36280.1;AT1G36280.2</t>
  </si>
  <si>
    <t>AT1G36280.1 | L-Aspartase-like family protein | Chr1:13640600-13642908 FORWARD LENGTH=527 | 201606;AT1G36280.2 | L-Aspartase-like family protein | Chr1:13640600-13642908 FORWARD LENGTH=519 | 201606</t>
  </si>
  <si>
    <t>AT1G36280</t>
  </si>
  <si>
    <t>AT1G36310.2;AT1G36310.1</t>
  </si>
  <si>
    <t>AT1G36310.2 | S-adenosyl-L-methionine-dependent methyltransferases superfamily protein | Chr1:13669644-13670934 FORWARD LENGTH=404 | 201606;AT1G36310.1 | S-adenosyl-L-methionine-dependent methyltransferases superfamily protein | Chr1:13669644-13670934 FORW</t>
  </si>
  <si>
    <t>AT1G36310</t>
  </si>
  <si>
    <t>AT1G36370.1</t>
  </si>
  <si>
    <t>AT1G36370.1 | serine hydroxymethyltransferase 7 | Chr1:13696240-13698576 REVERSE LENGTH=598 | 201606</t>
  </si>
  <si>
    <t>AT1G36370</t>
  </si>
  <si>
    <t>AT1G36390.2;AT1G36390.1</t>
  </si>
  <si>
    <t>AT1G36390.2 | Co-chaperone GrpE family protein | Chr1:13701811-13703524 REVERSE LENGTH=279 | 201606;AT1G36390.1 | Co-chaperone GrpE family protein | Chr1:13701811-13703524 REVERSE LENGTH=279 | 201606</t>
  </si>
  <si>
    <t>AT1G36390</t>
  </si>
  <si>
    <t>AT1G36730.1</t>
  </si>
  <si>
    <t>AT1G36730.1 | Translation initiation factor IF2/IF5 | Chr1:13898706-13900025 REVERSE LENGTH=439 | 201606</t>
  </si>
  <si>
    <t>AT1G36730</t>
  </si>
  <si>
    <t>AT1G37130.1</t>
  </si>
  <si>
    <t>AT1G37130.1 | nitrate reductase 2 | Chr1:14158617-14161652 FORWARD LENGTH=917 | 201606</t>
  </si>
  <si>
    <t>AT1G37130</t>
  </si>
  <si>
    <t>NO_Phos_Phi;Phos_Phi</t>
  </si>
  <si>
    <t>AT1G41830.1</t>
  </si>
  <si>
    <t>AT1G41830.1 | SKU5-similar 6 | Chr1:15603892-15607802 REVERSE LENGTH=542 | 201606</t>
  </si>
  <si>
    <t>AT1G41830</t>
  </si>
  <si>
    <t>AT1G41880.2;AT1G41880.1;AT1G07070.1</t>
  </si>
  <si>
    <t>AT1G41880.2 | Ribosomal protein L35Ae family protein | Chr1:15651585-15652427 REVERSE LENGTH=111 | 201606;AT1G41880.1 | Ribosomal protein L35Ae family protein | Chr1:15651585-15652427 REVERSE LENGTH=111 | 201606;AT1G07070.1 | Ribosomal protein L35Ae family</t>
  </si>
  <si>
    <t>AT1G41880</t>
  </si>
  <si>
    <t>AT1G42440.1</t>
  </si>
  <si>
    <t>AT1G42440.1 | pre-rRNA-processing TSR1-like protein | Chr1:15895528-15899939 REVERSE LENGTH=793 | 201606</t>
  </si>
  <si>
    <t>AT1G42440</t>
  </si>
  <si>
    <t>AT1G42960.1</t>
  </si>
  <si>
    <t>AT1G42960.1 | inner membrane localized protein | Chr1:16125863-16127080 FORWARD LENGTH=168 | 201606</t>
  </si>
  <si>
    <t>AT1G42960</t>
  </si>
  <si>
    <t>AT1G43170.9;AT1G43170.8;AT1G43170.7;AT1G43170.6;AT1G43170.5;AT1G43170.3;AT1G43170.2;AT1G43170.1;AT1G43170.4;AT1G61580.1</t>
  </si>
  <si>
    <t>AT1G43170.9;AT1G43170.8;AT1G43170.7;AT1G43170.6;AT1G43170.5;AT1G43170.3;AT1G43170.2;AT1G43170.1;AT1G43170.4</t>
  </si>
  <si>
    <t>AT1G43170.9 | ribosomal protein 1 | Chr1:16266992-16268631 FORWARD LENGTH=389 | 201606;AT1G43170.8 | ribosomal protein 1 | Chr1:16266992-16268631 FORWARD LENGTH=389 | 201606;AT1G43170.7 | ribosomal protein 1 | Chr1:16266992-16268631 FORWARD LENGTH=389 | 20</t>
  </si>
  <si>
    <t>AT1G43170</t>
  </si>
  <si>
    <t>AT1G43190.3;AT1G43190.2;AT1G43190.1</t>
  </si>
  <si>
    <t>AT1G43190.3 | polypyrimidine tract-binding protein 3 | Chr1:16275432-16278185 REVERSE LENGTH=430 | 201606;AT1G43190.2 | polypyrimidine tract-binding protein 3 | Chr1:16275432-16278185 REVERSE LENGTH=432 | 201606;AT1G43190.1 | polypyrimidine tract-binding p</t>
  </si>
  <si>
    <t>AT1G43190</t>
  </si>
  <si>
    <t>AT1G43600.1;AT1G43610.1</t>
  </si>
  <si>
    <t>AT1G43600.1 | Haloacid dehalogenase-like hydrolase (HAD) superfamily protein | Chr1:16415357-16416022 FORWARD LENGTH=221 | 201606;AT1G43610.1 | Haloacid dehalogenase-like hydrolase (HAD) superfamily protein | Chr1:16424578-16425345 FORWARD LENGTH=255 | 201</t>
  </si>
  <si>
    <t>AT1G43600</t>
  </si>
  <si>
    <t>AT1G43670.1</t>
  </si>
  <si>
    <t>AT1G43670.1 | Inositol monophosphatase family protein | Chr1:16468184-16470347 FORWARD LENGTH=341 | 201606</t>
  </si>
  <si>
    <t>AT1G43670</t>
  </si>
  <si>
    <t>AT1G43690.1</t>
  </si>
  <si>
    <t>AT1G43690.1 | ubiquitin interaction motif-containing protein | Chr1:16478519-16482589 FORWARD LENGTH=599 | 201606</t>
  </si>
  <si>
    <t>AT1G43690</t>
  </si>
  <si>
    <t>AT1G43700.1</t>
  </si>
  <si>
    <t>AT1G43700.1 | VIRE2-interacting protein 1 | Chr1:16484352-16486017 FORWARD LENGTH=341 | 201606</t>
  </si>
  <si>
    <t>AT1G43700</t>
  </si>
  <si>
    <t>AT1G43710.1</t>
  </si>
  <si>
    <t>AT1G43710.1 | Pyridoxal phosphate (PLP)-dependent transferases superfamily protein | Chr1:16486534-16488298 REVERSE LENGTH=482 | 201606</t>
  </si>
  <si>
    <t>AT1G43710</t>
  </si>
  <si>
    <t>AT1G43800.1;AT3G02620.3;AT3G02620.1;AT3G02620.2;AT3G02610.1;AT3G02610.2</t>
  </si>
  <si>
    <t>AT1G43800.1 | Plant stearoyl-acyl-carrier-protein desaturase family protein | Chr1:16577662-16579549 FORWARD LENGTH=391 | 201606;AT3G02620.3 | Plant stearoyl-acyl-carrier-protein desaturase family protein | Chr3:560662-561760 FORWARD LENGTH=327 | 201606;AT</t>
  </si>
  <si>
    <t>AT1G43800</t>
  </si>
  <si>
    <t>AT1G43860.1;AT1G43860.2</t>
  </si>
  <si>
    <t>AT1G43860.1 | sequence-specific DNA binding transcription factor | Chr1:16622244-16624385 REVERSE LENGTH=370 | 201606;AT1G43860.2 | sequence-specific DNA binding transcription factor | Chr1:16622244-16623526 REVERSE LENGTH=335 | 201606</t>
  </si>
  <si>
    <t>AT1G43860</t>
  </si>
  <si>
    <t>AT1G43890.3;AT1G43890.2;AT1G43890.1;AT5G03530.2;AT5G03530.1</t>
  </si>
  <si>
    <t>AT1G43890.3;AT1G43890.2;AT1G43890.1</t>
  </si>
  <si>
    <t>AT1G43890.3 | RAB GTPASE HOMOLOG B18 | Chr1:16646934-16648395 FORWARD LENGTH=212 | 201606;AT1G43890.2 | RAB GTPASE HOMOLOG B18 | Chr1:16646934-16648395 FORWARD LENGTH=212 | 201606;AT1G43890.1 | RAB GTPASE HOMOLOG B18 | Chr1:16646934-16648395 FORWARD LENGTH</t>
  </si>
  <si>
    <t>AT1G43890</t>
  </si>
  <si>
    <t>AT1G44170.2;AT1G44170.1;AT1G44170.3</t>
  </si>
  <si>
    <t>AT1G44170.2 | aldehyde dehydrogenase 3H1 | Chr1:16796564-16800031 REVERSE LENGTH=484 | 201606;AT1G44170.1 | aldehyde dehydrogenase 3H1 | Chr1:16796564-16800031 REVERSE LENGTH=484 | 201606;AT1G44170.3 | aldehyde dehydrogenase 3H1 | Chr1:16796564-16798574 RE</t>
  </si>
  <si>
    <t>AT1G44170</t>
  </si>
  <si>
    <t>AT1G44575.3;AT1G44575.1;AT1G44575.2</t>
  </si>
  <si>
    <t>AT1G44575.3 | Chlorophyll A-B binding family protein | Chr1:16871768-16873194 FORWARD LENGTH=265 | 201606;AT1G44575.1 | Chlorophyll A-B binding family protein | Chr1:16871768-16873194 FORWARD LENGTH=265 | 201606;AT1G44575.2 | Chlorophyll A-B binding family</t>
  </si>
  <si>
    <t>AT1G44575</t>
  </si>
  <si>
    <t>AT1G44790.1</t>
  </si>
  <si>
    <t>AT1G44790.1 | ChaC-like family protein | Chr1:16912403-16913582 REVERSE LENGTH=199 | 201606</t>
  </si>
  <si>
    <t>AT1G44790</t>
  </si>
  <si>
    <t>AT1G44820.1;AT1G44180.3;AT1G44180.2;AT1G44180.1</t>
  </si>
  <si>
    <t>AT1G44820.1</t>
  </si>
  <si>
    <t>AT1G44820.1 | Peptidase M20/M25/M40 family protein | Chr1:16926351-16928354 FORWARD LENGTH=438 | 201606</t>
  </si>
  <si>
    <t>AT1G44820</t>
  </si>
  <si>
    <t>AT1G44835.1;AT1G44835.2</t>
  </si>
  <si>
    <t>AT1G44835.1 | YbaK/aminoacyl-tRNA synthetase-associated domain-containing protein | Chr1:16939909-16942337 FORWARD LENGTH=307 | 201606;AT1G44835.2 | YbaK/aminoacyl-tRNA synthetase-associated domain-containing protein | Chr1:16939909-16942337 FORWARD LENGTH</t>
  </si>
  <si>
    <t>AT1G44835</t>
  </si>
  <si>
    <t>AT1G44900.2;AT1G44900.1</t>
  </si>
  <si>
    <t>AT1G44900.2 | minichromosome maintenance (MCM2/3/5) family protein | Chr1:16970291-16974457 FORWARD LENGTH=934 | 201606;AT1G44900.1 | minichromosome maintenance (MCM2/3/5) family protein | Chr1:16970291-16974457 FORWARD LENGTH=936 | 201606</t>
  </si>
  <si>
    <t>AT1G44900</t>
  </si>
  <si>
    <t>AT1G44910.2;AT1G44910.1</t>
  </si>
  <si>
    <t>AT1G44910.2 | pre-mRNA-processing protein 40A | Chr1:16975930-16982647 FORWARD LENGTH=926 | 201606;AT1G44910.1 | pre-mRNA-processing protein 40A | Chr1:16975930-16982818 FORWARD LENGTH=958 | 201606</t>
  </si>
  <si>
    <t>AT1G44910</t>
  </si>
  <si>
    <t>AT1G45000.1;AT1G45000.2</t>
  </si>
  <si>
    <t>AT1G45000.1 | AAA-type ATPase family protein | Chr1:17009220-17011607 FORWARD LENGTH=399 | 201606;AT1G45000.2 | AAA-type ATPase family protein | Chr1:17009220-17011607 FORWARD LENGTH=335 | 201606</t>
  </si>
  <si>
    <t>AT1G45000</t>
  </si>
  <si>
    <t>AT1G45145.1</t>
  </si>
  <si>
    <t>AT1G45145.1 | thioredoxin H-type 5 | Chr1:17075264-17076256 REVERSE LENGTH=118 | 201606</t>
  </si>
  <si>
    <t>AT1G45145</t>
  </si>
  <si>
    <t>AT1G45150.1</t>
  </si>
  <si>
    <t>AT1G45150.1 | alpha-1%2C6-mannosyl-glycoprotein 2-beta-N-acetylglucosaminyltransferase | Chr1:17077615-17082330 REVERSE LENGTH=643 | 201606</t>
  </si>
  <si>
    <t>AT1G45150</t>
  </si>
  <si>
    <t>AT1G45170.1;AT1G45170.2</t>
  </si>
  <si>
    <t>AT1G45170.1 | outer envelope pore 24B-like protein | Chr1:17096233-17097910 REVERSE LENGTH=213 | 201606;AT1G45170.2 | outer envelope pore 24B-like protein | Chr1:17096233-17097910 REVERSE LENGTH=167 | 201606</t>
  </si>
  <si>
    <t>AT1G45170</t>
  </si>
  <si>
    <t>AT1G45332.1;AT1G45332.2</t>
  </si>
  <si>
    <t>AT1G45332.1 | Translation elongation factor EFG/EF2 protein | Chr1:17172507-17176683 REVERSE LENGTH=754 | 201606;AT1G45332.2 | Translation elongation factor EFG/EF2 protein | Chr1:17172507-17176076 REVERSE LENGTH=574 | 201606</t>
  </si>
  <si>
    <t>AT1G45332</t>
  </si>
  <si>
    <t>AT1G45688.1;AT1G45688.2</t>
  </si>
  <si>
    <t>AT1G45688.1</t>
  </si>
  <si>
    <t>AT1G45688.1 | transmembrane protein | Chr1:17191502-17192870 FORWARD LENGTH=342 | 201606</t>
  </si>
  <si>
    <t>AT1G45688</t>
  </si>
  <si>
    <t>AT1G47128.1</t>
  </si>
  <si>
    <t>AT1G47128.1 | Granulin repeat cysteine protease family protein | Chr1:17283139-17285609 REVERSE LENGTH=462 | 201606</t>
  </si>
  <si>
    <t>AT1G47128</t>
  </si>
  <si>
    <t>AT1G47200.1</t>
  </si>
  <si>
    <t>AT1G47200.1 | WPP domain protein 2 | Chr1:17298181-17298723 REVERSE LENGTH=180 | 201606</t>
  </si>
  <si>
    <t>AT1G47200</t>
  </si>
  <si>
    <t>AT1G47260.1</t>
  </si>
  <si>
    <t>AT1G47260.1 | gamma carbonic anhydrase 2 | Chr1:17321384-17323347 REVERSE LENGTH=278 | 201606</t>
  </si>
  <si>
    <t>AT1G47260</t>
  </si>
  <si>
    <t>AT1G47380.1</t>
  </si>
  <si>
    <t>AT1G47380.1 | Protein phosphatase 2C family protein | Chr1:17373004-17375305 REVERSE LENGTH=428 | 201606</t>
  </si>
  <si>
    <t>AT1G47380</t>
  </si>
  <si>
    <t>AT1G47420.1</t>
  </si>
  <si>
    <t>AT1G47420.1 | succinate dehydrogenase 5 | Chr1:17395774-17397176 REVERSE LENGTH=257 | 201606</t>
  </si>
  <si>
    <t>AT1G47420</t>
  </si>
  <si>
    <t>AT1G47500.2;AT1G47500.1;AT1G47490.2;AT1G47490.1</t>
  </si>
  <si>
    <t>AT1G47500.2 | RNA-binding protein 47C | Chr1:17432682-17433974 FORWARD LENGTH=317 | 201606;AT1G47500.1 | RNA-binding protein 47C | Chr1:17432682-17434805 FORWARD LENGTH=434 | 201606;AT1G47490.2 | RNA-binding protein 47C | Chr1:17424801-17426114 FORWARD L</t>
  </si>
  <si>
    <t>AT1G47500</t>
  </si>
  <si>
    <t>AT1G47550.1;AT1G47550.2;AT1G47560.1</t>
  </si>
  <si>
    <t>AT1G47550.1 | exocyst complex component sec3A | Chr1:17457171-17463896 FORWARD LENGTH=887 | 201606;AT1G47550.2 | exocyst complex component sec3A | Chr1:17457171-17463896 FORWARD LENGTH=888 | 201606;AT1G47560.1 | exocyst complex component sec3B | Chr1:17466</t>
  </si>
  <si>
    <t>AT1G47550</t>
  </si>
  <si>
    <t>AT1G47710.1;AT1G47710.2</t>
  </si>
  <si>
    <t>AT1G47710.1 | Serine protease inhibitor (SERPIN) family protein | Chr1:17558271-17560061 FORWARD LENGTH=391 | 201606;AT1G47710.2 | Serine protease inhibitor (SERPIN) family protein | Chr1:17557124-17560061 FORWARD LENGTH=418 | 201606</t>
  </si>
  <si>
    <t>AT1G47710</t>
  </si>
  <si>
    <t>AT1G48030.5;AT1G48030.4;AT1G48030.3;AT1G48030.2;AT1G48030.1</t>
  </si>
  <si>
    <t>AT1G48030.5 | mitochondrial lipoamide dehydrogenase 1 | Chr1:17717432-17719141 REVERSE LENGTH=507 | 201606;AT1G48030.4 | mitochondrial lipoamide dehydrogenase 1 | Chr1:17717432-17719141 REVERSE LENGTH=507 | 201606;AT1G48030.3 | mitochondrial lipoamide dehy</t>
  </si>
  <si>
    <t>AT1G48030</t>
  </si>
  <si>
    <t>AT1G48090.5;AT1G48090.6;AT1G48090.4;AT1G48090.1;AT1G48090.3;AT1G48090.2</t>
  </si>
  <si>
    <t>AT1G48090.5 | calcium-dependent lipid-binding family protein | Chr1:17732582-17758194 REVERSE LENGTH=4105 | 201606;AT1G48090.6 | calcium-dependent lipid-binding family protein | Chr1:17732582-17758194 REVERSE LENGTH=4132 | 201606;AT1G48090.4 | calcium-depe</t>
  </si>
  <si>
    <t>AT1G48090</t>
  </si>
  <si>
    <t>AT1G48240.2;AT3G17440.2;AT1G48240.1;AT3G17440.1</t>
  </si>
  <si>
    <t>AT1G48240.2 | Putative plant snare 12 | Chr1:17809223-17811302 REVERSE LENGTH=214 | 201606;AT3G17440.2 | Putative plant snare 13 | Chr3:5970153-5972290 REVERSE LENGTH=216 | 201606;AT1G48240.1 | Putative plant snare 12 | Chr1:17809223-17811656 REVERSE LENGT</t>
  </si>
  <si>
    <t>AT1G48240</t>
  </si>
  <si>
    <t>AT1G48410.1;AT1G48410.3;AT1G48410.2</t>
  </si>
  <si>
    <t>AT1G48410.1 | Stabilizer of iron transporter SufD / Polynucleotidyl transferase | Chr1:17886285-17891892 REVERSE LENGTH=1048 | 201606;AT1G48410.3 | Stabilizer of iron transporter SufD / Polynucleotidyl transferase | Chr1:17886285-17891892 REVERSE LENGTH=10</t>
  </si>
  <si>
    <t>AT1G48410</t>
  </si>
  <si>
    <t>AT1G48420.3;AT1G48420.2;AT1G48420.1</t>
  </si>
  <si>
    <t>AT1G48420.3 | D-cysteine desulfhydrase | Chr1:17896767-17898803 REVERSE LENGTH=401 | 201606;AT1G48420.2 | D-cysteine desulfhydrase | Chr1:17896767-17898803 REVERSE LENGTH=401 | 201606;AT1G48420.1 | D-cysteine desulfhydrase | Chr1:17896767-17898803 REVERSE</t>
  </si>
  <si>
    <t>AT1G48420</t>
  </si>
  <si>
    <t>AT1G48520.2;AT1G48520.3;AT1G48520.1</t>
  </si>
  <si>
    <t>AT1G48520.2 | GLU-ADT subunit B | Chr1:17940185-17942075 FORWARD LENGTH=475 | 201606;AT1G48520.3 | GLU-ADT subunit B | Chr1:17940185-17942272 FORWARD LENGTH=488 | 201606;AT1G48520.1 | GLU-ADT subunit B | Chr1:17940185-17942540 FORWARD LENGTH=550 | 201606</t>
  </si>
  <si>
    <t>AT1G48520</t>
  </si>
  <si>
    <t>AT1G48570.1</t>
  </si>
  <si>
    <t>AT1G48570.1 | zinc finger (Ran-binding) family protein | Chr1:17955455-17957661 REVERSE LENGTH=455 | 201606</t>
  </si>
  <si>
    <t>AT1G48570</t>
  </si>
  <si>
    <t>AT1G48610.1;AT1G48610.2</t>
  </si>
  <si>
    <t>AT1G48610.1 | AT hook motif-containing protein | Chr1:17971027-17972798 REVERSE LENGTH=212 | 201606;AT1G48610.2 | AT hook motif-containing protein | Chr1:17971322-17972798 REVERSE LENGTH=198 | 201606</t>
  </si>
  <si>
    <t>AT1G48610</t>
  </si>
  <si>
    <t>AT1G48620.1</t>
  </si>
  <si>
    <t>AT1G48620.1 | high mobility group A5 | Chr1:17974148-17976301 REVERSE LENGTH=479 | 201606</t>
  </si>
  <si>
    <t>AT1G48620</t>
  </si>
  <si>
    <t>AT1G48630.1;REV_AT4G14820.1</t>
  </si>
  <si>
    <t>AT1G48630.1</t>
  </si>
  <si>
    <t>AT1G48630.1 | receptor for activated C kinase 1B | Chr1:17981977-17983268 REVERSE LENGTH=326 | 201606</t>
  </si>
  <si>
    <t>AT1G48630</t>
  </si>
  <si>
    <t>AT1G48650.1;AT1G48650.2</t>
  </si>
  <si>
    <t>AT1G48650.1 | DEA(D/H)-box RNA helicase family protein | Chr1:17989670-17995169 REVERSE LENGTH=1197 | 201606;AT1G48650.2 | DEA(D/H)-box RNA helicase family protein | Chr1:17989517-17995169 REVERSE LENGTH=1206 | 201606</t>
  </si>
  <si>
    <t>AT1G48650</t>
  </si>
  <si>
    <t>AT1G48760.3;AT1G48760.2;AT1G48760.1</t>
  </si>
  <si>
    <t>AT1G48760.3 | delta-adaptin | Chr1:18036652-18039261 REVERSE LENGTH=869 | 201606;AT1G48760.2 | delta-adaptin | Chr1:18036652-18039261 REVERSE LENGTH=869 | 201606;AT1G48760.1 | delta-adaptin | Chr1:18036652-18039261 REVERSE LENGTH=869 | 201606</t>
  </si>
  <si>
    <t>AT1G48760</t>
  </si>
  <si>
    <t>AT1G48830.2;AT1G48830.1</t>
  </si>
  <si>
    <t>AT1G48830.2 | Ribosomal protein S7e family protein | Chr1:18059854-18060935 REVERSE LENGTH=191 | 201606;AT1G48830.1 | Ribosomal protein S7e family protein | Chr1:18059854-18060935 REVERSE LENGTH=191 | 201606</t>
  </si>
  <si>
    <t>AT1G48830</t>
  </si>
  <si>
    <t>AT1G48850.1;AT1G48850.3;AT1G48850.2</t>
  </si>
  <si>
    <t>AT1G48850.1 | chorismate synthase%2C putative / 5-enolpyruvylshikimate-3-phosphate phospholyase | Chr1:18065154-18067956 REVERSE LENGTH=436 | 201606;AT1G48850.3 | chorismate synthase%2C putative / 5-enolpyruvylshikimate-3-phosphate phospholyase | Chr1:1806</t>
  </si>
  <si>
    <t>AT1G48850</t>
  </si>
  <si>
    <t>AT1G48860.1;AT1G48860.2</t>
  </si>
  <si>
    <t>AT1G48860.1 | RNA 3-terminal phosphate cyclase/enolpyruvate transferase%2C alpha/beta | Chr1:18068892-18071331 REVERSE LENGTH=521 | 201606;AT1G48860.2 | RNA 3-terminal phosphate cyclase/enolpyruvate transferase%2C alpha/beta | Chr1:18068892-18071074 REVE</t>
  </si>
  <si>
    <t>AT1G48860</t>
  </si>
  <si>
    <t>AT1G48900.1;AT1G48900.2;AT5G49500.1;AT1G15310.1;AT5G49500.2</t>
  </si>
  <si>
    <t>AT1G48900.1;AT1G48900.2;AT5G49500.1</t>
  </si>
  <si>
    <t>AT1G48900.1 | Signal recognition particle%2C SRP54 subunit protein | Chr1:18084972-18087743 REVERSE LENGTH=495 | 201606;AT1G48900.2 | Signal recognition particle%2C SRP54 subunit protein | Chr1:18085031-18087743 REVERSE LENGTH=431 | 201606;AT5G49500.1 | Si</t>
  </si>
  <si>
    <t>AT1G48900</t>
  </si>
  <si>
    <t>AT1G48920.1</t>
  </si>
  <si>
    <t>AT1G48920.1 | nucleolin like 1 | Chr1:18098186-18101422 FORWARD LENGTH=557 | 201606</t>
  </si>
  <si>
    <t>AT1G48920</t>
  </si>
  <si>
    <t>AT1G48970.1;AT1G48970.2</t>
  </si>
  <si>
    <t>AT1G48970.1 | NagB/RpiA/CoA transferase-like superfamily protein | Chr1:18113868-18117547 REVERSE LENGTH=666 | 201606;AT1G48970.2 | NagB/RpiA/CoA transferase-like superfamily protein | Chr1:18114256-18117547 REVERSE LENGTH=627 | 201606</t>
  </si>
  <si>
    <t>AT1G48970</t>
  </si>
  <si>
    <t>AT1G49040.1;AT1G49040.3;AT1G49040.4;AT1G49040.2</t>
  </si>
  <si>
    <t>AT1G49040.1;AT1G49040.3</t>
  </si>
  <si>
    <t>AT1G49040.1 | stomatal cytokinesis defective / SCD1 protein (SCD1) | Chr1:18139419-18148826 REVERSE LENGTH=1187 | 201606;AT1G49040.3 | stomatal cytokinesis defective / SCD1 protein (SCD1) | Chr1:18140457-18148826 REVERSE LENGTH=1040 | 201606</t>
  </si>
  <si>
    <t>AT1G49040</t>
  </si>
  <si>
    <t>AT3G18780.3;AT3G18780.2;AT1G49240.1;AT3G18780.1</t>
  </si>
  <si>
    <t>AT3G18780.3 | actin 2 | Chr3:6475535-6476832 FORWARD LENGTH=377 | 201606;AT3G18780.2 | actin 2 | Chr3:6475535-6476832 FORWARD LENGTH=377 | 201606;AT1G49240.1 | actin 8 | Chr1:18216539-18217947 FORWARD LENGTH=377 | 201606;AT3G18780.1 | actin 2 | Chr3:647553</t>
  </si>
  <si>
    <t>AT3G18780</t>
  </si>
  <si>
    <t>AT1G49300.2;AT1G49300.1</t>
  </si>
  <si>
    <t>AT1G49300.2 | RAB GTPase homolog G3E | Chr1:18234842-18236968 FORWARD LENGTH=206 | 201606;AT1G49300.1 | RAB GTPase homolog G3E | Chr1:18234842-18236968 FORWARD LENGTH=206 | 201606</t>
  </si>
  <si>
    <t>AT1G49300</t>
  </si>
  <si>
    <t>AT1G49340.4;AT1G49340.3;AT1G49340.2;AT1G49340.1</t>
  </si>
  <si>
    <t>AT1G49340.4 | Phosphatidylinositol 3- and 4-kinase family protein | Chr1:18252355-18263967 FORWARD LENGTH=2021 | 201606;AT1G49340.3 | Phosphatidylinositol 3- and 4-kinase family protein | Chr1:18252355-18263967 FORWARD LENGTH=2021 | 201606;AT1G49340.2 | Ph</t>
  </si>
  <si>
    <t>AT1G49340</t>
  </si>
  <si>
    <t>AT1G49350.1</t>
  </si>
  <si>
    <t>AT1G49350.1 | pfkB-like carbohydrate kinase family protein | Chr1:18265070-18267034 FORWARD LENGTH=378 | 201606</t>
  </si>
  <si>
    <t>AT1G49350</t>
  </si>
  <si>
    <t>AT1G49540.1;AT1G49540.2</t>
  </si>
  <si>
    <t>AT1G49540.1 | elongator protein 2 | Chr1:18333767-18337382 REVERSE LENGTH=838 | 201606;AT1G49540.2 | elongator protein 2 | Chr1:18333767-18337382 REVERSE LENGTH=840 | 201606</t>
  </si>
  <si>
    <t>AT1G49540</t>
  </si>
  <si>
    <t>AT1G49600.1;AT1G49600.3;AT1G49600.2</t>
  </si>
  <si>
    <t>AT1G49600.1 | RNA-binding protein 47A | Chr1:18357236-18360150 REVERSE LENGTH=445 | 201606;AT1G49600.3 | RNA-binding protein 47A | Chr1:18357827-18360150 REVERSE LENGTH=450 | 201606;AT1G49600.2 | RNA-binding protein 47A | Chr1:18357827-18360150 REVERSE LEN</t>
  </si>
  <si>
    <t>AT1G49600</t>
  </si>
  <si>
    <t>AT1G49630.3;AT1G49630.2;AT1G49630.1;AT1G49630.5;AT1G49630.4</t>
  </si>
  <si>
    <t>AT1G49630.3 | presequence protease 2 | Chr1:18368405-18375336 REVERSE LENGTH=1080 | 201606;AT1G49630.2 | presequence protease 2 | Chr1:18368405-18375336 REVERSE LENGTH=1080 | 201606;AT1G49630.1 | presequence protease 2 | Chr1:18368405-18375336 REVERSE LENG</t>
  </si>
  <si>
    <t>AT1G49630</t>
  </si>
  <si>
    <t>AT1G49650.1</t>
  </si>
  <si>
    <t>AT1G49650.1 | alpha/beta-Hydrolases superfamily protein | Chr1:18377363-18378487 REVERSE LENGTH=374 | 201606</t>
  </si>
  <si>
    <t>AT1G49650</t>
  </si>
  <si>
    <t>AT1G49660.1;AT1G49640.1</t>
  </si>
  <si>
    <t>AT1G49660.1</t>
  </si>
  <si>
    <t>AT1G49660.1 | carboxyesterase 5 | Chr1:18378777-18379736 REVERSE LENGTH=319 | 201606</t>
  </si>
  <si>
    <t>AT1G49660</t>
  </si>
  <si>
    <t>AT1G49670.1;AT1G49670.2</t>
  </si>
  <si>
    <t>AT1G49670.1 | ARP protein (REF) | Chr1:18381591-18386021 REVERSE LENGTH=629 | 201606;AT1G49670.2 | ARP protein (REF) | Chr1:18381591-18386021 REVERSE LENGTH=652 | 201606</t>
  </si>
  <si>
    <t>AT1G49670</t>
  </si>
  <si>
    <t>AT1G49760.2;AT1G49760.1</t>
  </si>
  <si>
    <t>AT1G49760.2 | poly(A) binding protein 8 | Chr1:18416740-18419753 FORWARD LENGTH=671 | 201606;AT1G49760.1 | poly(A) binding protein 8 | Chr1:18416740-18419753 FORWARD LENGTH=671 | 201606</t>
  </si>
  <si>
    <t>AT1G49760</t>
  </si>
  <si>
    <t>AT1G49820.1</t>
  </si>
  <si>
    <t>AT1G49820.1 | S-methyl-5-thioribose kinase | Chr1:18443005-18444907 FORWARD LENGTH=420 | 201606</t>
  </si>
  <si>
    <t>AT1G49820</t>
  </si>
  <si>
    <t>AT1G49970.1</t>
  </si>
  <si>
    <t>AT1G49970.1 | CLP protease proteolytic subunit 1 | Chr1:18501936-18504462 REVERSE LENGTH=387 | 201606</t>
  </si>
  <si>
    <t>AT1G49970</t>
  </si>
  <si>
    <t>AT1G50030.2;AT1G50030.1</t>
  </si>
  <si>
    <t>AT1G50030.2 | target of rapamycin | Chr1:18522626-18539619 REVERSE LENGTH=2454 | 201606;AT1G50030.1 | target of rapamycin | Chr1:18522626-18539619 REVERSE LENGTH=2481 | 201606</t>
  </si>
  <si>
    <t>AT1G50030</t>
  </si>
  <si>
    <t>AT1G50110.2;AT1G50110.1;AT1G50090.1</t>
  </si>
  <si>
    <t>AT1G50110.2;AT1G50110.1</t>
  </si>
  <si>
    <t>AT1G50110.2 | D-aminoacid aminotransferase-like PLP-dependent enzymes superfamily protein | Chr1:18558203-18559948 REVERSE LENGTH=321 | 201606;AT1G50110.1 | D-aminoacid aminotransferase-like PLP-dependent enzymes superfamily protein | Chr1:18558203-1856021</t>
  </si>
  <si>
    <t>AT1G50110</t>
  </si>
  <si>
    <t>AT1G50140.5;AT1G50140.2;AT1G50140.4;AT1G50140.3;AT1G50140.1</t>
  </si>
  <si>
    <t>AT1G50140.5 | P-loop containing nucleoside triphosphate hydrolases superfamily protein | Chr1:18569921-18578663 REVERSE LENGTH=981 | 201606;AT1G50140.2 | P-loop containing nucleoside triphosphate hydrolases superfamily protein | Chr1:18569921-18578663 REVE</t>
  </si>
  <si>
    <t>AT1G50140</t>
  </si>
  <si>
    <t>AT1G50170.3;AT1G50170.1;AT1G50170.2</t>
  </si>
  <si>
    <t>AT1G50170.3 | sirohydrochlorin ferrochelatase B | Chr1:18582209-18583514 FORWARD LENGTH=216 | 201606;AT1G50170.1 | sirohydrochlorin ferrochelatase B | Chr1:18582087-18583514 FORWARD LENGTH=225 | 201606;AT1G50170.2 | sirohydrochlorin ferrochelatase B | Chr1</t>
  </si>
  <si>
    <t>AT1G50170</t>
  </si>
  <si>
    <t>AT1G50200.1;AT1G50200.2</t>
  </si>
  <si>
    <t>AT1G50200.1 | Alanyl-tRNA synthetase | Chr1:18591429-18598311 REVERSE LENGTH=1003 | 201606;AT1G50200.2 | Alanyl-tRNA synthetase | Chr1:18591429-18598311 REVERSE LENGTH=1011 | 201606</t>
  </si>
  <si>
    <t>AT1G50200</t>
  </si>
  <si>
    <t>AT1G50240.3;AT1G50240.2</t>
  </si>
  <si>
    <t>AT1G50240.3 | kinase family with ARM repeat domain-containing protein | Chr1:18607063-18614094 FORWARD LENGTH=1322 | 201606;AT1G50240.2 | kinase family with ARM repeat domain-containing protein | Chr1:18607063-18614094 FORWARD LENGTH=1322 | 201606</t>
  </si>
  <si>
    <t>AT1G50240</t>
  </si>
  <si>
    <t>AT5G42270.1;AT1G50250.1</t>
  </si>
  <si>
    <t>AT5G42270.1 | FtsH extracellular protease family | Chr5:16902659-16905102 FORWARD LENGTH=704 | 201606;AT1G50250.1 | FTSH protease 1 | Chr1:18614398-18616930 REVERSE LENGTH=716 | 201606</t>
  </si>
  <si>
    <t>AT5G42270</t>
  </si>
  <si>
    <t>AT1G50370.1;AT3G19980.1</t>
  </si>
  <si>
    <t>AT1G50370.1 | Calcineurin-like metallo-phosphoesterase superfamily protein | Chr1:18658894-18661672 FORWARD LENGTH=303 | 201606;AT3G19980.1 | flower-specific%2C phytochrome-associated protein phosphatase 3 | Chr3:6962008-6964761 FORWARD LENGTH=303 | 201606</t>
  </si>
  <si>
    <t>AT1G50370</t>
  </si>
  <si>
    <t>AT1G50380.1;AT1G50380.2</t>
  </si>
  <si>
    <t>AT1G50380.1 | Prolyl oligopeptidase family protein | Chr1:18662480-18666185 FORWARD LENGTH=710 | 201606;AT1G50380.2 | Prolyl oligopeptidase family protein | Chr1:18662282-18666185 FORWARD LENGTH=776 | 201606</t>
  </si>
  <si>
    <t>AT1G50380</t>
  </si>
  <si>
    <t>AT1G50460.1;AT1G50460.2;AT1G50460.3</t>
  </si>
  <si>
    <t>AT1G50460.1 | hexokinase-like 1 | Chr1:18694031-18697429 FORWARD LENGTH=498 | 201606;AT1G50460.2 | hexokinase-like 1 | Chr1:18694031-18696755 FORWARD LENGTH=365 | 201606;AT1G50460.3 | hexokinase-like 1 | Chr1:18694946-18697429 FORWARD LENGTH=422 | 201606</t>
  </si>
  <si>
    <t>AT1G50460</t>
  </si>
  <si>
    <t>AT1G50480.1;AT2G12280.1</t>
  </si>
  <si>
    <t>AT1G50480.1</t>
  </si>
  <si>
    <t>AT1G50480.1 | 10-formyltetrahydrofolate synthetase | Chr1:18702064-18704687 FORWARD LENGTH=634 | 201606</t>
  </si>
  <si>
    <t>AT1G50480</t>
  </si>
  <si>
    <t>AT1G50500.4;AT1G50500.3;AT1G50500.1;AT1G50500.2;AT1G50500.5;AT1G50970.3;AT1G50970.2;AT1G50970.1</t>
  </si>
  <si>
    <t>AT1G50500.4;AT1G50500.3;AT1G50500.1;AT1G50500.2;AT1G50500.5</t>
  </si>
  <si>
    <t>AT1G50500.4 | Membrane trafficking VPS53 family protein | Chr1:18708217-18715597 REVERSE LENGTH=824 | 201606;AT1G50500.3 | Membrane trafficking VPS53 family protein | Chr1:18708217-18715597 REVERSE LENGTH=828 | 201606;AT1G50500.1 | Membrane trafficking VPS</t>
  </si>
  <si>
    <t>AT1G50500</t>
  </si>
  <si>
    <t>AT1G50510.1</t>
  </si>
  <si>
    <t>AT1G50510.1 | indigoidine synthase A family protein | Chr1:18716578-18719060 FORWARD LENGTH=330 | 201606</t>
  </si>
  <si>
    <t>AT1G50510</t>
  </si>
  <si>
    <t>AT1G50570.2;AT1G50570.1</t>
  </si>
  <si>
    <t>AT1G50570.2 | Calcium-dependent lipid-binding (CaLB domain) family protein | Chr1:18726400-18727566 REVERSE LENGTH=388 | 201606;AT1G50570.1 | Calcium-dependent lipid-binding (CaLB domain) family protein | Chr1:18726400-18727566 REVERSE LENGTH=388 | 201606</t>
  </si>
  <si>
    <t>AT1G50570</t>
  </si>
  <si>
    <t>AT1G50620.1</t>
  </si>
  <si>
    <t>AT1G50620.1 | RING/FYVE/PHD zinc finger superfamily protein | Chr1:18748537-18751005 FORWARD LENGTH=629 | 201606</t>
  </si>
  <si>
    <t>AT1G50620</t>
  </si>
  <si>
    <t>AT1G50670.3;AT1G50670.2;AT1G50670.1</t>
  </si>
  <si>
    <t>AT1G50670.3 | OTU-like cysteine protease family protein | Chr1:18775086-18776552 REVERSE LENGTH=208 | 201606;AT1G50670.2 | OTU-like cysteine protease family protein | Chr1:18775086-18776552 REVERSE LENGTH=208 | 201606;AT1G50670.1 | OTU-like cysteine protea</t>
  </si>
  <si>
    <t>AT1G50670</t>
  </si>
  <si>
    <t>AT1G50710.1</t>
  </si>
  <si>
    <t>AT1G50710.1 | HAUS augmin-like complex subunit | Chr1:18784719-18787615 REVERSE LENGTH=423 | 201606</t>
  </si>
  <si>
    <t>AT1G50710</t>
  </si>
  <si>
    <t>AT1G50840.1;AT1G50840.2</t>
  </si>
  <si>
    <t>AT1G50840.1 | polymerase gamma 2 | Chr1:18839277-18844313 FORWARD LENGTH=1050 | 201606;AT1G50840.2 | polymerase gamma 2 | Chr1:18839277-18844313 FORWARD LENGTH=1051 | 201606</t>
  </si>
  <si>
    <t>AT1G50840</t>
  </si>
  <si>
    <t>AT1G50920.1</t>
  </si>
  <si>
    <t>AT1G50920.1 | Nucleolar GTP-binding protein | Chr1:18870555-18872570 FORWARD LENGTH=671 | 201606</t>
  </si>
  <si>
    <t>AT1G50920</t>
  </si>
  <si>
    <t>AT1G50940.1</t>
  </si>
  <si>
    <t>AT1G50940.1 | electron transfer flavoprotein alpha | Chr1:18878038-18879939 REVERSE LENGTH=363 | 201606</t>
  </si>
  <si>
    <t>AT1G50940</t>
  </si>
  <si>
    <t>AT1G51130.1</t>
  </si>
  <si>
    <t>AT1G51130.1 | Nse4%2C component of Smc5/6 DNA repair complex | Chr1:18939480-18941560 REVERSE LENGTH=403 | 201606</t>
  </si>
  <si>
    <t>AT1G51130</t>
  </si>
  <si>
    <t>AT1G51390.1</t>
  </si>
  <si>
    <t>AT1G51390.1 | NFU domain protein 5 | Chr1:19050427-19051753 FORWARD LENGTH=275 | 201606</t>
  </si>
  <si>
    <t>AT1G51390</t>
  </si>
  <si>
    <t>AT1G51510.1</t>
  </si>
  <si>
    <t>AT1G51510.1 | RNA-binding (RRM/RBD/RNP motifs) family protein | Chr1:19103072-19104753 REVERSE LENGTH=202 | 201606</t>
  </si>
  <si>
    <t>AT1G51510</t>
  </si>
  <si>
    <t>AT1G51570.1;AT3G57880.4;AT3G57880.3;AT3G57880.2;AT3G57880.1</t>
  </si>
  <si>
    <t>AT1G51570.1 | Calcium-dependent lipid-binding (CaLB domain) plant phosphoribosyltransferase family protein | Chr1:19122358-19124688 REVERSE LENGTH=776 | 201606;AT3G57880.4 | Calcium-dependent lipid-binding (CaLB domain) plant phosphoribosyltransferase fami</t>
  </si>
  <si>
    <t>AT1G51570</t>
  </si>
  <si>
    <t>AT1G51630.1;AT3G21190.1</t>
  </si>
  <si>
    <t>AT1G51630.1</t>
  </si>
  <si>
    <t>AT1G51630.1 | O-fucosyltransferase family protein | Chr1:19142141-19144082 REVERSE LENGTH=423 | 201606</t>
  </si>
  <si>
    <t>AT1G51630</t>
  </si>
  <si>
    <t>AT1G51650.1</t>
  </si>
  <si>
    <t>AT1G51650.1 | ATP synthase epsilon chain | Chr1:19152680-19153641 FORWARD LENGTH=70 | 201606</t>
  </si>
  <si>
    <t>AT1G51650</t>
  </si>
  <si>
    <t>AT1G51690.4;AT1G51690.1;AT1G51690.5;AT1G51690.2;AT1G51690.3</t>
  </si>
  <si>
    <t>AT1G51690.4 | protein phosphatase 2A 55 kDa regulatory subunit B alpha isoform | Chr1:19166218-19169974 FORWARD LENGTH=513 | 201606;AT1G51690.1 | protein phosphatase 2A 55 kDa regulatory subunit B alpha isoform | Chr1:19166218-19169974 FORWARD LENGTH=513 |</t>
  </si>
  <si>
    <t>AT1G51690</t>
  </si>
  <si>
    <t>AT1G51710.1;AT1G51710.2;AT3G21280.2;AT3G21280.1</t>
  </si>
  <si>
    <t>AT1G51710.1;AT1G51710.2</t>
  </si>
  <si>
    <t>AT1G51710.1 | ubiquitin-specific protease 6 | Chr1:19175805-19179894 REVERSE LENGTH=482 | 201606;AT1G51710.2 | ubiquitin-specific protease 6 | Chr1:19175805-19179399 REVERSE LENGTH=443 | 201606</t>
  </si>
  <si>
    <t>AT1G51710</t>
  </si>
  <si>
    <t>AT1G51760.1;AT1G51780.1</t>
  </si>
  <si>
    <t>AT1G51760.1</t>
  </si>
  <si>
    <t>AT1G51760.1 | peptidase M20/M25/M40 family protein | Chr1:19199562-19201424 FORWARD LENGTH=440 | 201606</t>
  </si>
  <si>
    <t>AT1G51760</t>
  </si>
  <si>
    <t>AT1G51980.1;AT1G51980.2</t>
  </si>
  <si>
    <t>AT1G51980.1 | Insulinase (Peptidase family M16) protein | Chr1:19323692-19326771 REVERSE LENGTH=503 | 201606;AT1G51980.2 | Insulinase (Peptidase family M16) protein | Chr1:19323929-19326771 REVERSE LENGTH=451 | 201606</t>
  </si>
  <si>
    <t>AT1G51980</t>
  </si>
  <si>
    <t>AT1G52260.1</t>
  </si>
  <si>
    <t>AT1G52260.1 | PDI-like 1-5 | Chr1:19460694-19463346 FORWARD LENGTH=537 | 201606</t>
  </si>
  <si>
    <t>AT1G52260</t>
  </si>
  <si>
    <t>AT1G52320.4;AT1G52320.3;AT1G52320.1;AT1G52320.5;AT1G52320.2;AT5G25590.1</t>
  </si>
  <si>
    <t>AT1G52320.4;AT1G52320.3;AT1G52320.1;AT1G52320.5;AT1G52320.2</t>
  </si>
  <si>
    <t>AT1G52320.4 | kinesin-like protein | Chr1:19485399-19487204 FORWARD LENGTH=472 | 201606;AT1G52320.3 | kinesin-like protein | Chr1:19485399-19487204 FORWARD LENGTH=472 | 201606;AT1G52320.1 | kinesin-like protein | Chr1:19484490-19487204 FORWARD LENGTH=775 |</t>
  </si>
  <si>
    <t>AT1G52320</t>
  </si>
  <si>
    <t>AT1G52360.3;AT1G52360.4;AT1G52360.1;AT1G52360.2</t>
  </si>
  <si>
    <t>AT1G52360.3 | Coatomer%2C beta subunit | Chr1:19499282-19505718 FORWARD LENGTH=922 | 201606;AT1G52360.4 | Coatomer%2C beta subunit | Chr1:19499282-19505397 FORWARD LENGTH=926 | 201606;AT1G52360.1 | Coatomer%2C beta subunit | Chr1:19499282-19505397 FORWA</t>
  </si>
  <si>
    <t>AT1G52360</t>
  </si>
  <si>
    <t>AT1G52380.4;AT1G52380.3;AT1G52380.2;AT1G52380.1</t>
  </si>
  <si>
    <t>AT1G52380.4 | NUP50 (Nucleoporin 50 kDa) protein | Chr1:19509979-19511301 FORWARD LENGTH=440 | 201606;AT1G52380.3 | NUP50 (Nucleoporin 50 kDa) protein | Chr1:19509979-19511301 FORWARD LENGTH=440 | 201606;AT1G52380.2 | NUP50 (Nucleoporin 50 kDa) protein | C</t>
  </si>
  <si>
    <t>AT1G52380</t>
  </si>
  <si>
    <t>AT1G52500.5;AT1G52500.3;AT1G52500.1;AT1G52500.4;AT1G52500.2</t>
  </si>
  <si>
    <t>AT1G52500.5 | MUTM homolog-1 | Chr1:19560043-19561776 FORWARD LENGTH=224 | 201606;AT1G52500.3 | MUTM homolog-1 | Chr1:19560043-19562055 FORWARD LENGTH=274 | 201606;AT1G52500.1 | MUTM homolog-1 | Chr1:19560043-19562055 FORWARD LENGTH=274 | 201606;AT1G52500.</t>
  </si>
  <si>
    <t>AT1G52500</t>
  </si>
  <si>
    <t>AT1G52540.2;AT1G52540.1;AT3G15890.1</t>
  </si>
  <si>
    <t>AT1G52540.2 | Protein kinase superfamily protein | Chr1:19570298-19571571 REVERSE LENGTH=347 | 201606;AT1G52540.1 | Protein kinase superfamily protein | Chr1:19570298-19571884 REVERSE LENGTH=350 | 201606;AT3G15890.1 | Protein kinase superfamily protein | C</t>
  </si>
  <si>
    <t>AT1G52540</t>
  </si>
  <si>
    <t>AT1G52670.1</t>
  </si>
  <si>
    <t>AT1G52670.1 | Single hybrid motif superfamily protein | Chr1:19615119-19617420 REVERSE LENGTH=274 | 201606</t>
  </si>
  <si>
    <t>AT1G52670</t>
  </si>
  <si>
    <t>AT1G52730.2;AT1G52730.1;AT1G52730.3;AT3G15610.1</t>
  </si>
  <si>
    <t>AT1G52730.2 | Transducin/WD40 repeat-like superfamily protein | Chr1:19642866-19644978 FORWARD LENGTH=343 | 201606;AT1G52730.1 | Transducin/WD40 repeat-like superfamily protein | Chr1:19642866-19644978 FORWARD LENGTH=343 | 201606;AT1G52730.3 | Transducin/W</t>
  </si>
  <si>
    <t>AT1G52730</t>
  </si>
  <si>
    <t>AT1G52740.1;AT4G13570.1;AT4G13570.2;AT3G54560.2;AT3G54560.1;AT2G38810.4;AT2G38810.3;AT2G38810.2;AT2G38810.1</t>
  </si>
  <si>
    <t>AT1G52740.1 | histone H2A protein 9 | Chr1:19645409-19646221 FORWARD LENGTH=134 | 201606;AT4G13570.1 | histone H2A 4 | Chr4:7884516-7885664 FORWARD LENGTH=118 | 201606;AT4G13570.2 | histone H2A 4 | Chr4:7884582-7885664 FORWARD LENGTH=124 | 201606;AT3G54560</t>
  </si>
  <si>
    <t>AT1G52740</t>
  </si>
  <si>
    <t>AT1G52760.1</t>
  </si>
  <si>
    <t>AT1G52760.1 | lysophospholipase 2 | Chr1:19651378-19652576 FORWARD LENGTH=332 | 201606</t>
  </si>
  <si>
    <t>AT1G52760</t>
  </si>
  <si>
    <t>AT1G52930.1;AT3G15460.1</t>
  </si>
  <si>
    <t>AT1G52930.1 | Ribosomal RNA processing Brix domain protein | Chr1:19711261-19713103 FORWARD LENGTH=320 | 201606;AT3G15460.1 | Ribosomal RNA processing Brix domain protein | Chr3:5214279-5216188 REVERSE LENGTH=315 | 201606</t>
  </si>
  <si>
    <t>AT1G52930</t>
  </si>
  <si>
    <t>AT1G52980.1</t>
  </si>
  <si>
    <t>AT1G52980.1 | GTP-binding family protein | Chr1:19737493-19740201 FORWARD LENGTH=576 | 201606</t>
  </si>
  <si>
    <t>AT1G52980</t>
  </si>
  <si>
    <t>AT1G53000.1;AT1G53000.2</t>
  </si>
  <si>
    <t>AT1G53000.1 | Nucleotide-diphospho-sugar transferases superfamily protein | Chr1:19745330-19747133 REVERSE LENGTH=290 | 201606;AT1G53000.2 | Nucleotide-diphospho-sugar transferases superfamily protein | Chr1:19745330-19747804 REVERSE LENGTH=313 | 201606</t>
  </si>
  <si>
    <t>AT1G53000</t>
  </si>
  <si>
    <t>AT1G53030.1;AT3G15352.1;AT3G15352.2;AT3G15352.3;AT3G15352.4</t>
  </si>
  <si>
    <t>AT1G53030.1 | Cytochrome C oxidase copper chaperone (COX17) | Chr1:19760224-19760442 REVERSE LENGTH=72 | 201606;AT3G15352.1 | cytochrome c oxidase 17 | Chr3:5180266-5180490 FORWARD LENGTH=74 | 201606;AT3G15352.2 | cytochrome c oxidase 17 | Chr3:5180180-518</t>
  </si>
  <si>
    <t>AT1G53030</t>
  </si>
  <si>
    <t>AT1G53210.1</t>
  </si>
  <si>
    <t>AT1G53210.1 | sodium/calcium exchanger family protein / calcium-binding EF hand family protein | Chr1:19844790-19847533 FORWARD LENGTH=585 | 201606</t>
  </si>
  <si>
    <t>AT1G53210</t>
  </si>
  <si>
    <t>AT1G53240.1</t>
  </si>
  <si>
    <t>AT1G53240.1 | Lactate/malate dehydrogenase family protein | Chr1:19854966-19856802 REVERSE LENGTH=341 | 201606</t>
  </si>
  <si>
    <t>AT1G53240</t>
  </si>
  <si>
    <t>AT1G53280.1;AT1G53280.2</t>
  </si>
  <si>
    <t>AT1G53280.1 | Class I glutamine amidotransferase-like superfamily protein | Chr1:19864942-19867341 REVERSE LENGTH=438 | 201606;AT1G53280.2 | Class I glutamine amidotransferase-like superfamily protein | Chr1:19865280-19867341 REVERSE LENGTH=376 | 201606</t>
  </si>
  <si>
    <t>AT1G53280</t>
  </si>
  <si>
    <t>AT1G53310.3;AT1G53310.2;AT1G53310.1</t>
  </si>
  <si>
    <t>AT1G53310.3 | phosphoenolpyruvate carboxylase 1 | Chr1:19884261-19888070 REVERSE LENGTH=967 | 201606;AT1G53310.2 | phosphoenolpyruvate carboxylase 1 | Chr1:19884261-19888070 REVERSE LENGTH=967 | 201606;AT1G53310.1 | phosphoenolpyruvate carboxylase 1 | Chr1</t>
  </si>
  <si>
    <t>AT1G53310</t>
  </si>
  <si>
    <t>AT1G53500.1</t>
  </si>
  <si>
    <t>AT1G53500.1 | NAD-dependent epimerase/dehydratase family protein | Chr1:19967157-19969239 REVERSE LENGTH=667 | 201606</t>
  </si>
  <si>
    <t>AT1G53500</t>
  </si>
  <si>
    <t>AT1G53580.1;AT1G53580.2</t>
  </si>
  <si>
    <t>AT1G53580.1 | glyoxalase II 3 | Chr1:19991542-19993250 REVERSE LENGTH=294 | 201606;AT1G53580.2 | glyoxalase II 3 | Chr1:19991542-19993250 REVERSE LENGTH=294 | 201606</t>
  </si>
  <si>
    <t>AT1G53580</t>
  </si>
  <si>
    <t>AT1G53645.1</t>
  </si>
  <si>
    <t>AT1G53645.1 | hydroxyproline-rich glycoprotein family protein | Chr1:20026434-20028587 REVERSE LENGTH=523 | 201606</t>
  </si>
  <si>
    <t>AT1G53645</t>
  </si>
  <si>
    <t>AT1G53750.1;AT1G53780.3;AT1G53780.4;AT1G53780.1;AT1G53780.2</t>
  </si>
  <si>
    <t>AT1G53750.1</t>
  </si>
  <si>
    <t>AT1G53750.1 | regulatory particle triple-A 1A | Chr1:20065921-20068324 REVERSE LENGTH=426 | 201606</t>
  </si>
  <si>
    <t>AT1G53750</t>
  </si>
  <si>
    <t>AT1G53850.2;AT1G53850.1</t>
  </si>
  <si>
    <t>AT1G53850.2 | 20S proteasome alpha subunit E1 | Chr1:20104131-20105792 REVERSE LENGTH=237 | 201606;AT1G53850.1 | 20S proteasome alpha subunit E1 | Chr1:20104131-20105792 REVERSE LENGTH=237 | 201606</t>
  </si>
  <si>
    <t>AT1G53850</t>
  </si>
  <si>
    <t>AT1G54100.2;AT1G54100.1</t>
  </si>
  <si>
    <t>AT1G54100.2 | aldehyde dehydrogenase 7B4 | Chr1:20195435-20198853 REVERSE LENGTH=508 | 201606;AT1G54100.1 | aldehyde dehydrogenase 7B4 | Chr1:20195435-20198853 REVERSE LENGTH=508 | 201606</t>
  </si>
  <si>
    <t>AT1G54100</t>
  </si>
  <si>
    <t>AT1G54220.2;AT1G54220.1</t>
  </si>
  <si>
    <t>AT1G54220.2 | Dihydrolipoamide acetyltransferase%2C long form protein | Chr1:20246460-20250208 REVERSE LENGTH=539 | 201606;AT1G54220.1 | Dihydrolipoamide acetyltransferase%2C long form protein | Chr1:20246460-20250208 REVERSE LENGTH=539 | 201606</t>
  </si>
  <si>
    <t>AT1G54220</t>
  </si>
  <si>
    <t>AT1G54270.1;AT1G54270.2;AT1G72730.1</t>
  </si>
  <si>
    <t>AT1G54270.1 | eif4a-2 | Chr1:20260495-20262018 FORWARD LENGTH=412 | 201606;AT1G54270.2 | eif4a-2 | Chr1:20260495-20262018 FORWARD LENGTH=407 | 201606;AT1G72730.1 | DEA(D/H)-box RNA helicase family protein | Chr1:27378040-27379593 REVERSE LENGTH=414 | 20160</t>
  </si>
  <si>
    <t>AT1G54270</t>
  </si>
  <si>
    <t>AT5G54760.4;AT5G54760.3;AT5G54760.2;AT5G54760.1;AT4G27130.1;AT1G54290.1;AT5G54940.3;AT5G54940.2;AT5G54940.1</t>
  </si>
  <si>
    <t>AT5G54760.4 | Translation initiation factor SUI1 family protein | Chr5:22244732-22245517 FORWARD LENGTH=113 | 201606;AT5G54760.3 | Translation initiation factor SUI1 family protein | Chr5:22244732-22245517 FORWARD LENGTH=113 | 201606;AT5G54760.2 | Translat</t>
  </si>
  <si>
    <t>AT5G54760</t>
  </si>
  <si>
    <t>AT1G54340.1;AT1G54340.2</t>
  </si>
  <si>
    <t>AT1G54340.1 | isocitrate dehydrogenase | Chr1:20283520-20286506 FORWARD LENGTH=416 | 201606;AT1G54340.2 | isocitrate dehydrogenase | Chr1:20283520-20285697 FORWARD LENGTH=297 | 201606</t>
  </si>
  <si>
    <t>AT1G54340</t>
  </si>
  <si>
    <t>AT1G54410.1</t>
  </si>
  <si>
    <t>AT1G54410.1 | dehydrin family protein | Chr1:20310305-20310601 REVERSE LENGTH=98 | 201606</t>
  </si>
  <si>
    <t>AT1G54410</t>
  </si>
  <si>
    <t>AT1G54520.1</t>
  </si>
  <si>
    <t>AT1G54520.1 | myelin-associated oligodendrocyte basic protein | Chr1:20363565-20365874 FORWARD LENGTH=391 | 201606</t>
  </si>
  <si>
    <t>AT1G54520</t>
  </si>
  <si>
    <t>AT1G54580.1</t>
  </si>
  <si>
    <t>AT1G54580.1 | acyl carrier protein 2 | Chr1:20389572-20390770 FORWARD LENGTH=136 | 201606</t>
  </si>
  <si>
    <t>AT1G54580</t>
  </si>
  <si>
    <t>AT1G54630.1;AT1G54630.2</t>
  </si>
  <si>
    <t>AT1G54630.1 | acyl carrier protein 3 | Chr1:20401642-20402919 REVERSE LENGTH=136 | 201606;AT1G54630.2 | acyl carrier protein 3 | Chr1:20401993-20402919 REVERSE LENGTH=107 | 201606</t>
  </si>
  <si>
    <t>AT1G54630</t>
  </si>
  <si>
    <t>AT1G54990.1</t>
  </si>
  <si>
    <t>AT1G54990.1 | alpha/beta-Hydrolases superfamily protein | Chr1:20511565-20513489 FORWARD LENGTH=473 | 201606</t>
  </si>
  <si>
    <t>AT1G54990</t>
  </si>
  <si>
    <t>AT1G55150.1;AT1G55150.2</t>
  </si>
  <si>
    <t>AT1G55150.1 | DEA(D/H)-box RNA helicase family protein | Chr1:20574634-20577141 FORWARD LENGTH=501 | 201606;AT1G55150.2 | DEA(D/H)-box RNA helicase family protein | Chr1:20574749-20577141 FORWARD LENGTH=526 | 201606</t>
  </si>
  <si>
    <t>AT1G55150</t>
  </si>
  <si>
    <t>AT1G55210.2;AT1G55210.1</t>
  </si>
  <si>
    <t>AT1G55210.2 | Disease resistance-responsive (dirigent-like protein) family protein | Chr1:20598057-20598620 REVERSE LENGTH=187 | 201606;AT1G55210.1 | Disease resistance-responsive (dirigent-like protein) family protein | Chr1:20598057-20598620 REVERSE LENG</t>
  </si>
  <si>
    <t>AT1G55210</t>
  </si>
  <si>
    <t>AT1G55310.5;AT1G55310.2;AT1G55310.1;AT1G55310.3</t>
  </si>
  <si>
    <t>AT1G55310.5 | SC35-like splicing factor 33 | Chr1:20630676-20632567 FORWARD LENGTH=220 | 201606;AT1G55310.2 | SC35-like splicing factor 33 | Chr1:20630676-20632567 FORWARD LENGTH=220 | 201606;AT1G55310.1 | SC35-like splicing factor 33 | Chr1:20630676-20632</t>
  </si>
  <si>
    <t>AT1G55310</t>
  </si>
  <si>
    <t>AT1G55480.1</t>
  </si>
  <si>
    <t>AT1G55480.1 | protein containing PDZ domain%2C a K-box domain%2C and a TPR region | Chr1:20713822-20715351 FORWARD LENGTH=335 | 201606</t>
  </si>
  <si>
    <t>AT1G55480</t>
  </si>
  <si>
    <t>AT1G55490.5;AT1G55490.4;AT1G55490.3;AT1G55490.2;AT1G55490.1</t>
  </si>
  <si>
    <t>AT1G55490.5 | chaperonin 60 beta | Chr1:20715717-20718673 REVERSE LENGTH=600 | 201606;AT1G55490.4 | chaperonin 60 beta | Chr1:20715717-20718673 REVERSE LENGTH=600 | 201606;AT1G55490.3 | chaperonin 60 beta | Chr1:20715717-20718673 REVERSE LENGTH=600 | 20160</t>
  </si>
  <si>
    <t>AT1G55490</t>
  </si>
  <si>
    <t>AT1G55890.1</t>
  </si>
  <si>
    <t>AT1G55890.1 | Tetratricopeptide repeat (TPR)-like superfamily protein | Chr1:20901364-20902560 FORWARD LENGTH=398 | 201606</t>
  </si>
  <si>
    <t>AT1G55890</t>
  </si>
  <si>
    <t>AT1G55900.2;AT1G55900.1</t>
  </si>
  <si>
    <t>AT1G55900.2 | Haloacid dehalogenase-like hydrolase (HAD) superfamily protein | Chr1:20903163-20905420 FORWARD LENGTH=370 | 201606;AT1G55900.1 | Haloacid dehalogenase-like hydrolase (HAD) superfamily protein | Chr1:20903163-20905420 FORWARD LENGTH=376 | 201</t>
  </si>
  <si>
    <t>AT1G55900</t>
  </si>
  <si>
    <t>AT1G56070.3;AT1G56070.2;AT1G56070.1</t>
  </si>
  <si>
    <t>AT1G56070.3 | Ribosomal protein S5/Elongation factor G/III/V family protein | Chr1:20968245-20971077 REVERSE LENGTH=843 | 201606;AT1G56070.2 | Ribosomal protein S5/Elongation factor G/III/V family protein | Chr1:20968245-20971077 REVERSE LENGTH=843 | 20160</t>
  </si>
  <si>
    <t>AT1G56070</t>
  </si>
  <si>
    <t>AT1G56110.1</t>
  </si>
  <si>
    <t>AT1G56110.1 | NOP56-like pre RNA processing ribonucleoprotein | Chr1:20984544-20986893 REVERSE LENGTH=522 | 201606</t>
  </si>
  <si>
    <t>AT1G56110</t>
  </si>
  <si>
    <t>AT1G56190.2;AT1G56190.1</t>
  </si>
  <si>
    <t>AT1G56190.2 | Phosphoglycerate kinase family protein | Chr1:21028622-21030454 FORWARD LENGTH=405 | 201606;AT1G56190.1 | Phosphoglycerate kinase family protein | Chr1:21028403-21030454 FORWARD LENGTH=478 | 201606</t>
  </si>
  <si>
    <t>AT1G56190</t>
  </si>
  <si>
    <t>AT1G56330.1;AT1G02620.1</t>
  </si>
  <si>
    <t>AT1G56330.1</t>
  </si>
  <si>
    <t>AT1G56330.1 | secretion-associated RAS 1B | Chr1:21086845-21088478 REVERSE LENGTH=193 | 201606</t>
  </si>
  <si>
    <t>AT1G56330</t>
  </si>
  <si>
    <t>AT1G56340.1;AT1G56340.2</t>
  </si>
  <si>
    <t>AT1G56340.1 | calreticulin 1a | Chr1:21090059-21092630 REVERSE LENGTH=425 | 201606;AT1G56340.2 | calreticulin 1a | Chr1:21090022-21092630 REVERSE LENGTH=424 | 201606</t>
  </si>
  <si>
    <t>AT1G56340</t>
  </si>
  <si>
    <t>AT1G56450.1</t>
  </si>
  <si>
    <t>AT1G56450.1 | 20S proteasome beta subunit G1 | Chr1:21141970-21144186 FORWARD LENGTH=246 | 201606</t>
  </si>
  <si>
    <t>AT1G56450</t>
  </si>
  <si>
    <t>AT1G56580.1</t>
  </si>
  <si>
    <t>AT1G56580.1 | plant/protein (Protein of unknown function%2C DUF538) | Chr1:21198402-21198902 REVERSE LENGTH=166 | 201606</t>
  </si>
  <si>
    <t>AT1G56580</t>
  </si>
  <si>
    <t>AT1G57720.2;AT1G57720.1</t>
  </si>
  <si>
    <t>AT1G57720.2 | Translation elongation factor EF1B%2C gamma chain | Chr1:21377873-21380114 FORWARD LENGTH=413 | 201606;AT1G57720.1 | Translation elongation factor EF1B%2C gamma chain | Chr1:21377873-21380114 FORWARD LENGTH=413 | 201606</t>
  </si>
  <si>
    <t>AT1G57720</t>
  </si>
  <si>
    <t>AT1G58080.1</t>
  </si>
  <si>
    <t>AT1G58080.1 | ATP phosphoribosyl transferase 1 | Chr1:21504562-21507429 REVERSE LENGTH=411 | 201606</t>
  </si>
  <si>
    <t>AT1G58080</t>
  </si>
  <si>
    <t>AT1G58280.4;AT1G58280.3;AT1G58280.1;AT1G58280.2</t>
  </si>
  <si>
    <t>AT1G58280.4 | Phosphoglycerate mutase family protein | Chr1:21620497-21622267 REVERSE LENGTH=302 | 201606;AT1G58280.3 | Phosphoglycerate mutase family protein | Chr1:21620497-21622611 REVERSE LENGTH=303 | 201606;AT1G58280.1 | Phosphoglycerate mutase family</t>
  </si>
  <si>
    <t>AT1G58280</t>
  </si>
  <si>
    <t>AT1G59359.1;AT1G58983.1;AT1G58684.1;AT1G58380.1</t>
  </si>
  <si>
    <t>AT1G59359.1 | Ribosomal protein S5 family protein | Chr1:21842537-21843733 REVERSE LENGTH=284 | 201606;AT1G58983.1 | Ribosomal protein S5 family protein | Chr1:21806279-21807475 REVERSE LENGTH=284 | 201606;AT1G58684.1 | Ribosomal protein S5 family protein</t>
  </si>
  <si>
    <t>AT1G59359</t>
  </si>
  <si>
    <t>AT1G59600.1</t>
  </si>
  <si>
    <t>AT1G59600.1 | ZCW7 | Chr1:21889927-21891910 REVERSE LENGTH=324 | 201606</t>
  </si>
  <si>
    <t>AT1G59600</t>
  </si>
  <si>
    <t>AT1G59610.1</t>
  </si>
  <si>
    <t>AT1G59610.1 | dynamin-like 3 | Chr1:21893413-21900780 FORWARD LENGTH=920 | 201606</t>
  </si>
  <si>
    <t>AT1G59610</t>
  </si>
  <si>
    <t>AT1G59760.1</t>
  </si>
  <si>
    <t>AT1G59760.1 | RNA helicase%2C ATP-dependent%2C SK12/DOB1 protein | Chr1:21984571-21990110 REVERSE LENGTH=988 | 201606</t>
  </si>
  <si>
    <t>AT1G59760</t>
  </si>
  <si>
    <t>AT1G59820.1</t>
  </si>
  <si>
    <t>AT1G59820.1 | aminophospholipid ATPase 3 | Chr1:22011599-22020023 FORWARD LENGTH=1213 | 201606</t>
  </si>
  <si>
    <t>AT1G59820</t>
  </si>
  <si>
    <t>AT1G59830.1;AT1G59830.2;AT1G10430.2;AT1G10430.1;AT1G69960.1</t>
  </si>
  <si>
    <t>AT1G59830.1 | protein phosphatase 2A-2 | Chr1:22020708-22022293 REVERSE LENGTH=306 | 201606;AT1G59830.2 | protein phosphatase 2A-2 | Chr1:22020929-22022293 REVERSE LENGTH=262 | 201606;AT1G10430.2 | protein phosphatase 2A-2 | Chr1:3428705-3430437 REVERSE LE</t>
  </si>
  <si>
    <t>AT1G59830</t>
  </si>
  <si>
    <t>AT1G59870.1;AT1G15210.1;AT3G16340.1;AT3G16340.2;AT1G15520.2;AT3G30842.1;AT2G26910.1;AT1G15520.1;AT2G29940.1;AT2G36380.1;AT1G66950.1</t>
  </si>
  <si>
    <t>AT1G59870.1;AT1G15210.1</t>
  </si>
  <si>
    <t>AT1G59870.1 | ABC-2 and Plant PDR ABC-type transporter family protein | Chr1:22034661-22039844 FORWARD LENGTH=1469 | 201606;AT1G15210.1 | pleiotropic drug resistance 7 | Chr1:5231552-5236573 REVERSE LENGTH=1442 | 201606</t>
  </si>
  <si>
    <t>AT1G59870</t>
  </si>
  <si>
    <t>AT1G59900.1;AT1G59900.2</t>
  </si>
  <si>
    <t>AT1G59900.1 | pyruvate dehydrogenase complex E1 alpha subunit | Chr1:22051368-22053660 FORWARD LENGTH=389 | 201606;AT1G59900.2 | pyruvate dehydrogenase complex E1 alpha subunit | Chr1:22051368-22053537 FORWARD LENGTH=378 | 201606</t>
  </si>
  <si>
    <t>AT1G59900</t>
  </si>
  <si>
    <t>AT1G59960.1;AT1G59950.1</t>
  </si>
  <si>
    <t>AT1G59960.1</t>
  </si>
  <si>
    <t>AT1G59960.1 | NAD(P)-linked oxidoreductase superfamily protein | Chr1:22071410-22073067 REVERSE LENGTH=326 | 201606</t>
  </si>
  <si>
    <t>AT1G59960</t>
  </si>
  <si>
    <t>AT1G59990.2;AT1G59990.1</t>
  </si>
  <si>
    <t>AT1G59990.2 | DEA(D/H)-box RNA helicase family protein | Chr1:22090484-22092885 REVERSE LENGTH=567 | 201606;AT1G59990.1 | DEA(D/H)-box RNA helicase family protein | Chr1:22090369-22092885 REVERSE LENGTH=581 | 201606</t>
  </si>
  <si>
    <t>AT1G59990</t>
  </si>
  <si>
    <t>AT1G60070.1;AT1G60070.2</t>
  </si>
  <si>
    <t>AT1G60070.1 | Adaptor protein complex AP-1%2C gamma subunit | Chr1:22142944-22149296 REVERSE LENGTH=862 | 201606;AT1G60070.2 | Adaptor protein complex AP-1%2C gamma subunit | Chr1:22142944-22149296 REVERSE LENGTH=898 | 201606</t>
  </si>
  <si>
    <t>AT1G60070</t>
  </si>
  <si>
    <t>AT1G60080.1</t>
  </si>
  <si>
    <t>AT1G60080.1 | 3-5-exoribonuclease family protein | Chr1:22152605-22154339 REVERSE LENGTH=302 | 201606</t>
  </si>
  <si>
    <t>AT1G60080</t>
  </si>
  <si>
    <t>AT1G60110.3;AT1G60110.1;AT1G60110.2;AT1G61230.1</t>
  </si>
  <si>
    <t>AT1G60110.3;AT1G60110.1;AT1G60110.2</t>
  </si>
  <si>
    <t>AT1G60110.3 | Mannose-binding lectin superfamily protein | Chr1:22168890-22170649 FORWARD LENGTH=496 | 201606;AT1G60110.1 | Mannose-binding lectin superfamily protein | Chr1:22168502-22170649 FORWARD LENGTH=598 | 201606;AT1G60110.2 | Mannose-binding lectin</t>
  </si>
  <si>
    <t>AT1G60110</t>
  </si>
  <si>
    <t>AT1G60200.4;AT1G60200.3;AT1G60200.2;AT1G60200.1</t>
  </si>
  <si>
    <t>AT1G60200.4 | splicing factor PWI domain-containing protein / RNA recognition motif (RRM)-containing protein | Chr1:22200882-22203717 REVERSE LENGTH=750 | 201606;AT1G60200.3 | splicing factor PWI domain-containing protein / RNA recognition motif (RRM)-cont</t>
  </si>
  <si>
    <t>AT1G60200</t>
  </si>
  <si>
    <t>AT1G60420.1</t>
  </si>
  <si>
    <t>AT1G60420.1 | DC1 domain-containing protein | Chr1:22261978-22264243 FORWARD LENGTH=578 | 201606</t>
  </si>
  <si>
    <t>AT1G60420</t>
  </si>
  <si>
    <t>AT1G60620.2;AT1G60620.1</t>
  </si>
  <si>
    <t>AT1G60620.2 | RNA polymerase I subunit 43 | Chr1:22331725-22333370 FORWARD LENGTH=320 | 201606;AT1G60620.1 | RNA polymerase I subunit 43 | Chr1:22331225-22333370 FORWARD LENGTH=385 | 201606</t>
  </si>
  <si>
    <t>AT1G60620</t>
  </si>
  <si>
    <t>AT1G60650.2;AT1G60650.1;AT1G60650.4;AT1G60650.3</t>
  </si>
  <si>
    <t>AT1G60650.2 | RNA-binding (RRM/RBD/RNP motifs) family protein with retrovirus zinc finger-like domain-containing protein | Chr1:22340089-22342148 FORWARD LENGTH=292 | 201606;AT1G60650.1 | RNA-binding (RRM/RBD/RNP motifs) family protein with retrovirus zinc</t>
  </si>
  <si>
    <t>AT1G60650</t>
  </si>
  <si>
    <t>AT1G60690.1</t>
  </si>
  <si>
    <t>AT1G60690.1 | NAD(P)-linked oxidoreductase superfamily protein | Chr1:22349892-22351668 REVERSE LENGTH=345 | 201606</t>
  </si>
  <si>
    <t>AT1G60690</t>
  </si>
  <si>
    <t>AT1G60710.1;AT1G60680.2;AT1G60680.1</t>
  </si>
  <si>
    <t>AT1G60710.1</t>
  </si>
  <si>
    <t>AT1G60710.1 | NAD(P)-linked oxidoreductase superfamily protein | Chr1:22355073-22356627 REVERSE LENGTH=345 | 201606</t>
  </si>
  <si>
    <t>AT1G60710</t>
  </si>
  <si>
    <t>AT1G60730.1;AT1G60730.3;AT1G10810.3;AT1G60750.1;AT1G10810.1;AT1G60730.2;AT1G10810.2</t>
  </si>
  <si>
    <t>AT1G60730.1;AT1G60730.3</t>
  </si>
  <si>
    <t>AT1G60730.1 | NAD(P)-linked oxidoreductase superfamily protein | Chr1:22358327-22360082 REVERSE LENGTH=345 | 201606;AT1G60730.3 | NAD(P)-linked oxidoreductase superfamily protein | Chr1:22358327-22360082 REVERSE LENGTH=365 | 201606</t>
  </si>
  <si>
    <t>AT1G60730</t>
  </si>
  <si>
    <t>AT1G60770.1</t>
  </si>
  <si>
    <t>AT1G60770.1 | Tetratricopeptide repeat (TPR)-like superfamily protein | Chr1:22366959-22368648 REVERSE LENGTH=491 | 201606</t>
  </si>
  <si>
    <t>AT1G60770</t>
  </si>
  <si>
    <t>AT1G60780.1;AT1G10730.1</t>
  </si>
  <si>
    <t>AT1G60780.1</t>
  </si>
  <si>
    <t>AT1G60780.1 | Clathrin adaptor complexes medium subunit family protein | Chr1:22369289-22371885 REVERSE LENGTH=428 | 201606</t>
  </si>
  <si>
    <t>AT1G60780</t>
  </si>
  <si>
    <t>AT1G60850.4;AT1G60850.2;AT1G60850.1;AT1G60850.3</t>
  </si>
  <si>
    <t>AT1G60850.4 | DNA-directed RNA polymerase family protein | Chr1:22398078-22400155 REVERSE LENGTH=375 | 201606;AT1G60850.2 | DNA-directed RNA polymerase family protein | Chr1:22398078-22400155 REVERSE LENGTH=375 | 201606;AT1G60850.1 | DNA-directed RNA polym</t>
  </si>
  <si>
    <t>AT1G60850</t>
  </si>
  <si>
    <t>AT1G60900.1</t>
  </si>
  <si>
    <t>AT1G60900.1 | U2 snRNP auxilliary factor%2C large subunit%2C splicing factor | Chr1:22424008-22427806 FORWARD LENGTH=589 | 201606</t>
  </si>
  <si>
    <t>AT1G60900</t>
  </si>
  <si>
    <t>AT1G60950.1</t>
  </si>
  <si>
    <t>AT1G60950.1 | 2Fe-2S ferredoxin-like superfamily protein | Chr1:22444565-22445011 FORWARD LENGTH=148 | 201606</t>
  </si>
  <si>
    <t>AT1G60950</t>
  </si>
  <si>
    <t>AT1G61000.1</t>
  </si>
  <si>
    <t>AT1G61000.1 | kinetochore protein | Chr1:22471096-22474046 REVERSE LENGTH=440 | 201606</t>
  </si>
  <si>
    <t>AT1G61000</t>
  </si>
  <si>
    <t>AT1G61010.5;AT1G61010.4;AT1G61010.3;AT1G61010.2;AT1G61010.1</t>
  </si>
  <si>
    <t>AT1G61010.5 | cleavage and polyadenylation specificity factor 73-I | Chr1:22474954-22477660 REVERSE LENGTH=693 | 201606;AT1G61010.4 | cleavage and polyadenylation specificity factor 73-I | Chr1:22474954-22477660 REVERSE LENGTH=693 | 201606;AT1G61010.3 | cl</t>
  </si>
  <si>
    <t>AT1G61010</t>
  </si>
  <si>
    <t>AT1G61150.5;AT1G61150.9;AT1G61150.8;AT1G61150.6;AT1G61150.4;AT1G61150.2;AT1G61150.11;AT1G61150.10;AT1G61150.1;AT1G61150.7;AT1G61150.3</t>
  </si>
  <si>
    <t>AT1G61150.5 | LisH and RanBPM domains containing protein | Chr1:22543122-22544355 FORWARD LENGTH=220 | 201606;AT1G61150.9 | LisH and RanBPM domains containing protein | Chr1:22542979-22544355 FORWARD LENGTH=226 | 201606;AT1G61150.8 | LisH and RanBPM domain</t>
  </si>
  <si>
    <t>AT1G61150</t>
  </si>
  <si>
    <t>AT1G61250.2;AT1G61250.1</t>
  </si>
  <si>
    <t>AT1G61250.2 | secretory carrier 3 | Chr1:22586035-22588519 FORWARD LENGTH=274 | 201606;AT1G61250.1 | secretory carrier 3 | Chr1:22586035-22588664 FORWARD LENGTH=289 | 201606</t>
  </si>
  <si>
    <t>AT1G61250</t>
  </si>
  <si>
    <t>AT1G61570.1</t>
  </si>
  <si>
    <t>AT1G61570.1 | translocase of the inner mitochondrial membrane 13 | Chr1:22718897-22719473 REVERSE LENGTH=87 | 201606</t>
  </si>
  <si>
    <t>AT1G61570</t>
  </si>
  <si>
    <t>AT1G61620.1</t>
  </si>
  <si>
    <t>AT1G61620.1 | phosphoinositide binding protein | Chr1:22737653-22739209 FORWARD LENGTH=310 | 201606</t>
  </si>
  <si>
    <t>AT1G61620</t>
  </si>
  <si>
    <t>AT1G61730.1;REV__REV_AT1G79470.1</t>
  </si>
  <si>
    <t>AT1G61730.1</t>
  </si>
  <si>
    <t>AT1G61730.1 | DNA-binding storekeeper protein-related transcriptional regulator | Chr1:22793447-22794577 REVERSE LENGTH=376 | 201606</t>
  </si>
  <si>
    <t>AT1G61730</t>
  </si>
  <si>
    <t>AT1G61770.1</t>
  </si>
  <si>
    <t>AT1G61770.1 | Chaperone DnaJ-domain superfamily protein | Chr1:22810220-22812370 FORWARD LENGTH=300 | 201606</t>
  </si>
  <si>
    <t>AT1G61770</t>
  </si>
  <si>
    <t>AT1G61790.2;AT1G61790.1</t>
  </si>
  <si>
    <t>AT1G61790.2 | Oligosaccharyltransferase complex/magnesium transporter family protein | Chr1:22814390-22815430 FORWARD LENGTH=346 | 201606;AT1G61790.1 | Oligosaccharyltransferase complex/magnesium transporter family protein | Chr1:22814390-22815430 FORWARD</t>
  </si>
  <si>
    <t>AT1G61790</t>
  </si>
  <si>
    <t>AT1G61870.1;AT1G11630.1</t>
  </si>
  <si>
    <t>AT1G61870.1</t>
  </si>
  <si>
    <t>AT1G61870.1 | pentatricopeptide repeat 336 | Chr1:22865326-22866552 REVERSE LENGTH=408 | 201606</t>
  </si>
  <si>
    <t>AT1G61870</t>
  </si>
  <si>
    <t>AT1G61900.2;AT1G61900.3;AT1G61900.1</t>
  </si>
  <si>
    <t>AT1G61900.2 | hypothetical protein | Chr1:22882561-22884722 REVERSE LENGTH=413 | 201606;AT1G61900.3 | hypothetical protein | Chr1:22882508-22884722 REVERSE LENGTH=429 | 201606;AT1G61900.1 | hypothetical protein | Chr1:22882508-22884722 REVERSE LENGTH=433 |</t>
  </si>
  <si>
    <t>AT1G61900</t>
  </si>
  <si>
    <t>AT1G62020.1</t>
  </si>
  <si>
    <t>AT1G62020.1 | Coatomer%2C alpha subunit | Chr1:22919814-22923728 FORWARD LENGTH=1216 | 201606</t>
  </si>
  <si>
    <t>AT1G62020</t>
  </si>
  <si>
    <t>AT1G62180.2;AT1G62180.1</t>
  </si>
  <si>
    <t>AT1G62180.2 | 5adenylylphosphosulfate reductase 2 | Chr1:22975794-22977465 REVERSE LENGTH=447 | 201606;AT1G62180.1 | 5adenylylphosphosulfate reductase 2 | Chr1:22975794-22977465 REVERSE LENGTH=454 | 201606</t>
  </si>
  <si>
    <t>AT1G62180</t>
  </si>
  <si>
    <t>AT1G62380.1;AT1G12010.1</t>
  </si>
  <si>
    <t>AT1G62380.1</t>
  </si>
  <si>
    <t>AT1G62380.1 | ACC oxidase 2 | Chr1:23082340-23084068 FORWARD LENGTH=320 | 201606</t>
  </si>
  <si>
    <t>AT1G62380</t>
  </si>
  <si>
    <t>AT1G62390.1</t>
  </si>
  <si>
    <t>AT1G62390.1 | Octicosapeptide/Phox/Bem1p (PB1) domain-containing protein / tetratricopeptide repeat (TPR)-containing protein | Chr1:23084632-23086887 REVERSE LENGTH=751 | 201606</t>
  </si>
  <si>
    <t>AT1G62390</t>
  </si>
  <si>
    <t>AT1G62640.2;AT1G62640.1</t>
  </si>
  <si>
    <t>AT1G62640.2 | 3-ketoacyl-acyl carrier protein synthase III | Chr1:23192502-23194737 FORWARD LENGTH=404 | 201606;AT1G62640.1 | 3-ketoacyl-acyl carrier protein synthase III | Chr1:23192502-23194737 FORWARD LENGTH=404 | 201606</t>
  </si>
  <si>
    <t>AT1G62640</t>
  </si>
  <si>
    <t>AT1G62730.2;AT1G62730.1</t>
  </si>
  <si>
    <t>AT1G62730.2 | Terpenoid synthases superfamily protein | Chr1:23229204-23230118 REVERSE LENGTH=276 | 201606;AT1G62730.1 | Terpenoid synthases superfamily protein | Chr1:23229204-23230118 REVERSE LENGTH=304 | 201606</t>
  </si>
  <si>
    <t>AT1G62730</t>
  </si>
  <si>
    <t>AT1G62740.1</t>
  </si>
  <si>
    <t>AT1G62740.1 | stress-inducible protein | Chr1:23231026-23233380 FORWARD LENGTH=571 | 201606</t>
  </si>
  <si>
    <t>AT1G62740</t>
  </si>
  <si>
    <t>AT1G62750.1</t>
  </si>
  <si>
    <t>AT1G62750.1 | Translation elongation factor EFG/EF2 protein | Chr1:23233622-23236321 REVERSE LENGTH=783 | 201606</t>
  </si>
  <si>
    <t>AT1G62750</t>
  </si>
  <si>
    <t>AT1G62810.1</t>
  </si>
  <si>
    <t>AT1G62810.1 | Copper amine oxidase family protein | Chr1:23258253-23261772 REVERSE LENGTH=712 | 201606</t>
  </si>
  <si>
    <t>AT1G62810</t>
  </si>
  <si>
    <t>AT1G62820.1</t>
  </si>
  <si>
    <t>AT1G62820.1 | Calcium-binding EF-hand family protein | Chr1:23263822-23264268 REVERSE LENGTH=148 | 201606</t>
  </si>
  <si>
    <t>AT1G62820</t>
  </si>
  <si>
    <t>AT1G62830.1;AT3G13682.1</t>
  </si>
  <si>
    <t>AT1G62830.1</t>
  </si>
  <si>
    <t>AT1G62830.1 | LSD1-like 1 | Chr1:23264638-23267172 REVERSE LENGTH=844 | 201606</t>
  </si>
  <si>
    <t>AT1G62830</t>
  </si>
  <si>
    <t>AT1G63000.1</t>
  </si>
  <si>
    <t>AT1G63000.1 | nucleotide-rhamnose synthase/epimerase-reductase | Chr1:23342510-23343859 FORWARD LENGTH=301 | 201606</t>
  </si>
  <si>
    <t>AT1G63000</t>
  </si>
  <si>
    <t>AT1G63010.7;AT1G63010.6;AT1G63010.4;AT1G63010.3;AT1G63010.1;AT1G63010.2;AT1G63010.5;AT4G22990.1;AT4G22990.3;AT4G22990.2;AT4G11810.3;AT4G11810.2;AT4G11810.1</t>
  </si>
  <si>
    <t>AT1G63010.7;AT1G63010.6;AT1G63010.4;AT1G63010.3;AT1G63010.1;AT1G63010.2;AT1G63010.5</t>
  </si>
  <si>
    <t>AT1G63010.7 | Major Facilitator Superfamily with SPX (SYG1/Pho81/XPR1) domain-containing protein | Chr1:23347972-23351026 REVERSE LENGTH=699 | 201606;AT1G63010.6 | Major Facilitator Superfamily with SPX (SYG1/Pho81/XPR1) domain-containing protein | Chr1:23</t>
  </si>
  <si>
    <t>AT1G63010</t>
  </si>
  <si>
    <t>NO_Phos_Phos;Phi_Phos;Phi_NO_Phos</t>
  </si>
  <si>
    <t>AT1G63020.3;AT1G63020.2;AT1G63020.1;AT1G63020.4;AT1G63020.5</t>
  </si>
  <si>
    <t>AT1G63020.3 | nuclear RNA polymerase D1A | Chr1:23355329-23361126 REVERSE LENGTH=1439 | 201606;AT1G63020.2 | nuclear RNA polymerase D1A | Chr1:23355329-23361126 REVERSE LENGTH=1453 | 201606;AT1G63020.1 | nuclear RNA polymerase D1A | Chr1:23355329-23361126</t>
  </si>
  <si>
    <t>AT1G63020</t>
  </si>
  <si>
    <t>AT1G63050.1</t>
  </si>
  <si>
    <t>AT1G63050.1 | MBOAT (membrane bound O-acyl transferase) family protein | Chr1:23376061-23378178 REVERSE LENGTH=465 | 201606</t>
  </si>
  <si>
    <t>AT1G63050</t>
  </si>
  <si>
    <t>AT1G63130.2;AT1G63130.1;AT1G63330.3;AT1G63330.2;AT1G63330.1;AT1G63400.1;AT1G62910.1</t>
  </si>
  <si>
    <t>AT1G63130.2;AT1G63130.1</t>
  </si>
  <si>
    <t>AT1G63130.2 | Tetratricopeptide repeat (TPR)-like superfamily protein | Chr1:23412854-23414746 FORWARD LENGTH=630 | 201606;AT1G63130.1 | Tetratricopeptide repeat (TPR)-like superfamily protein | Chr1:23412854-23414746 FORWARD LENGTH=630 | 201606</t>
  </si>
  <si>
    <t>AT1G63130</t>
  </si>
  <si>
    <t>AT1G63160.1</t>
  </si>
  <si>
    <t>AT1G63160.1 | replication factor C 2 | Chr1:23422068-23423771 REVERSE LENGTH=333 | 201606</t>
  </si>
  <si>
    <t>AT1G63160</t>
  </si>
  <si>
    <t>AT1G63170.1;AT1G12760.2;AT1G12760.1</t>
  </si>
  <si>
    <t>AT1G63170.1</t>
  </si>
  <si>
    <t>AT1G63170.1 | Zinc finger%2C C3HC4 type (RING finger) family protein | Chr1:23425574-23427073 FORWARD LENGTH=381 | 201606</t>
  </si>
  <si>
    <t>AT1G63170</t>
  </si>
  <si>
    <t>AT1G63180.1;AT1G63180.2</t>
  </si>
  <si>
    <t>AT1G63180.1 | UDP-D-glucose/UDP-D-galactose 4-epimerase 3 | Chr1:23427559-23429384 REVERSE LENGTH=351 | 201606;AT1G63180.2 | UDP-D-glucose/UDP-D-galactose 4-epimerase 3 | Chr1:23427868-23429384 REVERSE LENGTH=304 | 201606</t>
  </si>
  <si>
    <t>AT1G63180</t>
  </si>
  <si>
    <t>AT1G63210.1</t>
  </si>
  <si>
    <t>AT1G63210.1 | Transcription elongation factor Spt6 | Chr1:23443688-23447354 FORWARD LENGTH=1197 | 201606</t>
  </si>
  <si>
    <t>AT1G63210</t>
  </si>
  <si>
    <t>AT1G63220.1;AT1G63220.2</t>
  </si>
  <si>
    <t>AT1G63220.1 | Calcium-dependent lipid-binding (CaLB domain) family protein | Chr1:23449017-23450244 FORWARD LENGTH=147 | 201606;AT1G63220.2 | Calcium-dependent lipid-binding (CaLB domain) family protein | Chr1:23449017-23450244 FORWARD LENGTH=133 | 201606</t>
  </si>
  <si>
    <t>AT1G63220</t>
  </si>
  <si>
    <t>AT1G63250.1;AT2G07750.1</t>
  </si>
  <si>
    <t>AT1G63250.1</t>
  </si>
  <si>
    <t>AT1G63250.1 | DEA(D/H)-box RNA helicase family protein | Chr1:23463284-23466451 REVERSE LENGTH=798 | 201606</t>
  </si>
  <si>
    <t>AT1G63250</t>
  </si>
  <si>
    <t>AT1G63270.1</t>
  </si>
  <si>
    <t>AT1G63270.1 | non-intrinsic ABC protein 10 | Chr1:23469664-23470353 REVERSE LENGTH=229 | 201606</t>
  </si>
  <si>
    <t>AT1G63270</t>
  </si>
  <si>
    <t>AT1G63290.1</t>
  </si>
  <si>
    <t>AT1G63290.1 | Aldolase-type TIM barrel family protein | Chr1:23472095-23473590 REVERSE LENGTH=227 | 201606</t>
  </si>
  <si>
    <t>AT1G63290</t>
  </si>
  <si>
    <t>AT1G63440.1</t>
  </si>
  <si>
    <t>AT1G63440.1 | heavy metal atpase 5 | Chr1:23527655-23531109 FORWARD LENGTH=995 | 201606</t>
  </si>
  <si>
    <t>AT1G63440</t>
  </si>
  <si>
    <t>AT1G63500.1;AT5G41260.1</t>
  </si>
  <si>
    <t>AT1G63500.1</t>
  </si>
  <si>
    <t>AT1G63500.1 | kinase with tetratricopeptide repeat domain-containing protein | Chr1:23556015-23558403 FORWARD LENGTH=487 | 201606</t>
  </si>
  <si>
    <t>AT1G63500</t>
  </si>
  <si>
    <t>AT1G63610.1;AT1G63610.3;AT1G63610.2</t>
  </si>
  <si>
    <t>AT1G63610.1 | hypothetical protein | Chr1:23583675-23585599 REVERSE LENGTH=340 | 201606;AT1G63610.3 | hypothetical protein | Chr1:23584338-23585599 REVERSE LENGTH=185 | 201606;AT1G63610.2 | hypothetical protein | Chr1:23584118-23585599 REVERSE LENGTH=257 |</t>
  </si>
  <si>
    <t>AT1G63610</t>
  </si>
  <si>
    <t>AT1G63660.1;AT1G63660.2</t>
  </si>
  <si>
    <t>AT1G63660.1 | GMP synthase (glutamine-hydrolyzing)%2C putative / glutamine amidotransferase | Chr1:23604127-23607080 REVERSE LENGTH=534 | 201606;AT1G63660.2 | GMP synthase (glutamine-hydrolyzing)%2C putative / glutamine amidotransferase | Chr1:23604874-236</t>
  </si>
  <si>
    <t>AT1G63660</t>
  </si>
  <si>
    <t>AT1G63770.7;AT1G63770.4;AT1G63770.6;AT1G63770.5;AT1G63770.3;AT1G63770.2;AT1G63770.1</t>
  </si>
  <si>
    <t>AT1G63770.7 | Peptidase M1 family protein | Chr1:23657791-23663476 REVERSE LENGTH=883 | 201606;AT1G63770.4 | Peptidase M1 family protein | Chr1:23657791-23663476 REVERSE LENGTH=895 | 201606;AT1G63770.6 | Peptidase M1 family protein | Chr1:23657791-23664243</t>
  </si>
  <si>
    <t>AT1G63770</t>
  </si>
  <si>
    <t>AT1G63810.2;AT1G63810.1</t>
  </si>
  <si>
    <t>AT1G63810.2 | nucleolar protein | Chr1:23669690-23675542 REVERSE LENGTH=1053 | 201606;AT1G63810.1 | nucleolar protein | Chr1:23669690-23675542 REVERSE LENGTH=1053 | 201606</t>
  </si>
  <si>
    <t>AT1G63810</t>
  </si>
  <si>
    <t>AT1G63940.4;AT1G63940.1;AT1G63940.2;AT1G63940.3</t>
  </si>
  <si>
    <t>AT1G63940.4 | monodehydroascorbate reductase 6 | Chr1:23730206-23733534 FORWARD LENGTH=482 | 201606;AT1G63940.1 | monodehydroascorbate reductase 6 | Chr1:23730206-23733534 FORWARD LENGTH=486 | 201606;AT1G63940.2 | monodehydroascorbate reductase 6 | Chr1:23</t>
  </si>
  <si>
    <t>AT1G63940</t>
  </si>
  <si>
    <t>AT1G64090.1;AT1G64090.2</t>
  </si>
  <si>
    <t>AT1G64090.1 | Reticulan like protein B3 | Chr1:23789395-23790669 FORWARD LENGTH=255 | 201606;AT1G64090.2 | Reticulan like protein B3 | Chr1:23789395-23790669 FORWARD LENGTH=271 | 201606</t>
  </si>
  <si>
    <t>AT1G64090</t>
  </si>
  <si>
    <t>AT1G64190.1</t>
  </si>
  <si>
    <t>AT1G64190.1 | 6-phosphogluconate dehydrogenase family protein | Chr1:23825549-23827012 REVERSE LENGTH=487 | 201606</t>
  </si>
  <si>
    <t>AT1G64190</t>
  </si>
  <si>
    <t>AT1G64330.1</t>
  </si>
  <si>
    <t>AT1G64330.1 | myosin heavy chain-like protein | Chr1:23872172-23873970 FORWARD LENGTH=555 | 201606</t>
  </si>
  <si>
    <t>AT1G64330</t>
  </si>
  <si>
    <t>AT1G64390.1;AT4G11050.2;AT4G11050.3;AT4G11050.1</t>
  </si>
  <si>
    <t>AT1G64390.1</t>
  </si>
  <si>
    <t>AT1G64390.1 | glycosyl hydrolase 9C2 | Chr1:23911329-23914642 FORWARD LENGTH=620 | 201606</t>
  </si>
  <si>
    <t>AT1G64390</t>
  </si>
  <si>
    <t>AT1G64440.1</t>
  </si>
  <si>
    <t>AT1G64440.1 | NAD(P)-binding Rossmann-fold superfamily protein | Chr1:23937102-23939565 FORWARD LENGTH=348 | 201606</t>
  </si>
  <si>
    <t>AT1G64440</t>
  </si>
  <si>
    <t>AT1G64520.1;AT5G42040.1</t>
  </si>
  <si>
    <t>AT1G64520.1</t>
  </si>
  <si>
    <t>AT1G64520.1 | regulatory particle non-ATPase 12A | Chr1:23956459-23958120 FORWARD LENGTH=267 | 201606</t>
  </si>
  <si>
    <t>AT1G64520</t>
  </si>
  <si>
    <t>AT1G64550.1</t>
  </si>
  <si>
    <t>AT1G64550.1 | general control non-repressible 3 | Chr1:23968850-23973369 FORWARD LENGTH=715 | 201606</t>
  </si>
  <si>
    <t>AT1G64550</t>
  </si>
  <si>
    <t>AT1G64740.1</t>
  </si>
  <si>
    <t>AT1G64740.1 | alpha-1 tubulin | Chr1:24050114-24052296 FORWARD LENGTH=450 | 201606</t>
  </si>
  <si>
    <t>AT1G64740</t>
  </si>
  <si>
    <t>AT1G64790.1;AT1G64790.3;AT1G64790.2</t>
  </si>
  <si>
    <t>AT1G64790.1 | ILITYHIA | Chr1:24065232-24081908 REVERSE LENGTH=2610 | 201606;AT1G64790.3 | ILITYHIA | Chr1:24065232-24082121 REVERSE LENGTH=2681 | 201606;AT1G64790.2 | ILITYHIA | Chr1:24065232-24083403 REVERSE LENGTH=2696 | 201606</t>
  </si>
  <si>
    <t>AT1G64790</t>
  </si>
  <si>
    <t>AT1G64880.1</t>
  </si>
  <si>
    <t>AT1G64880.1 | Ribosomal protein S5 family protein | Chr1:24105713-24108780 FORWARD LENGTH=515 | 201606</t>
  </si>
  <si>
    <t>AT1G64880</t>
  </si>
  <si>
    <t>AT1G64980.3;AT1G64980.1;AT1G64980.2</t>
  </si>
  <si>
    <t>AT1G64980.3 | Nucleotide-diphospho-sugar transferases superfamily protein | Chr1:24137840-24138619 REVERSE LENGTH=259 | 201606;AT1G64980.1 | Nucleotide-diphospho-sugar transferases superfamily protein | Chr1:24137840-24138619 REVERSE LENGTH=259 | 201606;AT</t>
  </si>
  <si>
    <t>AT1G64980</t>
  </si>
  <si>
    <t>AT1G65030.1</t>
  </si>
  <si>
    <t>AT1G65030.1 | Transducin/WD40 repeat-like superfamily protein | Chr1:24156798-24158511 FORWARD LENGTH=345 | 201606</t>
  </si>
  <si>
    <t>AT1G65030</t>
  </si>
  <si>
    <t>AT1G65260.2;AT1G65260.1</t>
  </si>
  <si>
    <t>AT1G65260.2 | plastid transcriptionally active 4 | Chr1:24236914-24240428 FORWARD LENGTH=259 | 201606;AT1G65260.1 | plastid transcriptionally active 4 | Chr1:24236329-24240428 FORWARD LENGTH=330 | 201606</t>
  </si>
  <si>
    <t>AT1G65260</t>
  </si>
  <si>
    <t>AT1G65440.3;AT1G65440.2;AT1G65440.4;AT1G65440.1</t>
  </si>
  <si>
    <t>AT1G65440.3 | global transcription factor group B1 | Chr1:24306988-24314302 REVERSE LENGTH=1454 | 201606;AT1G65440.2 | global transcription factor group B1 | Chr1:24306908-24314327 REVERSE LENGTH=1642 | 201606;AT1G65440.4 | global transcription factor grou</t>
  </si>
  <si>
    <t>AT1G65440</t>
  </si>
  <si>
    <t>AT1G65650.1</t>
  </si>
  <si>
    <t>AT1G65650.1 | Peptidase C12%2C ubiquitin carboxyl-terminal hydrolase 1 | Chr1:24415172-24417466 REVERSE LENGTH=330 | 201606</t>
  </si>
  <si>
    <t>AT1G65650</t>
  </si>
  <si>
    <t>AT1G65700.2;AT1G65700.1;AT1G65700.3</t>
  </si>
  <si>
    <t>AT1G65700.2 | Small nuclear ribonucleoprotein family protein | Chr1:24434463-24435870 REVERSE LENGTH=98 | 201606;AT1G65700.1 | Small nuclear ribonucleoprotein family protein | Chr1:24434463-24435870 REVERSE LENGTH=98 | 201606;AT1G65700.3 | Small nuclear ri</t>
  </si>
  <si>
    <t>AT1G65700</t>
  </si>
  <si>
    <t>AT1G65820.1;AT1G65820.3;AT1G65820.2</t>
  </si>
  <si>
    <t>AT1G65820.1 | microsomal glutathione s-transferase | Chr1:24485213-24486682 FORWARD LENGTH=146 | 201606;AT1G65820.3 | microsomal glutathione s-transferase | Chr1:24485213-24486682 FORWARD LENGTH=194 | 201606;AT1G65820.2 | microsomal glutathione s-transfera</t>
  </si>
  <si>
    <t>AT1G65820</t>
  </si>
  <si>
    <t>AT1G65930.1</t>
  </si>
  <si>
    <t>AT1G65930.1 | cytosolic NADP+-dependent isocitrate dehydrogenase | Chr1:24539088-24541861 FORWARD LENGTH=410 | 201606</t>
  </si>
  <si>
    <t>AT1G65930</t>
  </si>
  <si>
    <t>AT1G65960.2;AT1G65960.4;AT1G65960.3;AT1G65960.1;AT3G17760.2;AT3G17760.1;AT3G17720.1</t>
  </si>
  <si>
    <t>AT1G65960.2;AT1G65960.4;AT1G65960.3;AT1G65960.1</t>
  </si>
  <si>
    <t>AT1G65960.2 | glutamate decarboxylase 2 | Chr1:24552094-24557253 FORWARD LENGTH=494 | 201606;AT1G65960.4 | glutamate decarboxylase 2 | Chr1:24555868-24557253 FORWARD LENGTH=365 | 201606;AT1G65960.3 | glutamate decarboxylase 2 | Chr1:24555868-24557253 FORWA</t>
  </si>
  <si>
    <t>AT1G65960</t>
  </si>
  <si>
    <t>AT1G65970.1;AT1G60740.1</t>
  </si>
  <si>
    <t>AT1G65970.1 | thioredoxin-dependent peroxidase 2 | Chr1:24557527-24558229 REVERSE LENGTH=162 | 201606;AT1G60740.1 | Thioredoxin superfamily protein | Chr1:22361127-22361817 FORWARD LENGTH=162 | 201606</t>
  </si>
  <si>
    <t>AT1G65970</t>
  </si>
  <si>
    <t>AT1G65980.1;AT1G65980.2</t>
  </si>
  <si>
    <t>AT1G65980.1</t>
  </si>
  <si>
    <t>AT1G65980.1 | thioredoxin-dependent peroxidase 1 | Chr1:24559524-24560753 REVERSE LENGTH=162 | 201606</t>
  </si>
  <si>
    <t>AT1G65980</t>
  </si>
  <si>
    <t>AT1G66070.2;AT1G66070.1</t>
  </si>
  <si>
    <t>AT1G66070.2 | Translation initiation factor eIF3 subunit | Chr1:24596194-24597520 REVERSE LENGTH=226 | 201606;AT1G66070.1 | Translation initiation factor eIF3 subunit | Chr1:24596194-24597520 REVERSE LENGTH=226 | 201606</t>
  </si>
  <si>
    <t>AT1G66070</t>
  </si>
  <si>
    <t>AT1G66080.1</t>
  </si>
  <si>
    <t>AT1G66080.1 | hikeshi-like protein | Chr1:24600356-24601027 REVERSE LENGTH=190 | 201606</t>
  </si>
  <si>
    <t>AT1G66080</t>
  </si>
  <si>
    <t>AT1G66240.1;AT1G66240.2</t>
  </si>
  <si>
    <t>AT1G66240.1 | homolog of anti-oxidant 1 | Chr1:24686445-24687327 REVERSE LENGTH=106 | 201606;AT1G66240.2 | homolog of anti-oxidant 1 | Chr1:24686445-24686832 REVERSE LENGTH=66 | 201606</t>
  </si>
  <si>
    <t>AT1G66240</t>
  </si>
  <si>
    <t>AT1G66260.2;AT1G66260.1</t>
  </si>
  <si>
    <t>AT1G66260.2 | RNA-binding (RRM/RBD/RNP motifs) family protein | Chr1:24695895-24697883 REVERSE LENGTH=295 | 201606;AT1G66260.1 | RNA-binding (RRM/RBD/RNP motifs) family protein | Chr1:24695895-24697883 REVERSE LENGTH=295 | 201606</t>
  </si>
  <si>
    <t>AT1G66260</t>
  </si>
  <si>
    <t>AT1G66400.1</t>
  </si>
  <si>
    <t>AT1G66400.1 | calmodulin like 23 | Chr1:24770856-24771329 REVERSE LENGTH=157 | 201606</t>
  </si>
  <si>
    <t>AT1G66400</t>
  </si>
  <si>
    <t>AT5G37780.1;AT1G66410.1;AT1G66410.2;AT5G37780.2;AT5G37780.3;AT5G37780.4;AT1G66410.4;AT1G66410.3</t>
  </si>
  <si>
    <t>AT5G37780.1 | calmodulin 1 | Chr5:15004769-15006117 REVERSE LENGTH=149 | 201606;AT1G66410.1 | calmodulin 4 | Chr1:24774431-24775785 REVERSE LENGTH=149 | 201606;AT1G66410.2 | calmodulin 4 | Chr1:24774431-24775785 REVERSE LENGTH=159 | 201606;AT5G37780.2 | ca</t>
  </si>
  <si>
    <t>AT5G37780</t>
  </si>
  <si>
    <t>AT1G66530.1</t>
  </si>
  <si>
    <t>AT1G66530.1 | Arginyl-tRNA synthetase%2C class Ic | Chr1:24819064-24822277 REVERSE LENGTH=590 | 201606</t>
  </si>
  <si>
    <t>AT1G66530</t>
  </si>
  <si>
    <t>AT1G66580.1</t>
  </si>
  <si>
    <t>AT1G66580.1 | senescence associated gene 24 | Chr1:24839208-24840439 FORWARD LENGTH=221 | 201606</t>
  </si>
  <si>
    <t>AT1G66580</t>
  </si>
  <si>
    <t>AT1G66670.1</t>
  </si>
  <si>
    <t>AT1G66670.1 | CLP protease proteolytic subunit 3 | Chr1:24863995-24865646 REVERSE LENGTH=309 | 201606</t>
  </si>
  <si>
    <t>AT1G66670</t>
  </si>
  <si>
    <t>AT1G66700.3;AT1G66700.1</t>
  </si>
  <si>
    <t>AT1G66700.3 | S-adenosyl-L-methionine-dependent methyltransferases superfamily protein | Chr1:24873826-24874690 REVERSE LENGTH=259 | 201606;AT1G66700.1 | S-adenosyl-L-methionine-dependent methyltransferases superfamily protein | Chr1:24873460-24874690 REVE</t>
  </si>
  <si>
    <t>AT1G66700</t>
  </si>
  <si>
    <t>AT1G66750.1</t>
  </si>
  <si>
    <t>AT1G66750.1 | CDK-activating kinase 4 | Chr1:24894775-24897015 FORWARD LENGTH=348 | 201606</t>
  </si>
  <si>
    <t>AT1G66750</t>
  </si>
  <si>
    <t>AT1G67090.1;AT1G67090.2</t>
  </si>
  <si>
    <t>AT1G67090.1</t>
  </si>
  <si>
    <t>AT1G67090.1 | ribulose bisphosphate carboxylase small chain 1A | Chr1:25048465-25049249 REVERSE LENGTH=180 | 201606</t>
  </si>
  <si>
    <t>AT1G67090</t>
  </si>
  <si>
    <t>AT1G67120.1;AT1G67120.2</t>
  </si>
  <si>
    <t>AT1G67120.1 | midasin-like protein | Chr1:25069727-25095526 REVERSE LENGTH=5393 | 201606;AT1G67120.2 | midasin-like protein | Chr1:25069727-25095526 REVERSE LENGTH=5400 | 201606</t>
  </si>
  <si>
    <t>AT1G67120</t>
  </si>
  <si>
    <t>AT1G67230.1</t>
  </si>
  <si>
    <t>AT1G67230.1 | little nuclei1 | Chr1:25151561-25156032 REVERSE LENGTH=1132 | 201606</t>
  </si>
  <si>
    <t>AT1G67230</t>
  </si>
  <si>
    <t>AT1G67280.2;AT1G67280.1</t>
  </si>
  <si>
    <t>AT1G67280.2 | Glyoxalase/Bleomycin resistance protein/Dioxygenase superfamily protein | Chr1:25188563-25190134 REVERSE LENGTH=262 | 201606;AT1G67280.1 | Glyoxalase/Bleomycin resistance protein/Dioxygenase superfamily protein | Chr1:25188563-25190547 REVERS</t>
  </si>
  <si>
    <t>AT1G67280</t>
  </si>
  <si>
    <t>AT1G67350.2;AT1G67350.1</t>
  </si>
  <si>
    <t>AT1G67350.2 | NADH-ubiquinone oxidoreductase | Chr1:25235826-25236122 FORWARD LENGTH=98 | 201606;AT1G67350.1 | NADH-ubiquinone oxidoreductase | Chr1:25235826-25236122 FORWARD LENGTH=98 | 201606</t>
  </si>
  <si>
    <t>AT1G67350</t>
  </si>
  <si>
    <t>AT1G67630.1</t>
  </si>
  <si>
    <t>AT1G67630.1 | DNA polymerase alpha 2 | Chr1:25344573-25348287 REVERSE LENGTH=620 | 201606</t>
  </si>
  <si>
    <t>AT1G67630</t>
  </si>
  <si>
    <t>AT1G67680.1;AT1G67650.1</t>
  </si>
  <si>
    <t>AT1G67680.1</t>
  </si>
  <si>
    <t>AT1G67680.1 | SRP72 RNA-binding domain-containing protein | Chr1:25365962-25368464 REVERSE LENGTH=664 | 201606</t>
  </si>
  <si>
    <t>AT1G67680</t>
  </si>
  <si>
    <t>AT1G67690.1</t>
  </si>
  <si>
    <t>AT1G67690.1 | Zincin-like metalloproteases family protein | Chr1:25369086-25373730 FORWARD LENGTH=710 | 201606</t>
  </si>
  <si>
    <t>AT1G67690</t>
  </si>
  <si>
    <t>AT1G67730.1</t>
  </si>
  <si>
    <t>AT1G67730.1 | beta-ketoacyl reductase 1 | Chr1:25391676-25393365 FORWARD LENGTH=318 | 201606</t>
  </si>
  <si>
    <t>AT1G67730</t>
  </si>
  <si>
    <t>AT1G67930.1</t>
  </si>
  <si>
    <t>AT1G67930.1 | Golgi transport complex protein-like protein | Chr1:25474218-25477332 REVERSE LENGTH=832 | 201606</t>
  </si>
  <si>
    <t>AT1G67930</t>
  </si>
  <si>
    <t>AT1G67950.4;AT1G67950.1;AT1G67950.3;AT1G67950.2</t>
  </si>
  <si>
    <t>AT1G67950.4 | RNA-binding (RRM/RBD/RNP motifs) family protein | Chr1:25478884-25479778 REVERSE LENGTH=219 | 201606;AT1G67950.1 | RNA-binding (RRM/RBD/RNP motifs) family protein | Chr1:25478884-25480420 REVERSE LENGTH=278 | 201606;AT1G67950.3 | RNA-binding</t>
  </si>
  <si>
    <t>AT1G67950</t>
  </si>
  <si>
    <t>AT1G68010.3;AT1G68010.1;AT1G68010.2</t>
  </si>
  <si>
    <t>AT1G68010.3 | hydroxypyruvate reductase | Chr1:25493418-25495370 FORWARD LENGTH=360 | 201606;AT1G68010.1 | hydroxypyruvate reductase | Chr1:25493418-25495720 FORWARD LENGTH=386 | 201606;AT1G68010.2 | hydroxypyruvate reductase | Chr1:25493418-25495720 FORWA</t>
  </si>
  <si>
    <t>AT1G68010</t>
  </si>
  <si>
    <t>AT1G68470.1</t>
  </si>
  <si>
    <t>AT1G68470.1 | Exostosin family protein | Chr1:25676545-25678267 REVERSE LENGTH=455 | 201606</t>
  </si>
  <si>
    <t>AT1G68470</t>
  </si>
  <si>
    <t>AT1G68560.1</t>
  </si>
  <si>
    <t>AT1G68560.1 | alpha-xylosidase 1 | Chr1:25734435-25737897 REVERSE LENGTH=915 | 201606</t>
  </si>
  <si>
    <t>AT1G68560</t>
  </si>
  <si>
    <t>AT1G68760.1</t>
  </si>
  <si>
    <t>AT1G68760.1 | nudix hydrolase 1 | Chr1:25829090-25829607 FORWARD LENGTH=147 | 201606</t>
  </si>
  <si>
    <t>AT1G68760</t>
  </si>
  <si>
    <t>AT1G68790.1</t>
  </si>
  <si>
    <t>AT1G68790.1 | little nuclei3 | Chr1:25834932-25839157 REVERSE LENGTH=1085 | 201606</t>
  </si>
  <si>
    <t>AT1G68790</t>
  </si>
  <si>
    <t>AT1G68910.3;AT1G68910.2;AT1G68910.1</t>
  </si>
  <si>
    <t>AT1G68910.3 | WPP domain-interacting protein 2 | Chr1:25908373-25910485 REVERSE LENGTH=582 | 201606;AT1G68910.2 | WPP domain-interacting protein 2 | Chr1:25908373-25910485 REVERSE LENGTH=582 | 201606;AT1G68910.1 | WPP domain-interacting protein 2 | Chr1:25</t>
  </si>
  <si>
    <t>AT1G68910</t>
  </si>
  <si>
    <t>AT1G69070.1;AT1G69070.2</t>
  </si>
  <si>
    <t>AT1G69070.1 | nucleolar-like protein | Chr1:25967421-25971389 REVERSE LENGTH=901 | 201606;AT1G69070.2 | nucleolar-like protein | Chr1:25967421-25971389 REVERSE LENGTH=904 | 201606</t>
  </si>
  <si>
    <t>AT1G69070</t>
  </si>
  <si>
    <t>AT1G69250.1;AT1G69250.2</t>
  </si>
  <si>
    <t>AT1G69250.1 | Nuclear transport factor 2 (NTF2) family protein with RNA binding (RRM-RBD-RNP motifs) domain-containing protein | Chr1:26033163-26035301 FORWARD LENGTH=427 | 201606;AT1G69250.2 | Nuclear transport factor 2 (NTF2) family protein with RNA bind</t>
  </si>
  <si>
    <t>AT1G69250</t>
  </si>
  <si>
    <t>AT1G69295.2;AT1G69295.1;AT1G26450.1</t>
  </si>
  <si>
    <t>AT1G69295.2 | plasmodesmata callose-binding protein 4 | Chr1:26050492-26052594 REVERSE LENGTH=218 | 201606;AT1G69295.1 | plasmodesmata callose-binding protein 4 | Chr1:26050492-26051843 REVERSE LENGTH=222 | 201606;AT1G26450.1 | Carbohydrate-binding X8 doma</t>
  </si>
  <si>
    <t>AT1G69295</t>
  </si>
  <si>
    <t>AT1G69340.2;AT1G69340.1</t>
  </si>
  <si>
    <t>AT1G69340.2 | appr-1-p processing enzyme family protein | Chr1:26066298-26069644 FORWARD LENGTH=562 | 201606;AT1G69340.1 | appr-1-p processing enzyme family protein | Chr1:26066298-26069644 FORWARD LENGTH=562 | 201606</t>
  </si>
  <si>
    <t>AT1G69340</t>
  </si>
  <si>
    <t>AT1G69370.1</t>
  </si>
  <si>
    <t>AT1G69370.1 | chorismate mutase 3 | Chr1:26080098-26081559 FORWARD LENGTH=316 | 201606</t>
  </si>
  <si>
    <t>AT1G69370</t>
  </si>
  <si>
    <t>AT1G69410.1</t>
  </si>
  <si>
    <t>AT1G69410.1 | eukaryotic elongation factor 5A-3 | Chr1:26089301-26090194 FORWARD LENGTH=158 | 201606</t>
  </si>
  <si>
    <t>AT1G69410</t>
  </si>
  <si>
    <t>AT1G69510.3;AT1G69510.2;AT1G69510.1</t>
  </si>
  <si>
    <t>AT1G69510.3 | cAMP-regulated phosphoprotein 19-related protein | Chr1:26126779-26127725 FORWARD LENGTH=137 | 201606;AT1G69510.2 | cAMP-regulated phosphoprotein 19-related protein | Chr1:26126779-26127725 FORWARD LENGTH=137 | 201606;AT1G69510.1 | cAMP-regul</t>
  </si>
  <si>
    <t>AT1G69510</t>
  </si>
  <si>
    <t>AT1G69620.1;AT1G26880.1;AT1G26880.2;AT3G28900.1</t>
  </si>
  <si>
    <t>AT1G69620.1;AT1G26880.1</t>
  </si>
  <si>
    <t>AT1G69620.1 | ribosomal protein L34 | Chr1:26189900-26191081 FORWARD LENGTH=119 | 201606;AT1G26880.1 | Ribosomal protein L34e superfamily protein | Chr1:9315640-9316681 REVERSE LENGTH=120 | 201606</t>
  </si>
  <si>
    <t>AT1G69620</t>
  </si>
  <si>
    <t>AT1G69680.1</t>
  </si>
  <si>
    <t>AT1G69680.1 | ran guanine nucleotide release factor%2C putative (Mog1/PsbP/DUF1795-like photosystem II reaction center PsbP family protein) | Chr1:26205148-26206568 FORWARD LENGTH=202 | 201606</t>
  </si>
  <si>
    <t>AT1G69680</t>
  </si>
  <si>
    <t>AT1G69740.3;AT1G69740.2;AT1G69740.1</t>
  </si>
  <si>
    <t>AT1G69740.3 | Aldolase superfamily protein | Chr1:26232197-26234713 FORWARD LENGTH=430 | 201606;AT1G69740.2 | Aldolase superfamily protein | Chr1:26232197-26234713 FORWARD LENGTH=430 | 201606;AT1G69740.1 | Aldolase superfamily protein | Chr1:26232197-26234</t>
  </si>
  <si>
    <t>AT1G69740</t>
  </si>
  <si>
    <t>AT1G69770.1</t>
  </si>
  <si>
    <t>AT1G69770.1 | chromomethylase 3 | Chr1:26248496-26253519 REVERSE LENGTH=839 | 201606</t>
  </si>
  <si>
    <t>AT1G69770</t>
  </si>
  <si>
    <t>AT1G69800.1;AT1G69800.2;AT1G69800.3</t>
  </si>
  <si>
    <t>AT1G69800.1 | Cystathionine beta-synthase (CBS) protein | Chr1:26274416-26276105 REVERSE LENGTH=447 | 201606;AT1G69800.2 | Cystathionine beta-synthase (CBS) protein | Chr1:26274416-26276325 REVERSE LENGTH=476 | 201606;AT1G69800.3 | Cystathionine beta-synth</t>
  </si>
  <si>
    <t>AT1G69800</t>
  </si>
  <si>
    <t>AT1G69830.1</t>
  </si>
  <si>
    <t>AT1G69830.1 | alpha-amylase-like 3 | Chr1:26288518-26293003 REVERSE LENGTH=887 | 201606</t>
  </si>
  <si>
    <t>AT1G69830</t>
  </si>
  <si>
    <t>AT1G69840.7;AT1G69840.6;AT1G69840.5;AT1G69840.4;AT1G69840.3;AT1G69840.2;AT1G69840.1</t>
  </si>
  <si>
    <t>AT1G69840.7 | SPFH/Band 7/PHB domain-containing membrane-associated protein family | Chr1:26293932-26295150 REVERSE LENGTH=286 | 201606;AT1G69840.6 | SPFH/Band 7/PHB domain-containing membrane-associated protein family | Chr1:26293932-26295150 REVERSE LENG</t>
  </si>
  <si>
    <t>AT1G69840</t>
  </si>
  <si>
    <t>AT1G70070.1</t>
  </si>
  <si>
    <t>AT1G70070.1 | DEAD/DEAH box helicase | Chr1:26390016-26394148 REVERSE LENGTH=1171 | 201606</t>
  </si>
  <si>
    <t>AT1G70070</t>
  </si>
  <si>
    <t>AT1G70190.2;AT1G70190.1</t>
  </si>
  <si>
    <t>AT1G70190.2 | ribosomal protein L7/L12 domain-containing protein | Chr1:26430616-26431242 FORWARD LENGTH=208 | 201606;AT1G70190.1 | ribosomal protein L7/L12 domain-containing protein | Chr1:26430616-26431242 FORWARD LENGTH=208 | 201606</t>
  </si>
  <si>
    <t>AT1G70190</t>
  </si>
  <si>
    <t>AT1G70310.1</t>
  </si>
  <si>
    <t>AT1G70310.1 | spermidine synthase 2 | Chr1:26485497-26487352 REVERSE LENGTH=340 | 201606</t>
  </si>
  <si>
    <t>AT1G70310</t>
  </si>
  <si>
    <t>AT1G70320.1;AT1G55860.1</t>
  </si>
  <si>
    <t>AT1G70320.1</t>
  </si>
  <si>
    <t>AT1G70320.1 | ubiquitin-protein ligase 2 | Chr1:26488745-26501281 REVERSE LENGTH=3658 | 201606</t>
  </si>
  <si>
    <t>AT1G70320</t>
  </si>
  <si>
    <t>AT1G70570.1;AT1G70570.2</t>
  </si>
  <si>
    <t>AT1G70570.1 | anthranilate phosphoribosyltransferase | Chr1:26608719-26612062 FORWARD LENGTH=595 | 201606;AT1G70570.2 | anthranilate phosphoribosyltransferase | Chr1:26608719-26612062 FORWARD LENGTH=632 | 201606</t>
  </si>
  <si>
    <t>AT1G70570</t>
  </si>
  <si>
    <t>AT1G70580.4;AT1G70580.3;AT1G70580.2;AT1G70580.1</t>
  </si>
  <si>
    <t>AT1G70580.4 | alanine-2-oxoglutarate aminotransferase 2 | Chr1:26613222-26615845 FORWARD LENGTH=481 | 201606;AT1G70580.3 | alanine-2-oxoglutarate aminotransferase 2 | Chr1:26613222-26615845 FORWARD LENGTH=481 | 201606;AT1G70580.2 | alanine-2-oxoglutarate a</t>
  </si>
  <si>
    <t>AT1G70580</t>
  </si>
  <si>
    <t>AT1G70600.1</t>
  </si>
  <si>
    <t>AT1G70600.1 | Ribosomal protein L18e/L15 superfamily protein | Chr1:26621168-26621608 REVERSE LENGTH=146 | 201606</t>
  </si>
  <si>
    <t>AT1G70600</t>
  </si>
  <si>
    <t>AT1G70710.1;AT4G38990.1;AT4G39010.2;AT4G09740.1;AT4G23560.1;AT1G23210.1;AT4G39000.1;AT4G38990.2;AT4G39010.1;AT1G02800.1</t>
  </si>
  <si>
    <t>AT1G70710.1</t>
  </si>
  <si>
    <t>AT1G70710.1 | glycosyl hydrolase 9B1 | Chr1:26659356-26662962 REVERSE LENGTH=492 | 201606</t>
  </si>
  <si>
    <t>AT1G70710</t>
  </si>
  <si>
    <t>AT1G70730.1;AT1G70730.3;AT1G70730.2</t>
  </si>
  <si>
    <t>AT1G70730.1 | Phosphoglucomutase/phosphomannomutase family protein | Chr1:26669020-26672726 REVERSE LENGTH=585 | 201606;AT1G70730.3 | Phosphoglucomutase/phosphomannomutase family protein | Chr1:26669020-26673166 REVERSE LENGTH=662 | 201606;AT1G70730.2 | Ph</t>
  </si>
  <si>
    <t>AT1G70730</t>
  </si>
  <si>
    <t>AT1G70770.2;AT1G70770.1;AT1G23170.2;AT1G23170.1;AT3G11880.3;AT3G11880.1;AT3G11880.2</t>
  </si>
  <si>
    <t>AT1G70770.2;AT1G70770.1</t>
  </si>
  <si>
    <t>AT1G70770.2 | transmembrane protein (Protein of unknown function DUF2359%2C transmembrane) | Chr1:26688622-26691185 REVERSE LENGTH=610 | 201606;AT1G70770.1 | transmembrane protein (Protein of unknown function DUF2359%2C transmembrane) | Chr1:26688622-26691</t>
  </si>
  <si>
    <t>AT1G70770</t>
  </si>
  <si>
    <t>AT1G70980.1</t>
  </si>
  <si>
    <t>AT1G70980.1 | Class II aminoacyl-tRNA and biotin synthetases superfamily protein | Chr1:26762339-26764394 FORWARD LENGTH=571 | 201606</t>
  </si>
  <si>
    <t>AT1G70980</t>
  </si>
  <si>
    <t>AT1G71040.1</t>
  </si>
  <si>
    <t>AT1G71040.1 | Cupredoxin superfamily protein | Chr1:26797201-26800224 REVERSE LENGTH=581 | 201606</t>
  </si>
  <si>
    <t>AT1G71040</t>
  </si>
  <si>
    <t>AT1G71100.1</t>
  </si>
  <si>
    <t>AT1G71100.1 | Ribose 5-phosphate isomerase%2C type A protein | Chr1:26814726-26815529 FORWARD LENGTH=267 | 201606</t>
  </si>
  <si>
    <t>AT1G71100</t>
  </si>
  <si>
    <t>AT1G71220.1;AT1G71220.2;AT1G71220.3</t>
  </si>
  <si>
    <t>AT1G71220.1 | EMS-MUTAGENIZED BRI1 SUPPRESSOR 1 | Chr1:26841664-26851730 FORWARD LENGTH=1613 | 201606;AT1G71220.2 | EMS-MUTAGENIZED BRI1 SUPPRESSOR 1 | Chr1:26841664-26851730 FORWARD LENGTH=1614 | 201606;AT1G71220.3 | EMS-MUTAGENIZED BRI1 SUPPRESSOR 1 | Ch</t>
  </si>
  <si>
    <t>AT1G71220</t>
  </si>
  <si>
    <t>AT1G71260.1</t>
  </si>
  <si>
    <t>AT1G71260.1 | WHIRLY 2 | Chr1:26861849-26863391 REVERSE LENGTH=238 | 201606</t>
  </si>
  <si>
    <t>AT1G71260</t>
  </si>
  <si>
    <t>AT1G71270.1</t>
  </si>
  <si>
    <t>AT1G71270.1 | Vps52 / Sac2 family | Chr1:26863736-26869817 FORWARD LENGTH=707 | 201606</t>
  </si>
  <si>
    <t>AT1G71270</t>
  </si>
  <si>
    <t>AT1G71310.2;AT1G71310.1;AT1G71310.3</t>
  </si>
  <si>
    <t>AT1G71310.2 | cobalt ion binding protein | Chr1:26878717-26879844 REVERSE LENGTH=176 | 201606;AT1G71310.1 | cobalt ion binding protein | Chr1:26878717-26879844 REVERSE LENGTH=176 | 201606;AT1G71310.3 | cobalt ion binding protein | Chr1:26879179-26879844 RE</t>
  </si>
  <si>
    <t>AT1G71310</t>
  </si>
  <si>
    <t>AT1G71350.1</t>
  </si>
  <si>
    <t>AT1G71350.1 | eukaryotic translation initiation factor SUI1 family protein | Chr1:26888525-26891209 REVERSE LENGTH=597 | 201606</t>
  </si>
  <si>
    <t>AT1G71350</t>
  </si>
  <si>
    <t>AT1G71380.1</t>
  </si>
  <si>
    <t>AT1G71380.1 | cellulase 3 | Chr1:26899989-26901749 REVERSE LENGTH=484 | 201606</t>
  </si>
  <si>
    <t>AT1G71380</t>
  </si>
  <si>
    <t>AT1G71410.2;AT1G71410.1;AT1G22870.4</t>
  </si>
  <si>
    <t>AT1G71410.2;AT1G71410.1</t>
  </si>
  <si>
    <t>AT1G71410.2 | ARM repeat superfamily protein | Chr1:26913070-26917515 REVERSE LENGTH=909 | 201606;AT1G71410.1 | ARM repeat superfamily protein | Chr1:26913070-26917515 REVERSE LENGTH=909 | 201606</t>
  </si>
  <si>
    <t>AT1G71410</t>
  </si>
  <si>
    <t>AT1G71440.1</t>
  </si>
  <si>
    <t>AT1G71440.1 | tubulin folding cofactor E / Pfifferling (PFI) | Chr1:26921271-26924373 REVERSE LENGTH=531 | 201606</t>
  </si>
  <si>
    <t>AT1G71440</t>
  </si>
  <si>
    <t>AT1G71697.1</t>
  </si>
  <si>
    <t>AT1G71697.1 | choline kinase 1 | Chr1:26971537-26973177 FORWARD LENGTH=346 | 201606</t>
  </si>
  <si>
    <t>AT1G71697</t>
  </si>
  <si>
    <t>AT1G71730.1</t>
  </si>
  <si>
    <t>AT1G71730.1 | hypothetical protein | Chr1:26986298-26986831 REVERSE LENGTH=177 | 201606</t>
  </si>
  <si>
    <t>AT1G71730</t>
  </si>
  <si>
    <t>AT1G71780.1</t>
  </si>
  <si>
    <t>AT1G71780.1 | WD repeat protein | Chr1:26995406-26996638 REVERSE LENGTH=197 | 201606</t>
  </si>
  <si>
    <t>AT1G71780</t>
  </si>
  <si>
    <t>AT1G71820.1;AT1G71820.2</t>
  </si>
  <si>
    <t>AT1G71820.1 | SEC6 | Chr1:27010022-27016745 FORWARD LENGTH=752 | 201606;AT1G71820.2 | SEC6 | Chr1:27010022-27016745 FORWARD LENGTH=774 | 201606</t>
  </si>
  <si>
    <t>AT1G71820</t>
  </si>
  <si>
    <t>AT1G71840.1</t>
  </si>
  <si>
    <t>AT1G71840.1 | transducin family protein / WD-40 repeat family protein | Chr1:27022424-27024380 FORWARD LENGTH=407 | 201606</t>
  </si>
  <si>
    <t>AT1G71840</t>
  </si>
  <si>
    <t>AT1G71850.1</t>
  </si>
  <si>
    <t>AT1G71850.1 | Ubiquitin carboxyl-terminal hydrolase family protein | Chr1:27024875-27026287 REVERSE LENGTH=470 | 201606</t>
  </si>
  <si>
    <t>AT1G71850</t>
  </si>
  <si>
    <t>AT1G71860.3;AT1G71860.1;AT1G71860.2;REV__AT5G44940.1;REV__AT5G44960.1</t>
  </si>
  <si>
    <t>AT1G71860.3;AT1G71860.1;AT1G71860.2</t>
  </si>
  <si>
    <t>AT1G71860.3 | protein tyrosine phosphatase 1 | Chr1:27026866-27028675 FORWARD LENGTH=340 | 201606;AT1G71860.1 | protein tyrosine phosphatase 1 | Chr1:27026866-27028675 FORWARD LENGTH=340 | 201606;AT1G71860.2 | protein tyrosine phosphatase 1 | Chr1:27026866</t>
  </si>
  <si>
    <t>AT1G71860</t>
  </si>
  <si>
    <t>AT5G10330.8;AT5G10330.3;AT1G71920.3;AT5G10330.2;AT5G10330.1;AT1G71920.6;AT1G71920.2;AT5G10330.7;AT5G10330.6;AT5G10330.5;AT5G10330.4;AT1G71920.5;AT1G71920.4;AT1G71920.1</t>
  </si>
  <si>
    <t>AT5G10330.8 | histidinol phosphate aminotransferase 1 | Chr5:3248027-3249693 REVERSE LENGTH=362 | 201606;AT5G10330.3 | histidinol phosphate aminotransferase 1 | Chr5:3248027-3249693 REVERSE LENGTH=362 | 201606;AT1G71920.3 | HISTIDINE BIOSYNTHESIS 6B | Chr1</t>
  </si>
  <si>
    <t>AT5G10330</t>
  </si>
  <si>
    <t>AT1G71950.1</t>
  </si>
  <si>
    <t>AT1G71950.1 | Proteinase inhibitor%2C propeptide | Chr1:27080453-27081573 REVERSE LENGTH=136 | 201606</t>
  </si>
  <si>
    <t>AT1G71950</t>
  </si>
  <si>
    <t>AT1G72150.1</t>
  </si>
  <si>
    <t>AT1G72150.1 | PATELLIN 1 | Chr1:27148558-27150652 FORWARD LENGTH=573 | 201606</t>
  </si>
  <si>
    <t>AT1G72150</t>
  </si>
  <si>
    <t>AT1G72320.3;AT1G72320.2;AT1G72320.4;AT1G72320.1</t>
  </si>
  <si>
    <t>AT1G72320.3 | pumilio 23 | Chr1:27228984-27232514 REVERSE LENGTH=731 | 201606;AT1G72320.2 | pumilio 23 | Chr1:27228984-27232514 REVERSE LENGTH=731 | 201606;AT1G72320.4 | pumilio 23 | Chr1:27228984-27232580 REVERSE LENGTH=753 | 201606;AT1G72320.1 | pumilio</t>
  </si>
  <si>
    <t>AT1G72320</t>
  </si>
  <si>
    <t>AT1G72330.1;AT1G72330.3;AT1G72330.2</t>
  </si>
  <si>
    <t>AT1G72330.1 | alanine aminotransferase 2 | Chr1:27233637-27236571 FORWARD LENGTH=540 | 201606;AT1G72330.3 | alanine aminotransferase 2 | Chr1:27233637-27236571 FORWARD LENGTH=553 | 201606;AT1G72330.2 | alanine aminotransferase 2 | Chr1:27233637-27236191 FO</t>
  </si>
  <si>
    <t>AT1G72330</t>
  </si>
  <si>
    <t>AT1G72340.1;AT1G72340.2;AT1G72340.3</t>
  </si>
  <si>
    <t>AT1G72340.1 | NagB/RpiA/CoA transferase-like superfamily protein | Chr1:27236898-27238482 FORWARD LENGTH=382 | 201606;AT1G72340.2 | NagB/RpiA/CoA transferase-like superfamily protein | Chr1:27236817-27238482 FORWARD LENGTH=409 | 201606;AT1G72340.3 | NagB/R</t>
  </si>
  <si>
    <t>AT1G72340</t>
  </si>
  <si>
    <t>AT1G72370.2;AT1G72370.1</t>
  </si>
  <si>
    <t>AT1G72370.2 | 40s ribosomal protein SA | Chr1:27243148-27244842 REVERSE LENGTH=294 | 201606;AT1G72370.1 | 40s ribosomal protein SA | Chr1:27243148-27244842 REVERSE LENGTH=298 | 201606</t>
  </si>
  <si>
    <t>AT1G72370</t>
  </si>
  <si>
    <t>AT1G72440.1</t>
  </si>
  <si>
    <t>AT1G72440.1 | CCAAT-binding factor | Chr1:27268325-27273596 REVERSE LENGTH=1043 | 201606</t>
  </si>
  <si>
    <t>AT1G72440</t>
  </si>
  <si>
    <t>AT1G72550.2;AT1G72550.1</t>
  </si>
  <si>
    <t>AT1G72550.2 | tRNA synthetase beta subunit family protein | Chr1:27319999-27323908 REVERSE LENGTH=584 | 201606;AT1G72550.1 | tRNA synthetase beta subunit family protein | Chr1:27319947-27323908 REVERSE LENGTH=598 | 201606</t>
  </si>
  <si>
    <t>AT1G72550</t>
  </si>
  <si>
    <t>AT1G72560.7;AT1G72560.6;AT1G72560.5;AT1G72560.4;AT1G72560.3;AT1G72560.2;AT1G72560.1</t>
  </si>
  <si>
    <t>AT1G72560.7 | ARM repeat superfamily protein | Chr1:27325026-27329467 REVERSE LENGTH=988 | 201606;AT1G72560.6 | ARM repeat superfamily protein | Chr1:27325026-27329467 REVERSE LENGTH=988 | 201606;AT1G72560.5 | ARM repeat superfamily protein | Chr1:27325026</t>
  </si>
  <si>
    <t>AT1G72560</t>
  </si>
  <si>
    <t>AT1G72680.1</t>
  </si>
  <si>
    <t>AT1G72680.1 | cinnamyl-alcohol dehydrogenase | Chr1:27359346-27360876 REVERSE LENGTH=355 | 201606</t>
  </si>
  <si>
    <t>AT1G72680</t>
  </si>
  <si>
    <t>AT1G72750.1</t>
  </si>
  <si>
    <t>AT1G72750.1 | translocase inner membrane subunit 23-2 | Chr1:27383577-27384143 FORWARD LENGTH=188 | 201606</t>
  </si>
  <si>
    <t>AT1G72750</t>
  </si>
  <si>
    <t>AT1G72880.2;AT1G72880.1</t>
  </si>
  <si>
    <t>AT1G72880.2 | Survival protein SurE-like phosphatase/nucleotidase | Chr1:27423678-27425928 REVERSE LENGTH=385 | 201606;AT1G72880.1 | Survival protein SurE-like phosphatase/nucleotidase | Chr1:27423678-27425928 REVERSE LENGTH=385 | 201606</t>
  </si>
  <si>
    <t>AT1G72880</t>
  </si>
  <si>
    <t>AT1G73010.1</t>
  </si>
  <si>
    <t>AT1G73010.1 | inorganic pyrophosphatase 1 | Chr1:27464780-27466180 REVERSE LENGTH=295 | 201606</t>
  </si>
  <si>
    <t>AT1G73010</t>
  </si>
  <si>
    <t>AT1G73030.1;AT1G17730.1</t>
  </si>
  <si>
    <t>AT1G73030.1 | SNF7 family protein | Chr1:27473938-27474848 FORWARD LENGTH=203 | 201606;AT1G17730.1 | vacuolar protein sorting 46.1 | Chr1:6099210-6100153 FORWARD LENGTH=203 | 201606</t>
  </si>
  <si>
    <t>AT1G73030</t>
  </si>
  <si>
    <t>AT1G73080.1</t>
  </si>
  <si>
    <t>AT1G73080.1 | PEP1 receptor 1 | Chr1:27484513-27488021 FORWARD LENGTH=1123 | 201606</t>
  </si>
  <si>
    <t>AT1G73080</t>
  </si>
  <si>
    <t>AT1G73180.2;AT1G73180.1</t>
  </si>
  <si>
    <t>AT1G73180.2 | Eukaryotic translation initiation factor eIF2A family protein | Chr1:27518335-27521014 FORWARD LENGTH=484 | 201606;AT1G73180.1 | Eukaryotic translation initiation factor eIF2A family protein | Chr1:27518335-27521432 FORWARD LENGTH=513 | 20160</t>
  </si>
  <si>
    <t>AT1G73180</t>
  </si>
  <si>
    <t>AT1G73230.1</t>
  </si>
  <si>
    <t>AT1G73230.1 | Nascent polypeptide-associated complex NAC | Chr1:27540506-27541364 REVERSE LENGTH=165 | 201606</t>
  </si>
  <si>
    <t>AT1G73230</t>
  </si>
  <si>
    <t>AT1G73250.1</t>
  </si>
  <si>
    <t>AT1G73250.1 | GDP-4-keto-6-deoxymannose-3%2C5-epimerase-4-reductase 1 | Chr1:27545213-27546360 REVERSE LENGTH=323 | 201606</t>
  </si>
  <si>
    <t>AT1G73250</t>
  </si>
  <si>
    <t>AT1G73430.2;AT1G73430.1</t>
  </si>
  <si>
    <t>AT1G73430.2 | sec34-like family protein | Chr1:27604096-27610829 FORWARD LENGTH=784 | 201606;AT1G73430.1 | sec34-like family protein | Chr1:27604096-27610829 FORWARD LENGTH=784 | 201606</t>
  </si>
  <si>
    <t>AT1G73430</t>
  </si>
  <si>
    <t>AT1G74020.1</t>
  </si>
  <si>
    <t>AT1G74020.1 | strictosidine synthase 2 | Chr1:27835289-27837277 REVERSE LENGTH=335 | 201606</t>
  </si>
  <si>
    <t>AT1G74020</t>
  </si>
  <si>
    <t>AT1G74030.1</t>
  </si>
  <si>
    <t>AT1G74030.1 | enolase 1 | Chr1:27839465-27841901 REVERSE LENGTH=477 | 201606</t>
  </si>
  <si>
    <t>AT1G74030</t>
  </si>
  <si>
    <t>AT1G74040.1;AT1G74040.2;AT1G74040.3;AT5G23020.1</t>
  </si>
  <si>
    <t>AT1G74040.1;AT1G74040.2;AT1G74040.3</t>
  </si>
  <si>
    <t>AT1G74040.1 | 2-isopropylmalate synthase 1 | Chr1:27842258-27845566 FORWARD LENGTH=631 | 201606;AT1G74040.2 | 2-isopropylmalate synthase 1 | Chr1:27842258-27845196 FORWARD LENGTH=551 | 201606;AT1G74040.3 | 2-isopropylmalate synthase 1 | Chr1:27842258-27844</t>
  </si>
  <si>
    <t>AT1G74040</t>
  </si>
  <si>
    <t>AT1G74060.1;AT1G74050.1</t>
  </si>
  <si>
    <t>AT1G74060.1 | Ribosomal protein L6 family protein | Chr1:27850033-27851299 REVERSE LENGTH=233 | 201606;AT1G74050.1 | Ribosomal protein L6 family protein | Chr1:27847256-27848680 REVERSE LENGTH=233 | 201606</t>
  </si>
  <si>
    <t>AT1G74060</t>
  </si>
  <si>
    <t>AT1G74210.1</t>
  </si>
  <si>
    <t>AT1G74210.1 | PLC-like phosphodiesterases superfamily protein | Chr1:27910396-27912785 FORWARD LENGTH=392 | 201606</t>
  </si>
  <si>
    <t>AT1G74210</t>
  </si>
  <si>
    <t>AT1G74260.1</t>
  </si>
  <si>
    <t>AT1G74260.1 | purine biosynthesis 4 | Chr1:27923005-27927764 REVERSE LENGTH=1407 | 201606</t>
  </si>
  <si>
    <t>AT1G74260</t>
  </si>
  <si>
    <t>AT3G55750.1;AT1G74270.1</t>
  </si>
  <si>
    <t>AT3G55750.1 | Ribosomal protein L35Ae family protein | Chr3:20698641-20699553 FORWARD LENGTH=111 | 201606;AT1G74270.1 | Ribosomal protein L35Ae family protein | Chr1:27928415-27929466 REVERSE LENGTH=112 | 201606</t>
  </si>
  <si>
    <t>AT3G55750</t>
  </si>
  <si>
    <t>AT1G74310.2;AT1G74310.1</t>
  </si>
  <si>
    <t>AT1G74310.2 | heat shock protein 101 | Chr1:27937101-27939862 REVERSE LENGTH=817 | 201606;AT1G74310.1 | heat shock protein 101 | Chr1:27936715-27939862 REVERSE LENGTH=911 | 201606</t>
  </si>
  <si>
    <t>AT1G74310</t>
  </si>
  <si>
    <t>AT1G74470.1</t>
  </si>
  <si>
    <t>AT1G74470.1 | Pyridine nucleotide-disulfide oxidoreductase family protein | Chr1:27991248-27992845 FORWARD LENGTH=467 | 201606</t>
  </si>
  <si>
    <t>AT1G74470</t>
  </si>
  <si>
    <t>AT1G74560.1;AT1G74560.3</t>
  </si>
  <si>
    <t>AT1G74560.1 | NAP1-related protein 1 | Chr1:28017815-28019900 REVERSE LENGTH=256 | 201606;AT1G74560.3 | NAP1-related protein 1 | Chr1:28017763-28019900 REVERSE LENGTH=264 | 201606</t>
  </si>
  <si>
    <t>AT1G74560</t>
  </si>
  <si>
    <t>AT1G74910.2;AT1G74910.1;AT1G74910.3</t>
  </si>
  <si>
    <t>AT1G74910.2 | ADP-glucose pyrophosphorylase family protein | Chr1:28135770-28138456 REVERSE LENGTH=415 | 201606;AT1G74910.1 | ADP-glucose pyrophosphorylase family protein | Chr1:28135770-28138456 REVERSE LENGTH=415 | 201606;AT1G74910.3 | ADP-glucose pyroph</t>
  </si>
  <si>
    <t>AT1G74910</t>
  </si>
  <si>
    <t>AT1G74920.1;AT1G74920.2</t>
  </si>
  <si>
    <t>AT1G74920.1 | aldehyde dehydrogenase 10A8 | Chr1:28139175-28142573 REVERSE LENGTH=501 | 201606;AT1G74920.2 | aldehyde dehydrogenase 10A8 | Chr1:28139175-28142573 REVERSE LENGTH=496 | 201606</t>
  </si>
  <si>
    <t>AT1G74920</t>
  </si>
  <si>
    <t>AT1G74960.3;AT1G74960.2;AT1G74960.1</t>
  </si>
  <si>
    <t>AT1G74960.3 | fatty acid biosynthesis 1 | Chr1:28152564-28155948 REVERSE LENGTH=541 | 201606;AT1G74960.2 | fatty acid biosynthesis 1 | Chr1:28152564-28155948 REVERSE LENGTH=541 | 201606;AT1G74960.1 | fatty acid biosynthesis 1 | Chr1:28152564-28155948 REVER</t>
  </si>
  <si>
    <t>AT1G74960</t>
  </si>
  <si>
    <t>AT1G75200.1</t>
  </si>
  <si>
    <t>AT1G75200.1 | flavodoxin family protein / radical SAM domain-containing protein | Chr1:28220849-28223597 REVERSE LENGTH=647 | 201606</t>
  </si>
  <si>
    <t>AT1G75200</t>
  </si>
  <si>
    <t>AT1G75270.1</t>
  </si>
  <si>
    <t>AT1G75270.1 | dehydroascorbate reductase 2 | Chr1:28250255-28251237 REVERSE LENGTH=213 | 201606</t>
  </si>
  <si>
    <t>AT1G75270</t>
  </si>
  <si>
    <t>AT1G75280.1;AT1G75300.1</t>
  </si>
  <si>
    <t>AT1G75280.1</t>
  </si>
  <si>
    <t>AT1G75280.1 | NmrA-like negative transcriptional regulator family protein | Chr1:28252030-28253355 FORWARD LENGTH=310 | 201606</t>
  </si>
  <si>
    <t>AT1G75280</t>
  </si>
  <si>
    <t>AT1G75330.1</t>
  </si>
  <si>
    <t>AT1G75330.1 | ornithine carbamoyltransferase | Chr1:28266457-28268383 REVERSE LENGTH=375 | 201606</t>
  </si>
  <si>
    <t>AT1G75330</t>
  </si>
  <si>
    <t>AT1G75350.1</t>
  </si>
  <si>
    <t>AT1G75350.1 | Ribosomal protein L31 | Chr1:28272163-28272687 FORWARD LENGTH=144 | 201606</t>
  </si>
  <si>
    <t>AT1G75350</t>
  </si>
  <si>
    <t>AT1G75500.2;AT1G75500.1</t>
  </si>
  <si>
    <t>AT1G75500.2 | Walls Are Thin 1 | Chr1:28338282-28340091 REVERSE LENGTH=389 | 201606;AT1G75500.1 | Walls Are Thin 1 | Chr1:28338282-28340091 REVERSE LENGTH=389 | 201606</t>
  </si>
  <si>
    <t>AT1G75500</t>
  </si>
  <si>
    <t>AT1G75660.1</t>
  </si>
  <si>
    <t>AT1G75660.1 | 5-3 exoribonuclease 3 | Chr1:28408289-28414825 FORWARD LENGTH=1020 | 201606</t>
  </si>
  <si>
    <t>AT1G75660</t>
  </si>
  <si>
    <t>AT1G75750.2;AT1G75750.1</t>
  </si>
  <si>
    <t>AT1G75750.2 | GAST1 protein homolog 1 | Chr1:28441813-28442284 REVERSE LENGTH=97 | 201606;AT1G75750.1 | GAST1 protein homolog 1 | Chr1:28441813-28442284 REVERSE LENGTH=98 | 201606</t>
  </si>
  <si>
    <t>AT1G75750</t>
  </si>
  <si>
    <t>AT1G75780.1</t>
  </si>
  <si>
    <t>AT1G75780.1 | tubulin beta-1 chain | Chr1:28451378-28453602 REVERSE LENGTH=447 | 201606</t>
  </si>
  <si>
    <t>AT1G75780</t>
  </si>
  <si>
    <t>AT1G75950.1;AT4G34470.1;AT4G34210.1</t>
  </si>
  <si>
    <t>AT1G75950.1</t>
  </si>
  <si>
    <t>AT1G75950.1 | S phase kinase-associated protein 1 | Chr1:28516715-28517454 FORWARD LENGTH=160 | 201606</t>
  </si>
  <si>
    <t>AT1G75950</t>
  </si>
  <si>
    <t>AT1G75990.1</t>
  </si>
  <si>
    <t>AT1G75990.1 | PAM domain (PCI/PINT associated module) protein | Chr1:28524623-28526718 REVERSE LENGTH=487 | 201606</t>
  </si>
  <si>
    <t>AT1G75990</t>
  </si>
  <si>
    <t>AT1G76010.2;AT1G76010.1</t>
  </si>
  <si>
    <t>AT1G76010.2 | Alba DNA/RNA-binding protein | Chr1:28528505-28530488 REVERSE LENGTH=350 | 201606;AT1G76010.1 | Alba DNA/RNA-binding protein | Chr1:28528505-28530488 REVERSE LENGTH=350 | 201606</t>
  </si>
  <si>
    <t>AT1G76010</t>
  </si>
  <si>
    <t>AT1G76030.1;AT1G20260.1</t>
  </si>
  <si>
    <t>AT1G76030.1 | ATPase%2C V1 complex%2C subunit B protein | Chr1:28534134-28536916 FORWARD LENGTH=486 | 201606;AT1G20260.1 | ATPase%2C V1 complex%2C subunit B protein | Chr1:7016971-7020290 FORWARD LENGTH=487 | 201606</t>
  </si>
  <si>
    <t>AT1G76030</t>
  </si>
  <si>
    <t>AT1G76080.1</t>
  </si>
  <si>
    <t>AT1G76080.1 | chloroplastic drought-induced stress protein of 32 kD | Chr1:28548063-28549348 REVERSE LENGTH=302 | 201606</t>
  </si>
  <si>
    <t>AT1G76080</t>
  </si>
  <si>
    <t>AT1G76140.2;AT1G76140.1;AT1G20380.2;AT1G20380.1</t>
  </si>
  <si>
    <t>AT1G76140.2;AT1G76140.1</t>
  </si>
  <si>
    <t>AT1G76140.2 | Prolyl oligopeptidase family protein | Chr1:28571187-28574852 FORWARD LENGTH=792 | 201606;AT1G76140.1 | Prolyl oligopeptidase family protein | Chr1:28571187-28574852 FORWARD LENGTH=795 | 201606</t>
  </si>
  <si>
    <t>AT1G76140</t>
  </si>
  <si>
    <t>AT1G76150.1</t>
  </si>
  <si>
    <t>AT1G76150.1 | enoyl-CoA hydratase 2 | Chr1:28575236-28577637 REVERSE LENGTH=309 | 201606</t>
  </si>
  <si>
    <t>AT1G76150</t>
  </si>
  <si>
    <t>AT1G76160.1;AT4G28090.1;AT4G38420.1</t>
  </si>
  <si>
    <t>AT1G76160.1</t>
  </si>
  <si>
    <t>AT1G76160.1 | SKU5 similar 5 | Chr1:28578211-28581020 REVERSE LENGTH=541 | 201606</t>
  </si>
  <si>
    <t>AT1G76160</t>
  </si>
  <si>
    <t>AT1G76180.2;AT1G76180.1;AT1G20440.1</t>
  </si>
  <si>
    <t>AT1G76180.2;AT1G76180.1</t>
  </si>
  <si>
    <t>AT1G76180.2 | Dehydrin family protein | Chr1:28587013-28587657 REVERSE LENGTH=185 | 201606;AT1G76180.1 | Dehydrin family protein | Chr1:28587013-28587657 REVERSE LENGTH=185 | 201606</t>
  </si>
  <si>
    <t>AT1G76180</t>
  </si>
  <si>
    <t>AT1G76390.2;AT1G76390.1</t>
  </si>
  <si>
    <t>AT1G76390.2 | ARM repeat superfamily protein | Chr1:28655914-28658531 FORWARD LENGTH=811 | 201606;AT1G76390.1 | ARM repeat superfamily protein | Chr1:28655914-28658531 FORWARD LENGTH=811 | 201606</t>
  </si>
  <si>
    <t>AT1G76390</t>
  </si>
  <si>
    <t>AT1G76400.1;AT1G76400.2</t>
  </si>
  <si>
    <t>AT1G76400.1 | Ribophorin I | Chr1:28658713-28661672 REVERSE LENGTH=614 | 201606;AT1G76400.2 | Ribophorin I | Chr1:28658956-28661672 REVERSE LENGTH=560 | 201606</t>
  </si>
  <si>
    <t>AT1G76400</t>
  </si>
  <si>
    <t>AT1G76550.1</t>
  </si>
  <si>
    <t>AT1G76550.1 | Phosphofructokinase family protein | Chr1:28722900-28726929 REVERSE LENGTH=617 | 201606</t>
  </si>
  <si>
    <t>AT1G76550</t>
  </si>
  <si>
    <t>AT1G76630.1;AT1G76630.2;AT1G76630.3</t>
  </si>
  <si>
    <t>AT1G76630.1 | Tetratricopeptide repeat (TPR)-like superfamily protein | Chr1:28759699-28765042 FORWARD LENGTH=1140 | 201606;AT1G76630.2 | Tetratricopeptide repeat (TPR)-like superfamily protein | Chr1:28759699-28765042 FORWARD LENGTH=1168 | 201606;AT1G7663</t>
  </si>
  <si>
    <t>AT1G76630</t>
  </si>
  <si>
    <t>AT1G76680.2;AT1G76680.1;AT1G76690.1;AT1G18020.1;AT1G17990.1</t>
  </si>
  <si>
    <t>AT1G76680.2;AT1G76680.1</t>
  </si>
  <si>
    <t>AT1G76680.2 | 12-oxophytodienoate reductase 1 | Chr1:28776982-28778271 FORWARD LENGTH=397 | 201606;AT1G76680.1 | 12-oxophytodienoate reductase 1 | Chr1:28776982-28778271 FORWARD LENGTH=372 | 201606</t>
  </si>
  <si>
    <t>AT1G76680</t>
  </si>
  <si>
    <t>AT1G76810.1;AT1G76720.1;AT1G76720.2;REV_AT2G29590.1</t>
  </si>
  <si>
    <t>AT1G76810.1</t>
  </si>
  <si>
    <t>AT1G76810.1 | eukaryotic translation initiation factor 2 (eIF-2) family protein | Chr1:28831366-28836310 REVERSE LENGTH=1294 | 201606</t>
  </si>
  <si>
    <t>AT1G76810</t>
  </si>
  <si>
    <t>AT1G76850.1</t>
  </si>
  <si>
    <t>AT1G76850.1 | exocyst complex component sec5 | Chr1:28848013-28854282 FORWARD LENGTH=1090 | 201606</t>
  </si>
  <si>
    <t>AT1G76850</t>
  </si>
  <si>
    <t>AT1G76860.1;AT1G21190.1</t>
  </si>
  <si>
    <t>AT1G76860.1 | Small nuclear ribonucleoprotein family protein | Chr1:28854594-28855637 REVERSE LENGTH=98 | 201606;AT1G21190.1 | Small nuclear ribonucleoprotein family protein | Chr1:7419989-7420856 REVERSE LENGTH=97 | 201606</t>
  </si>
  <si>
    <t>AT1G76860</t>
  </si>
  <si>
    <t>AT1G77030.1</t>
  </si>
  <si>
    <t>AT1G77030.1 | putative DEAD-box ATP-dependent RNA helicase 29 | Chr1:28947887-28951526 REVERSE LENGTH=845 | 201606</t>
  </si>
  <si>
    <t>AT1G77030</t>
  </si>
  <si>
    <t>AT1G77120.1</t>
  </si>
  <si>
    <t>AT1G77120.1 | alcohol dehydrogenase 1 | Chr1:28975509-28977216 FORWARD LENGTH=379 | 201606</t>
  </si>
  <si>
    <t>AT1G77120</t>
  </si>
  <si>
    <t>AT1G77140.1</t>
  </si>
  <si>
    <t>AT1G77140.1 | vacuolar protein sorting 45 | Chr1:28984163-28987681 FORWARD LENGTH=569 | 201606</t>
  </si>
  <si>
    <t>AT1G77140</t>
  </si>
  <si>
    <t>AT1G77180.2;AT1G77180.1;AT1G77180.3</t>
  </si>
  <si>
    <t>AT1G77180.2 | chromatin protein family | Chr1:28999791-29001632 REVERSE LENGTH=613 | 201606;AT1G77180.1 | chromatin protein family | Chr1:28999791-29001632 REVERSE LENGTH=613 | 201606;AT1G77180.3 | chromatin protein family | Chr1:28999791-29001632 REVERSE</t>
  </si>
  <si>
    <t>AT1G77180</t>
  </si>
  <si>
    <t>AT1G77470.1</t>
  </si>
  <si>
    <t>AT1G77470.1 | replication factor C subunit 3 | Chr1:29112194-29114323 REVERSE LENGTH=369 | 201606</t>
  </si>
  <si>
    <t>AT1G77470</t>
  </si>
  <si>
    <t>AT1G77510.1</t>
  </si>
  <si>
    <t>AT1G77510.1 | PDI-like 1-2 | Chr1:29126742-29129433 FORWARD LENGTH=508 | 201606</t>
  </si>
  <si>
    <t>AT1G77510</t>
  </si>
  <si>
    <t>AT1G77550.1</t>
  </si>
  <si>
    <t>AT1G77550.1 | tubulin-tyrosine ligase | Chr1:29138490-29142965 REVERSE LENGTH=855 | 201606</t>
  </si>
  <si>
    <t>AT1G77550</t>
  </si>
  <si>
    <t>AT1G77590.1;AT1G77590.2</t>
  </si>
  <si>
    <t>AT1G77590.1 | long chain acyl-CoA synthetase 9 | Chr1:29148501-29151776 REVERSE LENGTH=691 | 201606;AT1G77590.2 | long chain acyl-CoA synthetase 9 | Chr1:29148501-29151234 REVERSE LENGTH=545 | 201606</t>
  </si>
  <si>
    <t>AT1G77590</t>
  </si>
  <si>
    <t>AT1G77630.1</t>
  </si>
  <si>
    <t>AT1G77630.1 | Peptidoglycan-binding LysM domain-containing protein | Chr1:29173726-29175387 FORWARD LENGTH=423 | 201606</t>
  </si>
  <si>
    <t>AT1G77630</t>
  </si>
  <si>
    <t>AT1G77840.1</t>
  </si>
  <si>
    <t>AT1G77840.1 | Translation initiation factor IF2/IF5 | Chr1:29269087-29270400 FORWARD LENGTH=437 | 201606</t>
  </si>
  <si>
    <t>AT1G77840</t>
  </si>
  <si>
    <t>AT1G77940.1</t>
  </si>
  <si>
    <t>AT1G77940.1 | Ribosomal protein L7Ae/L30e/S12e/Gadd45 family protein | Chr1:29304116-29305288 REVERSE LENGTH=112 | 201606</t>
  </si>
  <si>
    <t>AT1G77940</t>
  </si>
  <si>
    <t>AT1G78040.3;AT1G78040.2;AT1G78040.1</t>
  </si>
  <si>
    <t>AT1G78040.3 | Pollen Ole e 1 allergen and extensin family protein | Chr1:29345993-29346840 FORWARD LENGTH=171 | 201606;AT1G78040.2 | Pollen Ole e 1 allergen and extensin family protein | Chr1:29345993-29346840 FORWARD LENGTH=171 | 201606;AT1G78040.1 | Poll</t>
  </si>
  <si>
    <t>AT1G78040</t>
  </si>
  <si>
    <t>AT1G78060.1</t>
  </si>
  <si>
    <t>AT1G78060.1 | Glycosyl hydrolase family protein | Chr1:29349796-29352868 REVERSE LENGTH=767 | 201606</t>
  </si>
  <si>
    <t>AT1G78060</t>
  </si>
  <si>
    <t>AT1G78150.2;AT1G78150.1;AT1G78150.3</t>
  </si>
  <si>
    <t>AT1G78150.2 | N-lysine methyltransferase | Chr1:29404996-29406341 FORWARD LENGTH=274 | 201606;AT1G78150.1 | N-lysine methyltransferase | Chr1:29404996-29406341 FORWARD LENGTH=274 | 201606;AT1G78150.3 | N-lysine methyltransferase | Chr1:29404996-29406341 FO</t>
  </si>
  <si>
    <t>AT1G78150</t>
  </si>
  <si>
    <t>AT1G78240.2;AT1G78240.1</t>
  </si>
  <si>
    <t>AT1G78240.2 | S-adenosyl-L-methionine-dependent methyltransferases superfamily protein | Chr1:29433173-29435815 REVERSE LENGTH=684 | 201606;AT1G78240.1 | S-adenosyl-L-methionine-dependent methyltransferases superfamily protein | Chr1:29433173-29435815 REVE</t>
  </si>
  <si>
    <t>AT1G78240</t>
  </si>
  <si>
    <t>AT1G78300.1</t>
  </si>
  <si>
    <t>AT1G78300.1 | general regulatory factor 2 | Chr1:29461883-29463052 FORWARD LENGTH=259 | 201606</t>
  </si>
  <si>
    <t>AT1G78300</t>
  </si>
  <si>
    <t>AT1G78380.1;AT1G78370.1;AT1G78340.1;AT1G78320.2;AT1G78320.1</t>
  </si>
  <si>
    <t>AT1G78380.1</t>
  </si>
  <si>
    <t>AT1G78380.1 | glutathione S-transferase TAU 19 | Chr1:29486659-29487819 REVERSE LENGTH=219 | 201606</t>
  </si>
  <si>
    <t>AT1G78380</t>
  </si>
  <si>
    <t>AT1G78570.1</t>
  </si>
  <si>
    <t>AT1G78570.1 | rhamnose biosynthesis 1 | Chr1:29550110-29552207 FORWARD LENGTH=669 | 201606</t>
  </si>
  <si>
    <t>AT1G78570</t>
  </si>
  <si>
    <t>AT1G78680.2;AT1G78680.1</t>
  </si>
  <si>
    <t>AT1G78680.2 | gamma-glutamyl hydrolase 2 | Chr1:29593933-29595968 FORWARD LENGTH=333 | 201606;AT1G78680.1 | gamma-glutamyl hydrolase 2 | Chr1:29593933-29596037 FORWARD LENGTH=347 | 201606</t>
  </si>
  <si>
    <t>AT1G78680</t>
  </si>
  <si>
    <t>AT1G78830.1;AT1G78820.1</t>
  </si>
  <si>
    <t>AT1G78830.1</t>
  </si>
  <si>
    <t>AT1G78830.1 | Curculin-like (mannose-binding) lectin family protein | Chr1:29637141-29638508 REVERSE LENGTH=455 | 201606</t>
  </si>
  <si>
    <t>AT1G78830</t>
  </si>
  <si>
    <t>AT1G78850.1;AT1G78860.1</t>
  </si>
  <si>
    <t>AT1G78850.1 | D-mannose binding lectin protein with Apple-like carbohydrate-binding domain-containing protein | Chr1:29642072-29643397 REVERSE LENGTH=441 | 201606;AT1G78860.1 | D-mannose binding lectin protein with Apple-like carbohydrate-binding domain-co</t>
  </si>
  <si>
    <t>AT1G78850</t>
  </si>
  <si>
    <t>AT1G78870.2;AT1G78870.3;AT1G78870.4;AT1G78870.1</t>
  </si>
  <si>
    <t>AT1G78870.2 | ubiquitin-conjugating enzyme 35 | Chr1:29650589-29652203 FORWARD LENGTH=153 | 201606;AT1G78870.3 | ubiquitin-conjugating enzyme 35 | Chr1:29650589-29651858 FORWARD LENGTH=112 | 201606;AT1G78870.4 | ubiquitin-conjugating enzyme 35 | Chr1:29650</t>
  </si>
  <si>
    <t>AT1G78870</t>
  </si>
  <si>
    <t>AT1G78900.2;AT1G78900.1</t>
  </si>
  <si>
    <t>AT1G78900.2 | vacuolar ATP synthase subunit A | Chr1:29660463-29664575 FORWARD LENGTH=623 | 201606;AT1G78900.1 | vacuolar ATP synthase subunit A | Chr1:29660463-29664575 FORWARD LENGTH=623 | 201606</t>
  </si>
  <si>
    <t>AT1G78900</t>
  </si>
  <si>
    <t>AT1G78920.3;AT1G78920.2;AT1G78920.1;AT1G16780.3;AT1G16780.2;AT1G16780.1</t>
  </si>
  <si>
    <t>AT1G78920.3;AT1G78920.2;AT1G78920.1</t>
  </si>
  <si>
    <t>AT1G78920.3 | vacuolar H+-pyrophosphatase 2 | Chr1:29672340-29676761 FORWARD LENGTH=802 | 201606;AT1G78920.2 | vacuolar H+-pyrophosphatase 2 | Chr1:29672340-29676761 FORWARD LENGTH=802 | 201606;AT1G78920.1 | vacuolar H+-pyrophosphatase 2 | Chr1:29672340-29</t>
  </si>
  <si>
    <t>AT1G78920</t>
  </si>
  <si>
    <t>AT1G79010.1</t>
  </si>
  <si>
    <t>AT1G79010.1 | Alpha-helical ferredoxin | Chr1:29725138-29726933 REVERSE LENGTH=222 | 201606</t>
  </si>
  <si>
    <t>AT1G79010</t>
  </si>
  <si>
    <t>AT1G79090.3;AT1G79090.2;AT1G79090.1</t>
  </si>
  <si>
    <t>AT1G79090.3 | topoisomerase II-associated protein | Chr1:29749551-29752945 REVERSE LENGTH=793 | 201606;AT1G79090.2 | topoisomerase II-associated protein | Chr1:29749551-29752945 REVERSE LENGTH=793 | 201606;AT1G79090.1 | topoisomerase II-associated protein</t>
  </si>
  <si>
    <t>AT1G79090</t>
  </si>
  <si>
    <t>AT1G79150.1</t>
  </si>
  <si>
    <t>AT1G79150.1 | binding protein | Chr1:29772716-29777874 REVERSE LENGTH=830 | 201606</t>
  </si>
  <si>
    <t>AT1G79150</t>
  </si>
  <si>
    <t>AT1G79230.1;AT1G79230.3;AT1G79230.2</t>
  </si>
  <si>
    <t>AT1G79230.1 | mercaptopyruvate sulfurtransferase 1 | Chr1:29800824-29803679 FORWARD LENGTH=379 | 201606;AT1G79230.3 | mercaptopyruvate sulfurtransferase 1 | Chr1:29801358-29803679 FORWARD LENGTH=322 | 201606;AT1G79230.2 | mercaptopyruvate sulfurtransferase</t>
  </si>
  <si>
    <t>AT1G79230</t>
  </si>
  <si>
    <t>AT1G79280.1;AT1G79280.3;AT1G79280.2</t>
  </si>
  <si>
    <t>AT1G79280.1 | nuclear pore anchor | Chr1:29819176-29832809 REVERSE LENGTH=2093 | 201606;AT1G79280.3 | nuclear pore anchor | Chr1:29819176-29832809 REVERSE LENGTH=2094 | 201606;AT1G79280.2 | nuclear pore anchor | Chr1:29819176-29832809 REVERSE LENGTH=2115 |</t>
  </si>
  <si>
    <t>AT1G79280</t>
  </si>
  <si>
    <t>AT1G79340.1;AT1G79330.1</t>
  </si>
  <si>
    <t>AT1G79340.1</t>
  </si>
  <si>
    <t>AT1G79340.1 | metacaspase 4 | Chr1:29842849-29844368 FORWARD LENGTH=418 | 201606</t>
  </si>
  <si>
    <t>AT1G79340</t>
  </si>
  <si>
    <t>AT1G79350.1</t>
  </si>
  <si>
    <t>AT1G79350.1 | RING/FYVE/PHD zinc finger superfamily protein | Chr1:29844829-29853215 REVERSE LENGTH=1295 | 201606</t>
  </si>
  <si>
    <t>AT1G79350</t>
  </si>
  <si>
    <t>AT1G79390.1</t>
  </si>
  <si>
    <t>AT1G79390.1 | centrosomal protein | Chr1:29863465-29864276 REVERSE LENGTH=126 | 201606</t>
  </si>
  <si>
    <t>AT1G79390</t>
  </si>
  <si>
    <t>AT1G79440.1</t>
  </si>
  <si>
    <t>AT1G79440.1 | aldehyde dehydrogenase 5F1 | Chr1:29882525-29887275 REVERSE LENGTH=528 | 201606</t>
  </si>
  <si>
    <t>AT1G79440</t>
  </si>
  <si>
    <t>AT1G79470.1</t>
  </si>
  <si>
    <t>AT1G79470.1 | Aldolase-type TIM barrel family protein | Chr1:29894772-29896661 REVERSE LENGTH=503 | 201606</t>
  </si>
  <si>
    <t>AT1G79470</t>
  </si>
  <si>
    <t>AT1G79500.4;AT1G79500.3;AT1G79500.2;AT1G79500.1</t>
  </si>
  <si>
    <t>AT1G79500.4 | Aldolase-type TIM barrel family protein | Chr1:29903604-29905989 FORWARD LENGTH=290 | 201606;AT1G79500.3 | Aldolase-type TIM barrel family protein | Chr1:29903604-29905989 FORWARD LENGTH=290 | 201606;AT1G79500.2 | Aldolase-type TIM barrel fam</t>
  </si>
  <si>
    <t>AT1G79500</t>
  </si>
  <si>
    <t>AT1G79530.1</t>
  </si>
  <si>
    <t>AT1G79530.1 | glyceraldehyde-3-phosphate dehydrogenase of plastid 1 | Chr1:29916232-29919088 REVERSE LENGTH=422 | 201606</t>
  </si>
  <si>
    <t>AT1G79530</t>
  </si>
  <si>
    <t>AT1G79550.2;AT1G79550.1</t>
  </si>
  <si>
    <t>AT1G79550.2 | phosphoglycerate kinase | Chr1:29924347-29926295 REVERSE LENGTH=401 | 201606;AT1G79550.1 | phosphoglycerate kinase | Chr1:29924347-29926295 REVERSE LENGTH=401 | 201606</t>
  </si>
  <si>
    <t>AT1G79550</t>
  </si>
  <si>
    <t>AT1G79560.2;AT1G79560.1;AT1G79560.3</t>
  </si>
  <si>
    <t>AT1G79560.2 | FTSH protease 12 | Chr1:29926976-29932167 FORWARD LENGTH=991 | 201606;AT1G79560.1 | FTSH protease 12 | Chr1:29926976-29932308 FORWARD LENGTH=1008 | 201606;AT1G79560.3 | FTSH protease 12 | Chr1:29926976-29931991 FORWARD LENGTH=963 | 201606</t>
  </si>
  <si>
    <t>AT1G79560</t>
  </si>
  <si>
    <t>AT1G79650.2;AT1G79650.1;AT1G79650.4;AT1G79650.3</t>
  </si>
  <si>
    <t>AT1G79650.2 | Rad23 UV excision repair protein family | Chr1:29972406-29975132 REVERSE LENGTH=365 | 201606;AT1G79650.1 | Rad23 UV excision repair protein family | Chr1:29972406-29975132 REVERSE LENGTH=371 | 201606;AT1G79650.4 | Rad23 UV excision repair pro</t>
  </si>
  <si>
    <t>AT1G79650</t>
  </si>
  <si>
    <t>AT1G79690.2;AT1G79690.1</t>
  </si>
  <si>
    <t>AT1G79690.2 | nudix hydrolase homolog 3 | Chr1:29985360-29990171 FORWARD LENGTH=772 | 201606;AT1G79690.1 | nudix hydrolase homolog 3 | Chr1:29985360-29990171 FORWARD LENGTH=772 | 201606</t>
  </si>
  <si>
    <t>AT1G79690</t>
  </si>
  <si>
    <t>AT1G79730.1</t>
  </si>
  <si>
    <t>AT1G79730.1 | hydroxyproline-rich glycoprotein family protein | Chr1:30000743-30003969 REVERSE LENGTH=589 | 201606</t>
  </si>
  <si>
    <t>AT1G79730</t>
  </si>
  <si>
    <t>AT1G79750.1</t>
  </si>
  <si>
    <t>AT1G79750.1 | NADP-malic enzyme 4 | Chr1:30007655-30011179 REVERSE LENGTH=646 | 201606</t>
  </si>
  <si>
    <t>AT1G79750</t>
  </si>
  <si>
    <t>AT1G79870.1;AT1G79870.2</t>
  </si>
  <si>
    <t>AT1G79870.1 | D-isomer specific 2-hydroxyacid dehydrogenase family protein | Chr1:30044794-30045851 FORWARD LENGTH=313 | 201606;AT1G79870.2 | D-isomer specific 2-hydroxyacid dehydrogenase family protein | Chr1:30044794-30045851 FORWARD LENGTH=294 | 201606</t>
  </si>
  <si>
    <t>AT1G79870</t>
  </si>
  <si>
    <t>AT1G79920.4;AT1G79920.3;AT1G79920.2;AT1G79920.1</t>
  </si>
  <si>
    <t>AT1G79920.4 | Heat shock protein 70 (Hsp 70) family protein | Chr1:30059302-30062224 REVERSE LENGTH=736 | 201606;AT1G79920.3 | Heat shock protein 70 (Hsp 70) family protein | Chr1:30059302-30062224 REVERSE LENGTH=736 | 201606;AT1G79920.2 | Heat shock prote</t>
  </si>
  <si>
    <t>AT1G79920</t>
  </si>
  <si>
    <t>AT1G79930.2;AT1G79930.1</t>
  </si>
  <si>
    <t>AT1G79930.2 | heat shock protein 91 | Chr1:30063924-30067067 REVERSE LENGTH=789 | 201606;AT1G79930.1 | heat shock protein 91 | Chr1:30063781-30067067 REVERSE LENGTH=831 | 201606</t>
  </si>
  <si>
    <t>AT1G79930</t>
  </si>
  <si>
    <t>AT1G79940.4;AT1G79940.3;AT1G79940.2;AT1G79940.1;AT5G41020.1;AT5G44870.2;AT5G44870.1</t>
  </si>
  <si>
    <t>AT1G79940.4;AT1G79940.3;AT1G79940.2;AT1G79940.1</t>
  </si>
  <si>
    <t>AT1G79940.4 | DnaJ / Sec63 Brl domains-containing protein | Chr1:30070023-30073237 FORWARD LENGTH=594 | 201606;AT1G79940.3 | DnaJ / Sec63 Brl domains-containing protein | Chr1:30070023-30073237 FORWARD LENGTH=687 | 201606;AT1G79940.2 | DnaJ / Sec63 Brl dom</t>
  </si>
  <si>
    <t>AT1G79940</t>
  </si>
  <si>
    <t>AT1G79990.2;AT1G79990.1</t>
  </si>
  <si>
    <t>AT1G79990.2 | coatomer subunit beta-2 | Chr1:30085910-30091949 FORWARD LENGTH=912 | 201606;AT1G79990.1 | coatomer subunit beta-2 | Chr1:30085910-30091949 FORWARD LENGTH=920 | 201606</t>
  </si>
  <si>
    <t>AT1G79990</t>
  </si>
  <si>
    <t>AT1G80070.1</t>
  </si>
  <si>
    <t>AT1G80070.1 | Pre-mRNA-processing-splicing factor | Chr1:30118052-30127574 FORWARD LENGTH=2359 | 201606</t>
  </si>
  <si>
    <t>AT1G80070</t>
  </si>
  <si>
    <t>AT1G80230.1</t>
  </si>
  <si>
    <t>AT1G80230.1 | Rubredoxin-like superfamily protein | Chr1:30169784-30170999 REVERSE LENGTH=171 | 201606</t>
  </si>
  <si>
    <t>AT1G80230</t>
  </si>
  <si>
    <t>AT1G80270.5;AT1G80270.4;AT1G80270.3;AT1G80270.2;AT1G80270.1</t>
  </si>
  <si>
    <t>AT1G80270.5 | PENTATRICOPEPTIDE REPEAT 596 | Chr1:30181265-30183331 FORWARD LENGTH=596 | 201606;AT1G80270.4 | PENTATRICOPEPTIDE REPEAT 596 | Chr1:30181265-30183331 FORWARD LENGTH=596 | 201606;AT1G80270.3 | PENTATRICOPEPTIDE REPEAT 596 | Chr1:30181265-30183</t>
  </si>
  <si>
    <t>AT1G80270</t>
  </si>
  <si>
    <t>AT1G80300.1</t>
  </si>
  <si>
    <t>AT1G80300.1 | nucleotide transporter 1 | Chr1:30191954-30194280 FORWARD LENGTH=624 | 201606</t>
  </si>
  <si>
    <t>AT1G80300</t>
  </si>
  <si>
    <t>AT1G80380.3;AT1G80380.8;AT1G80380.4;AT1G80380.2;AT1G80380.1;AT1G80380.7;AT1G80380.6;AT1G80380.5</t>
  </si>
  <si>
    <t>AT1G80380.3;AT1G80380.8;AT1G80380.4;AT1G80380.2;AT1G80380.1;AT1G80380.7</t>
  </si>
  <si>
    <t>AT1G80380.3 | P-loop containing nucleoside triphosphate hydrolases superfamily protein | Chr1:30217895-30219784 FORWARD LENGTH=364 | 201606;AT1G80380.8 | P-loop containing nucleoside triphosphate hydrolases superfamily protein | Chr1:30217895-30219784 FORW</t>
  </si>
  <si>
    <t>AT1G80380</t>
  </si>
  <si>
    <t>AT1G80410.1;AT1G80410.2</t>
  </si>
  <si>
    <t>AT1G80410.1 | tetratricopeptide repeat (TPR)-containing protein | Chr1:30227963-30234832 REVERSE LENGTH=897 | 201606;AT1G80410.2 | tetratricopeptide repeat (TPR)-containing protein | Chr1:30227779-30234832 REVERSE LENGTH=911 | 201606</t>
  </si>
  <si>
    <t>AT1G80410</t>
  </si>
  <si>
    <t>AT1G80460.2;AT1G80460.1</t>
  </si>
  <si>
    <t>AT1G80460.2 | Actin-like ATPase superfamily protein | Chr1:30246960-30249055 REVERSE LENGTH=482 | 201606;AT1G80460.1 | Actin-like ATPase superfamily protein | Chr1:30246960-30249055 REVERSE LENGTH=522 | 201606</t>
  </si>
  <si>
    <t>AT1G80460</t>
  </si>
  <si>
    <t>AT1G80560.1</t>
  </si>
  <si>
    <t>AT1G80560.1 | isopropylmalate dehydrogenase 2 | Chr1:30287833-30290126 FORWARD LENGTH=405 | 201606</t>
  </si>
  <si>
    <t>AT1G80560</t>
  </si>
  <si>
    <t>AT1G80600.1</t>
  </si>
  <si>
    <t>AT1G80600.1 | HOPW1-1-interacting 1 | Chr1:30298675-30300513 REVERSE LENGTH=457 | 201606</t>
  </si>
  <si>
    <t>AT1G80600</t>
  </si>
  <si>
    <t>AT1G80670.1</t>
  </si>
  <si>
    <t>AT1G80670.1 | Transducin/WD40 repeat-like superfamily protein | Chr1:30320809-30323543 REVERSE LENGTH=349 | 201606</t>
  </si>
  <si>
    <t>AT1G80670</t>
  </si>
  <si>
    <t>AT1G80680.1</t>
  </si>
  <si>
    <t>AT1G80680.1 | SUPPRESSOR OF AUXIN RESISTANCE 3 | Chr1:30324219-30328489 FORWARD LENGTH=1046 | 201606</t>
  </si>
  <si>
    <t>AT1G80680</t>
  </si>
  <si>
    <t>AT1G80750.1</t>
  </si>
  <si>
    <t>AT1G80750.1 | Ribosomal protein L30/L7 family protein | Chr1:30349052-30350434 FORWARD LENGTH=247 | 201606</t>
  </si>
  <si>
    <t>AT1G80750</t>
  </si>
  <si>
    <t>AT1G80930.1</t>
  </si>
  <si>
    <t>AT1G80930.1 | MIF4G domain-containing protein / MA3 domain-containing protein | Chr1:30405774-30409499 REVERSE LENGTH=900 | 201606</t>
  </si>
  <si>
    <t>AT1G80930</t>
  </si>
  <si>
    <t>AT2G01140.1</t>
  </si>
  <si>
    <t>AT2G01140.1 | Aldolase superfamily protein | Chr2:95006-96491 REVERSE LENGTH=391 | 201606</t>
  </si>
  <si>
    <t>AT2G01140</t>
  </si>
  <si>
    <t>AT2G01190.1</t>
  </si>
  <si>
    <t>AT2G01190.1 | Octicosapeptide/Phox/Bem1p family protein | Chr2:115023-117296 FORWARD LENGTH=720 | 201606</t>
  </si>
  <si>
    <t>AT2G01190</t>
  </si>
  <si>
    <t>AT2G01250.1;AT2G01250.2</t>
  </si>
  <si>
    <t>AT2G01250.1 | Ribosomal protein L30/L7 family protein | Chr2:132943-134264 REVERSE LENGTH=242 | 201606;AT2G01250.2 | Ribosomal protein L30/L7 family protein | Chr2:133038-134264 REVERSE LENGTH=184 | 201606</t>
  </si>
  <si>
    <t>AT2G01250</t>
  </si>
  <si>
    <t>AT2G01320.7;AT2G01320.6;AT2G01320.8;AT2G01320.5;AT2G01320.4;AT2G01320.1;AT2G01320.2;AT2G01320.3</t>
  </si>
  <si>
    <t>AT2G01320.7 | ABC-2 type transporter family protein | Chr2:155617-158063 REVERSE LENGTH=522 | 201606;AT2G01320.6 | ABC-2 type transporter family protein | Chr2:155617-158063 REVERSE LENGTH=522 | 201606;AT2G01320.8 | ABC-2 type transporter family protein |</t>
  </si>
  <si>
    <t>AT2G01320</t>
  </si>
  <si>
    <t>AT2G01350.2;AT2G01350.4;AT2G01350.3;AT2G01350.1</t>
  </si>
  <si>
    <t>AT2G01350.2 | quinolinate phoshoribosyltransferase | Chr2:165332-166842 REVERSE LENGTH=281 | 201606;AT2G01350.4 | quinolinate phoshoribosyltransferase | Chr2:165332-167058 REVERSE LENGTH=327 | 201606;AT2G01350.3 | quinolinate phoshoribosyltransferase | Chr</t>
  </si>
  <si>
    <t>AT2G01350</t>
  </si>
  <si>
    <t>AT2G01410.1</t>
  </si>
  <si>
    <t>AT2G01410.1 | NHL domain-containing protein | Chr2:175209-176372 REVERSE LENGTH=387 | 201606</t>
  </si>
  <si>
    <t>AT2G01410</t>
  </si>
  <si>
    <t>AT2G01470.1;AT5G50650.1;AT5G50550.1</t>
  </si>
  <si>
    <t>AT2G01470.1</t>
  </si>
  <si>
    <t>AT2G01470.1 | SEC12P-like 2 protein | Chr2:212215-214435 REVERSE LENGTH=393 | 201606</t>
  </si>
  <si>
    <t>AT2G01470</t>
  </si>
  <si>
    <t>AT2G01490.2;AT2G01490.1</t>
  </si>
  <si>
    <t>AT2G01490.2 | phytanoyl-CoA dioxygenase (PhyH) family protein | Chr2:221316-223187 FORWARD LENGTH=283 | 201606;AT2G01490.1 | phytanoyl-CoA dioxygenase (PhyH) family protein | Chr2:221316-223187 FORWARD LENGTH=283 | 201606</t>
  </si>
  <si>
    <t>AT2G01490</t>
  </si>
  <si>
    <t>AT2G01610.1</t>
  </si>
  <si>
    <t>AT2G01610.1 | Plant invertase/pectin methylesterase inhibitor superfamily protein | Chr2:274124-274792 REVERSE LENGTH=222 | 201606</t>
  </si>
  <si>
    <t>AT2G01610</t>
  </si>
  <si>
    <t>AT2G01650.2;AT2G01650.1;AT2G01650.3</t>
  </si>
  <si>
    <t>AT2G01650.2 | plant UBX domain-containing protein 2 | Chr2:284851-286394 REVERSE LENGTH=458 | 201606;AT2G01650.1 | plant UBX domain-containing protein 2 | Chr2:284851-286394 REVERSE LENGTH=458 | 201606;AT2G01650.3 | plant UBX domain-containing protein 2 |</t>
  </si>
  <si>
    <t>AT2G01650</t>
  </si>
  <si>
    <t>AT2G01690.1;AT2G01690.2</t>
  </si>
  <si>
    <t>AT2G01690.1 | ARM repeat superfamily protein | Chr2:309144-313499 REVERSE LENGTH=743 | 201606;AT2G01690.2 | ARM repeat superfamily protein | Chr2:309144-313499 REVERSE LENGTH=744 | 201606</t>
  </si>
  <si>
    <t>AT2G01690</t>
  </si>
  <si>
    <t>AT2G01720.1</t>
  </si>
  <si>
    <t>AT2G01720.1 | Ribophorin I | Chr2:317193-320016 REVERSE LENGTH=464 | 201606</t>
  </si>
  <si>
    <t>AT2G01720</t>
  </si>
  <si>
    <t>AT2G01810.1</t>
  </si>
  <si>
    <t>AT2G01810.1 | RING/FYVE/PHD zinc finger superfamily protein | Chr2:347537-349952 FORWARD LENGTH=697 | 201606</t>
  </si>
  <si>
    <t>AT2G01810</t>
  </si>
  <si>
    <t>AT2G01820.1</t>
  </si>
  <si>
    <t>AT2G01820.1 | Leucine-rich repeat protein kinase family protein | Chr2:357664-360681 REVERSE LENGTH=943 | 201606</t>
  </si>
  <si>
    <t>AT2G01820</t>
  </si>
  <si>
    <t>AT2G01970.1</t>
  </si>
  <si>
    <t>AT2G01970.1 | Endomembrane protein 70 protein family | Chr2:452197-454819 REVERSE LENGTH=592 | 201606</t>
  </si>
  <si>
    <t>AT2G01970</t>
  </si>
  <si>
    <t>AT2G02040.1;AT5G01180.3;AT5G01180.2;AT5G01180.1;AT1G62200.1;AT1G62200.2;AT1G62200.3</t>
  </si>
  <si>
    <t>AT2G02040.1</t>
  </si>
  <si>
    <t>AT2G02040.1 | peptide transporter 2 | Chr2:487542-489707 FORWARD LENGTH=585 | 201606</t>
  </si>
  <si>
    <t>AT2G02040</t>
  </si>
  <si>
    <t>AT2G02050.1</t>
  </si>
  <si>
    <t>AT2G02050.1 | NADH-ubiquinone oxidoreductase B18 subunit | Chr2:490024-490335 FORWARD LENGTH=103 | 201606</t>
  </si>
  <si>
    <t>AT2G02050</t>
  </si>
  <si>
    <t>AT2G02100.1</t>
  </si>
  <si>
    <t>AT2G02100.1 | low-molecular-weight cysteine-rich 69 | Chr2:528397-528885 FORWARD LENGTH=77 | 201606</t>
  </si>
  <si>
    <t>AT2G02100</t>
  </si>
  <si>
    <t>AT2G02120.1</t>
  </si>
  <si>
    <t>AT2G02120.1 | Scorpion toxin-like knottin superfamily protein | Chr2:538319-538842 FORWARD LENGTH=77 | 201606</t>
  </si>
  <si>
    <t>AT2G02120</t>
  </si>
  <si>
    <t>AT2G02130.1</t>
  </si>
  <si>
    <t>AT2G02130.1 | low-molecular-weight cysteine-rich 68 | Chr2:540071-540407 FORWARD LENGTH=77 | 201606</t>
  </si>
  <si>
    <t>AT2G02130</t>
  </si>
  <si>
    <t>AT2G02160.1</t>
  </si>
  <si>
    <t>AT2G02160.1 | CCCH-type zinc finger family protein | Chr2:553407-555899 REVERSE LENGTH=669 | 201606</t>
  </si>
  <si>
    <t>AT2G02160</t>
  </si>
  <si>
    <t>AT2G02390.3;AT2G02390.4</t>
  </si>
  <si>
    <t>AT2G02390.3 | glutathione S-transferase zeta 1 | Chr2:629015-630955 FORWARD LENGTH=228 | 201606;AT2G02390.4 | glutathione S-transferase zeta 1 | Chr2:629478-630955 FORWARD LENGTH=192 | 201606</t>
  </si>
  <si>
    <t>AT2G02390</t>
  </si>
  <si>
    <t>AT2G02500.2;AT2G02500.1</t>
  </si>
  <si>
    <t>AT2G02500.2 | Nucleotide-diphospho-sugar transferases superfamily protein | Chr2:671054-673124 REVERSE LENGTH=302 | 201606;AT2G02500.1 | Nucleotide-diphospho-sugar transferases superfamily protein | Chr2:671054-673124 REVERSE LENGTH=302 | 201606</t>
  </si>
  <si>
    <t>AT2G02500</t>
  </si>
  <si>
    <t>AT2G02560.2;AT2G02560.1</t>
  </si>
  <si>
    <t>AT2G02560.2 | cullin-associated and neddylation dissociated | Chr2:690345-697342 FORWARD LENGTH=1217 | 201606;AT2G02560.1 | cullin-associated and neddylation dissociated | Chr2:690345-697342 FORWARD LENGTH=1219 | 201606</t>
  </si>
  <si>
    <t>AT2G02560</t>
  </si>
  <si>
    <t>AT2G02740.1</t>
  </si>
  <si>
    <t>AT2G02740.1 | ssDNA-binding transcriptional regulator | Chr2:769389-770993 FORWARD LENGTH=268 | 201606</t>
  </si>
  <si>
    <t>AT2G02740</t>
  </si>
  <si>
    <t>AT2G02790.3;AT2G02790.2;AT2G02790.1</t>
  </si>
  <si>
    <t>AT2G02790.3 | IQ-domain 29 | Chr2:788708-790927 FORWARD LENGTH=597 | 201606;AT2G02790.2 | IQ-domain 29 | Chr2:788708-790927 FORWARD LENGTH=597 | 201606;AT2G02790.1 | IQ-domain 29 | Chr2:788708-790946 FORWARD LENGTH=636 | 201606</t>
  </si>
  <si>
    <t>AT2G02790</t>
  </si>
  <si>
    <t>AT2G02860.2;AT2G02860.1</t>
  </si>
  <si>
    <t>AT2G02860.2 | sucrose transporter 2 | Chr2:828546-831276 REVERSE LENGTH=464 | 201606;AT2G02860.1 | sucrose transporter 2 | Chr2:828546-832296 REVERSE LENGTH=594 | 201606</t>
  </si>
  <si>
    <t>AT2G02860</t>
  </si>
  <si>
    <t>AT2G03150.2;AT2G03150.1</t>
  </si>
  <si>
    <t>AT2G03150.2 | ATP/GTP-binding protein family | Chr2:952313-958909 FORWARD LENGTH=1336 | 201606;AT2G03150.1 | ATP/GTP-binding protein family | Chr2:952313-959004 FORWARD LENGTH=1340 | 201606</t>
  </si>
  <si>
    <t>AT2G03150</t>
  </si>
  <si>
    <t>AT2G03230.1</t>
  </si>
  <si>
    <t>AT2G03230.1 | GCK domain-containing protein | Chr2:972917-973375 FORWARD LENGTH=152 | 201606</t>
  </si>
  <si>
    <t>AT2G03230</t>
  </si>
  <si>
    <t>AT2G03270.1</t>
  </si>
  <si>
    <t>AT2G03270.1 | DNA-binding protein | Chr2:994071-995990 FORWARD LENGTH=639 | 201606</t>
  </si>
  <si>
    <t>AT2G03270</t>
  </si>
  <si>
    <t>AT2G03430.1</t>
  </si>
  <si>
    <t>AT2G03430.1 | Ankyrin repeat family protein | Chr2:1036192-1037536 REVERSE LENGTH=240 | 201606</t>
  </si>
  <si>
    <t>AT2G03430</t>
  </si>
  <si>
    <t>AT2G03440.1</t>
  </si>
  <si>
    <t>AT2G03440.1 | nodulin-related protein 1 | Chr2:1039409-1039972 REVERSE LENGTH=187 | 201606</t>
  </si>
  <si>
    <t>AT2G03440</t>
  </si>
  <si>
    <t>AT2G03510.1</t>
  </si>
  <si>
    <t>AT2G03510.1 | SPFH/Band 7/PHB domain-containing membrane-associated protein family | Chr2:1066717-1068934 FORWARD LENGTH=356 | 201606</t>
  </si>
  <si>
    <t>AT2G03510</t>
  </si>
  <si>
    <t>AT2G03640.5;AT2G03640.3;AT2G03640.1;AT2G03640.2;AT2G03640.4</t>
  </si>
  <si>
    <t>AT2G03640.5 | Nuclear transport factor 2 (NTF2) family protein with RNA binding (RRM-RBD-RNP motifs) domain-containing protein | Chr2:1104525-1106418 REVERSE LENGTH=422 | 201606;AT2G03640.3 | Nuclear transport factor 2 (NTF2) family protein with RNA bindin</t>
  </si>
  <si>
    <t>AT2G03640</t>
  </si>
  <si>
    <t>AT2G03680.3;AT2G03680.2;AT2G03680.1</t>
  </si>
  <si>
    <t>AT2G03680.3 | spiral1 | Chr2:1121398-1121850 FORWARD LENGTH=119 | 201606;AT2G03680.2 | spiral1 | Chr2:1121398-1121850 FORWARD LENGTH=119 | 201606;AT2G03680.1 | spiral1 | Chr2:1121398-1121850 FORWARD LENGTH=119 | 201606</t>
  </si>
  <si>
    <t>AT2G03680</t>
  </si>
  <si>
    <t>AT2G03800.1;AT2G03800.2</t>
  </si>
  <si>
    <t>AT2G03800.1 | D-aminoacyl-tRNA deacylase | Chr2:1156782-1158695 FORWARD LENGTH=317 | 201606;AT2G03800.2 | D-aminoacyl-tRNA deacylase | Chr2:1156650-1158695 FORWARD LENGTH=361 | 201606</t>
  </si>
  <si>
    <t>AT2G03800</t>
  </si>
  <si>
    <t>AT2G03820.1</t>
  </si>
  <si>
    <t>AT2G03820.1 | nonsense-mediated mRNA decay NMD3 family protein | Chr2:1165149-1166699 REVERSE LENGTH=516 | 201606</t>
  </si>
  <si>
    <t>AT2G03820</t>
  </si>
  <si>
    <t>AT2G03870.2;AT2G03870.1</t>
  </si>
  <si>
    <t>AT2G03870.2 | Small nuclear ribonucleoprotein family protein | Chr2:1180306-1181256 FORWARD LENGTH=99 | 201606;AT2G03870.1 | Small nuclear ribonucleoprotein family protein | Chr2:1180306-1181256 FORWARD LENGTH=99 | 201606</t>
  </si>
  <si>
    <t>AT2G03870</t>
  </si>
  <si>
    <t>AT2G04030.1;AT2G04030.2</t>
  </si>
  <si>
    <t>AT2G04030.1 | Chaperone protein htpG family protein | Chr2:1281983-1285909 FORWARD LENGTH=780 | 201606;AT2G04030.2 | Chaperone protein htpG family protein | Chr2:1281983-1285909 FORWARD LENGTH=777 | 201606</t>
  </si>
  <si>
    <t>AT2G04030</t>
  </si>
  <si>
    <t>AT2G04230.1</t>
  </si>
  <si>
    <t>AT2G04230.1 | FBD%2C F-box and Leucine Rich Repeat domains containing protein | Chr2:1447025-1448678 REVERSE LENGTH=448 | 201606</t>
  </si>
  <si>
    <t>AT2G04230</t>
  </si>
  <si>
    <t>AT2G04280.1;AT4G12700.1</t>
  </si>
  <si>
    <t>AT2G04280.1</t>
  </si>
  <si>
    <t>AT2G04280.1 | calcium ion-binding protein | Chr2:1480277-1481983 REVERSE LENGTH=568 | 201606</t>
  </si>
  <si>
    <t>AT2G04280</t>
  </si>
  <si>
    <t>AT2G04350.2;AT2G04350.1</t>
  </si>
  <si>
    <t>AT2G04350.2 | AMP-dependent synthetase and ligase family protein | Chr2:1516086-1519178 FORWARD LENGTH=720 | 201606;AT2G04350.1 | AMP-dependent synthetase and ligase family protein | Chr2:1516086-1519178 FORWARD LENGTH=720 | 201606</t>
  </si>
  <si>
    <t>AT2G04350</t>
  </si>
  <si>
    <t>AT2G04400.1</t>
  </si>
  <si>
    <t>AT2G04400.1 | Aldolase-type TIM barrel family protein | Chr2:1531208-1533578 FORWARD LENGTH=402 | 201606</t>
  </si>
  <si>
    <t>AT2G04400</t>
  </si>
  <si>
    <t>AT2G04520.1;AT5G35680.2;AT5G35680.1;AT5G35680.3</t>
  </si>
  <si>
    <t>AT2G04520.1 | Nucleic acid-binding%2C OB-fold-like protein | Chr2:1574802-1575239 REVERSE LENGTH=145 | 201606;AT5G35680.2 | Nucleic acid-binding%2C OB-fold-like protein | Chr5:13858152-13858589 REVERSE LENGTH=145 | 201606;AT5G35680.1 | Nucleic acid-binding</t>
  </si>
  <si>
    <t>AT2G04520</t>
  </si>
  <si>
    <t>AT2G04650.2;AT2G04650.1</t>
  </si>
  <si>
    <t>AT2G04650.2 | ADP-glucose pyrophosphorylase family protein | Chr2:1621986-1624358 REVERSE LENGTH=394 | 201606;AT2G04650.1 | ADP-glucose pyrophosphorylase family protein | Chr2:1621986-1624486 REVERSE LENGTH=406 | 201606</t>
  </si>
  <si>
    <t>AT2G04650</t>
  </si>
  <si>
    <t>AT2G04700.3;AT2G04700.1</t>
  </si>
  <si>
    <t>AT2G04700.3 | ferredoxin thioredoxin reductase catalytic beta chain family protein | Chr2:1646961-1648345 FORWARD LENGTH=146 | 201606;AT2G04700.1 | ferredoxin thioredoxin reductase catalytic beta chain family protein | Chr2:1646961-1648345 FORWARD LENGTH=1</t>
  </si>
  <si>
    <t>AT2G04700</t>
  </si>
  <si>
    <t>AT2G05120.1;AT2G05120.2</t>
  </si>
  <si>
    <t>AT2G05120.1 | Nucleoporin%2C Nup133/Nup155-like protein | Chr2:1842069-1845707 REVERSE LENGTH=975 | 201606;AT2G05120.2 | Nucleoporin%2C Nup133/Nup155-like protein | Chr2:1842069-1846858 REVERSE LENGTH=1220 | 201606</t>
  </si>
  <si>
    <t>AT2G05120</t>
  </si>
  <si>
    <t>AT2G05170.1</t>
  </si>
  <si>
    <t>AT2G05170.1 | vacuolar protein sorting 11 | Chr2:1870020-1873278 FORWARD LENGTH=932 | 201606</t>
  </si>
  <si>
    <t>AT2G05170</t>
  </si>
  <si>
    <t>AT2G05710.1</t>
  </si>
  <si>
    <t>AT2G05710.1 | aconitase 3 | Chr2:2141591-2146350 FORWARD LENGTH=990 | 201606</t>
  </si>
  <si>
    <t>AT2G05710</t>
  </si>
  <si>
    <t>AT2G05840.1;AT2G05840.2;AT2G05840.3</t>
  </si>
  <si>
    <t>AT2G05840.1 | 20S proteasome subunit PAA2 | Chr2:2234226-2236053 FORWARD LENGTH=246 | 201606;AT2G05840.2 | 20S proteasome subunit PAA2 | Chr2:2234226-2235973 FORWARD LENGTH=220 | 201606;AT2G05840.3 | 20S proteasome subunit PAA2 | Chr2:2234226-2235533 FORWA</t>
  </si>
  <si>
    <t>AT2G05840</t>
  </si>
  <si>
    <t>AT2G05920.1</t>
  </si>
  <si>
    <t>AT2G05920.1 | Subtilase family protein | Chr2:2269831-2272207 REVERSE LENGTH=754 | 201606</t>
  </si>
  <si>
    <t>AT2G05920</t>
  </si>
  <si>
    <t>AT2G05990.2;AT2G05990.1</t>
  </si>
  <si>
    <t>AT2G05990.2 | NAD(P)-binding Rossmann-fold superfamily protein | Chr2:2322876-2324867 FORWARD LENGTH=390 | 201606;AT2G05990.1 | NAD(P)-binding Rossmann-fold superfamily protein | Chr2:2322876-2324867 FORWARD LENGTH=390 | 201606</t>
  </si>
  <si>
    <t>AT2G05990</t>
  </si>
  <si>
    <t>AT2G06010.1</t>
  </si>
  <si>
    <t>AT2G06010.1 | OBP3-responsive protein 4 (ORG4) | Chr2:2336841-2338391 FORWARD LENGTH=188 | 201606</t>
  </si>
  <si>
    <t>AT2G06010</t>
  </si>
  <si>
    <t>AT2G06210.1</t>
  </si>
  <si>
    <t>AT2G06210.1 | binding protein | Chr2:2429108-2436588 REVERSE LENGTH=1091 | 201606</t>
  </si>
  <si>
    <t>AT2G06210</t>
  </si>
  <si>
    <t>AT2G06850.1;AT2G06850.2;AT5G13870.3;AT5G13870.2;AT5G13870.1</t>
  </si>
  <si>
    <t>AT2G06850.1;AT2G06850.2</t>
  </si>
  <si>
    <t>AT2G06850.1 | xyloglucan endotransglucosylase/hydrolase 4 | Chr2:2763619-2765490 FORWARD LENGTH=296 | 201606;AT2G06850.2 | xyloglucan endotransglucosylase/hydrolase 4 | Chr2:2764268-2765490 FORWARD LENGTH=236 | 201606</t>
  </si>
  <si>
    <t>AT2G06850</t>
  </si>
  <si>
    <t>AT2G06990.1</t>
  </si>
  <si>
    <t>AT2G06990.1 | RNA helicase%2C ATP-dependent%2C SK12/DOB1 protein | Chr2:2895135-2900909 FORWARD LENGTH=995 | 201606</t>
  </si>
  <si>
    <t>AT2G06990</t>
  </si>
  <si>
    <t>AT2G07050.1;AT2G07050.2</t>
  </si>
  <si>
    <t>AT2G07050.1</t>
  </si>
  <si>
    <t>AT2G07050.1 | cycloartenol synthase 1 | Chr2:2924629-2930295 FORWARD LENGTH=759 | 201606</t>
  </si>
  <si>
    <t>AT2G07050</t>
  </si>
  <si>
    <t>AT2G07340.2;AT2G07340.1</t>
  </si>
  <si>
    <t>AT2G07340.2 | PREFOLDIN 1 | Chr2:3045644-3046606 FORWARD LENGTH=127 | 201606;AT2G07340.1 | PREFOLDIN 1 | Chr2:3045644-3046606 FORWARD LENGTH=128 | 201606</t>
  </si>
  <si>
    <t>AT2G07340</t>
  </si>
  <si>
    <t>AT2G07360.1;AT2G07360.2</t>
  </si>
  <si>
    <t>AT2G07360.1 | SH3 domain-containing protein | Chr2:3047623-3057099 REVERSE LENGTH=1196 | 201606;AT2G07360.2 | SH3 domain-containing protein | Chr2:3047623-3057099 REVERSE LENGTH=1198 | 201606</t>
  </si>
  <si>
    <t>AT2G07360</t>
  </si>
  <si>
    <t>AT2G07690.2;AT2G07690.1</t>
  </si>
  <si>
    <t>AT2G07690.2 | Minichromosome maintenance (MCM2/3/5) family protein | Chr2:3523379-3527388 REVERSE LENGTH=725 | 201606;AT2G07690.1 | Minichromosome maintenance (MCM2/3/5) family protein | Chr2:3523379-3527388 REVERSE LENGTH=727 | 201606</t>
  </si>
  <si>
    <t>AT2G07690</t>
  </si>
  <si>
    <t>ATMG01270.1;AT2G07696.1</t>
  </si>
  <si>
    <t>ATMG01270.1 | mitochondrial ribosomal protein S7 | ChrM:314627-315073 FORWARD LENGTH=148 | 201606;AT2G07696.1 | Ribosomal protein S7p/S5e family protein | Chr2:3351340-3351786 REVERSE LENGTH=148 | 201606</t>
  </si>
  <si>
    <t>ATMG01270</t>
  </si>
  <si>
    <t>AT2G07698.1;ATMG01190.1</t>
  </si>
  <si>
    <t>AT2G07698.1 | ATPase%2C F1 complex%2C alpha subunit protein | Chr2:3361474-3364028 FORWARD LENGTH=777 | 201606;ATMG01190.1 | ATP synthase subunit 1 | ChrM:302166-303689 REVERSE LENGTH=507 | 201606</t>
  </si>
  <si>
    <t>AT2G07698</t>
  </si>
  <si>
    <t>ATMG00480.1;AT2G07707.1</t>
  </si>
  <si>
    <t>ATMG00480.1 | Plant mitochondrial ATPase%2C F0 complex%2C subunit 8 protein | ChrM:129909-130385 FORWARD LENGTH=158 | 201606;AT2G07707.1 | Plant mitochondrial ATPase%2C F0 complex%2C subunit 8 protein | Chr2:3386292-3386768 FORWARD LENGTH=158 | 201606</t>
  </si>
  <si>
    <t>ATMG00480</t>
  </si>
  <si>
    <t>ATMG00220.1;AT2G07727.1</t>
  </si>
  <si>
    <t>ATMG00220.1 | apocytochrome b | ChrM:60235-61416 FORWARD LENGTH=393 | 201606;AT2G07727.1 | cytochrome b | Chr2:3450863-3452044 FORWARD LENGTH=393 | 201606</t>
  </si>
  <si>
    <t>ATMG00220</t>
  </si>
  <si>
    <t>AT2G12400.1</t>
  </si>
  <si>
    <t>AT2G12400.1 | plasma membrane fusion protein | Chr2:5005144-5008140 REVERSE LENGTH=541 | 201606</t>
  </si>
  <si>
    <t>AT2G12400</t>
  </si>
  <si>
    <t>AT2G12550.1</t>
  </si>
  <si>
    <t>AT2G12550.1 | ubiquitin-associated (UBA)/TS-N domain-containing protein | Chr2:5114881-5118486 FORWARD LENGTH=562 | 201606</t>
  </si>
  <si>
    <t>AT2G12550</t>
  </si>
  <si>
    <t>AT2G13540.1</t>
  </si>
  <si>
    <t>AT2G13540.1 | ARM repeat superfamily protein | Chr2:5637053-5642813 FORWARD LENGTH=848 | 201606</t>
  </si>
  <si>
    <t>AT2G13540</t>
  </si>
  <si>
    <t>AT2G13560.1</t>
  </si>
  <si>
    <t>AT2G13560.1 | NAD-dependent malic enzyme 1 | Chr2:5650089-5655103 FORWARD LENGTH=623 | 201606</t>
  </si>
  <si>
    <t>AT2G13560</t>
  </si>
  <si>
    <t>AT2G14120.2;AT2G14120.1;AT2G14120.3;AT2G14120.4</t>
  </si>
  <si>
    <t>AT2G14120.2 | dynamin related protein | Chr2:5954253-5960015 REVERSE LENGTH=780 | 201606;AT2G14120.1 | dynamin related protein | Chr2:5954253-5960015 REVERSE LENGTH=780 | 201606;AT2G14120.3 | dynamin related protein | Chr2:5954253-5960015 REVERSE LENGTH=80</t>
  </si>
  <si>
    <t>AT2G14120</t>
  </si>
  <si>
    <t>AT2G14170.2;AT2G14170.1;AT2G14170.3</t>
  </si>
  <si>
    <t>AT2G14170.2 | aldehyde dehydrogenase 6B2 | Chr2:5977727-5981489 REVERSE LENGTH=498 | 201606;AT2G14170.1 | aldehyde dehydrogenase 6B2 | Chr2:5977727-5981899 REVERSE LENGTH=607 | 201606;AT2G14170.3 | aldehyde dehydrogenase 6B2 | Chr2:5977851-5981899 REVERSE</t>
  </si>
  <si>
    <t>AT2G14170</t>
  </si>
  <si>
    <t>AT2G14260.3;AT2G14260.2;AT2G14260.1;AT2G14260.4</t>
  </si>
  <si>
    <t>AT2G14260.3 | proline iminopeptidase | Chr2:6041441-6043475 REVERSE LENGTH=329 | 201606;AT2G14260.2 | proline iminopeptidase | Chr2:6041441-6043475 REVERSE LENGTH=329 | 201606;AT2G14260.1 | proline iminopeptidase | Chr2:6041441-6043869 REVERSE LENGTH=380 |</t>
  </si>
  <si>
    <t>AT2G14260</t>
  </si>
  <si>
    <t>AT2G14720.2;AT2G14720.1;AT2G30290.1;AT2G30290.2</t>
  </si>
  <si>
    <t>AT2G14720.2;AT2G14720.1</t>
  </si>
  <si>
    <t>AT2G14720.2 | vacuolar sorting receptor 4 | Chr2:6300878-6304156 REVERSE LENGTH=628 | 201606;AT2G14720.1 | vacuolar sorting receptor 4 | Chr2:6300878-6304156 REVERSE LENGTH=628 | 201606</t>
  </si>
  <si>
    <t>AT2G14720</t>
  </si>
  <si>
    <t>AT2G14835.2;AT2G14835.1</t>
  </si>
  <si>
    <t>AT2G14835.2 | RING/U-box superfamily protein | Chr2:6367238-6370610 FORWARD LENGTH=343 | 201606;AT2G14835.1 | RING/U-box superfamily protein | Chr2:6367238-6370610 FORWARD LENGTH=343 | 201606</t>
  </si>
  <si>
    <t>AT2G14835</t>
  </si>
  <si>
    <t>AT2G14880.1;AT2G14880.3;AT2G14880.2</t>
  </si>
  <si>
    <t>AT2G14880.1 | SWIB/MDM2 domain superfamily protein | Chr2:6393686-6394841 REVERSE LENGTH=141 | 201606;AT2G14880.3 | SWIB/MDM2 domain superfamily protein | Chr2:6394524-6394841 REVERSE LENGTH=105 | 201606;AT2G14880.2 | SWIB/MDM2 domain superfamily protein |</t>
  </si>
  <si>
    <t>AT2G14880</t>
  </si>
  <si>
    <t>AT2G15270.2;AT2G15270.1</t>
  </si>
  <si>
    <t>AT2G15270.2 | PRKR-interacting protein | Chr2:6637967-6639252 FORWARD LENGTH=194 | 201606;AT2G15270.1 | PRKR-interacting protein | Chr2:6637967-6639252 FORWARD LENGTH=194 | 201606</t>
  </si>
  <si>
    <t>AT2G15270</t>
  </si>
  <si>
    <t>AT2G15430.1;AT2G15430.3;AT2G15430.2;AT2G15400.2;AT2G15400.1</t>
  </si>
  <si>
    <t>AT2G15430.1;AT2G15430.3;AT2G15430.2</t>
  </si>
  <si>
    <t>AT2G15430.1 | DNA-directed RNA polymerase family protein | Chr2:6733661-6735482 FORWARD LENGTH=319 | 201606;AT2G15430.3 | DNA-directed RNA polymerase family protein | Chr2:6733661-6734646 FORWARD LENGTH=243 | 201606;AT2G15430.2 | DNA-directed RNA polymeras</t>
  </si>
  <si>
    <t>AT2G15430</t>
  </si>
  <si>
    <t>AT2G15570.1;AT2G15570.2</t>
  </si>
  <si>
    <t>AT2G15570.1 | Thioredoxin superfamily protein | Chr2:6791556-6792902 REVERSE LENGTH=173 | 201606;AT2G15570.2 | Thioredoxin superfamily protein | Chr2:6791556-6792902 REVERSE LENGTH=174 | 201606</t>
  </si>
  <si>
    <t>AT2G15570</t>
  </si>
  <si>
    <t>AT2G15620.1</t>
  </si>
  <si>
    <t>AT2G15620.1 | nitrite reductase 1 | Chr2:6810552-6812666 FORWARD LENGTH=586 | 201606</t>
  </si>
  <si>
    <t>AT2G15620</t>
  </si>
  <si>
    <t>AT2G15690.1</t>
  </si>
  <si>
    <t>AT2G15690.1 | Tetratricopeptide repeat (TPR)-like superfamily protein | Chr2:6831855-6833594 REVERSE LENGTH=579 | 201606</t>
  </si>
  <si>
    <t>AT2G15690</t>
  </si>
  <si>
    <t>AT2G15790.1</t>
  </si>
  <si>
    <t>AT2G15790.1 | peptidyl-prolyl cis-trans isomerase / cyclophilin-40 (CYP40) / rotamase | Chr2:6878144-6880743 REVERSE LENGTH=361 | 201606</t>
  </si>
  <si>
    <t>AT2G15790</t>
  </si>
  <si>
    <t>AT2G15860.1;AT2G15860.2;AT2G15860.4;AT2G15860.3</t>
  </si>
  <si>
    <t>AT2G15860.1 | BAT2 domain protein | Chr2:6905712-6909282 REVERSE LENGTH=512 | 201606;AT2G15860.2 | BAT2 domain protein | Chr2:6905712-6909282 REVERSE LENGTH=524 | 201606;AT2G15860.4 | BAT2 domain protein | Chr2:6906267-6909282 REVERSE LENGTH=453 | 201606;A</t>
  </si>
  <si>
    <t>AT2G15860</t>
  </si>
  <si>
    <t>AT2G16060.1</t>
  </si>
  <si>
    <t>AT2G16060.1 | hemoglobin 1 | Chr2:6982782-6983522 REVERSE LENGTH=160 | 201606</t>
  </si>
  <si>
    <t>AT2G16060</t>
  </si>
  <si>
    <t>AT2G16430.2;AT2G16430.1</t>
  </si>
  <si>
    <t>AT2G16430.2 | purple acid phosphatase 10 | Chr2:7120502-7122772 REVERSE LENGTH=468 | 201606;AT2G16430.1 | purple acid phosphatase 10 | Chr2:7120502-7122020 REVERSE LENGTH=348 | 201606</t>
  </si>
  <si>
    <t>AT2G16430</t>
  </si>
  <si>
    <t>AT2G16440.1</t>
  </si>
  <si>
    <t>AT2G16440.1 | Minichromosome maintenance (MCM2/3/5) family protein | Chr2:7126536-7130665 REVERSE LENGTH=847 | 201606</t>
  </si>
  <si>
    <t>AT2G16440</t>
  </si>
  <si>
    <t>AT2G16460.1;AT2G16460.2</t>
  </si>
  <si>
    <t>AT2G16460.1 | coiled-coil 90B-like protein (DUF1640) | Chr2:7133704-7135483 REVERSE LENGTH=230 | 201606;AT2G16460.2 | coiled-coil 90B-like protein (DUF1640) | Chr2:7133808-7135483 REVERSE LENGTH=173 | 201606</t>
  </si>
  <si>
    <t>AT2G16460</t>
  </si>
  <si>
    <t>AT2G16485.2;AT2G16485.1;AT3G51120.1</t>
  </si>
  <si>
    <t>AT2G16485.2;AT2G16485.1</t>
  </si>
  <si>
    <t>AT2G16485.2 | GW repeat- and PHD finger-containing protein NERD | Chr2:7137269-7145222 REVERSE LENGTH=1758 | 201606;AT2G16485.1 | GW repeat- and PHD finger-containing protein NERD | Chr2:7137269-7145222 REVERSE LENGTH=1773 | 201606</t>
  </si>
  <si>
    <t>AT2G16485</t>
  </si>
  <si>
    <t>AT2G16530.2;AT2G16530.4;AT2G16530.1;AT2G16530.3;AT2G16530.5;AT3G43840.2;AT3G43840.1</t>
  </si>
  <si>
    <t>AT2G16530.2;AT2G16530.4;AT2G16530.1;AT2G16530.3;AT2G16530.5</t>
  </si>
  <si>
    <t>AT2G16530.2 | 3-oxo-5-alpha-steroid 4-dehydrogenase family protein | Chr2:7163276-7165064 REVERSE LENGTH=342 | 201606;AT2G16530.4 | 3-oxo-5-alpha-steroid 4-dehydrogenase family protein | Chr2:7163276-7165064 REVERSE LENGTH=343 | 201606;AT2G16530.1 | 3-oxo-</t>
  </si>
  <si>
    <t>AT2G16530</t>
  </si>
  <si>
    <t>AT2G16570.1</t>
  </si>
  <si>
    <t>AT2G16570.1 | GLN phosphoribosyl pyrophosphate amidotransferase 1 | Chr2:7180424-7182124 REVERSE LENGTH=566 | 201606</t>
  </si>
  <si>
    <t>AT2G16570</t>
  </si>
  <si>
    <t>AT2G16600.1;AT2G16600.2</t>
  </si>
  <si>
    <t>AT2G16600.1 | rotamase CYP 3 | Chr2:7200862-7201383 FORWARD LENGTH=173 | 201606;AT2G16600.2 | rotamase CYP 3 | Chr2:7200862-7201383 FORWARD LENGTH=151 | 201606</t>
  </si>
  <si>
    <t>AT2G16600</t>
  </si>
  <si>
    <t>AT2G16640.3;AT2G16640.2;AT2G16640.1;AT3G16620.1</t>
  </si>
  <si>
    <t>AT2G16640.3;AT2G16640.2;AT2G16640.1</t>
  </si>
  <si>
    <t>AT2G16640.3 | multimeric translocon complex in the outer envelope membrane 132 | Chr2:7211489-7215109 REVERSE LENGTH=1206 | 201606;AT2G16640.2 | multimeric translocon complex in the outer envelope membrane 132 | Chr2:7211489-7215109 REVERSE LENGTH=1206 | 2</t>
  </si>
  <si>
    <t>AT2G16640</t>
  </si>
  <si>
    <t>AT2G16650.1;AT2G16650.2</t>
  </si>
  <si>
    <t>AT2G16650.1 | proteinaceous RNase P 2 | Chr2:7215937-7218061 REVERSE LENGTH=528 | 201606;AT2G16650.2 | proteinaceous RNase P 2 | Chr2:7215937-7217764 REVERSE LENGTH=429 | 201606</t>
  </si>
  <si>
    <t>AT2G16650</t>
  </si>
  <si>
    <t>AT2G16660.2;AT2G16660.1</t>
  </si>
  <si>
    <t>AT2G16660.2 | Major facilitator superfamily protein | Chr2:7220301-7221592 REVERSE LENGTH=390 | 201606;AT2G16660.1 | Major facilitator superfamily protein | Chr2:7218930-7221592 REVERSE LENGTH=546 | 201606</t>
  </si>
  <si>
    <t>AT2G16660</t>
  </si>
  <si>
    <t>AT2G16710.2;AT2G16710.1;AT2G16710.3</t>
  </si>
  <si>
    <t>AT2G16710.2 | Iron-sulfur cluster biosynthesis family protein | Chr2:7248294-7249937 FORWARD LENGTH=110 | 201606;AT2G16710.1 | Iron-sulfur cluster biosynthesis family protein | Chr2:7248294-7250013 FORWARD LENGTH=137 | 201606;AT2G16710.3 | Iron-sulfur clus</t>
  </si>
  <si>
    <t>AT2G16710</t>
  </si>
  <si>
    <t>AT2G16780.1</t>
  </si>
  <si>
    <t>AT2G16780.1 | Transducin family protein / WD-40 repeat family protein | Chr2:7281615-7283583 REVERSE LENGTH=415 | 201606</t>
  </si>
  <si>
    <t>AT2G16780</t>
  </si>
  <si>
    <t>AT2G16940.1;AT2G16940.3;AT2G16940.2;AT2G16940.5;AT2G16940.4</t>
  </si>
  <si>
    <t>AT2G16940.1 | Splicing factor%2C CC1-like protein | Chr2:7342869-7347052 REVERSE LENGTH=561 | 201606;AT2G16940.3 | Splicing factor%2C CC1-like protein | Chr2:7342869-7347052 REVERSE LENGTH=599 | 201606;AT2G16940.2 | Splicing factor%2C CC1-like protein | Ch</t>
  </si>
  <si>
    <t>AT2G16940</t>
  </si>
  <si>
    <t>AT2G16950.2;AT2G16950.1</t>
  </si>
  <si>
    <t>AT2G16950.2 | transportin 1 | Chr2:7353939-7360637 FORWARD LENGTH=891 | 201606;AT2G16950.1 | transportin 1 | Chr2:7353939-7360637 FORWARD LENGTH=895 | 201606</t>
  </si>
  <si>
    <t>AT2G16950</t>
  </si>
  <si>
    <t>AT2G17120.1</t>
  </si>
  <si>
    <t>AT2G17120.1 | lysm domain GPI-anchored protein 2 precursor | Chr2:7459156-7460648 FORWARD LENGTH=350 | 201606</t>
  </si>
  <si>
    <t>AT2G17120</t>
  </si>
  <si>
    <t>AT2G17130.2;AT2G17130.1</t>
  </si>
  <si>
    <t>AT2G17130.2 | isocitrate dehydrogenase subunit 2 | Chr2:7461062-7462466 REVERSE LENGTH=363 | 201606;AT2G17130.1 | isocitrate dehydrogenase subunit 2 | Chr2:7461062-7462466 REVERSE LENGTH=367 | 201606</t>
  </si>
  <si>
    <t>AT2G17130</t>
  </si>
  <si>
    <t>AT2G17190.1</t>
  </si>
  <si>
    <t>AT2G17190.1 | ubiquitin family protein | Chr2:7478272-7481361 REVERSE LENGTH=538 | 201606</t>
  </si>
  <si>
    <t>AT2G17190</t>
  </si>
  <si>
    <t>AT2G17200.1</t>
  </si>
  <si>
    <t>AT2G17200.1 | ubiquitin family protein | Chr2:7482133-7485090 REVERSE LENGTH=551 | 201606</t>
  </si>
  <si>
    <t>AT2G17200</t>
  </si>
  <si>
    <t>AT2G17250.1</t>
  </si>
  <si>
    <t>AT2G17250.1 | CCAAT-binding factor | Chr2:7499573-7502957 FORWARD LENGTH=577 | 201606</t>
  </si>
  <si>
    <t>AT2G17250</t>
  </si>
  <si>
    <t>AT2G17265.1</t>
  </si>
  <si>
    <t>AT2G17265.1 | homoserine kinase | Chr2:7508606-7509718 FORWARD LENGTH=370 | 201606</t>
  </si>
  <si>
    <t>AT2G17265</t>
  </si>
  <si>
    <t>AT2G17280.2;AT2G17280.1</t>
  </si>
  <si>
    <t>AT2G17280.2 | Phosphoglycerate mutase family protein | Chr2:7513274-7514844 FORWARD LENGTH=271 | 201606;AT2G17280.1 | Phosphoglycerate mutase family protein | Chr2:7513274-7514844 FORWARD LENGTH=271 | 201606</t>
  </si>
  <si>
    <t>AT2G17280</t>
  </si>
  <si>
    <t>AT2G17290.2;AT2G17290.1;AT4G35310.2;AT4G35310.1;AT4G38230.4;AT4G38230.3;AT4G38230.2;AT4G38230.1</t>
  </si>
  <si>
    <t>AT2G17290.2;AT2G17290.1;AT4G35310.2;AT4G35310.1;AT4G38230.4;AT4G38230.3;AT4G38230.2</t>
  </si>
  <si>
    <t>AT2G17290.2 | Calcium-dependent protein kinase family protein | Chr2:7517005-7519239 FORWARD LENGTH=544 | 201606;AT2G17290.1 | Calcium-dependent protein kinase family protein | Chr2:7517005-7519239 FORWARD LENGTH=544 | 201606;AT4G35310.2 | calmodulin-domai</t>
  </si>
  <si>
    <t>AT2G17290</t>
  </si>
  <si>
    <t>AT2G17340.1</t>
  </si>
  <si>
    <t>AT2G17340.1 | pantothenate kinase | Chr2:7541615-7544089 REVERSE LENGTH=367 | 201606</t>
  </si>
  <si>
    <t>AT2G17340</t>
  </si>
  <si>
    <t>AT5G07090.3;AT5G07090.2;AT2G17360.1;AT5G07090.1;AT5G58420.1;AT2G17360.2</t>
  </si>
  <si>
    <t>AT5G07090.3 | Ribosomal protein S4 (RPS4A) family protein | Chr5:2202783-2203805 FORWARD LENGTH=244 | 201606;AT5G07090.2 | Ribosomal protein S4 (RPS4A) family protein | Chr5:2202783-2203805 FORWARD LENGTH=244 | 201606;AT2G17360.1 | Ribosomal protein S4 (RP</t>
  </si>
  <si>
    <t>AT5G07090</t>
  </si>
  <si>
    <t>AT2G17380.1</t>
  </si>
  <si>
    <t>AT2G17380.1 | associated protein 19 | Chr2:7553122-7554887 FORWARD LENGTH=161 | 201606</t>
  </si>
  <si>
    <t>AT2G17380</t>
  </si>
  <si>
    <t>AT2G17390.1</t>
  </si>
  <si>
    <t>AT2G17390.1 | ankyrin repeat-containing 2B | Chr2:7555870-7557743 FORWARD LENGTH=344 | 201606</t>
  </si>
  <si>
    <t>AT2G17390</t>
  </si>
  <si>
    <t>AT2G17410.2;AT2G17410.3;AT2G17410.1</t>
  </si>
  <si>
    <t>AT2G17410.2 | ARID/BRIGHT DNA-binding domain-containing protein | Chr2:7559869-7563474 FORWARD LENGTH=780 | 201606;AT2G17410.3 | ARID/BRIGHT DNA-binding domain-containing protein | Chr2:7559869-7563474 FORWARD LENGTH=786 | 201606;AT2G17410.1 | ARID/BRIGHT</t>
  </si>
  <si>
    <t>AT2G17410</t>
  </si>
  <si>
    <t>AT2G17420.1;AT2G17420.2</t>
  </si>
  <si>
    <t>AT2G17420.1 | NADPH-dependent thioredoxin reductase A | Chr2:7564342-7566219 FORWARD LENGTH=383 | 201606;AT2G17420.2 | NADPH-dependent thioredoxin reductase A | Chr2:7564342-7565594 FORWARD LENGTH=361 | 201606</t>
  </si>
  <si>
    <t>AT2G17420</t>
  </si>
  <si>
    <t>AT2G17510.1;AT2G17510.2</t>
  </si>
  <si>
    <t>AT2G17510.1 | ribonuclease II family protein | Chr2:7609395-7615881 REVERSE LENGTH=933 | 201606;AT2G17510.2 | ribonuclease II family protein | Chr2:7609395-7616242 REVERSE LENGTH=1012 | 201606</t>
  </si>
  <si>
    <t>AT2G17510</t>
  </si>
  <si>
    <t>AT2G17630.1</t>
  </si>
  <si>
    <t>AT2G17630.1 | Pyridoxal phosphate (PLP)-dependent transferases superfamily protein | Chr2:7666637-7667905 FORWARD LENGTH=422 | 201606</t>
  </si>
  <si>
    <t>AT2G17630</t>
  </si>
  <si>
    <t>AT2G17700.1;AT4G35780.1;AT4G38470.3;AT4G38470.2;AT4G38470.1</t>
  </si>
  <si>
    <t>AT2G17700.1;AT4G35780.1</t>
  </si>
  <si>
    <t>AT2G17700.1 | ACT-like protein tyrosine kinase family protein | Chr2:7685778-7689278 REVERSE LENGTH=546 | 201606;AT4G35780.1 | ACT-like protein tyrosine kinase family protein | Chr4:16946729-16950405 REVERSE LENGTH=570 | 201606</t>
  </si>
  <si>
    <t>AT2G17700</t>
  </si>
  <si>
    <t>AT2G17840.2;AT2G17840.1;AT4G35985.3;AT4G35985.1</t>
  </si>
  <si>
    <t>AT2G17840.2;AT2G17840.1</t>
  </si>
  <si>
    <t>AT2G17840.2 | Senescence/dehydration-associated protein-like protein | Chr2:7756194-7757798 REVERSE LENGTH=394 | 201606;AT2G17840.1 | Senescence/dehydration-associated protein-like protein | Chr2:7755923-7757798 REVERSE LENGTH=452 | 201606</t>
  </si>
  <si>
    <t>AT2G17840</t>
  </si>
  <si>
    <t>AT2G17870.1</t>
  </si>
  <si>
    <t>AT2G17870.1 | cold shock domain protein 3 | Chr2:7764276-7765181 REVERSE LENGTH=301 | 201606</t>
  </si>
  <si>
    <t>AT2G17870</t>
  </si>
  <si>
    <t>AT2G17930.1;AT4G36080.2;AT4G36080.3;AT4G36080.1</t>
  </si>
  <si>
    <t>AT2G17930.1 | Phosphatidylinositol 3- and 4-kinase family protein with FAT domain-containing protein | Chr2:7784455-7802230 REVERSE LENGTH=3858 | 201606;AT4G36080.2 | phosphotransferases/inositol or phosphatidylinositol kinase | Chr4:17059996-17077628 REVE</t>
  </si>
  <si>
    <t>AT2G17930</t>
  </si>
  <si>
    <t>AT2G17980.1</t>
  </si>
  <si>
    <t>AT2G17980.1 | Sec1/munc18-like (SM) proteins superfamily | Chr2:7824352-7826404 FORWARD LENGTH=627 | 201606</t>
  </si>
  <si>
    <t>AT2G17980</t>
  </si>
  <si>
    <t>AT2G18020.1;AT3G51190.1</t>
  </si>
  <si>
    <t>AT2G18020.1</t>
  </si>
  <si>
    <t>AT2G18020.1 | Ribosomal protein L2 family | Chr2:7837151-7838160 FORWARD LENGTH=258 | 201606</t>
  </si>
  <si>
    <t>AT2G18020</t>
  </si>
  <si>
    <t>AT2G18040.1</t>
  </si>
  <si>
    <t>AT2G18040.1 | peptidylprolyl cis/trans isomerase%2C NIMA-interacting 1 | Chr2:7842346-7843537 FORWARD LENGTH=119 | 201606</t>
  </si>
  <si>
    <t>AT2G18040</t>
  </si>
  <si>
    <t>AT2G18110.1</t>
  </si>
  <si>
    <t>AT2G18110.1 | Translation elongation factor EF1B/ribosomal protein S6 family protein | Chr2:7872636-7873713 FORWARD LENGTH=231 | 201606</t>
  </si>
  <si>
    <t>AT2G18110</t>
  </si>
  <si>
    <t>AT2G18193.1;AT2G18190.1</t>
  </si>
  <si>
    <t>AT2G18193.1</t>
  </si>
  <si>
    <t>AT2G18193.1 | P-loop containing nucleoside triphosphate hydrolases superfamily protein | Chr2:7917621-7919184 REVERSE LENGTH=495 | 201606</t>
  </si>
  <si>
    <t>AT2G18193</t>
  </si>
  <si>
    <t>AT2G18230.1</t>
  </si>
  <si>
    <t>AT2G18230.1 | pyrophosphorylase 2 | Chr2:7932139-7933560 REVERSE LENGTH=218 | 201606</t>
  </si>
  <si>
    <t>AT2G18230</t>
  </si>
  <si>
    <t>AT2G18330.1</t>
  </si>
  <si>
    <t>AT2G18330.1 | AAA-type ATPase family protein | Chr2:7965829-7968915 FORWARD LENGTH=636 | 201606</t>
  </si>
  <si>
    <t>AT2G18330</t>
  </si>
  <si>
    <t>AT2G18510.1</t>
  </si>
  <si>
    <t>AT2G18510.1 | RNA-binding (RRM/RBD/RNP motifs) family protein | Chr2:8031554-8033517 REVERSE LENGTH=363 | 201606</t>
  </si>
  <si>
    <t>AT2G18510</t>
  </si>
  <si>
    <t>AT2G18700.1;AT1G23870.1</t>
  </si>
  <si>
    <t>AT2G18700.1</t>
  </si>
  <si>
    <t>AT2G18700.1 | trehalose phosphatase/synthase 11 | Chr2:8109043-8111799 FORWARD LENGTH=862 | 201606</t>
  </si>
  <si>
    <t>AT2G18700</t>
  </si>
  <si>
    <t>AT2G18720.2;AT2G18720.1;AT2G18720.3</t>
  </si>
  <si>
    <t>AT2G18720.2 | Translation elongation factor EF1A/initiation factor IF2gamma family protein | Chr2:8114920-8116759 REVERSE LENGTH=470 | 201606;AT2G18720.1 | Translation elongation factor EF1A/initiation factor IF2gamma family protein | Chr2:8114920-8116759</t>
  </si>
  <si>
    <t>AT2G18720</t>
  </si>
  <si>
    <t>AT2G18740.2;AT4G30330.1;AT2G18740.1</t>
  </si>
  <si>
    <t>AT2G18740.2 | Small nuclear ribonucleoprotein family protein | Chr2:8123334-8124581 FORWARD LENGTH=78 | 201606;AT4G30330.1 | Small nuclear ribonucleoprotein family protein | Chr4:14836773-14837919 REVERSE LENGTH=88 | 201606;AT2G18740.1 | Small nuclear ribo</t>
  </si>
  <si>
    <t>AT2G18740</t>
  </si>
  <si>
    <t>AT2G18790.2;AT2G18790.1;AT4G16250.1</t>
  </si>
  <si>
    <t>AT2G18790.2 | phytochrome B | Chr2:8140079-8143649 FORWARD LENGTH=1130 | 201606;AT2G18790.1 | phytochrome B | Chr2:8140079-8144151 FORWARD LENGTH=1172 | 201606;AT4G16250.1 | phytochrome D | Chr4:9195602-9199486 REVERSE LENGTH=1164 | 201606</t>
  </si>
  <si>
    <t>AT2G18790</t>
  </si>
  <si>
    <t>AT2G18900.1;AT3G26480.2;AT3G26480.1</t>
  </si>
  <si>
    <t>AT2G18900.1</t>
  </si>
  <si>
    <t>AT2G18900.1 | Transducin/WD40 repeat-like superfamily protein | Chr2:8188491-8192409 REVERSE LENGTH=804 | 201606</t>
  </si>
  <si>
    <t>AT2G18900</t>
  </si>
  <si>
    <t>AT2G18960.1;AT2G18960.3;AT2G18960.2;AT1G17260.1;AT3G60330.4;AT3G60330.3;AT3G60330.2;AT3G60330.1;AT4G11730.1</t>
  </si>
  <si>
    <t>AT2G18960.1;AT2G18960.3;AT2G18960.2</t>
  </si>
  <si>
    <t>AT2G18960.1 | H[+]-ATPase 1 | Chr2:8221858-8227268 FORWARD LENGTH=949 | 201606;AT2G18960.3 | H[+]-ATPase 1 | Chr2:8223421-8227268 FORWARD LENGTH=885 | 201606;AT2G18960.2 | H[+]-ATPase 1 | Chr2:8223421-8227268 FORWARD LENGTH=885 | 201606</t>
  </si>
  <si>
    <t>AT2G18960</t>
  </si>
  <si>
    <t>AT2G19080.1;AT2G19080.2</t>
  </si>
  <si>
    <t>AT2G19080.1 | metaxin-like protein | Chr2:8262818-8264746 FORWARD LENGTH=315 | 201606;AT2G19080.2 | metaxin-like protein | Chr2:8262818-8264272 FORWARD LENGTH=236 | 201606</t>
  </si>
  <si>
    <t>AT2G19080</t>
  </si>
  <si>
    <t>AT2G19480.3;AT2G19480.2;AT2G19480.1</t>
  </si>
  <si>
    <t>AT2G19480.3 | nucleosome assembly protein 1%3B2 | Chr2:8438601-8441040 FORWARD LENGTH=372 | 201606;AT2G19480.2 | nucleosome assembly protein 1%3B2 | Chr2:8438601-8441040 FORWARD LENGTH=373 | 201606;AT2G19480.1 | nucleosome assembly protein 1%3B2 | Chr2:843</t>
  </si>
  <si>
    <t>AT2G19480</t>
  </si>
  <si>
    <t>AT2G19490.1</t>
  </si>
  <si>
    <t>AT2G19490.1 | recA DNA recombination family protein | Chr2:8441732-8444006 FORWARD LENGTH=430 | 201606</t>
  </si>
  <si>
    <t>AT2G19490</t>
  </si>
  <si>
    <t>AT2G19520.1;AT4G29730.3;AT4G29730.2;AT4G29730.1</t>
  </si>
  <si>
    <t>AT2G19520.1</t>
  </si>
  <si>
    <t>AT2G19520.1 | Transducin family protein / WD-40 repeat family protein | Chr2:8456006-8459235 FORWARD LENGTH=507 | 201606</t>
  </si>
  <si>
    <t>AT2G19520</t>
  </si>
  <si>
    <t>AT2G19640.1;AT2G19640.2</t>
  </si>
  <si>
    <t>AT2G19640.1 | ASH1-related protein 2 | Chr2:8491401-8492502 FORWARD LENGTH=341 | 201606;AT2G19640.2 | ASH1-related protein 2 | Chr2:8491401-8492597 FORWARD LENGTH=398 | 201606</t>
  </si>
  <si>
    <t>AT2G19640</t>
  </si>
  <si>
    <t>AT2G19670.1</t>
  </si>
  <si>
    <t>AT2G19670.1 | protein arginine methyltransferase 1A | Chr2:8499278-8501114 REVERSE LENGTH=366 | 201606</t>
  </si>
  <si>
    <t>AT2G19670</t>
  </si>
  <si>
    <t>AT2G19730.3;AT2G19730.2;AT2G19730.1</t>
  </si>
  <si>
    <t>AT2G19730.3 | Ribosomal L28e protein family | Chr2:8511752-8512995 FORWARD LENGTH=143 | 201606;AT2G19730.2 | Ribosomal L28e protein family | Chr2:8511752-8512995 FORWARD LENGTH=143 | 201606;AT2G19730.1 | Ribosomal L28e protein family | Chr2:8511752-8512995</t>
  </si>
  <si>
    <t>AT2G19730</t>
  </si>
  <si>
    <t>AT5G56710.1;AT4G26230.1;AT2G19740.1;AT5G56710.2</t>
  </si>
  <si>
    <t>AT5G56710.1 | Ribosomal protein L31e family protein | Chr5:22944003-22944767 REVERSE LENGTH=119 | 201606;AT4G26230.1 | Ribosomal protein L31e family protein | Chr4:13286026-13286553 FORWARD LENGTH=119 | 201606;AT2G19740.1 | Ribosomal protein L31e family pr</t>
  </si>
  <si>
    <t>AT5G56710</t>
  </si>
  <si>
    <t>AT2G19760.1</t>
  </si>
  <si>
    <t>AT2G19760.1 | profilin 1 | Chr2:8517074-8518067 REVERSE LENGTH=131 | 201606</t>
  </si>
  <si>
    <t>AT2G19760</t>
  </si>
  <si>
    <t>AT2G19790.1</t>
  </si>
  <si>
    <t>AT2G19790.1 | SNARE-like superfamily protein | Chr2:8527302-8528395 FORWARD LENGTH=143 | 201606</t>
  </si>
  <si>
    <t>AT2G19790</t>
  </si>
  <si>
    <t>AT2G19940.3;AT2G19940.1;AT2G19940.2</t>
  </si>
  <si>
    <t>AT2G19940.3 | Putative N-acetyl-gamma-glutamyl-phosphate reductase | Chr2:8613203-8615649 FORWARD LENGTH=389 | 201606;AT2G19940.1 | Putative N-acetyl-gamma-glutamyl-phosphate reductase | Chr2:8613203-8615649 FORWARD LENGTH=389 | 201606;AT2G19940.2 | Putati</t>
  </si>
  <si>
    <t>AT2G19940</t>
  </si>
  <si>
    <t>AT2G20060.1</t>
  </si>
  <si>
    <t>AT2G20060.1 | Ribosomal protein L4/L1 family | Chr2:8659384-8661227 FORWARD LENGTH=300 | 201606</t>
  </si>
  <si>
    <t>AT2G20060</t>
  </si>
  <si>
    <t>AT2G20190.1</t>
  </si>
  <si>
    <t>AT2G20190.1 | CLIP-associated protein | Chr2:8711862-8718813 REVERSE LENGTH=1439 | 201606</t>
  </si>
  <si>
    <t>AT2G20190</t>
  </si>
  <si>
    <t>AT2G20270.1;AT2G20270.2</t>
  </si>
  <si>
    <t>AT2G20270.1 | Thioredoxin superfamily protein | Chr2:8738001-8739617 REVERSE LENGTH=179 | 201606;AT2G20270.2 | Thioredoxin superfamily protein | Chr2:8738001-8739617 REVERSE LENGTH=206 | 201606</t>
  </si>
  <si>
    <t>AT2G20270</t>
  </si>
  <si>
    <t>AT2G20280.1</t>
  </si>
  <si>
    <t>AT2G20280.1 | Zinc finger C-x8-C-x5-C-x3-H type family protein | Chr2:8740054-8742349 REVERSE LENGTH=371 | 201606</t>
  </si>
  <si>
    <t>AT2G20280</t>
  </si>
  <si>
    <t>AT2G20330.1</t>
  </si>
  <si>
    <t>AT2G20330.1 | Transducin/WD40 repeat-like superfamily protein | Chr2:8772888-8775518 REVERSE LENGTH=648 | 201606</t>
  </si>
  <si>
    <t>AT2G20330</t>
  </si>
  <si>
    <t>AT2G20360.1</t>
  </si>
  <si>
    <t>AT2G20360.1 | NAD(P)-binding Rossmann-fold superfamily protein | Chr2:8786070-8789098 FORWARD LENGTH=402 | 201606</t>
  </si>
  <si>
    <t>AT2G20360</t>
  </si>
  <si>
    <t>AT2G20420.1</t>
  </si>
  <si>
    <t>AT2G20420.1 | ATP citrate lyase (ACL) family protein | Chr2:8805574-8807858 FORWARD LENGTH=421 | 201606</t>
  </si>
  <si>
    <t>AT2G20420</t>
  </si>
  <si>
    <t>AT2G20450.1</t>
  </si>
  <si>
    <t>AT2G20450.1 | Ribosomal protein L14 | Chr2:8813923-8815071 FORWARD LENGTH=134 | 201606</t>
  </si>
  <si>
    <t>AT2G20450</t>
  </si>
  <si>
    <t>AT2G20490.3;AT2G20490.1;AT2G20490.2</t>
  </si>
  <si>
    <t>AT2G20490.3 | nucleolar RNA-binding Nop10p family protein | Chr2:8831897-8832723 FORWARD LENGTH=64 | 201606;AT2G20490.1 | nucleolar RNA-binding Nop10p family protein | Chr2:8831897-8832723 FORWARD LENGTH=64 | 201606;AT2G20490.2 | nucleolar RNA-binding Nop1</t>
  </si>
  <si>
    <t>AT2G20490</t>
  </si>
  <si>
    <t>AT2G20530.2;AT2G20530.1</t>
  </si>
  <si>
    <t>AT2G20530.2 | prohibitin 6 | Chr2:8842300-8843787 FORWARD LENGTH=286 | 201606;AT2G20530.1 | prohibitin 6 | Chr2:8842300-8843787 FORWARD LENGTH=286 | 201606</t>
  </si>
  <si>
    <t>AT2G20530</t>
  </si>
  <si>
    <t>AT2G20580.1;AT4G08140.1</t>
  </si>
  <si>
    <t>AT2G20580.1</t>
  </si>
  <si>
    <t>AT2G20580.1 | 26S proteasome regulatory subunit S2 1A | Chr2:8859211-8864699 FORWARD LENGTH=891 | 201606</t>
  </si>
  <si>
    <t>AT2G20580</t>
  </si>
  <si>
    <t>AT2G20610.1;AT2G20610.2</t>
  </si>
  <si>
    <t>AT2G20610.1 | Tyrosine transaminase family protein | Chr2:8878150-8880298 REVERSE LENGTH=462 | 201606;AT2G20610.2 | Tyrosine transaminase family protein | Chr2:8878308-8880298 REVERSE LENGTH=436 | 201606</t>
  </si>
  <si>
    <t>AT2G20610</t>
  </si>
  <si>
    <t>AT2G20630.1;AT2G20630.2</t>
  </si>
  <si>
    <t>AT2G20630.1 | PP2C induced by AVRRPM1 | Chr2:8897826-8899648 REVERSE LENGTH=279 | 201606;AT2G20630.2 | PP2C induced by AVRRPM1 | Chr2:8897335-8899648 REVERSE LENGTH=290 | 201606</t>
  </si>
  <si>
    <t>AT2G20630</t>
  </si>
  <si>
    <t>AT2G20690.1</t>
  </si>
  <si>
    <t>AT2G20690.1 | lumazine-binding family protein | Chr2:8923342-8924621 FORWARD LENGTH=271 | 201606</t>
  </si>
  <si>
    <t>AT2G20690</t>
  </si>
  <si>
    <t>AT2G20760.1</t>
  </si>
  <si>
    <t>AT2G20760.1 | Clathrin light chain protein | Chr2:8943279-8945108 REVERSE LENGTH=338 | 201606</t>
  </si>
  <si>
    <t>AT2G20760</t>
  </si>
  <si>
    <t>AT2G20800.1;AT4G28220.2;AT4G28220.1</t>
  </si>
  <si>
    <t>AT2G20800.1</t>
  </si>
  <si>
    <t>AT2G20800.1 | NAD(P)H dehydrogenase B4 | Chr2:8953252-8955699 REVERSE LENGTH=582 | 201606</t>
  </si>
  <si>
    <t>AT2G20800</t>
  </si>
  <si>
    <t>AT2G20940.2;AT2G20940.1</t>
  </si>
  <si>
    <t>AT2G20940.2 | transmembrane protein%2C putative (DUF1279) | Chr2:9002264-9002653 REVERSE LENGTH=129 | 201606;AT2G20940.1 | transmembrane protein%2C putative (DUF1279) | Chr2:9002264-9002653 REVERSE LENGTH=129 | 201606</t>
  </si>
  <si>
    <t>AT2G20940</t>
  </si>
  <si>
    <t>AT2G20990.1;AT2G20990.2;AT2G20990.3;AT2G21010.1</t>
  </si>
  <si>
    <t>AT2G20990.1;AT2G20990.2;AT2G20990.3</t>
  </si>
  <si>
    <t>AT2G20990.1 | synaptotagmin A | Chr2:9014827-9017829 FORWARD LENGTH=541 | 201606;AT2G20990.2 | synaptotagmin A | Chr2:9014827-9017829 FORWARD LENGTH=565 | 201606;AT2G20990.3 | synaptotagmin A | Chr2:9014827-9017829 FORWARD LENGTH=579 | 201606</t>
  </si>
  <si>
    <t>AT2G20990</t>
  </si>
  <si>
    <t>AT2G21060.1</t>
  </si>
  <si>
    <t>AT2G21060.1 | glycine-rich protein 2B | Chr2:9036983-9037588 REVERSE LENGTH=201 | 201606</t>
  </si>
  <si>
    <t>AT2G21060</t>
  </si>
  <si>
    <t>AT2G21130.1</t>
  </si>
  <si>
    <t>AT2G21130.1 | Cyclophilin-like peptidyl-prolyl cis-trans isomerase family protein | Chr2:9055619-9056143 REVERSE LENGTH=174 | 201606</t>
  </si>
  <si>
    <t>AT2G21130</t>
  </si>
  <si>
    <t>AT2G21160.2;AT2G21160.1</t>
  </si>
  <si>
    <t>AT2G21160.2 | Translocon-associated protein (TRAP)%2C alpha subunit | Chr2:9068428-9070310 FORWARD LENGTH=188 | 201606;AT2G21160.1 | Translocon-associated protein (TRAP)%2C alpha subunit | Chr2:9068428-9070207 FORWARD LENGTH=258 | 201606</t>
  </si>
  <si>
    <t>AT2G21160</t>
  </si>
  <si>
    <t>AT2G21170.3;AT2G21170.1;AT2G21170.2</t>
  </si>
  <si>
    <t>AT2G21170.3 | triosephosphate isomerase | Chr2:9071047-9073106 REVERSE LENGTH=315 | 201606;AT2G21170.1 | triosephosphate isomerase | Chr2:9071047-9073106 REVERSE LENGTH=315 | 201606;AT2G21170.2 | triosephosphate isomerase | Chr2:9071047-9073106 REVERSE LEN</t>
  </si>
  <si>
    <t>AT2G21170</t>
  </si>
  <si>
    <t>AT2G21250.1;AT2G21250.2;AT2G21260.1;AT2G21260.2</t>
  </si>
  <si>
    <t>AT2G21250.1;AT2G21250.2</t>
  </si>
  <si>
    <t>AT2G21250.1 | NAD(P)-linked oxidoreductase superfamily protein | Chr2:9103408-9105116 REVERSE LENGTH=309 | 201606;AT2G21250.2 | NAD(P)-linked oxidoreductase superfamily protein | Chr2:9103703-9105116 REVERSE LENGTH=238 | 201606</t>
  </si>
  <si>
    <t>AT2G21250</t>
  </si>
  <si>
    <t>AT2G21270.5;AT2G21270.4;AT2G21270.2;AT2G21270.1;AT2G21270.3;AT2G29070.2</t>
  </si>
  <si>
    <t>AT2G21270.5;AT2G21270.4;AT2G21270.2;AT2G21270.1;AT2G21270.3</t>
  </si>
  <si>
    <t>AT2G21270.5 | ubiquitin fusion degradation 1 | Chr2:9108126-9110012 FORWARD LENGTH=319 | 201606;AT2G21270.4 | ubiquitin fusion degradation 1 | Chr2:9108126-9110012 FORWARD LENGTH=319 | 201606;AT2G21270.2 | ubiquitin fusion degradation 1 | Chr2:9108126-9110</t>
  </si>
  <si>
    <t>AT2G21270</t>
  </si>
  <si>
    <t>AT2G21330.3;AT2G21330.1;AT2G21330.2</t>
  </si>
  <si>
    <t>AT2G21330.3 | fructose-bisphosphate aldolase 1 | Chr2:9128416-9130152 REVERSE LENGTH=389 | 201606;AT2G21330.1 | fructose-bisphosphate aldolase 1 | Chr2:9128416-9130152 REVERSE LENGTH=399 | 201606;AT2G21330.2 | fructose-bisphosphate aldolase 1 | Chr2:912876</t>
  </si>
  <si>
    <t>AT2G21330</t>
  </si>
  <si>
    <t>AT2G21385.5;AT2G21385.3;AT2G21385.2;AT2G21385.1;AT2G21385.4</t>
  </si>
  <si>
    <t>AT2G21385.5 | hypothetical protein | Chr2:9150162-9151752 FORWARD LENGTH=252 | 201606;AT2G21385.3 | hypothetical protein | Chr2:9150162-9151752 FORWARD LENGTH=252 | 201606;AT2G21385.2 | hypothetical protein | Chr2:9150162-9151752 FORWARD LENGTH=252 | 20160</t>
  </si>
  <si>
    <t>AT2G21385</t>
  </si>
  <si>
    <t>AT2G21390.1</t>
  </si>
  <si>
    <t>AT2G21390.1 | Coatomer%2C alpha subunit | Chr2:9152428-9156577 FORWARD LENGTH=1218 | 201606</t>
  </si>
  <si>
    <t>AT2G21390</t>
  </si>
  <si>
    <t>AT2G21410.1</t>
  </si>
  <si>
    <t>AT2G21410.1 | vacuolar proton ATPase A2 | Chr2:9162703-9168141 FORWARD LENGTH=821 | 201606</t>
  </si>
  <si>
    <t>AT2G21410</t>
  </si>
  <si>
    <t>AT2G21440.1</t>
  </si>
  <si>
    <t>AT2G21440.1 | RNA-binding (RRM/RBD/RNP motifs) family protein | Chr2:9173712-9179065 REVERSE LENGTH=1003 | 201606</t>
  </si>
  <si>
    <t>AT2G21440</t>
  </si>
  <si>
    <t>AT2G21470.1;AT2G21470.2;AT2G21470.3</t>
  </si>
  <si>
    <t>AT2G21470.1 | SUMO-activating enzyme 2 | Chr2:9198752-9202136 FORWARD LENGTH=625 | 201606;AT2G21470.2 | SUMO-activating enzyme 2 | Chr2:9198752-9202136 FORWARD LENGTH=700 | 201606;AT2G21470.3 | SUMO-activating enzyme 2 | Chr2:9198752-9202136 FORWARD LENGTH</t>
  </si>
  <si>
    <t>AT2G21470</t>
  </si>
  <si>
    <t>AT2G21580.2;AT2G21580.1</t>
  </si>
  <si>
    <t>AT2G21580.2 | Ribosomal protein S25 family protein | Chr2:9236629-9237510 FORWARD LENGTH=107 | 201606;AT2G21580.1 | Ribosomal protein S25 family protein | Chr2:9236629-9237510 FORWARD LENGTH=108 | 201606</t>
  </si>
  <si>
    <t>AT2G21580</t>
  </si>
  <si>
    <t>AT2G21600.1</t>
  </si>
  <si>
    <t>AT2G21600.1 | endoplasmatic reticulum retrieval protein 1B | Chr2:9243550-9244579 FORWARD LENGTH=195 | 201606</t>
  </si>
  <si>
    <t>AT2G21600</t>
  </si>
  <si>
    <t>AT2G21620.1;AT2G21620.2</t>
  </si>
  <si>
    <t>AT2G21620.1 | Adenine nucleotide alpha hydrolases-like superfamily protein | Chr2:9248749-9249986 FORWARD LENGTH=187 | 201606;AT2G21620.2 | Adenine nucleotide alpha hydrolases-like superfamily protein | Chr2:9248749-9249986 FORWARD LENGTH=193 | 201606</t>
  </si>
  <si>
    <t>AT2G21620</t>
  </si>
  <si>
    <t>AT2G21640.1</t>
  </si>
  <si>
    <t>AT2G21640.1 | marker for oxidative stress response protein | Chr2:9254985-9255453 FORWARD LENGTH=104 | 201606</t>
  </si>
  <si>
    <t>AT2G21640</t>
  </si>
  <si>
    <t>AT2G21660.1;AT2G21660.2</t>
  </si>
  <si>
    <t>AT2G21660.1 | cold%2C circadian rhythm%2C and rna binding 2 | Chr2:9265477-9266316 REVERSE LENGTH=176 | 201606;AT2G21660.2 | cold%2C circadian rhythm%2C and rna binding 2 | Chr2:9265477-9266316 REVERSE LENGTH=159 | 201606</t>
  </si>
  <si>
    <t>AT2G21660</t>
  </si>
  <si>
    <t>AT2G21790.1</t>
  </si>
  <si>
    <t>AT2G21790.1 | ribonucleotide reductase 1 | Chr2:9293529-9297580 FORWARD LENGTH=816 | 201606</t>
  </si>
  <si>
    <t>AT2G21790</t>
  </si>
  <si>
    <t>AT2G21870.1;AT2G21870.2</t>
  </si>
  <si>
    <t>AT2G21870.1 | MALE GAMETOPHYTE DEFECTIVE 1 | Chr2:9320456-9322618 REVERSE LENGTH=240 | 201606;AT2G21870.2 | MALE GAMETOPHYTE DEFECTIVE 1 | Chr2:9320612-9322618 REVERSE LENGTH=220 | 201606</t>
  </si>
  <si>
    <t>AT2G21870</t>
  </si>
  <si>
    <t>AT2G22125.1</t>
  </si>
  <si>
    <t>AT2G22125.1 | binding protein | Chr2:9406793-9414223 FORWARD LENGTH=2150 | 201606</t>
  </si>
  <si>
    <t>AT2G22125</t>
  </si>
  <si>
    <t>AT2G22240.1;AT2G22240.3;AT2G22240.2;AT4G39800.1;AT5G10170.1</t>
  </si>
  <si>
    <t>AT2G22240.1;AT2G22240.3;AT2G22240.2</t>
  </si>
  <si>
    <t>AT2G22240.1 | myo-inositol-1-phosphate synthase 2 | Chr2:9451901-9453938 REVERSE LENGTH=510 | 201606;AT2G22240.3 | myo-inositol-1-phosphate synthase 2 | Chr2:9452121-9453938 REVERSE LENGTH=464 | 201606;AT2G22240.2 | myo-inositol-1-phosphate synthase 2 | Ch</t>
  </si>
  <si>
    <t>AT2G22240</t>
  </si>
  <si>
    <t>AT2G22250.1;AT2G22250.3;AT2G22250.2</t>
  </si>
  <si>
    <t>AT2G22250.1 | aspartate aminotransferase | Chr2:9458011-9460028 REVERSE LENGTH=428 | 201606;AT2G22250.3 | aspartate aminotransferase | Chr2:9458011-9460297 REVERSE LENGTH=475 | 201606;AT2G22250.2 | aspartate aminotransferase | Chr2:9458011-9460297 REVERSE</t>
  </si>
  <si>
    <t>AT2G22250</t>
  </si>
  <si>
    <t>AT2G22300.3;AT2G22300.2;AT2G22300.1</t>
  </si>
  <si>
    <t>AT2G22300.3 | signal responsive 1 | Chr2:9472413-9476472 FORWARD LENGTH=974 | 201606;AT2G22300.2 | signal responsive 1 | Chr2:9471599-9476472 FORWARD LENGTH=1032 | 201606;AT2G22300.1 | signal responsive 1 | Chr2:9471599-9476472 FORWARD LENGTH=1032 | 201606</t>
  </si>
  <si>
    <t>AT2G22300</t>
  </si>
  <si>
    <t>AT2G22310.2;AT2G22310.3;AT2G22310.1;AT4G39910.1</t>
  </si>
  <si>
    <t>AT2G22310.2 | ubiquitin-specific protease 4 | Chr2:9476733-9478537 REVERSE LENGTH=328 | 201606;AT2G22310.3 | ubiquitin-specific protease 4 | Chr2:9476733-9478478 REVERSE LENGTH=333 | 201606;AT2G22310.1 | ubiquitin-specific protease 4 | Chr2:9476733-9478825</t>
  </si>
  <si>
    <t>AT2G22310</t>
  </si>
  <si>
    <t>AT2G22360.1</t>
  </si>
  <si>
    <t>AT2G22360.1 | DNAJ heat shock family protein | Chr2:9498162-9500459 FORWARD LENGTH=442 | 201606</t>
  </si>
  <si>
    <t>AT2G22360</t>
  </si>
  <si>
    <t>AT2G22370.1</t>
  </si>
  <si>
    <t>AT2G22370.1 | mediator of RNA polymerase II transcription subunit | Chr2:9501019-9502078 REVERSE LENGTH=219 | 201606</t>
  </si>
  <si>
    <t>AT2G22370</t>
  </si>
  <si>
    <t>AT2G22400.1;AT4G40000.2;AT4G40000.1</t>
  </si>
  <si>
    <t>AT2G22400.1</t>
  </si>
  <si>
    <t>AT2G22400.1 | S-adenosyl-L-methionine-dependent methyltransferases superfamily protein | Chr2:9504823-9508788 REVERSE LENGTH=808 | 201606</t>
  </si>
  <si>
    <t>AT2G22400</t>
  </si>
  <si>
    <t>AT2G22420.1</t>
  </si>
  <si>
    <t>AT2G22420.1 | Peroxidase superfamily protein | Chr2:9513341-9514484 FORWARD LENGTH=329 | 201606</t>
  </si>
  <si>
    <t>AT2G22420</t>
  </si>
  <si>
    <t>AT2G22450.1</t>
  </si>
  <si>
    <t>AT2G22450.1 | riboflavin biosynthesis protein | Chr2:9530654-9532691 FORWARD LENGTH=476 | 201606</t>
  </si>
  <si>
    <t>AT2G22450</t>
  </si>
  <si>
    <t>AT2G22475.1;AT2G22475.2</t>
  </si>
  <si>
    <t>AT2G22475.1 | GRAM domain family protein | Chr2:9541523-9544778 FORWARD LENGTH=299 | 201606;AT2G22475.2 | GRAM domain family protein | Chr2:9541523-9544242 FORWARD LENGTH=248 | 201606</t>
  </si>
  <si>
    <t>AT2G22475</t>
  </si>
  <si>
    <t>AT2G22480.1</t>
  </si>
  <si>
    <t>AT2G22480.1 | phosphofructokinase 5 | Chr2:9545670-9548414 FORWARD LENGTH=537 | 201606</t>
  </si>
  <si>
    <t>AT2G22480</t>
  </si>
  <si>
    <t>AT2G22570.1;AT2G22570.2</t>
  </si>
  <si>
    <t>AT2G22570.1 | nicotinamidase 1 | Chr2:9589604-9590846 REVERSE LENGTH=244 | 201606;AT2G22570.2 | nicotinamidase 1 | Chr2:9590021-9590846 REVERSE LENGTH=175 | 201606</t>
  </si>
  <si>
    <t>AT2G22570</t>
  </si>
  <si>
    <t>AT2G22660.1;AT2G22660.3;AT2G22660.2</t>
  </si>
  <si>
    <t>AT2G22660.1 | DNA-binding protein%2C putative (duplicated DUF1399) | Chr2:9627737-9629957 FORWARD LENGTH=586 | 201606;AT2G22660.3 | DNA-binding protein%2C putative (duplicated DUF1399) | Chr2:9627737-9630840 FORWARD LENGTH=720 | 201606;AT2G22660.2 | DNA-bi</t>
  </si>
  <si>
    <t>AT2G22660</t>
  </si>
  <si>
    <t>AT2G22780.1;AT5G09660.2;AT5G09660.3;AT5G09660.5;AT5G09660.1;AT5G09660.4</t>
  </si>
  <si>
    <t>AT2G22780.1</t>
  </si>
  <si>
    <t>AT2G22780.1 | peroxisomal NAD-malate dehydrogenase 1 | Chr2:9689995-9691923 REVERSE LENGTH=354 | 201606</t>
  </si>
  <si>
    <t>AT2G22780</t>
  </si>
  <si>
    <t>AT2G22795.3;AT2G22795.2;AT2G22795.1</t>
  </si>
  <si>
    <t>AT2G22795.3 | hypothetical protein | Chr2:9697380-9699584 REVERSE LENGTH=697 | 201606;AT2G22795.2 | hypothetical protein | Chr2:9697380-9699584 REVERSE LENGTH=712 | 201606;AT2G22795.1 | hypothetical protein | Chr2:9697380-9699584 REVERSE LENGTH=734 | 20160</t>
  </si>
  <si>
    <t>AT2G22795</t>
  </si>
  <si>
    <t>AT2G22910.1</t>
  </si>
  <si>
    <t>AT2G22910.1 | N-acetyl-l-glutamate synthase 1 | Chr2:9749988-9752737 FORWARD LENGTH=609 | 201606</t>
  </si>
  <si>
    <t>AT2G22910</t>
  </si>
  <si>
    <t>AT2G23070.1</t>
  </si>
  <si>
    <t>AT2G23070.1 | Protein kinase superfamily protein | Chr2:9824162-9826871 REVERSE LENGTH=432 | 201606</t>
  </si>
  <si>
    <t>AT2G23070</t>
  </si>
  <si>
    <t>AT2G23140.4;AT2G23140.2;AT2G23140.1;AT2G23140.5;AT2G23140.3</t>
  </si>
  <si>
    <t>AT2G23140.4 | RING/U-box superfamily protein with ARM repeat domain-containing protein | Chr2:9845696-9848762 REVERSE LENGTH=826 | 201606;AT2G23140.2 | RING/U-box superfamily protein with ARM repeat domain-containing protein | Chr2:9845696-9848762 REVERSE</t>
  </si>
  <si>
    <t>AT2G23140</t>
  </si>
  <si>
    <t>AT2G23350.1;AT1G22760.1;AT1G71770.2;AT1G71770.1</t>
  </si>
  <si>
    <t>AT2G23350.1</t>
  </si>
  <si>
    <t>AT2G23350.1 | poly(A) binding protein 4 | Chr2:9943209-9946041 FORWARD LENGTH=662 | 201606</t>
  </si>
  <si>
    <t>AT2G23350</t>
  </si>
  <si>
    <t>AT2G23420.2;AT2G23420.1</t>
  </si>
  <si>
    <t>AT2G23420.2 | nicotinate phosphoribosyltransferase 2 | Chr2:9971819-9974792 FORWARD LENGTH=544 | 201606;AT2G23420.1 | nicotinate phosphoribosyltransferase 2 | Chr2:9971819-9974909 FORWARD LENGTH=557 | 201606</t>
  </si>
  <si>
    <t>AT2G23420</t>
  </si>
  <si>
    <t>AT2G23600.1;AT2G23600.2;AT2G23600.3</t>
  </si>
  <si>
    <t>AT2G23600.1 | acetone-cyanohydrin lyase | Chr2:10042325-10043641 REVERSE LENGTH=263 | 201606;AT2G23600.2 | acetone-cyanohydrin lyase | Chr2:10042325-10043686 REVERSE LENGTH=278 | 201606;AT2G23600.3 | acetone-cyanohydrin lyase | Chr2:10042681-10043686 REVER</t>
  </si>
  <si>
    <t>AT2G23600</t>
  </si>
  <si>
    <t>AT2G23820.1;AT2G23820.2</t>
  </si>
  <si>
    <t>AT2G23820.1 | Metal-dependent phosphohydrolase | Chr2:10140595-10142552 FORWARD LENGTH=245 | 201606;AT2G23820.2 | Metal-dependent phosphohydrolase | Chr2:10140595-10142672 FORWARD LENGTH=257 | 201606</t>
  </si>
  <si>
    <t>AT2G23820</t>
  </si>
  <si>
    <t>AT2G23890.1;AT2G23890.2;AT2G23890.3</t>
  </si>
  <si>
    <t>AT2G23890.1 | HAD-superfamily hydrolase%2C subfamily IG%2C 5-nucleotidase | Chr2:10170680-10173622 FORWARD LENGTH=553 | 201606;AT2G23890.2 | HAD-superfamily hydrolase%2C subfamily IG%2C 5-nucleotidase | Chr2:10170680-10173622 FORWARD LENGTH=578 | 201606;</t>
  </si>
  <si>
    <t>AT2G23890</t>
  </si>
  <si>
    <t>AT2G23930.2;AT2G23930.1;AT3G11500.2;AT3G11500.1</t>
  </si>
  <si>
    <t>AT2G23930.2 | Putative small nuclear ribonucleoprotein G | Chr2:10182781-10183026 FORWARD LENGTH=54 | 201606;AT2G23930.1 | Putative small nuclear ribonucleoprotein G | Chr2:10182353-10183026 FORWARD LENGTH=80 | 201606;AT3G11500.2 | Small nuclear ribonucleo</t>
  </si>
  <si>
    <t>AT2G23930</t>
  </si>
  <si>
    <t>AT2G24020.2;AT2G24020.1</t>
  </si>
  <si>
    <t>AT2G24020.2 | Putative BCR%2C YbaB family COG0718 | Chr2:10217869-10219269 REVERSE LENGTH=180 | 201606;AT2G24020.1 | Putative BCR%2C YbaB family COG0718 | Chr2:10217869-10219269 REVERSE LENGTH=182 | 201606</t>
  </si>
  <si>
    <t>AT2G24020</t>
  </si>
  <si>
    <t>AT2G24050.1</t>
  </si>
  <si>
    <t>AT2G24050.1 | MIF4G domain-containing protein / MA3 domain-containing protein | Chr2:10225500-10228456 REVERSE LENGTH=747 | 201606</t>
  </si>
  <si>
    <t>AT2G24050</t>
  </si>
  <si>
    <t>AT2G24200.2;AT2G24200.1;AT2G24200.3</t>
  </si>
  <si>
    <t>AT2G24200.2 | Cytosol aminopeptidase family protein | Chr2:10287017-10289450 REVERSE LENGTH=520 | 201606;AT2G24200.1 | Cytosol aminopeptidase family protein | Chr2:10287017-10289450 REVERSE LENGTH=520 | 201606;AT2G24200.3 | Cytosol aminopeptidase family pr</t>
  </si>
  <si>
    <t>AT2G24200</t>
  </si>
  <si>
    <t>AT2G24490.2;AT2G24490.1</t>
  </si>
  <si>
    <t>AT2G24490.2 | replicon protein A2 | Chr2:10398651-10400416 REVERSE LENGTH=279 | 201606;AT2G24490.1 | replicon protein A2 | Chr2:10398651-10400416 REVERSE LENGTH=279 | 201606</t>
  </si>
  <si>
    <t>AT2G24490</t>
  </si>
  <si>
    <t>AT2G24500.1</t>
  </si>
  <si>
    <t>AT2G24500.1 | Zinc finger protein 622 | Chr2:10401259-10402805 REVERSE LENGTH=395 | 201606</t>
  </si>
  <si>
    <t>AT2G24500</t>
  </si>
  <si>
    <t>AT2G24590.1;AT1G23860.3;AT1G23860.4;AT1G23860.2;AT1G23860.1</t>
  </si>
  <si>
    <t>AT2G24590.1</t>
  </si>
  <si>
    <t>AT2G24590.1 | RNA recognition motif and CCHC-type zinc finger domains containing protein | Chr2:10449837-10450860 FORWARD LENGTH=196 | 201606</t>
  </si>
  <si>
    <t>AT2G24590</t>
  </si>
  <si>
    <t>AT2G24765.1;AT2G24765.2</t>
  </si>
  <si>
    <t>AT2G24765.1 | ADP-ribosylation factor 3 | Chr2:10562822-10564961 FORWARD LENGTH=182 | 201606;AT2G24765.2 | ADP-ribosylation factor 3 | Chr2:10562822-10564742 FORWARD LENGTH=135 | 201606</t>
  </si>
  <si>
    <t>AT2G24765</t>
  </si>
  <si>
    <t>AT2G24940.1</t>
  </si>
  <si>
    <t>AT2G24940.1 | membrane-associated progesterone binding protein 2 | Chr2:10609447-10609749 FORWARD LENGTH=100 | 201606</t>
  </si>
  <si>
    <t>AT2G24940</t>
  </si>
  <si>
    <t>AT2G25080.1</t>
  </si>
  <si>
    <t>AT2G25080.1 | glutathione peroxidase 1 | Chr2:10668134-10669828 FORWARD LENGTH=236 | 201606</t>
  </si>
  <si>
    <t>AT2G25080</t>
  </si>
  <si>
    <t>AT2G25140.1</t>
  </si>
  <si>
    <t>AT2G25140.1 | casein lytic proteinase B4 | Chr2:10697877-10701998 REVERSE LENGTH=964 | 201606</t>
  </si>
  <si>
    <t>AT2G25140</t>
  </si>
  <si>
    <t>AT2G25170.4;AT2G25170.1;AT2G25170.2;AT2G25170.3</t>
  </si>
  <si>
    <t>AT2G25170.4 | chromatin remodeling factor CHD3 (PICKLE) | Chr2:10714411-10723763 FORWARD LENGTH=1384 | 201606;AT2G25170.1 | chromatin remodeling factor CHD3 (PICKLE) | Chr2:10714411-10723763 FORWARD LENGTH=1384 | 201606;AT2G25170.2 | chromatin remodeling f</t>
  </si>
  <si>
    <t>AT2G25170</t>
  </si>
  <si>
    <t>AT2G25270.1</t>
  </si>
  <si>
    <t>AT2G25270.1 | transmembrane protein | Chr2:10759779-10762358 FORWARD LENGTH=545 | 201606</t>
  </si>
  <si>
    <t>AT2G25270</t>
  </si>
  <si>
    <t>AT2G25280.1</t>
  </si>
  <si>
    <t>AT2G25280.1 | AmmeMemoRadiSam system protein B | Chr2:10762639-10764631 REVERSE LENGTH=291 | 201606</t>
  </si>
  <si>
    <t>AT2G25280</t>
  </si>
  <si>
    <t>AT2G25310.1</t>
  </si>
  <si>
    <t>AT2G25310.1 | ER membrane protein complex subunit-like protein (DUF2012) | Chr2:10777436-10779123 REVERSE LENGTH=210 | 201606</t>
  </si>
  <si>
    <t>AT2G25310</t>
  </si>
  <si>
    <t>AT2G25670.2;AT2G25670.1</t>
  </si>
  <si>
    <t>AT2G25670.2 | hypothetical protein | Chr2:10929062-10930619 REVERSE LENGTH=318 | 201606;AT2G25670.1 | hypothetical protein | Chr2:10929062-10930619 REVERSE LENGTH=318 | 201606</t>
  </si>
  <si>
    <t>AT2G25670</t>
  </si>
  <si>
    <t>AT2G25870.1</t>
  </si>
  <si>
    <t>AT2G25870.1 | haloacid dehalogenase-like hydrolase family protein | Chr2:11031159-11034302 FORWARD LENGTH=584 | 201606</t>
  </si>
  <si>
    <t>AT2G25870</t>
  </si>
  <si>
    <t>AT2G25910.1;AT2G25910.2</t>
  </si>
  <si>
    <t>AT2G25910.1 | 3-5 exonuclease domain-containing protein / K homology domain-containing protein / KH domain-containing protein | Chr2:11049379-11051997 REVERSE LENGTH=341 | 201606;AT2G25910.2 | 3-5 exonuclease domain-containing protein / K homology doma</t>
  </si>
  <si>
    <t>AT2G25910</t>
  </si>
  <si>
    <t>AT2G25970.1</t>
  </si>
  <si>
    <t>AT2G25970.1 | KH domain-containing protein | Chr2:11071844-11075604 REVERSE LENGTH=632 | 201606</t>
  </si>
  <si>
    <t>AT2G25970</t>
  </si>
  <si>
    <t>AT2G26060.1;AT2G26060.2</t>
  </si>
  <si>
    <t>AT2G26060.1 | Transducin/WD40 repeat-like superfamily protein | Chr2:11102400-11105127 FORWARD LENGTH=352 | 201606;AT2G26060.2 | Transducin/WD40 repeat-like superfamily protein | Chr2:11102400-11105081 FORWARD LENGTH=337 | 201606</t>
  </si>
  <si>
    <t>AT2G26060</t>
  </si>
  <si>
    <t>AT2G26080.1</t>
  </si>
  <si>
    <t>AT2G26080.1 | glycine decarboxylase P-protein 2 | Chr2:11109330-11113786 REVERSE LENGTH=1044 | 201606</t>
  </si>
  <si>
    <t>AT2G26080</t>
  </si>
  <si>
    <t>AT2G26140.1;AT3G02450.1</t>
  </si>
  <si>
    <t>AT2G26140.1</t>
  </si>
  <si>
    <t>AT2G26140.1 | FTSH protease 4 | Chr2:11131939-11135126 REVERSE LENGTH=717 | 201606</t>
  </si>
  <si>
    <t>AT2G26140</t>
  </si>
  <si>
    <t>AT2G26230.1</t>
  </si>
  <si>
    <t>AT2G26230.1 | uricase / urate oxidase / nodulin 35 | Chr2:11164956-11166968 FORWARD LENGTH=309 | 201606</t>
  </si>
  <si>
    <t>AT2G26230</t>
  </si>
  <si>
    <t>AT2G26300.2;AT2G26300.1</t>
  </si>
  <si>
    <t>AT2G26300.2 | G protein alpha subunit 1 | Chr2:11198087-11200822 FORWARD LENGTH=383 | 201606;AT2G26300.1 | G protein alpha subunit 1 | Chr2:11198087-11200822 FORWARD LENGTH=383 | 201606</t>
  </si>
  <si>
    <t>AT2G26300</t>
  </si>
  <si>
    <t>AT2G26590.3;AT2G26590.2;AT2G26590.1;AT2G26590.4</t>
  </si>
  <si>
    <t>AT2G26590.3 | regulatory particle non-ATPase 13 | Chr2:11311182-11314717 REVERSE LENGTH=300 | 201606;AT2G26590.2 | regulatory particle non-ATPase 13 | Chr2:11311182-11314717 REVERSE LENGTH=300 | 201606;AT2G26590.1 | regulatory particle non-ATPase 13 | Chr2</t>
  </si>
  <si>
    <t>AT2G26590</t>
  </si>
  <si>
    <t>AT2G26670.1;AT2G26670.2</t>
  </si>
  <si>
    <t>AT2G26670.1 | Plant heme oxygenase (decyclizing) family protein | Chr2:11341816-11343394 FORWARD LENGTH=282 | 201606;AT2G26670.2 | Plant heme oxygenase (decyclizing) family protein | Chr2:11341816-11343394 FORWARD LENGTH=234 | 201606</t>
  </si>
  <si>
    <t>AT2G26670</t>
  </si>
  <si>
    <t>AT2G26680.1</t>
  </si>
  <si>
    <t>AT2G26680.1 | FkbM family methyltransferase | Chr2:11344003-11345288 REVERSE LENGTH=319 | 201606</t>
  </si>
  <si>
    <t>AT2G26680</t>
  </si>
  <si>
    <t>AT2G26780.2;AT2G26780.1</t>
  </si>
  <si>
    <t>AT2G26780.2 | ARM repeat superfamily protein | Chr2:11410125-11423598 FORWARD LENGTH=1812 | 201606;AT2G26780.1 | ARM repeat superfamily protein | Chr2:11410125-11423598 FORWARD LENGTH=1826 | 201606</t>
  </si>
  <si>
    <t>AT2G26780</t>
  </si>
  <si>
    <t>AT2G26890.1</t>
  </si>
  <si>
    <t>AT2G26890.1 | DNAJ heat shock N-terminal domain-containing protein | Chr2:11462327-11473841 REVERSE LENGTH=2554 | 201606</t>
  </si>
  <si>
    <t>AT2G26890</t>
  </si>
  <si>
    <t>AT2G26990.1</t>
  </si>
  <si>
    <t>AT2G26990.1 | proteasome family protein | Chr2:11519684-11522412 REVERSE LENGTH=439 | 201606</t>
  </si>
  <si>
    <t>AT2G26990</t>
  </si>
  <si>
    <t>AT2G27020.1;AT2G27020.2</t>
  </si>
  <si>
    <t>AT2G27020.1 | 20S proteasome alpha subunit G1 | Chr2:11528515-11530858 REVERSE LENGTH=249 | 201606;AT2G27020.2 | 20S proteasome alpha subunit G1 | Chr2:11528515-11531164 REVERSE LENGTH=351 | 201606</t>
  </si>
  <si>
    <t>AT2G27020</t>
  </si>
  <si>
    <t>AT5G21274.1;AT3G56800.1;AT3G43810.1;AT2G41110.1;AT2G27030.1;AT2G27030.3;AT3G43810.2;AT2G41110.2;AT3G43810.4;AT3G43810.3</t>
  </si>
  <si>
    <t>AT5G21274.1 | calmodulin 6 | Chr5:7214740-7215950 REVERSE LENGTH=149 | 201606;AT3G56800.1 | calmodulin 3 | Chr3:21034981-21035920 REVERSE LENGTH=149 | 201606;AT3G43810.1 | calmodulin 7 | Chr3:15664619-15666355 REVERSE LENGTH=149 | 201606;AT2G41110.1 | calm</t>
  </si>
  <si>
    <t>AT5G21274</t>
  </si>
  <si>
    <t>AT2G27040.2;AT2G27040.1;AT5G21150.1</t>
  </si>
  <si>
    <t>AT2G27040.2;AT2G27040.1</t>
  </si>
  <si>
    <t>AT2G27040.2 | Argonaute family protein | Chr2:11536795-11541503 REVERSE LENGTH=924 | 201606;AT2G27040.1 | Argonaute family protein | Chr2:11536795-11541503 REVERSE LENGTH=924 | 201606</t>
  </si>
  <si>
    <t>AT2G27040</t>
  </si>
  <si>
    <t>AT2G27100.1</t>
  </si>
  <si>
    <t>AT2G27100.1 | C2H2 zinc-finger protein SERRATE (SE) | Chr2:11572587-11576357 FORWARD LENGTH=720 | 201606</t>
  </si>
  <si>
    <t>AT2G27100</t>
  </si>
  <si>
    <t>AT2G27170.4;AT2G27170.3;AT2G27170.2;AT2G27170.1</t>
  </si>
  <si>
    <t>AT2G27170.4 | Structural maintenance of chromosomes (SMC) family protein | Chr2:11610245-11617064 REVERSE LENGTH=1071 | 201606;AT2G27170.3 | Structural maintenance of chromosomes (SMC) family protein | Chr2:11610245-11617064 REVERSE LENGTH=1071 | 201606;AT</t>
  </si>
  <si>
    <t>AT2G27170</t>
  </si>
  <si>
    <t>AT2G27190.1</t>
  </si>
  <si>
    <t>AT2G27190.1 | purple acid phosphatase 12 | Chr2:11621400-11623438 REVERSE LENGTH=469 | 201606</t>
  </si>
  <si>
    <t>AT2G27190</t>
  </si>
  <si>
    <t>AT2G27200.1</t>
  </si>
  <si>
    <t>AT2G27200.1 | P-loop containing nucleoside triphosphate hydrolases superfamily protein | Chr2:11625449-11627959 FORWARD LENGTH=537 | 201606</t>
  </si>
  <si>
    <t>AT2G27200</t>
  </si>
  <si>
    <t>AT2G27210.2;AT2G27210.1</t>
  </si>
  <si>
    <t>AT2G27210.2 | BRI1 suppressor 1 (BSU1)-like 3 | Chr2:11630188-11636182 FORWARD LENGTH=1001 | 201606;AT2G27210.1 | BRI1 suppressor 1 (BSU1)-like 3 | Chr2:11630188-11636182 FORWARD LENGTH=1006 | 201606</t>
  </si>
  <si>
    <t>AT2G27210</t>
  </si>
  <si>
    <t>AT2G27450.3;AT2G27450.1;AT2G27450.2</t>
  </si>
  <si>
    <t>AT2G27450.3 | nitrilase-like protein 1 | Chr2:11737666-11738914 REVERSE LENGTH=220 | 201606;AT2G27450.1 | nitrilase-like protein 1 | Chr2:11737666-11739577 REVERSE LENGTH=299 | 201606;AT2G27450.2 | nitrilase-like protein 1 | Chr2:11737666-11739577 REVERSE</t>
  </si>
  <si>
    <t>AT2G27450</t>
  </si>
  <si>
    <t>AT2G27460.1</t>
  </si>
  <si>
    <t>AT2G27460.1 | sec23/sec24 transport family protein | Chr2:11740670-11744867 FORWARD LENGTH=745 | 201606</t>
  </si>
  <si>
    <t>AT2G27460</t>
  </si>
  <si>
    <t>AT2G27470.1</t>
  </si>
  <si>
    <t>AT2G27470.1 | nuclear factor Y%2C subunit B11 | Chr2:11745196-11746375 REVERSE LENGTH=275 | 201606</t>
  </si>
  <si>
    <t>AT2G27470</t>
  </si>
  <si>
    <t>AT2G27510.1</t>
  </si>
  <si>
    <t>AT2G27510.1 | ferredoxin 3 | Chr2:11758281-11758748 REVERSE LENGTH=155 | 201606</t>
  </si>
  <si>
    <t>AT2G27510</t>
  </si>
  <si>
    <t>AT2G27530.2;AT2G27530.1</t>
  </si>
  <si>
    <t>AT2G27530.2 | Ribosomal protein L1p/L10e family | Chr2:11763443-11764570 REVERSE LENGTH=216 | 201606;AT2G27530.1 | Ribosomal protein L1p/L10e family | Chr2:11763443-11764570 REVERSE LENGTH=216 | 201606</t>
  </si>
  <si>
    <t>AT2G27530</t>
  </si>
  <si>
    <t>AT2G27600.1</t>
  </si>
  <si>
    <t>AT2G27600.1 | AAA-type ATPase family protein | Chr2:11781226-11783730 FORWARD LENGTH=435 | 201606</t>
  </si>
  <si>
    <t>AT2G27600</t>
  </si>
  <si>
    <t>AT2G27680.1</t>
  </si>
  <si>
    <t>AT2G27680.1 | NAD(P)-linked oxidoreductase superfamily protein | Chr2:11803981-11805965 REVERSE LENGTH=384 | 201606</t>
  </si>
  <si>
    <t>AT2G27680</t>
  </si>
  <si>
    <t>AT2G27710.4;AT2G27710.3;AT2G27710.2;AT2G27710.1</t>
  </si>
  <si>
    <t>AT2G27710.4 | 60S acidic ribosomal protein family | Chr2:11816929-11817670 FORWARD LENGTH=98 | 201606;AT2G27710.3 | 60S acidic ribosomal protein family | Chr2:11816929-11817670 FORWARD LENGTH=115 | 201606;AT2G27710.2 | 60S acidic ribosomal protein family |</t>
  </si>
  <si>
    <t>AT2G27710</t>
  </si>
  <si>
    <t>AT2G27720.1;AT2G27720.4;AT2G27720.3;AT2G27720.2;AT3G44590.2;AT3G44590.1</t>
  </si>
  <si>
    <t>AT2G27720.1;AT2G27720.4;AT2G27720.3;AT2G27720.2</t>
  </si>
  <si>
    <t>AT2G27720.1 | 60S acidic ribosomal protein family | Chr2:11818696-11819370 FORWARD LENGTH=115 | 201606;AT2G27720.4 | 60S acidic ribosomal protein family | Chr2:11819006-11819370 FORWARD LENGTH=91 | 201606;AT2G27720.3 | 60S acidic ribosomal protein family |</t>
  </si>
  <si>
    <t>AT2G27720</t>
  </si>
  <si>
    <t>AT2G27730.4;AT2G27730.3;AT2G27730.2;AT2G27730.1</t>
  </si>
  <si>
    <t>AT2G27730.4 | copper ion binding protein | Chr2:11820056-11820867 REVERSE LENGTH=113 | 201606;AT2G27730.3 | copper ion binding protein | Chr2:11820056-11820867 REVERSE LENGTH=113 | 201606;AT2G27730.2 | copper ion binding protein | Chr2:11820056-11820867 RE</t>
  </si>
  <si>
    <t>AT2G27730</t>
  </si>
  <si>
    <t>AT2G27810.1;AT2G27810.4;AT2G27810.3;AT2G27810.2</t>
  </si>
  <si>
    <t>AT2G27810.1 | nucleobase-ascorbate transporter 12 | Chr2:11852338-11855988 FORWARD LENGTH=709 | 201606;AT2G27810.4 | nucleobase-ascorbate transporter 12 | Chr2:11852338-11855988 FORWARD LENGTH=733 | 201606;AT2G27810.3 | nucleobase-ascorbate transporter 12</t>
  </si>
  <si>
    <t>AT2G27810</t>
  </si>
  <si>
    <t>AT2G27820.1;AT1G08250.1;AT3G44720.1;AT5G22630.1</t>
  </si>
  <si>
    <t>AT2G27820.1;AT1G08250.1</t>
  </si>
  <si>
    <t>AT2G27820.1 | prephenate dehydratase 1 | Chr2:11856808-11858082 FORWARD LENGTH=424 | 201606;AT1G08250.1 | arogenate dehydratase 6 | Chr1:2588994-2590235 REVERSE LENGTH=413 | 201606</t>
  </si>
  <si>
    <t>AT2G27820</t>
  </si>
  <si>
    <t>AT2G27840.3;AT2G27840.2;AT2G27840.1;AT2G27840.4</t>
  </si>
  <si>
    <t>AT2G27840.3 | histone deacetylase-related / HD-like protein | Chr2:11862085-11863707 FORWARD LENGTH=203 | 201606;AT2G27840.2 | histone deacetylase-related / HD-like protein | Chr2:11862595-11863707 FORWARD LENGTH=181 | 201606;AT2G27840.1 | histone deacetyl</t>
  </si>
  <si>
    <t>AT2G27840</t>
  </si>
  <si>
    <t>AT2G27860.1</t>
  </si>
  <si>
    <t>AT2G27860.1 | UDP-D-apiose/UDP-D-xylose synthase 1 | Chr2:11864684-11866843 REVERSE LENGTH=389 | 201606</t>
  </si>
  <si>
    <t>AT2G27860</t>
  </si>
  <si>
    <t>AT2G27900.2;AT2G27900.1</t>
  </si>
  <si>
    <t>AT2G27900.2 | coiled-coil protein | Chr2:11877654-11885238 FORWARD LENGTH=1124 | 201606;AT2G27900.1 | coiled-coil protein | Chr2:11877654-11885238 FORWARD LENGTH=1124 | 201606</t>
  </si>
  <si>
    <t>AT2G27900</t>
  </si>
  <si>
    <t>AT2G27970.1</t>
  </si>
  <si>
    <t>AT2G27970.1 | CDK-subunit 2 | Chr2:11912460-11913112 REVERSE LENGTH=83 | 201606</t>
  </si>
  <si>
    <t>AT2G27970</t>
  </si>
  <si>
    <t>AT2G28000.1</t>
  </si>
  <si>
    <t>AT2G28000.1 | chaperonin-60alpha | Chr2:11926603-11929184 FORWARD LENGTH=586 | 201606</t>
  </si>
  <si>
    <t>AT2G28000</t>
  </si>
  <si>
    <t>AT2G28100.1</t>
  </si>
  <si>
    <t>AT2G28100.1 | alpha-L-fucosidase 1 | Chr2:11974803-11976489 FORWARD LENGTH=506 | 201606</t>
  </si>
  <si>
    <t>AT2G28100</t>
  </si>
  <si>
    <t>AT2G28190.1</t>
  </si>
  <si>
    <t>AT2G28190.1 | copper/zinc superoxide dismutase 2 | Chr2:12014548-12016303 FORWARD LENGTH=216 | 201606</t>
  </si>
  <si>
    <t>AT2G28190</t>
  </si>
  <si>
    <t>AT2G28290.2;AT2G28290.4;AT2G28290.3;AT2G28290.6;AT2G28290.1;AT2G28290.5</t>
  </si>
  <si>
    <t>AT2G28290.2 | P-loop containing nucleoside triphosphate hydrolases superfamily protein | Chr2:12056771-12072950 FORWARD LENGTH=3529 | 201606;AT2G28290.4 | P-loop containing nucleoside triphosphate hydrolases superfamily protein | Chr2:12056771-12072950 FOR</t>
  </si>
  <si>
    <t>AT2G28290</t>
  </si>
  <si>
    <t>AT2G28310.3;AT2G28310.2;AT2G28310.1;AT1G08040.3;AT1G08040.4;AT1G08040.2;AT1G08040.1</t>
  </si>
  <si>
    <t>AT2G28310.3;AT2G28310.2;AT2G28310.1</t>
  </si>
  <si>
    <t>AT2G28310.3 | trimethylguanosine synthase (DUF707) | Chr2:12085773-12087888 FORWARD LENGTH=374 | 201606;AT2G28310.2 | trimethylguanosine synthase (DUF707) | Chr2:12085773-12087888 FORWARD LENGTH=374 | 201606;AT2G28310.1 | trimethylguanosine synthase (DUF70</t>
  </si>
  <si>
    <t>AT2G28310</t>
  </si>
  <si>
    <t>AT2G28390.1</t>
  </si>
  <si>
    <t>AT2G28390.1 | SAND family protein | Chr2:12139836-12143375 REVERSE LENGTH=607 | 201606</t>
  </si>
  <si>
    <t>AT2G28390</t>
  </si>
  <si>
    <t>AT2G28430.1</t>
  </si>
  <si>
    <t>AT2G28430.1 | zinc finger%2C C3HC4 type family protein | Chr2:12159736-12160387 REVERSE LENGTH=85 | 201606</t>
  </si>
  <si>
    <t>AT2G28430</t>
  </si>
  <si>
    <t>AT2G28450.1;AT2G28450.2</t>
  </si>
  <si>
    <t>AT2G28450.1 | zinc finger (CCCH-type) family protein | Chr2:12162180-12165761 REVERSE LENGTH=809 | 201606;AT2G28450.2 | zinc finger (CCCH-type) family protein | Chr2:12162180-12165761 REVERSE LENGTH=804 | 201606</t>
  </si>
  <si>
    <t>AT2G28450</t>
  </si>
  <si>
    <t>AT2G28500.1</t>
  </si>
  <si>
    <t>AT2G28500.1 | LOB domain-containing protein 11 | Chr2:12186603-12188110 REVERSE LENGTH=232 | 201606</t>
  </si>
  <si>
    <t>AT2G28500</t>
  </si>
  <si>
    <t>AT2G28520.1</t>
  </si>
  <si>
    <t>AT2G28520.1 | vacuolar proton ATPase A1 | Chr2:12210026-12215532 FORWARD LENGTH=817 | 201606</t>
  </si>
  <si>
    <t>AT2G28520</t>
  </si>
  <si>
    <t>AT2G28600.1</t>
  </si>
  <si>
    <t>AT2G28600.1 | P-loop containing nucleoside triphosphate hydrolases superfamily protein | Chr2:12251845-12254672 FORWARD LENGTH=502 | 201606</t>
  </si>
  <si>
    <t>AT2G28600</t>
  </si>
  <si>
    <t>AT2G28620.3;AT2G28620.2;AT2G28620.1</t>
  </si>
  <si>
    <t>AT2G28620.3 | P-loop containing nucleoside triphosphate hydrolases superfamily protein | Chr2:12265167-12270020 REVERSE LENGTH=1042 | 201606;AT2G28620.2 | P-loop containing nucleoside triphosphate hydrolases superfamily protein | Chr2:12265167-12270020 REV</t>
  </si>
  <si>
    <t>AT2G28620</t>
  </si>
  <si>
    <t>AT2G28790.1;AT2G28790.2</t>
  </si>
  <si>
    <t>AT2G28790.1 | Pathogenesis-related thaumatin superfamily protein | Chr2:12354664-12355413 REVERSE LENGTH=249 | 201606;AT2G28790.2 | Pathogenesis-related thaumatin superfamily protein | Chr2:12354664-12355488 REVERSE LENGTH=274 | 201606</t>
  </si>
  <si>
    <t>AT2G28790</t>
  </si>
  <si>
    <t>AT2G29080.1</t>
  </si>
  <si>
    <t>AT2G29080.1 | FTSH protease 3 | Chr2:12489911-12492999 REVERSE LENGTH=809 | 201606</t>
  </si>
  <si>
    <t>AT2G29080</t>
  </si>
  <si>
    <t>AT2G29200.2;AT2G29200.1;AT2G29140.2;AT2G29140.1;AT2G29190.2;AT2G29190.1</t>
  </si>
  <si>
    <t>AT2G29200.2 | pumilio 1 | Chr2:12549483-12553185 REVERSE LENGTH=968 | 201606;AT2G29200.1 | pumilio 1 | Chr2:12549483-12553185 REVERSE LENGTH=968 | 201606;AT2G29140.2 | pumilio 3 | Chr2:12531392-12535060 FORWARD LENGTH=964 | 201606;AT2G29140.1 | pumilio 3 |</t>
  </si>
  <si>
    <t>AT2G29200</t>
  </si>
  <si>
    <t>AT2G29210.2;AT2G29210.1</t>
  </si>
  <si>
    <t>AT2G29210.2 | splicing factor PWI domain-containing protein | Chr2:12558156-12562168 FORWARD LENGTH=859 | 201606;AT2G29210.1 | splicing factor PWI domain-containing protein | Chr2:12558156-12562168 FORWARD LENGTH=878 | 201606</t>
  </si>
  <si>
    <t>AT2G29210</t>
  </si>
  <si>
    <t>AT2G29440.1</t>
  </si>
  <si>
    <t>AT2G29440.1 | glutathione S-transferase tau 6 | Chr2:12620159-12621099 REVERSE LENGTH=223 | 201606</t>
  </si>
  <si>
    <t>AT2G29440</t>
  </si>
  <si>
    <t>AT2G29450.1</t>
  </si>
  <si>
    <t>AT2G29450.1 | glutathione S-transferase tau 5 | Chr2:12624774-12625566 REVERSE LENGTH=224 | 201606</t>
  </si>
  <si>
    <t>AT2G29450</t>
  </si>
  <si>
    <t>AT2G29530.2;AT2G29530.1;AT2G29530.3</t>
  </si>
  <si>
    <t>AT2G29530.2 | Tim10/DDP family zinc finger protein | Chr2:12641026-12642243 REVERSE LENGTH=83 | 201606;AT2G29530.1 | Tim10/DDP family zinc finger protein | Chr2:12641026-12642243 REVERSE LENGTH=83 | 201606;AT2G29530.3 | Tim10/DDP family zinc finger protein</t>
  </si>
  <si>
    <t>AT2G29530</t>
  </si>
  <si>
    <t>AT2G29550.1</t>
  </si>
  <si>
    <t>AT2G29550.1 | tubulin beta-7 chain | Chr2:12644258-12645932 REVERSE LENGTH=449 | 201606</t>
  </si>
  <si>
    <t>AT2G29550</t>
  </si>
  <si>
    <t>AT2G29560.1</t>
  </si>
  <si>
    <t>AT2G29560.1 | cytosolic enolase | Chr2:12646635-12649694 FORWARD LENGTH=475 | 201606</t>
  </si>
  <si>
    <t>AT2G29560</t>
  </si>
  <si>
    <t>AT2G29570.1</t>
  </si>
  <si>
    <t>AT2G29570.1 | proliferating cell nuclear antigen 2 | Chr2:12650139-12651598 REVERSE LENGTH=264 | 201606</t>
  </si>
  <si>
    <t>AT2G29570</t>
  </si>
  <si>
    <t>AT2G29630.3;AT2G29630.2;AT2G29630.1;AT2G29630.4</t>
  </si>
  <si>
    <t>AT2G29630.3 | thiaminC | Chr2:12667395-12669569 FORWARD LENGTH=644 | 201606;AT2G29630.2 | thiaminC | Chr2:12667395-12669569 FORWARD LENGTH=644 | 201606;AT2G29630.1 | thiaminC | Chr2:12667395-12669569 FORWARD LENGTH=644 | 201606;AT2G29630.4 | thiaminC | Chr</t>
  </si>
  <si>
    <t>AT2G29630</t>
  </si>
  <si>
    <t>AT2G29690.1;AT2G29690.2</t>
  </si>
  <si>
    <t>AT2G29690.1 | anthranilate synthase 2 | Chr2:12693899-12696791 FORWARD LENGTH=621 | 201606;AT2G29690.2 | anthranilate synthase 2 | Chr2:12693899-12696380 FORWARD LENGTH=505 | 201606</t>
  </si>
  <si>
    <t>AT2G29690</t>
  </si>
  <si>
    <t>AT2G30050.1</t>
  </si>
  <si>
    <t>AT2G30050.1 | transducin family protein / WD-40 repeat family protein | Chr2:12825540-12826448 FORWARD LENGTH=302 | 201606</t>
  </si>
  <si>
    <t>AT2G30050</t>
  </si>
  <si>
    <t>AT2G30060.1</t>
  </si>
  <si>
    <t>AT2G30060.1 | Pleckstrin homology (PH) domain superfamily protein | Chr2:12827035-12828551 FORWARD LENGTH=217 | 201606</t>
  </si>
  <si>
    <t>AT2G30060</t>
  </si>
  <si>
    <t>AT2G30110.1</t>
  </si>
  <si>
    <t>AT2G30110.1 | ubiquitin-activating enzyme 1 | Chr2:12852632-12857369 REVERSE LENGTH=1080 | 201606</t>
  </si>
  <si>
    <t>AT2G30110</t>
  </si>
  <si>
    <t>AT2G30140.2;AT2G30140.1</t>
  </si>
  <si>
    <t>AT2G30140.2 | UDP-Glycosyltransferase superfamily protein | Chr2:12872200-12873691 FORWARD LENGTH=454 | 201606;AT2G30140.1 | UDP-Glycosyltransferase superfamily protein | Chr2:12872200-12873691 FORWARD LENGTH=455 | 201606</t>
  </si>
  <si>
    <t>AT2G30140</t>
  </si>
  <si>
    <t>AT2G30200.2;AT2G30200.1</t>
  </si>
  <si>
    <t>AT2G30200.2 | EMBRYO DEFECTIVE 3147 | Chr2:12883340-12885482 REVERSE LENGTH=369 | 201606;AT2G30200.1 | EMBRYO DEFECTIVE 3147 | Chr2:12883162-12885482 REVERSE LENGTH=393 | 201606</t>
  </si>
  <si>
    <t>AT2G30200</t>
  </si>
  <si>
    <t>AT2G30490.1</t>
  </si>
  <si>
    <t>AT2G30490.1 | cinnamate-4-hydroxylase | Chr2:12993861-12995683 REVERSE LENGTH=505 | 201606</t>
  </si>
  <si>
    <t>AT2G30490</t>
  </si>
  <si>
    <t>AT2G30620.1;AT2G30620.2;AT1G06760.1</t>
  </si>
  <si>
    <t>AT2G30620.1;AT2G30620.2</t>
  </si>
  <si>
    <t>AT2G30620.1 | winged-helix DNA-binding transcription factor family protein | Chr2:13045360-13046267 FORWARD LENGTH=273 | 201606;AT2G30620.2 | winged-helix DNA-binding transcription factor family protein | Chr2:13045360-13046267 FORWARD LENGTH=202 | 201606</t>
  </si>
  <si>
    <t>AT2G30620</t>
  </si>
  <si>
    <t>AT2G30695.4;AT2G30695.3;AT2G30695.2;AT2G30695.1</t>
  </si>
  <si>
    <t>AT2G30695.4 | bacterial trigger factor | Chr2:13079618-13081095 REVERSE LENGTH=133 | 201606;AT2G30695.3 | bacterial trigger factor | Chr2:13079269-13081095 REVERSE LENGTH=199 | 201606;AT2G30695.2 | bacterial trigger factor | Chr2:13079269-13081095 REVERSE</t>
  </si>
  <si>
    <t>AT2G30695</t>
  </si>
  <si>
    <t>AT2G30720.1</t>
  </si>
  <si>
    <t>AT2G30720.1 | Thioesterase/thiol ester dehydrase-isomerase superfamily protein | Chr2:13089604-13091538 REVERSE LENGTH=455 | 201606</t>
  </si>
  <si>
    <t>AT2G30720</t>
  </si>
  <si>
    <t>AT2G30860.1;AT2G30860.2</t>
  </si>
  <si>
    <t>AT2G30860.1 | glutathione S-transferase PHI 9 | Chr2:13139132-13140057 FORWARD LENGTH=215 | 201606;AT2G30860.2 | glutathione S-transferase PHI 9 | Chr2:13139132-13140079 FORWARD LENGTH=166 | 201606</t>
  </si>
  <si>
    <t>AT2G30860</t>
  </si>
  <si>
    <t>AT2G30870.1</t>
  </si>
  <si>
    <t>AT2G30870.1 | glutathione S-transferase PHI 10 | Chr2:13141490-13142392 FORWARD LENGTH=215 | 201606</t>
  </si>
  <si>
    <t>AT2G30870</t>
  </si>
  <si>
    <t>AT2G30920.2;AT2G30920.1</t>
  </si>
  <si>
    <t>AT2G30920.2 | coenzyme Q 3 | Chr2:13157409-13159824 REVERSE LENGTH=322 | 201606;AT2G30920.1 | coenzyme Q 3 | Chr2:13157409-13159824 REVERSE LENGTH=322 | 201606</t>
  </si>
  <si>
    <t>AT2G30920</t>
  </si>
  <si>
    <t>AT2G30930.1</t>
  </si>
  <si>
    <t>AT2G30930.1 | hypothetical protein | Chr2:13162458-13163156 FORWARD LENGTH=164 | 201606</t>
  </si>
  <si>
    <t>AT2G30930</t>
  </si>
  <si>
    <t>AT2G30950.3;AT2G30950.2;AT2G30950.1;AT2G30950.4</t>
  </si>
  <si>
    <t>AT2G30950.3 | FtsH extracellular protease family | Chr2:13174692-13177064 FORWARD LENGTH=695 | 201606;AT2G30950.2 | FtsH extracellular protease family | Chr2:13174692-13177064 FORWARD LENGTH=695 | 201606;AT2G30950.1 | FtsH extracellular protease family | C</t>
  </si>
  <si>
    <t>AT2G30950</t>
  </si>
  <si>
    <t>AT2G30970.2;AT2G30970.1</t>
  </si>
  <si>
    <t>AT2G30970.2 | aspartate aminotransferase 1 | Chr2:13179012-13181686 FORWARD LENGTH=430 | 201606;AT2G30970.1 | aspartate aminotransferase 1 | Chr2:13179012-13181686 FORWARD LENGTH=430 | 201606</t>
  </si>
  <si>
    <t>AT2G30970</t>
  </si>
  <si>
    <t>AT2G31060.2;AT2G31060.3;AT2G31060.1</t>
  </si>
  <si>
    <t>AT2G31060.2 | elongation factor family protein | Chr2:13213496-13218544 REVERSE LENGTH=667 | 201606;AT2G31060.3 | elongation factor family protein | Chr2:13213496-13218544 REVERSE LENGTH=671 | 201606;AT2G31060.1 | elongation factor family protein | Chr2:13</t>
  </si>
  <si>
    <t>AT2G31060</t>
  </si>
  <si>
    <t>AT2G31170.3;AT2G31170.2;AT2G31170.1</t>
  </si>
  <si>
    <t>AT2G31170.3 | Cysteinyl-tRNA synthetase%2C class Ia family protein | Chr2:13282559-13284256 REVERSE LENGTH=401 | 201606;AT2G31170.2 | Cysteinyl-tRNA synthetase%2C class Ia family protein | Chr2:13282559-13284256 REVERSE LENGTH=401 | 201606;AT2G31170.1 | Cy</t>
  </si>
  <si>
    <t>AT2G31170</t>
  </si>
  <si>
    <t>AT2G31240.1</t>
  </si>
  <si>
    <t>AT2G31240.1 | Tetratricopeptide repeat (TPR)-like superfamily protein | Chr2:13317570-13319518 REVERSE LENGTH=617 | 201606</t>
  </si>
  <si>
    <t>AT2G31240</t>
  </si>
  <si>
    <t>AT2G31350.2;AT2G31350.1;AT2G31350.3</t>
  </si>
  <si>
    <t>AT2G31350.2;AT2G31350.1</t>
  </si>
  <si>
    <t>AT2G31350.2 | glyoxalase 2-5 | Chr2:13368451-13370802 FORWARD LENGTH=323 | 201606;AT2G31350.1 | glyoxalase 2-5 | Chr2:13368451-13370802 FORWARD LENGTH=324 | 201606</t>
  </si>
  <si>
    <t>AT2G31350</t>
  </si>
  <si>
    <t>AT2G31390.1;AT1G06030.1;AT1G06020.1;AT3G59480.1;AT1G50390.1</t>
  </si>
  <si>
    <t>AT2G31390.1</t>
  </si>
  <si>
    <t>AT2G31390.1 | pfkB-like carbohydrate kinase family protein | Chr2:13383635-13386116 REVERSE LENGTH=325 | 201606</t>
  </si>
  <si>
    <t>AT2G31390</t>
  </si>
  <si>
    <t>AT2G31410.1</t>
  </si>
  <si>
    <t>AT2G31410.1 | coiled-coil protein | Chr2:13392220-13392819 REVERSE LENGTH=199 | 201606</t>
  </si>
  <si>
    <t>AT2G31410</t>
  </si>
  <si>
    <t>AT2G31490.1</t>
  </si>
  <si>
    <t>AT2G31490.1 | neuronal acetylcholine receptor subunit alpha-5 | Chr2:13412060-13413002 FORWARD LENGTH=71 | 201606</t>
  </si>
  <si>
    <t>AT2G31490</t>
  </si>
  <si>
    <t>AT2G31610.1</t>
  </si>
  <si>
    <t>AT2G31610.1 | Ribosomal protein S3 family protein | Chr2:13450384-13451669 FORWARD LENGTH=250 | 201606</t>
  </si>
  <si>
    <t>AT2G31610</t>
  </si>
  <si>
    <t>AT2G31660.1</t>
  </si>
  <si>
    <t>AT2G31660.1 | ARM repeat superfamily protein | Chr2:13464519-13471353 FORWARD LENGTH=1040 | 201606</t>
  </si>
  <si>
    <t>AT2G31660</t>
  </si>
  <si>
    <t>AT2G31670.1</t>
  </si>
  <si>
    <t>AT2G31670.1 | Stress responsive alpha-beta barrel domain protein | Chr2:13472699-13473490 REVERSE LENGTH=263 | 201606</t>
  </si>
  <si>
    <t>AT2G31670</t>
  </si>
  <si>
    <t>AT2G31725.1;AT2G43720.2;AT2G43720.1</t>
  </si>
  <si>
    <t>AT2G31725.1</t>
  </si>
  <si>
    <t>AT2G31725.1 | FAM136A-like protein (DUF842) | Chr2:13486447-13487391 REVERSE LENGTH=149 | 201606</t>
  </si>
  <si>
    <t>AT2G31725</t>
  </si>
  <si>
    <t>AT2G31810.1;AT2G31810.2;AT2G31810.3</t>
  </si>
  <si>
    <t>AT2G31810.1 | ACT domain-containing small subunit of acetolactate synthase protein | Chr2:13524271-13528246 FORWARD LENGTH=491 | 201606;AT2G31810.2 | ACT domain-containing small subunit of acetolactate synthase protein | Chr2:13524419-13528246 FORWARD LENG</t>
  </si>
  <si>
    <t>AT2G31810</t>
  </si>
  <si>
    <t>AT2G32020.1</t>
  </si>
  <si>
    <t>AT2G32020.1 | Acyl-CoA N-acyltransferases (NAT) superfamily protein | Chr2:13631193-13631744 REVERSE LENGTH=183 | 201606</t>
  </si>
  <si>
    <t>AT2G32020</t>
  </si>
  <si>
    <t>AT2G32060.3;AT2G32060.2;AT2G32060.1</t>
  </si>
  <si>
    <t>AT2G32060.3 | Ribosomal protein L7Ae/L30e/S12e/Gadd45 family protein | Chr2:13639228-13640104 REVERSE LENGTH=144 | 201606;AT2G32060.2 | Ribosomal protein L7Ae/L30e/S12e/Gadd45 family protein | Chr2:13639228-13640104 REVERSE LENGTH=144 | 201606;AT2G32060.1</t>
  </si>
  <si>
    <t>AT2G32060</t>
  </si>
  <si>
    <t>AT2G32080.2;AT2G32080.1</t>
  </si>
  <si>
    <t>AT2G32080.2 | purin-rich alpha 1 | Chr2:13642716-13644036 REVERSE LENGTH=295 | 201606;AT2G32080.1 | purin-rich alpha 1 | Chr2:13642716-13644036 REVERSE LENGTH=296 | 201606</t>
  </si>
  <si>
    <t>AT2G32080</t>
  </si>
  <si>
    <t>AT2G32120.2;AT2G32120.1</t>
  </si>
  <si>
    <t>AT2G32120.2 | heat-shock protein 70T-2 | Chr2:13651720-13653411 REVERSE LENGTH=563 | 201606;AT2G32120.1 | heat-shock protein 70T-2 | Chr2:13651720-13653411 REVERSE LENGTH=563 | 201606</t>
  </si>
  <si>
    <t>AT2G32120</t>
  </si>
  <si>
    <t>AT2G32240.1</t>
  </si>
  <si>
    <t>AT2G32240.1 | early endosome antigen | Chr2:13684614-13689330 REVERSE LENGTH=1333 | 201606</t>
  </si>
  <si>
    <t>AT2G32240</t>
  </si>
  <si>
    <t>AT2G32260.2;AT2G32260.1</t>
  </si>
  <si>
    <t>AT2G32260.2 | phosphorylcholine cytidylyltransferase | Chr2:13698222-13700241 FORWARD LENGTH=283 | 201606;AT2G32260.1 | phosphorylcholine cytidylyltransferase | Chr2:13697645-13700241 FORWARD LENGTH=332 | 201606</t>
  </si>
  <si>
    <t>AT2G32260</t>
  </si>
  <si>
    <t>AT2G32520.1;AT2G32520.4;AT2G32520.2;AT2G32520.3</t>
  </si>
  <si>
    <t>AT2G32520.1 | alpha/beta-Hydrolases superfamily protein | Chr2:13805823-13807442 REVERSE LENGTH=239 | 201606;AT2G32520.4 | alpha/beta-Hydrolases superfamily protein | Chr2:13805823-13807556 REVERSE LENGTH=277 | 201606;AT2G32520.2 | alpha/beta-Hydrolases su</t>
  </si>
  <si>
    <t>AT2G32520</t>
  </si>
  <si>
    <t>AT2G32590.1</t>
  </si>
  <si>
    <t>AT2G32590.1 | condensin complex subunit | Chr2:13829420-13833209 REVERSE LENGTH=671 | 201606</t>
  </si>
  <si>
    <t>AT2G32590</t>
  </si>
  <si>
    <t>AT2G32730.1</t>
  </si>
  <si>
    <t>AT2G32730.1 | 26S proteasome regulatory complex%2C non-ATPase subcomplex%2C Rpn2/Psmd1 subunit | Chr2:13880189-13885464 FORWARD LENGTH=1004 | 201606</t>
  </si>
  <si>
    <t>AT2G32730</t>
  </si>
  <si>
    <t>AT2G32810.2;AT2G32810.1</t>
  </si>
  <si>
    <t>AT2G32810.2 | beta galactosidase 9 | Chr2:13919741-13925325 REVERSE LENGTH=859 | 201606;AT2G32810.1 | beta galactosidase 9 | Chr2:13919410-13925325 REVERSE LENGTH=887 | 201606</t>
  </si>
  <si>
    <t>AT2G32810</t>
  </si>
  <si>
    <t>AT2G32850.1;AT2G32850.2</t>
  </si>
  <si>
    <t>AT2G32850.1 | Protein kinase superfamily protein | Chr2:13935448-13937977 REVERSE LENGTH=650 | 201606;AT2G32850.2 | Protein kinase superfamily protein | Chr2:13935448-13937977 REVERSE LENGTH=670 | 201606</t>
  </si>
  <si>
    <t>AT2G32850</t>
  </si>
  <si>
    <t>AT2G32920.1</t>
  </si>
  <si>
    <t>AT2G32920.1 | PDI-like 2-3 | Chr2:13962502-13965406 REVERSE LENGTH=440 | 201606</t>
  </si>
  <si>
    <t>AT2G32920</t>
  </si>
  <si>
    <t>AT2G33040.1</t>
  </si>
  <si>
    <t>AT2G33040.1 | gamma subunit of Mt ATP synthase | Chr2:14018978-14021047 REVERSE LENGTH=325 | 201606</t>
  </si>
  <si>
    <t>AT2G33040</t>
  </si>
  <si>
    <t>AT2G33150.1;AT5G48880.1;AT5G48880.4;AT5G48880.3;AT5G48880.2</t>
  </si>
  <si>
    <t>AT2G33150.1</t>
  </si>
  <si>
    <t>AT2G33150.1 | peroxisomal 3-ketoacyl-CoA thiolase 3 | Chr2:14047814-14050983 REVERSE LENGTH=462 | 201606</t>
  </si>
  <si>
    <t>AT2G33150</t>
  </si>
  <si>
    <t>AT2G33210.2;AT2G33210.1</t>
  </si>
  <si>
    <t>AT2G33210.2 | heat shock protein 60-2 | Chr2:14075093-14078568 REVERSE LENGTH=580 | 201606;AT2G33210.1 | heat shock protein 60-2 | Chr2:14075093-14078568 REVERSE LENGTH=585 | 201606</t>
  </si>
  <si>
    <t>AT2G33210</t>
  </si>
  <si>
    <t>AT2G33220.1;AT2G33220.2</t>
  </si>
  <si>
    <t>AT2G33220.1 | GRIM-19 protein | Chr2:14078974-14079929 FORWARD LENGTH=143 | 201606;AT2G33220.2 | GRIM-19 protein | Chr2:14078974-14080501 FORWARD LENGTH=174 | 201606</t>
  </si>
  <si>
    <t>AT2G33220</t>
  </si>
  <si>
    <t>AT2G33255.1</t>
  </si>
  <si>
    <t>AT2G33255.1 | Haloacid dehalogenase-like hydrolase (HAD) superfamily protein | Chr2:14098795-14100358 FORWARD LENGTH=245 | 201606</t>
  </si>
  <si>
    <t>AT2G33255</t>
  </si>
  <si>
    <t>AT2G33340.2;AT2G33340.1;AT2G33340.3</t>
  </si>
  <si>
    <t>AT2G33340.2 | MOS4-associated complex 3B | Chr2:14126584-14131000 REVERSE LENGTH=525 | 201606;AT2G33340.1 | MOS4-associated complex 3B | Chr2:14126584-14131000 REVERSE LENGTH=525 | 201606;AT2G33340.3 | MOS4-associated complex 3B | Chr2:14126703-14131000 RE</t>
  </si>
  <si>
    <t>AT2G33340</t>
  </si>
  <si>
    <t>AT2G33410.1</t>
  </si>
  <si>
    <t>AT2G33410.1 | RNA-binding (RRM/RBD/RNP motifs) family protein | Chr2:14156085-14157435 FORWARD LENGTH=404 | 201606</t>
  </si>
  <si>
    <t>AT2G33410</t>
  </si>
  <si>
    <t>AT2G33470.2;AT2G33470.1</t>
  </si>
  <si>
    <t>AT2G33470.2 | glycolipid transfer protein 1 | Chr2:14176599-14177950 REVERSE LENGTH=202 | 201606;AT2G33470.1 | glycolipid transfer protein 1 | Chr2:14176599-14177950 REVERSE LENGTH=202 | 201606</t>
  </si>
  <si>
    <t>AT2G33470</t>
  </si>
  <si>
    <t>AT2G33630.1</t>
  </si>
  <si>
    <t>AT2G33630.1 | NAD(P)-binding Rossmann-fold superfamily protein | Chr2:14236951-14238734 REVERSE LENGTH=480 | 201606</t>
  </si>
  <si>
    <t>AT2G33630</t>
  </si>
  <si>
    <t>AT2G33730.1</t>
  </si>
  <si>
    <t>AT2G33730.1 | P-loop containing nucleoside triphosphate hydrolases superfamily protein | Chr2:14265679-14267880 REVERSE LENGTH=733 | 201606</t>
  </si>
  <si>
    <t>AT2G33730</t>
  </si>
  <si>
    <t>AT2G33840.1</t>
  </si>
  <si>
    <t>AT2G33840.1 | Tyrosyl-tRNA synthetase%2C class Ib%2C bacterial/mitochondrial | Chr2:14315011-14317329 FORWARD LENGTH=385 | 201606</t>
  </si>
  <si>
    <t>AT2G33840</t>
  </si>
  <si>
    <t>AT2G33845.1</t>
  </si>
  <si>
    <t>AT2G33845.1 | Nucleic acid-binding%2C OB-fold-like protein | Chr2:14317781-14318712 FORWARD LENGTH=182 | 201606</t>
  </si>
  <si>
    <t>AT2G33845</t>
  </si>
  <si>
    <t>AT2G34040.3;AT2G34040.1;AT2G34040.2;AT1G29030.2;AT1G29030.1</t>
  </si>
  <si>
    <t>AT2G34040.3;AT2G34040.1;AT2G34040.2</t>
  </si>
  <si>
    <t>AT2G34040.3 | Apoptosis inhibitory protein 5 (API5) | Chr2:14377957-14382246 REVERSE LENGTH=553 | 201606;AT2G34040.1 | Apoptosis inhibitory protein 5 (API5) | Chr2:14377957-14382246 REVERSE LENGTH=553 | 201606;AT2G34040.2 | Apoptosis inhibitory protein 5 (</t>
  </si>
  <si>
    <t>AT2G34040</t>
  </si>
  <si>
    <t>AT2G34160.1</t>
  </si>
  <si>
    <t>AT2G34160.1 | Alba DNA/RNA-binding protein | Chr2:14426283-14427220 FORWARD LENGTH=130 | 201606</t>
  </si>
  <si>
    <t>AT2G34160</t>
  </si>
  <si>
    <t>AT2G34300.3;AT2G34300.2;AT2G34300.1;AT5G64030.1;AT3G51070.2;AT3G51070.1</t>
  </si>
  <si>
    <t>AT2G34300.3;AT2G34300.2;AT2G34300.1</t>
  </si>
  <si>
    <t>AT2G34300.3 | S-adenosyl-L-methionine-dependent methyltransferases superfamily protein | Chr2:14473916-14476811 REVERSE LENGTH=770 | 201606;AT2G34300.2 | S-adenosyl-L-methionine-dependent methyltransferases superfamily protein | Chr2:14473916-14476811 REVE</t>
  </si>
  <si>
    <t>AT2G34300</t>
  </si>
  <si>
    <t>AT2G34460.1</t>
  </si>
  <si>
    <t>AT2G34460.1 | NAD(P)-binding Rossmann-fold superfamily protein | Chr2:14529635-14530732 FORWARD LENGTH=280 | 201606</t>
  </si>
  <si>
    <t>AT2G34460</t>
  </si>
  <si>
    <t>AT2G34480.1;AT2G34480.2</t>
  </si>
  <si>
    <t>AT2G34480.1 | Ribosomal protein L18ae/LX family protein | Chr2:14532916-14534161 REVERSE LENGTH=178 | 201606;AT2G34480.2 | Ribosomal protein L18ae/LX family protein | Chr2:14532916-14534278 REVERSE LENGTH=217 | 201606</t>
  </si>
  <si>
    <t>AT2G34480</t>
  </si>
  <si>
    <t>AT2G34585.1</t>
  </si>
  <si>
    <t>AT2G34585.1 | transmembrane protein | Chr2:14568227-14568472 REVERSE LENGTH=81 | 201606</t>
  </si>
  <si>
    <t>AT2G34585</t>
  </si>
  <si>
    <t>AT2G34680.1;AT2G34680.2</t>
  </si>
  <si>
    <t>AT2G34680.1 | Outer arm dynein light chain 1 protein | Chr2:14616947-14628300 REVERSE LENGTH=1708 | 201606;AT2G34680.2 | Outer arm dynein light chain 1 protein | Chr2:14616947-14628809 REVERSE LENGTH=1768 | 201606</t>
  </si>
  <si>
    <t>AT2G34680</t>
  </si>
  <si>
    <t>AT2G34970.1</t>
  </si>
  <si>
    <t>AT2G34970.1 | Trimeric LpxA-like enzyme | Chr2:14746340-14748532 FORWARD LENGTH=730 | 201606</t>
  </si>
  <si>
    <t>AT2G34970</t>
  </si>
  <si>
    <t>AT2G35010.2;AT2G35010.1</t>
  </si>
  <si>
    <t>AT2G35010.2 | thioredoxin O1 | Chr2:14754398-14755888 FORWARD LENGTH=194 | 201606;AT2G35010.1 | thioredoxin O1 | Chr2:14754398-14755888 FORWARD LENGTH=194 | 201606</t>
  </si>
  <si>
    <t>AT2G35010</t>
  </si>
  <si>
    <t>AT2G35040.2;AT2G35040.1</t>
  </si>
  <si>
    <t>AT2G35040.2 | AICARFT/IMPCHase bienzyme family protein | Chr2:14765347-14768023 REVERSE LENGTH=545 | 201606;AT2G35040.1 | AICARFT/IMPCHase bienzyme family protein | Chr2:14765347-14768269 REVERSE LENGTH=596 | 201606</t>
  </si>
  <si>
    <t>AT2G35040</t>
  </si>
  <si>
    <t>AT2G35120.1</t>
  </si>
  <si>
    <t>AT2G35120.1 | Single hybrid motif superfamily protein | Chr2:14805913-14807274 REVERSE LENGTH=156 | 201606</t>
  </si>
  <si>
    <t>AT2G35120</t>
  </si>
  <si>
    <t>AT2G35390.4;AT2G35390.1;AT2G35390.2;AT2G35390.3</t>
  </si>
  <si>
    <t>AT2G35390.4 | Phosphoribosyltransferase family protein | Chr2:14895528-14897098 REVERSE LENGTH=352 | 201606;AT2G35390.1 | Phosphoribosyltransferase family protein | Chr2:14895528-14897098 REVERSE LENGTH=352 | 201606;AT2G35390.2 | Phosphoribosyltransferase</t>
  </si>
  <si>
    <t>AT2G35390</t>
  </si>
  <si>
    <t>AT2G35450.1</t>
  </si>
  <si>
    <t>AT2G35450.1 | catalytic/ hydrolase | Chr2:14903201-14905361 REVERSE LENGTH=346 | 201606</t>
  </si>
  <si>
    <t>AT2G35450</t>
  </si>
  <si>
    <t>AT2G35490.1</t>
  </si>
  <si>
    <t>AT2G35490.1 | Plastid-lipid associated protein PAP / fibrillin family protein | Chr2:14912309-14913797 REVERSE LENGTH=376 | 201606</t>
  </si>
  <si>
    <t>AT2G35490</t>
  </si>
  <si>
    <t>AT2G35605.1</t>
  </si>
  <si>
    <t>AT2G35605.1 | SWIB/MDM2 domain superfamily protein | Chr2:14946161-14947027 FORWARD LENGTH=109 | 201606</t>
  </si>
  <si>
    <t>AT2G35605</t>
  </si>
  <si>
    <t>AT2G35630.2;AT2G35630.1</t>
  </si>
  <si>
    <t>AT2G35630.2 | ARM repeat superfamily protein | Chr2:14967811-14980361 FORWARD LENGTH=1868 | 201606;AT2G35630.1 | ARM repeat superfamily protein | Chr2:14966828-14980361 FORWARD LENGTH=1978 | 201606</t>
  </si>
  <si>
    <t>AT2G35630</t>
  </si>
  <si>
    <t>AT2G35720.1</t>
  </si>
  <si>
    <t>AT2G35720.1 | DNAJ heat shock N-terminal domain-containing protein | Chr2:15016883-15019866 FORWARD LENGTH=538 | 201606</t>
  </si>
  <si>
    <t>AT2G35720</t>
  </si>
  <si>
    <t>AT2G35790.1</t>
  </si>
  <si>
    <t>AT2G35790.1 | transmembrane protein | Chr2:15040735-15041976 FORWARD LENGTH=238 | 201606</t>
  </si>
  <si>
    <t>AT2G35790</t>
  </si>
  <si>
    <t>AT2G35820.1;AT2G35820.2</t>
  </si>
  <si>
    <t>AT2G35820.1 | ureidoglycolate hydrolase | Chr2:15050933-15052004 FORWARD LENGTH=192 | 201606;AT2G35820.2 | ureidoglycolate hydrolase | Chr2:15050663-15052004 FORWARD LENGTH=282 | 201606</t>
  </si>
  <si>
    <t>AT2G35820</t>
  </si>
  <si>
    <t>AT2G35840.4;AT2G35840.3;AT2G35840.2;AT2G35840.1</t>
  </si>
  <si>
    <t>AT2G35840.4 | Sucrose-6F-phosphate phosphohydrolase family protein | Chr2:15053952-15055776 FORWARD LENGTH=422 | 201606;AT2G35840.3 | Sucrose-6F-phosphate phosphohydrolase family protein | Chr2:15053952-15055776 FORWARD LENGTH=422 | 201606;AT2G35840.2 | Su</t>
  </si>
  <si>
    <t>AT2G35840</t>
  </si>
  <si>
    <t>AT2G35920.2;AT2G35920.1;AT2G35920.3</t>
  </si>
  <si>
    <t>AT2G35920.2 | RNA helicase family protein | Chr2:15075958-15080506 FORWARD LENGTH=937 | 201606;AT2G35920.1 | RNA helicase family protein | Chr2:15075674-15080506 FORWARD LENGTH=995 | 201606;AT2G35920.3 | RNA helicase family protein | Chr2:15075578-15080506</t>
  </si>
  <si>
    <t>AT2G35920</t>
  </si>
  <si>
    <t>AT2G36070.1;AT2G20510.4;AT2G20510.1;AT2G20510.3;AT2G20510.2</t>
  </si>
  <si>
    <t>AT2G36070.1</t>
  </si>
  <si>
    <t>AT2G36070.1 | translocase inner membrane subunit 44-2 | Chr2:15145119-15147895 REVERSE LENGTH=469 | 201606</t>
  </si>
  <si>
    <t>AT2G36070</t>
  </si>
  <si>
    <t>AT2G36130.1</t>
  </si>
  <si>
    <t>AT2G36130.1 | Cyclophilin-like peptidyl-prolyl cis-trans isomerase family protein | Chr2:15166863-15168259 FORWARD LENGTH=164 | 201606</t>
  </si>
  <si>
    <t>AT2G36130</t>
  </si>
  <si>
    <t>AT2G36200.1;AT2G36200.2</t>
  </si>
  <si>
    <t>AT2G36200.1 | P-loop containing nucleoside triphosphate hydrolases superfamily protein | Chr2:15180078-15185189 REVERSE LENGTH=1009 | 201606;AT2G36200.2 | P-loop containing nucleoside triphosphate hydrolases superfamily protein | Chr2:15180078-15185189 REV</t>
  </si>
  <si>
    <t>AT2G36200</t>
  </si>
  <si>
    <t>AT2G36230.1</t>
  </si>
  <si>
    <t>AT2G36230.1 | Aldolase-type TIM barrel family protein | Chr2:15193878-15195509 REVERSE LENGTH=304 | 201606</t>
  </si>
  <si>
    <t>AT2G36230</t>
  </si>
  <si>
    <t>AT2G36250.4;AT2G36250.3;AT2G36250.2;AT2G36250.1</t>
  </si>
  <si>
    <t>AT2G36250.4 | Tubulin/FtsZ family protein | Chr2:15197661-15199689 REVERSE LENGTH=397 | 201606;AT2G36250.3 | Tubulin/FtsZ family protein | Chr2:15197661-15199932 REVERSE LENGTH=478 | 201606;AT2G36250.2 | Tubulin/FtsZ family protein | Chr2:15197661-15199932</t>
  </si>
  <si>
    <t>AT2G36250</t>
  </si>
  <si>
    <t>AT2G36290.2;AT2G36290.1;AT1G74300.2;AT1G74300.1</t>
  </si>
  <si>
    <t>AT2G36290.2;AT2G36290.1</t>
  </si>
  <si>
    <t>AT2G36290.2 | alpha/beta-Hydrolases superfamily protein | Chr2:15208867-15210254 REVERSE LENGTH=350 | 201606;AT2G36290.1 | alpha/beta-Hydrolases superfamily protein | Chr2:15208867-15210768 REVERSE LENGTH=364 | 201606</t>
  </si>
  <si>
    <t>AT2G36290</t>
  </si>
  <si>
    <t>AT2G36310.1</t>
  </si>
  <si>
    <t>AT2G36310.1 | uridine-ribohydrolase 1 | Chr2:15224692-15226633 REVERSE LENGTH=336 | 201606</t>
  </si>
  <si>
    <t>AT2G36310</t>
  </si>
  <si>
    <t>AT2G36390.1</t>
  </si>
  <si>
    <t>AT2G36390.1 | starch branching enzyme 2.1 | Chr2:15264283-15269940 FORWARD LENGTH=858 | 201606</t>
  </si>
  <si>
    <t>AT2G36390</t>
  </si>
  <si>
    <t>AT3G52920.2;AT2G36410.2;AT3G52920.1;AT2G36410.1;AT2G36410.3</t>
  </si>
  <si>
    <t>AT3G52920.2;AT2G36410.2;AT3G52920.1;AT2G36410.1</t>
  </si>
  <si>
    <t>AT3G52920.2 | transcriptional activator (DUF662) | Chr3:19624601-19625981 FORWARD LENGTH=177 | 201606;AT2G36410.2 | transcriptional activator (DUF662) | Chr2:15279041-15280270 FORWARD LENGTH=192 | 201606;AT3G52920.1 | transcriptional activator (DUF662) | C</t>
  </si>
  <si>
    <t>AT3G52920</t>
  </si>
  <si>
    <t>AT2G36460.1;AT2G36460.3;AT2G36460.2</t>
  </si>
  <si>
    <t>AT2G36460.1 | Aldolase superfamily protein | Chr2:15296929-15298387 REVERSE LENGTH=358 | 201606;AT2G36460.3 | Aldolase superfamily protein | Chr2:15296929-15297732 REVERSE LENGTH=267 | 201606;AT2G36460.2 | Aldolase superfamily protein | Chr2:15296929-15297</t>
  </si>
  <si>
    <t>AT2G36460</t>
  </si>
  <si>
    <t>AT2G36530.1;AT2G36530.2</t>
  </si>
  <si>
    <t>AT2G36530.1 | Enolase | Chr2:15321081-15323786 REVERSE LENGTH=444 | 201606;AT2G36530.2 | Enolase | Chr2:15321081-15323544 REVERSE LENGTH=433 | 201606</t>
  </si>
  <si>
    <t>AT2G36530</t>
  </si>
  <si>
    <t>AT2G36580.1</t>
  </si>
  <si>
    <t>AT2G36580.1 | Pyruvate kinase family protein | Chr2:15339253-15342781 FORWARD LENGTH=527 | 201606</t>
  </si>
  <si>
    <t>AT2G36580</t>
  </si>
  <si>
    <t>AT3G53020.1;AT2G36620.1</t>
  </si>
  <si>
    <t>AT3G53020.1 | Ribosomal protein L24e family protein | Chr3:19660749-19661912 REVERSE LENGTH=163 | 201606;AT2G36620.1 | ribosomal protein L24 | Chr2:15350548-15351819 REVERSE LENGTH=164 | 201606</t>
  </si>
  <si>
    <t>AT3G53020</t>
  </si>
  <si>
    <t>AT2G36850.1</t>
  </si>
  <si>
    <t>AT2G36850.1 | glucan synthase-like 8 | Chr2:15454935-15469666 REVERSE LENGTH=1904 | 201606</t>
  </si>
  <si>
    <t>AT2G36850</t>
  </si>
  <si>
    <t>AT2G36880.2;AT2G36880.1</t>
  </si>
  <si>
    <t>AT2G36880.2 | methionine adenosyltransferase 3 | Chr2:15479721-15480893 REVERSE LENGTH=390 | 201606;AT2G36880.1 | methionine adenosyltransferase 3 | Chr2:15479721-15480893 REVERSE LENGTH=390 | 201606</t>
  </si>
  <si>
    <t>AT2G36880</t>
  </si>
  <si>
    <t>AT2G36910.1</t>
  </si>
  <si>
    <t>AT2G36910.1 | ATP binding cassette subfamily B1 | Chr2:15502162-15507050 FORWARD LENGTH=1286 | 201606</t>
  </si>
  <si>
    <t>AT2G36910</t>
  </si>
  <si>
    <t>AT2G37050.2;AT2G37050.4;AT2G37050.1;AT2G37050.3</t>
  </si>
  <si>
    <t>AT2G37050.2 | Leucine-rich repeat protein kinase family protein | Chr2:15569290-15572545 FORWARD LENGTH=714 | 201606;AT2G37050.4 | Leucine-rich repeat protein kinase family protein | Chr2:15569290-15572545 FORWARD LENGTH=715 | 201606;AT2G37050.1 | Leucine-</t>
  </si>
  <si>
    <t>AT2G37050</t>
  </si>
  <si>
    <t>AT2G37130.2;AT2G37130.1</t>
  </si>
  <si>
    <t>AT2G37130.2 | Peroxidase superfamily protein | Chr2:15598225-15599734 REVERSE LENGTH=296 | 201606;AT2G37130.1 | Peroxidase superfamily protein | Chr2:15598225-15600004 REVERSE LENGTH=327 | 201606</t>
  </si>
  <si>
    <t>AT2G37130</t>
  </si>
  <si>
    <t>AT2G37220.1</t>
  </si>
  <si>
    <t>AT2G37220.1 | RNA-binding (RRM/RBD/RNP motifs) family protein | Chr2:15634980-15636331 REVERSE LENGTH=289 | 201606</t>
  </si>
  <si>
    <t>AT2G37220</t>
  </si>
  <si>
    <t>AT2G37230.1</t>
  </si>
  <si>
    <t>AT2G37230.1 | Tetratricopeptide repeat (TPR)-like superfamily protein | Chr2:15637177-15639450 REVERSE LENGTH=757 | 201606</t>
  </si>
  <si>
    <t>AT2G37230</t>
  </si>
  <si>
    <t>AT2G37250.1</t>
  </si>
  <si>
    <t>AT2G37250.1 | adenosine kinase | Chr2:15641991-15643318 FORWARD LENGTH=284 | 201606</t>
  </si>
  <si>
    <t>AT2G37250</t>
  </si>
  <si>
    <t>AT2G37270.2;AT2G37270.1</t>
  </si>
  <si>
    <t>AT2G37270.2 | ribosomal protein 5B | Chr2:15647883-15649042 REVERSE LENGTH=207 | 201606;AT2G37270.1 | ribosomal protein 5B | Chr2:15647883-15649042 REVERSE LENGTH=207 | 201606</t>
  </si>
  <si>
    <t>AT2G37270</t>
  </si>
  <si>
    <t>AT2G37400.1</t>
  </si>
  <si>
    <t>AT2G37400.1 | Tetratricopeptide repeat (TPR)-like superfamily protein | Chr2:15696365-15697366 REVERSE LENGTH=333 | 201606</t>
  </si>
  <si>
    <t>AT2G37400</t>
  </si>
  <si>
    <t>AT2G37410.2;AT2G37410.1</t>
  </si>
  <si>
    <t>AT2G37410.2 | translocase inner membrane subunit 17-2 | Chr2:15698119-15698850 REVERSE LENGTH=243 | 201606;AT2G37410.1 | translocase inner membrane subunit 17-2 | Chr2:15698119-15698850 REVERSE LENGTH=243 | 201606</t>
  </si>
  <si>
    <t>AT2G37410</t>
  </si>
  <si>
    <t>AT2G37500.1;AT2G37500.2</t>
  </si>
  <si>
    <t>AT2G37500.1 | arginine biosynthesis protein ArgJ family | Chr2:15739904-15742689 REVERSE LENGTH=468 | 201606;AT2G37500.2 | arginine biosynthesis protein ArgJ family | Chr2:15739904-15742430 REVERSE LENGTH=409 | 201606</t>
  </si>
  <si>
    <t>AT2G37500</t>
  </si>
  <si>
    <t>AT2G37550.2;AT2G37550.1</t>
  </si>
  <si>
    <t>AT2G37550.2 | ARF-GAP domain 7 | Chr2:15755544-15757456 REVERSE LENGTH=456 | 201606;AT2G37550.1 | ARF-GAP domain 7 | Chr2:15755544-15757456 REVERSE LENGTH=456 | 201606</t>
  </si>
  <si>
    <t>AT2G37550</t>
  </si>
  <si>
    <t>AT3G53750.2;AT3G53750.1;AT2G37620.4;AT2G37620.3;AT2G37620.2;AT2G37620.1</t>
  </si>
  <si>
    <t>AT3G53750.2 | actin 3 | Chr3:19915924-19917371 FORWARD LENGTH=377 | 201606;AT3G53750.1 | actin 3 | Chr3:19915924-19917371 FORWARD LENGTH=377 | 201606;AT2G37620.4 | actin 1 | Chr2:15779761-15781241 FORWARD LENGTH=377 | 201606;AT2G37620.3 | actin 1 | Chr2:15</t>
  </si>
  <si>
    <t>AT3G53750</t>
  </si>
  <si>
    <t>AT2G37690.1;AT2G05140.1</t>
  </si>
  <si>
    <t>AT2G37690.1</t>
  </si>
  <si>
    <t>AT2G37690.1 | phosphoribosylaminoimidazole carboxylase%2C putative / AIR carboxylase | Chr2:15806111-15810240 FORWARD LENGTH=642 | 201606</t>
  </si>
  <si>
    <t>AT2G37690</t>
  </si>
  <si>
    <t>AT2G37760.2;AT2G37760.1;AT2G37760.4;AT2G37760.3;AT2G37760.5;AT2G37760.7;AT2G37760.6</t>
  </si>
  <si>
    <t>AT2G37760.2 | NAD(P)-linked oxidoreductase superfamily protein | Chr2:15831995-15833742 FORWARD LENGTH=311 | 201606;AT2G37760.1 | NAD(P)-linked oxidoreductase superfamily protein | Chr2:15831995-15833742 FORWARD LENGTH=311 | 201606;AT2G37760.4 | NAD(P)-lin</t>
  </si>
  <si>
    <t>AT2G37760</t>
  </si>
  <si>
    <t>AT2G37790.1</t>
  </si>
  <si>
    <t>AT2G37790.1 | NAD(P)-linked oxidoreductase superfamily protein | Chr2:15838838-15840752 FORWARD LENGTH=314 | 201606</t>
  </si>
  <si>
    <t>AT2G37790</t>
  </si>
  <si>
    <t>AT2G37860.4;AT2G37860.3;AT2G37860.2;AT2G37860.1</t>
  </si>
  <si>
    <t>AT2G37860.4 | reticulata-like protein%2C putative (DUF3411) | Chr2:15856952-15858793 FORWARD LENGTH=432 | 201606;AT2G37860.3 | reticulata-like protein%2C putative (DUF3411) | Chr2:15856952-15858793 FORWARD LENGTH=432 | 201606;AT2G37860.2 | reticulata-like</t>
  </si>
  <si>
    <t>AT2G37860</t>
  </si>
  <si>
    <t>AT2G37970.1</t>
  </si>
  <si>
    <t>AT2G37970.1 | SOUL heme-binding family protein | Chr2:15890964-15891704 FORWARD LENGTH=246 | 201606</t>
  </si>
  <si>
    <t>AT2G37970</t>
  </si>
  <si>
    <t>AT2G37990.1</t>
  </si>
  <si>
    <t>AT2G37990.1 | ribosome biogenesis regulatory protein (RRS1) family protein | Chr2:15900713-15903028 FORWARD LENGTH=318 | 201606</t>
  </si>
  <si>
    <t>AT2G37990</t>
  </si>
  <si>
    <t>AT2G38010.3;AT2G38010.1;AT2G38010.2;AT5G58980.1;AT1G07380.1;AT1G07380.2</t>
  </si>
  <si>
    <t>AT2G38010.3;AT2G38010.1;AT2G38010.2</t>
  </si>
  <si>
    <t>AT2G38010.3 | Neutral/alkaline non-lysosomal ceramidase | Chr2:15906862-15909867 FORWARD LENGTH=757 | 201606;AT2G38010.1 | Neutral/alkaline non-lysosomal ceramidase | Chr2:15906862-15909867 FORWARD LENGTH=757 | 201606;AT2G38010.2 | Neutral/alkaline non-lys</t>
  </si>
  <si>
    <t>AT2G38010</t>
  </si>
  <si>
    <t>AT2G38020.2;AT2G38020.1</t>
  </si>
  <si>
    <t>AT2G38020.2 | vacuoleless1 (VCL1) | Chr2:15910272-15914190 REVERSE LENGTH=834 | 201606;AT2G38020.1 | vacuoleless1 (VCL1) | Chr2:15910098-15914190 REVERSE LENGTH=858 | 201606</t>
  </si>
  <si>
    <t>AT2G38020</t>
  </si>
  <si>
    <t>AT2G38040.2;AT2G38040.1</t>
  </si>
  <si>
    <t>AT2G38040.2 | acetyl Co-enzyme a carboxylase carboxyltransferase alpha subunit | Chr2:15917612-15920749 FORWARD LENGTH=769 | 201606;AT2G38040.1 | acetyl Co-enzyme a carboxylase carboxyltransferase alpha subunit | Chr2:15917612-15920749 FORWARD LENGTH=769 |</t>
  </si>
  <si>
    <t>AT2G38040</t>
  </si>
  <si>
    <t>AT2G38230.1</t>
  </si>
  <si>
    <t>AT2G38230.1 | pyridoxine biosynthesis 1.1 | Chr2:16011475-16012404 FORWARD LENGTH=309 | 201606</t>
  </si>
  <si>
    <t>AT2G38230</t>
  </si>
  <si>
    <t>AT2G38250.1</t>
  </si>
  <si>
    <t>AT2G38250.1 | Homeodomain-like superfamily protein | Chr2:16018384-16019500 FORWARD LENGTH=289 | 201606</t>
  </si>
  <si>
    <t>AT2G38250</t>
  </si>
  <si>
    <t>AT2G38270.1</t>
  </si>
  <si>
    <t>AT2G38270.1 | CAX-interacting protein 2 | Chr2:16031347-16033054 REVERSE LENGTH=293 | 201606</t>
  </si>
  <si>
    <t>AT2G38270</t>
  </si>
  <si>
    <t>AT2G38280.2;AT2G38280.1</t>
  </si>
  <si>
    <t>AT2G38280.2 | AMP deaminase%2C putative / myoadenylate deaminase | Chr2:16033767-16038793 REVERSE LENGTH=839 | 201606;AT2G38280.1 | AMP deaminase%2C putative / myoadenylate deaminase | Chr2:16033767-16038793 REVERSE LENGTH=839 | 201606</t>
  </si>
  <si>
    <t>AT2G38280</t>
  </si>
  <si>
    <t>AT2G38360.1</t>
  </si>
  <si>
    <t>AT2G38360.1 | prenylated RAB acceptor 1.B4 | Chr2:16069840-16070502 REVERSE LENGTH=220 | 201606</t>
  </si>
  <si>
    <t>AT2G38360</t>
  </si>
  <si>
    <t>AT2G38400.1;AT2G38400.2</t>
  </si>
  <si>
    <t>AT2G38400.1 | alanine:glyoxylate aminotransferase 3 | Chr2:16083779-16085974 FORWARD LENGTH=477 | 201606;AT2G38400.2 | alanine:glyoxylate aminotransferase 3 | Chr2:16083779-16086115 FORWARD LENGTH=493 | 201606</t>
  </si>
  <si>
    <t>AT2G38400</t>
  </si>
  <si>
    <t>AT2G38410.1</t>
  </si>
  <si>
    <t>AT2G38410.1 | ENTH/VHS/GAT family protein | Chr2:16086912-16090047 REVERSE LENGTH=671 | 201606</t>
  </si>
  <si>
    <t>AT2G38410</t>
  </si>
  <si>
    <t>AT2G38430.1</t>
  </si>
  <si>
    <t>AT2G38430.1 | hypothetical protein | Chr2:16092950-16094810 REVERSE LENGTH=393 | 201606</t>
  </si>
  <si>
    <t>AT2G38430</t>
  </si>
  <si>
    <t>AT2G38550.1</t>
  </si>
  <si>
    <t>AT2G38550.1 | Transmembrane proteins 14C | Chr2:16132178-16134229 FORWARD LENGTH=335 | 201606</t>
  </si>
  <si>
    <t>AT2G38550</t>
  </si>
  <si>
    <t>AT2G38560.1</t>
  </si>
  <si>
    <t>AT2G38560.1 | transcript elongation factor IIS | Chr2:16134802-16136319 FORWARD LENGTH=378 | 201606</t>
  </si>
  <si>
    <t>AT2G38560</t>
  </si>
  <si>
    <t>AT2G38580.1;AT2G38580.2;AT2G38580.3</t>
  </si>
  <si>
    <t>AT2G38580.1 | Mitochondrial ATP synthase D chain-related protein | Chr2:16138838-16142371 FORWARD LENGTH=482 | 201606;AT2G38580.2 | Mitochondrial ATP synthase D chain-related protein | Chr2:16138838-16141758 FORWARD LENGTH=330 | 201606;AT2G38580.3 | Mitoch</t>
  </si>
  <si>
    <t>AT2G38580</t>
  </si>
  <si>
    <t>AT2G38610.2;AT2G38610.1</t>
  </si>
  <si>
    <t>AT2G38610.2 | RNA-binding KH domain-containing protein | Chr2:16147552-16149638 REVERSE LENGTH=286 | 201606;AT2G38610.1 | RNA-binding KH domain-containing protein | Chr2:16147552-16149638 REVERSE LENGTH=286 | 201606</t>
  </si>
  <si>
    <t>AT2G38610</t>
  </si>
  <si>
    <t>AT2G38650.3;AT2G38650.2;AT2G38650.1</t>
  </si>
  <si>
    <t>AT2G38650.3 | galacturonosyltransferase 7 | Chr2:16162186-16165523 REVERSE LENGTH=535 | 201606;AT2G38650.2 | galacturonosyltransferase 7 | Chr2:16161856-16165523 REVERSE LENGTH=619 | 201606;AT2G38650.1 | galacturonosyltransferase 7 | Chr2:16161856-16165523</t>
  </si>
  <si>
    <t>AT2G38650</t>
  </si>
  <si>
    <t>AT2G38660.4;AT2G38660.3;AT2G38660.1;AT2G38660.2;AT2G38660.8;AT2G38660.7;AT2G38660.6;AT2G38660.5</t>
  </si>
  <si>
    <t>AT2G38660.4;AT2G38660.3;AT2G38660.1;AT2G38660.2</t>
  </si>
  <si>
    <t>AT2G38660.4 | Amino acid dehydrogenase family protein | Chr2:16166392-16168282 FORWARD LENGTH=332 | 201606;AT2G38660.3 | Amino acid dehydrogenase family protein | Chr2:16166392-16168194 FORWARD LENGTH=352 | 201606;AT2G38660.1 | Amino acid dehydrogenase fam</t>
  </si>
  <si>
    <t>AT2G38660</t>
  </si>
  <si>
    <t>AT2G38670.1</t>
  </si>
  <si>
    <t>AT2G38670.1 | phosphorylethanolamine cytidylyltransferase 1 | Chr2:16168979-16171680 FORWARD LENGTH=421 | 201606</t>
  </si>
  <si>
    <t>AT2G38670</t>
  </si>
  <si>
    <t>AT2G38700.1;AT3G54250.2;AT3G54250.1</t>
  </si>
  <si>
    <t>AT2G38700.1</t>
  </si>
  <si>
    <t>AT2G38700.1 | mevalonate diphosphate decarboxylase 1 | Chr2:16180918-16183785 REVERSE LENGTH=412 | 201606</t>
  </si>
  <si>
    <t>AT2G38700</t>
  </si>
  <si>
    <t>AT2G38710.4;AT2G38710.3;AT2G38710.2;AT2G38710.1</t>
  </si>
  <si>
    <t>AT2G38710.4 | AMMECR1 family | Chr2:16184517-16186764 REVERSE LENGTH=214 | 201606;AT2G38710.3 | AMMECR1 family | Chr2:16184517-16186764 REVERSE LENGTH=214 | 201606;AT2G38710.2 | AMMECR1 family | Chr2:16184517-16186764 REVERSE LENGTH=214 | 201606;AT2G38710.</t>
  </si>
  <si>
    <t>AT2G38710</t>
  </si>
  <si>
    <t>AT2G38720.1</t>
  </si>
  <si>
    <t>AT2G38720.1 | microtubule-associated protein 65-5 | Chr2:16188047-16192102 FORWARD LENGTH=550 | 201606</t>
  </si>
  <si>
    <t>AT2G38720</t>
  </si>
  <si>
    <t>AT2G38730.1</t>
  </si>
  <si>
    <t>AT2G38730.1 | Cyclophilin-like peptidyl-prolyl cis-trans isomerase family protein | Chr2:16192579-16194038 REVERSE LENGTH=199 | 201606</t>
  </si>
  <si>
    <t>AT2G38730</t>
  </si>
  <si>
    <t>AT2G38740.1</t>
  </si>
  <si>
    <t>AT2G38740.1 | Haloacid dehalogenase-like hydrolase (HAD) superfamily protein | Chr2:16194639-16195995 REVERSE LENGTH=244 | 201606</t>
  </si>
  <si>
    <t>AT2G38740</t>
  </si>
  <si>
    <t>AT2G38760.1</t>
  </si>
  <si>
    <t>AT2G38760.1 | annexin 3 | Chr2:16201086-16202490 FORWARD LENGTH=321 | 201606</t>
  </si>
  <si>
    <t>AT2G38760</t>
  </si>
  <si>
    <t>AT2G38770.1</t>
  </si>
  <si>
    <t>AT2G38770.1 | P-loop containing nucleoside triphosphate hydrolases superfamily protein | Chr2:16203185-16210253 REVERSE LENGTH=1509 | 201606</t>
  </si>
  <si>
    <t>AT2G38770</t>
  </si>
  <si>
    <t>AT2G38840.1;AT2G38840.2</t>
  </si>
  <si>
    <t>AT2G38840.1 | Guanylate-binding family protein | Chr2:16227329-16232115 FORWARD LENGTH=602 | 201606;AT2G38840.2 | Guanylate-binding family protein | Chr2:16228855-16232115 FORWARD LENGTH=444 | 201606</t>
  </si>
  <si>
    <t>AT2G38840</t>
  </si>
  <si>
    <t>AT2G38870.1</t>
  </si>
  <si>
    <t>AT2G38870.1 | Serine protease inhibitor%2C potato inhibitor I-type family protein | Chr2:16236546-16237050 REVERSE LENGTH=70 | 201606</t>
  </si>
  <si>
    <t>AT2G38870</t>
  </si>
  <si>
    <t>AT2G38880.7;AT2G38880.5;AT2G38880.2;AT2G38880.1;AT2G38880.8;AT2G38880.11;AT2G38880.4;AT2G38880.3;AT2G38880.9;AT2G38880.6;AT2G38880.10</t>
  </si>
  <si>
    <t>AT2G38880.7 | nuclear factor Y%2C subunit B1 | Chr2:16238685-16240316 FORWARD LENGTH=139 | 201606;AT2G38880.5 | nuclear factor Y%2C subunit B1 | Chr2:16238685-16240316 FORWARD LENGTH=141 | 201606;AT2G38880.2 | nuclear factor Y%2C subunit B1 | Chr2:16238685</t>
  </si>
  <si>
    <t>AT2G38880</t>
  </si>
  <si>
    <t>AT2G38940.1</t>
  </si>
  <si>
    <t>AT2G38940.1 | phosphate transporter 1%3B4 | Chr2:16258500-16260104 FORWARD LENGTH=534 | 201606</t>
  </si>
  <si>
    <t>AT2G38940</t>
  </si>
  <si>
    <t>AT2G38960.1;AT2G38960.3;AT2G38960.2;AT1G72280.1</t>
  </si>
  <si>
    <t>AT2G38960.1;AT2G38960.3;AT2G38960.2</t>
  </si>
  <si>
    <t>AT2G38960.1 | endoplasmic reticulum oxidoreductins 2 | Chr2:16265455-16267883 FORWARD LENGTH=472 | 201606;AT2G38960.3 | endoplasmic reticulum oxidoreductins 2 | Chr2:16265455-16268150 FORWARD LENGTH=479 | 201606;AT2G38960.2 | endoplasmic reticulum oxidored</t>
  </si>
  <si>
    <t>AT2G38960</t>
  </si>
  <si>
    <t>AT2G39020.1;AT2G39030.1</t>
  </si>
  <si>
    <t>AT2G39020.1</t>
  </si>
  <si>
    <t>AT2G39020.1 | Acyl-CoA N-acyltransferases (NAT) superfamily protein | Chr2:16295392-16296102 FORWARD LENGTH=236 | 201606</t>
  </si>
  <si>
    <t>AT2G39020</t>
  </si>
  <si>
    <t>AT2G39050.1</t>
  </si>
  <si>
    <t>AT2G39050.1 | hydroxyproline-rich glycoprotein family protein | Chr2:16303427-16305336 FORWARD LENGTH=317 | 201606</t>
  </si>
  <si>
    <t>AT2G39050</t>
  </si>
  <si>
    <t>AT2G39080.1</t>
  </si>
  <si>
    <t>AT2G39080.1 | NAD(P)-binding Rossmann-fold superfamily protein | Chr2:16309981-16312475 REVERSE LENGTH=351 | 201606</t>
  </si>
  <si>
    <t>AT2G39080</t>
  </si>
  <si>
    <t>AT2G39130.3;AT2G39130.2;AT2G39130.1</t>
  </si>
  <si>
    <t>AT2G39130.3 | Transmembrane amino acid transporter family protein | Chr2:16323589-16326744 REVERSE LENGTH=496 | 201606;AT2G39130.2 | Transmembrane amino acid transporter family protein | Chr2:16323171-16326744 REVERSE LENGTH=550 | 201606;AT2G39130.1 | Tran</t>
  </si>
  <si>
    <t>AT2G39130</t>
  </si>
  <si>
    <t>AT2G39260.1</t>
  </si>
  <si>
    <t>AT2G39260.1 | regulator of nonsense transcripts UPF2 | Chr2:16392288-16399588 REVERSE LENGTH=1181 | 201606</t>
  </si>
  <si>
    <t>AT2G39260</t>
  </si>
  <si>
    <t>AT2G39270.1</t>
  </si>
  <si>
    <t>AT2G39270.1 | P-loop containing nucleoside triphosphate hydrolases superfamily protein | Chr2:16399983-16401408 FORWARD LENGTH=295 | 201606</t>
  </si>
  <si>
    <t>AT2G39270</t>
  </si>
  <si>
    <t>AT2G39290.1;AT3G55030.1</t>
  </si>
  <si>
    <t>AT2G39290.1</t>
  </si>
  <si>
    <t>AT2G39290.1 | phosphatidylglycerolphosphate synthase 1 | Chr2:16407274-16408840 FORWARD LENGTH=296 | 201606</t>
  </si>
  <si>
    <t>AT2G39290</t>
  </si>
  <si>
    <t>AT2G39360.1</t>
  </si>
  <si>
    <t>AT2G39360.1 | Protein kinase superfamily protein | Chr2:16437592-16440039 REVERSE LENGTH=815 | 201606</t>
  </si>
  <si>
    <t>AT2G39360</t>
  </si>
  <si>
    <t>AT2G39390.1;AT5G02610.1;AT5G02610.2</t>
  </si>
  <si>
    <t>AT2G39390.1 | Ribosomal L29 family protein | Chr2:16450803-16451762 REVERSE LENGTH=123 | 201606;AT5G02610.1 | Ribosomal L29 family protein | Chr5:587611-588547 FORWARD LENGTH=123 | 201606;AT5G02610.2 | Ribosomal L29 family protein | Chr5:587611-588547 FORW</t>
  </si>
  <si>
    <t>AT2G39390</t>
  </si>
  <si>
    <t>AT3G55280.3;AT3G55280.2;AT3G55280.1;AT2G39460.2;AT2G39460.1</t>
  </si>
  <si>
    <t>AT3G55280.3 | ribosomal protein L23AB | Chr3:20500667-20501519 FORWARD LENGTH=148 | 201606;AT3G55280.2 | ribosomal protein L23AB | Chr3:20500667-20501519 FORWARD LENGTH=154 | 201606;AT3G55280.1 | ribosomal protein L23AB | Chr3:20500667-20501519 FORWARD LEN</t>
  </si>
  <si>
    <t>AT3G55280</t>
  </si>
  <si>
    <t>AT2G39480.2;AT2G39480.1</t>
  </si>
  <si>
    <t>AT2G39480.2 | P-glycoprotein 6 | Chr2:16478249-16483469 REVERSE LENGTH=1227 | 201606;AT2G39480.1 | P-glycoprotein 6 | Chr2:16478249-16484827 REVERSE LENGTH=1407 | 201606</t>
  </si>
  <si>
    <t>AT2G39480</t>
  </si>
  <si>
    <t>AT2G39630.1;AT2G39630.3;AT2G39630.2</t>
  </si>
  <si>
    <t>AT2G39630.1 | Nucleotide-diphospho-sugar transferases superfamily protein | Chr2:16522008-16524561 REVERSE LENGTH=336 | 201606;AT2G39630.3 | Nucleotide-diphospho-sugar transferases superfamily protein | Chr2:16522610-16524561 REVERSE LENGTH=232 | 201606;AT</t>
  </si>
  <si>
    <t>AT2G39630</t>
  </si>
  <si>
    <t>AT2G39700.1;AT1G26770.1;AT5G02260.1;AT1G26770.2;AT2G37640.1</t>
  </si>
  <si>
    <t>AT2G39700.1 | expansin A4 | Chr2:16544246-16545434 REVERSE LENGTH=257 | 201606;AT1G26770.1 | expansin A10 | Chr1:9259805-9260792 FORWARD LENGTH=249 | 201606;AT5G02260.1 | expansin A9 | Chr5:463224-464840 FORWARD LENGTH=258 | 201606;AT1G26770.2 | expansin A</t>
  </si>
  <si>
    <t>AT2G39700</t>
  </si>
  <si>
    <t>AT2G39730.1;AT2G39730.3;AT2G39730.2</t>
  </si>
  <si>
    <t>AT2G39730.1 | rubisco activase | Chr2:16570951-16573345 REVERSE LENGTH=474 | 201606;AT2G39730.3 | rubisco activase | Chr2:16571174-16573345 REVERSE LENGTH=441 | 201606;AT2G39730.2 | rubisco activase | Chr2:16571046-16573345 REVERSE LENGTH=446 | 201606</t>
  </si>
  <si>
    <t>AT2G39730</t>
  </si>
  <si>
    <t>AT2G39770.3;AT2G39770.2;AT2G39770.1;AT3G55590.1</t>
  </si>
  <si>
    <t>AT2G39770.3;AT2G39770.2;AT2G39770.1</t>
  </si>
  <si>
    <t>AT2G39770.3 | Glucose-1-phosphate adenylyltransferase family protein | Chr2:16589401-16590741 FORWARD LENGTH=361 | 201606;AT2G39770.2 | Glucose-1-phosphate adenylyltransferase family protein | Chr2:16589401-16590741 FORWARD LENGTH=361 | 201606;AT2G39770.1</t>
  </si>
  <si>
    <t>AT2G39770</t>
  </si>
  <si>
    <t>AT2G39795.1</t>
  </si>
  <si>
    <t>AT2G39795.1 | Mitochondrial glycoprotein family protein | Chr2:16597026-16598028 FORWARD LENGTH=250 | 201606</t>
  </si>
  <si>
    <t>AT2G39795</t>
  </si>
  <si>
    <t>AT2G39810.2;AT2G39810.1</t>
  </si>
  <si>
    <t>AT2G39810.2 | ubiquitin-protein ligase | Chr2:16612941-16617290 FORWARD LENGTH=805 | 201606;AT2G39810.1 | ubiquitin-protein ligase | Chr2:16612941-16617802 FORWARD LENGTH=927 | 201606</t>
  </si>
  <si>
    <t>AT2G39810</t>
  </si>
  <si>
    <t>AT2G39840.1</t>
  </si>
  <si>
    <t>AT2G39840.1 | type one serine/threonine protein phosphatase 4 | Chr2:16627430-16628789 FORWARD LENGTH=321 | 201606</t>
  </si>
  <si>
    <t>AT2G39840</t>
  </si>
  <si>
    <t>AT2G39960.1</t>
  </si>
  <si>
    <t>AT2G39960.1 | Microsomal signal peptidase 25 kDa subunit (SPC25) | Chr2:16681666-16683491 REVERSE LENGTH=192 | 201606</t>
  </si>
  <si>
    <t>AT2G39960</t>
  </si>
  <si>
    <t>AT2G39990.1</t>
  </si>
  <si>
    <t>AT2G39990.1 | eukaryotic translation initiation factor 2 | Chr2:16698332-16699929 REVERSE LENGTH=293 | 201606</t>
  </si>
  <si>
    <t>AT2G39990</t>
  </si>
  <si>
    <t>AT2G40060.1</t>
  </si>
  <si>
    <t>AT2G40060.1 | Clathrin light chain protein | Chr2:16726564-16728001 FORWARD LENGTH=258 | 201606</t>
  </si>
  <si>
    <t>AT2G40060</t>
  </si>
  <si>
    <t>AT2G40290.1;AT2G40290.3;AT2G40290.2</t>
  </si>
  <si>
    <t>AT2G40290.1 | Eukaryotic translation initiation factor 2 subunit 1 | Chr2:16829030-16830889 REVERSE LENGTH=344 | 201606;AT2G40290.3 | Eukaryotic translation initiation factor 2 subunit 1 | Chr2:16829872-16830889 REVERSE LENGTH=241 | 201606;AT2G40290.2 | Eu</t>
  </si>
  <si>
    <t>AT2G40290</t>
  </si>
  <si>
    <t>AT2G40360.2;AT2G40360.1</t>
  </si>
  <si>
    <t>AT2G40360.2 | Transducin/WD40 repeat-like superfamily protein | Chr2:16853123-16856635 REVERSE LENGTH=736 | 201606;AT2G40360.1 | Transducin/WD40 repeat-like superfamily protein | Chr2:16853123-16856635 REVERSE LENGTH=753 | 201606</t>
  </si>
  <si>
    <t>AT2G40360</t>
  </si>
  <si>
    <t>AT2G40430.3;AT2G40430.1;AT2G40430.2</t>
  </si>
  <si>
    <t>AT2G40430.3 | Nop53 protein | Chr2:16879466-16882365 REVERSE LENGTH=293 | 201606;AT2G40430.1 | Nop53 protein | Chr2:16879466-16882365 REVERSE LENGTH=442 | 201606;AT2G40430.2 | Nop53 protein | Chr2:16879527-16882365 REVERSE LENGTH=449 | 201606</t>
  </si>
  <si>
    <t>AT2G40430</t>
  </si>
  <si>
    <t>AT2G40650.1</t>
  </si>
  <si>
    <t>AT2G40650.1 | PRP38 family protein | Chr2:16963588-16965596 REVERSE LENGTH=355 | 201606</t>
  </si>
  <si>
    <t>AT2G40650</t>
  </si>
  <si>
    <t>AT2G40660.1</t>
  </si>
  <si>
    <t>AT2G40660.1 | Nucleic acid-binding%2C OB-fold-like protein | Chr2:16966011-16968866 FORWARD LENGTH=389 | 201606</t>
  </si>
  <si>
    <t>AT2G40660</t>
  </si>
  <si>
    <t>AT2G40840.1</t>
  </si>
  <si>
    <t>AT2G40840.1 | disproportionating enzyme 2 | Chr2:17045368-17050779 FORWARD LENGTH=955 | 201606</t>
  </si>
  <si>
    <t>AT2G40840</t>
  </si>
  <si>
    <t>AT2G41220.1</t>
  </si>
  <si>
    <t>AT2G41220.1 | glutamate synthase 2 | Chr2:17177934-17188388 FORWARD LENGTH=1629 | 201606</t>
  </si>
  <si>
    <t>AT2G41220</t>
  </si>
  <si>
    <t>AT2G41380.1</t>
  </si>
  <si>
    <t>AT2G41380.1 | S-adenosyl-L-methionine-dependent methyltransferases superfamily protein | Chr2:17251981-17252886 FORWARD LENGTH=269 | 201606</t>
  </si>
  <si>
    <t>AT2G41380</t>
  </si>
  <si>
    <t>AT2G41500.2;AT2G41500.1</t>
  </si>
  <si>
    <t>AT2G41500.2 | WD-40 repeat family protein / small nuclear ribonucleoprotein Prp4p-like protein | Chr2:17304319-17306855 REVERSE LENGTH=554 | 201606;AT2G41500.1 | WD-40 repeat family protein / small nuclear ribonucleoprotein Prp4p-like protein | Chr2:173043</t>
  </si>
  <si>
    <t>AT2G41500</t>
  </si>
  <si>
    <t>AT2G41530.1</t>
  </si>
  <si>
    <t>AT2G41530.1 | S-formylglutathione hydrolase | Chr2:17323656-17325430 REVERSE LENGTH=284 | 201606</t>
  </si>
  <si>
    <t>AT2G41530</t>
  </si>
  <si>
    <t>AT2G41560.1;AT2G41560.4;AT2G41560.3;AT2G41560.2</t>
  </si>
  <si>
    <t>AT2G41560.1 | autoinhibited Ca(2+)-ATPase%2C isoform 4 | Chr2:17332256-17337179 REVERSE LENGTH=1030 | 201606;AT2G41560.4 | autoinhibited Ca(2+)-ATPase%2C isoform 4 | Chr2:17332256-17335391 REVERSE LENGTH=928 | 201606;AT2G41560.3 | autoinhibited Ca(2+)-ATPa</t>
  </si>
  <si>
    <t>AT2G41560</t>
  </si>
  <si>
    <t>AT2G41620.1</t>
  </si>
  <si>
    <t>AT2G41620.1 | Nucleoporin interacting component (Nup93/Nic96-like) family protein | Chr2:17350419-17354997 REVERSE LENGTH=861 | 201606</t>
  </si>
  <si>
    <t>AT2G41620</t>
  </si>
  <si>
    <t>AT2G41740.2;AT2G41740.1</t>
  </si>
  <si>
    <t>AT2G41740.2 | villin 2 | Chr2:17410962-17416878 REVERSE LENGTH=976 | 201606;AT2G41740.1 | villin 2 | Chr2:17410962-17416878 REVERSE LENGTH=976 | 201606</t>
  </si>
  <si>
    <t>AT2G41740</t>
  </si>
  <si>
    <t>AT2G41770.1</t>
  </si>
  <si>
    <t>AT2G41770.1 | transmembrane protein%2C putative (DUF288) | Chr2:17424549-17427042 REVERSE LENGTH=771 | 201606</t>
  </si>
  <si>
    <t>AT2G41770</t>
  </si>
  <si>
    <t>AT2G41790.1</t>
  </si>
  <si>
    <t>AT2G41790.1 | Insulinase (Peptidase family M16) family protein | Chr2:17429453-17436110 REVERSE LENGTH=970 | 201606</t>
  </si>
  <si>
    <t>AT2G41790</t>
  </si>
  <si>
    <t>AT2G41800.1;AT2G41810.1</t>
  </si>
  <si>
    <t>AT2G41800.1</t>
  </si>
  <si>
    <t>AT2G41800.1 | imidazolonepropionase (Protein of unknown function%2C DUF642) | Chr2:17436671-17438005 REVERSE LENGTH=370 | 201606</t>
  </si>
  <si>
    <t>AT2G41800</t>
  </si>
  <si>
    <t>AT2G41840.1;REV_AT3G21165.1</t>
  </si>
  <si>
    <t>AT2G41840.1</t>
  </si>
  <si>
    <t>AT2G41840.1 | Ribosomal protein S5 family protein | Chr2:17460016-17461398 REVERSE LENGTH=285 | 201606</t>
  </si>
  <si>
    <t>AT2G41840</t>
  </si>
  <si>
    <t>AT2G42210.5;AT2G42210.4;AT2G42210.3;AT2G42210.1;AT2G42210.2</t>
  </si>
  <si>
    <t>AT2G42210.5 | Mitochondrial import inner membrane translocase subunit Tim17/Tim22/Tim23 family protein | Chr2:17590642-17591591 FORWARD LENGTH=159 | 201606;AT2G42210.4 | Mitochondrial import inner membrane translocase subunit Tim17/Tim22/Tim23 family prote</t>
  </si>
  <si>
    <t>AT2G42210</t>
  </si>
  <si>
    <t>AT3G57785.1;AT2G42310.1</t>
  </si>
  <si>
    <t>AT3G57785.1 | ESSS subunit of NADH:ubiquinone oxidoreductase (complex I) protein | Chr3:21404835-21405179 REVERSE LENGTH=114 | 201606;AT2G42310.1 | ESSS subunit of NADH:ubiquinone oxidoreductase (complex I) protein | Chr2:17625251-17625595 FORWARD LENGTH=1</t>
  </si>
  <si>
    <t>AT3G57785</t>
  </si>
  <si>
    <t>AT2G42490.1</t>
  </si>
  <si>
    <t>AT2G42490.1 | Copper amine oxidase family protein | Chr2:17691600-17695526 REVERSE LENGTH=776 | 201606</t>
  </si>
  <si>
    <t>AT2G42490</t>
  </si>
  <si>
    <t>AT2G42570.1</t>
  </si>
  <si>
    <t>AT2G42570.1 | TRICHOME BIREFRINGENCE-LIKE 39 | Chr2:17717498-17719921 REVERSE LENGTH=367 | 201606</t>
  </si>
  <si>
    <t>AT2G42570</t>
  </si>
  <si>
    <t>AT2G42590.2;AT2G42590.1;AT2G42590.3</t>
  </si>
  <si>
    <t>AT2G42590.2 | general regulatory factor 9 | Chr2:17732118-17733775 REVERSE LENGTH=262 | 201606;AT2G42590.1 | general regulatory factor 9 | Chr2:17732118-17733775 REVERSE LENGTH=263 | 201606;AT2G42590.3 | general regulatory factor 9 | Chr2:17732164-17733775</t>
  </si>
  <si>
    <t>AT2G42590</t>
  </si>
  <si>
    <t>AT2G42600.3;AT2G42600.2;AT2G42600.1;AT3G42628.1</t>
  </si>
  <si>
    <t>AT2G42600.3;AT2G42600.2;AT2G42600.1</t>
  </si>
  <si>
    <t>AT2G42600.3 | phosphoenolpyruvate carboxylase 2 | Chr2:17734541-17738679 REVERSE LENGTH=963 | 201606;AT2G42600.2 | phosphoenolpyruvate carboxylase 2 | Chr2:17734541-17738679 REVERSE LENGTH=963 | 201606;AT2G42600.1 | phosphoenolpyruvate carboxylase 2 | Chr2</t>
  </si>
  <si>
    <t>AT2G42600</t>
  </si>
  <si>
    <t>AT2G42680.1</t>
  </si>
  <si>
    <t>AT2G42680.1 | multiprotein bridging factor 1A | Chr2:17774972-17776116 FORWARD LENGTH=142 | 201606</t>
  </si>
  <si>
    <t>AT2G42680</t>
  </si>
  <si>
    <t>AT2G42690.1</t>
  </si>
  <si>
    <t>AT2G42690.1 | alpha/beta-Hydrolases superfamily protein | Chr2:17776356-17777682 REVERSE LENGTH=412 | 201606</t>
  </si>
  <si>
    <t>AT2G42690</t>
  </si>
  <si>
    <t>AT2G42710.1</t>
  </si>
  <si>
    <t>AT2G42710.1 | Ribosomal protein L1p/L10e family | Chr2:17782352-17784830 FORWARD LENGTH=415 | 201606</t>
  </si>
  <si>
    <t>AT2G42710</t>
  </si>
  <si>
    <t>AT5G45775.1;AT5G45775.2;AT4G18730.1;AT3G58700.1;AT2G42740.1</t>
  </si>
  <si>
    <t>AT5G45775.1 | Ribosomal L5P family protein | Chr5:18565281-18566377 REVERSE LENGTH=172 | 201606;AT5G45775.2 | Ribosomal L5P family protein | Chr5:18565281-18566496 REVERSE LENGTH=182 | 201606;AT4G18730.1 | ribosomal protein L16B | Chr4:10302238-10303206 FO</t>
  </si>
  <si>
    <t>AT5G45775</t>
  </si>
  <si>
    <t>AT2G42790.1</t>
  </si>
  <si>
    <t>AT2G42790.1 | citrate synthase 3 | Chr2:17803132-17805991 REVERSE LENGTH=509 | 201606</t>
  </si>
  <si>
    <t>AT2G42790</t>
  </si>
  <si>
    <t>AT2G42810.5;AT2G42810.4;AT2G42810.1;AT2G42810.3;AT2G42810.2</t>
  </si>
  <si>
    <t>AT2G42810.5 | protein phosphatase 5.2 | Chr2:17812336-17815896 REVERSE LENGTH=484 | 201606;AT2G42810.4 | protein phosphatase 5.2 | Chr2:17812336-17815896 REVERSE LENGTH=484 | 201606;AT2G42810.1 | protein phosphatase 5.2 | Chr2:17812336-17815896 REVERSE LEN</t>
  </si>
  <si>
    <t>AT2G42810</t>
  </si>
  <si>
    <t>AT2G42910.1</t>
  </si>
  <si>
    <t>AT2G42910.1 | Phosphoribosyltransferase family protein | Chr2:17856396-17858394 FORWARD LENGTH=337 | 201606</t>
  </si>
  <si>
    <t>AT2G42910</t>
  </si>
  <si>
    <t>AT2G43090.1;AT2G43090.2;AT2G43100.1;AT3G58990.1</t>
  </si>
  <si>
    <t>AT2G43090.1;AT2G43090.2</t>
  </si>
  <si>
    <t>AT2G43090.1 | Aconitase/3-isopropylmalate dehydratase protein | Chr2:17918957-17919712 FORWARD LENGTH=251 | 201606;AT2G43090.2 | Aconitase/3-isopropylmalate dehydratase protein | Chr2:17918957-17919712 FORWARD LENGTH=222 | 201606</t>
  </si>
  <si>
    <t>AT2G43090</t>
  </si>
  <si>
    <t>AT2G43160.5;AT2G43160.3;AT2G43160.2;AT2G43160.1;AT2G43160.4;AT3G59290.1</t>
  </si>
  <si>
    <t>AT2G43160.5;AT2G43160.3;AT2G43160.2;AT2G43160.1;AT2G43160.4</t>
  </si>
  <si>
    <t>AT2G43160.5 | ENTH/VHS family protein | Chr2:17948884-17953267 FORWARD LENGTH=895 | 201606;AT2G43160.3 | ENTH/VHS family protein | Chr2:17948884-17953267 FORWARD LENGTH=895 | 201606;AT2G43160.2 | ENTH/VHS family protein | Chr2:17948884-17953267 FORWARD LEN</t>
  </si>
  <si>
    <t>AT2G43160</t>
  </si>
  <si>
    <t>AT3G59540.1;AT2G43460.1</t>
  </si>
  <si>
    <t>AT3G59540.1 | Ribosomal L38e protein family | Chr3:21995897-21996742 REVERSE LENGTH=69 | 201606;AT2G43460.1 | Ribosomal L38e protein family | Chr2:18046285-18047292 REVERSE LENGTH=69 | 201606</t>
  </si>
  <si>
    <t>AT3G59540</t>
  </si>
  <si>
    <t>AT2G43710.2;AT2G43710.1</t>
  </si>
  <si>
    <t>AT2G43710.2 | Plant stearoyl-acyl-carrier-protein desaturase family protein | Chr2:18120107-18122495 FORWARD LENGTH=401 | 201606;AT2G43710.1 | Plant stearoyl-acyl-carrier-protein desaturase family protein | Chr2:18120107-18122495 FORWARD LENGTH=401 | 20160</t>
  </si>
  <si>
    <t>AT2G43710</t>
  </si>
  <si>
    <t>AT2G43750.2;AT2G43750.1</t>
  </si>
  <si>
    <t>AT2G43750.2 | O-acetylserine (thiol) lyase B | Chr2:18129604-18132322 REVERSE LENGTH=392 | 201606;AT2G43750.1 | O-acetylserine (thiol) lyase B | Chr2:18129604-18132322 REVERSE LENGTH=392 | 201606</t>
  </si>
  <si>
    <t>AT2G43750</t>
  </si>
  <si>
    <t>AT2G43770.1</t>
  </si>
  <si>
    <t>AT2G43770.1 | Transducin/WD40 repeat-like superfamily protein | Chr2:18134272-18135303 REVERSE LENGTH=343 | 201606</t>
  </si>
  <si>
    <t>AT2G43770</t>
  </si>
  <si>
    <t>AT2G43790.1</t>
  </si>
  <si>
    <t>AT2G43790.1 | MAP kinase 6 | Chr2:18138477-18140693 FORWARD LENGTH=395 | 201606</t>
  </si>
  <si>
    <t>AT2G43790</t>
  </si>
  <si>
    <t>AT2G43910.2;AT2G43910.1;AT2G43910.3</t>
  </si>
  <si>
    <t>AT2G43910.2 | HARMLESS TO OZONE LAYER 1 | Chr2:18184831-18186951 REVERSE LENGTH=217 | 201606;AT2G43910.1 | HARMLESS TO OZONE LAYER 1 | Chr2:18184658-18186951 REVERSE LENGTH=227 | 201606;AT2G43910.3 | HARMLESS TO OZONE LAYER 1 | Chr2:18184596-18185860 REVER</t>
  </si>
  <si>
    <t>AT2G43910</t>
  </si>
  <si>
    <t>AT2G43940.1</t>
  </si>
  <si>
    <t>AT2G43940.1 | S-adenosyl-L-methionine-dependent methyltransferases superfamily protein | Chr2:18196091-18197664 REVERSE LENGTH=226 | 201606</t>
  </si>
  <si>
    <t>AT2G43940</t>
  </si>
  <si>
    <t>AT2G43950.1;AT2G43950.2</t>
  </si>
  <si>
    <t>AT2G43950.1 | chloroplast outer envelope protein 37 | Chr2:18200553-18202644 REVERSE LENGTH=343 | 201606;AT2G43950.2 | chloroplast outer envelope protein 37 | Chr2:18200830-18202644 REVERSE LENGTH=333 | 201606</t>
  </si>
  <si>
    <t>AT2G43950</t>
  </si>
  <si>
    <t>AT2G43970.2;AT2G43970.1</t>
  </si>
  <si>
    <t>AT2G43970.2 | RNA-binding protein | Chr2:18205535-18208031 REVERSE LENGTH=529 | 201606;AT2G43970.1 | RNA-binding protein | Chr2:18205535-18208031 REVERSE LENGTH=545 | 201606</t>
  </si>
  <si>
    <t>AT2G43970</t>
  </si>
  <si>
    <t>AT2G43980.1</t>
  </si>
  <si>
    <t>AT2G43980.1 | inositol 1%2C3%2C4-trisphosphate 5/6-kinase 4 | Chr2:18208437-18211604 REVERSE LENGTH=488 | 201606</t>
  </si>
  <si>
    <t>AT2G43980</t>
  </si>
  <si>
    <t>AT2G44040.1</t>
  </si>
  <si>
    <t>AT2G44040.1 | Dihydrodipicolinate reductase%2C bacterial/plant | Chr2:18221985-18223998 REVERSE LENGTH=347 | 201606</t>
  </si>
  <si>
    <t>AT2G44040</t>
  </si>
  <si>
    <t>AT2G44050.1</t>
  </si>
  <si>
    <t>AT2G44050.1 | 6%2C7-dimethyl-8-ribityllumazine synthase / DMRL synthase / lumazine synthase / riboflavin synthase | Chr2:18224304-18225917 FORWARD LENGTH=227 | 201606</t>
  </si>
  <si>
    <t>AT2G44050</t>
  </si>
  <si>
    <t>AT2G44060.2;AT2G44060.1</t>
  </si>
  <si>
    <t>AT2G44060.2 | Late embryogenesis abundant protein%2C group 2 | Chr2:18226922-18227988 FORWARD LENGTH=325 | 201606;AT2G44060.1 | Late embryogenesis abundant protein%2C group 2 | Chr2:18226922-18227988 FORWARD LENGTH=325 | 201606</t>
  </si>
  <si>
    <t>AT2G44060</t>
  </si>
  <si>
    <t>AT2G44100.1;AT2G44100.2</t>
  </si>
  <si>
    <t>AT2G44100.1 | guanosine nucleotide diphosphate dissociation inhibitor 1 | Chr2:18241804-18244864 FORWARD LENGTH=445 | 201606;AT2G44100.2 | guanosine nucleotide diphosphate dissociation inhibitor 1 | Chr2:18241804-18244731 FORWARD LENGTH=431 | 201606</t>
  </si>
  <si>
    <t>AT2G44100</t>
  </si>
  <si>
    <t>AT2G44120.1;AT2G44120.2</t>
  </si>
  <si>
    <t>AT2G44120.1 | Ribosomal protein L30/L7 family protein | Chr2:18249227-18250402 REVERSE LENGTH=242 | 201606;AT2G44120.2 | Ribosomal protein L30/L7 family protein | Chr2:18249227-18250417 REVERSE LENGTH=247 | 201606</t>
  </si>
  <si>
    <t>AT2G44120</t>
  </si>
  <si>
    <t>AT2G44160.1</t>
  </si>
  <si>
    <t>AT2G44160.1 | methylenetetrahydrofolate reductase 2 | Chr2:18262301-18265185 FORWARD LENGTH=594 | 201606</t>
  </si>
  <si>
    <t>AT2G44160</t>
  </si>
  <si>
    <t>AT2G44310.1</t>
  </si>
  <si>
    <t>AT2G44310.1 | Calcium-binding EF-hand family protein | Chr2:18309285-18309713 FORWARD LENGTH=142 | 201606</t>
  </si>
  <si>
    <t>AT2G44310</t>
  </si>
  <si>
    <t>AT2G44350.4;AT2G44350.1;AT2G44350.3;AT2G44350.2;AT3G60100.1;AT3G60100.2;AT3G60100.3</t>
  </si>
  <si>
    <t>AT2G44350.4;AT2G44350.1;AT2G44350.3;AT2G44350.2</t>
  </si>
  <si>
    <t>AT2G44350.4 | Citrate synthase family protein | Chr2:18316673-18320524 FORWARD LENGTH=473 | 201606;AT2G44350.1 | Citrate synthase family protein | Chr2:18316673-18320524 FORWARD LENGTH=473 | 201606;AT2G44350.3 | Citrate synthase family protein | Chr2:18316</t>
  </si>
  <si>
    <t>AT2G44350</t>
  </si>
  <si>
    <t>AT2G44450.1;AT2G44450.2;AT2G25630.1;AT5G44640.1;AT5G42260.1</t>
  </si>
  <si>
    <t>AT2G44450.1;AT2G44450.2</t>
  </si>
  <si>
    <t>AT2G44450.1 | beta glucosidase 15 | Chr2:18340966-18343744 FORWARD LENGTH=506 | 201606;AT2G44450.2 | beta glucosidase 15 | Chr2:18342145-18343744 FORWARD LENGTH=355 | 201606</t>
  </si>
  <si>
    <t>AT2G44450</t>
  </si>
  <si>
    <t>AT2G44510.1</t>
  </si>
  <si>
    <t>AT2G44510.1 | CDK inhibitor P21 binding protein | Chr2:18377411-18379030 FORWARD LENGTH=326 | 201606</t>
  </si>
  <si>
    <t>AT2G44510</t>
  </si>
  <si>
    <t>AT2G44525.1;AT3G60150.1</t>
  </si>
  <si>
    <t>AT2G44525.1</t>
  </si>
  <si>
    <t>AT2G44525.1 | NADH dehydrogenase ubiquinone 1 alpha subcomplex assembly factor-like protein (DUF498/DUF598) | Chr2:18382130-18383320 FORWARD LENGTH=170 | 201606</t>
  </si>
  <si>
    <t>AT2G44525</t>
  </si>
  <si>
    <t>AT2G44530.2;AT2G44530.1</t>
  </si>
  <si>
    <t>AT2G44530.2 | Phosphoribosyltransferase family protein | Chr2:18383732-18385974 FORWARD LENGTH=393 | 201606;AT2G44530.1 | Phosphoribosyltransferase family protein | Chr2:18383732-18385974 FORWARD LENGTH=394 | 201606</t>
  </si>
  <si>
    <t>AT2G44530</t>
  </si>
  <si>
    <t>AT2G44610.1;AT2G22290.1;AT4G39890.1</t>
  </si>
  <si>
    <t>AT2G44610.1</t>
  </si>
  <si>
    <t>AT2G44610.1 | Ras-related small GTP-binding family protein | Chr2:18411778-18413883 REVERSE LENGTH=208 | 201606</t>
  </si>
  <si>
    <t>AT2G44610</t>
  </si>
  <si>
    <t>AT2G44640.1</t>
  </si>
  <si>
    <t>AT2G44640.1 | TRIGALACTOSYLDIACYLGLYCEROL-like protein | Chr2:18417286-18419063 FORWARD LENGTH=451 | 201606</t>
  </si>
  <si>
    <t>AT2G44640</t>
  </si>
  <si>
    <t>AT2G44650.1</t>
  </si>
  <si>
    <t>AT2G44650.1 | chloroplast chaperonin 10 | Chr2:18419521-18420510 REVERSE LENGTH=139 | 201606</t>
  </si>
  <si>
    <t>AT2G44650</t>
  </si>
  <si>
    <t>AT2G44710.4;AT2G44710.2;AT2G44710.1</t>
  </si>
  <si>
    <t>AT2G44710.4 | RNA-binding (RRM/RBD/RNP motifs) family protein | Chr2:18433457-18436629 FORWARD LENGTH=724 | 201606;AT2G44710.2 | RNA-binding (RRM/RBD/RNP motifs) family protein | Chr2:18432902-18436629 FORWARD LENGTH=809 | 201606;AT2G44710.1 | RNA-binding</t>
  </si>
  <si>
    <t>AT2G44710</t>
  </si>
  <si>
    <t>AT2G44860.2;AT2G44860.1</t>
  </si>
  <si>
    <t>AT2G44860.2 | Ribosomal protein L24e family protein | Chr2:18501034-18502128 REVERSE LENGTH=159 | 201606;AT2G44860.1 | Ribosomal protein L24e family protein | Chr2:18501034-18502128 REVERSE LENGTH=159 | 201606</t>
  </si>
  <si>
    <t>AT2G44860</t>
  </si>
  <si>
    <t>AT2G45000.1</t>
  </si>
  <si>
    <t>AT2G45000.1 | structural constituent of nuclear pore | Chr2:18564156-18567632 FORWARD LENGTH=739 | 201606</t>
  </si>
  <si>
    <t>AT2G45000</t>
  </si>
  <si>
    <t>AT2G45060.1</t>
  </si>
  <si>
    <t>AT2G45060.1 | alanine-tRNA ligase | Chr2:18584674-18586688 REVERSE LENGTH=272 | 201606</t>
  </si>
  <si>
    <t>AT2G45060</t>
  </si>
  <si>
    <t>AT2G45140.1;AT2G45140.2</t>
  </si>
  <si>
    <t>AT2G45140.1 | plant VAP homolog 12 | Chr2:18611029-18612971 FORWARD LENGTH=239 | 201606;AT2G45140.2 | plant VAP homolog 12 | Chr2:18611029-18612971 FORWARD LENGTH=222 | 201606</t>
  </si>
  <si>
    <t>AT2G45140</t>
  </si>
  <si>
    <t>AT2G45200.1;AT2G45200.2</t>
  </si>
  <si>
    <t>AT2G45200.1 | golgi snare 12 | Chr2:18637689-18639640 REVERSE LENGTH=239 | 201606;AT2G45200.2 | golgi snare 12 | Chr2:18637689-18639640 REVERSE LENGTH=257 | 201606</t>
  </si>
  <si>
    <t>AT2G45200</t>
  </si>
  <si>
    <t>AT2G45240.1;AT2G45240.2</t>
  </si>
  <si>
    <t>AT2G45240.1 | methionine aminopeptidase 1A | Chr2:18656059-18658906 FORWARD LENGTH=398 | 201606;AT2G45240.2 | methionine aminopeptidase 1A | Chr2:18656059-18658505 FORWARD LENGTH=330 | 201606</t>
  </si>
  <si>
    <t>AT2G45240</t>
  </si>
  <si>
    <t>AT2G45290.2;AT2G45290.1</t>
  </si>
  <si>
    <t>AT2G45290.2 | Transketolase | Chr2:18672737-18675589 FORWARD LENGTH=741 | 201606;AT2G45290.1 | Transketolase | Chr2:18672737-18675589 FORWARD LENGTH=741 | 201606</t>
  </si>
  <si>
    <t>AT2G45290</t>
  </si>
  <si>
    <t>AT2G45300.4;AT2G45300.2;AT2G45300.1;AT2G45300.3</t>
  </si>
  <si>
    <t>AT2G45300.4 | RNA 3-terminal phosphate cyclase/enolpyruvate transferase%2C alpha/beta | Chr2:18677518-18679868 FORWARD LENGTH=520 | 201606;AT2G45300.2 | RNA 3-terminal phosphate cyclase/enolpyruvate transferase%2C alpha/beta | Chr2:18677518-18679868 FORW</t>
  </si>
  <si>
    <t>AT2G45300</t>
  </si>
  <si>
    <t>AT2G45440.1</t>
  </si>
  <si>
    <t>AT2G45440.1 | dihydrodipicolinate synthase | Chr2:18731294-18732867 FORWARD LENGTH=365 | 201606</t>
  </si>
  <si>
    <t>AT2G45440</t>
  </si>
  <si>
    <t>AT2G45470.1</t>
  </si>
  <si>
    <t>AT2G45470.1 | FASCICLIN-like arabinogalactan protein 8 | Chr2:18742797-18744059 REVERSE LENGTH=420 | 201606</t>
  </si>
  <si>
    <t>AT2G45470</t>
  </si>
  <si>
    <t>AT2G45540.6;AT2G45540.5;AT2G45540.4;AT2G45540.3;AT2G45540.1;AT2G45540.2</t>
  </si>
  <si>
    <t>AT2G45540.6 | WD-40 repeat family protein / beige-like protein | Chr2:18757881-18772229 REVERSE LENGTH=2946 | 201606;AT2G45540.5 | WD-40 repeat family protein / beige-like protein | Chr2:18757881-18772229 REVERSE LENGTH=2946 | 201606;AT2G45540.4 | WD-40 re</t>
  </si>
  <si>
    <t>AT2G45540</t>
  </si>
  <si>
    <t>AT2G45620.1</t>
  </si>
  <si>
    <t>AT2G45620.1 | Nucleotidyltransferase family protein | Chr2:18792943-18795750 FORWARD LENGTH=764 | 201606</t>
  </si>
  <si>
    <t>AT2G45620</t>
  </si>
  <si>
    <t>AT2G45640.1;AT2G45640.2</t>
  </si>
  <si>
    <t>AT2G45640.1 | SIN3 associated polypeptide P18 | Chr2:18799881-18801323 REVERSE LENGTH=152 | 201606;AT2G45640.2 | SIN3 associated polypeptide P18 | Chr2:18799881-18801323 REVERSE LENGTH=149 | 201606</t>
  </si>
  <si>
    <t>AT2G45640</t>
  </si>
  <si>
    <t>AT2G45710.1;AT3G61110.1;AT3G61111.2;AT3G61111.1</t>
  </si>
  <si>
    <t>AT2G45710.1 | Zinc-binding ribosomal protein family protein | Chr2:18831243-18831999 FORWARD LENGTH=84 | 201606;AT3G61110.1 | ribosomal protein S27 | Chr3:22611710-22612632 FORWARD LENGTH=86 | 201606;AT3G61111.2 | Zinc-binding ribosomal protein family prot</t>
  </si>
  <si>
    <t>AT2G45710</t>
  </si>
  <si>
    <t>AT2G45730.1</t>
  </si>
  <si>
    <t>AT2G45730.1 | eukaryotic initiation factor 3 gamma subunit family protein | Chr2:18836519-18839123 REVERSE LENGTH=446 | 201606</t>
  </si>
  <si>
    <t>AT2G45730</t>
  </si>
  <si>
    <t>AT2G45770.1</t>
  </si>
  <si>
    <t>AT2G45770.1 | signal recognition particle receptor protein%2C chloroplast (FTSY) | Chr2:18851248-18853402 FORWARD LENGTH=366 | 201606</t>
  </si>
  <si>
    <t>AT2G45770</t>
  </si>
  <si>
    <t>AT2G45790.1</t>
  </si>
  <si>
    <t>AT2G45790.1 | phosphomannomutase | Chr2:18855876-18857753 FORWARD LENGTH=246 | 201606</t>
  </si>
  <si>
    <t>AT2G45790</t>
  </si>
  <si>
    <t>AT2G45820.1</t>
  </si>
  <si>
    <t>AT2G45820.1 | Remorin family protein | Chr2:18863147-18864576 REVERSE LENGTH=190 | 201606</t>
  </si>
  <si>
    <t>AT2G45820</t>
  </si>
  <si>
    <t>AT2G46090.1</t>
  </si>
  <si>
    <t>AT2G46090.1 | Diacylglycerol kinase family protein | Chr2:18950919-18953079 FORWARD LENGTH=364 | 201606</t>
  </si>
  <si>
    <t>AT2G46090</t>
  </si>
  <si>
    <t>AT2G46140.1</t>
  </si>
  <si>
    <t>AT2G46140.1 | Late embryogenesis abundant protein | Chr2:18959163-18960362 FORWARD LENGTH=166 | 201606</t>
  </si>
  <si>
    <t>AT2G46140</t>
  </si>
  <si>
    <t>AT2G46170.1;AT2G46170.2</t>
  </si>
  <si>
    <t>AT2G46170.1 | Reticulon family protein | Chr2:18965410-18966940 FORWARD LENGTH=255 | 201606;AT2G46170.2 | Reticulon family protein | Chr2:18965410-18966486 FORWARD LENGTH=187 | 201606</t>
  </si>
  <si>
    <t>AT2G46170</t>
  </si>
  <si>
    <t>AT2G46280.2;AT2G46280.1;AT2G46280.3;AT2G46290.1</t>
  </si>
  <si>
    <t>AT2G46280.2;AT2G46280.1;AT2G46280.3</t>
  </si>
  <si>
    <t>AT2G46280.2 | TGF-beta receptor interacting protein 1 | Chr2:19003656-19005393 REVERSE LENGTH=328 | 201606;AT2G46280.1 | TGF-beta receptor interacting protein 1 | Chr2:19003656-19005393 REVERSE LENGTH=328 | 201606;AT2G46280.3 | TGF-beta receptor interactin</t>
  </si>
  <si>
    <t>AT2G46280</t>
  </si>
  <si>
    <t>AT2G46520.1</t>
  </si>
  <si>
    <t>AT2G46520.1 | cellular apoptosis susceptibility protein%2C putative / importin-alpha re-exporter | Chr2:19096867-19099785 FORWARD LENGTH=972 | 201606</t>
  </si>
  <si>
    <t>AT2G46520</t>
  </si>
  <si>
    <t>AT2G46540.1</t>
  </si>
  <si>
    <t>AT2G46540.1 | fiber | Chr2:19110687-19111681 REVERSE LENGTH=65 | 201606</t>
  </si>
  <si>
    <t>AT2G46540</t>
  </si>
  <si>
    <t>AT2G46860.1</t>
  </si>
  <si>
    <t>AT2G46860.1 | pyrophosphorylase 3 | Chr2:19253843-19255060 FORWARD LENGTH=216 | 201606</t>
  </si>
  <si>
    <t>AT2G46860</t>
  </si>
  <si>
    <t>AT2G46880.1;AT2G46880.2</t>
  </si>
  <si>
    <t>AT2G46880.1 | purple acid phosphatase 14 | Chr2:19264910-19266412 REVERSE LENGTH=401 | 201606;AT2G46880.2 | purple acid phosphatase 14 | Chr2:19265285-19266412 REVERSE LENGTH=327 | 201606</t>
  </si>
  <si>
    <t>AT2G46880</t>
  </si>
  <si>
    <t>AT2G46900.1</t>
  </si>
  <si>
    <t>AT2G46900.1 | transcription factor-like protein | Chr2:19269678-19271987 FORWARD LENGTH=627 | 201606</t>
  </si>
  <si>
    <t>AT2G46900</t>
  </si>
  <si>
    <t>AT3G62250.1;AT2G47110.2;AT2G47110.1;AT1G23410.1</t>
  </si>
  <si>
    <t>AT3G62250.1 | ubiquitin 5 | Chr3:23037138-23037611 FORWARD LENGTH=157 | 201606;AT2G47110.2 | ubiquitin 6 | Chr2:19344701-19345174 FORWARD LENGTH=157 | 201606;AT2G47110.1 | ubiquitin 6 | Chr2:19344701-19345174 FORWARD LENGTH=157 | 201606;AT1G23410.1 | Ribos</t>
  </si>
  <si>
    <t>AT3G62250</t>
  </si>
  <si>
    <t>AT2G47250.1</t>
  </si>
  <si>
    <t>AT2G47250.1 | RNA helicase family protein | Chr2:19399923-19402981 REVERSE LENGTH=729 | 201606</t>
  </si>
  <si>
    <t>AT2G47250</t>
  </si>
  <si>
    <t>AT2G47330.1</t>
  </si>
  <si>
    <t>AT2G47330.1 | P-loop containing nucleoside triphosphate hydrolases superfamily protein | Chr2:19429083-19431617 REVERSE LENGTH=760 | 201606</t>
  </si>
  <si>
    <t>AT2G47330</t>
  </si>
  <si>
    <t>AT2G47390.1</t>
  </si>
  <si>
    <t>AT2G47390.1 | Prolyl oligopeptidase family protein | Chr2:19442278-19446253 REVERSE LENGTH=961 | 201606</t>
  </si>
  <si>
    <t>AT2G47390</t>
  </si>
  <si>
    <t>AT2G47400.1</t>
  </si>
  <si>
    <t>AT2G47400.1 | CP12 domain-containing protein 1 | Chr2:19446889-19447263 FORWARD LENGTH=124 | 201606</t>
  </si>
  <si>
    <t>AT2G47400</t>
  </si>
  <si>
    <t>AT2G47470.1;AT2G47470.4;AT2G47470.3;AT2G47470.2</t>
  </si>
  <si>
    <t>AT2G47470.1 | thioredoxin family protein | Chr2:19481503-19483683 FORWARD LENGTH=361 | 201606;AT2G47470.4 | thioredoxin family protein | Chr2:19481503-19483683 FORWARD LENGTH=335 | 201606;AT2G47470.3 | thioredoxin family protein | Chr2:19481503-19483571 FO</t>
  </si>
  <si>
    <t>AT2G47470</t>
  </si>
  <si>
    <t>AT2G47510.3;AT2G47510.2;AT2G47510.1;AT5G50950.2;AT5G50950.1;AT5G50950.3;AT5G50950.4</t>
  </si>
  <si>
    <t>AT2G47510.3;AT2G47510.2;AT2G47510.1</t>
  </si>
  <si>
    <t>AT2G47510.3 | fumarase 1 | Chr2:19498614-19502020 FORWARD LENGTH=492 | 201606;AT2G47510.2 | fumarase 1 | Chr2:19498614-19502020 FORWARD LENGTH=492 | 201606;AT2G47510.1 | fumarase 1 | Chr2:19498614-19502020 FORWARD LENGTH=492 | 201606</t>
  </si>
  <si>
    <t>AT2G47510</t>
  </si>
  <si>
    <t>AT2G47610.1</t>
  </si>
  <si>
    <t>AT2G47610.1 | Ribosomal protein L7Ae/L30e/S12e/Gadd45 family protein | Chr2:19529854-19531401 FORWARD LENGTH=257 | 201606</t>
  </si>
  <si>
    <t>AT2G47610</t>
  </si>
  <si>
    <t>AT3G62840.2;AT2G47640.3;AT2G47640.2;AT3G62840.1;AT2G47640.4;AT2G47640.1</t>
  </si>
  <si>
    <t>AT3G62840.2 | Small nuclear ribonucleoprotein family protein | Chr3:23235727-23236615 REVERSE LENGTH=108 | 201606;AT2G47640.3 | Small nuclear ribonucleoprotein family protein | Chr2:19537393-19538431 FORWARD LENGTH=108 | 201606;AT2G47640.2 | Small nuclear</t>
  </si>
  <si>
    <t>AT3G62840</t>
  </si>
  <si>
    <t>AT2G47650.1;AT2G47650.2;AT3G62830.2;AT3G62830.1</t>
  </si>
  <si>
    <t>AT2G47650.1 | UDP-xylose synthase 4 | Chr2:19538751-19541364 REVERSE LENGTH=443 | 201606;AT2G47650.2 | UDP-xylose synthase 4 | Chr2:19538751-19541364 REVERSE LENGTH=449 | 201606;AT3G62830.2 | NAD(P)-binding Rossmann-fold superfamily protein | Chr3:23232539</t>
  </si>
  <si>
    <t>AT2G47650</t>
  </si>
  <si>
    <t>AT3G62790.1;AT2G47690.3;AT2G47690.2;AT2G47690.1</t>
  </si>
  <si>
    <t>AT3G62790.1 | NADH-ubiquinone oxidoreductase-like protein | Chr3:23223321-23224221 REVERSE LENGTH=83 | 201606;AT2G47690.3 | NADH-ubiquinone oxidoreductase-like protein | Chr2:19551263-19551628 FORWARD LENGTH=90 | 201606;AT2G47690.2 | NADH-ubiquinone oxidor</t>
  </si>
  <si>
    <t>AT3G62790</t>
  </si>
  <si>
    <t>AT2G47730.2;AT2G47730.1</t>
  </si>
  <si>
    <t>AT2G47730.2 | glutathione S-transferase phi 8 | Chr2:19558213-19559266 FORWARD LENGTH=263 | 201606;AT2G47730.1 | glutathione S-transferase phi 8 | Chr2:19558213-19559266 FORWARD LENGTH=263 | 201606</t>
  </si>
  <si>
    <t>AT2G47730</t>
  </si>
  <si>
    <t>AT2G47800.1</t>
  </si>
  <si>
    <t>AT2G47800.1 | multidrug resistance-associated protein 4 | Chr2:19574944-19580383 FORWARD LENGTH=1516 | 201606</t>
  </si>
  <si>
    <t>AT2G47800</t>
  </si>
  <si>
    <t>AT2G47840.1</t>
  </si>
  <si>
    <t>AT2G47840.1 | Uncharacterized conserved protein ycf60 | Chr2:19594331-19594957 REVERSE LENGTH=208 | 201606</t>
  </si>
  <si>
    <t>AT2G47840</t>
  </si>
  <si>
    <t>AT2G47940.2;AT2G47940.1</t>
  </si>
  <si>
    <t>AT2G47940.2 | DEGP protease 2 | Chr2:19618372-19622164 REVERSE LENGTH=606 | 201606;AT2G47940.1 | DEGP protease 2 | Chr2:19618372-19622164 REVERSE LENGTH=607 | 201606</t>
  </si>
  <si>
    <t>AT2G47940</t>
  </si>
  <si>
    <t>AT2G47960.1</t>
  </si>
  <si>
    <t>AT2G47960.1 | trafficking protein particle complex subunit-like protein | Chr2:19625631-19628869 FORWARD LENGTH=442 | 201606</t>
  </si>
  <si>
    <t>AT2G47960</t>
  </si>
  <si>
    <t>AT2G47970.1;AT2G47970.2</t>
  </si>
  <si>
    <t>AT2G47970.1 | Nuclear pore localization protein NPL4 | Chr2:19629525-19630973 FORWARD LENGTH=413 | 201606;AT2G47970.2 | Nuclear pore localization protein NPL4 | Chr2:19629525-19630589 FORWARD LENGTH=354 | 201606</t>
  </si>
  <si>
    <t>AT2G47970</t>
  </si>
  <si>
    <t>AT2G47980.1</t>
  </si>
  <si>
    <t>AT2G47980.1 | sister-chromatid cohesion protein 3 | Chr2:19631423-19636795 FORWARD LENGTH=1098 | 201606</t>
  </si>
  <si>
    <t>AT2G47980</t>
  </si>
  <si>
    <t>AT2G47990.1</t>
  </si>
  <si>
    <t>AT2G47990.1 | transducin family protein / WD-40 repeat family protein | Chr2:19637010-19638602 REVERSE LENGTH=530 | 201606</t>
  </si>
  <si>
    <t>AT2G47990</t>
  </si>
  <si>
    <t>AT2G48120.2;AT2G48120.1</t>
  </si>
  <si>
    <t>AT2G48120.2 | pale cress protein (PAC) | Chr2:19679870-19681351 FORWARD LENGTH=307 | 201606;AT2G48120.1 | pale cress protein (PAC) | Chr2:19679870-19681351 FORWARD LENGTH=313 | 201606</t>
  </si>
  <si>
    <t>AT2G48120</t>
  </si>
  <si>
    <t>AT3G01120.1</t>
  </si>
  <si>
    <t>AT3G01120.1 | Pyridoxal phosphate (PLP)-dependent transferases superfamily protein | Chr3:39234-41865 REVERSE LENGTH=563 | 201606</t>
  </si>
  <si>
    <t>AT3G01120</t>
  </si>
  <si>
    <t>AT3G01160.1</t>
  </si>
  <si>
    <t>AT3G01160.1 | pre-rRNA-processing ESF1-like protein | Chr3:54655-57449 REVERSE LENGTH=713 | 201606</t>
  </si>
  <si>
    <t>AT3G01160</t>
  </si>
  <si>
    <t>AT3G01280.1</t>
  </si>
  <si>
    <t>AT3G01280.1 | voltage dependent anion channel 1 | Chr3:85754-87612 FORWARD LENGTH=276 | 201606</t>
  </si>
  <si>
    <t>AT3G01280</t>
  </si>
  <si>
    <t>AT3G01290.1</t>
  </si>
  <si>
    <t>AT3G01290.1 | SPFH/Band 7/PHB domain-containing membrane-associated protein family | Chr3:88252-89356 REVERSE LENGTH=285 | 201606</t>
  </si>
  <si>
    <t>AT3G01290</t>
  </si>
  <si>
    <t>AT3G01340.2;AT3G01340.1</t>
  </si>
  <si>
    <t>AT3G01340.2 | Transducin/WD40 repeat-like superfamily protein | Chr3:127557-128465 REVERSE LENGTH=302 | 201606;AT3G01340.1 | Transducin/WD40 repeat-like superfamily protein | Chr3:127557-128465 REVERSE LENGTH=302 | 201606</t>
  </si>
  <si>
    <t>AT3G01340</t>
  </si>
  <si>
    <t>AT3G01390.4;AT3G01390.3;AT3G01390.2;AT3G01390.1</t>
  </si>
  <si>
    <t>AT3G01390.4 | vacuolar membrane ATPase 10 | Chr3:150265-150922 REVERSE LENGTH=110 | 201606;AT3G01390.3 | vacuolar membrane ATPase 10 | Chr3:150265-150922 REVERSE LENGTH=110 | 201606;AT3G01390.2 | vacuolar membrane ATPase 10 | Chr3:150265-150922 REVERSE LEN</t>
  </si>
  <si>
    <t>AT3G01390</t>
  </si>
  <si>
    <t>AT3G01520.1</t>
  </si>
  <si>
    <t>AT3G01520.1 | Adenine nucleotide alpha hydrolases-like superfamily protein | Chr3:208506-209921 FORWARD LENGTH=175 | 201606</t>
  </si>
  <si>
    <t>AT3G01520</t>
  </si>
  <si>
    <t>AT3G01540.1;AT3G01540.4;AT3G01540.3;AT3G01540.2</t>
  </si>
  <si>
    <t>AT3G01540.1 | DEAD box RNA helicase 1 | Chr3:213077-216142 REVERSE LENGTH=618 | 201606;AT3G01540.4 | DEAD box RNA helicase 1 | Chr3:213077-216142 REVERSE LENGTH=619 | 201606;AT3G01540.3 | DEAD box RNA helicase 1 | Chr3:213077-216142 REVERSE LENGTH=619 | 20</t>
  </si>
  <si>
    <t>AT3G01540</t>
  </si>
  <si>
    <t>AT3G01590.2;AT3G01590.1</t>
  </si>
  <si>
    <t>AT3G01590.2 | Galactose mutarotase-like superfamily protein | Chr3:226647-228346 FORWARD LENGTH=306 | 201606;AT3G01590.1 | Galactose mutarotase-like superfamily protein | Chr3:226647-228346 FORWARD LENGTH=306 | 201606</t>
  </si>
  <si>
    <t>AT3G01590</t>
  </si>
  <si>
    <t>AT3G01610.1;AT3G01610.2</t>
  </si>
  <si>
    <t>AT3G01610.1 | cell division cycle 48C | Chr3:231787-235057 FORWARD LENGTH=820 | 201606;AT3G01610.2 | cell division cycle 48C | Chr3:231787-235279 FORWARD LENGTH=830 | 201606</t>
  </si>
  <si>
    <t>AT3G01610</t>
  </si>
  <si>
    <t>AT3G01640.1;AT3G01640.2;AT5G14470.1</t>
  </si>
  <si>
    <t>AT3G01640.1 | glucuronokinase G | Chr3:239418-241198 FORWARD LENGTH=362 | 201606;AT3G01640.2 | glucuronokinase G | Chr3:239370-241198 FORWARD LENGTH=378 | 201606;AT5G14470.1 | GHMP kinase family protein | Chr5:4663029-4664657 REVERSE LENGTH=366 | 201606</t>
  </si>
  <si>
    <t>AT3G01640</t>
  </si>
  <si>
    <t>AT3G01780.1;AT3G01780.2</t>
  </si>
  <si>
    <t>AT3G01780.1 | ARM repeat superfamily protein | Chr3:279171-283399 FORWARD LENGTH=1176 | 201606;AT3G01780.2 | ARM repeat superfamily protein | Chr3:279171-282353 FORWARD LENGTH=848 | 201606</t>
  </si>
  <si>
    <t>AT3G01780</t>
  </si>
  <si>
    <t>AT3G01800.1</t>
  </si>
  <si>
    <t>AT3G01800.1 | Ribosome recycling factor | Chr3:286020-287543 FORWARD LENGTH=267 | 201606</t>
  </si>
  <si>
    <t>AT3G01800</t>
  </si>
  <si>
    <t>AT3G01910.1;AT3G01910.2;AT3G01910.3</t>
  </si>
  <si>
    <t>AT3G01910.1;AT3G01910.2</t>
  </si>
  <si>
    <t>AT3G01910.1 | sulfite oxidase | Chr3:314919-317274 REVERSE LENGTH=393 | 201606;AT3G01910.2 | sulfite oxidase | Chr3:314919-316641 REVERSE LENGTH=298 | 201606</t>
  </si>
  <si>
    <t>AT3G01910</t>
  </si>
  <si>
    <t>AT3G02080.1</t>
  </si>
  <si>
    <t>AT3G02080.1 | Ribosomal protein S19e family protein | Chr3:364138-365161 REVERSE LENGTH=143 | 201606</t>
  </si>
  <si>
    <t>AT3G02080</t>
  </si>
  <si>
    <t>AT3G02090.1;AT3G02090.2</t>
  </si>
  <si>
    <t>AT3G02090.1 | Insulinase (Peptidase family M16) protein | Chr3:365624-368526 FORWARD LENGTH=531 | 201606;AT3G02090.2 | Insulinase (Peptidase family M16) protein | Chr3:365624-368534 FORWARD LENGTH=535 | 201606</t>
  </si>
  <si>
    <t>AT3G02090</t>
  </si>
  <si>
    <t>AT3G02200.1;AT3G02200.2</t>
  </si>
  <si>
    <t>AT3G02200.1 | Proteasome component (PCI) domain protein | Chr3:406692-408675 FORWARD LENGTH=364 | 201606;AT3G02200.2 | Proteasome component (PCI) domain protein | Chr3:406692-408919 FORWARD LENGTH=417 | 201606</t>
  </si>
  <si>
    <t>AT3G02200</t>
  </si>
  <si>
    <t>AT3G02220.1</t>
  </si>
  <si>
    <t>AT3G02220.1 | small acidic-like protein | Chr3:412210-413536 REVERSE LENGTH=227 | 201606</t>
  </si>
  <si>
    <t>AT3G02220</t>
  </si>
  <si>
    <t>AT3G02230.1;AT5G50750.1</t>
  </si>
  <si>
    <t>AT3G02230.1</t>
  </si>
  <si>
    <t>AT3G02230.1 | reversibly glycosylated polypeptide 1 | Chr3:415463-417304 FORWARD LENGTH=357 | 201606</t>
  </si>
  <si>
    <t>AT3G02230</t>
  </si>
  <si>
    <t>AT3G02260.2;AT3G02260.3;AT3G02260.4;AT3G02260.1</t>
  </si>
  <si>
    <t>AT3G02260.2 | auxin transport protein (BIG) | Chr3:431152-448489 REVERSE LENGTH=5077 | 201606;AT3G02260.3 | auxin transport protein (BIG) | Chr3:431152-448489 REVERSE LENGTH=5078 | 201606;AT3G02260.4 | auxin transport protein (BIG) | Chr3:431152-448489 REV</t>
  </si>
  <si>
    <t>AT3G02260</t>
  </si>
  <si>
    <t>AT3G02320.1</t>
  </si>
  <si>
    <t>AT3G02320.1 | N2%2CN2-dimethylguanosine tRNA methyltransferase | Chr3:470097-473492 FORWARD LENGTH=589 | 201606</t>
  </si>
  <si>
    <t>AT3G02320</t>
  </si>
  <si>
    <t>AT3G02360.2;AT3G02360.1</t>
  </si>
  <si>
    <t>AT3G02360.2 | 6-phosphogluconate dehydrogenase family protein | Chr3:482498-483958 FORWARD LENGTH=486 | 201606;AT3G02360.1 | 6-phosphogluconate dehydrogenase family protein | Chr3:482498-483958 FORWARD LENGTH=486 | 201606</t>
  </si>
  <si>
    <t>AT3G02360</t>
  </si>
  <si>
    <t>AT3G02420.1;AT3G02420.2</t>
  </si>
  <si>
    <t>AT3G02420.1 | dihydroflavonol 4-reductase/flavanone protein | Chr3:496179-498772 REVERSE LENGTH=348 | 201606;AT3G02420.2 | dihydroflavonol 4-reductase/flavanone protein | Chr3:496179-498209 REVERSE LENGTH=281 | 201606</t>
  </si>
  <si>
    <t>AT3G02420</t>
  </si>
  <si>
    <t>AT3G02520.2;AT3G02520.1</t>
  </si>
  <si>
    <t>AT3G02520.2 | general regulatory factor 7 | Chr3:526800-527915 REVERSE LENGTH=265 | 201606;AT3G02520.1 | general regulatory factor 7 | Chr3:526800-527915 REVERSE LENGTH=265 | 201606</t>
  </si>
  <si>
    <t>AT3G02520</t>
  </si>
  <si>
    <t>AT3G02530.1</t>
  </si>
  <si>
    <t>AT3G02530.1 | TCP-1/cpn60 chaperonin family protein | Chr3:528806-532457 REVERSE LENGTH=535 | 201606</t>
  </si>
  <si>
    <t>AT3G02530</t>
  </si>
  <si>
    <t>AT3G02540.3;AT3G02540.1;AT3G02540.2</t>
  </si>
  <si>
    <t>AT3G02540.3 | Rad23 UV excision repair protein family | Chr3:533095-536151 REVERSE LENGTH=418 | 201606;AT3G02540.1 | Rad23 UV excision repair protein family | Chr3:533095-536151 REVERSE LENGTH=419 | 201606;AT3G02540.2 | Rad23 UV excision repair protein fam</t>
  </si>
  <si>
    <t>AT3G02540</t>
  </si>
  <si>
    <t>AT3G02560.3;AT3G02560.2;AT3G02560.1</t>
  </si>
  <si>
    <t>AT3G02560.3 | Ribosomal protein S7e family protein | Chr3:542341-543168 FORWARD LENGTH=191 | 201606;AT3G02560.2 | Ribosomal protein S7e family protein | Chr3:542341-543168 FORWARD LENGTH=191 | 201606;AT3G02560.1 | Ribosomal protein S7e family protein | Chr</t>
  </si>
  <si>
    <t>AT3G02560</t>
  </si>
  <si>
    <t>AT3G02600.9;AT3G02600.8;AT3G02600.7;AT3G02600.6;AT3G02600.5;AT3G02600.4;AT3G02600.3;AT3G02600.12;AT3G02600.11;AT3G02600.10;AT3G02600.2;AT3G02600.1</t>
  </si>
  <si>
    <t>AT3G02600.9 | lipid phosphate phosphatase 3 | Chr3:552937-554411 FORWARD LENGTH=314 | 201606;AT3G02600.8 | lipid phosphate phosphatase 3 | Chr3:552937-554411 FORWARD LENGTH=314 | 201606;AT3G02600.7 | lipid phosphate phosphatase 3 | Chr3:552937-554411 FORWA</t>
  </si>
  <si>
    <t>AT3G02600</t>
  </si>
  <si>
    <t>AT3G02630.1</t>
  </si>
  <si>
    <t>AT3G02630.1 | Plant stearoyl-acyl-carrier-protein desaturase family protein | Chr3:562164-564524 FORWARD LENGTH=396 | 201606</t>
  </si>
  <si>
    <t>AT3G02630</t>
  </si>
  <si>
    <t>AT3G02650.1</t>
  </si>
  <si>
    <t>AT3G02650.1 | Tetratricopeptide repeat (TPR)-like superfamily protein | Chr3:568135-569865 FORWARD LENGTH=576 | 201606</t>
  </si>
  <si>
    <t>AT3G02650</t>
  </si>
  <si>
    <t>AT3G02660.2;AT3G02660.1</t>
  </si>
  <si>
    <t>AT3G02660.2 | Tyrosyl-tRNA synthetase%2C class Ib%2C bacterial/mitochondrial | Chr3:570221-571756 REVERSE LENGTH=511 | 201606;AT3G02660.1 | Tyrosyl-tRNA synthetase%2C class Ib%2C bacterial/mitochondrial | Chr3:570221-571756 REVERSE LENGTH=511 | 201606</t>
  </si>
  <si>
    <t>AT3G02660</t>
  </si>
  <si>
    <t>AT3G02710.1</t>
  </si>
  <si>
    <t>AT3G02710.1 | ARM repeat superfamily protein | Chr3:583184-585780 FORWARD LENGTH=529 | 201606</t>
  </si>
  <si>
    <t>AT3G02710</t>
  </si>
  <si>
    <t>AT3G02740.2;AT3G02740.1</t>
  </si>
  <si>
    <t>AT3G02740.2 | Eukaryotic aspartyl protease family protein | Chr3:591018-593089 FORWARD LENGTH=413 | 201606;AT3G02740.1 | Eukaryotic aspartyl protease family protein | Chr3:590561-593089 FORWARD LENGTH=488 | 201606</t>
  </si>
  <si>
    <t>AT3G02740</t>
  </si>
  <si>
    <t>AT3G02760.2;AT3G02760.1</t>
  </si>
  <si>
    <t>AT3G02760.2 | Class II aaRS and biotin synthetases superfamily protein | Chr3:597588-600650 REVERSE LENGTH=883 | 201606;AT3G02760.1 | Class II aaRS and biotin synthetases superfamily protein | Chr3:597588-600650 REVERSE LENGTH=883 | 201606</t>
  </si>
  <si>
    <t>AT3G02760</t>
  </si>
  <si>
    <t>AT3G02780.2;AT3G02780.1</t>
  </si>
  <si>
    <t>AT3G02780.2 | isopentenyl pyrophosphate:dimethylallyl pyrophosphate isomerase 2 | Chr3:602578-604308 REVERSE LENGTH=237 | 201606;AT3G02780.1 | isopentenyl pyrophosphate:dimethylallyl pyrophosphate isomerase 2 | Chr3:602578-604648 REVERSE LENGTH=284 | 20160</t>
  </si>
  <si>
    <t>AT3G02780</t>
  </si>
  <si>
    <t>AT3G02870.3;AT3G02870.1;AT3G02870.2</t>
  </si>
  <si>
    <t>AT3G02870.3 | Inositol monophosphatase family protein | Chr3:627742-629682 REVERSE LENGTH=268 | 201606;AT3G02870.1 | Inositol monophosphatase family protein | Chr3:627742-629682 REVERSE LENGTH=271 | 201606;AT3G02870.2 | Inositol monophosphatase family prot</t>
  </si>
  <si>
    <t>AT3G02870</t>
  </si>
  <si>
    <t>AT3G02875.1;AT3G02875.2;AT3G02875.3</t>
  </si>
  <si>
    <t>AT3G02875.1;AT3G02875.2</t>
  </si>
  <si>
    <t>AT3G02875.1 | Peptidase M20/M25/M40 family protein | Chr3:631993-633859 FORWARD LENGTH=442 | 201606;AT3G02875.2 | Peptidase M20/M25/M40 family protein | Chr3:631993-633428 FORWARD LENGTH=333 | 201606</t>
  </si>
  <si>
    <t>AT3G02875</t>
  </si>
  <si>
    <t>AT3G02880.1</t>
  </si>
  <si>
    <t>AT3G02880.1 | Leucine-rich repeat protein kinase family protein | Chr3:634819-636982 FORWARD LENGTH=627 | 201606</t>
  </si>
  <si>
    <t>AT3G02880</t>
  </si>
  <si>
    <t>AT3G03010.3;AT3G03010.2;AT3G03010.1</t>
  </si>
  <si>
    <t>AT3G03010.3 | Peptidyl-tRNA hydrolase II (PTH2) family protein | Chr3:678982-680137 REVERSE LENGTH=179 | 201606;AT3G03010.2 | Peptidyl-tRNA hydrolase II (PTH2) family protein | Chr3:678982-680137 REVERSE LENGTH=179 | 201606;AT3G03010.1 | Peptidyl-tRNA hydr</t>
  </si>
  <si>
    <t>AT3G03010</t>
  </si>
  <si>
    <t>AT3G03050.1</t>
  </si>
  <si>
    <t>AT3G03050.1 | cellulose synthase-like D3 | Chr3:687873-691629 FORWARD LENGTH=1145 | 201606</t>
  </si>
  <si>
    <t>AT3G03050</t>
  </si>
  <si>
    <t>AT3G03060.1</t>
  </si>
  <si>
    <t>AT3G03060.1 | P-loop containing nucleoside triphosphate hydrolases superfamily protein | Chr3:692188-695424 FORWARD LENGTH=628 | 201606</t>
  </si>
  <si>
    <t>AT3G03060</t>
  </si>
  <si>
    <t>AT3G03070.1</t>
  </si>
  <si>
    <t>AT3G03070.1 | NADH-ubiquinone oxidoreductase-like protein | Chr3:696593-698069 REVERSE LENGTH=110 | 201606</t>
  </si>
  <si>
    <t>AT3G03070</t>
  </si>
  <si>
    <t>AT3G03100.2;AT3G03100.1</t>
  </si>
  <si>
    <t>AT3G03100.2 | NADH:ubiquinone oxidoreductase%2C 17.2kDa subunit | Chr3:705564-707578 REVERSE LENGTH=159 | 201606;AT3G03100.1 | NADH:ubiquinone oxidoreductase%2C 17.2kDa subunit | Chr3:705564-707578 REVERSE LENGTH=159 | 201606</t>
  </si>
  <si>
    <t>AT3G03100</t>
  </si>
  <si>
    <t>AT3G03110.1</t>
  </si>
  <si>
    <t>AT3G03110.1 | exportin 1B | Chr3:708966-716879 FORWARD LENGTH=1076 | 201606</t>
  </si>
  <si>
    <t>AT3G03110</t>
  </si>
  <si>
    <t>AT3G03250.3;AT3G03250.1;AT3G03250.2</t>
  </si>
  <si>
    <t>AT3G03250.3 | UDP-GLUCOSE PYROPHOSPHORYLASE 1 | Chr3:750072-754014 REVERSE LENGTH=463 | 201606;AT3G03250.1 | UDP-GLUCOSE PYROPHOSPHORYLASE 1 | Chr3:749761-754014 REVERSE LENGTH=469 | 201606;AT3G03250.2 | UDP-GLUCOSE PYROPHOSPHORYLASE 1 | Chr3:749898-754014</t>
  </si>
  <si>
    <t>AT3G03250</t>
  </si>
  <si>
    <t>AT3G03270.2;AT3G03270.1</t>
  </si>
  <si>
    <t>AT3G03270.2 | Adenine nucleotide alpha hydrolases-like superfamily protein | Chr3:762136-763075 REVERSE LENGTH=159 | 201606;AT3G03270.1 | Adenine nucleotide alpha hydrolases-like superfamily protein | Chr3:761383-763075 REVERSE LENGTH=201 | 201606</t>
  </si>
  <si>
    <t>AT3G03270</t>
  </si>
  <si>
    <t>AT3G03310.1</t>
  </si>
  <si>
    <t>AT3G03310.1 | lecithin:cholesterol acyltransferase 3 | Chr3:778767-781488 REVERSE LENGTH=447 | 201606</t>
  </si>
  <si>
    <t>AT3G03310</t>
  </si>
  <si>
    <t>AT3G03340.3;AT3G03340.1;AT3G03340.2;AT5G17440.2;AT5G17440.1</t>
  </si>
  <si>
    <t>AT3G03340.3 | LUC7 related protein | Chr3:786439-789383 FORWARD LENGTH=336 | 201606;AT3G03340.1 | LUC7 related protein | Chr3:786439-789762 FORWARD LENGTH=402 | 201606;AT3G03340.2 | LUC7 related protein | Chr3:786205-789762 FORWARD LENGTH=480 | 201606;AT5G</t>
  </si>
  <si>
    <t>AT3G03340</t>
  </si>
  <si>
    <t>AT3G03380.2;AT3G03380.1</t>
  </si>
  <si>
    <t>AT3G03380.2 | DegP protease 7 | Chr3:799720-808319 FORWARD LENGTH=1064 | 201606;AT3G03380.1 | DegP protease 7 | Chr3:799720-808319 FORWARD LENGTH=1097 | 201606</t>
  </si>
  <si>
    <t>AT3G03380</t>
  </si>
  <si>
    <t>AT3G03490.1</t>
  </si>
  <si>
    <t>AT3G03490.1 | peroxin 19-1 | Chr3:830302-831759 REVERSE LENGTH=248 | 201606</t>
  </si>
  <si>
    <t>AT3G03490</t>
  </si>
  <si>
    <t>AT3G03520.1;AT3G03520.2</t>
  </si>
  <si>
    <t>AT3G03520.1 | non-specific phospholipase C3 | Chr3:837972-840511 REVERSE LENGTH=523 | 201606;AT3G03520.2 | non-specific phospholipase C3 | Chr3:838359-840511 REVERSE LENGTH=419 | 201606</t>
  </si>
  <si>
    <t>AT3G03520</t>
  </si>
  <si>
    <t>AT3G03570.1</t>
  </si>
  <si>
    <t>AT3G03570.1 | signal transducer%2C putative (DUF3550/UPF0682) | Chr3:857013-860105 FORWARD LENGTH=607 | 201606</t>
  </si>
  <si>
    <t>AT3G03570</t>
  </si>
  <si>
    <t>AT3G03600.1</t>
  </si>
  <si>
    <t>AT3G03600.1 | ribosomal protein S2 | Chr3:867847-868506 REVERSE LENGTH=219 | 201606</t>
  </si>
  <si>
    <t>AT3G03600</t>
  </si>
  <si>
    <t>AT3G03670.1</t>
  </si>
  <si>
    <t>AT3G03670.1 | Peroxidase superfamily protein | Chr3:901985-903349 REVERSE LENGTH=321 | 201606</t>
  </si>
  <si>
    <t>AT3G03670</t>
  </si>
  <si>
    <t>AT3G03710.1</t>
  </si>
  <si>
    <t>AT3G03710.1 | polyribonucleotide nucleotidyltransferase | Chr3:919542-924906 FORWARD LENGTH=922 | 201606</t>
  </si>
  <si>
    <t>AT3G03710</t>
  </si>
  <si>
    <t>AT3G03780.3;AT3G03780.2;AT3G03780.1</t>
  </si>
  <si>
    <t>AT3G03780.3 | methionine synthase 2 | Chr3:957602-960740 FORWARD LENGTH=765 | 201606;AT3G03780.2 | methionine synthase 2 | Chr3:957602-960740 FORWARD LENGTH=765 | 201606;AT3G03780.1 | methionine synthase 2 | Chr3:957602-960740 FORWARD LENGTH=765 | 201606</t>
  </si>
  <si>
    <t>AT3G03780</t>
  </si>
  <si>
    <t>AT3G03920.1;AT5G18180.1</t>
  </si>
  <si>
    <t>AT3G03920.1</t>
  </si>
  <si>
    <t>AT3G03920.1 | H/ACA ribonucleoprotein complex%2C subunit Gar1/Naf1 protein | Chr3:1009123-1010379 REVERSE LENGTH=202 | 201606</t>
  </si>
  <si>
    <t>AT3G03920</t>
  </si>
  <si>
    <t>AT3G03950.2;AT3G03950.3;AT3G03950.1</t>
  </si>
  <si>
    <t>AT3G03950.2 | evolutionarily conserved C-terminal region 1 | Chr3:1021502-1023767 FORWARD LENGTH=424 | 201606;AT3G03950.3 | evolutionarily conserved C-terminal region 1 | Chr3:1021502-1023767 FORWARD LENGTH=428 | 201606;AT3G03950.1 | evolutionarily conserv</t>
  </si>
  <si>
    <t>AT3G03950</t>
  </si>
  <si>
    <t>AT3G03960.1</t>
  </si>
  <si>
    <t>AT3G03960.1 | TCP-1/cpn60 chaperonin family protein | Chr3:1024432-1027604 FORWARD LENGTH=549 | 201606</t>
  </si>
  <si>
    <t>AT3G03960</t>
  </si>
  <si>
    <t>AT3G04080.1</t>
  </si>
  <si>
    <t>AT3G04080.1 | apyrase 1 | Chr3:1068068-1070917 REVERSE LENGTH=471 | 201606</t>
  </si>
  <si>
    <t>AT3G04080</t>
  </si>
  <si>
    <t>AT3G04120.1</t>
  </si>
  <si>
    <t>AT3G04120.1 | glyceraldehyde-3-phosphate dehydrogenase C subunit 1 | Chr3:1081077-1083131 FORWARD LENGTH=338 | 201606</t>
  </si>
  <si>
    <t>AT3G04120</t>
  </si>
  <si>
    <t>AT3G04230.1</t>
  </si>
  <si>
    <t>AT3G04230.1 | Ribosomal protein S5 domain 2-like superfamily protein | Chr3:1113169-1113609 REVERSE LENGTH=146 | 201606</t>
  </si>
  <si>
    <t>AT3G04230</t>
  </si>
  <si>
    <t>AT3G04480.1</t>
  </si>
  <si>
    <t>AT3G04480.1 | endoribonuclease | Chr3:1193988-1197320 REVERSE LENGTH=718 | 201606</t>
  </si>
  <si>
    <t>AT3G04480</t>
  </si>
  <si>
    <t>AT3G04600.3;AT3G04600.2;AT3G04600.1</t>
  </si>
  <si>
    <t>AT3G04600.3 | Nucleotidylyl transferase superfamily protein | Chr3:1243152-1245958 FORWARD LENGTH=402 | 201606;AT3G04600.2 | Nucleotidylyl transferase superfamily protein | Chr3:1243152-1245958 FORWARD LENGTH=402 | 201606;AT3G04600.1 | Nucleotidylyl transf</t>
  </si>
  <si>
    <t>AT3G04600</t>
  </si>
  <si>
    <t>AT3G04610.4;AT3G04610.3;AT3G04610.2;AT3G04610.1</t>
  </si>
  <si>
    <t>AT3G04610.4 | RNA-binding KH domain-containing protein | Chr3:1250762-1254272 REVERSE LENGTH=553 | 201606;AT3G04610.3 | RNA-binding KH domain-containing protein | Chr3:1250762-1254272 REVERSE LENGTH=553 | 201606;AT3G04610.2 | RNA-binding KH domain-containi</t>
  </si>
  <si>
    <t>AT3G04610</t>
  </si>
  <si>
    <t>AT3G04710.1;AT3G04710.3;AT3G04710.2;REV__REV_AT5G41020.1</t>
  </si>
  <si>
    <t>AT3G04710.1;AT3G04710.3;AT3G04710.2</t>
  </si>
  <si>
    <t>AT3G04710.1 | ankyrin repeat family protein | Chr3:1278229-1280942 FORWARD LENGTH=456 | 201606;AT3G04710.3 | ankyrin repeat family protein | Chr3:1276948-1280942 FORWARD LENGTH=680 | 201606;AT3G04710.2 | ankyrin repeat family protein | Chr3:1278229-1280942</t>
  </si>
  <si>
    <t>AT3G04710</t>
  </si>
  <si>
    <t>AT3G04740.1</t>
  </si>
  <si>
    <t>AT3G04740.1 | RNA polymerase II transcription mediator | Chr3:1294037-1300555 FORWARD LENGTH=1703 | 201606</t>
  </si>
  <si>
    <t>AT3G04740</t>
  </si>
  <si>
    <t>AT3G04790.1</t>
  </si>
  <si>
    <t>AT3G04790.1 | Ribose 5-phosphate isomerase%2C type A protein | Chr3:1313365-1314195 FORWARD LENGTH=276 | 201606</t>
  </si>
  <si>
    <t>AT3G04790</t>
  </si>
  <si>
    <t>AT3G04820.1</t>
  </si>
  <si>
    <t>AT3G04820.1 | Pseudouridine synthase family protein | Chr3:1321453-1325949 REVERSE LENGTH=715 | 201606</t>
  </si>
  <si>
    <t>AT3G04820</t>
  </si>
  <si>
    <t>AT3G04830.2;AT3G04830.1</t>
  </si>
  <si>
    <t>AT3G04830.2 | Protein prenylyltransferase superfamily protein | Chr3:1326289-1329132 FORWARD LENGTH=299 | 201606;AT3G04830.1 | Protein prenylyltransferase superfamily protein | Chr3:1326289-1329132 FORWARD LENGTH=303 | 201606</t>
  </si>
  <si>
    <t>AT3G04830</t>
  </si>
  <si>
    <t>AT3G04840.1</t>
  </si>
  <si>
    <t>AT3G04840.1 | Ribosomal protein S3Ae | Chr3:1329751-1331418 FORWARD LENGTH=262 | 201606</t>
  </si>
  <si>
    <t>AT3G04840</t>
  </si>
  <si>
    <t>AT3G04870.4;AT3G04870.3;AT3G04870.2;AT3G04870.1</t>
  </si>
  <si>
    <t>AT3G04870.4 | zeta-carotene desaturase | Chr3:1342842-1346189 FORWARD LENGTH=558 | 201606;AT3G04870.3 | zeta-carotene desaturase | Chr3:1342842-1346189 FORWARD LENGTH=558 | 201606;AT3G04870.2 | zeta-carotene desaturase | Chr3:1342842-1346189 FORWARD LENGTH</t>
  </si>
  <si>
    <t>AT3G04870</t>
  </si>
  <si>
    <t>AT3G04880.1</t>
  </si>
  <si>
    <t>AT3G04880.1 | DNA-damage-repair/toleration protein (DRT102) | Chr3:1346431-1347363 REVERSE LENGTH=310 | 201606</t>
  </si>
  <si>
    <t>AT3G04880</t>
  </si>
  <si>
    <t>AT3G04920.2;AT3G04920.1</t>
  </si>
  <si>
    <t>AT3G04920.2 | Ribosomal protein S24e family protein | Chr3:1360989-1361719 FORWARD LENGTH=112 | 201606;AT3G04920.1 | Ribosomal protein S24e family protein | Chr3:1360989-1362065 FORWARD LENGTH=133 | 201606</t>
  </si>
  <si>
    <t>AT3G04920</t>
  </si>
  <si>
    <t>AT3G04950.1</t>
  </si>
  <si>
    <t>AT3G04950.1 | SEC-C motif protein | Chr3:1371786-1373300 FORWARD LENGTH=231 | 201606</t>
  </si>
  <si>
    <t>AT3G04950</t>
  </si>
  <si>
    <t>AT3G05020.1</t>
  </si>
  <si>
    <t>AT3G05020.1 | acyl carrier protein 1 | Chr3:1391863-1392878 REVERSE LENGTH=137 | 201606</t>
  </si>
  <si>
    <t>AT3G05020</t>
  </si>
  <si>
    <t>AT3G05060.1</t>
  </si>
  <si>
    <t>AT3G05060.1 | NOP56-like pre RNA processing ribonucleoprotein | Chr3:1413174-1415564 REVERSE LENGTH=533 | 201606</t>
  </si>
  <si>
    <t>AT3G05060</t>
  </si>
  <si>
    <t>AT3G05130.1</t>
  </si>
  <si>
    <t>AT3G05130.1 | paramyosin-like protein | Chr3:1433475-1435379 REVERSE LENGTH=634 | 201606</t>
  </si>
  <si>
    <t>AT3G05130</t>
  </si>
  <si>
    <t>AT3G05290.1</t>
  </si>
  <si>
    <t>AT3G05290.1 | peroxisomal adenine nucleotide carrier 1 | Chr3:1506129-1507614 REVERSE LENGTH=322 | 201606</t>
  </si>
  <si>
    <t>AT3G05290</t>
  </si>
  <si>
    <t>AT3G05420.1;AT3G05420.2;AT5G27630.1;AT5G27630.4;AT5G27630.3;AT5G27630.2;REV__AT5G57870.2;REV__AT5G57870.1</t>
  </si>
  <si>
    <t>AT3G05420.1;AT3G05420.2</t>
  </si>
  <si>
    <t>AT3G05420.1 | acyl-CoA binding protein 4 | Chr3:1561880-1567047 FORWARD LENGTH=668 | 201606;AT3G05420.2 | acyl-CoA binding protein 4 | Chr3:1561880-1567047 FORWARD LENGTH=669 | 201606</t>
  </si>
  <si>
    <t>AT3G05420</t>
  </si>
  <si>
    <t>AT3G05500.1;AT3G05500.2</t>
  </si>
  <si>
    <t>AT3G05500.1 | Rubber elongation factor protein (REF) | Chr3:1593540-1594802 FORWARD LENGTH=246 | 201606;AT3G05500.2 | Rubber elongation factor protein (REF) | Chr3:1593803-1594802 FORWARD LENGTH=174 | 201606</t>
  </si>
  <si>
    <t>AT3G05500</t>
  </si>
  <si>
    <t>AT3G05530.1</t>
  </si>
  <si>
    <t>AT3G05530.1 | regulatory particle triple-A ATPase 5A | Chr3:1603540-1605993 FORWARD LENGTH=424 | 201606</t>
  </si>
  <si>
    <t>AT3G05530</t>
  </si>
  <si>
    <t>AT3G05560.3;AT3G05560.2;AT3G05560.1</t>
  </si>
  <si>
    <t>AT3G05560.3 | Ribosomal L22e protein family | Chr3:1614641-1615204 FORWARD LENGTH=124 | 201606;AT3G05560.2 | Ribosomal L22e protein family | Chr3:1614641-1615204 FORWARD LENGTH=124 | 201606;AT3G05560.1 | Ribosomal L22e protein family | Chr3:1614641-1615204</t>
  </si>
  <si>
    <t>AT3G05560</t>
  </si>
  <si>
    <t>AT3G05590.1;AT3G05590.3;AT3G05590.2;AT2G47570.1;REV_AT1G65425.1</t>
  </si>
  <si>
    <t>AT3G05590.1;AT3G05590.3;AT3G05590.2</t>
  </si>
  <si>
    <t>AT3G05590.1 | ribosomal protein L18 | Chr3:1621511-1622775 FORWARD LENGTH=187 | 201606;AT3G05590.3 | ribosomal protein L18 | Chr3:1622060-1622775 FORWARD LENGTH=134 | 201606;AT3G05590.2 | ribosomal protein L18 | Chr3:1622060-1622775 FORWARD LENGTH=134 | 20</t>
  </si>
  <si>
    <t>AT3G05590</t>
  </si>
  <si>
    <t>AT3G05630.1</t>
  </si>
  <si>
    <t>AT3G05630.1 | phospholipase D P2 | Chr3:1635321-1640105 FORWARD LENGTH=1046 | 201606</t>
  </si>
  <si>
    <t>AT3G05630</t>
  </si>
  <si>
    <t>AT3G05900.2;AT3G05900.1</t>
  </si>
  <si>
    <t>AT3G05900.2 | neurofilament protein-like protein | Chr3:1761408-1763348 REVERSE LENGTH=646 | 201606;AT3G05900.1 | neurofilament protein-like protein | Chr3:1761408-1763854 REVERSE LENGTH=673 | 201606</t>
  </si>
  <si>
    <t>AT3G05900</t>
  </si>
  <si>
    <t>AT3G05910.2;AT3G05910.1</t>
  </si>
  <si>
    <t>AT3G05910.2 | Pectinacetylesterase family protein | Chr3:1764389-1767240 REVERSE LENGTH=311 | 201606;AT3G05910.1 | Pectinacetylesterase family protein | Chr3:1764509-1767240 REVERSE LENGTH=415 | 201606</t>
  </si>
  <si>
    <t>AT3G05910</t>
  </si>
  <si>
    <t>AT3G05970.1</t>
  </si>
  <si>
    <t>AT3G05970.1 | long-chain acyl-CoA synthetase 6 | Chr3:1786510-1791746 REVERSE LENGTH=701 | 201606</t>
  </si>
  <si>
    <t>AT3G05970</t>
  </si>
  <si>
    <t>AT3G06050.1;AT3G06050.2</t>
  </si>
  <si>
    <t>AT3G06050.1</t>
  </si>
  <si>
    <t>AT3G06050.1 | peroxiredoxin IIF | Chr3:1826311-1827809 REVERSE LENGTH=201 | 201606</t>
  </si>
  <si>
    <t>AT3G06050</t>
  </si>
  <si>
    <t>AT3G06350.1</t>
  </si>
  <si>
    <t>AT3G06350.1 | dehydroquinate dehydratase%2C putative / shikimate dehydrogenase | Chr3:1924536-1927701 REVERSE LENGTH=603 | 201606</t>
  </si>
  <si>
    <t>AT3G06350</t>
  </si>
  <si>
    <t>AT3G06480.1;AT3G06480.2</t>
  </si>
  <si>
    <t>AT3G06480.1 | DEAD box RNA helicase family protein | Chr3:1985697-1989666 REVERSE LENGTH=1088 | 201606;AT3G06480.2 | DEAD box RNA helicase family protein | Chr3:1986710-1989666 REVERSE LENGTH=779 | 201606</t>
  </si>
  <si>
    <t>AT3G06480</t>
  </si>
  <si>
    <t>AT3G06483.1</t>
  </si>
  <si>
    <t>AT3G06483.1 | pyruvate dehydrogenase kinase | Chr3:1990727-1992581 REVERSE LENGTH=366 | 201606</t>
  </si>
  <si>
    <t>AT3G06483</t>
  </si>
  <si>
    <t>AT3G06510.1;AT3G06510.2</t>
  </si>
  <si>
    <t>AT3G06510.1 | Glycosyl hydrolase superfamily protein | Chr3:2016450-2019533 FORWARD LENGTH=622 | 201606;AT3G06510.2 | Glycosyl hydrolase superfamily protein | Chr3:2016450-2019533 FORWARD LENGTH=656 | 201606</t>
  </si>
  <si>
    <t>AT3G06510</t>
  </si>
  <si>
    <t>AT3G06530.1;AT3G06530.5;AT3G06530.4;AT3G06530.3;AT3G06530.2</t>
  </si>
  <si>
    <t>AT3G06530.1 | ARM repeat superfamily protein | Chr3:2022596-2033637 FORWARD LENGTH=2197 | 201606;AT3G06530.5 | ARM repeat superfamily protein | Chr3:2022596-2033637 FORWARD LENGTH=2208 | 201606;AT3G06530.4 | ARM repeat superfamily protein | Chr3:2022596-20</t>
  </si>
  <si>
    <t>AT3G06530</t>
  </si>
  <si>
    <t>AT3G06540.1</t>
  </si>
  <si>
    <t>AT3G06540.1 | Rab escort protein | Chr3:2035201-2037662 REVERSE LENGTH=563 | 201606</t>
  </si>
  <si>
    <t>AT3G06540</t>
  </si>
  <si>
    <t>AT3G06580.1</t>
  </si>
  <si>
    <t>AT3G06580.1 | Mevalonate/galactokinase family protein | Chr3:2049141-2051867 REVERSE LENGTH=496 | 201606</t>
  </si>
  <si>
    <t>AT3G06580</t>
  </si>
  <si>
    <t>AT3G06610.1</t>
  </si>
  <si>
    <t>AT3G06610.1 | DNA-binding enhancer protein-like protein | Chr3:2060837-2061845 FORWARD LENGTH=115 | 201606</t>
  </si>
  <si>
    <t>AT3G06610</t>
  </si>
  <si>
    <t>AT3G06650.2;AT3G06650.1</t>
  </si>
  <si>
    <t>AT3G06650.2 | ATP-citrate lyase B-1 | Chr3:2079247-2082633 REVERSE LENGTH=608 | 201606;AT3G06650.1 | ATP-citrate lyase B-1 | Chr3:2079247-2082633 REVERSE LENGTH=608 | 201606</t>
  </si>
  <si>
    <t>AT3G06650</t>
  </si>
  <si>
    <t>AT3G06670.1;AT3G06670.2</t>
  </si>
  <si>
    <t>AT3G06670.1 | binding protein | Chr3:2105908-2113136 REVERSE LENGTH=865 | 201606;AT3G06670.2 | binding protein | Chr3:2105908-2113136 REVERSE LENGTH=886 | 201606</t>
  </si>
  <si>
    <t>AT3G06670</t>
  </si>
  <si>
    <t>AT3G06720.2;AT3G06720.1</t>
  </si>
  <si>
    <t>AT3G06720.2 | importin alpha isoform 1 | Chr3:2120559-2123555 FORWARD LENGTH=532 | 201606;AT3G06720.1 | importin alpha isoform 1 | Chr3:2120559-2123555 FORWARD LENGTH=532 | 201606</t>
  </si>
  <si>
    <t>AT3G06720</t>
  </si>
  <si>
    <t>AT3G06730.1</t>
  </si>
  <si>
    <t>AT3G06730.1 | Thioredoxin z | Chr3:2124276-2125845 FORWARD LENGTH=183 | 201606</t>
  </si>
  <si>
    <t>AT3G06730</t>
  </si>
  <si>
    <t>AT3G06790.2;AT3G06790.1</t>
  </si>
  <si>
    <t>AT3G06790.2 | plastid developmental protein DAG | Chr3:2144564-2145743 REVERSE LENGTH=244 | 201606;AT3G06790.1 | plastid developmental protein DAG | Chr3:2144564-2145743 REVERSE LENGTH=244 | 201606</t>
  </si>
  <si>
    <t>AT3G06790</t>
  </si>
  <si>
    <t>AT3G06810.1</t>
  </si>
  <si>
    <t>AT3G06810.1 | acyl-CoA dehydrogenase-like protein | Chr3:2146534-2150654 FORWARD LENGTH=824 | 201606</t>
  </si>
  <si>
    <t>AT3G06810</t>
  </si>
  <si>
    <t>AT3G06850.2;AT3G06850.1</t>
  </si>
  <si>
    <t>AT3G06850.2 | 2-oxoacid dehydrogenases acyltransferase family protein | Chr3:2158212-2160465 REVERSE LENGTH=483 | 201606;AT3G06850.1 | 2-oxoacid dehydrogenases acyltransferase family protein | Chr3:2158212-2160465 REVERSE LENGTH=483 | 201606</t>
  </si>
  <si>
    <t>AT3G06850</t>
  </si>
  <si>
    <t>AT3G06860.1</t>
  </si>
  <si>
    <t>AT3G06860.1 | multifunctional protein 2 | Chr3:2161926-2166009 FORWARD LENGTH=725 | 201606</t>
  </si>
  <si>
    <t>AT3G06860</t>
  </si>
  <si>
    <t>AT3G06930.1;AT3G06930.2</t>
  </si>
  <si>
    <t>AT3G06930.1 | protein arginine methyltransferase 4B | Chr3:2185469-2189296 REVERSE LENGTH=534 | 201606;AT3G06930.2 | protein arginine methyltransferase 4B | Chr3:2185469-2189296 REVERSE LENGTH=535 | 201606</t>
  </si>
  <si>
    <t>AT3G06930</t>
  </si>
  <si>
    <t>AT3G06960.1;AT3G06960.2</t>
  </si>
  <si>
    <t>AT3G06960.1 | pigment defective 320 | Chr3:2194379-2196504 REVERSE LENGTH=479 | 201606;AT3G06960.2 | pigment defective 320 | Chr3:2195216-2196504 REVERSE LENGTH=341 | 201606</t>
  </si>
  <si>
    <t>AT3G06960</t>
  </si>
  <si>
    <t>AT3G07020.3;AT3G07020.2;AT3G07020.1</t>
  </si>
  <si>
    <t>AT3G07020.3 | UDP-Glycosyltransferase superfamily protein | Chr3:2218120-2221245 REVERSE LENGTH=555 | 201606;AT3G07020.2 | UDP-Glycosyltransferase superfamily protein | Chr3:2218120-2221590 REVERSE LENGTH=637 | 201606;AT3G07020.1 | UDP-Glycosyltransferase</t>
  </si>
  <si>
    <t>AT3G07020</t>
  </si>
  <si>
    <t>AT3G07050.1</t>
  </si>
  <si>
    <t>AT3G07050.1 | GTP-binding family protein | Chr3:2229602-2232279 REVERSE LENGTH=582 | 201606</t>
  </si>
  <si>
    <t>AT3G07050</t>
  </si>
  <si>
    <t>AT3G07060.1</t>
  </si>
  <si>
    <t>AT3G07060.1 | NHL domain-containing protein | Chr3:2232760-2236913 FORWARD LENGTH=774 | 201606</t>
  </si>
  <si>
    <t>AT3G07060</t>
  </si>
  <si>
    <t>AT3G07090.2;AT3G07090.1</t>
  </si>
  <si>
    <t>AT3G07090.2 | PPPDE putative thiol peptidase family protein | Chr3:2243153-2244476 REVERSE LENGTH=265 | 201606;AT3G07090.1 | PPPDE putative thiol peptidase family protein | Chr3:2243153-2244476 REVERSE LENGTH=265 | 201606</t>
  </si>
  <si>
    <t>AT3G07090</t>
  </si>
  <si>
    <t>AT3G07100.1</t>
  </si>
  <si>
    <t>AT3G07100.1 | Sec23/Sec24 protein transport family protein | Chr3:2245689-2250077 REVERSE LENGTH=1038 | 201606</t>
  </si>
  <si>
    <t>AT3G07100</t>
  </si>
  <si>
    <t>AT3G07110.1;AT3G07110.2</t>
  </si>
  <si>
    <t>AT3G07110.1 | Ribosomal protein L13 family protein | Chr3:2252092-2253332 FORWARD LENGTH=206 | 201606;AT3G07110.2 | Ribosomal protein L13 family protein | Chr3:2252092-2253332 FORWARD LENGTH=207 | 201606</t>
  </si>
  <si>
    <t>AT3G07110</t>
  </si>
  <si>
    <t>AT3G07160.1;AT3G07160.3;AT3G07160.2</t>
  </si>
  <si>
    <t>AT3G07160.1 | glucan synthase-like 10 | Chr3:2265142-2279383 REVERSE LENGTH=1890 | 201606;AT3G07160.3 | glucan synthase-like 10 | Chr3:2265142-2279383 REVERSE LENGTH=1892 | 201606;AT3G07160.2 | glucan synthase-like 10 | Chr3:2265142-2279383 REVERSE LENGTH=</t>
  </si>
  <si>
    <t>AT3G07160</t>
  </si>
  <si>
    <t>AT3G07170.2;AT3G07170.1</t>
  </si>
  <si>
    <t>AT3G07170.2 | Sterile alpha motif (SAM) domain-containing protein | Chr3:2280714-2282097 FORWARD LENGTH=185 | 201606;AT3G07170.1 | Sterile alpha motif (SAM) domain-containing protein | Chr3:2280428-2282097 FORWARD LENGTH=203 | 201606</t>
  </si>
  <si>
    <t>AT3G07170</t>
  </si>
  <si>
    <t>AT3G07230.1</t>
  </si>
  <si>
    <t>AT3G07230.1 | wound-responsive protein-like protein | Chr3:2299920-2300183 FORWARD LENGTH=46 | 201606</t>
  </si>
  <si>
    <t>AT3G07230</t>
  </si>
  <si>
    <t>AT3G07300.2;AT3G07300.1;AT3G07300.3</t>
  </si>
  <si>
    <t>AT3G07300.2 | NagB/RpiA/CoA transferase-like superfamily protein | Chr3:2324967-2327380 REVERSE LENGTH=407 | 201606;AT3G07300.1 | NagB/RpiA/CoA transferase-like superfamily protein | Chr3:2324967-2327380 REVERSE LENGTH=407 | 201606;AT3G07300.3 | NagB/RpiA/</t>
  </si>
  <si>
    <t>AT3G07300</t>
  </si>
  <si>
    <t>AT3G07320.1</t>
  </si>
  <si>
    <t>AT3G07320.1 | O-Glycosyl hydrolases family 17 protein | Chr3:2332324-2333925 REVERSE LENGTH=460 | 201606</t>
  </si>
  <si>
    <t>AT3G07320</t>
  </si>
  <si>
    <t>AT3G07330.2;AT3G07330.1</t>
  </si>
  <si>
    <t>AT3G07330.2 | Cellulose-synthase-like C6 | Chr3:2336121-2338942 REVERSE LENGTH=682 | 201606;AT3G07330.1 | Cellulose-synthase-like C6 | Chr3:2336121-2338942 REVERSE LENGTH=682 | 201606</t>
  </si>
  <si>
    <t>AT3G07330</t>
  </si>
  <si>
    <t>AT3G07410.1;AT2G43130.1;AT1G05810.1;AT2G31680.1;AT1G01200.1;AT1G05810.2</t>
  </si>
  <si>
    <t>AT3G07410.1</t>
  </si>
  <si>
    <t>AT3G07410.1 | RAB GTPase homolog A5B | Chr3:2372485-2373482 REVERSE LENGTH=217 | 201606</t>
  </si>
  <si>
    <t>AT3G07410</t>
  </si>
  <si>
    <t>AT3G07470.3;AT3G07470.2;AT3G07470.1</t>
  </si>
  <si>
    <t>AT3G07470.3 | transmembrane protein%2C putative (Protein of unknown function%2C DUF538) | Chr3:2387568-2388343 REVERSE LENGTH=157 | 201606;AT3G07470.2 | transmembrane protein%2C putative (Protein of unknown function%2C DUF538) | Chr3:2387861-2388343 REVERS</t>
  </si>
  <si>
    <t>AT3G07470</t>
  </si>
  <si>
    <t>AT3G07480.1</t>
  </si>
  <si>
    <t>AT3G07480.1 | 2Fe-2S ferredoxin-like superfamily protein | Chr3:2389026-2389505 FORWARD LENGTH=159 | 201606</t>
  </si>
  <si>
    <t>AT3G07480</t>
  </si>
  <si>
    <t>AT3G07568.1</t>
  </si>
  <si>
    <t>AT3G07568.1 | fanconi anemia group D2 protein | Chr3:2416494-2417752 REVERSE LENGTH=68 | 201606</t>
  </si>
  <si>
    <t>AT3G07568</t>
  </si>
  <si>
    <t>AT3G07630.3;AT3G07630.2;AT3G07630.1</t>
  </si>
  <si>
    <t>AT3G07630.3 | arogenate dehydratase 2 | Chr3:2435457-2437530 FORWARD LENGTH=381 | 201606;AT3G07630.2 | arogenate dehydratase 2 | Chr3:2435457-2437530 FORWARD LENGTH=381 | 201606;AT3G07630.1 | arogenate dehydratase 2 | Chr3:2435457-2437530 FORWARD LENGTH=38</t>
  </si>
  <si>
    <t>AT3G07630</t>
  </si>
  <si>
    <t>AT3G07660.1</t>
  </si>
  <si>
    <t>AT3G07660.1 | flocculation protein (DUF1296) | Chr3:2445275-2450372 REVERSE LENGTH=841 | 201606</t>
  </si>
  <si>
    <t>AT3G07660</t>
  </si>
  <si>
    <t>AT3G07720.1</t>
  </si>
  <si>
    <t>AT3G07720.1 | Galactose oxidase/kelch repeat superfamily protein | Chr3:2465439-2467033 FORWARD LENGTH=329 | 201606</t>
  </si>
  <si>
    <t>AT3G07720</t>
  </si>
  <si>
    <t>AT3G07750.2;AT3G07750.1</t>
  </si>
  <si>
    <t>AT3G07750.2 | 3-5-exoribonuclease family protein | Chr3:2473486-2475218 FORWARD LENGTH=286 | 201606;AT3G07750.1 | 3-5-exoribonuclease family protein | Chr3:2473486-2475218 FORWARD LENGTH=286 | 201606</t>
  </si>
  <si>
    <t>AT3G07750</t>
  </si>
  <si>
    <t>AT3G07770.3;AT3G07770.2;AT3G07770.1</t>
  </si>
  <si>
    <t>AT3G07770.3 | HEAT SHOCK PROTEIN 89.1 | Chr3:2479611-2483970 FORWARD LENGTH=799 | 201606;AT3G07770.2 | HEAT SHOCK PROTEIN 89.1 | Chr3:2479611-2483970 FORWARD LENGTH=799 | 201606;AT3G07770.1 | HEAT SHOCK PROTEIN 89.1 | Chr3:2479611-2483970 FORWARD LENGTH=79</t>
  </si>
  <si>
    <t>AT3G07770</t>
  </si>
  <si>
    <t>AT3G07810.1;AT3G07810.2;AT5G47620.3;AT5G47620.5;AT5G47620.2;AT5G47620.1;AT5G55550.9;AT5G55550.7;AT5G55550.5;AT5G55550.4;AT5G55550.1;AT4G26650.2;AT5G47620.4;AT4G26650.1;AT5G55550.6;AT5G55550.3;AT5G55550.2;AT5G55550.11;AT5G55550.8;AT5G55550.10</t>
  </si>
  <si>
    <t>AT3G07810.1;AT3G07810.2</t>
  </si>
  <si>
    <t>AT3G07810.1 | RNA-binding (RRM/RBD/RNP motifs) family protein | Chr3:2492875-2495052 FORWARD LENGTH=494 | 201606;AT3G07810.2 | RNA-binding (RRM/RBD/RNP motifs) family protein | Chr3:2492875-2495102 FORWARD LENGTH=495 | 201606</t>
  </si>
  <si>
    <t>AT3G07810</t>
  </si>
  <si>
    <t>AT3G08030.2;AT3G08030.1</t>
  </si>
  <si>
    <t>AT3G08030.2 | DNA-directed RNA polymerase subunit beta (Protein of unknown function%2C DUF642) | Chr3:2564517-2565819 FORWARD LENGTH=323 | 201606;AT3G08030.1 | DNA-directed RNA polymerase subunit beta (Protein of unknown function%2C DUF642) | Chr3:2564191-</t>
  </si>
  <si>
    <t>AT3G08030</t>
  </si>
  <si>
    <t>AT3G08510.4;AT3G08510.3;AT3G08510.2;AT3G08510.1</t>
  </si>
  <si>
    <t>AT3G08510.4 | phospholipase C 2 | Chr3:2582626-2585556 REVERSE LENGTH=552 | 201606;AT3G08510.3 | phospholipase C 2 | Chr3:2582626-2585556 REVERSE LENGTH=552 | 201606;AT3G08510.2 | phospholipase C 2 | Chr3:2582626-2585556 REVERSE LENGTH=581 | 201606;AT3G085</t>
  </si>
  <si>
    <t>AT3G08510</t>
  </si>
  <si>
    <t>AT3G08530.1</t>
  </si>
  <si>
    <t>AT3G08530.1 | Clathrin%2C heavy chain | Chr3:2587171-2595411 REVERSE LENGTH=1703 | 201606</t>
  </si>
  <si>
    <t>AT3G08530</t>
  </si>
  <si>
    <t>AT3G08580.2;AT3G08580.1</t>
  </si>
  <si>
    <t>AT3G08580.2 | ADP/ATP carrier 1 | Chr3:2605706-2607030 REVERSE LENGTH=381 | 201606;AT3G08580.1 | ADP/ATP carrier 1 | Chr3:2605706-2607030 REVERSE LENGTH=381 | 201606</t>
  </si>
  <si>
    <t>AT3G08580</t>
  </si>
  <si>
    <t>AT3G08590.2;AT3G08590.1</t>
  </si>
  <si>
    <t>AT3G08590.2 | Phosphoglycerate mutase%2C 2%2C3-bisphosphoglycerate-independent | Chr3:2608683-2611237 REVERSE LENGTH=560 | 201606;AT3G08590.1 | Phosphoglycerate mutase%2C 2%2C3-bisphosphoglycerate-independent | Chr3:2608683-2611237 REVERSE LENGTH=560 | 201</t>
  </si>
  <si>
    <t>AT3G08590</t>
  </si>
  <si>
    <t>AT3G08610.1</t>
  </si>
  <si>
    <t>AT3G08610.1 | NADH dehydrogenase ubiquinone 1 alpha subcomplex subunit | Chr3:2616435-2616768 REVERSE LENGTH=65 | 201606</t>
  </si>
  <si>
    <t>AT3G08610</t>
  </si>
  <si>
    <t>AT3G08630.1</t>
  </si>
  <si>
    <t>AT3G08630.1 | alphavirus core family protein (DUF3411) | Chr3:2620943-2621962 FORWARD LENGTH=339 | 201606</t>
  </si>
  <si>
    <t>AT3G08630</t>
  </si>
  <si>
    <t>AT3G08640.1</t>
  </si>
  <si>
    <t>AT3G08640.1 | alphavirus core family protein (DUF3411) | Chr3:2622992-2624005 FORWARD LENGTH=337 | 201606</t>
  </si>
  <si>
    <t>AT3G08640</t>
  </si>
  <si>
    <t>AT3G08850.1;AT5G01770.5;AT5G01770.4;AT5G01770.3;AT5G01770.1;AT5G01770.2</t>
  </si>
  <si>
    <t>AT3G08850.1</t>
  </si>
  <si>
    <t>AT3G08850.1 | Regulatory-associated protein of TOR 1 | Chr3:2686978-2694911 REVERSE LENGTH=1344 | 201606</t>
  </si>
  <si>
    <t>AT3G08850</t>
  </si>
  <si>
    <t>AT3G08943.1</t>
  </si>
  <si>
    <t>AT3G08943.1 | ARM repeat superfamily protein | Chr3:2719198-2721911 REVERSE LENGTH=871 | 201606</t>
  </si>
  <si>
    <t>AT3G08943</t>
  </si>
  <si>
    <t>AT3G08950.1</t>
  </si>
  <si>
    <t>AT3G08950.1 | electron transport SCO1/SenC family protein | Chr3:2727285-2729289 FORWARD LENGTH=334 | 201606</t>
  </si>
  <si>
    <t>AT3G08950</t>
  </si>
  <si>
    <t>AT3G09200.1;AT3G09200.2;AT2G40010.1</t>
  </si>
  <si>
    <t>AT3G09200.1 | Ribosomal protein L10 family protein | Chr3:2823364-2825020 REVERSE LENGTH=320 | 201606;AT3G09200.2 | Ribosomal protein L10 family protein | Chr3:2823364-2825020 REVERSE LENGTH=287 | 201606;AT2G40010.1 | Ribosomal protein L10 family protein |</t>
  </si>
  <si>
    <t>AT3G09200</t>
  </si>
  <si>
    <t>AT3G09300.1;AT5G02100.3;AT5G02100.1;AT5G02100.2</t>
  </si>
  <si>
    <t>AT3G09300.1;AT5G02100.3;AT5G02100.1</t>
  </si>
  <si>
    <t>AT3G09300.1 | OSBP(oxysterol binding protein)-related protein 3B | Chr3:2858068-2860462 FORWARD LENGTH=458 | 201606;AT5G02100.3 | Oxysterol-binding family protein | Chr5:413994-416016 FORWARD LENGTH=426 | 201606;AT5G02100.1 | Oxysterol-binding family prote</t>
  </si>
  <si>
    <t>AT3G09300</t>
  </si>
  <si>
    <t>AT3G09350.4;AT3G09350.3;AT3G09350.2;AT3G09350.1</t>
  </si>
  <si>
    <t>AT3G09350.4 | Fes1A | Chr3:2871710-2873109 FORWARD LENGTH=327 | 201606;AT3G09350.3 | Fes1A | Chr3:2871710-2873109 FORWARD LENGTH=327 | 201606;AT3G09350.2 | Fes1A | Chr3:2871710-2873109 FORWARD LENGTH=327 | 201606;AT3G09350.1 | Fes1A | Chr3:2871216-2873109</t>
  </si>
  <si>
    <t>AT3G09350</t>
  </si>
  <si>
    <t>AT3G09440.4;AT3G09440.3;AT3G09440.2;AT3G09440.1</t>
  </si>
  <si>
    <t>AT3G09440.4 | Heat shock protein 70 (Hsp 70) family protein | Chr3:2903434-2905632 REVERSE LENGTH=649 | 201606;AT3G09440.3 | Heat shock protein 70 (Hsp 70) family protein | Chr3:2903434-2905632 REVERSE LENGTH=649 | 201606;AT3G09440.2 | Heat shock protein 7</t>
  </si>
  <si>
    <t>AT3G09440</t>
  </si>
  <si>
    <t>AT3G09500.1;AT3G55170.4;AT3G55170.3;AT3G55170.5;AT3G55170.2;AT3G55170.1</t>
  </si>
  <si>
    <t>AT3G09500.1</t>
  </si>
  <si>
    <t>AT3G09500.1 | Ribosomal L29 family protein | Chr3:2917047-2917895 FORWARD LENGTH=123 | 201606</t>
  </si>
  <si>
    <t>AT3G09500</t>
  </si>
  <si>
    <t>AT3G09630.1;AT3G09630.2</t>
  </si>
  <si>
    <t>AT3G09630.1 | Ribosomal protein L4/L1 family | Chr3:2953813-2955444 FORWARD LENGTH=406 | 201606;AT3G09630.2 | Ribosomal protein L4/L1 family | Chr3:2953813-2955444 FORWARD LENGTH=405 | 201606</t>
  </si>
  <si>
    <t>AT3G09630</t>
  </si>
  <si>
    <t>AT3G09720.2;AT3G09720.1</t>
  </si>
  <si>
    <t>AT3G09720.2 | P-loop containing nucleoside triphosphate hydrolases superfamily protein | Chr3:2980483-2983268 REVERSE LENGTH=541 | 201606;AT3G09720.1 | P-loop containing nucleoside triphosphate hydrolases superfamily protein | Chr3:2980483-2983268 REVERSE</t>
  </si>
  <si>
    <t>AT3G09720</t>
  </si>
  <si>
    <t>AT3G09740.1</t>
  </si>
  <si>
    <t>AT3G09740.1 | syntaxin of plants 71 | Chr3:2989615-2991354 FORWARD LENGTH=266 | 201606</t>
  </si>
  <si>
    <t>AT3G09740</t>
  </si>
  <si>
    <t>AT3G09810.1</t>
  </si>
  <si>
    <t>AT3G09810.1 | isocitrate dehydrogenase VI | Chr3:3008753-3011070 FORWARD LENGTH=374 | 201606</t>
  </si>
  <si>
    <t>AT3G09810</t>
  </si>
  <si>
    <t>AT3G09820.1;AT3G09820.2</t>
  </si>
  <si>
    <t>AT3G09820.1 | adenosine kinase 1 | Chr3:3012122-3014624 FORWARD LENGTH=344 | 201606;AT3G09820.2 | adenosine kinase 1 | Chr3:3012645-3014624 FORWARD LENGTH=302 | 201606</t>
  </si>
  <si>
    <t>AT3G09820</t>
  </si>
  <si>
    <t>AT3G09840.1</t>
  </si>
  <si>
    <t>AT3G09840.1 | cell division cycle 48 | Chr3:3019494-3022832 FORWARD LENGTH=809 | 201606</t>
  </si>
  <si>
    <t>AT3G09840</t>
  </si>
  <si>
    <t>AT3G09890.1;AT3G09890.2</t>
  </si>
  <si>
    <t>AT3G09890.1</t>
  </si>
  <si>
    <t>AT3G09890.1 | Ankyrin repeat family protein | Chr3:3032678-3034158 FORWARD LENGTH=206 | 201606</t>
  </si>
  <si>
    <t>AT3G09890</t>
  </si>
  <si>
    <t>AT3G09980.1</t>
  </si>
  <si>
    <t>AT3G09980.1 | ankyrin repeat 30A-like protein (DUF662) | Chr3:3069358-3071145 FORWARD LENGTH=178 | 201606</t>
  </si>
  <si>
    <t>AT3G09980</t>
  </si>
  <si>
    <t>AT3G10050.1</t>
  </si>
  <si>
    <t>AT3G10050.1 | L-O-methylthreonine resistant 1 | Chr3:3099164-3101741 REVERSE LENGTH=592 | 201606</t>
  </si>
  <si>
    <t>AT3G10050</t>
  </si>
  <si>
    <t>AT5G03850.1;AT3G10090.1</t>
  </si>
  <si>
    <t>AT5G03850.1 | Nucleic acid-binding%2C OB-fold-like protein | Chr5:1028542-1028736 REVERSE LENGTH=64 | 201606;AT3G10090.1 | Nucleic acid-binding%2C OB-fold-like protein | Chr3:3108960-3109154 REVERSE LENGTH=64 | 201606</t>
  </si>
  <si>
    <t>AT5G03850</t>
  </si>
  <si>
    <t>AT3G10220.1</t>
  </si>
  <si>
    <t>AT3G10220.1 | tubulin folding cofactor B | Chr3:3161977-3164037 FORWARD LENGTH=243 | 201606</t>
  </si>
  <si>
    <t>AT3G10220</t>
  </si>
  <si>
    <t>AT3G10350.1;AT3G10350.2</t>
  </si>
  <si>
    <t>AT3G10350.1 | P-loop containing nucleoside triphosphate hydrolases superfamily protein | Chr3:3208310-3210678 FORWARD LENGTH=411 | 201606;AT3G10350.2 | P-loop containing nucleoside triphosphate hydrolases superfamily protein | Chr3:3208310-3210678 FORWARD</t>
  </si>
  <si>
    <t>AT3G10350</t>
  </si>
  <si>
    <t>AT3G10370.1</t>
  </si>
  <si>
    <t>AT3G10370.1 | FAD-dependent oxidoreductase family protein | Chr3:3216502-3219027 FORWARD LENGTH=629 | 201606</t>
  </si>
  <si>
    <t>AT3G10370</t>
  </si>
  <si>
    <t>AT3G10380.1;AT3G10380.2</t>
  </si>
  <si>
    <t>AT3G10380.1 | subunit of exocyst complex 8 | Chr3:3219922-3228356 REVERSE LENGTH=1053 | 201606;AT3G10380.2 | subunit of exocyst complex 8 | Chr3:3220092-3228356 REVERSE LENGTH=1033 | 201606</t>
  </si>
  <si>
    <t>AT3G10380</t>
  </si>
  <si>
    <t>AT3G10410.1</t>
  </si>
  <si>
    <t>AT3G10410.1 | SERINE CARBOXYPEPTIDASE-LIKE 49 | Chr3:3235518-3238063 REVERSE LENGTH=516 | 201606</t>
  </si>
  <si>
    <t>AT3G10410</t>
  </si>
  <si>
    <t>AT3G10490.1;AT3G10490.2;AT3G10490.4;AT3G10490.3;AT3G10480.2;AT3G10480.1;AT3G10480.3</t>
  </si>
  <si>
    <t>AT3G10490.1;AT3G10490.2;AT3G10490.4;AT3G10490.3</t>
  </si>
  <si>
    <t>AT3G10490.1 | NAC domain containing protein 52 | Chr3:3268075-3269926 FORWARD LENGTH=238 | 201606;AT3G10490.2 | NAC domain containing protein 52 | Chr3:3268075-3270608 FORWARD LENGTH=451 | 201606;AT3G10490.4 | NAC domain containing protein 52 | Chr3:326880</t>
  </si>
  <si>
    <t>AT3G10490</t>
  </si>
  <si>
    <t>AT3G10530.1</t>
  </si>
  <si>
    <t>AT3G10530.1 | Transducin/WD40 repeat-like superfamily protein | Chr3:3286277-3288670 FORWARD LENGTH=536 | 201606</t>
  </si>
  <si>
    <t>AT3G10530</t>
  </si>
  <si>
    <t>AT3G10650.2;AT3G10650.1</t>
  </si>
  <si>
    <t>AT3G10650.2 | nuclear pore complex protein | Chr3:3325562-3330819 REVERSE LENGTH=1309 | 201606;AT3G10650.1 | nuclear pore complex protein | Chr3:3325562-3330819 REVERSE LENGTH=1309 | 201606</t>
  </si>
  <si>
    <t>AT3G10650</t>
  </si>
  <si>
    <t>AT3G10670.1</t>
  </si>
  <si>
    <t>AT3G10670.1 | non-intrinsic ABC protein 7 | Chr3:3335325-3337304 REVERSE LENGTH=338 | 201606</t>
  </si>
  <si>
    <t>AT3G10670</t>
  </si>
  <si>
    <t>AT3G10690.1</t>
  </si>
  <si>
    <t>AT3G10690.1 | DNA GYRASE A | Chr3:3339612-3346243 REVERSE LENGTH=950 | 201606</t>
  </si>
  <si>
    <t>AT3G10690</t>
  </si>
  <si>
    <t>AT3G10850.1</t>
  </si>
  <si>
    <t>AT3G10850.1 | Metallo-hydrolase/oxidoreductase superfamily protein | Chr3:3397756-3399522 REVERSE LENGTH=258 | 201606</t>
  </si>
  <si>
    <t>AT3G10850</t>
  </si>
  <si>
    <t>AT3G10880.4;AT3G10880.2;AT3G10880.3;AT3G10880.1</t>
  </si>
  <si>
    <t>AT3G10880.4 | tropomyosin | Chr3:3406286-3407131 FORWARD LENGTH=281 | 201606;AT3G10880.2 | tropomyosin | Chr3:3406286-3407131 FORWARD LENGTH=281 | 201606;AT3G10880.3 | tropomyosin | Chr3:3406092-3407131 FORWARD LENGTH=319 | 201606;AT3G10880.1 | tropomyosin</t>
  </si>
  <si>
    <t>AT3G10880</t>
  </si>
  <si>
    <t>AT3G10920.2;AT3G10920.1</t>
  </si>
  <si>
    <t>AT3G10920.2 | manganese superoxide dismutase 1 | Chr3:3418015-3419581 FORWARD LENGTH=230 | 201606;AT3G10920.1 | manganese superoxide dismutase 1 | Chr3:3418015-3419581 FORWARD LENGTH=231 | 201606</t>
  </si>
  <si>
    <t>AT3G10920</t>
  </si>
  <si>
    <t>AT3G11070.1</t>
  </si>
  <si>
    <t>AT3G11070.1 | Outer membrane OMP85 family protein | Chr3:3467801-3469815 FORWARD LENGTH=520 | 201606</t>
  </si>
  <si>
    <t>AT3G11070</t>
  </si>
  <si>
    <t>AT3G11130.1;REV__AT1G69270.1</t>
  </si>
  <si>
    <t>AT3G11130.1</t>
  </si>
  <si>
    <t>AT3G11130.1 | Clathrin%2C heavy chain | Chr3:3482575-3491667 REVERSE LENGTH=1705 | 201606</t>
  </si>
  <si>
    <t>AT3G11130</t>
  </si>
  <si>
    <t>AT3G11330.1</t>
  </si>
  <si>
    <t>AT3G11330.1 | plant intracellular ras group-related LRR 9 | Chr3:3552330-3554695 REVERSE LENGTH=499 | 201606</t>
  </si>
  <si>
    <t>AT3G11330</t>
  </si>
  <si>
    <t>AT3G11400.1;AT3G11400.2</t>
  </si>
  <si>
    <t>AT3G11400.1 | eukaryotic translation initiation factor 3G1 | Chr3:3578536-3580366 FORWARD LENGTH=294 | 201606;AT3G11400.2 | eukaryotic translation initiation factor 3G1 | Chr3:3578536-3580366 FORWARD LENGTH=321 | 201606</t>
  </si>
  <si>
    <t>AT3G11400</t>
  </si>
  <si>
    <t>AT3G11450.1</t>
  </si>
  <si>
    <t>AT3G11450.1 | DnaJ and Myb-like DNA-binding domain-containing protein | Chr3:3605459-3607402 REVERSE LENGTH=647 | 201606</t>
  </si>
  <si>
    <t>AT3G11450</t>
  </si>
  <si>
    <t>AT3G11510.1</t>
  </si>
  <si>
    <t>AT3G11510.1 | Ribosomal protein S11 family protein | Chr3:3623757-3624866 REVERSE LENGTH=150 | 201606</t>
  </si>
  <si>
    <t>AT3G11510</t>
  </si>
  <si>
    <t>AT3G11630.1</t>
  </si>
  <si>
    <t>AT3G11630.1 | Thioredoxin superfamily protein | Chr3:3672189-3673937 FORWARD LENGTH=266 | 201606</t>
  </si>
  <si>
    <t>AT3G11630</t>
  </si>
  <si>
    <t>AT3G11710.1</t>
  </si>
  <si>
    <t>AT3G11710.1 | lysyl-tRNA synthetase 1 | Chr3:3702359-3705613 REVERSE LENGTH=626 | 201606</t>
  </si>
  <si>
    <t>AT3G11710</t>
  </si>
  <si>
    <t>AT3G11730.1</t>
  </si>
  <si>
    <t>AT3G11730.1 | Ras-related small GTP-binding family protein | Chr3:3709490-3711397 REVERSE LENGTH=205 | 201606</t>
  </si>
  <si>
    <t>AT3G11730</t>
  </si>
  <si>
    <t>AT3G11770.1</t>
  </si>
  <si>
    <t>AT3G11770.1 | Polynucleotidyl transferase%2C ribonuclease H-like superfamily protein | Chr3:3721490-3722092 REVERSE LENGTH=200 | 201606</t>
  </si>
  <si>
    <t>AT3G11770</t>
  </si>
  <si>
    <t>AT3G11780.1;AT3G11780.2</t>
  </si>
  <si>
    <t>AT3G11780.1 | MD-2-related lipid recognition domain-containing protein / ML domain-containing protein | Chr3:3724326-3725476 REVERSE LENGTH=153 | 201606;AT3G11780.2 | MD-2-related lipid recognition domain-containing protein / ML domain-containing protein |</t>
  </si>
  <si>
    <t>AT3G11780</t>
  </si>
  <si>
    <t>AT3G11820.2;AT3G11820.1</t>
  </si>
  <si>
    <t>AT3G11820.2 | syntaxin of plants 121 | Chr3:3729540-3730775 REVERSE LENGTH=315 | 201606;AT3G11820.1 | syntaxin of plants 121 | Chr3:3729540-3730868 REVERSE LENGTH=346 | 201606</t>
  </si>
  <si>
    <t>AT3G11820</t>
  </si>
  <si>
    <t>AT3G11830.1;AT3G11830.2</t>
  </si>
  <si>
    <t>AT3G11830.1 | TCP-1/cpn60 chaperonin family protein | Chr3:3732734-3736156 FORWARD LENGTH=557 | 201606;AT3G11830.2 | TCP-1/cpn60 chaperonin family protein | Chr3:3732734-3736156 FORWARD LENGTH=555 | 201606</t>
  </si>
  <si>
    <t>AT3G11830</t>
  </si>
  <si>
    <t>AT3G11910.4;AT3G11910.2;AT3G11910.3;AT3G11910.1</t>
  </si>
  <si>
    <t>AT3G11910.4 | ubiquitin-specific protease 13 | Chr3:3761758-3770290 REVERSE LENGTH=1114 | 201606;AT3G11910.2 | ubiquitin-specific protease 13 | Chr3:3761758-3770290 REVERSE LENGTH=1114 | 201606;AT3G11910.3 | ubiquitin-specific protease 13 | Chr3:3761758-37</t>
  </si>
  <si>
    <t>AT3G11910</t>
  </si>
  <si>
    <t>AT3G11950.5;AT3G11950.4;AT3G11950.3;AT3G11950.2;AT3G11950.1</t>
  </si>
  <si>
    <t>AT3G11950.5 | TRAF-like superfamily protein | Chr3:3783273-3785098 REVERSE LENGTH=572 | 201606;AT3G11950.4 | TRAF-like superfamily protein | Chr3:3783273-3785098 REVERSE LENGTH=572 | 201606;AT3G11950.3 | TRAF-like superfamily protein | Chr3:3783273-3785098</t>
  </si>
  <si>
    <t>AT3G11950</t>
  </si>
  <si>
    <t>AT3G11964.2;AT3G11964.1</t>
  </si>
  <si>
    <t>AT3G11964.2 | RIBOSOMAL RNA PROCESSING 5 | Chr3:3793957-3806626 REVERSE LENGTH=1920 | 201606;AT3G11964.1 | RIBOSOMAL RNA PROCESSING 5 | Chr3:3793957-3806626 REVERSE LENGTH=1896 | 201606</t>
  </si>
  <si>
    <t>AT3G11964</t>
  </si>
  <si>
    <t>AT3G12050.1;AT3G12050.2</t>
  </si>
  <si>
    <t>AT3G12050.1 | Aha1 domain-containing protein | Chr3:3839289-3841303 FORWARD LENGTH=360 | 201606;AT3G12050.2 | Aha1 domain-containing protein | Chr3:3839289-3841303 FORWARD LENGTH=321 | 201606</t>
  </si>
  <si>
    <t>AT3G12050</t>
  </si>
  <si>
    <t>AT3G12110.1;AT2G42170.4;AT2G42170.2;AT2G42170.3;AT2G42170.1</t>
  </si>
  <si>
    <t>AT3G12110.1</t>
  </si>
  <si>
    <t>AT3G12110.1 | actin-11 | Chr3:3858116-3859609 FORWARD LENGTH=377 | 201606</t>
  </si>
  <si>
    <t>AT3G12110</t>
  </si>
  <si>
    <t>AT3G12130.2;AT3G12130.1</t>
  </si>
  <si>
    <t>AT3G12130.2 | KH domain-containing protein / zinc finger (CCCH type) family protein | Chr3:3864486-3865016 REVERSE LENGTH=176 | 201606;AT3G12130.1 | KH domain-containing protein / zinc finger (CCCH type) family protein | Chr3:3864486-3866406 REVERSE LENGTH</t>
  </si>
  <si>
    <t>AT3G12130</t>
  </si>
  <si>
    <t>AT3G12210.1;AT3G12210.2</t>
  </si>
  <si>
    <t>AT3G12210.1 | DNA binding protein | Chr3:3894843-3895498 FORWARD LENGTH=155 | 201606;AT3G12210.2 | DNA binding protein | Chr3:3894843-3895879 FORWARD LENGTH=209 | 201606</t>
  </si>
  <si>
    <t>AT3G12210</t>
  </si>
  <si>
    <t>AT3G12260.1</t>
  </si>
  <si>
    <t>AT3G12260.1 | LYR family of Fe/S cluster biogenesis protein | Chr3:3909252-3910337 REVERSE LENGTH=133 | 201606</t>
  </si>
  <si>
    <t>AT3G12260</t>
  </si>
  <si>
    <t>AT3G12270.1</t>
  </si>
  <si>
    <t>AT3G12270.1 | protein arginine methyltransferase 3 | Chr3:3910642-3913122 FORWARD LENGTH=601 | 201606</t>
  </si>
  <si>
    <t>AT3G12270</t>
  </si>
  <si>
    <t>AT3G12280.2;AT3G12280.1</t>
  </si>
  <si>
    <t>AT3G12280.2 | retinoblastoma-related 1 | Chr3:3913671-3918433 REVERSE LENGTH=1012 | 201606;AT3G12280.1 | retinoblastoma-related 1 | Chr3:3913671-3918433 REVERSE LENGTH=1013 | 201606</t>
  </si>
  <si>
    <t>AT3G12280</t>
  </si>
  <si>
    <t>AT3G12290.1</t>
  </si>
  <si>
    <t>AT3G12290.1 | Amino acid dehydrogenase family protein | Chr3:3919591-3921326 FORWARD LENGTH=299 | 201606</t>
  </si>
  <si>
    <t>AT3G12290</t>
  </si>
  <si>
    <t>AT3G12390.1</t>
  </si>
  <si>
    <t>AT3G12390.1 | Nascent polypeptide-associated complex (NAC)%2C alpha subunit family protein | Chr3:3942344-3943595 FORWARD LENGTH=203 | 201606</t>
  </si>
  <si>
    <t>AT3G12390</t>
  </si>
  <si>
    <t>AT3G12400.3;AT3G12400.1;AT3G12400.2</t>
  </si>
  <si>
    <t>AT3G12400.3 | Ubiquitin-conjugating enzyme/RWD-like protein | Chr3:3944078-3945796 REVERSE LENGTH=396 | 201606;AT3G12400.1 | Ubiquitin-conjugating enzyme/RWD-like protein | Chr3:3944600-3945796 REVERSE LENGTH=398 | 201606;AT3G12400.2 | Ubiquitin-conjugatin</t>
  </si>
  <si>
    <t>AT3G12400</t>
  </si>
  <si>
    <t>AT3G12410.1</t>
  </si>
  <si>
    <t>AT3G12410.1 | Polynucleotidyl transferase%2C ribonuclease H-like superfamily protein | Chr3:3946267-3946959 REVERSE LENGTH=230 | 201606</t>
  </si>
  <si>
    <t>AT3G12410</t>
  </si>
  <si>
    <t>AT3G12480.1</t>
  </si>
  <si>
    <t>AT3G12480.1 | nuclear factor Y%2C subunit C11 | Chr3:3958065-3960278 FORWARD LENGTH=293 | 201606</t>
  </si>
  <si>
    <t>AT3G12480</t>
  </si>
  <si>
    <t>AT3G12490.2;AT3G12490.1</t>
  </si>
  <si>
    <t>AT3G12490.2 | cystatin B | Chr3:3960523-3961876 REVERSE LENGTH=234 | 201606;AT3G12490.1 | cystatin B | Chr3:3960802-3961777 REVERSE LENGTH=158 | 201606</t>
  </si>
  <si>
    <t>AT3G12490</t>
  </si>
  <si>
    <t>AT3G12500.1</t>
  </si>
  <si>
    <t>AT3G12500.1 | basic chitinase | Chr3:3962501-3963984 REVERSE LENGTH=335 | 201606</t>
  </si>
  <si>
    <t>AT3G12500</t>
  </si>
  <si>
    <t>AT3G12510.1</t>
  </si>
  <si>
    <t>AT3G12510.1 | MADS-box family protein | Chr3:3967127-3967648 FORWARD LENGTH=173 | 201606</t>
  </si>
  <si>
    <t>AT3G12510</t>
  </si>
  <si>
    <t>AT3G12580.1</t>
  </si>
  <si>
    <t>AT3G12580.1 | heat shock protein 70 | Chr3:3991487-3993689 REVERSE LENGTH=650 | 201606</t>
  </si>
  <si>
    <t>AT3G12580</t>
  </si>
  <si>
    <t>AT3G12640.4;AT3G12640.1;AT3G12640.3;AT3G12640.2</t>
  </si>
  <si>
    <t>AT3G12640.4 | RNA binding (RRM/RBD/RNP motifs) family protein | Chr3:4014455-4017675 FORWARD LENGTH=630 | 201606;AT3G12640.1 | RNA binding (RRM/RBD/RNP motifs) family protein | Chr3:4014455-4017675 FORWARD LENGTH=638 | 201606;AT3G12640.3 | RNA binding (RRM</t>
  </si>
  <si>
    <t>AT3G12640</t>
  </si>
  <si>
    <t>AT3G12670.1</t>
  </si>
  <si>
    <t>AT3G12670.1 | CTP synthase family protein | Chr3:4020351-4024086 REVERSE LENGTH=591 | 201606</t>
  </si>
  <si>
    <t>AT3G12670</t>
  </si>
  <si>
    <t>AT3G12780.1</t>
  </si>
  <si>
    <t>AT3G12780.1 | phosphoglycerate kinase 1 | Chr3:4061127-4063140 REVERSE LENGTH=481 | 201606</t>
  </si>
  <si>
    <t>AT3G12780</t>
  </si>
  <si>
    <t>AT3G12800.1;AT2G07640.1</t>
  </si>
  <si>
    <t>AT3G12800.1</t>
  </si>
  <si>
    <t>AT3G12800.1 | short-chain dehydrogenase-reductase B | Chr3:4063463-4064757 REVERSE LENGTH=298 | 201606</t>
  </si>
  <si>
    <t>AT3G12800</t>
  </si>
  <si>
    <t>AT3G12860.1</t>
  </si>
  <si>
    <t>AT3G12860.1 | NOP56-like pre RNA processing ribonucleoprotein | Chr3:4091678-4093921 FORWARD LENGTH=499 | 201606</t>
  </si>
  <si>
    <t>AT3G12860</t>
  </si>
  <si>
    <t>AT3G12915.1</t>
  </si>
  <si>
    <t>AT3G12915.1 | Ribosomal protein S5/Elongation factor G/III/V family protein | Chr3:4112999-4115708 FORWARD LENGTH=820 | 201606</t>
  </si>
  <si>
    <t>AT3G12915</t>
  </si>
  <si>
    <t>AT3G12930.1</t>
  </si>
  <si>
    <t>AT3G12930.1 | Lojap-related protein | Chr3:4128465-4129616 FORWARD LENGTH=238 | 201606</t>
  </si>
  <si>
    <t>AT3G12930</t>
  </si>
  <si>
    <t>AT3G12990.3;AT3G12990.1;AT3G12990.2;AT3G12990.4</t>
  </si>
  <si>
    <t>AT3G12990.3 | ribonuclease PH45A | Chr3:4156345-4157842 FORWARD LENGTH=307 | 201606;AT3G12990.1 | ribonuclease PH45A | Chr3:4156345-4157842 FORWARD LENGTH=307 | 201606;AT3G12990.2 | ribonuclease PH45A | Chr3:4156345-4157401 FORWARD LENGTH=221 | 201606;AT3G</t>
  </si>
  <si>
    <t>AT3G12990</t>
  </si>
  <si>
    <t>AT3G13060.6;AT3G13060.3;AT3G13060.4;AT3G13060.2;AT3G13060.1;AT3G13060.5</t>
  </si>
  <si>
    <t>AT3G13060.6 | evolutionarily conserved C-terminal region 5 | Chr3:4181123-4183632 FORWARD LENGTH=612 | 201606;AT3G13060.3 | evolutionarily conserved C-terminal region 5 | Chr3:4181123-4183632 FORWARD LENGTH=612 | 201606;AT3G13060.4 | evolutionarily conserv</t>
  </si>
  <si>
    <t>AT3G13060</t>
  </si>
  <si>
    <t>AT3G13070.1;AT1G55930.2;AT1G55930.1</t>
  </si>
  <si>
    <t>AT3G13070.1</t>
  </si>
  <si>
    <t>AT3G13070.1 | CBS domain-containing protein / transporter associated domain-containing protein | Chr3:4191511-4195112 REVERSE LENGTH=661 | 201606</t>
  </si>
  <si>
    <t>AT3G13070</t>
  </si>
  <si>
    <t>AT3G13080.1;AT3G13080.5;AT3G13080.2;AT3G13080.4;AT3G13080.3;AT3G13100.2;AT3G13090.1;AT3G13100.1</t>
  </si>
  <si>
    <t>AT3G13080.1;AT3G13080.5;AT3G13080.2</t>
  </si>
  <si>
    <t>AT3G13080.1 | multidrug resistance-associated protein 3 | Chr3:4196019-4201250 REVERSE LENGTH=1514 | 201606;AT3G13080.5 | multidrug resistance-associated protein 3 | Chr3:4196119-4201250 REVERSE LENGTH=1510 | 201606;AT3G13080.2 | multidrug resistance-assoc</t>
  </si>
  <si>
    <t>AT3G13080</t>
  </si>
  <si>
    <t>AT3G13120.3;AT3G13120.2;AT3G13120.1</t>
  </si>
  <si>
    <t>AT3G13120.3 | Ribosomal protein S10p/S20e family protein | Chr3:4220310-4221526 REVERSE LENGTH=191 | 201606;AT3G13120.2 | Ribosomal protein S10p/S20e family protein | Chr3:4220310-4221526 REVERSE LENGTH=191 | 201606;AT3G13120.1 | Ribosomal protein S10p/S20</t>
  </si>
  <si>
    <t>AT3G13120</t>
  </si>
  <si>
    <t>AT3G13150.1</t>
  </si>
  <si>
    <t>AT3G13150.1 | Tetratricopeptide repeat (TPR)-like superfamily protein | Chr3:4227975-4229630 REVERSE LENGTH=551 | 201606</t>
  </si>
  <si>
    <t>AT3G13150</t>
  </si>
  <si>
    <t>AT3G13160.1</t>
  </si>
  <si>
    <t>AT3G13160.1 | Tetratricopeptide repeat (TPR)-like superfamily protein | Chr3:4229994-4231178 REVERSE LENGTH=394 | 201606</t>
  </si>
  <si>
    <t>AT3G13160</t>
  </si>
  <si>
    <t>AT3G13200.1</t>
  </si>
  <si>
    <t>AT3G13200.1 | Cwf15 / Cwc15 cell cycle control family protein | Chr3:4242239-4243976 FORWARD LENGTH=230 | 201606</t>
  </si>
  <si>
    <t>AT3G13200</t>
  </si>
  <si>
    <t>AT3G13210.1;AT5G41770.1</t>
  </si>
  <si>
    <t>AT3G13210.1 | crooked neck protein%2C putative / cell cycle protein | Chr3:4244921-4247697 FORWARD LENGTH=657 | 201606;AT5G41770.1 | crooked neck protein%2C putative / cell cycle protein | Chr5:16718021-16720936 FORWARD LENGTH=705 | 201606</t>
  </si>
  <si>
    <t>AT3G13210</t>
  </si>
  <si>
    <t>AT3G13222.1</t>
  </si>
  <si>
    <t>AT3G13222.1 | GBF-interacting protein 1 | Chr3:4251287-4254206 REVERSE LENGTH=567 | 201606</t>
  </si>
  <si>
    <t>AT3G13222</t>
  </si>
  <si>
    <t>AT3G13224.3;AT3G13224.2;AT3G13224.1</t>
  </si>
  <si>
    <t>AT3G13224.3 | RNA-binding (RRM/RBD/RNP motifs) family protein | Chr3:4255016-4256621 FORWARD LENGTH=349 | 201606;AT3G13224.2 | RNA-binding (RRM/RBD/RNP motifs) family protein | Chr3:4254848-4256621 FORWARD LENGTH=358 | 201606;AT3G13224.1 | RNA-binding (RRM</t>
  </si>
  <si>
    <t>AT3G13224</t>
  </si>
  <si>
    <t>AT3G13235.3;AT3G13235.2;AT3G13235.1</t>
  </si>
  <si>
    <t>AT3G13235.3 | ubiquitin family protein | Chr3:4271492-4274348 REVERSE LENGTH=413 | 201606;AT3G13235.2 | ubiquitin family protein | Chr3:4271492-4274348 REVERSE LENGTH=414 | 201606;AT3G13235.1 | ubiquitin family protein | Chr3:4271492-4274348 REVERSE LENGTH</t>
  </si>
  <si>
    <t>AT3G13235</t>
  </si>
  <si>
    <t>AT3G13290.1</t>
  </si>
  <si>
    <t>AT3G13290.1 | varicose-like protein | Chr3:4297529-4303113 FORWARD LENGTH=1340 | 201606</t>
  </si>
  <si>
    <t>AT3G13290</t>
  </si>
  <si>
    <t>AT3G13300.2;AT3G13300.1;AT3G13300.3;REV__AT5G37610.1</t>
  </si>
  <si>
    <t>AT3G13300.2;AT3G13300.1;AT3G13300.3</t>
  </si>
  <si>
    <t>AT3G13300.2 | Transducin/WD40 repeat-like superfamily protein | Chr3:4304085-4309949 FORWARD LENGTH=1309 | 201606;AT3G13300.1 | Transducin/WD40 repeat-like superfamily protein | Chr3:4304085-4309949 FORWARD LENGTH=1344 | 201606;AT3G13300.3 | Transducin/WD4</t>
  </si>
  <si>
    <t>AT3G13300</t>
  </si>
  <si>
    <t>AT3G13330.1</t>
  </si>
  <si>
    <t>AT3G13330.1 | proteasome activating protein 200 | Chr3:4319804-4330061 REVERSE LENGTH=1811 | 201606</t>
  </si>
  <si>
    <t>AT3G13330</t>
  </si>
  <si>
    <t>AT3G13460.2;AT3G13460.4;AT3G13460.1;AT3G13460.3</t>
  </si>
  <si>
    <t>AT3G13460.2 | evolutionarily conserved C-terminal region 2 | Chr3:4385274-4388220 REVERSE LENGTH=664 | 201606;AT3G13460.4 | evolutionarily conserved C-terminal region 2 | Chr3:4385274-4388220 REVERSE LENGTH=666 | 201606;AT3G13460.1 | evolutionarily conserv</t>
  </si>
  <si>
    <t>AT3G13460</t>
  </si>
  <si>
    <t>AT3G13470.1</t>
  </si>
  <si>
    <t>AT3G13470.1 | TCP-1/cpn60 chaperonin family protein | Chr3:4389685-4392624 FORWARD LENGTH=596 | 201606</t>
  </si>
  <si>
    <t>AT3G13470</t>
  </si>
  <si>
    <t>AT3G13490.1</t>
  </si>
  <si>
    <t>AT3G13490.1 | Lysyl-tRNA synthetase%2C class II | Chr3:4395984-4399302 REVERSE LENGTH=602 | 201606</t>
  </si>
  <si>
    <t>AT3G13490</t>
  </si>
  <si>
    <t>AT3G13570.1</t>
  </si>
  <si>
    <t>AT3G13570.1 | SC35-like splicing factor 30A | Chr3:4429564-4431602 REVERSE LENGTH=262 | 201606</t>
  </si>
  <si>
    <t>AT3G13570</t>
  </si>
  <si>
    <t>AT3G13580.9;AT3G13580.8;AT3G13580.7;AT3G13580.6;AT3G13580.5;AT3G13580.4;AT3G13580.3;AT3G13580.2;AT3G13580.1</t>
  </si>
  <si>
    <t>AT3G13580.9 | Ribosomal protein L30/L7 family protein | Chr3:4433809-4435109 FORWARD LENGTH=244 | 201606;AT3G13580.8 | Ribosomal protein L30/L7 family protein | Chr3:4433809-4435109 FORWARD LENGTH=244 | 201606;AT3G13580.7 | Ribosomal protein L30/L7 family</t>
  </si>
  <si>
    <t>AT3G13580</t>
  </si>
  <si>
    <t>AT3G13750.1</t>
  </si>
  <si>
    <t>AT3G13750.1 | beta galactosidase 1 | Chr3:4511192-4515756 FORWARD LENGTH=847 | 201606</t>
  </si>
  <si>
    <t>AT3G13750</t>
  </si>
  <si>
    <t>AT3G13772.1</t>
  </si>
  <si>
    <t>AT3G13772.1 | transmembrane nine 7 | Chr3:4521712-4524394 REVERSE LENGTH=641 | 201606</t>
  </si>
  <si>
    <t>AT3G13772</t>
  </si>
  <si>
    <t>AT3G13860.1</t>
  </si>
  <si>
    <t>AT3G13860.1 | heat shock protein 60-3A | Chr3:4561704-4565133 REVERSE LENGTH=572 | 201606</t>
  </si>
  <si>
    <t>AT3G13860</t>
  </si>
  <si>
    <t>AT3G13870.2;AT3G13870.1;AT1G72960.2;AT1G72960.1</t>
  </si>
  <si>
    <t>AT3G13870.2;AT3G13870.1</t>
  </si>
  <si>
    <t>AT3G13870.2 | Root hair defective 3 GTP-binding protein (RHD3) | Chr3:4565762-4570261 REVERSE LENGTH=738 | 201606;AT3G13870.1 | Root hair defective 3 GTP-binding protein (RHD3) | Chr3:4565762-4571109 REVERSE LENGTH=802 | 201606</t>
  </si>
  <si>
    <t>AT3G13870</t>
  </si>
  <si>
    <t>AT3G13920.3;AT3G13920.1;AT3G13920.4;AT3G13920.2;AT3G13920.5</t>
  </si>
  <si>
    <t>AT3G13920.3 | eukaryotic translation initiation factor 4A1 | Chr3:4592635-4594094 REVERSE LENGTH=402 | 201606;AT3G13920.1 | eukaryotic translation initiation factor 4A1 | Chr3:4592635-4594128 REVERSE LENGTH=412 | 201606;AT3G13920.4 | eukaryotic translation</t>
  </si>
  <si>
    <t>AT3G13920</t>
  </si>
  <si>
    <t>AT3G13930.1</t>
  </si>
  <si>
    <t>AT3G13930.1 | Dihydrolipoamide acetyltransferase%2C long form protein | Chr3:4596240-4600143 FORWARD LENGTH=539 | 201606</t>
  </si>
  <si>
    <t>AT3G13930</t>
  </si>
  <si>
    <t>AT3G13940.1</t>
  </si>
  <si>
    <t>AT3G13940.1 | DNA binding / DNA-directed RNA polymerase | Chr3:4600647-4602412 REVERSE LENGTH=442 | 201606</t>
  </si>
  <si>
    <t>AT3G13940</t>
  </si>
  <si>
    <t>AT3G13990.2;AT3G13990.1</t>
  </si>
  <si>
    <t>AT3G13990.2 | dentin sialophosphoprotein%2C putative (DUF1296) | Chr3:4625708-4630383 REVERSE LENGTH=847 | 201606;AT3G13990.1 | dentin sialophosphoprotein%2C putative (DUF1296) | Chr3:4625708-4630383 REVERSE LENGTH=848 | 201606</t>
  </si>
  <si>
    <t>AT3G13990</t>
  </si>
  <si>
    <t>AT3G14010.4;AT3G14010.3;AT3G14010.2;AT3G14010.1;AT3G14010.5</t>
  </si>
  <si>
    <t>AT3G14010.4 | CTC-interacting domain 4 | Chr3:4637164-4640324 FORWARD LENGTH=549 | 201606;AT3G14010.3 | CTC-interacting domain 4 | Chr3:4637164-4640691 FORWARD LENGTH=595 | 201606;AT3G14010.2 | CTC-interacting domain 4 | Chr3:4637164-4640691 FORWARD LENGTH</t>
  </si>
  <si>
    <t>AT3G14010</t>
  </si>
  <si>
    <t>AT3G14067.1</t>
  </si>
  <si>
    <t>AT3G14067.1 | Subtilase family protein | Chr3:4658421-4660754 REVERSE LENGTH=777 | 201606</t>
  </si>
  <si>
    <t>AT3G14067</t>
  </si>
  <si>
    <t>AT3G14080.3;AT3G14080.4;AT3G14080.2;AT3G14080.1</t>
  </si>
  <si>
    <t>AT3G14080.3 | Small nuclear ribonucleoprotein family protein | Chr3:4667717-4668800 FORWARD LENGTH=98 | 201606;AT3G14080.4 | Small nuclear ribonucleoprotein family protein | Chr3:4668350-4668989 FORWARD LENGTH=118 | 201606;AT3G14080.2 | Small nuclear ribon</t>
  </si>
  <si>
    <t>AT3G14080</t>
  </si>
  <si>
    <t>AT3G14110.2;AT3G14110.1;AT3G14110.3</t>
  </si>
  <si>
    <t>AT3G14110.2 | Tetratricopeptide repeat (TPR)-like superfamily protein | Chr3:4676222-4677010 REVERSE LENGTH=232 | 201606;AT3G14110.1 | Tetratricopeptide repeat (TPR)-like superfamily protein | Chr3:4676222-4677602 REVERSE LENGTH=316 | 201606;AT3G14110.3 |</t>
  </si>
  <si>
    <t>AT3G14110</t>
  </si>
  <si>
    <t>AT3G14120.2;AT3G14120.3;AT3G14120.1</t>
  </si>
  <si>
    <t>AT3G14120.2 | nuclear pore complex protein | Chr3:4677993-4685455 FORWARD LENGTH=1077 | 201606;AT3G14120.3 | nuclear pore complex protein | Chr3:4677993-4685455 FORWARD LENGTH=1098 | 201606;AT3G14120.1 | nuclear pore complex protein | Chr3:4677993-4685455</t>
  </si>
  <si>
    <t>AT3G14120</t>
  </si>
  <si>
    <t>AT3G14290.1</t>
  </si>
  <si>
    <t>AT3G14290.1 | 20S proteasome alpha subunit E2 | Chr3:4764364-4766381 FORWARD LENGTH=237 | 201606</t>
  </si>
  <si>
    <t>AT3G14290</t>
  </si>
  <si>
    <t>AT3G14310.1;AT1G53830.1</t>
  </si>
  <si>
    <t>AT3G14310.1</t>
  </si>
  <si>
    <t>AT3G14310.1 | pectin methylesterase 3 | Chr3:4772214-4775095 REVERSE LENGTH=592 | 201606</t>
  </si>
  <si>
    <t>AT3G14310</t>
  </si>
  <si>
    <t>AT3G14390.1</t>
  </si>
  <si>
    <t>AT3G14390.1 | Pyridoxal-dependent decarboxylase family protein | Chr3:4806771-4808954 FORWARD LENGTH=484 | 201606</t>
  </si>
  <si>
    <t>AT3G14390</t>
  </si>
  <si>
    <t>AT3G14420.4;AT3G14420.5;AT3G14420.6;AT3G14420.3;AT3G14420.2;AT3G14420.1</t>
  </si>
  <si>
    <t>AT3G14420.4 | Aldolase-type TIM barrel family protein | Chr3:4821861-4823899 FORWARD LENGTH=348 | 201606;AT3G14420.5 | Aldolase-type TIM barrel family protein | Chr3:4821829-4823899 FORWARD LENGTH=360 | 201606;AT3G14420.6 | Aldolase-type TIM barrel family</t>
  </si>
  <si>
    <t>AT3G14420</t>
  </si>
  <si>
    <t>AT3G14600.1</t>
  </si>
  <si>
    <t>AT3G14600.1 | Ribosomal protein L18ae/LX family protein | Chr3:4910773-4911933 FORWARD LENGTH=178 | 201606</t>
  </si>
  <si>
    <t>AT3G14600</t>
  </si>
  <si>
    <t>AT3G14610.1</t>
  </si>
  <si>
    <t>AT3G14610.1 | cytochrome P450%2C family 72%2C subfamily A%2C polypeptide 7 | Chr3:4912565-4914503 FORWARD LENGTH=512 | 201606</t>
  </si>
  <si>
    <t>AT3G14610</t>
  </si>
  <si>
    <t>AT3G14790.1;AT3G14790.2</t>
  </si>
  <si>
    <t>AT3G14790.1 | rhamnose biosynthesis 3 | Chr3:4964791-4966875 FORWARD LENGTH=664 | 201606;AT3G14790.2 | rhamnose biosynthesis 3 | Chr3:4964782-4966875 FORWARD LENGTH=667 | 201606</t>
  </si>
  <si>
    <t>AT3G14790</t>
  </si>
  <si>
    <t>AT3G14890.2;AT3G14890.1</t>
  </si>
  <si>
    <t>AT3G14890.2 | phosphoesterase | Chr3:5008751-5013060 FORWARD LENGTH=684 | 201606;AT3G14890.1 | phosphoesterase | Chr3:5008751-5013060 FORWARD LENGTH=694 | 201606</t>
  </si>
  <si>
    <t>AT3G14890</t>
  </si>
  <si>
    <t>AT3G14920.1</t>
  </si>
  <si>
    <t>AT3G14920.1 | Peptide-N4-(N-acetyl-beta-glucosaminyl)asparagine amidase A protein | Chr3:5018275-5020104 FORWARD LENGTH=609 | 201606</t>
  </si>
  <si>
    <t>AT3G14920</t>
  </si>
  <si>
    <t>AT3G14940.2;AT3G14940.1</t>
  </si>
  <si>
    <t>AT3G14940.2 | phosphoenolpyruvate carboxylase 3 | Chr3:5025584-5029476 FORWARD LENGTH=968 | 201606;AT3G14940.1 | phosphoenolpyruvate carboxylase 3 | Chr3:5025584-5029476 FORWARD LENGTH=968 | 201606</t>
  </si>
  <si>
    <t>AT3G14940</t>
  </si>
  <si>
    <t>AT3G14990.1;AT3G14990.3;AT3G14990.2</t>
  </si>
  <si>
    <t>AT3G14990.1 | Class I glutamine amidotransferase-like superfamily protein | Chr3:5047510-5049621 FORWARD LENGTH=392 | 201606;AT3G14990.3 | Class I glutamine amidotransferase-like superfamily protein | Chr3:5047683-5049621 FORWARD LENGTH=369 | 201606;AT3G14</t>
  </si>
  <si>
    <t>AT3G14990</t>
  </si>
  <si>
    <t>AT3G15000.1;AT1G53260.2;AT1G53260.1</t>
  </si>
  <si>
    <t>AT3G15000.1 | cobalt ion binding protein | Chr3:5050321-5052121 FORWARD LENGTH=395 | 201606;AT1G53260.2 | hypothetical protein | Chr1:19859406-19860421 REVERSE LENGTH=230 | 201606;AT1G53260.1 | hypothetical protein | Chr1:19859393-19860421 REVERSE LENGTH=2</t>
  </si>
  <si>
    <t>AT3G15000</t>
  </si>
  <si>
    <t>AT3G15010.2;AT3G15010.1</t>
  </si>
  <si>
    <t>AT3G15010.2 | RNA-binding (RRM/RBD/RNP motifs) family protein | Chr3:5052844-5054058 FORWARD LENGTH=404 | 201606;AT3G15010.1 | RNA-binding (RRM/RBD/RNP motifs) family protein | Chr3:5052844-5054058 FORWARD LENGTH=404 | 201606</t>
  </si>
  <si>
    <t>AT3G15010</t>
  </si>
  <si>
    <t>AT3G15060.1</t>
  </si>
  <si>
    <t>AT3G15060.1 | RAB GTPase homolog A1G | Chr3:5069239-5070025 FORWARD LENGTH=217 | 201606</t>
  </si>
  <si>
    <t>AT3G15060</t>
  </si>
  <si>
    <t>AT3G15090.1</t>
  </si>
  <si>
    <t>AT3G15090.1 | GroES-like zinc-binding alcohol dehydrogenase family protein | Chr3:5076847-5078870 FORWARD LENGTH=366 | 201606</t>
  </si>
  <si>
    <t>AT3G15090</t>
  </si>
  <si>
    <t>AT3G15180.1;AT3G15180.2</t>
  </si>
  <si>
    <t>AT3G15180.1 | ARM repeat superfamily protein | Chr3:5111952-5115803 FORWARD LENGTH=519 | 201606;AT3G15180.2 | ARM repeat superfamily protein | Chr3:5111952-5115803 FORWARD LENGTH=551 | 201606</t>
  </si>
  <si>
    <t>AT3G15180</t>
  </si>
  <si>
    <t>AT3G15260.2;AT3G15260.1;AT5G10740.2;AT5G10740.1</t>
  </si>
  <si>
    <t>AT3G15260.2;AT3G15260.1</t>
  </si>
  <si>
    <t>AT3G15260.2 | Protein phosphatase 2C family protein | Chr3:5138842-5140242 FORWARD LENGTH=289 | 201606;AT3G15260.1 | Protein phosphatase 2C family protein | Chr3:5138842-5140242 FORWARD LENGTH=289 | 201606</t>
  </si>
  <si>
    <t>AT3G15260</t>
  </si>
  <si>
    <t>AT3G15290.1;AT3G15290.2</t>
  </si>
  <si>
    <t>AT3G15290.1 | 3-hydroxyacyl-CoA dehydrogenase family protein | Chr3:5145054-5146613 FORWARD LENGTH=294 | 201606;AT3G15290.2 | 3-hydroxyacyl-CoA dehydrogenase family protein | Chr3:5145519-5146613 FORWARD LENGTH=235 | 201606</t>
  </si>
  <si>
    <t>AT3G15290</t>
  </si>
  <si>
    <t>AT3G15351.5;AT3G15351.1;AT3G15351.7;AT3G15351.2;AT3G15351.6;AT3G15351.4;AT3G15351.3</t>
  </si>
  <si>
    <t>AT3G15351.5 | P53/DNA damage-regulated protein | Chr3:5176726-5177531 FORWARD LENGTH=165 | 201606;AT3G15351.1 | P53/DNA damage-regulated protein | Chr3:5176726-5177531 FORWARD LENGTH=165 | 201606;AT3G15351.7 | P53/DNA damage-regulated protein | Chr3:517672</t>
  </si>
  <si>
    <t>AT3G15351</t>
  </si>
  <si>
    <t>AT3G15360.1</t>
  </si>
  <si>
    <t>AT3G15360.1 | thioredoxin M-type 4 | Chr3:5188448-5189457 FORWARD LENGTH=193 | 201606</t>
  </si>
  <si>
    <t>AT3G15360</t>
  </si>
  <si>
    <t>AT3G15380.1</t>
  </si>
  <si>
    <t>AT3G15380.1 | Plasma-membrane choline transporter family protein | Chr3:5193319-5196435 FORWARD LENGTH=700 | 201606</t>
  </si>
  <si>
    <t>AT3G15380</t>
  </si>
  <si>
    <t>AT3G15590.2;AT3G15590.1</t>
  </si>
  <si>
    <t>AT3G15590.2 | Tetratricopeptide repeat (TPR)-like superfamily protein | Chr3:5275568-5277658 REVERSE LENGTH=610 | 201606;AT3G15590.1 | Tetratricopeptide repeat (TPR)-like superfamily protein | Chr3:5275568-5277658 REVERSE LENGTH=610 | 201606</t>
  </si>
  <si>
    <t>AT3G15590</t>
  </si>
  <si>
    <t>AT3G15640.2;AT3G15640.1</t>
  </si>
  <si>
    <t>AT3G15640.2 | Rubredoxin-like superfamily protein | Chr3:5299273-5301371 FORWARD LENGTH=175 | 201606;AT3G15640.1 | Rubredoxin-like superfamily protein | Chr3:5299273-5301371 FORWARD LENGTH=176 | 201606</t>
  </si>
  <si>
    <t>AT3G15640</t>
  </si>
  <si>
    <t>AT3G15660.2;AT3G15660.1</t>
  </si>
  <si>
    <t>AT3G15660.2 | glutaredoxin 4 | Chr3:5308134-5309383 REVERSE LENGTH=169 | 201606;AT3G15660.1 | glutaredoxin 4 | Chr3:5308134-5309383 REVERSE LENGTH=169 | 201606</t>
  </si>
  <si>
    <t>AT3G15660</t>
  </si>
  <si>
    <t>AT3G15690.2;AT3G15690.1;AT3G15690.3</t>
  </si>
  <si>
    <t>AT3G15690.2 | Single hybrid motif superfamily protein | Chr3:5317108-5319435 FORWARD LENGTH=263 | 201606;AT3G15690.1 | Single hybrid motif superfamily protein | Chr3:5317108-5319383 FORWARD LENGTH=247 | 201606;AT3G15690.3 | Single hybrid motif superfamily</t>
  </si>
  <si>
    <t>AT3G15690</t>
  </si>
  <si>
    <t>AT3G15710.1</t>
  </si>
  <si>
    <t>AT3G15710.1 | Peptidase S24/S26A/S26B/S26C family protein | Chr3:5323564-5324785 REVERSE LENGTH=180 | 201606</t>
  </si>
  <si>
    <t>AT3G15710</t>
  </si>
  <si>
    <t>AT3G15730.1</t>
  </si>
  <si>
    <t>AT3G15730.1 | phospholipase D alpha 1 | Chr3:5330835-5333474 FORWARD LENGTH=810 | 201606</t>
  </si>
  <si>
    <t>AT3G15730</t>
  </si>
  <si>
    <t>AT3G15970.2;AT3G15970.1</t>
  </si>
  <si>
    <t>AT3G15970.2 | NUP50 (Nucleoporin 50 kDa) protein | Chr3:5408982-5410379 REVERSE LENGTH=465 | 201606;AT3G15970.1 | NUP50 (Nucleoporin 50 kDa) protein | Chr3:5408982-5410379 REVERSE LENGTH=465 | 201606</t>
  </si>
  <si>
    <t>AT3G15970</t>
  </si>
  <si>
    <t>AT3G15980.1;AT3G15980.7;AT3G15980.6;AT3G15980.4;AT3G15980.3;AT3G15980.2;AT3G15980.5</t>
  </si>
  <si>
    <t>AT3G15980.1 | Coatomer%2C beta subunit | Chr3:5411699-5418313 REVERSE LENGTH=909 | 201606;AT3G15980.7 | Coatomer%2C beta subunit | Chr3:5411699-5418313 REVERSE LENGTH=914 | 201606;AT3G15980.6 | Coatomer%2C beta subunit | Chr3:5412015-5418313 REVERSE LEN</t>
  </si>
  <si>
    <t>AT3G15980</t>
  </si>
  <si>
    <t>AT3G16050.1</t>
  </si>
  <si>
    <t>AT3G16050.1 | pyridoxine biosynthesis 1.2 | Chr3:5444121-5445065 REVERSE LENGTH=314 | 201606</t>
  </si>
  <si>
    <t>AT3G16050</t>
  </si>
  <si>
    <t>AT3G16100.1;AT1G52280.1</t>
  </si>
  <si>
    <t>AT3G16100.1 | RAB GTPase homolog G3C | Chr3:5459270-5460556 FORWARD LENGTH=206 | 201606;AT1G52280.1 | RAB GTPase homolog G3D | Chr1:19468150-19469449 REVERSE LENGTH=206 | 201606</t>
  </si>
  <si>
    <t>AT3G16100</t>
  </si>
  <si>
    <t>AT3G16110.1</t>
  </si>
  <si>
    <t>AT3G16110.1 | PDI-like 1-6 | Chr3:5460955-5463666 REVERSE LENGTH=534 | 201606</t>
  </si>
  <si>
    <t>AT3G16110</t>
  </si>
  <si>
    <t>AT3G16170.1</t>
  </si>
  <si>
    <t>AT3G16170.1 | AMP-dependent synthetase and ligase family protein | Chr3:5476053-5480128 FORWARD LENGTH=608 | 201606</t>
  </si>
  <si>
    <t>AT3G16170</t>
  </si>
  <si>
    <t>AT3G16190.1</t>
  </si>
  <si>
    <t>AT3G16190.1 | Isochorismatase family protein | Chr3:5489883-5491195 REVERSE LENGTH=196 | 201606</t>
  </si>
  <si>
    <t>AT3G16190</t>
  </si>
  <si>
    <t>AT3G16200.1</t>
  </si>
  <si>
    <t>AT3G16200.1 | DNA-directed RNA polymerase subunit beta | Chr3:5491619-5493605 REVERSE LENGTH=456 | 201606</t>
  </si>
  <si>
    <t>AT3G16200</t>
  </si>
  <si>
    <t>AT3G16240.1</t>
  </si>
  <si>
    <t>AT3G16240.1 | delta tonoplast integral protein | Chr3:5505534-5506788 FORWARD LENGTH=250 | 201606</t>
  </si>
  <si>
    <t>AT3G16240</t>
  </si>
  <si>
    <t>AT3G16290.1</t>
  </si>
  <si>
    <t>AT3G16290.1 | AAA-type ATPase family protein | Chr3:5521187-5524995 REVERSE LENGTH=876 | 201606</t>
  </si>
  <si>
    <t>AT3G16290</t>
  </si>
  <si>
    <t>AT3G16310.1</t>
  </si>
  <si>
    <t>AT3G16310.1 | mitotic phosphoprotein N end (MPPN) family protein | Chr3:5526593-5528106 REVERSE LENGTH=329 | 201606</t>
  </si>
  <si>
    <t>AT3G16310</t>
  </si>
  <si>
    <t>AT3G16480.1</t>
  </si>
  <si>
    <t>AT3G16480.1 | mitochondrial processing peptidase alpha subunit | Chr3:5599906-5602716 FORWARD LENGTH=499 | 201606</t>
  </si>
  <si>
    <t>AT3G16480</t>
  </si>
  <si>
    <t>AT3G16640.1</t>
  </si>
  <si>
    <t>AT3G16640.1 | translationally controlled tumor protein | Chr3:5669709-5670729 REVERSE LENGTH=168 | 201606</t>
  </si>
  <si>
    <t>AT3G16640</t>
  </si>
  <si>
    <t>AT3G16760.1;AT3G16760.2</t>
  </si>
  <si>
    <t>AT3G16760.1 | Tetratricopeptide repeat (TPR)-like superfamily protein | Chr3:5703213-5705080 FORWARD LENGTH=475 | 201606;AT3G16760.2 | Tetratricopeptide repeat (TPR)-like superfamily protein | Chr3:5703213-5705080 FORWARD LENGTH=456 | 201606</t>
  </si>
  <si>
    <t>AT3G16760</t>
  </si>
  <si>
    <t>AT3G16780.1</t>
  </si>
  <si>
    <t>AT3G16780.1 | Ribosomal protein L19e family protein | Chr3:5708982-5710249 FORWARD LENGTH=209 | 201606</t>
  </si>
  <si>
    <t>AT3G16780</t>
  </si>
  <si>
    <t>AT3G16810.1</t>
  </si>
  <si>
    <t>AT3G16810.1 | pumilio 24 | Chr3:5723436-5727539 REVERSE LENGTH=641 | 201606</t>
  </si>
  <si>
    <t>AT3G16810</t>
  </si>
  <si>
    <t>AT3G16840.1;AT3G16840.2</t>
  </si>
  <si>
    <t>AT3G16840.1 | P-loop containing nucleoside triphosphate hydrolases superfamily protein | Chr3:5738020-5743042 REVERSE LENGTH=826 | 201606;AT3G16840.2 | P-loop containing nucleoside triphosphate hydrolases superfamily protein | Chr3:5738020-5743042 REVERSE</t>
  </si>
  <si>
    <t>AT3G16840</t>
  </si>
  <si>
    <t>AT3G16850.1</t>
  </si>
  <si>
    <t>AT3G16850.1 | Pectin lyase-like superfamily protein | Chr3:5748692-5750981 FORWARD LENGTH=455 | 201606</t>
  </si>
  <si>
    <t>AT3G16850</t>
  </si>
  <si>
    <t>AT3G16910.1</t>
  </si>
  <si>
    <t>AT3G16910.1 | acyl-activating enzyme 7 | Chr3:5773231-5775411 REVERSE LENGTH=569 | 201606</t>
  </si>
  <si>
    <t>AT3G16910</t>
  </si>
  <si>
    <t>AT3G16940.3;AT3G16940.1;AT3G16940.2</t>
  </si>
  <si>
    <t>AT3G16940.3 | calmodulin-binding transcription activator | Chr3:5782588-5785985 FORWARD LENGTH=818 | 201606;AT3G16940.1 | calmodulin-binding transcription activator | Chr3:5781959-5785985 FORWARD LENGTH=845 | 201606;AT3G16940.2 | calmodulin-binding transcr</t>
  </si>
  <si>
    <t>AT3G16940</t>
  </si>
  <si>
    <t>AT3G16950.1;AT3G16950.2</t>
  </si>
  <si>
    <t>AT3G16950.1 | lipoamide dehydrogenase 1 | Chr3:5786761-5790383 REVERSE LENGTH=570 | 201606;AT3G16950.2 | lipoamide dehydrogenase 1 | Chr3:5786508-5790383 REVERSE LENGTH=623 | 201606</t>
  </si>
  <si>
    <t>AT3G16950</t>
  </si>
  <si>
    <t>AT3G16980.1</t>
  </si>
  <si>
    <t>AT3G16980.1 | RNA polymerases M/15 Kd subunit | Chr3:5794526-5795699 FORWARD LENGTH=114 | 201606</t>
  </si>
  <si>
    <t>AT3G16980</t>
  </si>
  <si>
    <t>AT3G17020.1;AT3G17020.2</t>
  </si>
  <si>
    <t>AT3G17020.1 | Adenine nucleotide alpha hydrolases-like superfamily protein | Chr3:5802728-5804063 REVERSE LENGTH=163 | 201606;AT3G17020.2 | Adenine nucleotide alpha hydrolases-like superfamily protein | Chr3:5803231-5804063 REVERSE LENGTH=116 | 201606</t>
  </si>
  <si>
    <t>AT3G17020</t>
  </si>
  <si>
    <t>AT3G17160.1</t>
  </si>
  <si>
    <t>AT3G17160.1 | hypothetical protein | Chr3:5852207-5852854 FORWARD LENGTH=165 | 201606</t>
  </si>
  <si>
    <t>AT3G17160</t>
  </si>
  <si>
    <t>AT3G17210.2;AT3G17210.1</t>
  </si>
  <si>
    <t>AT3G17210.2 | heat stable protein 1 | Chr3:5882318-5882896 FORWARD LENGTH=109 | 201606;AT3G17210.1 | heat stable protein 1 | Chr3:5882318-5882896 FORWARD LENGTH=109 | 201606</t>
  </si>
  <si>
    <t>AT3G17210</t>
  </si>
  <si>
    <t>AT3G17240.3;AT3G17240.1;AT3G17240.2</t>
  </si>
  <si>
    <t>AT3G17240.3;AT3G17240.1</t>
  </si>
  <si>
    <t>AT3G17240.3 | lipoamide dehydrogenase 2 | Chr3:5890278-5892166 REVERSE LENGTH=507 | 201606;AT3G17240.1 | lipoamide dehydrogenase 2 | Chr3:5890278-5892166 REVERSE LENGTH=507 | 201606</t>
  </si>
  <si>
    <t>AT3G17240</t>
  </si>
  <si>
    <t>AT3G17390.1</t>
  </si>
  <si>
    <t>AT3G17390.1 | S-adenosylmethionine synthetase family protein | Chr3:5952484-5953665 REVERSE LENGTH=393 | 201606</t>
  </si>
  <si>
    <t>AT3G17390</t>
  </si>
  <si>
    <t>AT3G17410.2;AT3G17410.1;AT2G47060.6;AT2G47060.3;AT1G48210.6;AT1G48210.5;AT1G48210.4;AT1G48210.7;AT1G48210.3;AT1G48210.2;AT1G48210.1</t>
  </si>
  <si>
    <t>AT3G17410.2 | Protein kinase superfamily protein | Chr3:5956601-5958882 FORWARD LENGTH=364 | 201606;AT3G17410.1 | Protein kinase superfamily protein | Chr3:5956601-5958882 FORWARD LENGTH=364 | 201606;AT2G47060.6 | Protein kinase superfamily protein | Chr2:</t>
  </si>
  <si>
    <t>AT3G17410</t>
  </si>
  <si>
    <t>AT3G17465.1</t>
  </si>
  <si>
    <t>AT3G17465.1 | ribosomal protein L3 plastid | Chr3:5978059-5979572 REVERSE LENGTH=324 | 201606</t>
  </si>
  <si>
    <t>AT3G17465</t>
  </si>
  <si>
    <t>AT3G17590.1;AT3G17590.3;AT3G17590.2</t>
  </si>
  <si>
    <t>AT3G17590.1 | transcription regulatory protein SNF5%2C putative (BSH) | Chr3:6017313-6019591 REVERSE LENGTH=240 | 201606;AT3G17590.3 | transcription regulatory protein SNF5%2C putative (BSH) | Chr3:6017313-6019591 REVERSE LENGTH=227 | 201606;AT3G17590.2 |</t>
  </si>
  <si>
    <t>AT3G17590</t>
  </si>
  <si>
    <t>AT3G17750.1</t>
  </si>
  <si>
    <t>AT3G17750.1 | Protein kinase superfamily protein | Chr3:6074228-6078428 FORWARD LENGTH=1138 | 201606</t>
  </si>
  <si>
    <t>AT3G17750</t>
  </si>
  <si>
    <t>AT3G17770.1;AT1G48430.2;AT1G48430.1</t>
  </si>
  <si>
    <t>AT3G17770.1</t>
  </si>
  <si>
    <t>AT3G17770.1 | Dihydroxyacetone kinase | Chr3:6081973-6085957 REVERSE LENGTH=595 | 201606</t>
  </si>
  <si>
    <t>AT3G17770</t>
  </si>
  <si>
    <t>AT3G17790.1</t>
  </si>
  <si>
    <t>AT3G17790.1 | purple acid phosphatase 17 | Chr3:6089779-6090988 FORWARD LENGTH=338 | 201606</t>
  </si>
  <si>
    <t>AT3G17790</t>
  </si>
  <si>
    <t>AT3G17810.1</t>
  </si>
  <si>
    <t>AT3G17810.1 | pyrimidine 1 | Chr3:6094279-6096289 FORWARD LENGTH=426 | 201606</t>
  </si>
  <si>
    <t>AT3G17810</t>
  </si>
  <si>
    <t>AT3G17820.1</t>
  </si>
  <si>
    <t>AT3G17820.1 | glutamine synthetase 1.3 | Chr3:6097503-6099408 FORWARD LENGTH=354 | 201606</t>
  </si>
  <si>
    <t>AT3G17820</t>
  </si>
  <si>
    <t>AT3G17840.1;AT1G48480.1</t>
  </si>
  <si>
    <t>AT3G17840.1</t>
  </si>
  <si>
    <t>AT3G17840.1 | receptor-like kinase 902 | Chr3:6106092-6108430 FORWARD LENGTH=647 | 201606</t>
  </si>
  <si>
    <t>AT3G17840</t>
  </si>
  <si>
    <t>AT3G17850.1</t>
  </si>
  <si>
    <t>AT3G17850.1 | Protein kinase superfamily protein | Chr3:6109854-6116245 REVERSE LENGTH=1296 | 201606</t>
  </si>
  <si>
    <t>AT3G17850</t>
  </si>
  <si>
    <t>AT3G17880.2;AT3G17880.1</t>
  </si>
  <si>
    <t>AT3G17880.2 | tetraticopeptide domain-containing thioredoxin | Chr3:6123534-6126113 FORWARD LENGTH=373 | 201606;AT3G17880.1 | tetraticopeptide domain-containing thioredoxin | Chr3:6123534-6126113 FORWARD LENGTH=380 | 201606</t>
  </si>
  <si>
    <t>AT3G17880</t>
  </si>
  <si>
    <t>AT3G17910.1</t>
  </si>
  <si>
    <t>AT3G17910.1 | Surfeit locus 1 cytochrome c oxidase biogenesis protein | Chr3:6133581-6136053 FORWARD LENGTH=354 | 201606</t>
  </si>
  <si>
    <t>AT3G17910</t>
  </si>
  <si>
    <t>AT3G17940.1</t>
  </si>
  <si>
    <t>AT3G17940.1 | Galactose mutarotase-like superfamily protein | Chr3:6143707-6145244 REVERSE LENGTH=341 | 201606</t>
  </si>
  <si>
    <t>AT3G17940</t>
  </si>
  <si>
    <t>AT3G17970.1;AT3G17970.2</t>
  </si>
  <si>
    <t>AT3G17970.1 | translocon at the outer membrane of chloroplasts 64-III | Chr3:6148030-6151794 FORWARD LENGTH=589 | 201606;AT3G17970.2 | translocon at the outer membrane of chloroplasts 64-III | Chr3:6148030-6151531 FORWARD LENGTH=560 | 201606</t>
  </si>
  <si>
    <t>AT3G17970</t>
  </si>
  <si>
    <t>AT3G18000.1;AT1G48600.1;AT1G48600.2</t>
  </si>
  <si>
    <t>AT3G18000.1</t>
  </si>
  <si>
    <t>AT3G18000.1 | S-adenosyl-L-methionine-dependent methyltransferases superfamily protein | Chr3:6154578-6157331 FORWARD LENGTH=491 | 201606</t>
  </si>
  <si>
    <t>AT3G18000</t>
  </si>
  <si>
    <t>AT3G18030.1;AT1G48605.1</t>
  </si>
  <si>
    <t>AT3G18030.1</t>
  </si>
  <si>
    <t>AT3G18030.1 | HAL3-like protein A | Chr3:6167883-6168629 REVERSE LENGTH=209 | 201606</t>
  </si>
  <si>
    <t>AT3G18030</t>
  </si>
  <si>
    <t>AT3G18035.1;AT3G18035.2</t>
  </si>
  <si>
    <t>AT3G18035.1 | winged-helix DNA-binding transcription factor family protein | Chr3:6169384-6171558 REVERSE LENGTH=480 | 201606;AT3G18035.2 | winged-helix DNA-binding transcription factor family protein | Chr3:6170309-6171558 REVERSE LENGTH=387 | 201606</t>
  </si>
  <si>
    <t>AT3G18035</t>
  </si>
  <si>
    <t>AT3G18060.1;AT2G01330.1</t>
  </si>
  <si>
    <t>AT3G18060.1</t>
  </si>
  <si>
    <t>AT3G18060.1 | transducin family protein / WD-40 repeat family protein | Chr3:6183880-6186788 FORWARD LENGTH=609 | 201606</t>
  </si>
  <si>
    <t>AT3G18060</t>
  </si>
  <si>
    <t>AT3G18130.1</t>
  </si>
  <si>
    <t>AT3G18130.1 | receptor for activated C kinase 1C | Chr3:6211109-6212371 REVERSE LENGTH=326 | 201606</t>
  </si>
  <si>
    <t>AT3G18130</t>
  </si>
  <si>
    <t>AT3G18165.1</t>
  </si>
  <si>
    <t>AT3G18165.1 | modifier of snc1%2C4 | Chr3:6223248-6225076 FORWARD LENGTH=253 | 201606</t>
  </si>
  <si>
    <t>AT3G18165</t>
  </si>
  <si>
    <t>AT3G18190.1</t>
  </si>
  <si>
    <t>AT3G18190.1 | TCP-1/cpn60 chaperonin family protein | Chr3:6232226-6233836 FORWARD LENGTH=536 | 201606</t>
  </si>
  <si>
    <t>AT3G18190</t>
  </si>
  <si>
    <t>AT3G18240.2;AT3G18240.1;AT4G21460.1;AT4G21460.2</t>
  </si>
  <si>
    <t>AT3G18240.2 | Ribosomal protein S24/S35 | Chr3:6255810-6257695 FORWARD LENGTH=419 | 201606;AT3G18240.1 | Ribosomal protein S24/S35 | Chr3:6255810-6257695 FORWARD LENGTH=419 | 201606;AT4G21460.1 | Ribosomal protein S24/S35 | Chr4:11428530-11430390 FORWARD L</t>
  </si>
  <si>
    <t>AT3G18240</t>
  </si>
  <si>
    <t>AT3G18410.2;AT3G18410.1;AT1G49140.2;AT1G49140.1</t>
  </si>
  <si>
    <t>AT3G18410.2;AT3G18410.1</t>
  </si>
  <si>
    <t>AT3G18410.2 | NADH dehydrogenase ubiquinone 1 beta subcomplex subunit 10-B-like protein (Complex I subunit NDUFS6) | Chr3:6323203-6323761 FORWARD LENGTH=106 | 201606;AT3G18410.1 | NADH dehydrogenase ubiquinone 1 beta subcomplex subunit 10-B-like protein (C</t>
  </si>
  <si>
    <t>AT3G18410</t>
  </si>
  <si>
    <t>AT3G18420.1</t>
  </si>
  <si>
    <t>AT3G18420.1 | Protein prenylyltransferase superfamily protein | Chr3:6324771-6325721 REVERSE LENGTH=316 | 201606</t>
  </si>
  <si>
    <t>AT3G18420</t>
  </si>
  <si>
    <t>AT3G18430.3;AT3G18430.2;AT3G18430.1</t>
  </si>
  <si>
    <t>AT3G18430.3 | Calcium-binding EF-hand family protein | Chr3:6326180-6327476 FORWARD LENGTH=175 | 201606;AT3G18430.2 | Calcium-binding EF-hand family protein | Chr3:6326180-6327476 FORWARD LENGTH=175 | 201606;AT3G18430.1 | Calcium-binding EF-hand family pro</t>
  </si>
  <si>
    <t>AT3G18430</t>
  </si>
  <si>
    <t>AT3G18480.1</t>
  </si>
  <si>
    <t>AT3G18480.1 | CCAAT-displacement protein alternatively spliced product | Chr3:6336924-6341596 FORWARD LENGTH=689 | 201606</t>
  </si>
  <si>
    <t>AT3G18480</t>
  </si>
  <si>
    <t>AT3G18490.1</t>
  </si>
  <si>
    <t>AT3G18490.1 | Eukaryotic aspartyl protease family protein | Chr3:6349090-6350592 REVERSE LENGTH=500 | 201606</t>
  </si>
  <si>
    <t>AT3G18490</t>
  </si>
  <si>
    <t>AT3G18600.1</t>
  </si>
  <si>
    <t>AT3G18600.1 | P-loop containing nucleoside triphosphate hydrolases superfamily protein | Chr3:6399724-6403007 REVERSE LENGTH=568 | 201606</t>
  </si>
  <si>
    <t>AT3G18600</t>
  </si>
  <si>
    <t>AT3G18610.2;AT3G18610.3;AT3G18610.1</t>
  </si>
  <si>
    <t>AT3G18610.2 | nucleolin like 2 | Chr3:6404270-6407822 REVERSE LENGTH=576 | 201606;AT3G18610.3 | nucleolin like 2 | Chr3:6404270-6407822 REVERSE LENGTH=606 | 201606;AT3G18610.1 | nucleolin like 2 | Chr3:6404270-6407822 REVERSE LENGTH=636 | 201606</t>
  </si>
  <si>
    <t>AT3G18610</t>
  </si>
  <si>
    <t>AT3G18740.1;AT1G36240.1</t>
  </si>
  <si>
    <t>AT3G18740.1 | Ribosomal protein L7Ae/L30e/S12e/Gadd45 family protein | Chr3:6453437-6453870 FORWARD LENGTH=112 | 201606;AT1G36240.1 | Ribosomal protein L7Ae/L30e/S12e/Gadd45 family protein | Chr1:13614890-13616233 FORWARD LENGTH=112 | 201606</t>
  </si>
  <si>
    <t>AT3G18740</t>
  </si>
  <si>
    <t>AT3G18790.1</t>
  </si>
  <si>
    <t>AT3G18790.1 | pre-mRNA-splicing factor ISY1-like protein | Chr3:6477853-6478755 FORWARD LENGTH=300 | 201606</t>
  </si>
  <si>
    <t>AT3G18790</t>
  </si>
  <si>
    <t>AT3G18820.1</t>
  </si>
  <si>
    <t>AT3G18820.1 | RAB GTPase homolog G3F | Chr3:6484266-6486005 FORWARD LENGTH=206 | 201606</t>
  </si>
  <si>
    <t>AT3G18820</t>
  </si>
  <si>
    <t>AT3G18860.1;AT3G18860.2</t>
  </si>
  <si>
    <t>AT3G18860.1 | transducin family protein / WD-40 repeat family protein | Chr3:6501774-6508352 FORWARD LENGTH=760 | 201606;AT3G18860.2 | transducin family protein / WD-40 repeat family protein | Chr3:6501774-6508352 FORWARD LENGTH=760 | 201606</t>
  </si>
  <si>
    <t>AT3G18860</t>
  </si>
  <si>
    <t>AT3G18940.1</t>
  </si>
  <si>
    <t>AT3G18940.1 | clast3-like protein | Chr3:6527081-6529050 REVERSE LENGTH=281 | 201606</t>
  </si>
  <si>
    <t>AT3G18940</t>
  </si>
  <si>
    <t>AT3G19130.1</t>
  </si>
  <si>
    <t>AT3G19130.1 | RNA-binding protein 47B | Chr3:6611398-6613823 REVERSE LENGTH=435 | 201606</t>
  </si>
  <si>
    <t>AT3G19130</t>
  </si>
  <si>
    <t>AT3G19170.1;AT3G19170.2</t>
  </si>
  <si>
    <t>AT3G19170.1 | presequence protease 1 | Chr3:6625578-6631874 REVERSE LENGTH=1080 | 201606;AT3G19170.2 | presequence protease 1 | Chr3:6625578-6631874 REVERSE LENGTH=1069 | 201606</t>
  </si>
  <si>
    <t>AT3G19170</t>
  </si>
  <si>
    <t>AT3G19340.1</t>
  </si>
  <si>
    <t>AT3G19340.1 | aminopeptidase (DUF3754) | Chr3:6701387-6704071 REVERSE LENGTH=487 | 201606</t>
  </si>
  <si>
    <t>AT3G19340</t>
  </si>
  <si>
    <t>AT3G19390.1</t>
  </si>
  <si>
    <t>AT3G19390.1 | Granulin repeat cysteine protease family protein | Chr3:6723024-6724768 FORWARD LENGTH=452 | 201606</t>
  </si>
  <si>
    <t>AT3G19390</t>
  </si>
  <si>
    <t>AT3G19420.1</t>
  </si>
  <si>
    <t>AT3G19420.1 | PTEN 2 | Chr3:6731824-6735354 FORWARD LENGTH=611 | 201606</t>
  </si>
  <si>
    <t>AT3G19420</t>
  </si>
  <si>
    <t>AT3G19480.1</t>
  </si>
  <si>
    <t>AT3G19480.1 | D-3-phosphoglycerate dehydrogenase | Chr3:6752590-6754650 FORWARD LENGTH=588 | 201606</t>
  </si>
  <si>
    <t>AT3G19480</t>
  </si>
  <si>
    <t>AT3G19760.1</t>
  </si>
  <si>
    <t>AT3G19760.1 | eukaryotic initiation factor 4A-III | Chr3:6863790-6866242 FORWARD LENGTH=408 | 201606</t>
  </si>
  <si>
    <t>AT3G19760</t>
  </si>
  <si>
    <t>AT3G19820.3;AT3G19820.2;AT3G19820.1</t>
  </si>
  <si>
    <t>AT3G19820.3 | cell elongation protein / DWARF1 / DIMINUTO (DIM) | Chr3:6879835-6881616 REVERSE LENGTH=561 | 201606;AT3G19820.2 | cell elongation protein / DWARF1 / DIMINUTO (DIM) | Chr3:6879835-6881616 REVERSE LENGTH=561 | 201606;AT3G19820.1 | cell elongat</t>
  </si>
  <si>
    <t>AT3G19820</t>
  </si>
  <si>
    <t>AT3G19910.1;AT3G19910.2</t>
  </si>
  <si>
    <t>AT3G19910.1 | RING/U-box superfamily protein | Chr3:6926497-6929324 FORWARD LENGTH=340 | 201606;AT3G19910.2 | RING/U-box superfamily protein | Chr3:6926497-6928005 FORWARD LENGTH=241 | 201606</t>
  </si>
  <si>
    <t>AT3G19910</t>
  </si>
  <si>
    <t>AT3G19990.1;AT3G19990.2</t>
  </si>
  <si>
    <t>AT3G19990.1 | E3 ubiquitin-protein ligase | Chr3:6965671-6967102 FORWARD LENGTH=425 | 201606;AT3G19990.2 | E3 ubiquitin-protein ligase | Chr3:6965596-6967102 FORWARD LENGTH=450 | 201606</t>
  </si>
  <si>
    <t>AT3G19990</t>
  </si>
  <si>
    <t>AT3G20000.1;AT3G20000.2</t>
  </si>
  <si>
    <t>AT3G20000.1 | translocase of the outer mitochondrial membrane 40 | Chr3:6967685-6970247 FORWARD LENGTH=309 | 201606;AT3G20000.2 | translocase of the outer mitochondrial membrane 40 | Chr3:6968479-6970247 FORWARD LENGTH=238 | 201606</t>
  </si>
  <si>
    <t>AT3G20000</t>
  </si>
  <si>
    <t>AT3G20050.1</t>
  </si>
  <si>
    <t>AT3G20050.1 | T-complex protein 1 alpha subunit | Chr3:6998544-7002266 REVERSE LENGTH=545 | 201606</t>
  </si>
  <si>
    <t>AT3G20050</t>
  </si>
  <si>
    <t>AT3G20100.1</t>
  </si>
  <si>
    <t>AT3G20100.1 | cytochrome P450%2C family 705%2C subfamily A%2C polypeptide 19 | Chr3:7019014-7020649 FORWARD LENGTH=513 | 201606</t>
  </si>
  <si>
    <t>AT3G20100</t>
  </si>
  <si>
    <t>AT3G20250.1;AT3G20250.3;AT3G20250.2</t>
  </si>
  <si>
    <t>AT3G20250.1 | pumilio 5 | Chr3:7059098-7062660 REVERSE LENGTH=913 | 201606;AT3G20250.3 | pumilio 5 | Chr3:7059098-7062660 REVERSE LENGTH=949 | 201606;AT3G20250.2 | pumilio 5 | Chr3:7059098-7062660 REVERSE LENGTH=949 | 201606</t>
  </si>
  <si>
    <t>AT3G20250</t>
  </si>
  <si>
    <t>AT3G20290.3;AT3G20290.2;AT3G20290.1</t>
  </si>
  <si>
    <t>AT3G20290.3 | EPS15 homology domain 1 | Chr3:7075057-7078655 REVERSE LENGTH=545 | 201606;AT3G20290.2 | EPS15 homology domain 1 | Chr3:7075057-7078655 REVERSE LENGTH=545 | 201606;AT3G20290.1 | EPS15 homology domain 1 | Chr3:7075057-7078655 REVERSE LENGTH=54</t>
  </si>
  <si>
    <t>AT3G20290</t>
  </si>
  <si>
    <t>AT3G20330.2;AT3G20330.1</t>
  </si>
  <si>
    <t>AT3G20330.2 | PYRIMIDINE B | Chr3:7090354-7091904 REVERSE LENGTH=390 | 201606;AT3G20330.1 | PYRIMIDINE B | Chr3:7090354-7091904 REVERSE LENGTH=390 | 201606</t>
  </si>
  <si>
    <t>AT3G20330</t>
  </si>
  <si>
    <t>AT3G20380.1</t>
  </si>
  <si>
    <t>AT3G20380.1 | TRAF-like family protein | Chr3:7108183-7109770 FORWARD LENGTH=375 | 201606</t>
  </si>
  <si>
    <t>AT3G20380</t>
  </si>
  <si>
    <t>AT3G20390.1;AT3G20390.2</t>
  </si>
  <si>
    <t>AT3G20390.1 | endoribonuclease L-PSP family protein | Chr3:7110227-7111695 REVERSE LENGTH=187 | 201606;AT3G20390.2 | endoribonuclease L-PSP family protein | Chr3:7110227-7111899 REVERSE LENGTH=255 | 201606</t>
  </si>
  <si>
    <t>AT3G20390</t>
  </si>
  <si>
    <t>AT3G20500.1</t>
  </si>
  <si>
    <t>AT3G20500.1 | purple acid phosphatase 18 | Chr3:7157926-7160244 FORWARD LENGTH=437 | 201606</t>
  </si>
  <si>
    <t>AT3G20500</t>
  </si>
  <si>
    <t>AT3G20630.1</t>
  </si>
  <si>
    <t>AT3G20630.1 | ubiquitin-specific protease 14 | Chr3:7203001-7208340 REVERSE LENGTH=797 | 201606</t>
  </si>
  <si>
    <t>AT3G20630</t>
  </si>
  <si>
    <t>AT3G20790.1</t>
  </si>
  <si>
    <t>AT3G20790.1 | NAD(P)-binding Rossmann-fold superfamily protein | Chr3:7268802-7271099 FORWARD LENGTH=355 | 201606</t>
  </si>
  <si>
    <t>AT3G20790</t>
  </si>
  <si>
    <t>AT3G20800.1</t>
  </si>
  <si>
    <t>AT3G20800.1 | Cell differentiation%2C Rcd1-like protein | Chr3:7271412-7273897 REVERSE LENGTH=316 | 201606</t>
  </si>
  <si>
    <t>AT3G20800</t>
  </si>
  <si>
    <t>AT3G20890.2;AT3G20890.1</t>
  </si>
  <si>
    <t>AT3G20890.2 | RNA-binding (RRM/RBD/RNP motifs) family protein | Chr3:7320270-7321054 FORWARD LENGTH=229 | 201606;AT3G20890.1 | RNA-binding (RRM/RBD/RNP motifs) family protein | Chr3:7319939-7321054 FORWARD LENGTH=292 | 201606</t>
  </si>
  <si>
    <t>AT3G20890</t>
  </si>
  <si>
    <t>AT3G20920.2;AT3G20920.1</t>
  </si>
  <si>
    <t>AT3G20920.2 | translocation protein-like protein | Chr3:7328763-7330698 REVERSE LENGTH=364 | 201606;AT3G20920.1 | translocation protein-like protein | Chr3:7328763-7330698 REVERSE LENGTH=365 | 201606</t>
  </si>
  <si>
    <t>AT3G20920</t>
  </si>
  <si>
    <t>AT3G20970.1;AT3G20970.2</t>
  </si>
  <si>
    <t>AT3G20970.1</t>
  </si>
  <si>
    <t>AT3G20970.1 | NFU domain protein 4 | Chr3:7348277-7350069 FORWARD LENGTH=283 | 201606</t>
  </si>
  <si>
    <t>AT3G20970</t>
  </si>
  <si>
    <t>AT3G21110.3;AT3G21110.2;AT3G21110.1</t>
  </si>
  <si>
    <t>AT3G21110.3 | purin 7 | Chr3:7402696-7405273 REVERSE LENGTH=411 | 201606;AT3G21110.2 | purin 7 | Chr3:7402696-7405273 REVERSE LENGTH=411 | 201606;AT3G21110.1 | purin 7 | Chr3:7402696-7405273 REVERSE LENGTH=411 | 201606</t>
  </si>
  <si>
    <t>AT3G21110</t>
  </si>
  <si>
    <t>AT3G21140.1</t>
  </si>
  <si>
    <t>AT3G21140.1 | Pyridoxamine 5-phosphate oxidase family protein | Chr3:7409696-7412086 REVERSE LENGTH=387 | 201606</t>
  </si>
  <si>
    <t>AT3G21140</t>
  </si>
  <si>
    <t>AT3G21540.1</t>
  </si>
  <si>
    <t>AT3G21540.1 | transducin family protein / WD-40 repeat family protein | Chr3:7586100-7590856 REVERSE LENGTH=955 | 201606</t>
  </si>
  <si>
    <t>AT3G21540</t>
  </si>
  <si>
    <t>AT3G21770.1;AT5G42180.1;AT1G05250.1;AT1G05240.1;AT4G11290.1;AT1G05260.1</t>
  </si>
  <si>
    <t>AT3G21770.1</t>
  </si>
  <si>
    <t>AT3G21770.1 | Peroxidase superfamily protein | Chr3:7673345-7674661 FORWARD LENGTH=329 | 201606</t>
  </si>
  <si>
    <t>AT3G21770</t>
  </si>
  <si>
    <t>AT3G21790.1</t>
  </si>
  <si>
    <t>AT3G21790.1 | UDP-Glycosyltransferase superfamily protein | Chr3:7676927-7678414 REVERSE LENGTH=495 | 201606</t>
  </si>
  <si>
    <t>AT3G21790</t>
  </si>
  <si>
    <t>AT3G21865.1</t>
  </si>
  <si>
    <t>AT3G21865.1 | peroxin 22 | Chr3:7701308-7703218 REVERSE LENGTH=283 | 201606</t>
  </si>
  <si>
    <t>AT3G21865</t>
  </si>
  <si>
    <t>AT3G22110.1;AT4G15165.1</t>
  </si>
  <si>
    <t>AT3G22110.1</t>
  </si>
  <si>
    <t>AT3G22110.1 | 20S proteasome alpha subunit C1 | Chr3:7792819-7793571 REVERSE LENGTH=250 | 201606</t>
  </si>
  <si>
    <t>AT3G22110</t>
  </si>
  <si>
    <t>AT3G22200.1;AT3G22200.2</t>
  </si>
  <si>
    <t>AT3G22200.1 | Pyridoxal phosphate (PLP)-dependent transferases superfamily protein | Chr3:7835286-7838863 FORWARD LENGTH=504 | 201606;AT3G22200.2 | Pyridoxal phosphate (PLP)-dependent transferases superfamily protein | Chr3:7835457-7838863 FORWARD LENGTH=5</t>
  </si>
  <si>
    <t>AT3G22200</t>
  </si>
  <si>
    <t>AT3G22220.4;AT3G22220.3;AT3G22220.2;AT3G22220.1</t>
  </si>
  <si>
    <t>AT3G22220.4 | hAT transposon superfamily | Chr3:7839808-7842358 REVERSE LENGTH=761 | 201606;AT3G22220.3 | hAT transposon superfamily | Chr3:7839808-7842358 REVERSE LENGTH=761 | 201606;AT3G22220.2 | hAT transposon superfamily | Chr3:7839808-7842358 REVERSE</t>
  </si>
  <si>
    <t>AT3G22220</t>
  </si>
  <si>
    <t>AT3G22230.1;AT2G32220.1</t>
  </si>
  <si>
    <t>AT3G22230.1</t>
  </si>
  <si>
    <t>AT3G22230.1 | Ribosomal L27e protein family | Chr3:7844136-7844543 REVERSE LENGTH=135 | 201606</t>
  </si>
  <si>
    <t>AT3G22230</t>
  </si>
  <si>
    <t>AT3G22310.2;AT3G22310.1</t>
  </si>
  <si>
    <t>AT3G22310.2 | putative mitochondrial RNA helicase 1 | Chr3:7887382-7889806 FORWARD LENGTH=595 | 201606;AT3G22310.1 | putative mitochondrial RNA helicase 1 | Chr3:7887382-7889806 FORWARD LENGTH=610 | 201606</t>
  </si>
  <si>
    <t>AT3G22310</t>
  </si>
  <si>
    <t>AT3G22320.1</t>
  </si>
  <si>
    <t>AT3G22320.1 | Eukaryotic rpb5 RNA polymerase subunit family protein | Chr3:7891045-7892094 REVERSE LENGTH=205 | 201606</t>
  </si>
  <si>
    <t>AT3G22320</t>
  </si>
  <si>
    <t>AT3G22330.1</t>
  </si>
  <si>
    <t>AT3G22330.1 | putative mitochondrial RNA helicase 2 | Chr3:7892641-7895145 FORWARD LENGTH=616 | 201606</t>
  </si>
  <si>
    <t>AT3G22330</t>
  </si>
  <si>
    <t>AT3G22370.1;AT3G22360.1;AT1G32350.1;AT1G32350.2;AT5G64210.1</t>
  </si>
  <si>
    <t>AT3G22370.1;AT3G22360.1</t>
  </si>
  <si>
    <t>AT3G22370.1 | alternative oxidase 1A | Chr3:7906890-7908416 FORWARD LENGTH=354 | 201606;AT3G22360.1 | alternative oxidase 1B | Chr3:7904156-7905384 FORWARD LENGTH=325 | 201606</t>
  </si>
  <si>
    <t>AT3G22370</t>
  </si>
  <si>
    <t>AT3G22380.1;AT3G22380.3;AT3G22380.2</t>
  </si>
  <si>
    <t>AT3G22380.1 | time for coffee | Chr3:7913181-7918879 FORWARD LENGTH=1550 | 201606;AT3G22380.3 | time for coffee | Chr3:7913181-7918879 FORWARD LENGTH=1551 | 201606;AT3G22380.2 | time for coffee | Chr3:7913181-7918967 FORWARD LENGTH=1555 | 201606</t>
  </si>
  <si>
    <t>AT3G22380</t>
  </si>
  <si>
    <t>AT3G22480.2;AT3G22480.1</t>
  </si>
  <si>
    <t>AT3G22480.2 | prefoldin 2 | Chr3:7969080-7969526 FORWARD LENGTH=148 | 201606;AT3G22480.1 | prefoldin 2 | Chr3:7969080-7969526 FORWARD LENGTH=148 | 201606</t>
  </si>
  <si>
    <t>AT3G22480</t>
  </si>
  <si>
    <t>AT3G22520.1</t>
  </si>
  <si>
    <t>AT3G22520.1 | spindle assembly abnormal protein | Chr3:7974984-7977406 FORWARD LENGTH=600 | 201606</t>
  </si>
  <si>
    <t>AT3G22520</t>
  </si>
  <si>
    <t>AT3G22630.1</t>
  </si>
  <si>
    <t>AT3G22630.1 | 20S proteasome beta subunit D1 | Chr3:8009709-8010774 REVERSE LENGTH=204 | 201606</t>
  </si>
  <si>
    <t>AT3G22630</t>
  </si>
  <si>
    <t>AT3G22660.1</t>
  </si>
  <si>
    <t>AT3G22660.1 | rRNA processing protein-like protein | Chr3:8016237-8017118 REVERSE LENGTH=293 | 201606</t>
  </si>
  <si>
    <t>AT3G22660</t>
  </si>
  <si>
    <t>AT3G22850.1</t>
  </si>
  <si>
    <t>AT3G22850.1 | aluminum induced protein with YGL and LRDR motifs | Chr3:8089067-8090275 FORWARD LENGTH=248 | 201606</t>
  </si>
  <si>
    <t>AT3G22850</t>
  </si>
  <si>
    <t>AT3G22890.1</t>
  </si>
  <si>
    <t>AT3G22890.1 | ATP sulfurylase 1 | Chr3:8112837-8114734 FORWARD LENGTH=463 | 201606</t>
  </si>
  <si>
    <t>AT3G22890</t>
  </si>
  <si>
    <t>AT3G22950.2;AT3G22950.1</t>
  </si>
  <si>
    <t>AT3G22950.2 | ADP-ribosylation factor C1 | Chr3:8136364-8137513 REVERSE LENGTH=183 | 201606;AT3G22950.1 | ADP-ribosylation factor C1 | Chr3:8136364-8137513 REVERSE LENGTH=183 | 201606</t>
  </si>
  <si>
    <t>AT3G22950</t>
  </si>
  <si>
    <t>AT3G22960.1</t>
  </si>
  <si>
    <t>AT3G22960.1 | Pyruvate kinase family protein | Chr3:8139369-8141771 FORWARD LENGTH=596 | 201606</t>
  </si>
  <si>
    <t>AT3G22960</t>
  </si>
  <si>
    <t>AT3G22980.3;AT3G22980.2;AT3G22980.1</t>
  </si>
  <si>
    <t>AT3G22980.3 | Ribosomal protein S5/Elongation factor G/III/V family protein | Chr3:8160269-8163316 REVERSE LENGTH=1015 | 201606;AT3G22980.2 | Ribosomal protein S5/Elongation factor G/III/V family protein | Chr3:8160269-8163316 REVERSE LENGTH=1015 | 201606;</t>
  </si>
  <si>
    <t>AT3G22980</t>
  </si>
  <si>
    <t>AT3G22990.1</t>
  </si>
  <si>
    <t>AT3G22990.1 | ARM repeat superfamily protein | Chr3:8164015-8166145 FORWARD LENGTH=460 | 201606</t>
  </si>
  <si>
    <t>AT3G22990</t>
  </si>
  <si>
    <t>AT3G23300.2;AT3G23300.1</t>
  </si>
  <si>
    <t>AT3G23300.2 | S-adenosyl-L-methionine-dependent methyltransferases superfamily protein | Chr3:8333521-8335902 FORWARD LENGTH=611 | 201606;AT3G23300.1 | S-adenosyl-L-methionine-dependent methyltransferases superfamily protein | Chr3:8333521-8335902 FORWARD</t>
  </si>
  <si>
    <t>AT3G23300</t>
  </si>
  <si>
    <t>AT4G14320.1;AT3G23390.1</t>
  </si>
  <si>
    <t>AT4G14320.1 | Zinc-binding ribosomal protein family protein | Chr4:8242684-8243805 REVERSE LENGTH=105 | 201606;AT3G23390.1 | Zinc-binding ribosomal protein family protein | Chr3:8375427-8376224 FORWARD LENGTH=105 | 201606</t>
  </si>
  <si>
    <t>AT4G14320</t>
  </si>
  <si>
    <t>AT3G23400.1;AT3G23400.4;AT3G23400.3;AT3G23400.2</t>
  </si>
  <si>
    <t>AT3G23400.1;AT3G23400.4</t>
  </si>
  <si>
    <t>AT3G23400.1 | Plastid-lipid associated protein PAP / fibrillin family protein | Chr3:8376636-8378225 REVERSE LENGTH=284 | 201606;AT3G23400.4 | Plastid-lipid associated protein PAP / fibrillin family protein | Chr3:8376915-8378225 REVERSE LENGTH=221 | 20160</t>
  </si>
  <si>
    <t>AT3G23400</t>
  </si>
  <si>
    <t>AT3G23490.2;AT3G23490.1;AT3G23490.3</t>
  </si>
  <si>
    <t>AT3G23490.2 | cyanase | Chr3:8423238-8424415 REVERSE LENGTH=168 | 201606;AT3G23490.1 | cyanase | Chr3:8423238-8424415 REVERSE LENGTH=168 | 201606;AT3G23490.3 | cyanase | Chr3:8423588-8424415 REVERSE LENGTH=138 | 201606</t>
  </si>
  <si>
    <t>AT3G23490</t>
  </si>
  <si>
    <t>AT3G23600.1;AT3G23600.2</t>
  </si>
  <si>
    <t>AT3G23600.1 | alpha/beta-Hydrolases superfamily protein | Chr3:8473833-8475655 FORWARD LENGTH=239 | 201606;AT3G23600.2 | alpha/beta-Hydrolases superfamily protein | Chr3:8473833-8475655 FORWARD LENGTH=236 | 201606</t>
  </si>
  <si>
    <t>AT3G23600</t>
  </si>
  <si>
    <t>AT3G23620.1</t>
  </si>
  <si>
    <t>AT3G23620.1 | Ribosomal RNA processing Brix domain protein | Chr3:8480147-8481873 FORWARD LENGTH=314 | 201606</t>
  </si>
  <si>
    <t>AT3G23620</t>
  </si>
  <si>
    <t>AT3G23750.1</t>
  </si>
  <si>
    <t>AT3G23750.1 | Leucine-rich repeat protein kinase family protein | Chr3:8558332-8561263 FORWARD LENGTH=928 | 201606</t>
  </si>
  <si>
    <t>AT3G23750</t>
  </si>
  <si>
    <t>AT3G23810.1</t>
  </si>
  <si>
    <t>AT3G23810.1 | S-adenosyl-l-homocysteine (SAH) hydrolase 2 | Chr3:8588013-8589671 REVERSE LENGTH=485 | 201606</t>
  </si>
  <si>
    <t>AT3G23810</t>
  </si>
  <si>
    <t>AT3G23890.2;AT3G23890.1</t>
  </si>
  <si>
    <t>AT3G23890.2 | topoisomerase II | Chr3:8624931-8631106 FORWARD LENGTH=1438 | 201606;AT3G23890.1 | topoisomerase II | Chr3:8624931-8631106 FORWARD LENGTH=1473 | 201606</t>
  </si>
  <si>
    <t>AT3G23890</t>
  </si>
  <si>
    <t>AT3G24255.8;AT3G23910.2;AT3G24255.6;AT3G23910.1;AT3G24255.2;AT3G24255.1;AT3G24255.7</t>
  </si>
  <si>
    <t>AT3G24255.8 | RNA-directed DNA polymerase (reverse transcriptase)-related family protein | Chr3:8791322-8793208 FORWARD LENGTH=316 | 201606;AT3G23910.2 | reverse transcriptase-like protein | Chr3:8636594-8638685 REVERSE LENGTH=316 | 201606;AT3G24255.6 | RN</t>
  </si>
  <si>
    <t>AT3G24255</t>
  </si>
  <si>
    <t>AT3G23920.1</t>
  </si>
  <si>
    <t>AT3G23920.1 | beta-amylase 1 | Chr3:8641722-8644199 FORWARD LENGTH=575 | 201606</t>
  </si>
  <si>
    <t>AT3G23920</t>
  </si>
  <si>
    <t>AT3G23940.2;AT3G23940.1</t>
  </si>
  <si>
    <t>AT3G23940.2 | dehydratase family | Chr3:8648780-8652323 FORWARD LENGTH=606 | 201606;AT3G23940.1 | dehydratase family | Chr3:8648780-8652323 FORWARD LENGTH=608 | 201606</t>
  </si>
  <si>
    <t>AT3G23940</t>
  </si>
  <si>
    <t>AT3G23990.1;REV__REV_AT3G58830.1;REV__REV_AT3G58830.2</t>
  </si>
  <si>
    <t>AT3G23990.1</t>
  </si>
  <si>
    <t>AT3G23990.1 | heat shock protein 60 | Chr3:8669013-8672278 FORWARD LENGTH=577 | 201606</t>
  </si>
  <si>
    <t>AT3G23990</t>
  </si>
  <si>
    <t>AT3G24090.1</t>
  </si>
  <si>
    <t>AT3G24090.1 | putative glucosamine-fructose-6-phosphate aminotransferase | Chr3:8697838-8700971 REVERSE LENGTH=677 | 201606</t>
  </si>
  <si>
    <t>AT3G24090</t>
  </si>
  <si>
    <t>AT3G24170.3;AT3G24170.2;AT3G24170.1</t>
  </si>
  <si>
    <t>AT3G24170.3 | glutathione-disulfide reductase | Chr3:8729762-8734115 REVERSE LENGTH=499 | 201606;AT3G24170.2 | glutathione-disulfide reductase | Chr3:8729762-8734115 REVERSE LENGTH=499 | 201606;AT3G24170.1 | glutathione-disulfide reductase | Chr3:8729762-8</t>
  </si>
  <si>
    <t>AT3G24170</t>
  </si>
  <si>
    <t>AT3G24200.1;AT3G24200.2</t>
  </si>
  <si>
    <t>AT3G24200.1 | FAD/NAD(P)-binding oxidoreductase family protein | Chr3:8748095-8751575 REVERSE LENGTH=505 | 201606;AT3G24200.2 | FAD/NAD(P)-binding oxidoreductase family protein | Chr3:8748095-8751166 REVERSE LENGTH=507 | 201606</t>
  </si>
  <si>
    <t>AT3G24200</t>
  </si>
  <si>
    <t>AT3G24430.1</t>
  </si>
  <si>
    <t>AT3G24430.1 | ATP binding protein | Chr3:8868731-8872154 REVERSE LENGTH=532 | 201606</t>
  </si>
  <si>
    <t>AT3G24430</t>
  </si>
  <si>
    <t>AT3G24480.1;AT1G62440.1</t>
  </si>
  <si>
    <t>AT3G24480.1</t>
  </si>
  <si>
    <t>AT3G24480.1 | Leucine-rich repeat (LRR) family protein | Chr3:8901154-8902638 REVERSE LENGTH=494 | 201606</t>
  </si>
  <si>
    <t>AT3G24480</t>
  </si>
  <si>
    <t>AT3G24550.1;AT3G24540.1</t>
  </si>
  <si>
    <t>AT3G24550.1</t>
  </si>
  <si>
    <t>AT3G24550.1 | proline extensin-like receptor kinase 1 | Chr3:8960411-8963303 FORWARD LENGTH=652 | 201606</t>
  </si>
  <si>
    <t>AT3G24550</t>
  </si>
  <si>
    <t>AT3G24830.1</t>
  </si>
  <si>
    <t>AT3G24830.1 | Ribosomal protein L13 family protein | Chr3:9064613-9065871 FORWARD LENGTH=206 | 201606</t>
  </si>
  <si>
    <t>AT3G24830</t>
  </si>
  <si>
    <t>AT3G25110.1</t>
  </si>
  <si>
    <t>AT3G25110.1 | fatA acyl-ACP thioesterase | Chr3:9146589-9148273 REVERSE LENGTH=362 | 201606</t>
  </si>
  <si>
    <t>AT3G25110</t>
  </si>
  <si>
    <t>AT3G25140.1</t>
  </si>
  <si>
    <t>AT3G25140.1 | Nucleotide-diphospho-sugar transferases superfamily protein | Chr3:9154748-9156642 FORWARD LENGTH=559 | 201606</t>
  </si>
  <si>
    <t>AT3G25140</t>
  </si>
  <si>
    <t>AT3G25150.1;AT3G25150.2</t>
  </si>
  <si>
    <t>AT3G25150.1 | Nuclear transport factor 2 (NTF2) family protein with RNA binding (RRM-RBD-RNP motifs) domain-containing protein | Chr3:9157161-9159362 REVERSE LENGTH=488 | 201606;AT3G25150.2 | Nuclear transport factor 2 (NTF2) family protein with RNA bindin</t>
  </si>
  <si>
    <t>AT3G25150</t>
  </si>
  <si>
    <t>AT3G25220.1</t>
  </si>
  <si>
    <t>AT3G25220.1 | FK506-binding protein 15 kD-1 | Chr3:9182691-9184463 FORWARD LENGTH=153 | 201606</t>
  </si>
  <si>
    <t>AT3G25220</t>
  </si>
  <si>
    <t>AT3G25230.1;AT3G25230.2</t>
  </si>
  <si>
    <t>AT3G25230.1 | rotamase FKBP 1 | Chr3:9188257-9191137 FORWARD LENGTH=551 | 201606;AT3G25230.2 | rotamase FKBP 1 | Chr3:9188257-9191175 FORWARD LENGTH=562 | 201606</t>
  </si>
  <si>
    <t>AT3G25230</t>
  </si>
  <si>
    <t>AT3G25520.3;AT3G25520.1;AT3G25520.2</t>
  </si>
  <si>
    <t>AT3G25520.3 | ribosomal protein L5 | Chr3:9269573-9271174 REVERSE LENGTH=301 | 201606;AT3G25520.1 | ribosomal protein L5 | Chr3:9269573-9271327 REVERSE LENGTH=301 | 201606;AT3G25520.2 | ribosomal protein L5 | Chr3:9269573-9270434 REVERSE LENGTH=190 | 20160</t>
  </si>
  <si>
    <t>AT3G25520</t>
  </si>
  <si>
    <t>AT3G25530.1;AT3G25530.2;AT3G25530.3</t>
  </si>
  <si>
    <t>AT3G25530.1 | glyoxylate reductase 1 | Chr3:9271949-9273514 REVERSE LENGTH=289 | 201606;AT3G25530.2 | glyoxylate reductase 1 | Chr3:9271949-9273514 REVERSE LENGTH=278 | 201606;AT3G25530.3 | glyoxylate reductase 1 | Chr3:9272371-9273514 REVERSE LENGTH=207 |</t>
  </si>
  <si>
    <t>AT3G25530</t>
  </si>
  <si>
    <t>AT3G25545.1</t>
  </si>
  <si>
    <t>AT3G25545.1 | trigger factor | Chr3:9277637-9278440 FORWARD LENGTH=267 | 201606</t>
  </si>
  <si>
    <t>AT3G25545</t>
  </si>
  <si>
    <t>AT3G25585.4;AT3G25585.2;AT3G25585.1;AT3G25585.3;AT3G25585.6;AT3G25585.5;AT1G13560.1</t>
  </si>
  <si>
    <t>AT3G25585.4 | aminoalcoholphosphotransferase | Chr3:9295856-9298271 FORWARD LENGTH=389 | 201606;AT3G25585.2 | aminoalcoholphosphotransferase | Chr3:9295856-9298271 FORWARD LENGTH=389 | 201606;AT3G25585.1 | aminoalcoholphosphotransferase | Chr3:9295856-9298</t>
  </si>
  <si>
    <t>AT3G25585</t>
  </si>
  <si>
    <t>AT3G25680.1</t>
  </si>
  <si>
    <t>AT3G25680.1 | SLH domain protein | Chr3:9349693-9352258 FORWARD LENGTH=558 | 201606</t>
  </si>
  <si>
    <t>AT3G25680</t>
  </si>
  <si>
    <t>AT3G25780.1</t>
  </si>
  <si>
    <t>AT3G25780.1 | allene oxide cyclase 3 | Chr3:9409362-9410409 FORWARD LENGTH=258 | 201606</t>
  </si>
  <si>
    <t>AT3G25780</t>
  </si>
  <si>
    <t>AT3G25800.3;AT3G25800.1;AT3G25800.2</t>
  </si>
  <si>
    <t>AT3G25800.3 | protein phosphatase 2A subunit A2 | Chr3:9422822-9425783 REVERSE LENGTH=587 | 201606;AT3G25800.1 | protein phosphatase 2A subunit A2 | Chr3:9422822-9425783 REVERSE LENGTH=587 | 201606;AT3G25800.2 | protein phosphatase 2A subunit A2 | Chr3:942</t>
  </si>
  <si>
    <t>AT3G25800</t>
  </si>
  <si>
    <t>AT3G25860.1</t>
  </si>
  <si>
    <t>AT3G25860.1 | 2-oxoacid dehydrogenases acyltransferase family protein | Chr3:9460632-9462585 FORWARD LENGTH=480 | 201606</t>
  </si>
  <si>
    <t>AT3G25860</t>
  </si>
  <si>
    <t>AT3G26060.3;AT3G26060.1;AT3G26060.2</t>
  </si>
  <si>
    <t>AT3G26060.3 | Thioredoxin superfamily protein | Chr3:9525474-9526123 FORWARD LENGTH=154 | 201606;AT3G26060.1 | Thioredoxin superfamily protein | Chr3:9524807-9526123 FORWARD LENGTH=216 | 201606;AT3G26060.2 | Thioredoxin superfamily protein | Chr3:9524807-9</t>
  </si>
  <si>
    <t>AT3G26060</t>
  </si>
  <si>
    <t>AT3G26080.1;AT3G26080.2</t>
  </si>
  <si>
    <t>AT3G26080.1 | plastid-lipid associated protein PAP / fibrillin family protein | Chr3:9528998-9530404 FORWARD LENGTH=234 | 201606;AT3G26080.2 | plastid-lipid associated protein PAP / fibrillin family protein | Chr3:9528998-9530404 FORWARD LENGTH=263 | 20160</t>
  </si>
  <si>
    <t>AT3G26080</t>
  </si>
  <si>
    <t>AT3G26380.2;AT3G26380.1</t>
  </si>
  <si>
    <t>AT3G26380.2 | Melibiase family protein | Chr3:9660140-9662357 FORWARD LENGTH=475 | 201606;AT3G26380.1 | Melibiase family protein | Chr3:9660140-9663145 FORWARD LENGTH=647 | 201606</t>
  </si>
  <si>
    <t>AT3G26380</t>
  </si>
  <si>
    <t>AT3G26400.1</t>
  </si>
  <si>
    <t>AT3G26400.1 | eukaryotic translation initiation factor 4B1 | Chr3:9666616-9669081 FORWARD LENGTH=532 | 201606</t>
  </si>
  <si>
    <t>AT3G26400</t>
  </si>
  <si>
    <t>AT3G26420.1</t>
  </si>
  <si>
    <t>AT3G26420.1 | RNA-binding (RRM/RBD/RNP motifs) family protein with retrovirus zinc finger-like domain-containing protein | Chr3:9671953-9673055 FORWARD LENGTH=245 | 201606</t>
  </si>
  <si>
    <t>AT3G26420</t>
  </si>
  <si>
    <t>AT3G26520.1</t>
  </si>
  <si>
    <t>AT3G26520.1 | tonoplast intrinsic protein 2 | Chr3:9722770-9723703 REVERSE LENGTH=253 | 201606</t>
  </si>
  <si>
    <t>AT3G26520</t>
  </si>
  <si>
    <t>AT3G26560.1</t>
  </si>
  <si>
    <t>AT3G26560.1 | ATP-dependent RNA helicase | Chr3:9750122-9753719 REVERSE LENGTH=1168 | 201606</t>
  </si>
  <si>
    <t>AT3G26560</t>
  </si>
  <si>
    <t>AT3G26590.1</t>
  </si>
  <si>
    <t>AT3G26590.1 | MATE efflux family protein | Chr3:9761927-9765259 REVERSE LENGTH=500 | 201606</t>
  </si>
  <si>
    <t>AT3G26590</t>
  </si>
  <si>
    <t>AT3G26650.1;AT1G12900.4;AT1G12900.3;AT1G12900.1;AT1G12900.5;AT1G12900.2;AT1G42970.1</t>
  </si>
  <si>
    <t>AT3G26650.1;AT1G12900.4;AT1G12900.3;AT1G12900.1;AT1G12900.5;AT1G12900.2</t>
  </si>
  <si>
    <t>AT3G26650.1 | glyceraldehyde 3-phosphate dehydrogenase A subunit | Chr3:9795226-9796848 FORWARD LENGTH=396 | 201606;AT1G12900.4 | glyceraldehyde 3-phosphate dehydrogenase A subunit 2 | Chr1:4392634-4393850 REVERSE LENGTH=350 | 201606;AT1G12900.3 | glyceral</t>
  </si>
  <si>
    <t>AT3G26650</t>
  </si>
  <si>
    <t>AT3G26720.1;AT3G26720.4;AT3G26720.2;AT3G26720.3;AT3G26720.5</t>
  </si>
  <si>
    <t>AT3G26720.1 | Glycosyl hydrolase family 38 protein | Chr3:9816707-9823056 FORWARD LENGTH=1019 | 201606;AT3G26720.4 | Glycosyl hydrolase family 38 protein | Chr3:9816707-9822441 FORWARD LENGTH=921 | 201606;AT3G26720.2 | Glycosyl hydrolase family 38 protein</t>
  </si>
  <si>
    <t>AT3G26720</t>
  </si>
  <si>
    <t>AT3G26770.1</t>
  </si>
  <si>
    <t>AT3G26770.1 | NAD(P)-binding Rossmann-fold superfamily protein | Chr3:9845494-9847079 FORWARD LENGTH=306 | 201606</t>
  </si>
  <si>
    <t>AT3G26770</t>
  </si>
  <si>
    <t>AT3G27080.1</t>
  </si>
  <si>
    <t>AT3G27080.1 | translocase of outer membrane 20 kDa subunit 3 | Chr3:9985212-9986560 REVERSE LENGTH=202 | 201606</t>
  </si>
  <si>
    <t>AT3G27080</t>
  </si>
  <si>
    <t>AT3G27190.1;AT3G27440.3;AT3G27440.2;AT1G55810.7;AT1G55810.2;AT3G27440.1;AT1G55810.6;AT1G55810.3;AT1G55810.1;AT1G55810.5;AT1G55810.4</t>
  </si>
  <si>
    <t>AT3G27190.1</t>
  </si>
  <si>
    <t>AT3G27190.1 | uridine kinase-like 2 | Chr3:10039504-10042917 REVERSE LENGTH=483 | 201606</t>
  </si>
  <si>
    <t>AT3G27190</t>
  </si>
  <si>
    <t>AT3G27230.1</t>
  </si>
  <si>
    <t>AT3G27230.1 | S-adenosyl-L-methionine-dependent methyltransferases superfamily protein | Chr3:10054224-10055456 FORWARD LENGTH=410 | 201606</t>
  </si>
  <si>
    <t>AT3G27230</t>
  </si>
  <si>
    <t>AT3G27240.1</t>
  </si>
  <si>
    <t>AT3G27240.1 | Cytochrome C1 family | Chr3:10056144-10058370 REVERSE LENGTH=307 | 201606</t>
  </si>
  <si>
    <t>AT3G27240</t>
  </si>
  <si>
    <t>AT3G27260.4;AT3G27260.2;AT3G27260.1;AT3G27260.3</t>
  </si>
  <si>
    <t>AT3G27260.4 | global transcription factor group E8 | Chr3:10068411-10072403 FORWARD LENGTH=718 | 201606;AT3G27260.2 | global transcription factor group E8 | Chr3:10068558-10072403 FORWARD LENGTH=764 | 201606;AT3G27260.1 | global transcription factor group</t>
  </si>
  <si>
    <t>AT3G27260</t>
  </si>
  <si>
    <t>AT3G27300.3;AT3G27300.2;AT3G27300.1;AT3G27300.5;AT3G27300.4</t>
  </si>
  <si>
    <t>AT3G27300.3 | glucose-6-phosphate dehydrogenase 5 | Chr3:10083318-10086288 REVERSE LENGTH=516 | 201606;AT3G27300.2 | glucose-6-phosphate dehydrogenase 5 | Chr3:10083318-10086288 REVERSE LENGTH=516 | 201606;AT3G27300.1 | glucose-6-phosphate dehydrogenase 5</t>
  </si>
  <si>
    <t>AT3G27300</t>
  </si>
  <si>
    <t>AT3G27380.2;AT3G27380.1</t>
  </si>
  <si>
    <t>AT3G27380.2 | succinate dehydrogenase 2-1 | Chr3:10131209-10132673 REVERSE LENGTH=279 | 201606;AT3G27380.1 | succinate dehydrogenase 2-1 | Chr3:10131209-10132673 REVERSE LENGTH=279 | 201606</t>
  </si>
  <si>
    <t>AT3G27380</t>
  </si>
  <si>
    <t>AT3G27400.1;AT3G27400.2</t>
  </si>
  <si>
    <t>AT3G27400.1 | Pectin lyase-like superfamily protein | Chr3:10140323-10143023 FORWARD LENGTH=412 | 201606;AT3G27400.2 | Pectin lyase-like superfamily protein | Chr3:10140311-10143023 FORWARD LENGTH=416 | 201606</t>
  </si>
  <si>
    <t>AT3G27400</t>
  </si>
  <si>
    <t>AT3G27530.1</t>
  </si>
  <si>
    <t>AT3G27530.1 | golgin Putative 6 | Chr3:10193778-10199659 REVERSE LENGTH=914 | 201606</t>
  </si>
  <si>
    <t>AT3G27530</t>
  </si>
  <si>
    <t>AT3G27570.2;AT3G27570.1</t>
  </si>
  <si>
    <t>AT3G27570.2 | Sucrase/ferredoxin-like family protein | Chr3:10214276-10216564 REVERSE LENGTH=340 | 201606;AT3G27570.1 | Sucrase/ferredoxin-like family protein | Chr3:10214276-10216681 REVERSE LENGTH=379 | 201606</t>
  </si>
  <si>
    <t>AT3G27570</t>
  </si>
  <si>
    <t>AT3G27620.1</t>
  </si>
  <si>
    <t>AT3G27620.1 | alternative oxidase 1C | Chr3:10229289-10230595 REVERSE LENGTH=329 | 201606</t>
  </si>
  <si>
    <t>AT3G27620</t>
  </si>
  <si>
    <t>AT3G27670.1</t>
  </si>
  <si>
    <t>AT3G27670.1 | ARM repeat superfamily protein | Chr3:10245338-10253158 FORWARD LENGTH=1841 | 201606</t>
  </si>
  <si>
    <t>AT3G27670</t>
  </si>
  <si>
    <t>AT3G27740.1;AT3G27740.2</t>
  </si>
  <si>
    <t>AT3G27740.1 | carbamoyl phosphate synthetase A | Chr3:10281470-10283792 REVERSE LENGTH=430 | 201606;AT3G27740.2 | carbamoyl phosphate synthetase A | Chr3:10281470-10283792 REVERSE LENGTH=358 | 201606</t>
  </si>
  <si>
    <t>AT3G27740</t>
  </si>
  <si>
    <t>AT3G27820.1</t>
  </si>
  <si>
    <t>AT3G27820.1 | monodehydroascorbate reductase 4 | Chr3:10315249-10317881 FORWARD LENGTH=488 | 201606</t>
  </si>
  <si>
    <t>AT3G27820</t>
  </si>
  <si>
    <t>AT3G27850.1;AT3G27830.2;AT3G27830.1</t>
  </si>
  <si>
    <t>AT3G27850.1 | ribosomal protein L12-C | Chr3:10324905-10325468 FORWARD LENGTH=187 | 201606;AT3G27830.2 | ribosomal protein L12-A | Chr3:10318576-10319151 FORWARD LENGTH=191 | 201606;AT3G27830.1 | ribosomal protein L12-A | Chr3:10318576-10319151 FORWARD LEN</t>
  </si>
  <si>
    <t>AT3G27850</t>
  </si>
  <si>
    <t>AT3G27890.1</t>
  </si>
  <si>
    <t>AT3G27890.1 | NADPH:quinone oxidoreductase | Chr3:10350807-10351938 REVERSE LENGTH=196 | 201606</t>
  </si>
  <si>
    <t>AT3G27890</t>
  </si>
  <si>
    <t>AT3G27930.3;AT3G27930.2;AT3G27930.1</t>
  </si>
  <si>
    <t>AT3G27930.3 | beta-galactosidase | Chr3:10369593-10372318 REVERSE LENGTH=402 | 201606;AT3G27930.2 | beta-galactosidase | Chr3:10369593-10372318 REVERSE LENGTH=420 | 201606;AT3G27930.1 | beta-galactosidase | Chr3:10369593-10372318 REVERSE LENGTH=425 | 20160</t>
  </si>
  <si>
    <t>AT3G27930</t>
  </si>
  <si>
    <t>AT3G27960.3;AT3G27960.1;AT3G27960.2</t>
  </si>
  <si>
    <t>AT3G27960.3 | Tetratricopeptide repeat (TPR)-like superfamily protein | Chr3:10380513-10382593 REVERSE LENGTH=663 | 201606;AT3G27960.1 | Tetratricopeptide repeat (TPR)-like superfamily protein | Chr3:10380513-10382593 REVERSE LENGTH=663 | 201606;AT3G27960.</t>
  </si>
  <si>
    <t>AT3G27960</t>
  </si>
  <si>
    <t>AT3G28200.1</t>
  </si>
  <si>
    <t>AT3G28200.1 | Peroxidase superfamily protein | Chr3:10518082-10519032 FORWARD LENGTH=316 | 201606</t>
  </si>
  <si>
    <t>AT3G28200</t>
  </si>
  <si>
    <t>AT3G28500.1</t>
  </si>
  <si>
    <t>AT3G28500.1 | 60S acidic ribosomal protein family | Chr3:10682204-10682551 FORWARD LENGTH=115 | 201606</t>
  </si>
  <si>
    <t>AT3G28500</t>
  </si>
  <si>
    <t>AT3G28700.2;AT3G28700.1;AT3G28700.3</t>
  </si>
  <si>
    <t>AT3G28700.2 | NADH dehydrogenase ubiquinone complex I%2C assembly factor-like protein (DUF185) | Chr3:10759580-10761894 FORWARD LENGTH=471 | 201606;AT3G28700.1 | NADH dehydrogenase ubiquinone complex I%2C assembly factor-like protein (DUF185) | Chr3:107595</t>
  </si>
  <si>
    <t>AT3G28700</t>
  </si>
  <si>
    <t>AT3G28710.1</t>
  </si>
  <si>
    <t>AT3G28710.1 | ATPase%2C V0/A0 complex%2C subunit C/D | Chr3:10773144-10775594 REVERSE LENGTH=351 | 201606</t>
  </si>
  <si>
    <t>AT3G28710</t>
  </si>
  <si>
    <t>AT3G28730.1</t>
  </si>
  <si>
    <t>AT3G28730.1 | high mobility group | Chr3:10784954-10788498 FORWARD LENGTH=646 | 201606</t>
  </si>
  <si>
    <t>AT3G28730</t>
  </si>
  <si>
    <t>AT3G28930.2;AT3G28930.3;AT3G28930.1</t>
  </si>
  <si>
    <t>AT3G28930.2 | AIG2-like (avirulence induced gene) family protein | Chr3:10960112-10960728 REVERSE LENGTH=126 | 201606;AT3G28930.3 | AIG2-like (avirulence induced gene) family protein | Chr3:10959890-10960728 REVERSE LENGTH=170 | 201606;AT3G28930.1 | AIG2-l</t>
  </si>
  <si>
    <t>AT3G28930</t>
  </si>
  <si>
    <t>AT3G28940.1</t>
  </si>
  <si>
    <t>AT3G28940.1 | AIG2-like (avirulence induced gene) family protein | Chr3:10968324-10969311 REVERSE LENGTH=169 | 201606</t>
  </si>
  <si>
    <t>AT3G28940</t>
  </si>
  <si>
    <t>AT3G28950.1</t>
  </si>
  <si>
    <t>AT3G28950.1 | AIG2-like (avirulence induced gene) family protein | Chr3:10976359-10977370 REVERSE LENGTH=165 | 201606</t>
  </si>
  <si>
    <t>AT3G28950</t>
  </si>
  <si>
    <t>AT3G29075.1</t>
  </si>
  <si>
    <t>AT3G29075.1 | glycine-rich protein | Chr3:11051645-11052629 REVERSE LENGTH=294 | 201606</t>
  </si>
  <si>
    <t>AT3G29075</t>
  </si>
  <si>
    <t>AT3G29200.1</t>
  </si>
  <si>
    <t>AT3G29200.1 | chorismate mutase 1 | Chr3:11164582-11166258 REVERSE LENGTH=340 | 201606</t>
  </si>
  <si>
    <t>AT3G29200</t>
  </si>
  <si>
    <t>AT3G29310.1</t>
  </si>
  <si>
    <t>AT3G29310.1 | calmodulin-binding protein-like protein | Chr3:11249712-11251452 FORWARD LENGTH=551 | 201606</t>
  </si>
  <si>
    <t>AT3G29310</t>
  </si>
  <si>
    <t>AT3G29320.1</t>
  </si>
  <si>
    <t>AT3G29320.1 | Glycosyl transferase%2C family 35 | Chr3:11252871-11257587 FORWARD LENGTH=962 | 201606</t>
  </si>
  <si>
    <t>AT3G29320</t>
  </si>
  <si>
    <t>AT3G29350.1;AT3G29350.2;AT4G04402.1</t>
  </si>
  <si>
    <t>AT3G29350.1</t>
  </si>
  <si>
    <t>AT3G29350.1 | histidine-containing phosphotransmitter 2 | Chr3:11264379-11265408 REVERSE LENGTH=156 | 201606</t>
  </si>
  <si>
    <t>AT3G29350</t>
  </si>
  <si>
    <t>AT3G29360.2;AT3G29360.1;AT3G01010.1</t>
  </si>
  <si>
    <t>AT3G29360.2;AT3G29360.1</t>
  </si>
  <si>
    <t>AT3G29360.2 | UDP-glucose 6-dehydrogenase family protein | Chr3:11267375-11268817 REVERSE LENGTH=480 | 201606;AT3G29360.1 | UDP-glucose 6-dehydrogenase family protein | Chr3:11267375-11268817 REVERSE LENGTH=480 | 201606</t>
  </si>
  <si>
    <t>AT3G29360</t>
  </si>
  <si>
    <t>AT3G42050.1</t>
  </si>
  <si>
    <t>AT3G42050.1 | vacuolar ATP synthase subunit H family protein | Chr3:14228846-14232228 REVERSE LENGTH=441 | 201606</t>
  </si>
  <si>
    <t>AT3G42050</t>
  </si>
  <si>
    <t>AT3G42170.2;AT3G42170.1</t>
  </si>
  <si>
    <t>AT3G42170.2 | BED zinc finger and hAT dimerization domain-containing protein DAYSLEEPER | Chr3:14321838-14323928 FORWARD LENGTH=674 | 201606;AT3G42170.1 | BED zinc finger and hAT dimerization domain-containing protein DAYSLEEPER | Chr3:14321838-14323928 FO</t>
  </si>
  <si>
    <t>AT3G42170</t>
  </si>
  <si>
    <t>AT3G42660.1</t>
  </si>
  <si>
    <t>AT3G42660.1 | transducin family protein / WD-40 repeat family protein | Chr3:14751280-14755701 FORWARD LENGTH=953 | 201606</t>
  </si>
  <si>
    <t>AT3G42660</t>
  </si>
  <si>
    <t>AT3G43190.2;AT3G43190.1</t>
  </si>
  <si>
    <t>AT3G43190.2 | sucrose synthase 4 | Chr3:15179204-15182577 REVERSE LENGTH=808 | 201606;AT3G43190.1 | sucrose synthase 4 | Chr3:15179204-15182577 REVERSE LENGTH=808 | 201606</t>
  </si>
  <si>
    <t>AT3G43190</t>
  </si>
  <si>
    <t>AT3G43300.2;AT3G43300.3;AT3G43300.1</t>
  </si>
  <si>
    <t>AT3G43300.2 | HOPM interactor 7 | Chr3:15234235-15245034 REVERSE LENGTH=1727 | 201606;AT3G43300.3 | HOPM interactor 7 | Chr3:15234235-15245034 REVERSE LENGTH=1739 | 201606;AT3G43300.1 | HOPM interactor 7 | Chr3:15234235-15245034 REVERSE LENGTH=1758 | 20160</t>
  </si>
  <si>
    <t>AT3G43300</t>
  </si>
  <si>
    <t>AT3G43600.1</t>
  </si>
  <si>
    <t>AT3G43600.1 | aldehyde oxidase 2 | Chr3:15512778-15517375 REVERSE LENGTH=1321 | 201606</t>
  </si>
  <si>
    <t>AT3G43600</t>
  </si>
  <si>
    <t>AT4G33865.1;AT3G44010.2;AT3G44010.1;AT3G43980.1;AT4G33885.1</t>
  </si>
  <si>
    <t>AT4G33865.1;AT3G44010.2;AT3G44010.1;AT3G43980.1</t>
  </si>
  <si>
    <t>AT4G33865.1 | Ribosomal protein S14p/S29e family protein | Chr4:16233395-16234114 REVERSE LENGTH=56 | 201606;AT3G44010.2 | Ribosomal protein S14p/S29e family protein | Chr3:15800175-15801132 REVERSE LENGTH=56 | 201606;AT3G44010.1 | Ribosomal protein S14p/S</t>
  </si>
  <si>
    <t>AT4G33865</t>
  </si>
  <si>
    <t>AT3G44110.1;AT3G44110.2</t>
  </si>
  <si>
    <t>AT3G44110.1 | DNAJ homologue 3 | Chr3:15869115-15871059 REVERSE LENGTH=420 | 201606;AT3G44110.2 | DNAJ homologue 3 | Chr3:15869179-15871059 REVERSE LENGTH=343 | 201606</t>
  </si>
  <si>
    <t>AT3G44110</t>
  </si>
  <si>
    <t>AT3G44300.1</t>
  </si>
  <si>
    <t>AT3G44300.1 | nitrilase 2 | Chr3:15983351-15985172 FORWARD LENGTH=339 | 201606</t>
  </si>
  <si>
    <t>AT3G44300</t>
  </si>
  <si>
    <t>AT3G44310.3;AT3G44310.1;AT3G44310.4;AT3G44310.2</t>
  </si>
  <si>
    <t>AT3G44310.3;AT3G44310.1</t>
  </si>
  <si>
    <t>AT3G44310.3 | nitrilase 1 | Chr3:15986901-15988841 FORWARD LENGTH=346 | 201606;AT3G44310.1 | nitrilase 1 | Chr3:15986901-15988841 FORWARD LENGTH=346 | 201606</t>
  </si>
  <si>
    <t>AT3G44310</t>
  </si>
  <si>
    <t>AT3G44330.1</t>
  </si>
  <si>
    <t>AT3G44330.1 | M28 Zn-peptidase nicastrin | Chr3:16006754-16010671 FORWARD LENGTH=565 | 201606</t>
  </si>
  <si>
    <t>AT3G44330</t>
  </si>
  <si>
    <t>AT3G44340.5;AT3G44340.2;AT3G44340.4;AT3G44340.3;AT3G44340.1</t>
  </si>
  <si>
    <t>AT3G44340.5 | hypothetical protein | Chr3:16012084-16019873 REVERSE LENGTH=1069 | 201606;AT3G44340.2 | hypothetical protein | Chr3:16012084-16019873 REVERSE LENGTH=1069 | 201606;AT3G44340.4 | hypothetical protein | Chr3:16011923-16019873 REVERSE LENGTH=109</t>
  </si>
  <si>
    <t>AT3G44340</t>
  </si>
  <si>
    <t>AT3G44380.1</t>
  </si>
  <si>
    <t>AT3G44380.1 | Late embryogenesis abundant (LEA) hydroxyproline-rich glycoprotein family | Chr3:16036254-16036814 REVERSE LENGTH=186 | 201606</t>
  </si>
  <si>
    <t>AT3G44380</t>
  </si>
  <si>
    <t>AT3G44600.1</t>
  </si>
  <si>
    <t>AT3G44600.1 | cyclophilin71 | Chr3:16165368-16169201 REVERSE LENGTH=631 | 201606</t>
  </si>
  <si>
    <t>AT3G44600</t>
  </si>
  <si>
    <t>AT3G44750.2;AT3G44750.1</t>
  </si>
  <si>
    <t>AT3G44750.2 | histone deacetylase 3 | Chr3:16298045-16299585 FORWARD LENGTH=242 | 201606;AT3G44750.1 | histone deacetylase 3 | Chr3:16298045-16299585 FORWARD LENGTH=245 | 201606</t>
  </si>
  <si>
    <t>AT3G44750</t>
  </si>
  <si>
    <t>AT3G44850.1</t>
  </si>
  <si>
    <t>AT3G44850.1 | Protein kinase superfamily protein | Chr3:16374617-16376931 REVERSE LENGTH=534 | 201606</t>
  </si>
  <si>
    <t>AT3G44850</t>
  </si>
  <si>
    <t>AT3G44880.1</t>
  </si>
  <si>
    <t>AT3G44880.1 | Pheophorbide a oxygenase family protein with Rieske 2Fe-2S domain-containing protein | Chr3:16383858-16386204 FORWARD LENGTH=537 | 201606</t>
  </si>
  <si>
    <t>AT3G44880</t>
  </si>
  <si>
    <t>AT3G44890.1</t>
  </si>
  <si>
    <t>AT3G44890.1 | ribosomal protein L9 | Chr3:16386505-16387963 FORWARD LENGTH=197 | 201606</t>
  </si>
  <si>
    <t>AT3G44890</t>
  </si>
  <si>
    <t>AT5G62300.2;AT5G62300.1;AT3G45030.1</t>
  </si>
  <si>
    <t>AT5G62300.2 | Ribosomal protein S10p/S20e family protein | Chr5:25021388-25022235 REVERSE LENGTH=124 | 201606;AT5G62300.1 | Ribosomal protein S10p/S20e family protein | Chr5:25021388-25022235 REVERSE LENGTH=124 | 201606;AT3G45030.1 | Ribosomal protein S10p</t>
  </si>
  <si>
    <t>AT5G62300</t>
  </si>
  <si>
    <t>AT3G45190.1;AT3G45190.2</t>
  </si>
  <si>
    <t>AT3G45190.1 | SIT4 phosphatase-associated family protein | Chr3:16541994-16548161 REVERSE LENGTH=789 | 201606;AT3G45190.2 | SIT4 phosphatase-associated family protein | Chr3:16541994-16547260 REVERSE LENGTH=751 | 201606</t>
  </si>
  <si>
    <t>AT3G45190</t>
  </si>
  <si>
    <t>AT3G45300.1</t>
  </si>
  <si>
    <t>AT3G45300.1 | isovaleryl-CoA-dehydrogenase | Chr3:16621659-16624848 REVERSE LENGTH=409 | 201606</t>
  </si>
  <si>
    <t>AT3G45300</t>
  </si>
  <si>
    <t>AT3G45740.2;AT3G45740.1</t>
  </si>
  <si>
    <t>AT3G45740.2 | hydrolase family protein / HAD-superfamily protein | Chr3:16791433-16793280 FORWARD LENGTH=282 | 201606;AT3G45740.1 | hydrolase family protein / HAD-superfamily protein | Chr3:16790830-16793280 FORWARD LENGTH=376 | 201606</t>
  </si>
  <si>
    <t>AT3G45740</t>
  </si>
  <si>
    <t>AT3G45770.1;AT3G45770.2</t>
  </si>
  <si>
    <t>AT3G45770.1 | Polyketide synthase%2C enoylreductase family protein | Chr3:16805753-16807774 REVERSE LENGTH=375 | 201606;AT3G45770.2 | Polyketide synthase%2C enoylreductase family protein | Chr3:16805753-16807460 REVERSE LENGTH=297 | 201606</t>
  </si>
  <si>
    <t>AT3G45770</t>
  </si>
  <si>
    <t>AT3G45850.2;AT3G45850.1</t>
  </si>
  <si>
    <t>AT3G45850.2 | P-loop containing nucleoside triphosphate hydrolases superfamily protein | Chr3:16855814-16860971 REVERSE LENGTH=1065 | 201606;AT3G45850.1 | P-loop containing nucleoside triphosphate hydrolases superfamily protein | Chr3:16855814-16860971 REV</t>
  </si>
  <si>
    <t>AT3G45850</t>
  </si>
  <si>
    <t>AT3G45960.1;AT3G45960.2</t>
  </si>
  <si>
    <t>AT3G45960.1 | expansin-like A3 | Chr3:16893058-16893789 FORWARD LENGTH=215 | 201606;AT3G45960.2 | expansin-like A3 | Chr3:16892826-16893789 FORWARD LENGTH=263 | 201606</t>
  </si>
  <si>
    <t>AT3G45960</t>
  </si>
  <si>
    <t>AT3G45970.2;AT3G45970.1</t>
  </si>
  <si>
    <t>AT3G45970.2 | expansin-like A1 | Chr3:16896395-16897189 FORWARD LENGTH=238 | 201606;AT3G45970.1 | expansin-like A1 | Chr3:16896238-16897189 FORWARD LENGTH=265 | 201606</t>
  </si>
  <si>
    <t>AT3G45970</t>
  </si>
  <si>
    <t>AT3G46000.3;AT3G46000.1;AT3G46000.2</t>
  </si>
  <si>
    <t>AT3G46000.3 | actin depolymerizing factor 2 | Chr3:16907743-16908216 REVERSE LENGTH=130 | 201606;AT3G46000.1 | actin depolymerizing factor 2 | Chr3:16907743-16908822 REVERSE LENGTH=137 | 201606;AT3G46000.2 | actin depolymerizing factor 2 | Chr3:16907743-16</t>
  </si>
  <si>
    <t>AT3G46000</t>
  </si>
  <si>
    <t>AT3G46010.1;AT3G46010.2</t>
  </si>
  <si>
    <t>AT3G46010.1 | actin depolymerizing factor 1 | Chr3:16909679-16910678 REVERSE LENGTH=139 | 201606;AT3G46010.2 | actin depolymerizing factor 1 | Chr3:16909679-16910678 REVERSE LENGTH=150 | 201606</t>
  </si>
  <si>
    <t>AT3G46010</t>
  </si>
  <si>
    <t>AT3G46040.1</t>
  </si>
  <si>
    <t>AT3G46040.1 | ribosomal protein S15A D | Chr3:16914891-16915529 FORWARD LENGTH=130 | 201606</t>
  </si>
  <si>
    <t>AT3G46040</t>
  </si>
  <si>
    <t>AT3G46060.3;AT3G46060.2;AT3G46060.1</t>
  </si>
  <si>
    <t>AT3G46060.3 | RAB GTPase homolog 8A | Chr3:16917908-16919740 FORWARD LENGTH=216 | 201606;AT3G46060.2 | RAB GTPase homolog 8A | Chr3:16917908-16919740 FORWARD LENGTH=216 | 201606;AT3G46060.1 | RAB GTPase homolog 8A | Chr3:16917908-16919740 FORWARD LENGTH=21</t>
  </si>
  <si>
    <t>AT3G46060</t>
  </si>
  <si>
    <t>AT3G46100.1;AT5G03406.1</t>
  </si>
  <si>
    <t>AT3G46100.1</t>
  </si>
  <si>
    <t>AT3G46100.1 | Histidyl-tRNA synthetase 1 | Chr3:16928444-16930984 REVERSE LENGTH=486 | 201606</t>
  </si>
  <si>
    <t>AT3G46100</t>
  </si>
  <si>
    <t>AT3G46220.3;AT3G46220.1;AT3G46220.4;AT3G46220.2</t>
  </si>
  <si>
    <t>AT3G46220.3 | E3 UFM1-protein ligase-like protein | Chr3:16979174-16983970 FORWARD LENGTH=788 | 201606;AT3G46220.1 | E3 UFM1-protein ligase-like protein | Chr3:16979174-16983970 FORWARD LENGTH=804 | 201606;AT3G46220.4 | E3 UFM1-protein ligase-like protein</t>
  </si>
  <si>
    <t>AT3G46220</t>
  </si>
  <si>
    <t>AT3G46440.2;AT3G46440.1;AT2G28760.3;AT2G28760.2;AT2G28760.1;AT2G28760.4</t>
  </si>
  <si>
    <t>AT3G46440.2 | UDP-XYL synthase 5 | Chr3:17089268-17091611 REVERSE LENGTH=341 | 201606;AT3G46440.1 | UDP-XYL synthase 5 | Chr3:17089268-17091611 REVERSE LENGTH=341 | 201606;AT2G28760.3 | UDP-XYL synthase 6 | Chr2:12336469-12338642 REVERSE LENGTH=343 | 20160</t>
  </si>
  <si>
    <t>AT3G46440</t>
  </si>
  <si>
    <t>AT3G46460.1;AT3G46460.3;AT3G46460.2;AT5G59300.1</t>
  </si>
  <si>
    <t>AT3G46460.1 | ubiquitin-conjugating enzyme 13 | Chr3:17096120-17097315 REVERSE LENGTH=166 | 201606;AT3G46460.3 | ubiquitin-conjugating enzyme 13 | Chr3:17096120-17096826 REVERSE LENGTH=124 | 201606;AT3G46460.2 | ubiquitin-conjugating enzyme 13 | Chr3:17096</t>
  </si>
  <si>
    <t>AT3G46460</t>
  </si>
  <si>
    <t>AT3G46510.1</t>
  </si>
  <si>
    <t>AT3G46510.1 | plant U-box 13 | Chr3:17124106-17126539 REVERSE LENGTH=660 | 201606</t>
  </si>
  <si>
    <t>AT3G46510</t>
  </si>
  <si>
    <t>AT3G46560.1</t>
  </si>
  <si>
    <t>AT3G46560.1 | Tim10/DDP family zinc finger protein | Chr3:17138632-17139301 FORWARD LENGTH=93 | 201606</t>
  </si>
  <si>
    <t>AT3G46560</t>
  </si>
  <si>
    <t>AT3G46740.1</t>
  </si>
  <si>
    <t>AT3G46740.1 | translocon at the outer envelope membrane of chloroplasts 75-III | Chr3:17216104-17219296 REVERSE LENGTH=818 | 201606</t>
  </si>
  <si>
    <t>AT3G46740</t>
  </si>
  <si>
    <t>AT3G46830.2;AT3G46830.1</t>
  </si>
  <si>
    <t>AT3G46830.2 | RAB GTPase homolog A2C | Chr3:17246699-17248362 REVERSE LENGTH=217 | 201606;AT3G46830.1 | RAB GTPase homolog A2C | Chr3:17246699-17248362 REVERSE LENGTH=217 | 201606</t>
  </si>
  <si>
    <t>AT3G46830</t>
  </si>
  <si>
    <t>AT3G46940.1;AT3G46940.2</t>
  </si>
  <si>
    <t>AT3G46940.1 | DUTP-PYROPHOSPHATASE-LIKE 1 | Chr3:17288367-17288867 REVERSE LENGTH=166 | 201606;AT3G46940.2 | DUTP-PYROPHOSPHATASE-LIKE 1 | Chr3:17288367-17288990 REVERSE LENGTH=207 | 201606</t>
  </si>
  <si>
    <t>AT3G46940</t>
  </si>
  <si>
    <t>AT3G46960.2;AT3G46960.3;AT3G46960.1</t>
  </si>
  <si>
    <t>AT3G46960.2 | RNA helicase%2C ATP-dependent%2C SK12/DOB1 protein | Chr3:17291004-17296968 REVERSE LENGTH=1210 | 201606;AT3G46960.3 | RNA helicase%2C ATP-dependent%2C SK12/DOB1 protein | Chr3:17291004-17297174 REVERSE LENGTH=1219 | 201606;AT3G46960.1 | RNA</t>
  </si>
  <si>
    <t>AT3G46960</t>
  </si>
  <si>
    <t>AT3G46970.1</t>
  </si>
  <si>
    <t>AT3G46970.1 | alpha-glucan phosphorylase 2 | Chr3:17301625-17306111 REVERSE LENGTH=841 | 201606</t>
  </si>
  <si>
    <t>AT3G46970</t>
  </si>
  <si>
    <t>AT3G47000.3;AT3G47000.1;AT3G47010.4;AT3G47010.2;AT3G47010.1</t>
  </si>
  <si>
    <t>AT3G47000.3;AT3G47000.1</t>
  </si>
  <si>
    <t>AT3G47000.3 | Glycosyl hydrolase family protein | Chr3:17314372-17316539 REVERSE LENGTH=449 | 201606;AT3G47000.1 | Glycosyl hydrolase family protein | Chr3:17313811-17316539 REVERSE LENGTH=608 | 201606</t>
  </si>
  <si>
    <t>AT3G47000</t>
  </si>
  <si>
    <t>AT3G47370.3;AT3G47370.2;AT3G47370.1</t>
  </si>
  <si>
    <t>AT3G47370.3 | Ribosomal protein S10p/S20e family protein | Chr3:17453671-17454437 REVERSE LENGTH=122 | 201606;AT3G47370.2 | Ribosomal protein S10p/S20e family protein | Chr3:17453671-17454437 REVERSE LENGTH=122 | 201606;AT3G47370.1 | Ribosomal protein S10p</t>
  </si>
  <si>
    <t>AT3G47370</t>
  </si>
  <si>
    <t>AT3G47520.1</t>
  </si>
  <si>
    <t>AT3G47520.1 | malate dehydrogenase | Chr3:17513657-17514868 FORWARD LENGTH=403 | 201606</t>
  </si>
  <si>
    <t>AT3G47520</t>
  </si>
  <si>
    <t>AT3G47560.1;AT3G47560.3;AT3G47560.5;AT3G47560.4;AT3G47560.2;AT3G47590.2;AT3G47590.1</t>
  </si>
  <si>
    <t>AT3G47560.1 | alpha/beta-Hydrolases superfamily protein | Chr3:17525575-17526977 REVERSE LENGTH=265 | 201606;AT3G47560.3 | alpha/beta-Hydrolases superfamily protein | Chr3:17525575-17526977 REVERSE LENGTH=291 | 201606;AT3G47560.5 | alpha/beta-Hydrolases su</t>
  </si>
  <si>
    <t>AT3G47560</t>
  </si>
  <si>
    <t>AT3G47610.1</t>
  </si>
  <si>
    <t>AT3G47610.1 | transcription regulator/ zinc ion binding protein | Chr3:17549178-17551204 FORWARD LENGTH=408 | 201606</t>
  </si>
  <si>
    <t>AT3G47610</t>
  </si>
  <si>
    <t>AT3G47690.1</t>
  </si>
  <si>
    <t>AT3G47690.1 | microtubule end binding protein EB1A | Chr3:17581353-17583346 FORWARD LENGTH=276 | 201606</t>
  </si>
  <si>
    <t>AT3G47690</t>
  </si>
  <si>
    <t>AT3G47700.1</t>
  </si>
  <si>
    <t>AT3G47700.1 | RINT-1 / TIP-1 family | Chr3:17583773-17586578 REVERSE LENGTH=795 | 201606</t>
  </si>
  <si>
    <t>AT3G47700</t>
  </si>
  <si>
    <t>AT3G47910.1;AT3G47910.2;AT3G47890.2;AT3G47890.1</t>
  </si>
  <si>
    <t>AT3G47910.1 | Ubiquitin carboxyl-terminal hydrolase-related protein | Chr3:17674737-17681444 REVERSE LENGTH=1606 | 201606;AT3G47910.2 | Ubiquitin carboxyl-terminal hydrolase-related protein | Chr3:17674737-17681444 REVERSE LENGTH=1607 | 201606;AT3G47890.2</t>
  </si>
  <si>
    <t>AT3G47910</t>
  </si>
  <si>
    <t>AT3G47930.1;AT3G47930.2</t>
  </si>
  <si>
    <t>AT3G47930.1 | L-galactono-1%2C4-lactone dehydrogenase | Chr3:17684500-17687426 FORWARD LENGTH=610 | 201606;AT3G47930.2 | L-galactono-1%2C4-lactone dehydrogenase | Chr3:17684500-17687043 FORWARD LENGTH=565 | 201606</t>
  </si>
  <si>
    <t>AT3G47930</t>
  </si>
  <si>
    <t>AT3G47950.2;AT3G47950.1</t>
  </si>
  <si>
    <t>AT3G47950.2 | H[+]-ATPase 4 | Chr3:17693015-17697801 FORWARD LENGTH=960 | 201606;AT3G47950.1 | H[+]-ATPase 4 | Chr3:17693015-17697801 FORWARD LENGTH=960 | 201606</t>
  </si>
  <si>
    <t>AT3G47950</t>
  </si>
  <si>
    <t>AT3G47960.1</t>
  </si>
  <si>
    <t>AT3G47960.1 | Major facilitator superfamily protein | Chr3:17698126-17700771 REVERSE LENGTH=636 | 201606</t>
  </si>
  <si>
    <t>AT3G47960</t>
  </si>
  <si>
    <t>AT3G48000.1;AT1G23800.2;AT1G23800.1</t>
  </si>
  <si>
    <t>AT3G48000.1</t>
  </si>
  <si>
    <t>AT3G48000.1 | aldehyde dehydrogenase 2B4 | Chr3:17717082-17719843 REVERSE LENGTH=538 | 201606</t>
  </si>
  <si>
    <t>AT3G48000</t>
  </si>
  <si>
    <t>AT3G48090.1;AT3G48090.2</t>
  </si>
  <si>
    <t>AT3G48090.1 | alpha/beta-Hydrolases superfamily protein | Chr3:17755553-17757692 REVERSE LENGTH=623 | 201606;AT3G48090.2 | alpha/beta-Hydrolases superfamily protein | Chr3:17755553-17757292 REVERSE LENGTH=515 | 201606</t>
  </si>
  <si>
    <t>AT3G48090</t>
  </si>
  <si>
    <t>AT3G48110.1</t>
  </si>
  <si>
    <t>AT3G48110.1 | glycine-tRNA ligase | Chr3:17763111-17770964 FORWARD LENGTH=1067 | 201606</t>
  </si>
  <si>
    <t>AT3G48110</t>
  </si>
  <si>
    <t>AT3G48140.1</t>
  </si>
  <si>
    <t>AT3G48140.1 | B12D protein | Chr3:17778471-17779299 FORWARD LENGTH=88 | 201606</t>
  </si>
  <si>
    <t>AT3G48140</t>
  </si>
  <si>
    <t>AT3G48170.1</t>
  </si>
  <si>
    <t>AT3G48170.1 | aldehyde dehydrogenase 10A9 | Chr3:17786290-17789918 REVERSE LENGTH=503 | 201606</t>
  </si>
  <si>
    <t>AT3G48170</t>
  </si>
  <si>
    <t>AT3G48250.1</t>
  </si>
  <si>
    <t>AT3G48250.1 | Pentatricopeptide repeat (PPR) superfamily protein | Chr3:17870064-17871929 REVERSE LENGTH=621 | 201606</t>
  </si>
  <si>
    <t>AT3G48250</t>
  </si>
  <si>
    <t>AT3G48280.1</t>
  </si>
  <si>
    <t>AT3G48280.1 | cytochrome P450%2C family 71%2C subfamily A%2C polypeptide 25 | Chr3:17879594-17881164 FORWARD LENGTH=490 | 201606</t>
  </si>
  <si>
    <t>AT3G48280</t>
  </si>
  <si>
    <t>AT3G48330.2;AT3G48330.1;AT3G48330.4;AT3G48330.3</t>
  </si>
  <si>
    <t>AT3G48330.2 | protein-l-isoaspartate methyltransferase 1 | Chr3:17892969-17893975 REVERSE LENGTH=230 | 201606;AT3G48330.1 | protein-l-isoaspartate methyltransferase 1 | Chr3:17892969-17893975 REVERSE LENGTH=230 | 201606;AT3G48330.4 | protein-l-isoaspartate</t>
  </si>
  <si>
    <t>AT3G48330</t>
  </si>
  <si>
    <t>AT3G48380.2;AT3G48380.1;AT3G48380.3</t>
  </si>
  <si>
    <t>AT3G48380.2 | Peptidase C78%2C ubiquitin fold modifier-specific peptidase 1/ 2 | Chr3:17916468-17920099 FORWARD LENGTH=640 | 201606;AT3G48380.1 | Peptidase C78%2C ubiquitin fold modifier-specific peptidase 1/ 2 | Chr3:17916468-17920099 FORWARD LENGTH=645 |</t>
  </si>
  <si>
    <t>AT3G48380</t>
  </si>
  <si>
    <t>AT3G48425.1</t>
  </si>
  <si>
    <t>AT3G48425.1 | DNAse I-like superfamily protein | Chr3:17931910-17934493 FORWARD LENGTH=364 | 201606</t>
  </si>
  <si>
    <t>AT3G48425</t>
  </si>
  <si>
    <t>AT3G48530.1</t>
  </si>
  <si>
    <t>AT3G48530.1 | SNF1-related protein kinase regulatory subunit gamma 1 | Chr3:17987559-17989592 FORWARD LENGTH=424 | 201606</t>
  </si>
  <si>
    <t>AT3G48530</t>
  </si>
  <si>
    <t>AT3G48560.1</t>
  </si>
  <si>
    <t>AT3G48560.1 | chlorsulfuron/imidazolinone resistant 1 | Chr3:18001530-18003542 REVERSE LENGTH=670 | 201606</t>
  </si>
  <si>
    <t>AT3G48560</t>
  </si>
  <si>
    <t>AT3G48590.1;AT5G63470.2;AT5G63470.1</t>
  </si>
  <si>
    <t>AT3G48590.1 | nuclear factor Y%2C subunit C1 | Chr3:18008893-18009938 REVERSE LENGTH=234 | 201606;AT5G63470.2 | nuclear factor Y%2C subunit C4 | Chr5:25416332-25417084 REVERSE LENGTH=250 | 201606;AT5G63470.1 | nuclear factor Y%2C subunit C4 | Chr5:25416037</t>
  </si>
  <si>
    <t>AT3G48590</t>
  </si>
  <si>
    <t>AT3G48670.3;AT3G48670.2;AT3G48670.1;AT4G01780.1</t>
  </si>
  <si>
    <t>AT3G48670.3;AT3G48670.2;AT3G48670.1</t>
  </si>
  <si>
    <t>AT3G48670.3 | XH/XS domain-containing protein | Chr3:18031240-18033615 FORWARD LENGTH=647 | 201606;AT3G48670.2 | XH/XS domain-containing protein | Chr3:18031240-18033615 FORWARD LENGTH=647 | 201606;AT3G48670.1 | XH/XS domain-containing protein | Chr3:18031</t>
  </si>
  <si>
    <t>AT3G48670</t>
  </si>
  <si>
    <t>AT3G48680.1</t>
  </si>
  <si>
    <t>AT3G48680.1 | gamma carbonic anhydrase-like 2 | Chr3:18035107-18036773 FORWARD LENGTH=256 | 201606</t>
  </si>
  <si>
    <t>AT3G48680</t>
  </si>
  <si>
    <t>AT3G48710.1</t>
  </si>
  <si>
    <t>AT3G48710.1 | DEK domain-containing chromatin associated protein | Chr3:18041024-18043995 FORWARD LENGTH=462 | 201606</t>
  </si>
  <si>
    <t>AT3G48710</t>
  </si>
  <si>
    <t>AT3G48730.1</t>
  </si>
  <si>
    <t>AT3G48730.1 | glutamate-1-semialdehyde 2%2C1-aminomutase 2 | Chr3:18049697-18051550 FORWARD LENGTH=472 | 201606</t>
  </si>
  <si>
    <t>AT3G48730</t>
  </si>
  <si>
    <t>AT3G48750.1</t>
  </si>
  <si>
    <t>AT3G48750.1 | cell division control 2 | Chr3:18072238-18074296 FORWARD LENGTH=294 | 201606</t>
  </si>
  <si>
    <t>AT3G48750</t>
  </si>
  <si>
    <t>AT3G48860.3;AT3G48860.2;AT3G48860.1</t>
  </si>
  <si>
    <t>AT3G48860.3 | coiled-coil protein | Chr3:18118200-18121853 FORWARD LENGTH=423 | 201606;AT3G48860.2 | coiled-coil protein | Chr3:18117619-18121853 FORWARD LENGTH=577 | 201606;AT3G48860.1 | coiled-coil protein | Chr3:18117619-18120865 FORWARD LENGTH=494 | 20</t>
  </si>
  <si>
    <t>AT3G48860</t>
  </si>
  <si>
    <t>AT3G48870.2;AT3G48870.4;AT3G48870.3;AT3G48870.1;AT3G45450.1</t>
  </si>
  <si>
    <t>AT3G48870.2;AT3G48870.4;AT3G48870.3;AT3G48870.1</t>
  </si>
  <si>
    <t>AT3G48870.2 | Clp ATPase | Chr3:18122363-18125915 REVERSE LENGTH=921 | 201606;AT3G48870.4 | Clp ATPase | Chr3:18122363-18126008 REVERSE LENGTH=952 | 201606;AT3G48870.3 | Clp ATPase | Chr3:18122363-18126008 REVERSE LENGTH=952 | 201606;AT3G48870.1 | Clp ATPa</t>
  </si>
  <si>
    <t>AT3G48870</t>
  </si>
  <si>
    <t>AT3G48930.1</t>
  </si>
  <si>
    <t>AT3G48930.1 | Nucleic acid-binding%2C OB-fold-like protein | Chr3:18141017-18142189 REVERSE LENGTH=160 | 201606</t>
  </si>
  <si>
    <t>AT3G48930</t>
  </si>
  <si>
    <t>AT3G48990.1</t>
  </si>
  <si>
    <t>AT3G48990.1 | AMP-dependent synthetase and ligase family protein | Chr3:18159031-18161294 REVERSE LENGTH=514 | 201606</t>
  </si>
  <si>
    <t>AT3G48990</t>
  </si>
  <si>
    <t>AT3G49010.4;AT3G49010.7;AT3G49010.6;AT3G49010.3;AT3G49010.2;AT3G49010.1;AT3G49010.5;AT3G48960.1</t>
  </si>
  <si>
    <t>AT3G49010.4;AT3G49010.7;AT3G49010.6;AT3G49010.3;AT3G49010.2;AT3G49010.1;AT3G49010.5</t>
  </si>
  <si>
    <t>AT3G49010.4 | breast basic conserved 1 | Chr3:18166971-18168047 REVERSE LENGTH=204 | 201606;AT3G49010.7 | breast basic conserved 1 | Chr3:18166971-18168047 REVERSE LENGTH=206 | 201606;AT3G49010.6 | breast basic conserved 1 | Chr3:18166971-18168047 REVERSE</t>
  </si>
  <si>
    <t>AT3G49010</t>
  </si>
  <si>
    <t>AT3G49080.1</t>
  </si>
  <si>
    <t>AT3G49080.1 | Ribosomal protein S5 domain 2-like superfamily protein | Chr3:18194500-18196657 REVERSE LENGTH=430 | 201606</t>
  </si>
  <si>
    <t>AT3G49080</t>
  </si>
  <si>
    <t>AT3G49120.1</t>
  </si>
  <si>
    <t>AT3G49120.1 | peroxidase CB | Chr3:18207819-18210041 FORWARD LENGTH=353 | 201606</t>
  </si>
  <si>
    <t>AT3G49120</t>
  </si>
  <si>
    <t>AT3G49240.1</t>
  </si>
  <si>
    <t>AT3G49240.1 | Pentatricopeptide repeat (PPR) superfamily protein | Chr3:18256086-18257975 FORWARD LENGTH=629 | 201606</t>
  </si>
  <si>
    <t>AT3G49240</t>
  </si>
  <si>
    <t>AT3G49250.1</t>
  </si>
  <si>
    <t>AT3G49250.1 | defective in meristem silencing 3 | Chr3:18258613-18260803 REVERSE LENGTH=420 | 201606</t>
  </si>
  <si>
    <t>AT3G49250</t>
  </si>
  <si>
    <t>AT3G49430.2;AT3G49430.7;AT3G49430.6;AT3G49430.5;AT3G49430.4;AT3G49430.3;AT3G49430.1</t>
  </si>
  <si>
    <t>AT3G49430.2 | SER/ARG-rich protein 34A | Chr3:18332668-18334617 FORWARD LENGTH=297 | 201606;AT3G49430.7 | SER/ARG-rich protein 34A | Chr3:18332668-18334829 FORWARD LENGTH=300 | 201606;AT3G49430.6 | SER/ARG-rich protein 34A | Chr3:18332668-18334829 FORWARD</t>
  </si>
  <si>
    <t>AT3G49430</t>
  </si>
  <si>
    <t>AT3G49470.1;AT3G49470.2</t>
  </si>
  <si>
    <t>AT3G49470.1 | nascent polypeptide-associated complex subunit alpha-like protein 2 | Chr3:18341072-18342273 FORWARD LENGTH=217 | 201606;AT3G49470.2 | nascent polypeptide-associated complex subunit alpha-like protein 2 | Chr3:18341072-18342644 FORWARD LENGTH</t>
  </si>
  <si>
    <t>AT3G49470</t>
  </si>
  <si>
    <t>AT3G49660.1</t>
  </si>
  <si>
    <t>AT3G49660.1 | Transducin/WD40 repeat-like superfamily protein | Chr3:18413690-18415223 FORWARD LENGTH=317 | 201606</t>
  </si>
  <si>
    <t>AT3G49660</t>
  </si>
  <si>
    <t>AT3G49680.2;AT3G49680.1</t>
  </si>
  <si>
    <t>AT3G49680.2 | branched-chain aminotransferase 3 | Chr3:18422768-18425473 FORWARD LENGTH=411 | 201606;AT3G49680.1 | branched-chain aminotransferase 3 | Chr3:18422768-18425473 FORWARD LENGTH=413 | 201606</t>
  </si>
  <si>
    <t>AT3G49680</t>
  </si>
  <si>
    <t>AT3G49720.3;AT3G49720.2;AT3G49720.1</t>
  </si>
  <si>
    <t>AT3G49720.3 | transmembrane protein | Chr3:18440192-18441655 REVERSE LENGTH=261 | 201606;AT3G49720.2 | transmembrane protein | Chr3:18440192-18441655 REVERSE LENGTH=261 | 201606;AT3G49720.1 | transmembrane protein | Chr3:18440192-18441655 REVERSE LENGTH=26</t>
  </si>
  <si>
    <t>AT3G49720</t>
  </si>
  <si>
    <t>AT3G49870.2;AT3G49870.1;AT3G49860.1</t>
  </si>
  <si>
    <t>AT3G49870.2;AT3G49870.1</t>
  </si>
  <si>
    <t>AT3G49870.2 | ADP-ribosylation factor-like A1C | Chr3:18492674-18493518 REVERSE LENGTH=165 | 201606;AT3G49870.1 | ADP-ribosylation factor-like A1C | Chr3:18492674-18494021 REVERSE LENGTH=184 | 201606</t>
  </si>
  <si>
    <t>AT3G49870</t>
  </si>
  <si>
    <t>AT3G49910.1</t>
  </si>
  <si>
    <t>AT3G49910.1 | Translation protein SH3-like family protein | Chr3:18504311-18504751 FORWARD LENGTH=146 | 201606</t>
  </si>
  <si>
    <t>AT3G49910</t>
  </si>
  <si>
    <t>AT3G49990.1</t>
  </si>
  <si>
    <t>AT3G49990.1 | Low temperature viability protein | Chr3:18532492-18534000 REVERSE LENGTH=502 | 201606</t>
  </si>
  <si>
    <t>AT3G49990</t>
  </si>
  <si>
    <t>AT3G50110.1</t>
  </si>
  <si>
    <t>AT3G50110.1 | PTEN 3 | Chr3:18580777-18583929 REVERSE LENGTH=632 | 201606</t>
  </si>
  <si>
    <t>AT3G50110</t>
  </si>
  <si>
    <t>AT3G50360.1</t>
  </si>
  <si>
    <t>AT3G50360.1 | centrin2 | Chr3:18674421-18675502 FORWARD LENGTH=169 | 201606</t>
  </si>
  <si>
    <t>AT3G50360</t>
  </si>
  <si>
    <t>AT3G50370.1;AT3G50370.2</t>
  </si>
  <si>
    <t>AT3G50370.1 | hypothetical protein | Chr3:18676436-18683863 REVERSE LENGTH=2156 | 201606;AT3G50370.2 | hypothetical protein | Chr3:18676436-18683763 REVERSE LENGTH=2160 | 201606</t>
  </si>
  <si>
    <t>AT3G50370</t>
  </si>
  <si>
    <t>AT3G50590.2;AT3G50590.1</t>
  </si>
  <si>
    <t>AT3G50590.2 | Transducin/WD40 repeat-like superfamily protein | Chr3:18771292-18779220 FORWARD LENGTH=1606 | 201606;AT3G50590.1 | Transducin/WD40 repeat-like superfamily protein | Chr3:18771292-18779220 FORWARD LENGTH=1614 | 201606</t>
  </si>
  <si>
    <t>AT3G50590</t>
  </si>
  <si>
    <t>AT3G50670.1;AT3G50670.2</t>
  </si>
  <si>
    <t>AT3G50670.1</t>
  </si>
  <si>
    <t>AT3G50670.1 | U1 small nuclear ribonucleoprotein-70K | Chr3:18826476-18829492 REVERSE LENGTH=427 | 201606</t>
  </si>
  <si>
    <t>AT3G50670</t>
  </si>
  <si>
    <t>AT3G51050.1</t>
  </si>
  <si>
    <t>AT3G51050.1 | FG-GAP repeat-containing protein | Chr3:18954023-18957698 FORWARD LENGTH=698 | 201606</t>
  </si>
  <si>
    <t>AT3G51050</t>
  </si>
  <si>
    <t>AT3G51140.2;AT3G51140.1</t>
  </si>
  <si>
    <t>AT3G51140.2 | DnaJ (DUF3353) | Chr3:18998182-18999207 FORWARD LENGTH=229 | 201606;AT3G51140.1 | DnaJ (DUF3353) | Chr3:18998182-18999437 FORWARD LENGTH=278 | 201606</t>
  </si>
  <si>
    <t>AT3G51140</t>
  </si>
  <si>
    <t>AT3G51160.1;AT5G66280.1</t>
  </si>
  <si>
    <t>AT3G51160.1</t>
  </si>
  <si>
    <t>AT3G51160.1 | NAD(P)-binding Rossmann-fold superfamily protein | Chr3:19007232-19008353 REVERSE LENGTH=373 | 201606</t>
  </si>
  <si>
    <t>AT3G51160</t>
  </si>
  <si>
    <t>AT3G51260.1;AT3G51260.2;AT5G66140.1</t>
  </si>
  <si>
    <t>AT3G51260.1 | 20S proteasome alpha subunit PAD1 | Chr3:19031086-19032746 FORWARD LENGTH=250 | 201606;AT3G51260.2 | 20S proteasome alpha subunit PAD1 | Chr3:19031086-19032746 FORWARD LENGTH=243 | 201606;AT5G66140.1 | proteasome alpha subunit D2 | Chr5:26437</t>
  </si>
  <si>
    <t>AT3G51260</t>
  </si>
  <si>
    <t>AT3G51430.2;AT3G51430.1;AT3G51420.1</t>
  </si>
  <si>
    <t>AT3G51430.2;AT3G51430.1</t>
  </si>
  <si>
    <t>AT3G51430.2 | Calcium-dependent phosphotriesterase superfamily protein | Chr3:19086548-19087909 FORWARD LENGTH=369 | 201606;AT3G51430.1 | Calcium-dependent phosphotriesterase superfamily protein | Chr3:19086548-19087909 FORWARD LENGTH=371 | 201606</t>
  </si>
  <si>
    <t>AT3G51430</t>
  </si>
  <si>
    <t>AT3G51460.1;AT5G66020.1</t>
  </si>
  <si>
    <t>AT3G51460.1</t>
  </si>
  <si>
    <t>AT3G51460.1 | Phosphoinositide phosphatase family protein | Chr3:19093007-19097142 FORWARD LENGTH=597 | 201606</t>
  </si>
  <si>
    <t>AT3G51460</t>
  </si>
  <si>
    <t>AT3G51550.1;AT2G21480.1;AT1G16110.1;AT1G79670.2;AT1G16120.1;AT1G16160.1;AT1G79670.1;AT1G16150.1;AT5G59700.1;AT2G23200.1;AT1G30570.1;AT3G04690.1;AT5G28680.2;AT5G28680.1;AT5G39000.1;AT4G39110.1;AT5G38990.1</t>
  </si>
  <si>
    <t>AT3G51550.1</t>
  </si>
  <si>
    <t>AT3G51550.1 | Malectin/receptor-like protein kinase family protein | Chr3:19117877-19120564 REVERSE LENGTH=895 | 201606</t>
  </si>
  <si>
    <t>AT3G51550</t>
  </si>
  <si>
    <t>AT3G51580.1;AT3G51580.2</t>
  </si>
  <si>
    <t>AT3G51580.1 | transmembrane protein | Chr3:19131167-19133016 REVERSE LENGTH=390 | 201606;AT3G51580.2 | transmembrane protein | Chr3:19131167-19133016 REVERSE LENGTH=410 | 201606</t>
  </si>
  <si>
    <t>AT3G51580</t>
  </si>
  <si>
    <t>AT3G51670.1</t>
  </si>
  <si>
    <t>AT3G51670.1 | SEC14 cytosolic factor family protein / phosphoglyceride transfer family protein | Chr3:19168912-19170848 FORWARD LENGTH=409 | 201606</t>
  </si>
  <si>
    <t>AT3G51670</t>
  </si>
  <si>
    <t>AT3G51730.1</t>
  </si>
  <si>
    <t>AT3G51730.1 | saposin B domain-containing protein | Chr3:19186970-19188436 FORWARD LENGTH=213 | 201606</t>
  </si>
  <si>
    <t>AT3G51730</t>
  </si>
  <si>
    <t>AT3G51740.1</t>
  </si>
  <si>
    <t>AT3G51740.1 | inflorescence meristem receptor-like kinase 2 | Chr3:19189248-19191842 FORWARD LENGTH=836 | 201606</t>
  </si>
  <si>
    <t>AT3G51740</t>
  </si>
  <si>
    <t>AT3G51780.1</t>
  </si>
  <si>
    <t>AT3G51780.1 | BCL-2-associated athanogene 4 | Chr3:19207029-19208178 REVERSE LENGTH=269 | 201606</t>
  </si>
  <si>
    <t>AT3G51780</t>
  </si>
  <si>
    <t>AT3G51800.3;AT3G51800.1;AT3G51800.2</t>
  </si>
  <si>
    <t>AT3G51800.3 | metallopeptidase M24 family protein | Chr3:19211261-19213568 REVERSE LENGTH=385 | 201606;AT3G51800.1 | metallopeptidase M24 family protein | Chr3:19211261-19213568 REVERSE LENGTH=392 | 201606;AT3G51800.2 | metallopeptidase M24 family protein</t>
  </si>
  <si>
    <t>AT3G51800</t>
  </si>
  <si>
    <t>AT3G51840.1</t>
  </si>
  <si>
    <t>AT3G51840.1 | acyl-CoA oxidase 4 | Chr3:19225653-19229008 REVERSE LENGTH=436 | 201606</t>
  </si>
  <si>
    <t>AT3G51840</t>
  </si>
  <si>
    <t>AT3G51890.1</t>
  </si>
  <si>
    <t>AT3G51890.1 | Clathrin light chain protein | Chr3:19249686-19250890 REVERSE LENGTH=258 | 201606</t>
  </si>
  <si>
    <t>AT3G51890</t>
  </si>
  <si>
    <t>AT3G51980.1</t>
  </si>
  <si>
    <t>AT3G51980.1 | ARM repeat superfamily protein | Chr3:19285811-19287502 REVERSE LENGTH=382 | 201606</t>
  </si>
  <si>
    <t>AT3G51980</t>
  </si>
  <si>
    <t>AT3G52050.8;AT3G52050.7;AT3G52050.4;AT3G52050.2;AT3G52050.1;AT3G52050.6;AT3G52050.3;AT3G52050.5</t>
  </si>
  <si>
    <t>AT3G52050.8 | 5-3 exonuclease family protein | Chr3:19305228-19309398 FORWARD LENGTH=407 | 201606;AT3G52050.7 | 5-3 exonuclease family protein | Chr3:19305228-19309398 FORWARD LENGTH=407 | 201606;AT3G52050.4 | 5-3 exonuclease family protein | Chr3:19</t>
  </si>
  <si>
    <t>AT3G52050</t>
  </si>
  <si>
    <t>AT3G52090.1;AT3G52090.2</t>
  </si>
  <si>
    <t>AT3G52090.1 | DNA-directed RNA polymerase%2C RBP11-like protein | Chr3:19318069-19318998 REVERSE LENGTH=116 | 201606;AT3G52090.2 | DNA-directed RNA polymerase%2C RBP11-like protein | Chr3:19318069-19318998 REVERSE LENGTH=146 | 201606</t>
  </si>
  <si>
    <t>AT3G52090</t>
  </si>
  <si>
    <t>AT3G52140.1;AT3G52140.2;AT3G52140.4;AT3G52140.3</t>
  </si>
  <si>
    <t>AT3G52140.1 | tetratricopeptide repeat (TPR)-containing protein | Chr3:19333232-19341295 FORWARD LENGTH=1403 | 201606;AT3G52140.2 | tetratricopeptide repeat (TPR)-containing protein | Chr3:19333232-19341295 FORWARD LENGTH=1407 | 201606;AT3G52140.4 | tetrat</t>
  </si>
  <si>
    <t>AT3G52140</t>
  </si>
  <si>
    <t>AT3G52150.2;AT3G52150.1</t>
  </si>
  <si>
    <t>AT3G52150.2 | RNA-binding (RRM/RBD/RNP motifs) family protein | Chr3:19342074-19343090 FORWARD LENGTH=253 | 201606;AT3G52150.1 | RNA-binding (RRM/RBD/RNP motifs) family protein | Chr3:19342074-19343090 FORWARD LENGTH=253 | 201606</t>
  </si>
  <si>
    <t>AT3G52150</t>
  </si>
  <si>
    <t>AT3G52180.4;AT3G52180.1;AT3G52180.3;AT3G52180.2</t>
  </si>
  <si>
    <t>AT3G52180.4 | dual specificity protein phosphatase (DsPTP1) family protein | Chr3:19349884-19352716 REVERSE LENGTH=284 | 201606;AT3G52180.1 | dual specificity protein phosphatase (DsPTP1) family protein | Chr3:19349884-19353459 REVERSE LENGTH=379 | 201606;</t>
  </si>
  <si>
    <t>AT3G52180</t>
  </si>
  <si>
    <t>AT3G52190.1</t>
  </si>
  <si>
    <t>AT3G52190.1 | phosphate transporter traffic facilitator1 | Chr3:19354117-19356910 REVERSE LENGTH=398 | 201606</t>
  </si>
  <si>
    <t>AT3G52190</t>
  </si>
  <si>
    <t>AT3G52200.1;AT3G52200.2</t>
  </si>
  <si>
    <t>AT3G52200.1 | Dihydrolipoamide acetyltransferase%2C long form protein | Chr3:19360317-19366091 FORWARD LENGTH=637 | 201606;AT3G52200.2 | Dihydrolipoamide acetyltransferase%2C long form protein | Chr3:19360317-19366091 FORWARD LENGTH=713 | 201606</t>
  </si>
  <si>
    <t>AT3G52200</t>
  </si>
  <si>
    <t>AT3G52230.1</t>
  </si>
  <si>
    <t>AT3G52230.1 | hypothetical protein | Chr3:19371325-19372397 FORWARD LENGTH=145 | 201606</t>
  </si>
  <si>
    <t>AT3G52230</t>
  </si>
  <si>
    <t>AT3G52240.1</t>
  </si>
  <si>
    <t>AT3G52240.1 | transcriptional regulator ATRX | Chr3:19372902-19375799 REVERSE LENGTH=680 | 201606</t>
  </si>
  <si>
    <t>AT3G52240</t>
  </si>
  <si>
    <t>AT3G52300.1;AT3G52300.2</t>
  </si>
  <si>
    <t>AT3G52300.1 | ATP synthase D chain | Chr3:19396689-19398119 FORWARD LENGTH=168 | 201606;AT3G52300.2 | ATP synthase D chain | Chr3:19396689-19397866 FORWARD LENGTH=122 | 201606</t>
  </si>
  <si>
    <t>AT3G52300</t>
  </si>
  <si>
    <t>AT3G52390.1;AT3G52390.2</t>
  </si>
  <si>
    <t>AT3G52390.1 | TatD related DNase | Chr3:19423105-19425183 REVERSE LENGTH=320 | 201606;AT3G52390.2 | TatD related DNase | Chr3:19423105-19425183 REVERSE LENGTH=323 | 201606</t>
  </si>
  <si>
    <t>AT3G52390</t>
  </si>
  <si>
    <t>AT3G52500.1</t>
  </si>
  <si>
    <t>AT3G52500.1 | Eukaryotic aspartyl protease family protein | Chr3:19465644-19467053 REVERSE LENGTH=469 | 201606</t>
  </si>
  <si>
    <t>AT3G52500</t>
  </si>
  <si>
    <t>AT3G52560.1;AT3G52560.2;AT3G52560.4;AT3G52560.3</t>
  </si>
  <si>
    <t>AT3G52560.1;AT3G52560.2;AT3G52560.4</t>
  </si>
  <si>
    <t>AT3G52560.1 | ubiquitin E2 variant 1D-4 | Chr3:19494678-19495954 REVERSE LENGTH=146 | 201606;AT3G52560.2 | ubiquitin E2 variant 1D-4 | Chr3:19494678-19495954 REVERSE LENGTH=147 | 201606;AT3G52560.4 | ubiquitin E2 variant 1D-4 | Chr3:19494678-19495954 REVER</t>
  </si>
  <si>
    <t>AT3G52560</t>
  </si>
  <si>
    <t>AT3G52570.1</t>
  </si>
  <si>
    <t>AT3G52570.1 | alpha/beta-Hydrolases superfamily protein | Chr3:19501145-19502795 FORWARD LENGTH=335 | 201606</t>
  </si>
  <si>
    <t>AT3G52570</t>
  </si>
  <si>
    <t>AT3G52580.1</t>
  </si>
  <si>
    <t>AT3G52580.1 | Ribosomal protein S11 family protein | Chr3:19503324-19504701 FORWARD LENGTH=150 | 201606</t>
  </si>
  <si>
    <t>AT3G52580</t>
  </si>
  <si>
    <t>AT3G52610.1</t>
  </si>
  <si>
    <t>AT3G52610.1 | GATA zinc finger protein | Chr3:19510513-19512547 FORWARD LENGTH=475 | 201606</t>
  </si>
  <si>
    <t>AT3G52610</t>
  </si>
  <si>
    <t>AT3G52630.2;AT3G52630.1</t>
  </si>
  <si>
    <t>AT3G52630.2 | Nucleic acid-binding%2C OB-fold-like protein | Chr3:19514184-19514596 FORWARD LENGTH=107 | 201606;AT3G52630.1 | Nucleic acid-binding%2C OB-fold-like protein | Chr3:19514184-19514596 FORWARD LENGTH=107 | 201606</t>
  </si>
  <si>
    <t>AT3G52630</t>
  </si>
  <si>
    <t>AT3G52660.3;AT3G52660.2;AT3G52660.1;AT5G28390.1</t>
  </si>
  <si>
    <t>AT3G52660.3;AT3G52660.2;AT3G52660.1</t>
  </si>
  <si>
    <t>AT3G52660.3 | RNA-binding (RRM/RBD/RNP motifs) family protein | Chr3:19522598-19524735 FORWARD LENGTH=471 | 201606;AT3G52660.2 | RNA-binding (RRM/RBD/RNP motifs) family protein | Chr3:19522598-19524735 FORWARD LENGTH=471 | 201606;AT3G52660.1 | RNA-binding</t>
  </si>
  <si>
    <t>AT3G52660</t>
  </si>
  <si>
    <t>AT3G52730.1;AT3G52730.2</t>
  </si>
  <si>
    <t>AT3G52730.1</t>
  </si>
  <si>
    <t>AT3G52730.1 | ubiquinol-cytochrome C reductase UQCRX/QCR9-like family protein | Chr3:19543146-19544167 REVERSE LENGTH=72 | 201606</t>
  </si>
  <si>
    <t>AT3G52730</t>
  </si>
  <si>
    <t>AT3G52750.3;AT3G52750.2;AT3G52750.1;AT3G52750.4</t>
  </si>
  <si>
    <t>AT3G52750.3 | Tubulin/FtsZ family protein | Chr3:19549841-19552435 REVERSE LENGTH=473 | 201606;AT3G52750.2 | Tubulin/FtsZ family protein | Chr3:19549841-19552435 REVERSE LENGTH=473 | 201606;AT3G52750.1 | Tubulin/FtsZ family protein | Chr3:19549841-19552435</t>
  </si>
  <si>
    <t>AT3G52750</t>
  </si>
  <si>
    <t>AT3G52760.1;AT2G36300.1</t>
  </si>
  <si>
    <t>AT3G52760.1 | Integral membrane Yip1 family protein | Chr3:19553932-19554705 REVERSE LENGTH=257 | 201606;AT2G36300.1 | Integral membrane Yip1 family protein | Chr2:15213362-15214129 REVERSE LENGTH=255 | 201606</t>
  </si>
  <si>
    <t>AT3G52760</t>
  </si>
  <si>
    <t>AT3G52850.1</t>
  </si>
  <si>
    <t>AT3G52850.1 | vacuolar sorting receptor homolog 1 | Chr3:19587999-19591690 FORWARD LENGTH=623 | 201606</t>
  </si>
  <si>
    <t>AT3G52850</t>
  </si>
  <si>
    <t>AT3G52860.1</t>
  </si>
  <si>
    <t>AT3G52860.1 | mediator of RNA polymerase II transcription subunit-like protein | Chr3:19591998-19592741 REVERSE LENGTH=156 | 201606</t>
  </si>
  <si>
    <t>AT3G52860</t>
  </si>
  <si>
    <t>AT3G52880.1;AT3G52880.2</t>
  </si>
  <si>
    <t>AT3G52880.1 | monodehydroascorbate reductase 1 | Chr3:19601477-19604366 REVERSE LENGTH=434 | 201606;AT3G52880.2 | monodehydroascorbate reductase 1 | Chr3:19601477-19604366 REVERSE LENGTH=466 | 201606</t>
  </si>
  <si>
    <t>AT3G52880</t>
  </si>
  <si>
    <t>AT3G52930.1</t>
  </si>
  <si>
    <t>AT3G52930.1 | Aldolase superfamily protein | Chr3:19627383-19628874 REVERSE LENGTH=358 | 201606</t>
  </si>
  <si>
    <t>AT3G52930</t>
  </si>
  <si>
    <t>AT3G52950.2;AT3G52950.1;AT2G36500.1</t>
  </si>
  <si>
    <t>AT3G52950.2;AT3G52950.1</t>
  </si>
  <si>
    <t>AT3G52950.2 | CBS / octicosapeptide/Phox/Bemp1 (PB1) domains-containing protein | Chr3:19634866-19636536 FORWARD LENGTH=556 | 201606;AT3G52950.1 | CBS / octicosapeptide/Phox/Bemp1 (PB1) domains-containing protein | Chr3:19634866-19636536 FORWARD LENGTH=556</t>
  </si>
  <si>
    <t>AT3G52950</t>
  </si>
  <si>
    <t>AT3G52960.1</t>
  </si>
  <si>
    <t>AT3G52960.1 | Thioredoxin superfamily protein | Chr3:19639699-19640403 FORWARD LENGTH=234 | 201606</t>
  </si>
  <si>
    <t>AT3G52960</t>
  </si>
  <si>
    <t>AT3G52990.1;AT3G52990.2</t>
  </si>
  <si>
    <t>AT3G52990.1 | Pyruvate kinase family protein | Chr3:19649046-19652237 FORWARD LENGTH=527 | 201606;AT3G52990.2 | Pyruvate kinase family protein | Chr3:19649336-19652237 FORWARD LENGTH=474 | 201606</t>
  </si>
  <si>
    <t>AT3G52990</t>
  </si>
  <si>
    <t>AT3G53110.1</t>
  </si>
  <si>
    <t>AT3G53110.1 | P-loop containing nucleoside triphosphate hydrolases superfamily protein | Chr3:19687968-19690423 FORWARD LENGTH=496 | 201606</t>
  </si>
  <si>
    <t>AT3G53110</t>
  </si>
  <si>
    <t>AT3G53180.1</t>
  </si>
  <si>
    <t>AT3G53180.1 | nodulin/glutamine synthase-like protein | Chr3:19707068-19711188 FORWARD LENGTH=852 | 201606</t>
  </si>
  <si>
    <t>AT3G53180</t>
  </si>
  <si>
    <t>AT3G53230.1</t>
  </si>
  <si>
    <t>AT3G53230.1 | ATPase%2C AAA-type%2C CDC48 protein | Chr3:19723416-19726489 FORWARD LENGTH=815 | 201606</t>
  </si>
  <si>
    <t>AT3G53230</t>
  </si>
  <si>
    <t>AT3G53430.1</t>
  </si>
  <si>
    <t>AT3G53430.1 | Ribosomal protein L11 family protein | Chr3:19809895-19810395 REVERSE LENGTH=166 | 201606</t>
  </si>
  <si>
    <t>AT3G53430</t>
  </si>
  <si>
    <t>AT3G53460.3;AT3G53460.2;AT3G53460.1;AT3G53460.4</t>
  </si>
  <si>
    <t>AT3G53460.3 | chloroplast RNA-binding protein 29 | Chr3:19819738-19821423 REVERSE LENGTH=342 | 201606;AT3G53460.2 | chloroplast RNA-binding protein 29 | Chr3:19819738-19821423 REVERSE LENGTH=342 | 201606;AT3G53460.1 | chloroplast RNA-binding protein 29 | C</t>
  </si>
  <si>
    <t>AT3G53460</t>
  </si>
  <si>
    <t>AT3G53500.3;AT3G53500.1;AT3G53500.2</t>
  </si>
  <si>
    <t>AT3G53500.3 | RNA-binding (RRM/RBD/RNP motifs) family protein with retrovirus zinc finger-like domain-containing protein | Chr3:19834557-19835896 REVERSE LENGTH=243 | 201606;AT3G53500.1 | RNA-binding (RRM/RBD/RNP motifs) family protein with retrovirus zinc</t>
  </si>
  <si>
    <t>AT3G53500</t>
  </si>
  <si>
    <t>AT3G53520.2;AT3G53520.1;AT3G53520.4;AT3G53520.3</t>
  </si>
  <si>
    <t>AT3G53520.2 | UDP-glucuronic acid decarboxylase 1 | Chr3:19841635-19844057 FORWARD LENGTH=433 | 201606;AT3G53520.1 | UDP-glucuronic acid decarboxylase 1 | Chr3:19841635-19844057 FORWARD LENGTH=435 | 201606;AT3G53520.4 | UDP-glucuronic acid decarboxylase 1</t>
  </si>
  <si>
    <t>AT3G53520</t>
  </si>
  <si>
    <t>AT3G53560.1;AT3G53560.2</t>
  </si>
  <si>
    <t>AT3G53560.1 | Tetratricopeptide repeat (TPR)-like superfamily protein | Chr3:19859954-19860976 REVERSE LENGTH=340 | 201606;AT3G53560.2 | Tetratricopeptide repeat (TPR)-like superfamily protein | Chr3:19859954-19861120 REVERSE LENGTH=388 | 201606</t>
  </si>
  <si>
    <t>AT3G53560</t>
  </si>
  <si>
    <t>AT3G53580.1</t>
  </si>
  <si>
    <t>AT3G53580.1 | diaminopimelate epimerase family protein | Chr3:19864784-19866907 FORWARD LENGTH=362 | 201606</t>
  </si>
  <si>
    <t>AT3G53580</t>
  </si>
  <si>
    <t>AT3G53610.3;AT3G53610.2;AT3G53610.1;AT3G09900.1</t>
  </si>
  <si>
    <t>AT3G53610.3 | RAB GTPase homolog 8 | Chr3:19876531-19878264 REVERSE LENGTH=216 | 201606;AT3G53610.2 | RAB GTPase homolog 8 | Chr3:19876531-19878264 REVERSE LENGTH=216 | 201606;AT3G53610.1 | RAB GTPase homolog 8 | Chr3:19876531-19878264 REVERSE LENGTH=216 |</t>
  </si>
  <si>
    <t>AT3G53610</t>
  </si>
  <si>
    <t>AT3G53620.1</t>
  </si>
  <si>
    <t>AT3G53620.1 | pyrophosphorylase 4 | Chr3:19881491-19883308 FORWARD LENGTH=216 | 201606</t>
  </si>
  <si>
    <t>AT3G53620</t>
  </si>
  <si>
    <t>AT3G53710.3;AT3G53710.2;AT3G53710.1</t>
  </si>
  <si>
    <t>AT3G53710.3 | ARF-GAP domain 6 | Chr3:19903730-19905419 REVERSE LENGTH=459 | 201606;AT3G53710.2 | ARF-GAP domain 6 | Chr3:19903730-19905419 REVERSE LENGTH=459 | 201606;AT3G53710.1 | ARF-GAP domain 6 | Chr3:19903730-19905419 REVERSE LENGTH=459 | 201606</t>
  </si>
  <si>
    <t>AT3G53710</t>
  </si>
  <si>
    <t>AT3G53740.1;AT3G53740.4;AT3G53740.3;AT3G53740.2;AT5G02450.1;AT2G37600.2;AT2G37600.1</t>
  </si>
  <si>
    <t>AT3G53740.1 | Ribosomal protein L36e family protein | Chr3:19913921-19914813 REVERSE LENGTH=103 | 201606;AT3G53740.4 | Ribosomal protein L36e family protein | Chr3:19913921-19914813 REVERSE LENGTH=112 | 201606;AT3G53740.3 | Ribosomal protein L36e family pr</t>
  </si>
  <si>
    <t>AT3G53740</t>
  </si>
  <si>
    <t>AT3G53870.1</t>
  </si>
  <si>
    <t>AT3G53870.1 | Ribosomal protein S3 family protein | Chr3:19951547-19952782 FORWARD LENGTH=249 | 201606</t>
  </si>
  <si>
    <t>AT3G53870</t>
  </si>
  <si>
    <t>AT3G53880.1;AT3G53880.2</t>
  </si>
  <si>
    <t>AT3G53880.1 | NAD(P)-linked oxidoreductase superfamily protein | Chr3:19953238-19955171 FORWARD LENGTH=315 | 201606;AT3G53880.2 | NAD(P)-linked oxidoreductase superfamily protein | Chr3:19953238-19955069 FORWARD LENGTH=314 | 201606</t>
  </si>
  <si>
    <t>AT3G53880</t>
  </si>
  <si>
    <t>AT3G53900.1;AT3G53900.2</t>
  </si>
  <si>
    <t>AT3G53900.1 | uracil phosphoribosyltransferase | Chr3:19956914-19958699 REVERSE LENGTH=231 | 201606;AT3G53900.2 | uracil phosphoribosyltransferase | Chr3:19956914-19959006 REVERSE LENGTH=296 | 201606</t>
  </si>
  <si>
    <t>AT3G53900</t>
  </si>
  <si>
    <t>AT3G53970.1;AT3G53970.2</t>
  </si>
  <si>
    <t>AT3G53970.1 | proteasome inhibitor-like protein | Chr3:19985208-19987132 FORWARD LENGTH=302 | 201606;AT3G53970.2 | proteasome inhibitor-like protein | Chr3:19985208-19986762 FORWARD LENGTH=252 | 201606</t>
  </si>
  <si>
    <t>AT3G53970</t>
  </si>
  <si>
    <t>AT3G53990.1;AT3G53990.2</t>
  </si>
  <si>
    <t>AT3G53990.1 | Adenine nucleotide alpha hydrolases-like superfamily protein | Chr3:19989658-19991019 REVERSE LENGTH=160 | 201606;AT3G53990.2 | Adenine nucleotide alpha hydrolases-like superfamily protein | Chr3:19990558-19991019 REVERSE LENGTH=126 | 201606</t>
  </si>
  <si>
    <t>AT3G53990</t>
  </si>
  <si>
    <t>AT3G54010.1;AT3G54010.2</t>
  </si>
  <si>
    <t>AT3G54010.1 | FKBP-type peptidyl-prolyl cis-trans isomerase family protein | Chr3:20001042-20005063 FORWARD LENGTH=635 | 201606;AT3G54010.2 | FKBP-type peptidyl-prolyl cis-trans isomerase family protein | Chr3:20001588-20005063 FORWARD LENGTH=545 | 201606</t>
  </si>
  <si>
    <t>AT3G54010</t>
  </si>
  <si>
    <t>AT3G54030.1;AT5G59010.2</t>
  </si>
  <si>
    <t>AT3G54030.1 | kinase with tetratricopeptide repeat domain-containing protein | Chr3:20011162-20013490 FORWARD LENGTH=490 | 201606;AT5G59010.2 | kinase with tetratricopeptide repeat domain-containing protein | Chr5:23820578-23822499 REVERSE LENGTH=359 | 201</t>
  </si>
  <si>
    <t>AT3G54030</t>
  </si>
  <si>
    <t>AT3G54050.2;AT3G54050.1</t>
  </si>
  <si>
    <t>AT3G54050.2 | high cyclic electron flow 1 | Chr3:20016951-20018527 FORWARD LENGTH=417 | 201606;AT3G54050.1 | high cyclic electron flow 1 | Chr3:20016951-20018527 FORWARD LENGTH=417 | 201606</t>
  </si>
  <si>
    <t>AT3G54050</t>
  </si>
  <si>
    <t>AT3G54110.1</t>
  </si>
  <si>
    <t>AT3G54110.1 | plant uncoupling mitochondrial protein 1 | Chr3:20038890-20040996 FORWARD LENGTH=306 | 201606</t>
  </si>
  <si>
    <t>AT3G54110</t>
  </si>
  <si>
    <t>AT3G54140.2;AT3G54140.1</t>
  </si>
  <si>
    <t>AT3G54140.2 | peptide transporter 1 | Chr3:20045885-20048154 REVERSE LENGTH=570 | 201606;AT3G54140.1 | peptide transporter 1 | Chr3:20045885-20048154 REVERSE LENGTH=570 | 201606</t>
  </si>
  <si>
    <t>AT3G54140</t>
  </si>
  <si>
    <t>AT3G54150.1;AT3G54150.2</t>
  </si>
  <si>
    <t>AT3G54150.1 | S-adenosyl-L-methionine-dependent methyltransferases superfamily protein | Chr3:20050802-20052742 REVERSE LENGTH=323 | 201606;AT3G54150.2 | S-adenosyl-L-methionine-dependent methyltransferases superfamily protein | Chr3:20051136-20052742 REVE</t>
  </si>
  <si>
    <t>AT3G54150</t>
  </si>
  <si>
    <t>AT3G54170.1</t>
  </si>
  <si>
    <t>AT3G54170.1 | FKBP12 interacting protein 37 | Chr3:20056848-20059396 FORWARD LENGTH=330 | 201606</t>
  </si>
  <si>
    <t>AT3G54170</t>
  </si>
  <si>
    <t>AT3G54180.1</t>
  </si>
  <si>
    <t>AT3G54180.1 | cyclin-dependent kinase B1%3B1 | Chr3:20059882-20061250 FORWARD LENGTH=309 | 201606</t>
  </si>
  <si>
    <t>AT3G54180</t>
  </si>
  <si>
    <t>AT3G54260.1</t>
  </si>
  <si>
    <t>AT3G54260.1 | TRICHOME BIREFRINGENCE-LIKE 36 | Chr3:20085097-20086745 REVERSE LENGTH=379 | 201606</t>
  </si>
  <si>
    <t>AT3G54260</t>
  </si>
  <si>
    <t>AT3G54360.2;AT3G54360.1</t>
  </si>
  <si>
    <t>AT3G54360.2 | zinc ion binding protein | Chr3:20128570-20131581 REVERSE LENGTH=405 | 201606;AT3G54360.1 | zinc ion binding protein | Chr3:20128570-20131581 REVERSE LENGTH=405 | 201606</t>
  </si>
  <si>
    <t>AT3G54360</t>
  </si>
  <si>
    <t>AT3G54440.1;AT3G54440.2;AT3G54440.3</t>
  </si>
  <si>
    <t>AT3G54440.1 | glycoside hydrolase family 2 protein | Chr3:20148494-20157019 REVERSE LENGTH=1107 | 201606;AT3G54440.2 | glycoside hydrolase family 2 protein | Chr3:20148494-20157019 REVERSE LENGTH=1108 | 201606;AT3G54440.3 | glycoside hydrolase family 2 pro</t>
  </si>
  <si>
    <t>AT3G54440</t>
  </si>
  <si>
    <t>AT3G54470.1;AT1G12775.1</t>
  </si>
  <si>
    <t>AT3G54470.1</t>
  </si>
  <si>
    <t>AT3G54470.1 | uridine 5-monophosphate synthase / UMP synthase (PYRE-F) (UMPS) | Chr3:20168285-20170245 REVERSE LENGTH=476 | 201606</t>
  </si>
  <si>
    <t>AT3G54470</t>
  </si>
  <si>
    <t>AT3G54540.2;AT3G54540.1</t>
  </si>
  <si>
    <t>AT3G54540.2 | general control non-repressible 4 | Chr3:20190393-20192564 FORWARD LENGTH=723 | 201606;AT3G54540.1 | general control non-repressible 4 | Chr3:20190393-20192564 FORWARD LENGTH=723 | 201606</t>
  </si>
  <si>
    <t>AT3G54540</t>
  </si>
  <si>
    <t>AT3G54610.1</t>
  </si>
  <si>
    <t>AT3G54610.1 | histone acetyltransferase of the GNAT family 1 | Chr3:20213593-20217375 FORWARD LENGTH=568 | 201606</t>
  </si>
  <si>
    <t>AT3G54610</t>
  </si>
  <si>
    <t>AT3G54630.1</t>
  </si>
  <si>
    <t>AT3G54630.1 | kinetochore protein | Chr3:20221195-20222901 REVERSE LENGTH=568 | 201606</t>
  </si>
  <si>
    <t>AT3G54630</t>
  </si>
  <si>
    <t>AT3G54640.1</t>
  </si>
  <si>
    <t>AT3G54640.1 | tryptophan synthase alpha chain | Chr3:20223331-20225303 REVERSE LENGTH=312 | 201606</t>
  </si>
  <si>
    <t>AT3G54640</t>
  </si>
  <si>
    <t>AT3G54660.1</t>
  </si>
  <si>
    <t>AT3G54660.1 | glutathione reductase | Chr3:20230356-20233100 REVERSE LENGTH=565 | 201606</t>
  </si>
  <si>
    <t>AT3G54660</t>
  </si>
  <si>
    <t>AT3G54670.1</t>
  </si>
  <si>
    <t>AT3G54670.1 | Structural maintenance of chromosomes (SMC) family protein | Chr3:20235818-20243701 FORWARD LENGTH=1218 | 201606</t>
  </si>
  <si>
    <t>AT3G54670</t>
  </si>
  <si>
    <t>AT3G54690.1</t>
  </si>
  <si>
    <t>AT3G54690.1 | Sugar isomerase (SIS) family protein | Chr3:20246586-20247810 FORWARD LENGTH=350 | 201606</t>
  </si>
  <si>
    <t>AT3G54690</t>
  </si>
  <si>
    <t>AT3G54760.2;AT3G54760.1</t>
  </si>
  <si>
    <t>AT3G54760.2 | dentin sialophosphoprotein-like protein | Chr3:20269659-20272037 REVERSE LENGTH=761 | 201606;AT3G54760.1 | dentin sialophosphoprotein-like protein | Chr3:20269659-20272037 REVERSE LENGTH=792 | 201606</t>
  </si>
  <si>
    <t>AT3G54760</t>
  </si>
  <si>
    <t>AT3G54826.1</t>
  </si>
  <si>
    <t>AT3G54826.1 | Zim17-type zinc finger protein | Chr3:20310354-20311652 FORWARD LENGTH=223 | 201606</t>
  </si>
  <si>
    <t>AT3G54826</t>
  </si>
  <si>
    <t>AT3G54840.3;AT3G54840.1;AT3G54840.2</t>
  </si>
  <si>
    <t>AT3G54840.3 | Ras-related small GTP-binding family protein | Chr3:20319161-20320782 FORWARD LENGTH=168 | 201606;AT3G54840.1 | Ras-related small GTP-binding family protein | Chr3:20318597-20320782 FORWARD LENGTH=202 | 201606;AT3G54840.2 | Ras-related small</t>
  </si>
  <si>
    <t>AT3G54840</t>
  </si>
  <si>
    <t>AT3G54850.1</t>
  </si>
  <si>
    <t>AT3G54850.1 | plant U-box 14 | Chr3:20321524-20323848 FORWARD LENGTH=632 | 201606</t>
  </si>
  <si>
    <t>AT3G54850</t>
  </si>
  <si>
    <t>AT3G54860.1;AT3G54860.2</t>
  </si>
  <si>
    <t>AT3G54860.1 | Sec1/munc18-like (SM) proteins superfamily | Chr3:20324286-20329841 REVERSE LENGTH=592 | 201606;AT3G54860.2 | Sec1/munc18-like (SM) proteins superfamily | Chr3:20324286-20329841 REVERSE LENGTH=608 | 201606</t>
  </si>
  <si>
    <t>AT3G54860</t>
  </si>
  <si>
    <t>AT3G54900.1</t>
  </si>
  <si>
    <t>AT3G54900.1 | CAX interacting protein 1 | Chr3:20341850-20342371 REVERSE LENGTH=173 | 201606</t>
  </si>
  <si>
    <t>AT3G54900</t>
  </si>
  <si>
    <t>AT3G54960.2;AT3G54960.1</t>
  </si>
  <si>
    <t>AT3G54960.2 | PDI-like 1-3 | Chr3:20363895-20366822 REVERSE LENGTH=518 | 201606;AT3G54960.1 | PDI-like 1-3 | Chr3:20363514-20366822 REVERSE LENGTH=579 | 201606</t>
  </si>
  <si>
    <t>AT3G54960</t>
  </si>
  <si>
    <t>AT3G55010.2;AT3G55010.1</t>
  </si>
  <si>
    <t>AT3G55010.2 | phosphoribosylformylglycinamidine cyclo-ligase%2C chloroplast / phosphoribosyl-aminoimidazole synthetase / AIR synthase (PUR5) | Chr3:20386818-20388549 FORWARD LENGTH=389 | 201606;AT3G55010.1 | phosphoribosylformylglycinamidine cyclo-ligase%2</t>
  </si>
  <si>
    <t>AT3G55010</t>
  </si>
  <si>
    <t>AT3G55040.1</t>
  </si>
  <si>
    <t>AT3G55040.1 | glutathione transferase lambda 2 | Chr3:20398718-20400305 REVERSE LENGTH=292 | 201606</t>
  </si>
  <si>
    <t>AT3G55040</t>
  </si>
  <si>
    <t>AT3G55220.1;AT3G55200.3;AT3G55200.2;AT3G55200.1</t>
  </si>
  <si>
    <t>AT3G55220.1 | Cleavage and polyadenylation specificity factor (CPSF) A subunit protein | Chr3:20467116-20470944 REVERSE LENGTH=1214 | 201606;AT3G55200.3 | Cleavage and polyadenylation specificity factor (CPSF) A subunit protein | Chr3:20460533-20464361 FOR</t>
  </si>
  <si>
    <t>AT3G55220</t>
  </si>
  <si>
    <t>AT3G55250.1</t>
  </si>
  <si>
    <t>AT3G55250.1 | calcium homeostasis regulator | Chr3:20479302-20480324 FORWARD LENGTH=277 | 201606</t>
  </si>
  <si>
    <t>AT3G55250</t>
  </si>
  <si>
    <t>AT3G55360.1</t>
  </si>
  <si>
    <t>AT3G55360.1 | 3-oxo-5-alpha-steroid 4-dehydrogenase family protein | Chr3:20521186-20522856 REVERSE LENGTH=310 | 201606</t>
  </si>
  <si>
    <t>AT3G55360</t>
  </si>
  <si>
    <t>AT3G55380.1;AT3G55380.2</t>
  </si>
  <si>
    <t>AT3G55380.1 | ubiquitin-conjugating enzyme 14 | Chr3:20531520-20532895 FORWARD LENGTH=167 | 201606;AT3G55380.2 | ubiquitin-conjugating enzyme 14 | Chr3:20531520-20532895 FORWARD LENGTH=201 | 201606</t>
  </si>
  <si>
    <t>AT3G55380</t>
  </si>
  <si>
    <t>AT3G55400.2;AT3G55400.1</t>
  </si>
  <si>
    <t>AT3G55400.2 | methionyl-tRNA synthetase / methionine-tRNA ligase / MetRS (cpMetRS) | Chr3:20536263-20538999 REVERSE LENGTH=533 | 201606;AT3G55400.1 | methionyl-tRNA synthetase / methionine-tRNA ligase / MetRS (cpMetRS) | Chr3:20535809-20538999 REVERSE LENG</t>
  </si>
  <si>
    <t>AT3G55400</t>
  </si>
  <si>
    <t>AT3G55410.2;AT3G55410.1</t>
  </si>
  <si>
    <t>AT3G55410.2 | 2-oxoglutarate dehydrogenase%2C E1 component | Chr3:20541897-20545728 FORWARD LENGTH=1017 | 201606;AT3G55410.1 | 2-oxoglutarate dehydrogenase%2C E1 component | Chr3:20541897-20545728 FORWARD LENGTH=1017 | 201606</t>
  </si>
  <si>
    <t>AT3G55410</t>
  </si>
  <si>
    <t>AT3G55430.1</t>
  </si>
  <si>
    <t>AT3G55430.1 | O-Glycosyl hydrolases family 17 protein | Chr3:20549806-20552004 REVERSE LENGTH=449 | 201606</t>
  </si>
  <si>
    <t>AT3G55430</t>
  </si>
  <si>
    <t>AT3G55440.1</t>
  </si>
  <si>
    <t>AT3G55440.1 | triosephosphate isomerase | Chr3:20553794-20556078 FORWARD LENGTH=254 | 201606</t>
  </si>
  <si>
    <t>AT3G55440</t>
  </si>
  <si>
    <t>AT3G55460.1</t>
  </si>
  <si>
    <t>AT3G55460.1 | SC35-like splicing factor 30 | Chr3:20561024-20563502 FORWARD LENGTH=262 | 201606</t>
  </si>
  <si>
    <t>AT3G55460</t>
  </si>
  <si>
    <t>AT3G55610.1;AT3G55610.2</t>
  </si>
  <si>
    <t>AT3G55610.1 | delta 1-pyrroline-5-carboxylate synthase 2 | Chr3:20624278-20628989 REVERSE LENGTH=726 | 201606;AT3G55610.2 | delta 1-pyrroline-5-carboxylate synthase 2 | Chr3:20625005-20628989 REVERSE LENGTH=622 | 201606</t>
  </si>
  <si>
    <t>AT3G55610</t>
  </si>
  <si>
    <t>AT3G55620.1</t>
  </si>
  <si>
    <t>AT3G55620.1 | Translation initiation factor IF6 | Chr3:20634581-20636312 FORWARD LENGTH=245 | 201606</t>
  </si>
  <si>
    <t>AT3G55620</t>
  </si>
  <si>
    <t>AT3G55770.5;AT3G55770.3;AT3G55770.2;AT3G55770.1;AT3G55770.7</t>
  </si>
  <si>
    <t>AT3G55770.5 | GATA type zinc finger transcription factor family protein | Chr3:20703799-20705115 FORWARD LENGTH=199 | 201606;AT3G55770.3 | GATA type zinc finger transcription factor family protein | Chr3:20703799-20705115 FORWARD LENGTH=199 | 201606;AT3G55</t>
  </si>
  <si>
    <t>AT3G55770</t>
  </si>
  <si>
    <t>AT3G55800.1</t>
  </si>
  <si>
    <t>AT3G55800.1 | sedoheptulose-bisphosphatase | Chr3:20709640-20711421 FORWARD LENGTH=393 | 201606</t>
  </si>
  <si>
    <t>AT3G55800</t>
  </si>
  <si>
    <t>AT3G56070.2;AT3G56070.1;zz|FGCZCont0247_Q0ZQK7|PPIA_NOMLE</t>
  </si>
  <si>
    <t>AT3G56070.2;AT3G56070.1</t>
  </si>
  <si>
    <t>AT3G56070.2 | rotamase cyclophilin 2 | Chr3:20806987-20807517 REVERSE LENGTH=176 | 201606;AT3G56070.1 | rotamase cyclophilin 2 | Chr3:20806987-20807517 REVERSE LENGTH=176 | 201606</t>
  </si>
  <si>
    <t>AT3G56070</t>
  </si>
  <si>
    <t>AT3G56120.1</t>
  </si>
  <si>
    <t>AT3G56120.1 | S-adenosyl-L-methionine-dependent methyltransferases superfamily protein | Chr3:20823243-20826357 FORWARD LENGTH=468 | 201606</t>
  </si>
  <si>
    <t>AT3G56120</t>
  </si>
  <si>
    <t>AT3G56130.1;AT3G56130.4;AT3G56130.2;AT3G56130.5;AT3G56130.3</t>
  </si>
  <si>
    <t>AT3G56130.1 | biotin/lipoyl attachment domain-containing protein | Chr3:20826852-20829007 FORWARD LENGTH=281 | 201606;AT3G56130.4 | biotin/lipoyl attachment domain-containing protein | Chr3:20826852-20828906 FORWARD LENGTH=279 | 201606;AT3G56130.2 | biotin</t>
  </si>
  <si>
    <t>AT3G56130</t>
  </si>
  <si>
    <t>AT3G56150.2;AT3G56150.1;AT3G22860.1;AT5G07740.3;AT5G07740.1;AT5G07740.2</t>
  </si>
  <si>
    <t>AT3G56150.2;AT3G56150.1</t>
  </si>
  <si>
    <t>AT3G56150.2 | eukaryotic translation initiation factor 3C | Chr3:20833790-20836820 REVERSE LENGTH=900 | 201606;AT3G56150.1 | eukaryotic translation initiation factor 3C | Chr3:20833790-20836820 REVERSE LENGTH=900 | 201606</t>
  </si>
  <si>
    <t>AT3G56150</t>
  </si>
  <si>
    <t>AT3G56190.1;AT3G56190.2;AT3G56450.1</t>
  </si>
  <si>
    <t>AT3G56190.1;AT3G56190.2</t>
  </si>
  <si>
    <t>AT3G56190.1 | alpha-soluble NSF attachment protein 2 | Chr3:20846119-20848356 REVERSE LENGTH=289 | 201606;AT3G56190.2 | alpha-soluble NSF attachment protein 2 | Chr3:20846119-20848213 REVERSE LENGTH=240 | 201606</t>
  </si>
  <si>
    <t>AT3G56190</t>
  </si>
  <si>
    <t>AT3G56240.3;AT3G56240.1;AT3G56240.2</t>
  </si>
  <si>
    <t>AT3G56240.3 | copper chaperone | Chr3:20863460-20864402 REVERSE LENGTH=121 | 201606;AT3G56240.1 | copper chaperone | Chr3:20863460-20864402 REVERSE LENGTH=121 | 201606;AT3G56240.2 | copper chaperone | Chr3:20863460-20863909 REVERSE LENGTH=111 | 201606</t>
  </si>
  <si>
    <t>AT3G56240</t>
  </si>
  <si>
    <t>AT3G56310.2;AT3G56310.1</t>
  </si>
  <si>
    <t>AT3G56310.2 | Melibiase family protein | Chr3:20882886-20885745 FORWARD LENGTH=413 | 201606;AT3G56310.1 | Melibiase family protein | Chr3:20882886-20885745 FORWARD LENGTH=437 | 201606</t>
  </si>
  <si>
    <t>AT3G56310</t>
  </si>
  <si>
    <t>AT3G56340.1</t>
  </si>
  <si>
    <t>AT3G56340.1 | Ribosomal protein S26e family protein | Chr3:20892309-20893343 REVERSE LENGTH=130 | 201606</t>
  </si>
  <si>
    <t>AT3G56340</t>
  </si>
  <si>
    <t>AT3G56430.1</t>
  </si>
  <si>
    <t>AT3G56430.1 | import inner membrane translocase subunit | Chr3:20923653-20925696 REVERSE LENGTH=434 | 201606</t>
  </si>
  <si>
    <t>AT3G56430</t>
  </si>
  <si>
    <t>AT3G56460.1</t>
  </si>
  <si>
    <t>AT3G56460.1 | GroES-like zinc-binding alcohol dehydrogenase family protein | Chr3:20933029-20934425 REVERSE LENGTH=348 | 201606</t>
  </si>
  <si>
    <t>AT3G56460</t>
  </si>
  <si>
    <t>AT3G56490.1</t>
  </si>
  <si>
    <t>AT3G56490.1 | HIS triad family protein 3 | Chr3:20941532-20943129 FORWARD LENGTH=147 | 201606</t>
  </si>
  <si>
    <t>AT3G56490</t>
  </si>
  <si>
    <t>AT3G56820.2;AT3G56820.1;AT3G56820.3</t>
  </si>
  <si>
    <t>AT3G56820.2 | RmlC-type cupin | Chr3:21040906-21041711 REVERSE LENGTH=163 | 201606;AT3G56820.1 | RmlC-type cupin | Chr3:21040061-21041711 REVERSE LENGTH=220 | 201606;AT3G56820.3 | RmlC-type cupin | Chr3:21040061-21041711 REVERSE LENGTH=204 | 201606</t>
  </si>
  <si>
    <t>AT3G56820</t>
  </si>
  <si>
    <t>AT3G56860.9;AT3G56860.8;AT3G56860.7;AT3G56860.6;AT3G56860.5;AT3G56860.4;AT3G56860.3;AT3G56860.2;AT3G56860.11;AT3G56860.10;AT3G56860.1</t>
  </si>
  <si>
    <t>AT3G56860.9 | UBP1-associated protein 2A | Chr3:21050708-21052144 REVERSE LENGTH=478 | 201606;AT3G56860.8 | UBP1-associated protein 2A | Chr3:21050708-21052144 REVERSE LENGTH=478 | 201606;AT3G56860.7 | UBP1-associated protein 2A | Chr3:21050708-21052144 RE</t>
  </si>
  <si>
    <t>AT3G56860</t>
  </si>
  <si>
    <t>AT3G56940.1;AT3G56940.2</t>
  </si>
  <si>
    <t>AT3G56940.1 | dicarboxylate diiron protein%2C putative (Crd1) | Chr3:21076594-21078269 FORWARD LENGTH=409 | 201606;AT3G56940.2 | dicarboxylate diiron protein%2C putative (Crd1) | Chr3:21076825-21078269 FORWARD LENGTH=332 | 201606</t>
  </si>
  <si>
    <t>AT3G56940</t>
  </si>
  <si>
    <t>AT3G56990.2;AT3G56990.3;AT3G56990.1</t>
  </si>
  <si>
    <t>AT3G56990.2 | embryo sac development arrest 7 | Chr3:21089037-21091976 REVERSE LENGTH=548 | 201606;AT3G56990.3 | embryo sac development arrest 7 | Chr3:21088775-21091976 REVERSE LENGTH=602 | 201606;AT3G56990.1 | embryo sac development arrest 7 | Chr3:21088</t>
  </si>
  <si>
    <t>AT3G56990</t>
  </si>
  <si>
    <t>AT3G57000.1</t>
  </si>
  <si>
    <t>AT3G57000.1 | nucleolar essential protein-like protein | Chr3:21092610-21094109 FORWARD LENGTH=298 | 201606</t>
  </si>
  <si>
    <t>AT3G57000</t>
  </si>
  <si>
    <t>AT3G57030.1</t>
  </si>
  <si>
    <t>AT3G57030.1 | Calcium-dependent phosphotriesterase superfamily protein | Chr3:21101653-21103204 REVERSE LENGTH=374 | 201606</t>
  </si>
  <si>
    <t>AT3G57030</t>
  </si>
  <si>
    <t>AT3G57050.5;AT3G57050.4;AT3G57050.2;AT3G57050.1;AT3G57050.3</t>
  </si>
  <si>
    <t>AT3G57050.5 | cystathionine beta-lyase | Chr3:21111939-21114057 REVERSE LENGTH=386 | 201606;AT3G57050.4 | cystathionine beta-lyase | Chr3:21111939-21114225 REVERSE LENGTH=408 | 201606;AT3G57050.2 | cystathionine beta-lyase | Chr3:21111939-21114521 REVERSE</t>
  </si>
  <si>
    <t>AT3G57050</t>
  </si>
  <si>
    <t>AT3G57060.1;AT3G57060.3;AT3G57060.2</t>
  </si>
  <si>
    <t>AT3G57060.1 | binding protein | Chr3:21115078-21121051 REVERSE LENGTH=1396 | 201606;AT3G57060.3 | binding protein | Chr3:21115078-21121051 REVERSE LENGTH=1410 | 201606;AT3G57060.2 | binding protein | Chr3:21115078-21121051 REVERSE LENGTH=1415 | 201606</t>
  </si>
  <si>
    <t>AT3G57060</t>
  </si>
  <si>
    <t>AT3G57090.2;AT3G57090.1</t>
  </si>
  <si>
    <t>AT3G57090.2 | Tetratricopeptide repeat (TPR)-like superfamily protein | Chr3:21128627-21129981 FORWARD LENGTH=170 | 201606;AT3G57090.1 | Tetratricopeptide repeat (TPR)-like superfamily protein | Chr3:21128627-21129981 FORWARD LENGTH=170 | 201606</t>
  </si>
  <si>
    <t>AT3G57090</t>
  </si>
  <si>
    <t>AT3G57150.1</t>
  </si>
  <si>
    <t>AT3G57150.1 | homologue of NAP57 | Chr3:21154255-21155952 REVERSE LENGTH=565 | 201606</t>
  </si>
  <si>
    <t>AT3G57150</t>
  </si>
  <si>
    <t>AT3G57220.1;AT2G41490.1</t>
  </si>
  <si>
    <t>AT3G57220.1 | Glycosyl transferase family 4 protein | Chr3:21174516-21176904 FORWARD LENGTH=426 | 201606;AT2G41490.1 | UDP-glcnac-adolichol phosphate glcnac-1-p-transferase | Chr2:17301762-17304030 FORWARD LENGTH=431 | 201606</t>
  </si>
  <si>
    <t>AT3G57220</t>
  </si>
  <si>
    <t>AT3G57280.1</t>
  </si>
  <si>
    <t>AT3G57280.1 | Transmembrane proteins 14C | Chr3:21193960-21195547 FORWARD LENGTH=226 | 201606</t>
  </si>
  <si>
    <t>AT3G57280</t>
  </si>
  <si>
    <t>AT3G57290.1</t>
  </si>
  <si>
    <t>AT3G57290.1 | eukaryotic translation initiation factor 3E | Chr3:21196786-21199073 REVERSE LENGTH=441 | 201606</t>
  </si>
  <si>
    <t>AT3G57290</t>
  </si>
  <si>
    <t>AT3G57320.1;AT3G57320.2</t>
  </si>
  <si>
    <t>AT3G57320.1 | threonine-tRNA ligase 2 | Chr3:21210082-21210672 FORWARD LENGTH=102 | 201606;AT3G57320.2 | threonine-tRNA ligase 2 | Chr3:21210082-21211336 FORWARD LENGTH=134 | 201606</t>
  </si>
  <si>
    <t>AT3G57320</t>
  </si>
  <si>
    <t>AT3G57330.2;AT3G57330.1</t>
  </si>
  <si>
    <t>AT3G57330.2 | autoinhibited Ca2+-ATPase 11 | Chr3:21211655-21215057 REVERSE LENGTH=970 | 201606;AT3G57330.1 | autoinhibited Ca2+-ATPase 11 | Chr3:21211655-21216375 REVERSE LENGTH=1025 | 201606</t>
  </si>
  <si>
    <t>AT3G57330</t>
  </si>
  <si>
    <t>AT3G57340.2;AT3G57340.1</t>
  </si>
  <si>
    <t>AT3G57340.2 | DnaJ heat shock amino-terminal domain protein (DUF1977) | Chr3:21219175-21220278 FORWARD LENGTH=367 | 201606;AT3G57340.1 | DnaJ heat shock amino-terminal domain protein (DUF1977) | Chr3:21219175-21220278 FORWARD LENGTH=367 | 201606</t>
  </si>
  <si>
    <t>AT3G57340</t>
  </si>
  <si>
    <t>AT3G57410.9;AT3G57410.8;AT3G57410.7;AT3G57410.5;AT3G57410.4;AT3G57410.3;AT3G57410.2;AT3G57410.1;AT3G57410.6;AT3G57410.10</t>
  </si>
  <si>
    <t>AT3G57410.9 | villin 3 | Chr3:21243615-21249809 REVERSE LENGTH=965 | 201606;AT3G57410.8 | villin 3 | Chr3:21243615-21249809 REVERSE LENGTH=965 | 201606;AT3G57410.7 | villin 3 | Chr3:21243615-21249809 REVERSE LENGTH=965 | 201606;AT3G57410.5 | villin 3 | Chr</t>
  </si>
  <si>
    <t>AT3G57410</t>
  </si>
  <si>
    <t>AT3G57550.3;AT3G57550.1;AT3G57550.2</t>
  </si>
  <si>
    <t>AT3G57550.3 | guanylate kinase | Chr3:21307269-21309193 FORWARD LENGTH=389 | 201606;AT3G57550.1 | guanylate kinase | Chr3:21307269-21309193 FORWARD LENGTH=389 | 201606;AT3G57550.2 | guanylate kinase | Chr3:21307269-21309193 FORWARD LENGTH=390 | 201606</t>
  </si>
  <si>
    <t>AT3G57550</t>
  </si>
  <si>
    <t>AT3G57560.1</t>
  </si>
  <si>
    <t>AT3G57560.1 | N-acetyl-l-glutamate kinase | Chr3:21311164-21312207 REVERSE LENGTH=347 | 201606</t>
  </si>
  <si>
    <t>AT3G57560</t>
  </si>
  <si>
    <t>AT3G57610.1</t>
  </si>
  <si>
    <t>AT3G57610.1 | adenylosuccinate synthase | Chr3:21334519-21336603 REVERSE LENGTH=490 | 201606</t>
  </si>
  <si>
    <t>AT3G57610</t>
  </si>
  <si>
    <t>AT3G57650.1</t>
  </si>
  <si>
    <t>AT3G57650.1 | lysophosphatidyl acyltransferase 2 | Chr3:21349751-21352839 FORWARD LENGTH=389 | 201606</t>
  </si>
  <si>
    <t>AT3G57650</t>
  </si>
  <si>
    <t>AT3G57660.2;AT3G57660.1</t>
  </si>
  <si>
    <t>AT3G57660.2 | nuclear RNA polymerase A1 | Chr3:21353746-21362814 FORWARD LENGTH=1657 | 201606;AT3G57660.1 | nuclear RNA polymerase A1 | Chr3:21353746-21362814 FORWARD LENGTH=1670 | 201606</t>
  </si>
  <si>
    <t>AT3G57660</t>
  </si>
  <si>
    <t>AT3G57870.1</t>
  </si>
  <si>
    <t>AT3G57870.1 | sumo conjugation enzyme 1 | Chr3:21428831-21430110 REVERSE LENGTH=160 | 201606</t>
  </si>
  <si>
    <t>AT3G57870</t>
  </si>
  <si>
    <t>AT3G57890.1;AT3G57890.2</t>
  </si>
  <si>
    <t>AT3G57890.1 | Tubulin binding cofactor C domain-containing protein | Chr3:21438271-21441695 FORWARD LENGTH=573 | 201606;AT3G57890.2 | Tubulin binding cofactor C domain-containing protein | Chr3:21438271-21441695 FORWARD LENGTH=609 | 201606</t>
  </si>
  <si>
    <t>AT3G57890</t>
  </si>
  <si>
    <t>AT3G57940.2;AT3G57940.1</t>
  </si>
  <si>
    <t>AT3G57940.2 | GNAT acetyltransferase (DUF699) | Chr3:21449560-21455834 FORWARD LENGTH=1023 | 201606;AT3G57940.1 | GNAT acetyltransferase (DUF699) | Chr3:21449560-21455834 FORWARD LENGTH=1028 | 201606</t>
  </si>
  <si>
    <t>AT3G57940</t>
  </si>
  <si>
    <t>AT3G57990.1</t>
  </si>
  <si>
    <t>AT3G57990.1 | hypothetical protein | Chr3:21470244-21471347 REVERSE LENGTH=367 | 201606</t>
  </si>
  <si>
    <t>AT3G57990</t>
  </si>
  <si>
    <t>AT3G58140.1</t>
  </si>
  <si>
    <t>AT3G58140.1 | phenylalanyl-tRNA synthetase class IIc family protein | Chr3:21529988-21532386 REVERSE LENGTH=429 | 201606</t>
  </si>
  <si>
    <t>AT3G58140</t>
  </si>
  <si>
    <t>AT3G58170.1</t>
  </si>
  <si>
    <t>AT3G58170.1 | BET1P/SFT1P-like protein 14A | Chr3:21542632-21543775 REVERSE LENGTH=122 | 201606</t>
  </si>
  <si>
    <t>AT3G58170</t>
  </si>
  <si>
    <t>AT3G58180.1</t>
  </si>
  <si>
    <t>AT3G58180.1 | ARM repeat superfamily protein | Chr3:21544189-21545981 FORWARD LENGTH=314 | 201606</t>
  </si>
  <si>
    <t>AT3G58180</t>
  </si>
  <si>
    <t>AT3G58470.1</t>
  </si>
  <si>
    <t>AT3G58470.1 | nucleic acid binding / methyltransferase | Chr3:21627070-21628507 REVERSE LENGTH=248 | 201606</t>
  </si>
  <si>
    <t>AT3G58470</t>
  </si>
  <si>
    <t>AT3G58500.1</t>
  </si>
  <si>
    <t>AT3G58500.1 | protein phosphatase 2A-4 | Chr3:21635503-21638911 REVERSE LENGTH=313 | 201606</t>
  </si>
  <si>
    <t>AT3G58500</t>
  </si>
  <si>
    <t>AT3G58510.3;AT3G58510.2;AT3G58510.1</t>
  </si>
  <si>
    <t>AT3G58510.3 | DEA(D/H)-box RNA helicase family protein | Chr3:21640608-21643464 FORWARD LENGTH=612 | 201606;AT3G58510.2 | DEA(D/H)-box RNA helicase family protein | Chr3:21640608-21643464 FORWARD LENGTH=612 | 201606;AT3G58510.1 | DEA(D/H)-box RNA helicase</t>
  </si>
  <si>
    <t>AT3G58510</t>
  </si>
  <si>
    <t>AT3G58530.1</t>
  </si>
  <si>
    <t>AT3G58530.1 | RNI-like superfamily protein | Chr3:21645759-21648219 FORWARD LENGTH=353 | 201606</t>
  </si>
  <si>
    <t>AT3G58530</t>
  </si>
  <si>
    <t>AT3G58560.1</t>
  </si>
  <si>
    <t>AT3G58560.1 | DNAse I-like superfamily protein | Chr3:21650880-21653896 REVERSE LENGTH=602 | 201606</t>
  </si>
  <si>
    <t>AT3G58560</t>
  </si>
  <si>
    <t>AT3G58570.1</t>
  </si>
  <si>
    <t>AT3G58570.1 | P-loop containing nucleoside triphosphate hydrolases superfamily protein | Chr3:21657099-21660352 FORWARD LENGTH=646 | 201606</t>
  </si>
  <si>
    <t>AT3G58570</t>
  </si>
  <si>
    <t>AT3G58600.1</t>
  </si>
  <si>
    <t>AT3G58600.1 | Adaptin ear-binding coat-associated protein 1 NECAP-1 | Chr3:21668746-21670999 REVERSE LENGTH=302 | 201606</t>
  </si>
  <si>
    <t>AT3G58600</t>
  </si>
  <si>
    <t>AT3G58610.3;AT3G58610.2;AT3G58610.1;REV__AT1G20540.1</t>
  </si>
  <si>
    <t>AT3G58610.3;AT3G58610.2;AT3G58610.1</t>
  </si>
  <si>
    <t>AT3G58610.3 | ketol-acid reductoisomerase | Chr3:21671561-21674639 FORWARD LENGTH=591 | 201606;AT3G58610.2 | ketol-acid reductoisomerase | Chr3:21671561-21674639 FORWARD LENGTH=591 | 201606;AT3G58610.1 | ketol-acid reductoisomerase | Chr3:21671561-21674639</t>
  </si>
  <si>
    <t>AT3G58610</t>
  </si>
  <si>
    <t>AT3G58660.1</t>
  </si>
  <si>
    <t>AT3G58660.1 | Ribosomal protein L1p/L10e family | Chr3:21701574-21702914 FORWARD LENGTH=446 | 201606</t>
  </si>
  <si>
    <t>AT3G58660</t>
  </si>
  <si>
    <t>AT3G58730.1</t>
  </si>
  <si>
    <t>AT3G58730.1 | vacuolar ATP synthase subunit D (VATD) / V-ATPase D subunit / vacuolar proton pump D subunit (VATPD) | Chr3:21718495-21719280 REVERSE LENGTH=261 | 201606</t>
  </si>
  <si>
    <t>AT3G58730</t>
  </si>
  <si>
    <t>AT3G58750.1</t>
  </si>
  <si>
    <t>AT3G58750.1 | citrate synthase 2 | Chr3:21724564-21727458 REVERSE LENGTH=514 | 201606</t>
  </si>
  <si>
    <t>AT3G58750</t>
  </si>
  <si>
    <t>AT3G58840.2;AT3G58840.1</t>
  </si>
  <si>
    <t>AT3G58840.2 | Tropomyosin-like protein | Chr3:21757499-21758455 REVERSE LENGTH=318 | 201606;AT3G58840.1 | Tropomyosin-like protein | Chr3:21757499-21758455 REVERSE LENGTH=318 | 201606</t>
  </si>
  <si>
    <t>AT3G58840</t>
  </si>
  <si>
    <t>AT3G59020.1;AT3G59020.2</t>
  </si>
  <si>
    <t>AT3G59020.1 | ARM repeat superfamily protein | Chr3:21810973-21817418 REVERSE LENGTH=1029 | 201606;AT3G59020.2 | ARM repeat superfamily protein | Chr3:21810973-21817418 REVERSE LENGTH=1030 | 201606</t>
  </si>
  <si>
    <t>AT3G59020</t>
  </si>
  <si>
    <t>AT3G59380.1</t>
  </si>
  <si>
    <t>AT3G59380.1 | farnesyltransferase A | Chr3:21944209-21945781 FORWARD LENGTH=326 | 201606</t>
  </si>
  <si>
    <t>AT3G59380</t>
  </si>
  <si>
    <t>AT3G59650.1;AT3G59650.2</t>
  </si>
  <si>
    <t>AT3G59650.1 | mitochondrial ribosomal protein L51/S25/CI-B8 family protein | Chr3:22033216-22033928 FORWARD LENGTH=119 | 201606;AT3G59650.2 | mitochondrial ribosomal protein L51/S25/CI-B8 family protein | Chr3:22033216-22033928 FORWARD LENGTH=146 | 201606</t>
  </si>
  <si>
    <t>AT3G59650</t>
  </si>
  <si>
    <t>AT3G59760.3;AT3G59760.1;AT3G59760.2</t>
  </si>
  <si>
    <t>AT3G59760.3 | O-acetylserine (thiol) lyase isoform C | Chr3:22072668-22075345 REVERSE LENGTH=430 | 201606;AT3G59760.1 | O-acetylserine (thiol) lyase isoform C | Chr3:22072119-22075345 REVERSE LENGTH=433 | 201606;AT3G59760.2 | O-acetylserine (thiol) lyase i</t>
  </si>
  <si>
    <t>AT3G59760</t>
  </si>
  <si>
    <t>AT3G59810.3;AT3G59810.2;AT3G59810.1;AT2G43810.3;AT2G43810.2;AT2G43810.1</t>
  </si>
  <si>
    <t>AT3G59810.3;AT3G59810.2;AT3G59810.1</t>
  </si>
  <si>
    <t>AT3G59810.3 | Small nuclear ribonucleoprotein family protein | Chr3:22096841-22097666 FORWARD LENGTH=91 | 201606;AT3G59810.2 | Small nuclear ribonucleoprotein family protein | Chr3:22096841-22097666 FORWARD LENGTH=91 | 201606;AT3G59810.1 | Small nuclear ri</t>
  </si>
  <si>
    <t>AT3G59810</t>
  </si>
  <si>
    <t>AT3G59820.4;AT3G59820.3;AT3G59820.1;AT3G59820.2</t>
  </si>
  <si>
    <t>AT3G59820.4 | LETM1-like protein | Chr3:22098306-22101759 REVERSE LENGTH=755 | 201606;AT3G59820.3 | LETM1-like protein | Chr3:22098306-22101759 REVERSE LENGTH=755 | 201606;AT3G59820.1 | LETM1-like protein | Chr3:22098306-22101759 REVERSE LENGTH=755 | 20160</t>
  </si>
  <si>
    <t>AT3G59820</t>
  </si>
  <si>
    <t>AT3G59840.1</t>
  </si>
  <si>
    <t>AT3G59840.1 | allyl alcohol dehydrogenase-like protein | Chr3:22105853-22106146 REVERSE LENGTH=97 | 201606</t>
  </si>
  <si>
    <t>AT3G59840</t>
  </si>
  <si>
    <t>AT3G59920.1</t>
  </si>
  <si>
    <t>AT3G59920.1 | RAB GDP dissociation inhibitor 2 | Chr3:22135157-22138221 FORWARD LENGTH=444 | 201606</t>
  </si>
  <si>
    <t>AT3G59920</t>
  </si>
  <si>
    <t>AT3G59970.3;AT3G59970.2;AT3G59970.1</t>
  </si>
  <si>
    <t>AT3G59970.3 | methylenetetrahydrofolate reductase 1 | Chr3:22151303-22154323 FORWARD LENGTH=592 | 201606;AT3G59970.2 | methylenetetrahydrofolate reductase 1 | Chr3:22151303-22153989 FORWARD LENGTH=407 | 201606;AT3G59970.1 | methylenetetrahydrofolate reduct</t>
  </si>
  <si>
    <t>AT3G59970</t>
  </si>
  <si>
    <t>AT3G59980.1</t>
  </si>
  <si>
    <t>AT3G59980.1 | Nucleic acid-binding%2C OB-fold-like protein | Chr3:22154528-22155570 REVERSE LENGTH=273 | 201606</t>
  </si>
  <si>
    <t>AT3G59980</t>
  </si>
  <si>
    <t>AT3G59990.4;AT3G59990.3;AT3G59990.2;AT3G59990.1;AT2G44180.2;AT2G44180.1</t>
  </si>
  <si>
    <t>AT3G59990.4;AT3G59990.3;AT3G59990.2;AT3G59990.1</t>
  </si>
  <si>
    <t>AT3G59990.4 | methionine aminopeptidase 2B | Chr3:22155921-22158551 REVERSE LENGTH=439 | 201606;AT3G59990.3 | methionine aminopeptidase 2B | Chr3:22155921-22158551 REVERSE LENGTH=439 | 201606;AT3G59990.2 | methionine aminopeptidase 2B | Chr3:22155921-22158</t>
  </si>
  <si>
    <t>AT3G59990</t>
  </si>
  <si>
    <t>AT3G60190.1</t>
  </si>
  <si>
    <t>AT3G60190.1 | DYNAMIN-like 1E | Chr3:22244367-22247651 REVERSE LENGTH=624 | 201606</t>
  </si>
  <si>
    <t>AT3G60190</t>
  </si>
  <si>
    <t>AT3G60210.1</t>
  </si>
  <si>
    <t>AT3G60210.1 | GroES-like family protein | Chr3:22251443-22252709 REVERSE LENGTH=138 | 201606</t>
  </si>
  <si>
    <t>AT3G60210</t>
  </si>
  <si>
    <t>AT3G60240.3;AT3G60240.4</t>
  </si>
  <si>
    <t>AT3G60240.3 | eukaryotic translation initiation factor 4G | Chr3:22261842-22268295 FORWARD LENGTH=1725 | 201606;AT3G60240.4 | eukaryotic translation initiation factor 4G | Chr3:22261842-22268295 FORWARD LENGTH=1727 | 201606</t>
  </si>
  <si>
    <t>AT3G60240</t>
  </si>
  <si>
    <t>AT3G60245.1;AT3G10950.1</t>
  </si>
  <si>
    <t>AT3G60245.1 | Zinc-binding ribosomal protein family protein | Chr3:22268803-22269750 FORWARD LENGTH=92 | 201606;AT3G10950.1 | Zinc-binding ribosomal protein family protein | Chr3:3423893-3424566 FORWARD LENGTH=92 | 201606</t>
  </si>
  <si>
    <t>AT3G60245</t>
  </si>
  <si>
    <t>AT3G60340.2;AT3G60340.1</t>
  </si>
  <si>
    <t>AT3G60340.2 | alpha/beta-Hydrolases superfamily protein | Chr3:22304395-22306389 FORWARD LENGTH=338 | 201606;AT3G60340.1 | alpha/beta-Hydrolases superfamily protein | Chr3:22304395-22306389 FORWARD LENGTH=338 | 201606</t>
  </si>
  <si>
    <t>AT3G60340</t>
  </si>
  <si>
    <t>AT3G60360.1</t>
  </si>
  <si>
    <t>AT3G60360.1 | embryo sac development arrest 14 | Chr3:22312477-22314002 REVERSE LENGTH=228 | 201606</t>
  </si>
  <si>
    <t>AT3G60360</t>
  </si>
  <si>
    <t>AT3G60440.1;AT3G60440.2</t>
  </si>
  <si>
    <t>AT3G60440.1</t>
  </si>
  <si>
    <t>AT3G60440.1 | Phosphoglycerate mutase family protein | Chr3:22337820-22339145 FORWARD LENGTH=291 | 201606</t>
  </si>
  <si>
    <t>AT3G60440</t>
  </si>
  <si>
    <t>AT3G60450.1;AT3G60450.2;AT3G60415.1;AT3G60420.1</t>
  </si>
  <si>
    <t>AT3G60450.1;AT3G60450.2</t>
  </si>
  <si>
    <t>AT3G60450.1 | Phosphoglycerate mutase family protein | Chr3:22340982-22342187 FORWARD LENGTH=274 | 201606;AT3G60450.2 | Phosphoglycerate mutase family protein | Chr3:22340886-22342187 FORWARD LENGTH=306 | 201606</t>
  </si>
  <si>
    <t>AT3G60450</t>
  </si>
  <si>
    <t>AT3G60500.3;AT3G60500.2;AT3G60500.1;AT3G60500.4</t>
  </si>
  <si>
    <t>AT3G60500.3 | 3-5-exoribonuclease family protein | Chr3:22354245-22356440 FORWARD LENGTH=438 | 201606;AT3G60500.2 | 3-5-exoribonuclease family protein | Chr3:22354245-22356440 FORWARD LENGTH=438 | 201606;AT3G60500.1 | 3-5-exoribonuclease family prote</t>
  </si>
  <si>
    <t>AT3G60500</t>
  </si>
  <si>
    <t>AT3G60600.1;AT3G60600.2;AT3G60600.3</t>
  </si>
  <si>
    <t>AT3G60600.1 | vesicle associated protein | Chr3:22400537-22402408 FORWARD LENGTH=256 | 201606;AT3G60600.2 | vesicle associated protein | Chr3:22400537-22401650 FORWARD LENGTH=217 | 201606;AT3G60600.3 | vesicle associated protein | Chr3:22400537-22401669 FO</t>
  </si>
  <si>
    <t>AT3G60600</t>
  </si>
  <si>
    <t>AT3G60660.1</t>
  </si>
  <si>
    <t>AT3G60660.1 | spindle/kinetochore-associated-like protein | Chr3:22421481-22423167 FORWARD LENGTH=272 | 201606</t>
  </si>
  <si>
    <t>AT3G60660</t>
  </si>
  <si>
    <t>AT3G60740.3;AT3G60740.1;AT3G60740.2</t>
  </si>
  <si>
    <t>AT3G60740.3 | ARM repeat superfamily protein | Chr3:22447936-22453325 REVERSE LENGTH=1093 | 201606;AT3G60740.1 | ARM repeat superfamily protein | Chr3:22447385-22453325 REVERSE LENGTH=1254 | 201606;AT3G60740.2 | ARM repeat superfamily protein | Chr3:224473</t>
  </si>
  <si>
    <t>AT3G60740</t>
  </si>
  <si>
    <t>AT3G60750.2;AT3G60750.1</t>
  </si>
  <si>
    <t>AT3G60750.2 | Transketolase | Chr3:22454004-22456824 FORWARD LENGTH=740 | 201606;AT3G60750.1 | Transketolase | Chr3:22454004-22456824 FORWARD LENGTH=741 | 201606</t>
  </si>
  <si>
    <t>AT3G60750</t>
  </si>
  <si>
    <t>AT3G60820.3;AT3G60820.1;AT3G60820.2</t>
  </si>
  <si>
    <t>AT3G60820.3 | N-terminal nucleophile aminohydrolases (Ntn hydrolases) superfamily protein | Chr3:22472038-22473809 REVERSE LENGTH=223 | 201606;AT3G60820.1 | N-terminal nucleophile aminohydrolases (Ntn hydrolases) superfamily protein | Chr3:22472038-2247380</t>
  </si>
  <si>
    <t>AT3G60820</t>
  </si>
  <si>
    <t>AT3G60830.1</t>
  </si>
  <si>
    <t>AT3G60830.1 | actin-related protein 7 | Chr3:22474298-22476000 FORWARD LENGTH=363 | 201606</t>
  </si>
  <si>
    <t>AT3G60830</t>
  </si>
  <si>
    <t>AT3G60860.1</t>
  </si>
  <si>
    <t>AT3G60860.1 | SEC7-like guanine nucleotide exchange family protein | Chr3:22484804-22491510 FORWARD LENGTH=1793 | 201606</t>
  </si>
  <si>
    <t>AT3G60860</t>
  </si>
  <si>
    <t>AT3G60960.3;AT3G60960.2;AT3G60960.1</t>
  </si>
  <si>
    <t>AT3G60960.3 | Tetratricopeptide repeat (TPR)-like superfamily protein | Chr3:22535729-22536940 FORWARD LENGTH=403 | 201606;AT3G60960.2 | Tetratricopeptide repeat (TPR)-like superfamily protein | Chr3:22535729-22536940 FORWARD LENGTH=403 | 201606;AT3G60960.</t>
  </si>
  <si>
    <t>AT3G60960</t>
  </si>
  <si>
    <t>AT3G60980.1</t>
  </si>
  <si>
    <t>AT3G60980.1 | Tetratricopeptide repeat (TPR)-like superfamily protein | Chr3:22565440-22566678 REVERSE LENGTH=412 | 201606</t>
  </si>
  <si>
    <t>AT3G60980</t>
  </si>
  <si>
    <t>AT3G61050.2;AT3G61050.1;AT3G61030.1;AT3G60950.1</t>
  </si>
  <si>
    <t>AT3G61050.2;AT3G61050.1</t>
  </si>
  <si>
    <t>AT3G61050.2 | Calcium-dependent lipid-binding (CaLB domain) family protein | Chr3:22597485-22600932 FORWARD LENGTH=510 | 201606;AT3G61050.1 | Calcium-dependent lipid-binding (CaLB domain) family protein | Chr3:22597485-22600932 FORWARD LENGTH=510 | 201606</t>
  </si>
  <si>
    <t>AT3G61050</t>
  </si>
  <si>
    <t>AT3G61070.3;AT3G61070.2;AT3G61070.1</t>
  </si>
  <si>
    <t>AT3G61070.3 | peroxin 11E | Chr3:22604873-22606159 REVERSE LENGTH=231 | 201606;AT3G61070.2 | peroxin 11E | Chr3:22604873-22606159 REVERSE LENGTH=231 | 201606;AT3G61070.1 | peroxin 11E | Chr3:22604873-22606159 REVERSE LENGTH=231 | 201606</t>
  </si>
  <si>
    <t>AT3G61070</t>
  </si>
  <si>
    <t>AT3G61130.1;AT4G38270.2;AT4G38270.1</t>
  </si>
  <si>
    <t>AT3G61130.1</t>
  </si>
  <si>
    <t>AT3G61130.1 | galacturonosyltransferase 1 | Chr3:22622399-22625514 FORWARD LENGTH=673 | 201606</t>
  </si>
  <si>
    <t>AT3G61130</t>
  </si>
  <si>
    <t>AT3G61140.1</t>
  </si>
  <si>
    <t>AT3G61140.1 | COP9 signalosome complex subunit 1 | Chr3:22626335-22628895 FORWARD LENGTH=441 | 201606</t>
  </si>
  <si>
    <t>AT3G61140</t>
  </si>
  <si>
    <t>AT3G61240.2;AT3G61240.1</t>
  </si>
  <si>
    <t>AT3G61240.2 | DEA(D/H)-box RNA helicase family protein | Chr3:22666590-22669154 FORWARD LENGTH=498 | 201606;AT3G61240.1 | DEA(D/H)-box RNA helicase family protein | Chr3:22666590-22669154 FORWARD LENGTH=498 | 201606</t>
  </si>
  <si>
    <t>AT3G61240</t>
  </si>
  <si>
    <t>AT3G61260.1</t>
  </si>
  <si>
    <t>AT3G61260.1 | Remorin family protein | Chr3:22675403-22676701 REVERSE LENGTH=212 | 201606</t>
  </si>
  <si>
    <t>AT3G61260</t>
  </si>
  <si>
    <t>AT3G61415.2;AT3G61415.1;AT2G45950.4;AT2G45950.3;AT2G45950.1;AT2G45950.5;AT2G45950.2</t>
  </si>
  <si>
    <t>AT3G61415.2 | SKP1-like 21 | Chr3:22723052-22725577 REVERSE LENGTH=349 | 201606;AT3G61415.1 | SKP1-like 21 | Chr3:22722962-22725577 REVERSE LENGTH=351 | 201606;AT2G45950.4 | SKP1-like 20 | Chr2:18904611-18906967 REVERSE LENGTH=342 | 201606;AT2G45950.3 | SK</t>
  </si>
  <si>
    <t>AT3G61415</t>
  </si>
  <si>
    <t>AT3G61440.1;AT3G61440.4;AT3G61440.3;AT3G61440.2</t>
  </si>
  <si>
    <t>AT3G61440.1 | cysteine synthase C1 | Chr3:22735885-22737792 FORWARD LENGTH=368 | 201606;AT3G61440.4 | cysteine synthase C1 | Chr3:22735885-22737518 FORWARD LENGTH=333 | 201606;AT3G61440.3 | cysteine synthase C1 | Chr3:22736550-22737792 FORWARD LENGTH=247 |</t>
  </si>
  <si>
    <t>AT3G61440</t>
  </si>
  <si>
    <t>AT3G61480.1;AT3G61480.2;AT5G28350.2;AT5G28350.1</t>
  </si>
  <si>
    <t>AT3G61480.1 | Quinoprotein amine dehydrogenase%2C beta chain-like%3B RIC1-like guanyl-nucleotide exchange factor | Chr3:22749984-22756476 FORWARD LENGTH=1081 | 201606;AT3G61480.2 | Quinoprotein amine dehydrogenase%2C beta chain-like%3B RIC1-like guanyl-nuc</t>
  </si>
  <si>
    <t>AT3G61480</t>
  </si>
  <si>
    <t>AT3G61540.1</t>
  </si>
  <si>
    <t>AT3G61540.1 | alpha/beta-Hydrolases superfamily protein | Chr3:22773399-22775699 FORWARD LENGTH=515 | 201606</t>
  </si>
  <si>
    <t>AT3G61540</t>
  </si>
  <si>
    <t>AT3G61620.2;AT3G61620.1</t>
  </si>
  <si>
    <t>AT3G61620.2 | 3-5-exoribonuclease family protein | Chr3:22801382-22802910 REVERSE LENGTH=241 | 201606;AT3G61620.1 | 3-5-exoribonuclease family protein | Chr3:22801382-22802910 REVERSE LENGTH=241 | 201606</t>
  </si>
  <si>
    <t>AT3G61620</t>
  </si>
  <si>
    <t>AT5G05620.1;AT3G61650.1</t>
  </si>
  <si>
    <t>AT5G05620.1 | gamma-tubulin complex protein 2 | Chr5:1679340-1681719 FORWARD LENGTH=474 | 201606;AT3G61650.1 | gamma-tubulin | Chr3:22812601-22815011 REVERSE LENGTH=474 | 201606</t>
  </si>
  <si>
    <t>AT5G05620</t>
  </si>
  <si>
    <t>AT3G61820.1</t>
  </si>
  <si>
    <t>AT3G61820.1 | Eukaryotic aspartyl protease family protein | Chr3:22880074-22881525 REVERSE LENGTH=483 | 201606</t>
  </si>
  <si>
    <t>AT3G61820</t>
  </si>
  <si>
    <t>AT3G61860.1;AT2G46610.1;AT2G46610.2;AT2G46610.4;AT2G46610.3</t>
  </si>
  <si>
    <t>AT3G61860.1;AT2G46610.1</t>
  </si>
  <si>
    <t>AT3G61860.1 | RNA-binding (RRM/RBD/RNP motifs) family protein | Chr3:22900311-22902159 REVERSE LENGTH=264 | 201606;AT2G46610.1 | RNA-binding (RRM/RBD/RNP motifs) family protein | Chr2:19136769-19138492 REVERSE LENGTH=250 | 201606</t>
  </si>
  <si>
    <t>AT3G61860</t>
  </si>
  <si>
    <t>AT3G62010.2;AT3G62010.1</t>
  </si>
  <si>
    <t>AT3G62010.2 | metal ion-binding protein | Chr3:22964945-22971149 FORWARD LENGTH=1251 | 201606;AT3G62010.1 | metal ion-binding protein | Chr3:22964945-22971149 FORWARD LENGTH=1254 | 201606</t>
  </si>
  <si>
    <t>AT3G62010</t>
  </si>
  <si>
    <t>AT3G62030.1;AT3G62030.2;AT3G62030.3</t>
  </si>
  <si>
    <t>AT3G62030.1 | rotamase CYP 4 | Chr3:22973708-22975139 FORWARD LENGTH=260 | 201606;AT3G62030.2 | rotamase CYP 4 | Chr3:22973004-22975139 FORWARD LENGTH=313 | 201606;AT3G62030.3 | rotamase CYP 4 | Chr3:22973708-22975139 FORWARD LENGTH=259 | 201606</t>
  </si>
  <si>
    <t>AT3G62030</t>
  </si>
  <si>
    <t>AT3G62120.3;AT3G62120.2;AT3G62120.1</t>
  </si>
  <si>
    <t>AT3G62120.3 | Class II aaRS and biotin synthetases superfamily protein | Chr3:23001227-23003849 REVERSE LENGTH=517 | 201606;AT3G62120.2 | Class II aaRS and biotin synthetases superfamily protein | Chr3:23001227-23003849 REVERSE LENGTH=530 | 201606;AT3G6212</t>
  </si>
  <si>
    <t>AT3G62120</t>
  </si>
  <si>
    <t>AT3G62130.2;AT3G62130.1</t>
  </si>
  <si>
    <t>AT3G62130.2 | Pyridoxal phosphate (PLP)-dependent transferases superfamily protein | Chr3:23004994-23006358 FORWARD LENGTH=454 | 201606;AT3G62130.1 | Pyridoxal phosphate (PLP)-dependent transferases superfamily protein | Chr3:23004994-23006358 FORWARD LENG</t>
  </si>
  <si>
    <t>AT3G62130</t>
  </si>
  <si>
    <t>AT3G62150.3;AT3G62150.2;AT3G62150.1;AT4G01830.2;AT4G01820.1;AT4G01830.1;AT4G18050.1;AT4G18050.2;AT1G02520.3;AT1G02520.2;AT1G02520.1;AT4G01820.2;AT1G02530.1;AT1G02530.2</t>
  </si>
  <si>
    <t>AT3G62150.3;AT3G62150.2;AT3G62150.1;AT4G01830.2;AT4G01820.1;AT4G01830.1;AT4G18050.1;AT4G18050.2;AT1G02520.3;AT1G02520.2;AT1G02520.1;AT4G01820.2;AT1G02530.1</t>
  </si>
  <si>
    <t>AT3G62150.3 | P-glycoprotein 21 | Chr3:23008755-23013579 REVERSE LENGTH=1296 | 201606;AT3G62150.2 | P-glycoprotein 21 | Chr3:23008755-23013579 REVERSE LENGTH=1296 | 201606;AT3G62150.1 | P-glycoprotein 21 | Chr3:23008755-23013579 REVERSE LENGTH=1296 | 20160</t>
  </si>
  <si>
    <t>AT3G62150</t>
  </si>
  <si>
    <t>AT3G62240.1;AT2G47090.5;AT2G47090.4;AT2G47090.2;AT2G47090.3;AT2G47090.1</t>
  </si>
  <si>
    <t>AT3G62240.1</t>
  </si>
  <si>
    <t>AT3G62240.1 | RING/U-box superfamily protein | Chr3:23033592-23036653 REVERSE LENGTH=812 | 201606</t>
  </si>
  <si>
    <t>AT3G62240</t>
  </si>
  <si>
    <t>AT3G62300.1;AT3G62300.2</t>
  </si>
  <si>
    <t>AT3G62300.1 | agenet domain protein (DOMAIN OF UNKNOWN FUNCTION 724 7) | Chr3:23054247-23057081 FORWARD LENGTH=722 | 201606;AT3G62300.2 | agenet domain protein (DOMAIN OF UNKNOWN FUNCTION 724 7) | Chr3:23054247-23057081 FORWARD LENGTH=723 | 201606</t>
  </si>
  <si>
    <t>AT3G62300</t>
  </si>
  <si>
    <t>AT3G62310.1;AT3G62310.3;AT3G62310.2</t>
  </si>
  <si>
    <t>AT3G62310.1 | RNA helicase family protein | Chr3:23057516-23060561 REVERSE LENGTH=726 | 201606;AT3G62310.3 | RNA helicase family protein | Chr3:23058450-23060561 REVERSE LENGTH=545 | 201606;AT3G62310.2 | RNA helicase family protein | Chr3:23058619-23060561</t>
  </si>
  <si>
    <t>AT3G62310</t>
  </si>
  <si>
    <t>AT3G62360.2;AT3G62360.1</t>
  </si>
  <si>
    <t>AT3G62360.2 | Carbohydrate-binding-like fold | Chr3:23073020-23080455 REVERSE LENGTH=1197 | 201606;AT3G62360.1 | Carbohydrate-binding-like fold | Chr3:23073020-23080455 REVERSE LENGTH=1227 | 201606</t>
  </si>
  <si>
    <t>AT3G62360</t>
  </si>
  <si>
    <t>AT3G62460.1</t>
  </si>
  <si>
    <t>AT3G62460.1 | Putative endonuclease or glycosyl hydrolase | Chr3:23104885-23105579 REVERSE LENGTH=200 | 201606</t>
  </si>
  <si>
    <t>AT3G62460</t>
  </si>
  <si>
    <t>AT5G14820.1;AT3G62540.1;AT3G62470.1</t>
  </si>
  <si>
    <t>AT5G14820.1 | Pentatricopeptide repeat (PPR) superfamily protein | Chr5:4792072-4793868 REVERSE LENGTH=598 | 201606;AT3G62540.1 | Pentatricopeptide repeat (PPR) superfamily protein | Chr3:23133514-23135313 REVERSE LENGTH=599 | 201606;AT3G62470.1 | Pentatri</t>
  </si>
  <si>
    <t>AT5G14820</t>
  </si>
  <si>
    <t>AT3G62530.1</t>
  </si>
  <si>
    <t>AT3G62530.1 | ARM repeat superfamily protein | Chr3:23132219-23133121 FORWARD LENGTH=221 | 201606</t>
  </si>
  <si>
    <t>AT3G62530</t>
  </si>
  <si>
    <t>AT3G62560.1</t>
  </si>
  <si>
    <t>AT3G62560.1 | Ras-related small GTP-binding family protein | Chr3:23137539-23138880 FORWARD LENGTH=193 | 201606</t>
  </si>
  <si>
    <t>AT3G62560</t>
  </si>
  <si>
    <t>AT3G62600.1</t>
  </si>
  <si>
    <t>AT3G62600.1 | DNAJ heat shock family protein | Chr3:23151038-23153346 REVERSE LENGTH=346 | 201606</t>
  </si>
  <si>
    <t>AT3G62600</t>
  </si>
  <si>
    <t>AT3G62700.1</t>
  </si>
  <si>
    <t>AT3G62700.1 | multidrug resistance-associated protein 10 | Chr3:23190428-23195727 REVERSE LENGTH=1539 | 201606</t>
  </si>
  <si>
    <t>AT3G62700</t>
  </si>
  <si>
    <t>AT3G62810.2;AT3G62810.1</t>
  </si>
  <si>
    <t>AT3G62810.2 | complex 1 family protein / LVR family protein | Chr3:23227763-23228180 FORWARD LENGTH=106 | 201606;AT3G62810.1 | complex 1 family protein / LVR family protein | Chr3:23227763-23228180 FORWARD LENGTH=106 | 201606</t>
  </si>
  <si>
    <t>AT3G62810</t>
  </si>
  <si>
    <t>AT3G62870.1</t>
  </si>
  <si>
    <t>AT3G62870.1 | Ribosomal protein L7Ae/L30e/S12e/Gadd45 family protein | Chr3:23242862-23244273 REVERSE LENGTH=256 | 201606</t>
  </si>
  <si>
    <t>AT3G62870</t>
  </si>
  <si>
    <t>AT3G62910.1</t>
  </si>
  <si>
    <t>AT3G62910.1 | Peptide chain release factor 1 | Chr3:23257661-23260386 REVERSE LENGTH=422 | 201606</t>
  </si>
  <si>
    <t>AT3G62910</t>
  </si>
  <si>
    <t>AT3G62920.1</t>
  </si>
  <si>
    <t>AT3G62920.1 | zinc metalloproteinase aureolysin | Chr3:23260717-23261171 FORWARD LENGTH=80 | 201606</t>
  </si>
  <si>
    <t>AT3G62920</t>
  </si>
  <si>
    <t>AT3G62940.4;AT3G62940.3;AT3G62940.2;AT3G62940.5;AT3G62940.1</t>
  </si>
  <si>
    <t>AT3G62940.4 | Cysteine proteinases superfamily protein | Chr3:23263106-23264245 REVERSE LENGTH=332 | 201606;AT3G62940.3 | Cysteine proteinases superfamily protein | Chr3:23263106-23264245 REVERSE LENGTH=332 | 201606;AT3G62940.2 | Cysteine proteinases super</t>
  </si>
  <si>
    <t>AT3G62940</t>
  </si>
  <si>
    <t>AT3G63130.2;AT3G63130.1</t>
  </si>
  <si>
    <t>AT3G63130.2 | RAN GTPase activating protein 1 | Chr3:23325108-23326715 FORWARD LENGTH=535 | 201606;AT3G63130.1 | RAN GTPase activating protein 1 | Chr3:23325108-23326715 FORWARD LENGTH=535 | 201606</t>
  </si>
  <si>
    <t>AT3G63130</t>
  </si>
  <si>
    <t>AT3G63140.1</t>
  </si>
  <si>
    <t>AT3G63140.1 | chloroplast stem-loop binding protein of 41 kDa | Chr3:23327006-23328620 REVERSE LENGTH=406 | 201606</t>
  </si>
  <si>
    <t>AT3G63140</t>
  </si>
  <si>
    <t>AT3G63150.1</t>
  </si>
  <si>
    <t>AT3G63150.1 | MIRO-related GTP-ase 2 | Chr3:23329200-23332692 REVERSE LENGTH=643 | 201606</t>
  </si>
  <si>
    <t>AT3G63150</t>
  </si>
  <si>
    <t>AT3G63170.1</t>
  </si>
  <si>
    <t>AT3G63170.1 | Chalcone-flavanone isomerase family protein | Chr3:23334675-23335993 FORWARD LENGTH=279 | 201606</t>
  </si>
  <si>
    <t>AT3G63170</t>
  </si>
  <si>
    <t>AT3G63190.1</t>
  </si>
  <si>
    <t>AT3G63190.1 | ribosome recycling factor%2C chloroplast precursor | Chr3:23342861-23344640 REVERSE LENGTH=275 | 201606</t>
  </si>
  <si>
    <t>AT3G63190</t>
  </si>
  <si>
    <t>AT3G63250.3;AT3G63250.1;AT3G63250.2</t>
  </si>
  <si>
    <t>AT3G63250.3 | homocysteine methyltransferase 2 | Chr3:23370575-23372587 REVERSE LENGTH=333 | 201606;AT3G63250.1 | homocysteine methyltransferase 2 | Chr3:23370575-23372587 REVERSE LENGTH=333 | 201606;AT3G63250.2 | homocysteine methyltransferase 2 | Chr3:23</t>
  </si>
  <si>
    <t>AT3G63250</t>
  </si>
  <si>
    <t>AT3G63260.1;AT3G63260.2;AT5G50000.2;AT3G01490.2;AT5G50000.1;AT3G01490.1</t>
  </si>
  <si>
    <t>AT3G63260.1;AT3G63260.2</t>
  </si>
  <si>
    <t>AT3G63260.1 | Protein kinase superfamily protein | Chr3:23373090-23374747 REVERSE LENGTH=391 | 201606;AT3G63260.2 | Protein kinase superfamily protein | Chr3:23373327-23374747 REVERSE LENGTH=344 | 201606</t>
  </si>
  <si>
    <t>AT3G63260</t>
  </si>
  <si>
    <t>AT3G63400.4;AT3G63400.3;AT3G63400.1;AT3G63400.2</t>
  </si>
  <si>
    <t>AT3G63400.4 | Cyclophilin-like peptidyl-prolyl cis-trans isomerase family protein | Chr3:23412449-23415435 FORWARD LENGTH=570 | 201606;AT3G63400.3 | Cyclophilin-like peptidyl-prolyl cis-trans isomerase family protein | Chr3:23412449-23415435 FORWARD LENGTH</t>
  </si>
  <si>
    <t>AT3G63400</t>
  </si>
  <si>
    <t>AT3G63410.1</t>
  </si>
  <si>
    <t>AT3G63410.1 | S-adenosyl-L-methionine-dependent methyltransferases superfamily protein | Chr3:23415816-23417002 REVERSE LENGTH=338 | 201606</t>
  </si>
  <si>
    <t>AT3G63410</t>
  </si>
  <si>
    <t>AT3G63460.1;AT3G63460.3;AT3G63460.2</t>
  </si>
  <si>
    <t>AT3G63460.1 | transducin family protein / WD-40 repeat family protein | Chr3:23431009-23437241 REVERSE LENGTH=1104 | 201606;AT3G63460.3 | transducin family protein / WD-40 repeat family protein | Chr3:23431009-23437241 REVERSE LENGTH=1094 | 201606;AT3G6346</t>
  </si>
  <si>
    <t>AT3G63460</t>
  </si>
  <si>
    <t>AT3G63490.1;AT3G63490.2</t>
  </si>
  <si>
    <t>AT3G63490.1 | Ribosomal protein L1p/L10e family | Chr3:23444269-23446020 FORWARD LENGTH=346 | 201606;AT3G63490.2 | Ribosomal protein L1p/L10e family | Chr3:23444269-23445777 FORWARD LENGTH=291 | 201606</t>
  </si>
  <si>
    <t>AT3G63490</t>
  </si>
  <si>
    <t>AT3G63520.1</t>
  </si>
  <si>
    <t>AT3G63520.1 | carotenoid cleavage dioxygenase 1 | Chr3:23452940-23455896 FORWARD LENGTH=538 | 201606</t>
  </si>
  <si>
    <t>AT3G63520</t>
  </si>
  <si>
    <t>AT3G63540.1</t>
  </si>
  <si>
    <t>AT3G63540.1 | thylakoid lumenal protein (Mog1/PsbP/DUF1795-like photosystem II reaction center PsbP family protein) | Chr3:23459372-23459803 REVERSE LENGTH=143 | 201606</t>
  </si>
  <si>
    <t>AT3G63540</t>
  </si>
  <si>
    <t>AT3G66654.5;AT3G66654.4;AT3G66654.3;AT3G66654.2;AT3G66654.1</t>
  </si>
  <si>
    <t>AT3G66654.5 | Cyclophilin-like peptidyl-prolyl cis-trans isomerase family protein | Chr3:2088694-2090297 FORWARD LENGTH=236 | 201606;AT3G66654.4 | Cyclophilin-like peptidyl-prolyl cis-trans isomerase family protein | Chr3:2088694-2090297 FORWARD LENGTH=236</t>
  </si>
  <si>
    <t>AT3G66654</t>
  </si>
  <si>
    <t>AT3G66658.1;AT3G66658.2</t>
  </si>
  <si>
    <t>AT3G66658.1 | aldehyde dehydrogenase 22A1 | Chr3:2095471-2099013 REVERSE LENGTH=554 | 201606;AT3G66658.2 | aldehyde dehydrogenase 22A1 | Chr3:2095341-2099013 REVERSE LENGTH=596 | 201606</t>
  </si>
  <si>
    <t>AT3G66658</t>
  </si>
  <si>
    <t>AT4G00020.3;AT4G00020.4;AT4G00020.5;AT4G00020.1;AT4G00020.2;AT5G01630.1</t>
  </si>
  <si>
    <t>AT4G00020.3 | BREAST CANCER 2 like 2A | Chr4:4973-10364 REVERSE LENGTH=983 | 201606;AT4G00020.4 | BREAST CANCER 2 like 2A | Chr4:4476-10364 REVERSE LENGTH=1094 | 201606;AT4G00020.5 | BREAST CANCER 2 like 2A | Chr4:4199-10364 REVERSE LENGTH=1151 | 201606;AT</t>
  </si>
  <si>
    <t>AT4G00020</t>
  </si>
  <si>
    <t>AT4G00100.1</t>
  </si>
  <si>
    <t>AT4G00100.1 | ribosomal protein S13A | Chr4:37172-38123 FORWARD LENGTH=151 | 201606</t>
  </si>
  <si>
    <t>AT4G00100</t>
  </si>
  <si>
    <t>AT4G00290.1</t>
  </si>
  <si>
    <t>AT4G00290.1 | Mechanosensitive ion channel protein | Chr4:123097-125300 REVERSE LENGTH=497 | 201606</t>
  </si>
  <si>
    <t>AT4G00290</t>
  </si>
  <si>
    <t>AT4G00390.1</t>
  </si>
  <si>
    <t>AT4G00390.1 | DNA-binding storekeeper protein-related transcriptional regulator | Chr4:171650-172744 REVERSE LENGTH=364 | 201606</t>
  </si>
  <si>
    <t>AT4G00390</t>
  </si>
  <si>
    <t>AT4G00490.1</t>
  </si>
  <si>
    <t>AT4G00490.1 | beta-amylase 2 | Chr4:222422-224862 FORWARD LENGTH=542 | 201606</t>
  </si>
  <si>
    <t>AT4G00490</t>
  </si>
  <si>
    <t>AT4G00570.1</t>
  </si>
  <si>
    <t>AT4G00570.1 | NAD-dependent malic enzyme 2 | Chr4:242817-246522 REVERSE LENGTH=607 | 201606</t>
  </si>
  <si>
    <t>AT4G00570</t>
  </si>
  <si>
    <t>AT4G00620.1;AT4G00600.1</t>
  </si>
  <si>
    <t>AT4G00620.1</t>
  </si>
  <si>
    <t>AT4G00620.1 | Amino acid dehydrogenase family protein | Chr4:259265-260788 REVERSE LENGTH=360 | 201606</t>
  </si>
  <si>
    <t>AT4G00620</t>
  </si>
  <si>
    <t>AT4G00630.1;AT4G00630.2</t>
  </si>
  <si>
    <t>AT4G00630.1 | K+ efflux antiporter 2 | Chr4:261655-267789 REVERSE LENGTH=1174 | 201606;AT4G00630.2 | K+ efflux antiporter 2 | Chr4:261655-267789 REVERSE LENGTH=1185 | 201606</t>
  </si>
  <si>
    <t>AT4G00630</t>
  </si>
  <si>
    <t>AT4G00660.2;AT4G00660.1</t>
  </si>
  <si>
    <t>AT4G00660.2 | RNAhelicase-like 8 | Chr4:274638-277438 FORWARD LENGTH=505 | 201606;AT4G00660.1 | RNAhelicase-like 8 | Chr4:274638-277438 FORWARD LENGTH=505 | 201606</t>
  </si>
  <si>
    <t>AT4G00660</t>
  </si>
  <si>
    <t>AT4G00710.2;AT4G00710.1;AT1G01740.4;AT1G01740.3;AT1G01740.5;AT1G01740.2;AT1G01740.1</t>
  </si>
  <si>
    <t>AT4G00710.2;AT4G00710.1</t>
  </si>
  <si>
    <t>AT4G00710.2 | BR-signaling kinase 3 | Chr4:290807-293096 FORWARD LENGTH=489 | 201606;AT4G00710.1 | BR-signaling kinase 3 | Chr4:290807-293096 FORWARD LENGTH=489 | 201606</t>
  </si>
  <si>
    <t>AT4G00710</t>
  </si>
  <si>
    <t>AT4G00740.2;AT4G00740.1</t>
  </si>
  <si>
    <t>AT4G00740.2 | S-adenosyl-L-methionine-dependent methyltransferases superfamily protein | Chr4:307815-310298 REVERSE LENGTH=600 | 201606;AT4G00740.1 | S-adenosyl-L-methionine-dependent methyltransferases superfamily protein | Chr4:307815-310298 REVERSE LENG</t>
  </si>
  <si>
    <t>AT4G00740</t>
  </si>
  <si>
    <t>AT4G00752.1</t>
  </si>
  <si>
    <t>AT4G00752.1 | UBX domain-containing protein | Chr4:317771-320793 REVERSE LENGTH=469 | 201606</t>
  </si>
  <si>
    <t>AT4G00752</t>
  </si>
  <si>
    <t>AT4G00810.2;AT4G00810.1</t>
  </si>
  <si>
    <t>AT4G00810.2 | 60S acidic ribosomal protein family | Chr4:346179-346957 REVERSE LENGTH=113 | 201606;AT4G00810.1 | 60S acidic ribosomal protein family | Chr4:346179-346957 REVERSE LENGTH=113 | 201606</t>
  </si>
  <si>
    <t>AT4G00810</t>
  </si>
  <si>
    <t>AT4G00830.6;AT4G00830.4;AT4G00830.2;AT4G00830.1;AT4G00830.5;AT4G00830.3</t>
  </si>
  <si>
    <t>AT4G00830.6 | RNA-binding (RRM/RBD/RNP motifs) family protein | Chr4:352782-354965 FORWARD LENGTH=495 | 201606;AT4G00830.4 | RNA-binding (RRM/RBD/RNP motifs) family protein | Chr4:352782-354965 FORWARD LENGTH=495 | 201606;AT4G00830.2 | RNA-binding (RRM/RBD</t>
  </si>
  <si>
    <t>AT4G00830</t>
  </si>
  <si>
    <t>AT4G00860.1</t>
  </si>
  <si>
    <t>AT4G00860.1 | monopolar spindle protein (DUF1138) | Chr4:359548-359868 REVERSE LENGTH=80 | 201606</t>
  </si>
  <si>
    <t>AT4G00860</t>
  </si>
  <si>
    <t>AT4G00900.2;AT4G00900.1</t>
  </si>
  <si>
    <t>AT4G00900.2 | ER-type Ca2+-ATPase 2 | Chr4:382690-386226 REVERSE LENGTH=1054 | 201606;AT4G00900.1 | ER-type Ca2+-ATPase 2 | Chr4:382690-386226 REVERSE LENGTH=1054 | 201606</t>
  </si>
  <si>
    <t>AT4G00900</t>
  </si>
  <si>
    <t>AT4G00930.5;AT4G00930.3;AT4G00930.2;AT4G00930.4;AT4G00930.1</t>
  </si>
  <si>
    <t>AT4G00930.5 | COP1-interacting protein 4.1 | Chr4:396558-400734 FORWARD LENGTH=1022 | 201606;AT4G00930.3 | COP1-interacting protein 4.1 | Chr4:396558-400417 FORWARD LENGTH=1083 | 201606;AT4G00930.2 | COP1-interacting protein 4.1 | Chr4:396558-400506 FORWAR</t>
  </si>
  <si>
    <t>AT4G00930</t>
  </si>
  <si>
    <t>AT4G00990.1;AT4G00990.2;AT4G00990.3</t>
  </si>
  <si>
    <t>AT4G00990.1 | Transcription factor jumonji (jmjC) domain-containing protein | Chr4:427035-431535 FORWARD LENGTH=840 | 201606;AT4G00990.2 | Transcription factor jumonji (jmjC) domain-containing protein | Chr4:427035-431086 FORWARD LENGTH=775 | 201606;AT4G00</t>
  </si>
  <si>
    <t>AT4G00990</t>
  </si>
  <si>
    <t>AT4G01000.2;AT4G01000.1</t>
  </si>
  <si>
    <t>AT4G01000.2 | Ubiquitin-like superfamily protein | Chr4:432186-433727 REVERSE LENGTH=415 | 201606;AT4G01000.1 | Ubiquitin-like superfamily protein | Chr4:432186-433727 REVERSE LENGTH=415 | 201606</t>
  </si>
  <si>
    <t>AT4G01000</t>
  </si>
  <si>
    <t>AT4G01040.2;AT4G01040.1</t>
  </si>
  <si>
    <t>AT4G01040.2 | Glycosyl hydrolase superfamily protein | Chr4:453383-455407 FORWARD LENGTH=428 | 201606;AT4G01040.1 | Glycosyl hydrolase superfamily protein | Chr4:453383-455407 FORWARD LENGTH=430 | 201606</t>
  </si>
  <si>
    <t>AT4G01040</t>
  </si>
  <si>
    <t>AT4G01050.1;AT4G01050.2</t>
  </si>
  <si>
    <t>AT4G01050.1 | thylakoid rhodanese-like protein | Chr4:455874-458175 FORWARD LENGTH=466 | 201606;AT4G01050.2 | thylakoid rhodanese-like protein | Chr4:455751-458175 FORWARD LENGTH=507 | 201606</t>
  </si>
  <si>
    <t>AT4G01050</t>
  </si>
  <si>
    <t>AT4G01070.2;AT4G01070.1;AT1G01420.1;AT1G01420.2</t>
  </si>
  <si>
    <t>AT4G01070.2;AT4G01070.1</t>
  </si>
  <si>
    <t>AT4G01070.2 | UDP-Glycosyltransferase superfamily protein | Chr4:461850-463300 REVERSE LENGTH=349 | 201606;AT4G01070.1 | UDP-Glycosyltransferase superfamily protein | Chr4:461858-463300 REVERSE LENGTH=480 | 201606</t>
  </si>
  <si>
    <t>AT4G01070</t>
  </si>
  <si>
    <t>AT4G01100.1;AT4G01100.2;AT4G01100.3;AT1G14560.2;AT1G14560.1</t>
  </si>
  <si>
    <t>AT4G01100.1;AT4G01100.2;AT4G01100.3</t>
  </si>
  <si>
    <t>AT4G01100.1 | adenine nucleotide transporter 1 | Chr4:477411-479590 FORWARD LENGTH=352 | 201606;AT4G01100.2 | adenine nucleotide transporter 1 | Chr4:477411-479590 FORWARD LENGTH=366 | 201606;AT4G01100.3 | adenine nucleotide transporter 1 | Chr4:477947-479</t>
  </si>
  <si>
    <t>AT4G01100</t>
  </si>
  <si>
    <t>AT4G01150.1;AT4G01150.2</t>
  </si>
  <si>
    <t>AT4G01150.1</t>
  </si>
  <si>
    <t>AT4G01150.1 | CURVATURE THYLAKOID 1A-like protein | Chr4:493692-494668 FORWARD LENGTH=164 | 201606</t>
  </si>
  <si>
    <t>AT4G01150</t>
  </si>
  <si>
    <t>AT4G01210.1</t>
  </si>
  <si>
    <t>AT4G01210.1 | glycosyl transferase family 1 protein | Chr4:507738-512362 REVERSE LENGTH=1031 | 201606</t>
  </si>
  <si>
    <t>AT4G01210</t>
  </si>
  <si>
    <t>AT4G01290.2;AT4G01290.1</t>
  </si>
  <si>
    <t>AT4G01290.2 | chorismate synthase | Chr4:538213-543282 REVERSE LENGTH=990 | 201606;AT4G01290.1 | chorismate synthase | Chr4:538213-543282 REVERSE LENGTH=991 | 201606</t>
  </si>
  <si>
    <t>AT4G01290</t>
  </si>
  <si>
    <t>AT4G01320.3;AT4G01320.2;AT4G01320.1</t>
  </si>
  <si>
    <t>AT4G01320.3 | Peptidase family M48 family protein | Chr4:546636-549002 FORWARD LENGTH=412 | 201606;AT4G01320.2 | Peptidase family M48 family protein | Chr4:546636-549002 FORWARD LENGTH=412 | 201606;AT4G01320.1 | Peptidase family M48 family protein | Chr4:5</t>
  </si>
  <si>
    <t>AT4G01320</t>
  </si>
  <si>
    <t>AT4G01370.1;AT2G46070.2;AT2G46070.1;AT2G46070.3</t>
  </si>
  <si>
    <t>AT4G01370.1</t>
  </si>
  <si>
    <t>AT4G01370.1 | MAP kinase 4 | Chr4:567219-568889 FORWARD LENGTH=376 | 201606</t>
  </si>
  <si>
    <t>AT4G01370</t>
  </si>
  <si>
    <t>AT4G01395.1</t>
  </si>
  <si>
    <t>AT4G01395.1 | conserved oligomeric Golgi complex subunit 4 | Chr4:573098-575648 REVERSE LENGTH=738 | 201606</t>
  </si>
  <si>
    <t>AT4G01395</t>
  </si>
  <si>
    <t>AT4G01660.1</t>
  </si>
  <si>
    <t>AT4G01660.1 | ABC transporter 1 | Chr4:708652-711095 FORWARD LENGTH=623 | 201606</t>
  </si>
  <si>
    <t>AT4G01660</t>
  </si>
  <si>
    <t>AT4G01690.2;AT4G01690.1</t>
  </si>
  <si>
    <t>AT4G01690.2 | Flavin containing amine oxidoreductase family | Chr4:729929-732309 FORWARD LENGTH=506 | 201606;AT4G01690.1 | Flavin containing amine oxidoreductase family | Chr4:729929-732309 FORWARD LENGTH=537 | 201606</t>
  </si>
  <si>
    <t>AT4G01690</t>
  </si>
  <si>
    <t>AT4G01810.3;AT4G01810.2;AT4G01810.1</t>
  </si>
  <si>
    <t>AT4G01810.3 | Sec23/Sec24 protein transport family protein | Chr4:776734-779802 REVERSE LENGTH=880 | 201606;AT4G01810.2 | Sec23/Sec24 protein transport family protein | Chr4:776734-779802 REVERSE LENGTH=880 | 201606;AT4G01810.1 | Sec23/Sec24 protein transp</t>
  </si>
  <si>
    <t>AT4G01810</t>
  </si>
  <si>
    <t>AT4G01850.2;AT4G01850.1</t>
  </si>
  <si>
    <t>AT4G01850.2 | S-adenosylmethionine synthetase 2 | Chr4:796298-797479 REVERSE LENGTH=393 | 201606;AT4G01850.1 | S-adenosylmethionine synthetase 2 | Chr4:796298-797479 REVERSE LENGTH=393 | 201606</t>
  </si>
  <si>
    <t>AT4G01850</t>
  </si>
  <si>
    <t>AT4G01900.1</t>
  </si>
  <si>
    <t>AT4G01900.1 | nitrogen regulatory P-II-like protein | Chr4:821736-823294 FORWARD LENGTH=196 | 201606</t>
  </si>
  <si>
    <t>AT4G01900</t>
  </si>
  <si>
    <t>AT4G01990.1</t>
  </si>
  <si>
    <t>AT4G01990.1 | Tetratricopeptide repeat (TPR)-like superfamily protein | Chr4:871268-872885 REVERSE LENGTH=502 | 201606</t>
  </si>
  <si>
    <t>AT4G01990</t>
  </si>
  <si>
    <t>AT4G02030.1;AT4G02030.2</t>
  </si>
  <si>
    <t>AT4G02030.1 | Vps51/Vps67 family (components of vesicular transport) protein | Chr4:892262-897175 FORWARD LENGTH=780 | 201606;AT4G02030.2 | Vps51/Vps67 family (components of vesicular transport) protein | Chr4:892262-897175 FORWARD LENGTH=805 | 201606</t>
  </si>
  <si>
    <t>AT4G02030</t>
  </si>
  <si>
    <t>AT4G02060.2;AT4G02060.1</t>
  </si>
  <si>
    <t>AT4G02060.2 | Minichromosome maintenance (MCM2/3/5) family protein | Chr4:901484-905297 FORWARD LENGTH=716 | 201606;AT4G02060.1 | Minichromosome maintenance (MCM2/3/5) family protein | Chr4:901484-905297 FORWARD LENGTH=716 | 201606</t>
  </si>
  <si>
    <t>AT4G02060</t>
  </si>
  <si>
    <t>AT4G02080.1</t>
  </si>
  <si>
    <t>AT4G02080.1 | secretion-associated RAS super family 2 | Chr4:921554-922547 FORWARD LENGTH=193 | 201606</t>
  </si>
  <si>
    <t>AT4G02080</t>
  </si>
  <si>
    <t>AT4G02110.2;AT4G02110.1</t>
  </si>
  <si>
    <t>AT4G02110.2 | transcription coactivator | Chr4:935890-940191 FORWARD LENGTH=1200 | 201606;AT4G02110.1 | transcription coactivator | Chr4:935191-940191 FORWARD LENGTH=1329 | 201606</t>
  </si>
  <si>
    <t>AT4G02110</t>
  </si>
  <si>
    <t>AT4G02120.5;AT4G02120.1;AT4G02120.2;AT4G02120.3;AT4G02120.4</t>
  </si>
  <si>
    <t>AT4G02120.5;AT4G02120.1;AT4G02120.2;AT4G02120.3</t>
  </si>
  <si>
    <t>AT4G02120.5 | CTP synthase family protein | Chr4:940873-944097 FORWARD LENGTH=517 | 201606;AT4G02120.1 | CTP synthase family protein | Chr4:940873-944097 FORWARD LENGTH=556 | 201606;AT4G02120.2 | CTP synthase family protein | Chr4:940873-944097 FORWARD LEN</t>
  </si>
  <si>
    <t>AT4G02120</t>
  </si>
  <si>
    <t>AT4G02150.1;AT4G02150.2</t>
  </si>
  <si>
    <t>AT4G02150.1 | ARM repeat superfamily protein | Chr4:950884-953602 REVERSE LENGTH=531 | 201606;AT4G02150.2 | ARM repeat superfamily protein | Chr4:951341-953602 REVERSE LENGTH=409 | 201606</t>
  </si>
  <si>
    <t>AT4G02150</t>
  </si>
  <si>
    <t>AT4G02195.1;AT3G05710.1;AT3G05710.2</t>
  </si>
  <si>
    <t>AT4G02195.1</t>
  </si>
  <si>
    <t>AT4G02195.1 | syntaxin of plants 42 | Chr4:970099-972192 REVERSE LENGTH=323 | 201606</t>
  </si>
  <si>
    <t>AT4G02195</t>
  </si>
  <si>
    <t>AT4G02230.1</t>
  </si>
  <si>
    <t>AT4G02230.1 | Ribosomal protein L19e family protein | Chr4:979391-980640 REVERSE LENGTH=208 | 201606</t>
  </si>
  <si>
    <t>AT4G02230</t>
  </si>
  <si>
    <t>AT4G02280.1;AT5G49190.3;AT5G49190.2;AT5G49190.1</t>
  </si>
  <si>
    <t>AT4G02280.1</t>
  </si>
  <si>
    <t>AT4G02280.1 | sucrose synthase 3 | Chr4:995166-998719 FORWARD LENGTH=809 | 201606</t>
  </si>
  <si>
    <t>AT4G02280</t>
  </si>
  <si>
    <t>AT4G02290.1;AT4G02290.2</t>
  </si>
  <si>
    <t>AT4G02290.1 | glycosyl hydrolase 9B13 | Chr4:1002654-1005125 REVERSE LENGTH=516 | 201606;AT4G02290.2 | glycosyl hydrolase 9B13 | Chr4:1002654-1004415 REVERSE LENGTH=404 | 201606</t>
  </si>
  <si>
    <t>AT4G02290</t>
  </si>
  <si>
    <t>AT4G02340.1</t>
  </si>
  <si>
    <t>AT4G02340.1 | alpha/beta-Hydrolases superfamily protein | Chr4:1035722-1037403 FORWARD LENGTH=324 | 201606</t>
  </si>
  <si>
    <t>AT4G02340</t>
  </si>
  <si>
    <t>AT4G02350.2;AT4G02350.1</t>
  </si>
  <si>
    <t>AT4G02350.2 | exocyst complex component sec15B | Chr4:1038157-1040571 FORWARD LENGTH=787 | 201606;AT4G02350.1 | exocyst complex component sec15B | Chr4:1038157-1040571 FORWARD LENGTH=787 | 201606</t>
  </si>
  <si>
    <t>AT4G02350</t>
  </si>
  <si>
    <t>AT4G02390.2;AT4G02390.1</t>
  </si>
  <si>
    <t>AT4G02390.2 | poly(ADP-ribose) polymerase | Chr4:1050104-1053960 FORWARD LENGTH=635 | 201606;AT4G02390.1 | poly(ADP-ribose) polymerase | Chr4:1050104-1053960 FORWARD LENGTH=637 | 201606</t>
  </si>
  <si>
    <t>AT4G02390</t>
  </si>
  <si>
    <t>AT4G02450.2;AT4G02450.1</t>
  </si>
  <si>
    <t>AT4G02450.2 | HSP20-like chaperones superfamily protein | Chr4:1073987-1075765 REVERSE LENGTH=240 | 201606;AT4G02450.1 | HSP20-like chaperones superfamily protein | Chr4:1073987-1075765 REVERSE LENGTH=241 | 201606</t>
  </si>
  <si>
    <t>AT4G02450</t>
  </si>
  <si>
    <t>AT4G02480.1;AT1G62130.2;AT1G62130.1;AT4G24860.4;AT4G24860.2;AT4G24860.3;AT4G24860.1</t>
  </si>
  <si>
    <t>AT4G02480.1</t>
  </si>
  <si>
    <t>AT4G02480.1 | AAA-type ATPase family protein | Chr4:1082082-1088680 REVERSE LENGTH=1265 | 201606</t>
  </si>
  <si>
    <t>AT4G02480</t>
  </si>
  <si>
    <t>AT4G02510.4;AT4G02510.3;AT4G02510.2;AT4G02510.1</t>
  </si>
  <si>
    <t>AT4G02510.4 | translocon at the outer envelope membrane of chloroplasts 159 | Chr4:1104766-1109360 FORWARD LENGTH=1503 | 201606;AT4G02510.3 | translocon at the outer envelope membrane of chloroplasts 159 | Chr4:1104766-1109360 FORWARD LENGTH=1503 | 201606;</t>
  </si>
  <si>
    <t>AT4G02510</t>
  </si>
  <si>
    <t>AT4G02520.1;AT2G02930.1</t>
  </si>
  <si>
    <t>AT4G02520.1 | glutathione S-transferase PHI 2 | Chr4:1110673-1111531 REVERSE LENGTH=212 | 201606;AT2G02930.1 | glutathione S-transferase F3 | Chr2:851348-852106 REVERSE LENGTH=212 | 201606</t>
  </si>
  <si>
    <t>AT4G02520</t>
  </si>
  <si>
    <t>AT4G02570.4;AT4G02570.3;AT4G02570.2;AT4G02570.1</t>
  </si>
  <si>
    <t>AT4G02570.4 | cullin 1 | Chr4:1129315-1133435 FORWARD LENGTH=738 | 201606;AT4G02570.3 | cullin 1 | Chr4:1129315-1133435 FORWARD LENGTH=738 | 201606;AT4G02570.2 | cullin 1 | Chr4:1129315-1133435 FORWARD LENGTH=738 | 201606;AT4G02570.1 | cullin 1 | Chr4:1129</t>
  </si>
  <si>
    <t>AT4G02570</t>
  </si>
  <si>
    <t>AT4G02580.1</t>
  </si>
  <si>
    <t>AT4G02580.1 | NADH-ubiquinone oxidoreductase 24 kDa subunit | Chr4:1134586-1136906 FORWARD LENGTH=255 | 201606</t>
  </si>
  <si>
    <t>AT4G02580</t>
  </si>
  <si>
    <t>AT4G02600.2;AT4G02600.1</t>
  </si>
  <si>
    <t>AT4G02600.2 | Seven transmembrane MLO family protein | Chr4:1144141-1147156 FORWARD LENGTH=526 | 201606;AT4G02600.1 | Seven transmembrane MLO family protein | Chr4:1144141-1147156 FORWARD LENGTH=526 | 201606</t>
  </si>
  <si>
    <t>AT4G02600</t>
  </si>
  <si>
    <t>AT4G02610.1</t>
  </si>
  <si>
    <t>AT4G02610.1 | Aldolase-type TIM barrel family protein | Chr4:1147662-1149217 FORWARD LENGTH=275 | 201606</t>
  </si>
  <si>
    <t>AT4G02610</t>
  </si>
  <si>
    <t>AT4G02620.1</t>
  </si>
  <si>
    <t>AT4G02620.1 | vacuolar ATPase subunit F family protein | Chr4:1149419-1151132 REVERSE LENGTH=128 | 201606</t>
  </si>
  <si>
    <t>AT4G02620</t>
  </si>
  <si>
    <t>AT4G02720.1</t>
  </si>
  <si>
    <t>AT4G02720.1 | Ras-induced vulval development antagonist protein | Chr4:1204545-1205813 REVERSE LENGTH=422 | 201606</t>
  </si>
  <si>
    <t>AT4G02720</t>
  </si>
  <si>
    <t>AT4G02820.1</t>
  </si>
  <si>
    <t>AT4G02820.1 | Pentatricopeptide repeat (PPR) superfamily protein | Chr4:1258581-1260265 FORWARD LENGTH=532 | 201606</t>
  </si>
  <si>
    <t>AT4G02820</t>
  </si>
  <si>
    <t>AT4G02840.1;AT4G02840.2</t>
  </si>
  <si>
    <t>AT4G02840.1 | Small nuclear ribonucleoprotein family protein | Chr4:1264726-1266253 FORWARD LENGTH=116 | 201606;AT4G02840.2 | Small nuclear ribonucleoprotein family protein | Chr4:1264726-1266253 FORWARD LENGTH=126 | 201606</t>
  </si>
  <si>
    <t>AT4G02840</t>
  </si>
  <si>
    <t>AT4G02860.1</t>
  </si>
  <si>
    <t>AT4G02860.1 | Phenazine biosynthesis PhzC/PhzF protein | Chr4:1268952-1270508 REVERSE LENGTH=313 | 201606</t>
  </si>
  <si>
    <t>AT4G02860</t>
  </si>
  <si>
    <t>AT4G02930.1</t>
  </si>
  <si>
    <t>AT4G02930.1 | GTP binding Elongation factor Tu family protein | Chr4:1295751-1298354 REVERSE LENGTH=454 | 201606</t>
  </si>
  <si>
    <t>AT4G02930</t>
  </si>
  <si>
    <t>AT4G02990.2;AT4G02990.1</t>
  </si>
  <si>
    <t>AT4G02990.2 | Mitochondrial transcription termination factor family protein | Chr4:1322158-1323783 FORWARD LENGTH=541 | 201606;AT4G02990.1 | Mitochondrial transcription termination factor family protein | Chr4:1322158-1323783 FORWARD LENGTH=541 | 201606</t>
  </si>
  <si>
    <t>AT4G02990</t>
  </si>
  <si>
    <t>AT4G03080.1</t>
  </si>
  <si>
    <t>AT4G03080.1 | BRI1 suppressor 1 (BSU1)-like 1 | Chr4:1359935-1365166 REVERSE LENGTH=881 | 201606</t>
  </si>
  <si>
    <t>AT4G03080</t>
  </si>
  <si>
    <t>AT4G03190.1</t>
  </si>
  <si>
    <t>AT4G03190.1 | GRR1-like protein 1 | Chr4:1405108-1407057 REVERSE LENGTH=585 | 201606</t>
  </si>
  <si>
    <t>AT4G03190</t>
  </si>
  <si>
    <t>AT4G03240.1</t>
  </si>
  <si>
    <t>AT4G03240.1 | frataxin-like protein | Chr4:1423685-1424758 REVERSE LENGTH=187 | 201606</t>
  </si>
  <si>
    <t>AT4G03240</t>
  </si>
  <si>
    <t>AT4G03520.1;AT4G03520.2</t>
  </si>
  <si>
    <t>AT4G03520.1 | Thioredoxin superfamily protein | Chr4:1562585-1564055 REVERSE LENGTH=186 | 201606;AT4G03520.2 | Thioredoxin superfamily protein | Chr4:1562585-1562803 REVERSE LENGTH=72 | 201606</t>
  </si>
  <si>
    <t>AT4G03520</t>
  </si>
  <si>
    <t>AT4G03550.1;AT4G04970.1</t>
  </si>
  <si>
    <t>AT4G03550.1</t>
  </si>
  <si>
    <t>AT4G03550.1 | glucan synthase-like 5 | Chr4:1573513-1579195 FORWARD LENGTH=1780 | 201606</t>
  </si>
  <si>
    <t>AT4G03550</t>
  </si>
  <si>
    <t>AT4G04020.1</t>
  </si>
  <si>
    <t>AT4G04020.1 | fibrillin | Chr4:1932161-1933546 FORWARD LENGTH=318 | 201606</t>
  </si>
  <si>
    <t>AT4G04020</t>
  </si>
  <si>
    <t>AT4G04040.1</t>
  </si>
  <si>
    <t>AT4G04040.1 | Phosphofructokinase family protein | Chr4:1939250-1942765 FORWARD LENGTH=569 | 201606</t>
  </si>
  <si>
    <t>AT4G04040</t>
  </si>
  <si>
    <t>AT4G04180.2;AT4G04180.1</t>
  </si>
  <si>
    <t>AT4G04180.2 | P-loop containing nucleoside triphosphate hydrolases superfamily protein | Chr4:2020471-2023673 FORWARD LENGTH=595 | 201606;AT4G04180.1 | P-loop containing nucleoside triphosphate hydrolases superfamily protein | Chr4:2020471-2023673 FORWARD</t>
  </si>
  <si>
    <t>AT4G04180</t>
  </si>
  <si>
    <t>AT4G04200.1</t>
  </si>
  <si>
    <t>AT4G04200.1 | Microsomal signal peptidase 25 kDa subunit (SPC25) | Chr4:2027165-2028866 FORWARD LENGTH=190 | 201606</t>
  </si>
  <si>
    <t>AT4G04200</t>
  </si>
  <si>
    <t>AT4G04320.2;AT4G04320.1</t>
  </si>
  <si>
    <t>AT4G04320.2 | malonyl-CoA decarboxylase family protein | Chr4:2113565-2116525 FORWARD LENGTH=517 | 201606;AT4G04320.1 | malonyl-CoA decarboxylase family protein | Chr4:2113565-2116525 FORWARD LENGTH=518 | 201606</t>
  </si>
  <si>
    <t>AT4G04320</t>
  </si>
  <si>
    <t>AT4G04640.1</t>
  </si>
  <si>
    <t>AT4G04640.1 | ATPase%2C F1 complex%2C gamma subunit protein | Chr4:2350761-2351882 REVERSE LENGTH=373 | 201606</t>
  </si>
  <si>
    <t>AT4G04640</t>
  </si>
  <si>
    <t>AT4G04720.2;AT4G04720.1;AT3G20410.2;AT3G20410.1;AT1G50700.3;AT4G21940.3;AT1G50700.1;AT1G50700.2;AT1G61950.1;AT4G21940.1;AT4G21940.2</t>
  </si>
  <si>
    <t>AT4G04720.2;AT4G04720.1</t>
  </si>
  <si>
    <t>AT4G04720.2 | calcium-dependent protein kinase 21 | Chr4:2394817-2397631 REVERSE LENGTH=531 | 201606;AT4G04720.1 | calcium-dependent protein kinase 21 | Chr4:2394817-2397631 REVERSE LENGTH=531 | 201606</t>
  </si>
  <si>
    <t>AT4G04720</t>
  </si>
  <si>
    <t>AT4G04770.1</t>
  </si>
  <si>
    <t>AT4G04770.1 | ATP binding cassette protein 1 | Chr4:2427998-2429785 REVERSE LENGTH=557 | 201606</t>
  </si>
  <si>
    <t>AT4G04770</t>
  </si>
  <si>
    <t>AT4G04910.1</t>
  </si>
  <si>
    <t>AT4G04910.1 | AAA-type ATPase family protein | Chr4:2489696-2495666 REVERSE LENGTH=742 | 201606</t>
  </si>
  <si>
    <t>AT4G04910</t>
  </si>
  <si>
    <t>AT4G04940.2;AT4G04940.1</t>
  </si>
  <si>
    <t>AT4G04940.2 | transducin family protein / WD-40 repeat family protein | Chr4:2511212-2516401 REVERSE LENGTH=796 | 201606;AT4G04940.1 | transducin family protein / WD-40 repeat family protein | Chr4:2511212-2517052 REVERSE LENGTH=910 | 201606</t>
  </si>
  <si>
    <t>AT4G04940</t>
  </si>
  <si>
    <t>AT4G04950.1;AT4G32580.1</t>
  </si>
  <si>
    <t>AT4G04950.1</t>
  </si>
  <si>
    <t>AT4G04950.1 | thioredoxin family protein | Chr4:2517882-2519924 REVERSE LENGTH=488 | 201606</t>
  </si>
  <si>
    <t>AT4G04950</t>
  </si>
  <si>
    <t>AT4G05020.1;AT4G05020.2;AT4G21490.2;AT4G21490.1</t>
  </si>
  <si>
    <t>AT4G05020.1;AT4G05020.2</t>
  </si>
  <si>
    <t>AT4G05020.1 | NAD(P)H dehydrogenase B2 | Chr4:2572752-2576222 FORWARD LENGTH=582 | 201606;AT4G05020.2 | NAD(P)H dehydrogenase B2 | Chr4:2572752-2576222 FORWARD LENGTH=619 | 201606</t>
  </si>
  <si>
    <t>AT4G05020</t>
  </si>
  <si>
    <t>AT4G05160.1</t>
  </si>
  <si>
    <t>AT4G05160.1 | AMP-dependent synthetase and ligase family protein | Chr4:2664451-2666547 FORWARD LENGTH=544 | 201606</t>
  </si>
  <si>
    <t>AT4G05160</t>
  </si>
  <si>
    <t>AT4G05390.1;AT4G05390.2</t>
  </si>
  <si>
    <t>AT4G05390.1 | root FNR 1 | Chr4:2738839-2740483 REVERSE LENGTH=378 | 201606;AT4G05390.2 | root FNR 1 | Chr4:2738839-2740483 REVERSE LENGTH=350 | 201606</t>
  </si>
  <si>
    <t>AT4G05390</t>
  </si>
  <si>
    <t>AT4G05400.3;AT4G05400.2;AT4G05400.1</t>
  </si>
  <si>
    <t>AT4G05400.3 | copper ion binding protein | Chr4:2741256-2742008 FORWARD LENGTH=250 | 201606;AT4G05400.2 | copper ion binding protein | Chr4:2741256-2742008 FORWARD LENGTH=250 | 201606;AT4G05400.1 | copper ion binding protein | Chr4:2741256-2742008 FORWARD</t>
  </si>
  <si>
    <t>AT4G05400</t>
  </si>
  <si>
    <t>AT4G05410.1;AT4G21130.1</t>
  </si>
  <si>
    <t>AT4G05410.1</t>
  </si>
  <si>
    <t>AT4G05410.1 | Transducin/WD40 repeat-like superfamily protein | Chr4:2743229-2745521 REVERSE LENGTH=504 | 201606</t>
  </si>
  <si>
    <t>AT4G05410</t>
  </si>
  <si>
    <t>AT4G05420.1;AT4G05420.2</t>
  </si>
  <si>
    <t>AT4G05420.1 | damaged DNA binding protein 1A | Chr4:2746288-2752663 FORWARD LENGTH=1088 | 201606;AT4G05420.2 | damaged DNA binding protein 1A | Chr4:2746288-2752663 FORWARD LENGTH=1067 | 201606</t>
  </si>
  <si>
    <t>AT4G05420</t>
  </si>
  <si>
    <t>AT4G05520.1;AT4G05520.2</t>
  </si>
  <si>
    <t>AT4G05520.1 | EPS15 homology domain 2 | Chr4:2804522-2807833 FORWARD LENGTH=546 | 201606;AT4G05520.2 | EPS15 homology domain 2 | Chr4:2804522-2807833 FORWARD LENGTH=545 | 201606</t>
  </si>
  <si>
    <t>AT4G05520</t>
  </si>
  <si>
    <t>AT4G05530.1</t>
  </si>
  <si>
    <t>AT4G05530.1 | indole-3-butyric acid response 1 | Chr4:2816462-2818074 FORWARD LENGTH=254 | 201606</t>
  </si>
  <si>
    <t>AT4G05530</t>
  </si>
  <si>
    <t>AT4G07410.2;AT4G07410.1</t>
  </si>
  <si>
    <t>AT4G07410.2 | Transducin family protein / WD-40 repeat family protein | Chr4:4201465-4204576 REVERSE LENGTH=702 | 201606;AT4G07410.1 | Transducin family protein / WD-40 repeat family protein | Chr4:4201465-4205136 REVERSE LENGTH=815 | 201606</t>
  </si>
  <si>
    <t>AT4G07410</t>
  </si>
  <si>
    <t>AT4G08310.1;AT1G44780.2;AT1G44780.1</t>
  </si>
  <si>
    <t>AT4G08310.1</t>
  </si>
  <si>
    <t>AT4G08310.1 | DNA ligase | Chr4:5249047-5252139 REVERSE LENGTH=504 | 201606</t>
  </si>
  <si>
    <t>AT4G08310</t>
  </si>
  <si>
    <t>AT4G08320.1;AT4G08320.2</t>
  </si>
  <si>
    <t>AT4G08320.1 | Tetratricopeptide repeat (TPR)-like superfamily protein | Chr4:5252853-5254990 FORWARD LENGTH=426 | 201606;AT4G08320.2 | Tetratricopeptide repeat (TPR)-like superfamily protein | Chr4:5252853-5254990 FORWARD LENGTH=427 | 201606</t>
  </si>
  <si>
    <t>AT4G08320</t>
  </si>
  <si>
    <t>AT4G08350.1;AT2G34210.2;AT2G34210.1;AT4G08360.1</t>
  </si>
  <si>
    <t>AT4G08350.1</t>
  </si>
  <si>
    <t>AT4G08350.1 | global transcription factor group A2 | Chr4:5286351-5292072 FORWARD LENGTH=1041 | 201606</t>
  </si>
  <si>
    <t>AT4G08350</t>
  </si>
  <si>
    <t>AT4G08390.3;AT4G08390.5;AT4G08390.2;AT4G08390.1;AT4G08390.4</t>
  </si>
  <si>
    <t>AT4G08390.3 | stromal ascorbate peroxidase | Chr4:5314999-5317071 FORWARD LENGTH=371 | 201606;AT4G08390.5 | stromal ascorbate peroxidase | Chr4:5314999-5317071 FORWARD LENGTH=372 | 201606;AT4G08390.2 | stromal ascorbate peroxidase | Chr4:5314999-5317071 FO</t>
  </si>
  <si>
    <t>AT4G08390</t>
  </si>
  <si>
    <t>AT4G08520.1;AT1G60970.1</t>
  </si>
  <si>
    <t>AT4G08520.1 | SNARE-like superfamily protein | Chr4:5417887-5420295 FORWARD LENGTH=181 | 201606;AT1G60970.1 | SNARE-like superfamily protein | Chr1:22448008-22449387 REVERSE LENGTH=177 | 201606</t>
  </si>
  <si>
    <t>AT4G08520</t>
  </si>
  <si>
    <t>AT4G08770.1;AT4G08780.1;AT3G32980.1</t>
  </si>
  <si>
    <t>AT4G08770.1</t>
  </si>
  <si>
    <t>AT4G08770.1 | Peroxidase superfamily protein | Chr4:5598259-5600262 REVERSE LENGTH=346 | 201606</t>
  </si>
  <si>
    <t>AT4G08770</t>
  </si>
  <si>
    <t>AT4G08790.1</t>
  </si>
  <si>
    <t>AT4G08790.1 | Nitrilase/cyanide hydratase and apolipoprotein N-acyltransferase family protein | Chr4:5608489-5611118 REVERSE LENGTH=307 | 201606</t>
  </si>
  <si>
    <t>AT4G08790</t>
  </si>
  <si>
    <t>AT4G08850.1;AT4G08850.2</t>
  </si>
  <si>
    <t>AT4G08850.1 | Leucine-rich repeat receptor-like protein kinase family protein | Chr4:5636693-5640496 REVERSE LENGTH=1045 | 201606;AT4G08850.2 | Leucine-rich repeat receptor-like protein kinase family protein | Chr4:5637467-5640496 REVERSE LENGTH=1009 | 201</t>
  </si>
  <si>
    <t>AT4G08850</t>
  </si>
  <si>
    <t>AT4G08900.1;AT4G08870.2;AT4G08870.1</t>
  </si>
  <si>
    <t>AT4G08900.1</t>
  </si>
  <si>
    <t>AT4G08900.1 | arginase | Chr4:5703499-5705180 FORWARD LENGTH=342 | 201606</t>
  </si>
  <si>
    <t>AT4G08900</t>
  </si>
  <si>
    <t>AT4G08950.1</t>
  </si>
  <si>
    <t>AT4G08950.1 | Phosphate-responsive 1 family protein | Chr4:5740378-5741322 FORWARD LENGTH=314 | 201606</t>
  </si>
  <si>
    <t>AT4G08950</t>
  </si>
  <si>
    <t>AT4G08960.1</t>
  </si>
  <si>
    <t>AT4G08960.1 | phosphotyrosyl phosphatase activator (PTPA) family protein | Chr4:5746326-5747994 FORWARD LENGTH=392 | 201606</t>
  </si>
  <si>
    <t>AT4G08960</t>
  </si>
  <si>
    <t>AT4G09000.1;AT4G09000.2</t>
  </si>
  <si>
    <t>AT4G09000.1 | general regulatory factor 1 | Chr4:5775387-5777157 FORWARD LENGTH=267 | 201606;AT4G09000.2 | general regulatory factor 1 | Chr4:5775387-5777157 FORWARD LENGTH=318 | 201606</t>
  </si>
  <si>
    <t>AT4G09000</t>
  </si>
  <si>
    <t>AT4G09320.1</t>
  </si>
  <si>
    <t>AT4G09320.1 | nucleoside diphosphate kinase | Chr4:5923484-5924366 FORWARD LENGTH=149 | 201606</t>
  </si>
  <si>
    <t>AT4G09320</t>
  </si>
  <si>
    <t>AT4G09520.1;AT3G30841.2;AT3G30841.1</t>
  </si>
  <si>
    <t>AT4G09520.1</t>
  </si>
  <si>
    <t>AT4G09520.1 | Cofactor-independent phosphoglycerate mutase | Chr4:6024970-6026751 REVERSE LENGTH=492 | 201606</t>
  </si>
  <si>
    <t>AT4G09520</t>
  </si>
  <si>
    <t>AT4G09650.1</t>
  </si>
  <si>
    <t>AT4G09650.1 | F-type H+-transporting ATPase subunit delta | Chr4:6100799-6101503 FORWARD LENGTH=234 | 201606</t>
  </si>
  <si>
    <t>AT4G09650</t>
  </si>
  <si>
    <t>AT4G09670.1</t>
  </si>
  <si>
    <t>AT4G09670.1 | Oxidoreductase family protein | Chr4:6107382-6109049 REVERSE LENGTH=362 | 201606</t>
  </si>
  <si>
    <t>AT4G09670</t>
  </si>
  <si>
    <t>AT4G09720.1;AT4G09720.4;AT4G09720.3;AT4G09720.6;AT4G09720.5;AT4G09720.2;AT2G21880.2;AT2G21880.1</t>
  </si>
  <si>
    <t>AT4G09720.1;AT4G09720.4;AT4G09720.3;AT4G09720.6;AT4G09720.5;AT4G09720.2</t>
  </si>
  <si>
    <t>AT4G09720.1 | RAB GTPase homolog G3A | Chr4:6133101-6134959 FORWARD LENGTH=206 | 201606;AT4G09720.4 | RAB GTPase homolog G3A | Chr4:6133101-6134959 FORWARD LENGTH=211 | 201606;AT4G09720.3 | RAB GTPase homolog G3A | Chr4:6133101-6134959 FORWARD LENGTH=217 |</t>
  </si>
  <si>
    <t>AT4G09720</t>
  </si>
  <si>
    <t>AT4G09730.1</t>
  </si>
  <si>
    <t>AT4G09730.1 | RH39 | Chr4:6136333-6139510 FORWARD LENGTH=621 | 201606</t>
  </si>
  <si>
    <t>AT4G09730</t>
  </si>
  <si>
    <t>AT4G10040.1</t>
  </si>
  <si>
    <t>AT4G10040.1 | cytochrome c-2 | Chr4:6277083-6278281 FORWARD LENGTH=112 | 201606</t>
  </si>
  <si>
    <t>AT4G10040</t>
  </si>
  <si>
    <t>AT4G10050.2;AT4G10050.1</t>
  </si>
  <si>
    <t>AT4G10050.2 | esterase/lipase/thioesterase family protein | Chr4:6284620-6286814 REVERSE LENGTH=278 | 201606;AT4G10050.1 | esterase/lipase/thioesterase family protein | Chr4:6284620-6287186 REVERSE LENGTH=350 | 201606</t>
  </si>
  <si>
    <t>AT4G10050</t>
  </si>
  <si>
    <t>AT4G10100.3;AT4G10100.2;AT4G10100.1</t>
  </si>
  <si>
    <t>AT4G10100.3 | co-factor for nitrate%2C reductase and xanthine dehydrogenase 7 | Chr4:6309091-6309381 FORWARD LENGTH=96 | 201606;AT4G10100.2 | co-factor for nitrate%2C reductase and xanthine dehydrogenase 7 | Chr4:6309091-6309381 FORWARD LENGTH=96 | 201606;</t>
  </si>
  <si>
    <t>AT4G10100</t>
  </si>
  <si>
    <t>AT4G10120.5;AT4G10120.4;AT4G10120.3;AT4G10120.2;AT4G10120.1</t>
  </si>
  <si>
    <t>AT4G10120.5 | Sucrose-phosphate synthase family protein | Chr4:6315991-6319785 FORWARD LENGTH=849 | 201606;AT4G10120.4 | Sucrose-phosphate synthase family protein | Chr4:6315811-6319785 FORWARD LENGTH=876 | 201606;AT4G10120.3 | Sucrose-phosphate synthase f</t>
  </si>
  <si>
    <t>AT4G10120</t>
  </si>
  <si>
    <t>AT4G10320.1;AT3G23145.1</t>
  </si>
  <si>
    <t>AT4G10320.1</t>
  </si>
  <si>
    <t>AT4G10320.1 | tRNA synthetase class I (I%2C L%2C M and V) family protein | Chr4:6397526-6404509 REVERSE LENGTH=1190 | 201606</t>
  </si>
  <si>
    <t>AT4G10320</t>
  </si>
  <si>
    <t>AT4G10330.1</t>
  </si>
  <si>
    <t>AT4G10330.1 | glycine-rich protein | Chr4:6406551-6407136 FORWARD LENGTH=130 | 201606</t>
  </si>
  <si>
    <t>AT4G10330</t>
  </si>
  <si>
    <t>AT4G10450.1;AT4G10450.2</t>
  </si>
  <si>
    <t>AT4G10450.1 | Ribosomal protein L6 family | Chr4:6463201-6464458 REVERSE LENGTH=194 | 201606;AT4G10450.2 | Ribosomal protein L6 family | Chr4:6463837-6464458 REVERSE LENGTH=175 | 201606</t>
  </si>
  <si>
    <t>AT4G10450</t>
  </si>
  <si>
    <t>AT4G10480.2;AT4G10480.1</t>
  </si>
  <si>
    <t>AT4G10480.2 | Nascent polypeptide-associated complex (NAC)%2C alpha subunit family protein | Chr4:6478089-6479079 REVERSE LENGTH=211 | 201606;AT4G10480.1 | Nascent polypeptide-associated complex (NAC)%2C alpha subunit family protein | Chr4:6478089-6479079</t>
  </si>
  <si>
    <t>AT4G10480</t>
  </si>
  <si>
    <t>AT4G10710.2;AT4G10710.1;AT4G10710.3</t>
  </si>
  <si>
    <t>AT4G10710.2 | global transcription factor C | Chr4:6602226-6605450 REVERSE LENGTH=1074 | 201606;AT4G10710.1 | global transcription factor C | Chr4:6602226-6605450 REVERSE LENGTH=1074 | 201606;AT4G10710.3 | global transcription factor C | Chr4:6602226-66046</t>
  </si>
  <si>
    <t>AT4G10710</t>
  </si>
  <si>
    <t>AT4G10750.1</t>
  </si>
  <si>
    <t>AT4G10750.1 | Phosphoenolpyruvate carboxylase family protein | Chr4:6618724-6619800 FORWARD LENGTH=358 | 201606</t>
  </si>
  <si>
    <t>AT4G10750</t>
  </si>
  <si>
    <t>AT4G10790.1</t>
  </si>
  <si>
    <t>AT4G10790.1 | UBX domain-containing protein | Chr4:6640752-6643035 REVERSE LENGTH=480 | 201606</t>
  </si>
  <si>
    <t>AT4G10790</t>
  </si>
  <si>
    <t>AT4G10840.1;AT4G10840.2;AT1G27500.1;AT1G27500.2</t>
  </si>
  <si>
    <t>AT4G10840.1;AT4G10840.2</t>
  </si>
  <si>
    <t>AT4G10840.1 | Tetratricopeptide repeat (TPR)-like superfamily protein | Chr4:6656614-6659033 FORWARD LENGTH=609 | 201606;AT4G10840.2 | Tetratricopeptide repeat (TPR)-like superfamily protein | Chr4:6656614-6658702 FORWARD LENGTH=531 | 201606</t>
  </si>
  <si>
    <t>AT4G10840</t>
  </si>
  <si>
    <t>AT4G11010.1;AT4G23900.1;AT4G23895.3</t>
  </si>
  <si>
    <t>AT4G11010.1</t>
  </si>
  <si>
    <t>AT4G11010.1 | nucleoside diphosphate kinase 3 | Chr4:6732780-6734298 REVERSE LENGTH=238 | 201606</t>
  </si>
  <si>
    <t>AT4G11010</t>
  </si>
  <si>
    <t>AT4G11060.1</t>
  </si>
  <si>
    <t>AT4G11060.1 | mitochondrially targeted single-stranded DNA binding protein | Chr4:6754820-6756230 REVERSE LENGTH=201 | 201606</t>
  </si>
  <si>
    <t>AT4G11060</t>
  </si>
  <si>
    <t>AT4G11120.1</t>
  </si>
  <si>
    <t>AT4G11120.1 | translation elongation factor Ts (EF-Ts) | Chr4:6778066-6779934 FORWARD LENGTH=395 | 201606</t>
  </si>
  <si>
    <t>AT4G11120</t>
  </si>
  <si>
    <t>AT4G11130.1</t>
  </si>
  <si>
    <t>AT4G11130.1 | RNA-dependent RNA polymerase 2 | Chr4:6780522-6784390 FORWARD LENGTH=1133 | 201606</t>
  </si>
  <si>
    <t>AT4G11130</t>
  </si>
  <si>
    <t>AT4G11150.1;AT1G64200.2;AT1G64200.1;AT1G64200.3;AT3G08560.1</t>
  </si>
  <si>
    <t>AT4G11150.1</t>
  </si>
  <si>
    <t>AT4G11150.1 | vacuolar ATP synthase subunit E1 | Chr4:6800091-6801696 FORWARD LENGTH=230 | 201606</t>
  </si>
  <si>
    <t>AT4G11150</t>
  </si>
  <si>
    <t>AT4G11160.1;AT4G11160.2;AT4G11160.3</t>
  </si>
  <si>
    <t>AT4G11160.1 | Translation initiation factor 2%2C small GTP-binding protein | Chr4:6802790-6806726 FORWARD LENGTH=741 | 201606;AT4G11160.2 | Translation initiation factor 2%2C small GTP-binding protein | Chr4:6803846-6806726 FORWARD LENGTH=743 | 201606;AT4G</t>
  </si>
  <si>
    <t>AT4G11160</t>
  </si>
  <si>
    <t>AT4G11175.1</t>
  </si>
  <si>
    <t>AT4G11175.1 | Nucleic acid-binding%2C OB-fold-like protein | Chr4:6818162-6818806 FORWARD LENGTH=141 | 201606</t>
  </si>
  <si>
    <t>AT4G11175</t>
  </si>
  <si>
    <t>AT4G11220.1</t>
  </si>
  <si>
    <t>AT4G11220.1 | VIRB2-interacting protein 2 | Chr4:6838176-6839578 REVERSE LENGTH=271 | 201606</t>
  </si>
  <si>
    <t>AT4G11220</t>
  </si>
  <si>
    <t>AT4G11240.1</t>
  </si>
  <si>
    <t>AT4G11240.1 | Calcineurin-like metallo-phosphoesterase superfamily protein | Chr4:6847333-6849032 FORWARD LENGTH=322 | 201606</t>
  </si>
  <si>
    <t>AT4G11240</t>
  </si>
  <si>
    <t>AT4G11260.1</t>
  </si>
  <si>
    <t>AT4G11260.1 | phosphatase-like protein | Chr4:6851515-6853719 REVERSE LENGTH=358 | 201606</t>
  </si>
  <si>
    <t>AT4G11260</t>
  </si>
  <si>
    <t>AT4G11380.1;AT4G11380.2</t>
  </si>
  <si>
    <t>AT4G11380.1 | Adaptin family protein | Chr4:6920608-6925444 FORWARD LENGTH=894 | 201606;AT4G11380.2 | Adaptin family protein | Chr4:6920608-6925444 FORWARD LENGTH=916 | 201606</t>
  </si>
  <si>
    <t>AT4G11380</t>
  </si>
  <si>
    <t>AT4G11420.1</t>
  </si>
  <si>
    <t>AT4G11420.1 | eukaryotic translation initiation factor 3A | Chr4:6947834-6952053 REVERSE LENGTH=987 | 201606</t>
  </si>
  <si>
    <t>AT4G11420</t>
  </si>
  <si>
    <t>AT4G11560.2;AT4G11560.1</t>
  </si>
  <si>
    <t>AT4G11560.2 | bromo-adjacent homology (BAH) domain-containing protein | Chr4:7000660-7003445 REVERSE LENGTH=488 | 201606;AT4G11560.1 | bromo-adjacent homology (BAH) domain-containing protein | Chr4:7000095-7003445 REVERSE LENGTH=587 | 201606</t>
  </si>
  <si>
    <t>AT4G11560</t>
  </si>
  <si>
    <t>AT4G11600.1</t>
  </si>
  <si>
    <t>AT4G11600.1 | glutathione peroxidase 6 | Chr4:7010021-7011330 REVERSE LENGTH=232 | 201606</t>
  </si>
  <si>
    <t>AT4G11600</t>
  </si>
  <si>
    <t>AT4G11740.1;AT4G11740.2</t>
  </si>
  <si>
    <t>AT4G11740.1</t>
  </si>
  <si>
    <t>AT4G11740.1 | Ubiquitin-like superfamily protein | Chr4:7071955-7075256 FORWARD LENGTH=564 | 201606</t>
  </si>
  <si>
    <t>AT4G11740</t>
  </si>
  <si>
    <t>AT4G11790.1</t>
  </si>
  <si>
    <t>AT4G11790.1 | Pleckstrin homology (PH) domain superfamily protein | Chr4:7090456-7093208 FORWARD LENGTH=443 | 201606</t>
  </si>
  <si>
    <t>AT4G11790</t>
  </si>
  <si>
    <t>AT4G11820.3;AT4G11820.1;AT4G11820.2</t>
  </si>
  <si>
    <t>AT4G11820.3 | hydroxymethylglutaryl-CoA synthase / HMG-CoA synthase / 3-hydroxy-3-methylglutaryl coenzyme A synthase | Chr4:7109124-7111213 REVERSE LENGTH=406 | 201606;AT4G11820.1 | hydroxymethylglutaryl-CoA synthase / HMG-CoA synthase / 3-hydroxy-3-methyl</t>
  </si>
  <si>
    <t>AT4G11820</t>
  </si>
  <si>
    <t>AT4G11960.2;AT4G11960.1</t>
  </si>
  <si>
    <t>AT4G11960.2 | PGR5-like B | Chr4:7175340-7177612 REVERSE LENGTH=296 | 201606;AT4G11960.1 | PGR5-like B | Chr4:7175340-7177709 REVERSE LENGTH=313 | 201606</t>
  </si>
  <si>
    <t>AT4G11960</t>
  </si>
  <si>
    <t>AT4G12060.1</t>
  </si>
  <si>
    <t>AT4G12060.1 | Double Clp-N motif protein | Chr4:7228269-7229898 REVERSE LENGTH=241 | 201606</t>
  </si>
  <si>
    <t>AT4G12060</t>
  </si>
  <si>
    <t>AT4G12130.1</t>
  </si>
  <si>
    <t>AT4G12130.1 | Glycine cleavage T-protein family | Chr4:7263640-7265425 FORWARD LENGTH=393 | 201606</t>
  </si>
  <si>
    <t>AT4G12130</t>
  </si>
  <si>
    <t>AT4G12390.1</t>
  </si>
  <si>
    <t>AT4G12390.1 | pectin methylesterase inhibitor 1 | Chr4:7336553-7337173 FORWARD LENGTH=206 | 201606</t>
  </si>
  <si>
    <t>AT4G12390</t>
  </si>
  <si>
    <t>AT4G12400.1;AT4G12400.2</t>
  </si>
  <si>
    <t>AT4G12400.1 | stress-inducible protein | Chr4:7339024-7341239 REVERSE LENGTH=530 | 201606;AT4G12400.2 | stress-inducible protein | Chr4:7338866-7341239 REVERSE LENGTH=558 | 201606</t>
  </si>
  <si>
    <t>AT4G12400</t>
  </si>
  <si>
    <t>AT4G12420.2;AT4G12420.1</t>
  </si>
  <si>
    <t>AT4G12420.2 | Cupredoxin superfamily protein | Chr4:7349941-7352868 REVERSE LENGTH=587 | 201606;AT4G12420.1 | Cupredoxin superfamily protein | Chr4:7349941-7352868 REVERSE LENGTH=587 | 201606</t>
  </si>
  <si>
    <t>AT4G12420</t>
  </si>
  <si>
    <t>AT4G12590.1</t>
  </si>
  <si>
    <t>AT4G12590.1 | ER membrane protein complex subunit-like protein (Protein of unknown function DUF106%2C transmembrane) | Chr4:7451291-7452976 REVERSE LENGTH=246 | 201606</t>
  </si>
  <si>
    <t>AT4G12590</t>
  </si>
  <si>
    <t>AT4G12650.1</t>
  </si>
  <si>
    <t>AT4G12650.1 | Endomembrane protein 70 protein family | Chr4:7468207-7470165 REVERSE LENGTH=652 | 201606</t>
  </si>
  <si>
    <t>AT4G12650</t>
  </si>
  <si>
    <t>AT4G12730.1</t>
  </si>
  <si>
    <t>AT4G12730.1 | FASCICLIN-like arabinogalactan 2 | Chr4:7491598-7492809 REVERSE LENGTH=403 | 201606</t>
  </si>
  <si>
    <t>AT4G12730</t>
  </si>
  <si>
    <t>AT4G12790.6;AT4G12790.5;AT4G12790.4;AT4G12790.3;AT4G12790.2;AT4G12790.1</t>
  </si>
  <si>
    <t>AT4G12790.6 | P-loop containing nucleoside triphosphate hydrolases superfamily protein | Chr4:7517280-7518892 REVERSE LENGTH=271 | 201606;AT4G12790.5 | P-loop containing nucleoside triphosphate hydrolases superfamily protein | Chr4:7517280-7518892 REVERSE</t>
  </si>
  <si>
    <t>AT4G12790</t>
  </si>
  <si>
    <t>AT4G12910.1;AT4G12910.2;AT3G25420.1</t>
  </si>
  <si>
    <t>AT4G12910.1;AT4G12910.2</t>
  </si>
  <si>
    <t>AT4G12910.1 | serine carboxypeptidase-like 20 | Chr4:7550576-7553051 REVERSE LENGTH=497 | 201606;AT4G12910.2 | serine carboxypeptidase-like 20 | Chr4:7550872-7553051 REVERSE LENGTH=455 | 201606</t>
  </si>
  <si>
    <t>AT4G12910</t>
  </si>
  <si>
    <t>AT4G13010.1</t>
  </si>
  <si>
    <t>AT4G13010.1 | Oxidoreductase%2C zinc-binding dehydrogenase family protein | Chr4:7600682-7602567 FORWARD LENGTH=329 | 201606</t>
  </si>
  <si>
    <t>AT4G13010</t>
  </si>
  <si>
    <t>AT4G13340.1;AT4G18670.1</t>
  </si>
  <si>
    <t>AT4G13340.1</t>
  </si>
  <si>
    <t>AT4G13340.1 | Leucine-rich repeat (LRR) family protein | Chr4:7758610-7760892 FORWARD LENGTH=760 | 201606</t>
  </si>
  <si>
    <t>AT4G13340</t>
  </si>
  <si>
    <t>AT4G13360.1</t>
  </si>
  <si>
    <t>AT4G13360.1 | ATP-dependent caseinolytic (Clp) protease/crotonase family protein | Chr4:7775133-7777701 FORWARD LENGTH=421 | 201606</t>
  </si>
  <si>
    <t>AT4G13360</t>
  </si>
  <si>
    <t>AT4G13430.1</t>
  </si>
  <si>
    <t>AT4G13430.1 | isopropyl malate isomerase large subunit 1 | Chr4:7804194-7807789 REVERSE LENGTH=509 | 201606</t>
  </si>
  <si>
    <t>AT4G13430</t>
  </si>
  <si>
    <t>AT4G13780.1</t>
  </si>
  <si>
    <t>AT4G13780.1 | methionine-tRNA ligase%2C putative / methionyl-tRNA synthetase%2C putative / MetRS | Chr4:7993366-7998433 REVERSE LENGTH=797 | 201606</t>
  </si>
  <si>
    <t>AT4G13780</t>
  </si>
  <si>
    <t>AT4G13850.3;AT4G13850.2;AT4G13850.1;AT4G13850.4</t>
  </si>
  <si>
    <t>AT4G13850.3 | glycine-rich RNA-binding protein 2 | Chr4:8021314-8022065 FORWARD LENGTH=144 | 201606;AT4G13850.2 | glycine-rich RNA-binding protein 2 | Chr4:8021314-8022065 FORWARD LENGTH=153 | 201606;AT4G13850.1 | glycine-rich RNA-binding protein 2 | Chr4:</t>
  </si>
  <si>
    <t>AT4G13850</t>
  </si>
  <si>
    <t>AT4G13930.1</t>
  </si>
  <si>
    <t>AT4G13930.1 | serine hydroxymethyltransferase 4 | Chr4:8048013-8050021 REVERSE LENGTH=471 | 201606</t>
  </si>
  <si>
    <t>AT4G13930</t>
  </si>
  <si>
    <t>AT4G13940.1;AT4G13940.3;AT4G13940.4;AT4G13940.2</t>
  </si>
  <si>
    <t>AT4G13940.1 | S-adenosyl-L-homocysteine hydrolase | Chr4:8054931-8056676 FORWARD LENGTH=485 | 201606;AT4G13940.3 | S-adenosyl-L-homocysteine hydrolase | Chr4:8054931-8056676 FORWARD LENGTH=440 | 201606;AT4G13940.4 | S-adenosyl-L-homocysteine hydrolase | Ch</t>
  </si>
  <si>
    <t>AT4G13940</t>
  </si>
  <si>
    <t>AT4G14000.1</t>
  </si>
  <si>
    <t>AT4G14000.1 | Putative methyltransferase family protein | Chr4:8090851-8092347 FORWARD LENGTH=290 | 201606</t>
  </si>
  <si>
    <t>AT4G14000</t>
  </si>
  <si>
    <t>AT4G14030.2;AT4G14030.1;AT4G14040.1</t>
  </si>
  <si>
    <t>AT4G14030.2;AT4G14030.1</t>
  </si>
  <si>
    <t>AT4G14030.2 | selenium-binding protein 1 | Chr4:8098121-8100165 REVERSE LENGTH=490 | 201606;AT4G14030.1 | selenium-binding protein 1 | Chr4:8098121-8100165 REVERSE LENGTH=490 | 201606</t>
  </si>
  <si>
    <t>AT4G14030</t>
  </si>
  <si>
    <t>AT4G14070.1;AT3G23790.1</t>
  </si>
  <si>
    <t>AT4G14070.1</t>
  </si>
  <si>
    <t>AT4G14070.1 | acyl-activating enzyme 15 | Chr4:8112122-8118039 REVERSE LENGTH=727 | 201606</t>
  </si>
  <si>
    <t>AT4G14070</t>
  </si>
  <si>
    <t>AT4G14140.3;AT4G14140.1;AT4G14140.2;AT4G08990.1</t>
  </si>
  <si>
    <t>AT4G14140.3 | DNA methyltransferase 2 | Chr4:8146345-8152131 FORWARD LENGTH=1519 | 201606;AT4G14140.1 | DNA methyltransferase 2 | Chr4:8146345-8152131 FORWARD LENGTH=1519 | 201606;AT4G14140.2 | DNA methyltransferase 2 | Chr4:8146345-8152131 FORWARD LENGTH=</t>
  </si>
  <si>
    <t>AT4G14140</t>
  </si>
  <si>
    <t>AT4G14160.2;AT4G14160.1;AT4G14160.3;AT2G21630.1</t>
  </si>
  <si>
    <t>AT4G14160.2;AT4G14160.1;AT4G14160.3</t>
  </si>
  <si>
    <t>AT4G14160.2 | Sec23/Sec24 protein transport family protein | Chr4:8167574-8173026 FORWARD LENGTH=772 | 201606;AT4G14160.1 | Sec23/Sec24 protein transport family protein | Chr4:8167574-8173026 FORWARD LENGTH=773 | 201606;AT4G14160.3 | Sec23/Sec24 protein tr</t>
  </si>
  <si>
    <t>AT4G14160</t>
  </si>
  <si>
    <t>AT4G14200.1</t>
  </si>
  <si>
    <t>AT4G14200.1 | Pentatricopeptide repeat (PPR) superfamily protein | Chr4:8185524-8188667 REVERSE LENGTH=784 | 201606</t>
  </si>
  <si>
    <t>AT4G14200</t>
  </si>
  <si>
    <t>AT4G14210.3;AT4G14210.2;AT4G14210.1</t>
  </si>
  <si>
    <t>AT4G14210.3 | phytoene desaturase 3 | Chr4:8190426-8194769 REVERSE LENGTH=566 | 201606;AT4G14210.2 | phytoene desaturase 3 | Chr4:8190426-8194769 REVERSE LENGTH=566 | 201606;AT4G14210.1 | phytoene desaturase 3 | Chr4:8190426-8194769 REVERSE LENGTH=566 | 20</t>
  </si>
  <si>
    <t>AT4G14210</t>
  </si>
  <si>
    <t>AT4G14240.3;AT4G14240.2;AT4G14240.1;AT1G03270.1</t>
  </si>
  <si>
    <t>AT4G14240.3;AT4G14240.2;AT4G14240.1</t>
  </si>
  <si>
    <t>AT4G14240.3 | CBS domain protein with a domain protein (DUF21) | Chr4:8204712-8206876 REVERSE LENGTH=390 | 201606;AT4G14240.2 | CBS domain protein with a domain protein (DUF21) | Chr4:8204712-8207273 REVERSE LENGTH=485 | 201606;AT4G14240.1 | CBS domain pro</t>
  </si>
  <si>
    <t>AT4G14240</t>
  </si>
  <si>
    <t>AT4G14300.2;AT4G14300.1</t>
  </si>
  <si>
    <t>AT4G14300.2 | RNA-binding (RRM/RBD/RNP motifs) family protein | Chr4:8231179-8232785 FORWARD LENGTH=411 | 201606;AT4G14300.1 | RNA-binding (RRM/RBD/RNP motifs) family protein | Chr4:8231179-8232785 FORWARD LENGTH=411 | 201606</t>
  </si>
  <si>
    <t>AT4G14300</t>
  </si>
  <si>
    <t>AT4G14310.1;AT4G14310.2</t>
  </si>
  <si>
    <t>AT4G14310.1 | Transducin/WD40 repeat-like superfamily protein | Chr4:8237137-8240324 REVERSE LENGTH=893 | 201606;AT4G14310.2 | Transducin/WD40 repeat-like superfamily protein | Chr4:8237137-8240324 REVERSE LENGTH=920 | 201606</t>
  </si>
  <si>
    <t>AT4G14310</t>
  </si>
  <si>
    <t>AT4G14342.1;AT3G23325.1;AT4G14342.2</t>
  </si>
  <si>
    <t>AT4G14342.1 | Splicing factor 3B subunit 5/RDS3 complex subunit 10 | Chr4:8253789-8255405 REVERSE LENGTH=87 | 201606;AT3G23325.1 | Splicing factor 3B subunit 5/RDS3 complex subunit 10 | Chr3:8345808-8346856 FORWARD LENGTH=87 | 201606;AT4G14342.2 | Splicing</t>
  </si>
  <si>
    <t>AT4G14342</t>
  </si>
  <si>
    <t>AT4G14350.3;AT4G14350.4;AT4G14350.2;AT4G14350.1;AT1G03920.2;AT3G23310.1;AT1G03920.3;AT1G03920.1</t>
  </si>
  <si>
    <t>AT4G14350.3;AT4G14350.4;AT4G14350.2;AT4G14350.1</t>
  </si>
  <si>
    <t>AT4G14350.3 | AGC (cAMP-dependent%2C cGMP-dependent and protein kinase C) kinase family protein | Chr4:8256353-8259934 REVERSE LENGTH=548 | 201606;AT4G14350.4 | AGC (cAMP-dependent%2C cGMP-dependent and protein kinase C) kinase family protein | Chr4:825644</t>
  </si>
  <si>
    <t>AT4G14350</t>
  </si>
  <si>
    <t>AT4G14360.2;AT4G14360.1</t>
  </si>
  <si>
    <t>AT4G14360.2 | S-adenosyl-L-methionine-dependent methyltransferases superfamily protein | Chr4:8267869-8270191 REVERSE LENGTH=608 | 201606;AT4G14360.1 | S-adenosyl-L-methionine-dependent methyltransferases superfamily protein | Chr4:8267869-8270191 REVERSE</t>
  </si>
  <si>
    <t>AT4G14360</t>
  </si>
  <si>
    <t>AT4G14430.1;AT4G14440.1</t>
  </si>
  <si>
    <t>AT4G14430.1</t>
  </si>
  <si>
    <t>AT4G14430.1 | indole-3-butyric acid response 10 | Chr4:8304910-8305632 REVERSE LENGTH=240 | 201606</t>
  </si>
  <si>
    <t>AT4G14430</t>
  </si>
  <si>
    <t>AT4G14455.1</t>
  </si>
  <si>
    <t>AT4G14455.1 | Target SNARE coiled-coil domain protein | Chr4:8310482-8311938 FORWARD LENGTH=130 | 201606</t>
  </si>
  <si>
    <t>AT4G14455</t>
  </si>
  <si>
    <t>AT4G14570.1</t>
  </si>
  <si>
    <t>AT4G14570.1 | acylaminoacyl-peptidase-like protein | Chr4:8362125-8366525 FORWARD LENGTH=819 | 201606</t>
  </si>
  <si>
    <t>AT4G14570</t>
  </si>
  <si>
    <t>AT4G14600.1</t>
  </si>
  <si>
    <t>AT4G14600.1 | Target SNARE coiled-coil domain protein | Chr4:8376562-8378078 FORWARD LENGTH=137 | 201606</t>
  </si>
  <si>
    <t>AT4G14600</t>
  </si>
  <si>
    <t>AT4G14680.1;AT4G14680.2</t>
  </si>
  <si>
    <t>AT4G14680.1 | Pseudouridine synthase/archaeosine transglycosylase-like family protein | Chr4:8413443-8415311 REVERSE LENGTH=465 | 201606;AT4G14680.2 | Pseudouridine synthase/archaeosine transglycosylase-like family protein | Chr4:8413402-8415311 REVERSE LE</t>
  </si>
  <si>
    <t>AT4G14680</t>
  </si>
  <si>
    <t>AT4G14710.6;AT4G14710.2;AT4G14710.1;AT4G14710.3;AT4G14710.5;AT4G14710.4;AT4G14716.2;AT4G14716.1</t>
  </si>
  <si>
    <t>AT4G14710.6 | RmlC-like cupins superfamily protein | Chr4:8424897-8425979 REVERSE LENGTH=182 | 201606;AT4G14710.2 | RmlC-like cupins superfamily protein | Chr4:8424897-8426360 REVERSE LENGTH=199 | 201606;AT4G14710.1 | RmlC-like cupins superfamily protein |</t>
  </si>
  <si>
    <t>AT4G14710</t>
  </si>
  <si>
    <t>AT4G14790.2;AT4G14790.1</t>
  </si>
  <si>
    <t>AT4G14790.2 | ATP-dependent RNA helicase | Chr4:8496351-8499829 REVERSE LENGTH=571 | 201606;AT4G14790.1 | ATP-dependent RNA helicase | Chr4:8496351-8499829 REVERSE LENGTH=571 | 201606</t>
  </si>
  <si>
    <t>AT4G14790</t>
  </si>
  <si>
    <t>AT4G14800.1;AT4G14800.2</t>
  </si>
  <si>
    <t>AT4G14800.1 | 20S proteasome beta subunit D2 | Chr4:8500398-8502058 FORWARD LENGTH=199 | 201606;AT4G14800.2 | 20S proteasome beta subunit D2 | Chr4:8500398-8502058 FORWARD LENGTH=215 | 201606</t>
  </si>
  <si>
    <t>AT4G14800</t>
  </si>
  <si>
    <t>AT4G14880.5;AT4G14880.4;AT4G14880.3;AT4G14880.2;AT4G14880.1;AT3G22460.2;AT3G22460.1;AT5G28020.6;AT5G28020.4;AT5G28020.3;AT5G28020.2;AT5G28020.1</t>
  </si>
  <si>
    <t>AT4G14880.5;AT4G14880.4;AT4G14880.3;AT4G14880.2;AT4G14880.1</t>
  </si>
  <si>
    <t>AT4G14880.5 | O-acetylserine (thiol) lyase (OAS-TL) isoform A1 | Chr4:8518209-8520050 REVERSE LENGTH=322 | 201606;AT4G14880.4 | O-acetylserine (thiol) lyase (OAS-TL) isoform A1 | Chr4:8518209-8520050 REVERSE LENGTH=322 | 201606;AT4G14880.3 | O-acetylserine</t>
  </si>
  <si>
    <t>AT4G14880</t>
  </si>
  <si>
    <t>AT4G14930.1;AT4G14930.2</t>
  </si>
  <si>
    <t>AT4G14930.1 | Survival protein SurE-like phosphatase/nucleotidase | Chr4:8538831-8541205 FORWARD LENGTH=315 | 201606;AT4G14930.2 | Survival protein SurE-like phosphatase/nucleotidase | Chr4:8538831-8541101 FORWARD LENGTH=310 | 201606</t>
  </si>
  <si>
    <t>AT4G14930</t>
  </si>
  <si>
    <t>AT4G15020.2;AT4G15020.1</t>
  </si>
  <si>
    <t>AT4G15020.2 | hAT transposon superfamily | Chr4:8575806-8578372 FORWARD LENGTH=768 | 201606;AT4G15020.1 | hAT transposon superfamily | Chr4:8575806-8578372 FORWARD LENGTH=768 | 201606</t>
  </si>
  <si>
    <t>AT4G15020</t>
  </si>
  <si>
    <t>AT4G15130.1</t>
  </si>
  <si>
    <t>AT4G15130.1 | phosphorylcholine cytidylyltransferase2 | Chr4:8637793-8639388 FORWARD LENGTH=304 | 201606</t>
  </si>
  <si>
    <t>AT4G15130</t>
  </si>
  <si>
    <t>AT4G15210.4;AT4G15210.3;AT4G15210.1;AT4G15210.2</t>
  </si>
  <si>
    <t>AT4G15210.4 | beta-amylase 5 | Chr4:8666734-8668622 REVERSE LENGTH=445 | 201606;AT4G15210.3 | beta-amylase 5 | Chr4:8666734-8668622 REVERSE LENGTH=445 | 201606;AT4G15210.1 | beta-amylase 5 | Chr4:8666734-8669357 REVERSE LENGTH=498 | 201606;AT4G15210.2 | be</t>
  </si>
  <si>
    <t>AT4G15210</t>
  </si>
  <si>
    <t>AT4G15410.1</t>
  </si>
  <si>
    <t>AT4G15410.1 | serine/threonine protein phosphatase 2A 55 kDa regulatory subunit B prime gamma | Chr4:8814868-8816596 FORWARD LENGTH=421 | 201606</t>
  </si>
  <si>
    <t>AT4G15410</t>
  </si>
  <si>
    <t>AT4G15420.1;AT4G15420.2</t>
  </si>
  <si>
    <t>AT4G15420.1 | Ubiquitin fusion degradation UFD1 family protein | Chr4:8823822-8825949 FORWARD LENGTH=561 | 201606;AT4G15420.2 | Ubiquitin fusion degradation UFD1 family protein | Chr4:8823453-8825949 FORWARD LENGTH=684 | 201606</t>
  </si>
  <si>
    <t>AT4G15420</t>
  </si>
  <si>
    <t>AT4G15545.1</t>
  </si>
  <si>
    <t>AT4G15545.1 | PH-response transcription factor | Chr4:8875932-8877567 FORWARD LENGTH=337 | 201606</t>
  </si>
  <si>
    <t>AT4G15545</t>
  </si>
  <si>
    <t>AT4G15570.3;AT4G15570.1;AT4G15570.4;AT4G15570.2</t>
  </si>
  <si>
    <t>AT4G15570.3 | P-loop containing nucleoside triphosphate hydrolases superfamily protein | Chr4:8893043-8898858 FORWARD LENGTH=818 | 201606;AT4G15570.1 | P-loop containing nucleoside triphosphate hydrolases superfamily protein | Chr4:8893043-8898858 FORWARD</t>
  </si>
  <si>
    <t>AT4G15570</t>
  </si>
  <si>
    <t>AT4G15640.2;AT4G15640.1;AT3G21465.1;AT3G21465.2</t>
  </si>
  <si>
    <t>AT4G15640.2;AT4G15640.1</t>
  </si>
  <si>
    <t>AT4G15640.2 | adenylyl cyclase | Chr4:8919245-8921382 REVERSE LENGTH=329 | 201606;AT4G15640.1 | adenylyl cyclase | Chr4:8919245-8921852 REVERSE LENGTH=390 | 201606</t>
  </si>
  <si>
    <t>AT4G15640</t>
  </si>
  <si>
    <t>AT4G15770.1</t>
  </si>
  <si>
    <t>AT4G15770.1 | RNA binding protein | Chr4:8978060-8978623 FORWARD LENGTH=187 | 201606</t>
  </si>
  <si>
    <t>AT4G15770</t>
  </si>
  <si>
    <t>AT4G15790.1;AT4G15790.2</t>
  </si>
  <si>
    <t>AT4G15790.1 | uveal autoantigen with coiled-coil/ankyrin | Chr4:8982390-8984069 FORWARD LENGTH=147 | 201606;AT4G15790.2 | uveal autoantigen with coiled-coil/ankyrin | Chr4:8982390-8984069 FORWARD LENGTH=180 | 201606</t>
  </si>
  <si>
    <t>AT4G15790</t>
  </si>
  <si>
    <t>AT4G15802.1</t>
  </si>
  <si>
    <t>AT4G15802.1 | heat shock factor binding protein | Chr4:8986864-8988339 REVERSE LENGTH=86 | 201606</t>
  </si>
  <si>
    <t>AT4G15802</t>
  </si>
  <si>
    <t>AT4G15900.1;AT3G16650.1</t>
  </si>
  <si>
    <t>AT4G15900.1 | pleiotropic regulatory locus 1 | Chr4:9023775-9027443 FORWARD LENGTH=486 | 201606;AT3G16650.1 | Transducin/WD40 repeat-like superfamily protein | Chr3:5671133-5675106 FORWARD LENGTH=479 | 201606</t>
  </si>
  <si>
    <t>AT4G15900</t>
  </si>
  <si>
    <t>AT4G15940.1</t>
  </si>
  <si>
    <t>AT4G15940.1 | Fumarylacetoacetate (FAA) hydrolase family | Chr4:9038361-9040163 FORWARD LENGTH=222 | 201606</t>
  </si>
  <si>
    <t>AT4G15940</t>
  </si>
  <si>
    <t>AT4G15950.1</t>
  </si>
  <si>
    <t>AT4G15950.1 | RNA polymerase II%2C Rpb4%2C core protein | Chr4:9040743-9041994 FORWARD LENGTH=205 | 201606</t>
  </si>
  <si>
    <t>AT4G15950</t>
  </si>
  <si>
    <t>AT4G16120.1</t>
  </si>
  <si>
    <t>AT4G16120.1 | COBRA-like protein-7 precursor | Chr4:9116591-9119138 REVERSE LENGTH=661 | 201606</t>
  </si>
  <si>
    <t>AT4G16120</t>
  </si>
  <si>
    <t>AT4G16130.1;AT3G42850.1;AT3G42850.2</t>
  </si>
  <si>
    <t>AT4G16130.1</t>
  </si>
  <si>
    <t>AT4G16130.1 | arabinose kinase | Chr4:9120875-9127656 FORWARD LENGTH=1039 | 201606</t>
  </si>
  <si>
    <t>AT4G16130</t>
  </si>
  <si>
    <t>AT4G16143.2;AT4G16143.1</t>
  </si>
  <si>
    <t>AT4G16143.2 | importin alpha isoform 2 | Chr4:9134450-9137134 REVERSE LENGTH=535 | 201606;AT4G16143.1 | importin alpha isoform 2 | Chr4:9134450-9137134 REVERSE LENGTH=535 | 201606</t>
  </si>
  <si>
    <t>AT4G16143</t>
  </si>
  <si>
    <t>AT4G16155.1</t>
  </si>
  <si>
    <t>AT4G16155.1 | dihydrolipoamide dehydrogenase | Chr4:9153570-9157133 REVERSE LENGTH=567 | 201606</t>
  </si>
  <si>
    <t>AT4G16155</t>
  </si>
  <si>
    <t>AT4G16180.2</t>
  </si>
  <si>
    <t>AT4G16180.2 | transmembrane protein | Chr4:9165365-9170323 REVERSE LENGTH=820 | 201606</t>
  </si>
  <si>
    <t>AT4G16180</t>
  </si>
  <si>
    <t>AT4G16210.1</t>
  </si>
  <si>
    <t>AT4G16210.1 | enoyl-CoA hydratase/isomerase A | Chr4:9176864-9177978 REVERSE LENGTH=265 | 201606</t>
  </si>
  <si>
    <t>AT4G16210</t>
  </si>
  <si>
    <t>AT4G16390.1</t>
  </si>
  <si>
    <t>AT4G16390.1 | pentatricopeptide (PPR) repeat-containing protein | Chr4:9257985-9260093 FORWARD LENGTH=702 | 201606</t>
  </si>
  <si>
    <t>AT4G16390</t>
  </si>
  <si>
    <t>AT4G16440.1</t>
  </si>
  <si>
    <t>AT4G16440.1 | ferredoxin hydrogenase | Chr4:9269263-9271510 REVERSE LENGTH=474 | 201606</t>
  </si>
  <si>
    <t>AT4G16440</t>
  </si>
  <si>
    <t>AT4G16450.2;AT4G16450.1</t>
  </si>
  <si>
    <t>AT4G16450.2 | NADH-ubiquinone oxidoreductase | Chr4:9280132-9280541 FORWARD LENGTH=106 | 201606;AT4G16450.1 | NADH-ubiquinone oxidoreductase | Chr4:9280132-9280541 FORWARD LENGTH=106 | 201606</t>
  </si>
  <si>
    <t>AT4G16450</t>
  </si>
  <si>
    <t>AT4G16500.2;AT4G16500.1</t>
  </si>
  <si>
    <t>AT4G16500.2 | Cystatin/monellin superfamily protein | Chr4:9301530-9301883 REVERSE LENGTH=117 | 201606;AT4G16500.1 | Cystatin/monellin superfamily protein | Chr4:9301530-9301883 REVERSE LENGTH=117 | 201606</t>
  </si>
  <si>
    <t>AT4G16500</t>
  </si>
  <si>
    <t>AT4G16630.1</t>
  </si>
  <si>
    <t>AT4G16630.1 | DEA(D/H)-box RNA helicase family protein | Chr4:9362176-9366449 REVERSE LENGTH=789 | 201606</t>
  </si>
  <si>
    <t>AT4G16630</t>
  </si>
  <si>
    <t>AT4G16660.1;AT4G16660.2</t>
  </si>
  <si>
    <t>AT4G16660.1 | heat shock protein 70 (Hsp 70) family protein | Chr4:9377225-9381232 FORWARD LENGTH=867 | 201606;AT4G16660.2 | heat shock protein 70 (Hsp 70) family protein | Chr4:9377153-9381232 FORWARD LENGTH=891 | 201606</t>
  </si>
  <si>
    <t>AT4G16660</t>
  </si>
  <si>
    <t>AT4G16720.1;AT4G17390.1</t>
  </si>
  <si>
    <t>AT4G16720.1 | Ribosomal protein L23/L15e family protein | Chr4:9400156-9401315 REVERSE LENGTH=204 | 201606;AT4G17390.1 | Ribosomal protein L23/L15e family protein | Chr4:9714407-9715545 REVERSE LENGTH=204 | 201606</t>
  </si>
  <si>
    <t>AT4G16720</t>
  </si>
  <si>
    <t>AT4G16760.1;AT4G16760.2;AT2G35690.1</t>
  </si>
  <si>
    <t>AT4G16760.1;AT4G16760.2</t>
  </si>
  <si>
    <t>AT4G16760.1 | acyl-CoA oxidase 1 | Chr4:9424930-9428689 REVERSE LENGTH=664 | 201606;AT4G16760.2 | acyl-CoA oxidase 1 | Chr4:9424930-9428689 REVERSE LENGTH=651 | 201606</t>
  </si>
  <si>
    <t>AT4G16760</t>
  </si>
  <si>
    <t>AT4G16800.1</t>
  </si>
  <si>
    <t>AT4G16800.1 | ATP-dependent caseinolytic (Clp) protease/crotonase family protein | Chr4:9454931-9457000 REVERSE LENGTH=301 | 201606</t>
  </si>
  <si>
    <t>AT4G16800</t>
  </si>
  <si>
    <t>AT4G16830.2;AT4G16830.3;AT4G16830.1</t>
  </si>
  <si>
    <t>AT4G16830.2 | Hyaluronan / mRNA binding family | Chr4:9470979-9472308 FORWARD LENGTH=265 | 201606;AT4G16830.3 | Hyaluronan / mRNA binding family | Chr4:9470652-9472308 FORWARD LENGTH=345 | 201606;AT4G16830.1 | Hyaluronan / mRNA binding family | Chr4:947062</t>
  </si>
  <si>
    <t>AT4G16830</t>
  </si>
  <si>
    <t>AT4G17010.1</t>
  </si>
  <si>
    <t>AT4G17010.1 | transcription factor IIIB | Chr4:9576442-9577627 FORWARD LENGTH=160 | 201606</t>
  </si>
  <si>
    <t>AT4G17010</t>
  </si>
  <si>
    <t>AT4G17040.1</t>
  </si>
  <si>
    <t>AT4G17040.1 | CLP protease R subunit 4 | Chr4:9586740-9589297 REVERSE LENGTH=305 | 201606</t>
  </si>
  <si>
    <t>AT4G17040</t>
  </si>
  <si>
    <t>AT4G17085.1</t>
  </si>
  <si>
    <t>AT4G17085.1 | Putative membrane lipoprotein | Chr4:9604527-9604804 FORWARD LENGTH=57 | 201606</t>
  </si>
  <si>
    <t>AT4G17085</t>
  </si>
  <si>
    <t>AT4G17140.1;AT4G17140.2;AT4G17140.3</t>
  </si>
  <si>
    <t>AT4G17140.1 | pleckstrin homology (PH) domain-containing protein | Chr4:9613617-9636618 REVERSE LENGTH=4216 | 201606;AT4G17140.2 | pleckstrin homology (PH) domain-containing protein | Chr4:9613617-9636618 REVERSE LENGTH=4218 | 201606;AT4G17140.3 | pleckstr</t>
  </si>
  <si>
    <t>AT4G17140</t>
  </si>
  <si>
    <t>AT4G17170.1;AT4G17160.1</t>
  </si>
  <si>
    <t>AT4G17170.1</t>
  </si>
  <si>
    <t>AT4G17170.1 | RAB GTPase homolog B1C | Chr4:9644908-9646220 REVERSE LENGTH=211 | 201606</t>
  </si>
  <si>
    <t>AT4G17170</t>
  </si>
  <si>
    <t>AT4G17190.1;AT4G17190.3;AT4G17190.2</t>
  </si>
  <si>
    <t>AT4G17190.1 | farnesyl diphosphate synthase 2 | Chr4:9648743-9650865 REVERSE LENGTH=342 | 201606;AT4G17190.3 | farnesyl diphosphate synthase 2 | Chr4:9648743-9650669 REVERSE LENGTH=305 | 201606;AT4G17190.2 | farnesyl diphosphate synthase 2 | Chr4:9648743-9</t>
  </si>
  <si>
    <t>AT4G17190</t>
  </si>
  <si>
    <t>AT4G17260.1</t>
  </si>
  <si>
    <t>AT4G17260.1 | Lactate/malate dehydrogenase family protein | Chr4:9674057-9675309 FORWARD LENGTH=353 | 201606</t>
  </si>
  <si>
    <t>AT4G17260</t>
  </si>
  <si>
    <t>AT4G17270.1</t>
  </si>
  <si>
    <t>AT4G17270.1 | Mo25 family protein | Chr4:9676406-9678568 FORWARD LENGTH=343 | 201606</t>
  </si>
  <si>
    <t>AT4G17270</t>
  </si>
  <si>
    <t>AT4G17300.1;AT4G17300.2</t>
  </si>
  <si>
    <t>AT4G17300.1 | Class II aminoacyl-tRNA and biotin synthetases superfamily protein | Chr4:9681558-9684833 FORWARD LENGTH=567 | 201606;AT4G17300.2 | Class II aminoacyl-tRNA and biotin synthetases superfamily protein | Chr4:9681498-9684833 FORWARD LENGTH=587 |</t>
  </si>
  <si>
    <t>AT4G17300</t>
  </si>
  <si>
    <t>AT4G17510.1</t>
  </si>
  <si>
    <t>AT4G17510.1 | ubiquitin C-terminal hydrolase 3 | Chr4:9767114-9768648 REVERSE LENGTH=234 | 201606</t>
  </si>
  <si>
    <t>AT4G17510</t>
  </si>
  <si>
    <t>AT4G17520.1</t>
  </si>
  <si>
    <t>AT4G17520.1 | Hyaluronan / mRNA binding family | Chr4:9771496-9773313 FORWARD LENGTH=360 | 201606</t>
  </si>
  <si>
    <t>AT4G17520</t>
  </si>
  <si>
    <t>AT4G17620.2;AT4G17620.1;AT4G17620.3</t>
  </si>
  <si>
    <t>AT4G17620.2 | glycine-rich protein | Chr4:9822005-9824859 FORWARD LENGTH=544 | 201606;AT4G17620.1 | glycine-rich protein | Chr4:9822005-9824859 FORWARD LENGTH=544 | 201606;AT4G17620.3 | glycine-rich protein | Chr4:9822005-9824859 FORWARD LENGTH=536 | 20160</t>
  </si>
  <si>
    <t>AT4G17620</t>
  </si>
  <si>
    <t>AT4G17720.1</t>
  </si>
  <si>
    <t>AT4G17720.1 | RNA-binding (RRM/RBD/RNP motifs) family protein | Chr4:9862660-9864498 REVERSE LENGTH=313 | 201606</t>
  </si>
  <si>
    <t>AT4G17720</t>
  </si>
  <si>
    <t>AT4G17830.1;AT4G17830.2</t>
  </si>
  <si>
    <t>AT4G17830.1 | Peptidase M20/M25/M40 family protein | Chr4:9915916-9918049 FORWARD LENGTH=440 | 201606;AT4G17830.2 | Peptidase M20/M25/M40 family protein | Chr4:9915916-9918049 FORWARD LENGTH=445 | 201606</t>
  </si>
  <si>
    <t>AT4G17830</t>
  </si>
  <si>
    <t>AT4G17870.1</t>
  </si>
  <si>
    <t>AT4G17870.1 | Polyketide cyclase/dehydrase and lipid transport superfamily protein | Chr4:9928792-9929367 FORWARD LENGTH=191 | 201606</t>
  </si>
  <si>
    <t>AT4G17870</t>
  </si>
  <si>
    <t>AT4G18030.1</t>
  </si>
  <si>
    <t>AT4G18030.1 | S-adenosyl-L-methionine-dependent methyltransferases superfamily protein | Chr4:10012850-10015267 REVERSE LENGTH=621 | 201606</t>
  </si>
  <si>
    <t>AT4G18030</t>
  </si>
  <si>
    <t>AT4G18040.1;AT1G29590.1;AT1G29550.1</t>
  </si>
  <si>
    <t>AT4G18040.1</t>
  </si>
  <si>
    <t>AT4G18040.1 | eukaryotic translation initiation factor 4E | Chr4:10016724-10018151 REVERSE LENGTH=235 | 201606</t>
  </si>
  <si>
    <t>AT4G18040</t>
  </si>
  <si>
    <t>AT4G18060.1</t>
  </si>
  <si>
    <t>AT4G18060.1 | SH3 domain-containing protein | Chr4:10027668-10029662 REVERSE LENGTH=351 | 201606</t>
  </si>
  <si>
    <t>AT4G18060</t>
  </si>
  <si>
    <t>AT4G18100.1</t>
  </si>
  <si>
    <t>AT4G18100.1 | Ribosomal protein L32e | Chr4:10035715-10036475 REVERSE LENGTH=133 | 201606</t>
  </si>
  <si>
    <t>AT4G18100</t>
  </si>
  <si>
    <t>AT4G18360.4;AT4G18360.1;AT4G18360.2;AT4G18360.3</t>
  </si>
  <si>
    <t>AT4G18360.4;AT4G18360.1;AT4G18360.2</t>
  </si>
  <si>
    <t>AT4G18360.4 | Aldolase-type TIM barrel family protein | Chr4:10146141-10148386 REVERSE LENGTH=368 | 201606;AT4G18360.1 | Aldolase-type TIM barrel family protein | Chr4:10146141-10148386 REVERSE LENGTH=368 | 201606;AT4G18360.2 | Aldolase-type TIM barrel fam</t>
  </si>
  <si>
    <t>AT4G18360</t>
  </si>
  <si>
    <t>AT4G18440.1</t>
  </si>
  <si>
    <t>AT4G18440.1 | L-Aspartase-like family protein | Chr4:10186385-10188832 REVERSE LENGTH=536 | 201606</t>
  </si>
  <si>
    <t>AT4G18440</t>
  </si>
  <si>
    <t>AT4G18465.1</t>
  </si>
  <si>
    <t>AT4G18465.1 | RNA helicase family protein | Chr4:10197056-10201611 FORWARD LENGTH=695 | 201606</t>
  </si>
  <si>
    <t>AT4G18465</t>
  </si>
  <si>
    <t>AT4G18480.1;AT5G45930.1</t>
  </si>
  <si>
    <t>AT4G18480.1 | P-loop containing nucleoside triphosphate hydrolases superfamily protein | Chr4:10201897-10203361 REVERSE LENGTH=424 | 201606;AT5G45930.1 | magnesium chelatase i2 | Chr5:18628095-18629565 FORWARD LENGTH=418 | 201606</t>
  </si>
  <si>
    <t>AT4G18480</t>
  </si>
  <si>
    <t>AT4G18800.1</t>
  </si>
  <si>
    <t>AT4G18800.1 | RAB GTPase homolog A1D | Chr4:10320156-10321339 REVERSE LENGTH=214 | 201606</t>
  </si>
  <si>
    <t>AT4G18800</t>
  </si>
  <si>
    <t>AT4G18810.1;AT4G18810.2</t>
  </si>
  <si>
    <t>AT4G18810.1 | NAD(P)-binding Rossmann-fold superfamily protein | Chr4:10322622-10325735 REVERSE LENGTH=596 | 201606;AT4G18810.2 | NAD(P)-binding Rossmann-fold superfamily protein | Chr4:10322263-10325735 REVERSE LENGTH=627 | 201606</t>
  </si>
  <si>
    <t>AT4G18810</t>
  </si>
  <si>
    <t>AT4G18905.1;AT4G18905.2;AT4G18900.1</t>
  </si>
  <si>
    <t>AT4G18905.1 | Transducin/WD40 repeat-like superfamily protein | Chr4:10360234-10362991 FORWARD LENGTH=494 | 201606;AT4G18905.2 | Transducin/WD40 repeat-like superfamily protein | Chr4:10360234-10362991 FORWARD LENGTH=504 | 201606;AT4G18900.1 | Transducin/W</t>
  </si>
  <si>
    <t>AT4G18905</t>
  </si>
  <si>
    <t>AT4G18930.1</t>
  </si>
  <si>
    <t>AT4G18930.1 | RNA ligase/cyclic nucleotide phosphodiesterase family protein | Chr4:10370797-10371885 FORWARD LENGTH=181 | 201606</t>
  </si>
  <si>
    <t>AT4G18930</t>
  </si>
  <si>
    <t>AT4G18950.2;AT4G18950.1</t>
  </si>
  <si>
    <t>AT4G18950.2 | Integrin-linked protein kinase family | Chr4:10375685-10377967 FORWARD LENGTH=438 | 201606;AT4G18950.1 | Integrin-linked protein kinase family | Chr4:10375685-10378129 FORWARD LENGTH=459 | 201606</t>
  </si>
  <si>
    <t>AT4G18950</t>
  </si>
  <si>
    <t>AT4G19006.1;AT4G19006.2</t>
  </si>
  <si>
    <t>AT4G19006.1 | Proteasome component (PCI) domain protein | Chr4:10409349-10411347 REVERSE LENGTH=386 | 201606;AT4G19006.2 | Proteasome component (PCI) domain protein | Chr4:10409349-10411347 REVERSE LENGTH=439 | 201606</t>
  </si>
  <si>
    <t>AT4G19006</t>
  </si>
  <si>
    <t>AT4G19120.2;AT4G19120.1;AT4G19120.3</t>
  </si>
  <si>
    <t>AT4G19120.2 | S-adenosyl-L-methionine-dependent methyltransferases superfamily protein | Chr4:10460665-10463034 REVERSE LENGTH=600 | 201606;AT4G19120.1 | S-adenosyl-L-methionine-dependent methyltransferases superfamily protein | Chr4:10460665-10463034 REVE</t>
  </si>
  <si>
    <t>AT4G19120</t>
  </si>
  <si>
    <t>AT4G19150.1;AT4G19150.2</t>
  </si>
  <si>
    <t>AT4G19150.1 | Ankyrin repeat family protein | Chr4:10471578-10472677 REVERSE LENGTH=243 | 201606;AT4G19150.2 | Ankyrin repeat family protein | Chr4:10471578-10472240 REVERSE LENGTH=220 | 201606</t>
  </si>
  <si>
    <t>AT4G19150</t>
  </si>
  <si>
    <t>AT4G19210.1;AT3G13640.1</t>
  </si>
  <si>
    <t>AT4G19210.1</t>
  </si>
  <si>
    <t>AT4G19210.1 | RNAse l inhibitor protein 2 | Chr4:10501906-10504776 FORWARD LENGTH=605 | 201606</t>
  </si>
  <si>
    <t>AT4G19210</t>
  </si>
  <si>
    <t>AT4G19410.1;AT4G19410.2</t>
  </si>
  <si>
    <t>AT4G19410.1 | Pectinacetylesterase family protein | Chr4:10582188-10584766 REVERSE LENGTH=391 | 201606;AT4G19410.2 | Pectinacetylesterase family protein | Chr4:10581037-10584766 REVERSE LENGTH=517 | 201606</t>
  </si>
  <si>
    <t>AT4G19410</t>
  </si>
  <si>
    <t>AT4G19610.1</t>
  </si>
  <si>
    <t>AT4G19610.1 | nucleotide/nucleic acid binding protein | Chr4:10677482-10681623 FORWARD LENGTH=816 | 201606</t>
  </si>
  <si>
    <t>AT4G19610</t>
  </si>
  <si>
    <t>AT4G19640.1;AT4G19640.2;AT4G19640.3;AT5G45130.1;AT5G45130.2</t>
  </si>
  <si>
    <t>AT4G19640.1;AT4G19640.2;AT4G19640.3;AT5G45130.1</t>
  </si>
  <si>
    <t>AT4G19640.1 | Ras-related small GTP-binding family protein | Chr4:10687441-10689449 REVERSE LENGTH=200 | 201606;AT4G19640.2 | Ras-related small GTP-binding family protein | Chr4:10687838-10689449 REVERSE LENGTH=149 | 201606;AT4G19640.3 | Ras-related small</t>
  </si>
  <si>
    <t>AT4G19640</t>
  </si>
  <si>
    <t>AT4G19880.3;AT4G19880.1;AT4G19880.2;AT5G44990.3;AT5G44990.4;AT5G45020.2;AT5G45020.1;AT5G44990.2;AT5G44990.1</t>
  </si>
  <si>
    <t>AT4G19880.3;AT4G19880.1;AT4G19880.2</t>
  </si>
  <si>
    <t>AT4G19880.3 | Glutathione S-transferase family protein | Chr4:10784824-10786376 REVERSE LENGTH=313 | 201606;AT4G19880.1 | Glutathione S-transferase family protein | Chr4:10784691-10786376 REVERSE LENGTH=356 | 201606;AT4G19880.2 | Glutathione S-transferase</t>
  </si>
  <si>
    <t>AT4G19880</t>
  </si>
  <si>
    <t>AT4G20020.2;AT4G20020.1</t>
  </si>
  <si>
    <t>AT4G20020.2 | multiple organellar RNA editing factor | Chr4:10844360-10846085 REVERSE LENGTH=406 | 201606;AT4G20020.1 | multiple organellar RNA editing factor | Chr4:10844433-10846085 REVERSE LENGTH=419 | 201606</t>
  </si>
  <si>
    <t>AT4G20020</t>
  </si>
  <si>
    <t>AT4G20150.1</t>
  </si>
  <si>
    <t>AT4G20150.1 | excitatory amino acid transporter | Chr4:10888529-10889500 REVERSE LENGTH=81 | 201606</t>
  </si>
  <si>
    <t>AT4G20150</t>
  </si>
  <si>
    <t>AT4G20260.9;AT4G20260.8;AT4G20260.7;AT4G20260.3;AT4G20260.2;AT4G20260.10;AT4G20260.1;AT4G20260.4;AT4G20260.5;AT4G20260.6</t>
  </si>
  <si>
    <t>AT4G20260.9 | plasma-membrane associated cation-binding protein 1 | Chr4:10941593-10943227 FORWARD LENGTH=225 | 201606;AT4G20260.8 | plasma-membrane associated cation-binding protein 1 | Chr4:10941593-10943227 FORWARD LENGTH=225 | 201606;AT4G20260.7 | plas</t>
  </si>
  <si>
    <t>AT4G20260</t>
  </si>
  <si>
    <t>AT4G20360.2;AT4G20360.1</t>
  </si>
  <si>
    <t>AT4G20360.2 | RAB GTPase homolog E1B | Chr4:10990036-10991466 FORWARD LENGTH=476 | 201606;AT4G20360.1 | RAB GTPase homolog E1B | Chr4:10990036-10991466 FORWARD LENGTH=476 | 201606</t>
  </si>
  <si>
    <t>AT4G20360</t>
  </si>
  <si>
    <t>AT5G44500.2;AT5G44500.1;AT4G20440.5;AT4G20440.4;AT4G20440.3;AT4G20440.2;AT4G20440.1</t>
  </si>
  <si>
    <t>AT5G44500.2 | Small nuclear ribonucleoprotein family protein | Chr5:17927505-17928269 FORWARD LENGTH=254 | 201606;AT5G44500.1 | Small nuclear ribonucleoprotein family protein | Chr5:17927505-17928269 FORWARD LENGTH=254 | 201606;AT4G20440.5 | small nuclear</t>
  </si>
  <si>
    <t>AT5G44500</t>
  </si>
  <si>
    <t>AT4G20830.2;AT4G20830.1;AT4G20840.1</t>
  </si>
  <si>
    <t>AT4G20830.2;AT4G20830.1</t>
  </si>
  <si>
    <t>AT4G20830.2 | FAD-binding Berberine family protein | Chr4:11155486-11157108 FORWARD LENGTH=540 | 201606;AT4G20830.1 | FAD-binding Berberine family protein | Chr4:11155486-11157577 FORWARD LENGTH=570 | 201606</t>
  </si>
  <si>
    <t>AT4G20830</t>
  </si>
  <si>
    <t>AT4G20850.1</t>
  </si>
  <si>
    <t>AT4G20850.1 | tripeptidyl peptidase ii | Chr4:11160935-11169889 REVERSE LENGTH=1380 | 201606</t>
  </si>
  <si>
    <t>AT4G20850</t>
  </si>
  <si>
    <t>AT4G20860.1</t>
  </si>
  <si>
    <t>AT4G20860.1 | FAD-binding Berberine family protein | Chr4:11172726-11174318 FORWARD LENGTH=530 | 201606</t>
  </si>
  <si>
    <t>AT4G20860</t>
  </si>
  <si>
    <t>AT4G20890.1</t>
  </si>
  <si>
    <t>AT4G20890.1 | tubulin beta-9 chain | Chr4:11182218-11183840 FORWARD LENGTH=444 | 201606</t>
  </si>
  <si>
    <t>AT4G20890</t>
  </si>
  <si>
    <t>AT4G20960.1</t>
  </si>
  <si>
    <t>AT4G20960.1 | Cytidine/deoxycytidylate deaminase family protein | Chr4:11212077-11213530 FORWARD LENGTH=426 | 201606</t>
  </si>
  <si>
    <t>AT4G20960</t>
  </si>
  <si>
    <t>AT4G20980.4;AT4G20980.3;AT4G20980.2;AT4G20980.1</t>
  </si>
  <si>
    <t>AT4G20980.4 | Eukaryotic translation initiation factor 3 subunit 7 (eIF-3) | Chr4:11216997-11218772 FORWARD LENGTH=591 | 201606;AT4G20980.3 | Eukaryotic translation initiation factor 3 subunit 7 (eIF-3) | Chr4:11216997-11218772 FORWARD LENGTH=591 | 201606;</t>
  </si>
  <si>
    <t>AT4G20980</t>
  </si>
  <si>
    <t>AT4G21090.3;AT4G21090.2;AT4G21090.1</t>
  </si>
  <si>
    <t>AT4G21090.3 | MITOCHONDRIAL FERREDOXIN 2 | Chr4:11256663-11258269 REVERSE LENGTH=197 | 201606;AT4G21090.2 | MITOCHONDRIAL FERREDOXIN 2 | Chr4:11256663-11258269 REVERSE LENGTH=197 | 201606;AT4G21090.1 | MITOCHONDRIAL FERREDOXIN 2 | Chr4:11256663-11258269 RE</t>
  </si>
  <si>
    <t>AT4G21090</t>
  </si>
  <si>
    <t>AT4G21100.1</t>
  </si>
  <si>
    <t>AT4G21100.1 | damaged DNA binding protein 1B | Chr4:11258916-11265309 REVERSE LENGTH=1088 | 201606</t>
  </si>
  <si>
    <t>AT4G21100</t>
  </si>
  <si>
    <t>AT4G21110.2;AT4G21110.1</t>
  </si>
  <si>
    <t>AT4G21110.2 | G10 family protein | Chr4:11267673-11268774 FORWARD LENGTH=145 | 201606;AT4G21110.1 | G10 family protein | Chr4:11267673-11268774 FORWARD LENGTH=145 | 201606</t>
  </si>
  <si>
    <t>AT4G21110</t>
  </si>
  <si>
    <t>AT4G21150.3;AT4G21150.1;AT4G21150.2</t>
  </si>
  <si>
    <t>AT4G21150.3 | ribophorin II (RPN2) family protein | Chr4:11278646-11283599 FORWARD LENGTH=691 | 201606;AT4G21150.1 | ribophorin II (RPN2) family protein | Chr4:11278646-11283599 FORWARD LENGTH=691 | 201606;AT4G21150.2 | ribophorin II (RPN2) family protein</t>
  </si>
  <si>
    <t>AT4G21150</t>
  </si>
  <si>
    <t>AT4G21270.1;AT4G05190.2;AT4G05190.1</t>
  </si>
  <si>
    <t>AT4G21270.1 | kinesin 1 | Chr4:11329579-11333884 REVERSE LENGTH=793 | 201606;AT4G05190.2 | kinesin 5 | Chr4:2675576-2679482 FORWARD LENGTH=777 | 201606;AT4G05190.1 | kinesin 5 | Chr4:2675338-2679482 FORWARD LENGTH=790 | 201606</t>
  </si>
  <si>
    <t>AT4G21270</t>
  </si>
  <si>
    <t>AT4G21470.1</t>
  </si>
  <si>
    <t>AT4G21470.1 | riboflavin kinase/FMN hydrolase | Chr4:11431284-11433197 FORWARD LENGTH=379 | 201606</t>
  </si>
  <si>
    <t>AT4G21470</t>
  </si>
  <si>
    <t>AT4G21560.3;AT4G21560.2;AT4G21560.1</t>
  </si>
  <si>
    <t>AT4G21560.3 | vacuolar protein sorting-associated protein-like protein | Chr4:11469037-11469666 REVERSE LENGTH=209 | 201606;AT4G21560.2 | vacuolar protein sorting-associated protein-like protein | Chr4:11469037-11469666 REVERSE LENGTH=209 | 201606;AT4G2156</t>
  </si>
  <si>
    <t>AT4G21560</t>
  </si>
  <si>
    <t>AT4G21580.1;AT4G21580.3;AT4G21580.2</t>
  </si>
  <si>
    <t>AT4G21580.1 | oxidoreductase%2C zinc-binding dehydrogenase family protein | Chr4:11475822-11477514 FORWARD LENGTH=325 | 201606;AT4G21580.3 | oxidoreductase%2C zinc-binding dehydrogenase family protein | Chr4:11475822-11477514 FORWARD LENGTH=319 | 201606;AT</t>
  </si>
  <si>
    <t>AT4G21580</t>
  </si>
  <si>
    <t>AT4G21660.1;AT4G21660.2;AT4G21660.3</t>
  </si>
  <si>
    <t>AT4G21660.1 | proline-rich spliceosome-associated (PSP) family protein | Chr4:11506259-11509772 REVERSE LENGTH=584 | 201606;AT4G21660.2 | proline-rich spliceosome-associated (PSP) family protein | Chr4:11506259-11509772 REVERSE LENGTH=598 | 201606;AT4G2166</t>
  </si>
  <si>
    <t>AT4G21660</t>
  </si>
  <si>
    <t>AT4G21710.1</t>
  </si>
  <si>
    <t>AT4G21710.1 | DNA-directed RNA polymerase family protein | Chr4:11535684-11542200 REVERSE LENGTH=1188 | 201606</t>
  </si>
  <si>
    <t>AT4G21710</t>
  </si>
  <si>
    <t>AT4G21860.2;AT4G21860.4;AT4G21860.3;AT4G21860.1</t>
  </si>
  <si>
    <t>AT4G21860.2 | methionine sulfoxide reductase B 2 | Chr4:11600282-11601507 REVERSE LENGTH=184 | 201606;AT4G21860.4 | methionine sulfoxide reductase B 2 | Chr4:11600238-11601507 REVERSE LENGTH=202 | 201606;AT4G21860.3 | methionine sulfoxide reductase B 2 | C</t>
  </si>
  <si>
    <t>AT4G21860</t>
  </si>
  <si>
    <t>AT4G21990.1;AT4G21990.2;AT4G04610.1</t>
  </si>
  <si>
    <t>AT4G21990.1;AT4G21990.2</t>
  </si>
  <si>
    <t>AT4G21990.1 | APS reductase 3 | Chr4:11657284-11658973 REVERSE LENGTH=458 | 201606;AT4G21990.2 | APS reductase 3 | Chr4:11657591-11659147 REVERSE LENGTH=340 | 201606</t>
  </si>
  <si>
    <t>AT4G21990</t>
  </si>
  <si>
    <t>AT4G22010.1</t>
  </si>
  <si>
    <t>AT4G22010.1 | SKU5 similar 4 | Chr4:11663429-11666463 FORWARD LENGTH=541 | 201606</t>
  </si>
  <si>
    <t>AT4G22010</t>
  </si>
  <si>
    <t>AT4G22150.1</t>
  </si>
  <si>
    <t>AT4G22150.1 | UBA/UBX domain protein | Chr4:11731272-11732605 REVERSE LENGTH=302 | 201606</t>
  </si>
  <si>
    <t>AT4G22150</t>
  </si>
  <si>
    <t>AT4G22220.1;AT4G04080.1;AT3G01020.1</t>
  </si>
  <si>
    <t>AT4G22220.1</t>
  </si>
  <si>
    <t>AT4G22220.1 | SufE/NifU family protein | Chr4:11759444-11760881 REVERSE LENGTH=167 | 201606</t>
  </si>
  <si>
    <t>AT4G22220</t>
  </si>
  <si>
    <t>AT4G22240.1</t>
  </si>
  <si>
    <t>AT4G22240.1 | Plastid-lipid associated protein PAP / fibrillin family protein | Chr4:11766090-11767227 REVERSE LENGTH=310 | 201606</t>
  </si>
  <si>
    <t>AT4G22240</t>
  </si>
  <si>
    <t>AT4G22285.2;AT4G22285.1;AT4G22410.1;AT4G22350.1;AT4G22350.2;AT4G22410.2;AT4G22350.4;AT4G22350.3</t>
  </si>
  <si>
    <t>AT4G22285.2;AT4G22285.1;AT4G22410.1;AT4G22350.1;AT4G22350.2;AT4G22410.2</t>
  </si>
  <si>
    <t>AT4G22285.2 | Ubiquitin C-terminal hydrolases superfamily protein | Chr4:11779063-11781898 REVERSE LENGTH=508 | 201606;AT4G22285.1 | Ubiquitin C-terminal hydrolases superfamily protein | Chr4:11779063-11781898 REVERSE LENGTH=541 | 201606;AT4G22410.1 | U4/U</t>
  </si>
  <si>
    <t>AT4G22285</t>
  </si>
  <si>
    <t>AT4G22310.1</t>
  </si>
  <si>
    <t>AT4G22310.1 | Uncharacterized protein family (UPF0041) | Chr4:11791443-11792638 FORWARD LENGTH=108 | 201606</t>
  </si>
  <si>
    <t>AT4G22310</t>
  </si>
  <si>
    <t>AT4G22330.1</t>
  </si>
  <si>
    <t>AT4G22330.1 | Alkaline phytoceramidase (aPHC) | Chr4:11798483-11799549 FORWARD LENGTH=255 | 201606</t>
  </si>
  <si>
    <t>AT4G22330</t>
  </si>
  <si>
    <t>AT4G22530.2;AT4G22530.1</t>
  </si>
  <si>
    <t>AT4G22530.2 | S-adenosyl-L-methionine-dependent methyltransferases superfamily protein | Chr4:11859247-11860129 REVERSE LENGTH=261 | 201606;AT4G22530.1 | S-adenosyl-L-methionine-dependent methyltransferases superfamily protein | Chr4:11859247-11860129 REVE</t>
  </si>
  <si>
    <t>AT4G22530</t>
  </si>
  <si>
    <t>AT4G22670.1</t>
  </si>
  <si>
    <t>AT4G22670.1 | HSP70-interacting protein 1 | Chr4:11918236-11920671 FORWARD LENGTH=441 | 201606</t>
  </si>
  <si>
    <t>AT4G22670</t>
  </si>
  <si>
    <t>AT4G22710.1;AT4G22690.1;AT2G42250.1;AT4G15380.1</t>
  </si>
  <si>
    <t>AT4G22710.1;AT4G22690.1</t>
  </si>
  <si>
    <t>AT4G22710.1 | cytochrome P450%2C family 706%2C subfamily A%2C polypeptide 2 | Chr4:11935038-11936618 FORWARD LENGTH=526 | 201606;AT4G22690.1 | cytochrome P450%2C family 706%2C subfamily A%2C polypeptide 1 | Chr4:11929847-11931520 FORWARD LENGTH=557 | 20160</t>
  </si>
  <si>
    <t>AT4G22710</t>
  </si>
  <si>
    <t>AT4G22720.2;AT4G22720.1</t>
  </si>
  <si>
    <t>AT4G22720.2 | Actin-like ATPase superfamily protein | Chr4:11937467-11938717 FORWARD LENGTH=353 | 201606;AT4G22720.1 | Actin-like ATPase superfamily protein | Chr4:11937467-11938717 FORWARD LENGTH=353 | 201606</t>
  </si>
  <si>
    <t>AT4G22720</t>
  </si>
  <si>
    <t>AT4G22750.1</t>
  </si>
  <si>
    <t>AT4G22750.1 | DHHC-type zinc finger protein | Chr4:11949366-11951335 REVERSE LENGTH=302 | 201606</t>
  </si>
  <si>
    <t>AT4G22750</t>
  </si>
  <si>
    <t>AT4G22930.2;AT4G22930.1</t>
  </si>
  <si>
    <t>AT4G22930.2 | pyrimidin 4 | Chr4:12019315-12021200 FORWARD LENGTH=377 | 201606;AT4G22930.1 | pyrimidin 4 | Chr4:12019315-12021200 FORWARD LENGTH=377 | 201606</t>
  </si>
  <si>
    <t>AT4G22930</t>
  </si>
  <si>
    <t>AT4G22960.1</t>
  </si>
  <si>
    <t>AT4G22960.1 | FAM63A-like protein (DUF544) | Chr4:12030121-12033105 FORWARD LENGTH=524 | 201606</t>
  </si>
  <si>
    <t>AT4G22960</t>
  </si>
  <si>
    <t>AT4G23040.1</t>
  </si>
  <si>
    <t>AT4G23040.1 | Ubiquitin-like superfamily protein | Chr4:12075672-12078622 REVERSE LENGTH=525 | 201606</t>
  </si>
  <si>
    <t>AT4G23040</t>
  </si>
  <si>
    <t>AT4G23100.3;AT4G23100.1;AT4G23100.2</t>
  </si>
  <si>
    <t>AT4G23100.3 | glutamate-cysteine ligase | Chr4:12103458-12106751 REVERSE LENGTH=522 | 201606;AT4G23100.1 | glutamate-cysteine ligase | Chr4:12103458-12106751 REVERSE LENGTH=522 | 201606;AT4G23100.2 | glutamate-cysteine ligase | Chr4:12103779-12106751 REVER</t>
  </si>
  <si>
    <t>AT4G23100</t>
  </si>
  <si>
    <t>AT4G23430.1;AT4G23430.2;AT4G23430.3;AT4G23430.4;AT4G23420.4;AT4G23420.5;AT4G23420.2;AT4G23420.1;AT4G23420.3</t>
  </si>
  <si>
    <t>AT4G23430.1;AT4G23430.2;AT4G23430.3;AT4G23430.4</t>
  </si>
  <si>
    <t>AT4G23430.1 | NAD(P)-binding Rossmann-fold superfamily protein | Chr4:12229171-12231493 FORWARD LENGTH=320 | 201606;AT4G23430.2 | NAD(P)-binding Rossmann-fold superfamily protein | Chr4:12229171-12231493 FORWARD LENGTH=322 | 201606;AT4G23430.3 | NAD(P)-bin</t>
  </si>
  <si>
    <t>AT4G23430</t>
  </si>
  <si>
    <t>AT4G23460.1;AT4G23460.2</t>
  </si>
  <si>
    <t>AT4G23460.1 | Adaptin family protein | Chr4:12243899-12248898 REVERSE LENGTH=893 | 201606;AT4G23460.2 | Adaptin family protein | Chr4:12243899-12248115 REVERSE LENGTH=799 | 201606</t>
  </si>
  <si>
    <t>AT4G23460</t>
  </si>
  <si>
    <t>AT4G23540.1</t>
  </si>
  <si>
    <t>AT4G23540.1 | ARM repeat superfamily protein | Chr4:12280547-12286420 REVERSE LENGTH=1131 | 201606</t>
  </si>
  <si>
    <t>AT4G23540</t>
  </si>
  <si>
    <t>AT4G23570.2;AT4G23570.1;AT4G23570.3</t>
  </si>
  <si>
    <t>AT4G23570.2 | phosphatase-like protein | Chr4:12300015-12302493 FORWARD LENGTH=350 | 201606;AT4G23570.1 | phosphatase-like protein | Chr4:12300015-12302493 FORWARD LENGTH=350 | 201606;AT4G23570.3 | phosphatase-like protein | Chr4:12300015-12302493 FORWARD</t>
  </si>
  <si>
    <t>AT4G23570</t>
  </si>
  <si>
    <t>AT4G23620.1;AT4G23620.2</t>
  </si>
  <si>
    <t>AT4G23620.1 | Ribosomal protein L25/Gln-tRNA synthetase%2C anti-codon-binding domain-containing protein | Chr4:12315016-12316659 REVERSE LENGTH=264 | 201606;AT4G23620.2 | Ribosomal protein L25/Gln-tRNA synthetase%2C anti-codon-binding domain-containing pro</t>
  </si>
  <si>
    <t>AT4G23620</t>
  </si>
  <si>
    <t>AT4G23650.1</t>
  </si>
  <si>
    <t>AT4G23650.1 | calcium-dependent protein kinase 6 | Chr4:12324967-12327415 REVERSE LENGTH=529 | 201606</t>
  </si>
  <si>
    <t>AT4G23650</t>
  </si>
  <si>
    <t>AT4G23730.2;AT4G23730.1;AT4G23730.3</t>
  </si>
  <si>
    <t>AT4G23730.2 | Galactose mutarotase-like superfamily protein | Chr4:12363536-12364792 FORWARD LENGTH=271 | 201606;AT4G23730.1 | Galactose mutarotase-like superfamily protein | Chr4:12362955-12364792 FORWARD LENGTH=306 | 201606;AT4G23730.3 | Galactose mutaro</t>
  </si>
  <si>
    <t>AT4G23730</t>
  </si>
  <si>
    <t>AT4G23760.1</t>
  </si>
  <si>
    <t>AT4G23760.1 | Cox19-like CHCH family protein | Chr4:12381845-12382850 FORWARD LENGTH=116 | 201606</t>
  </si>
  <si>
    <t>AT4G23760</t>
  </si>
  <si>
    <t>AT4G23800.2;AT4G23800.1</t>
  </si>
  <si>
    <t>AT4G23800.2 | HMG (high mobility group) box protein | Chr4:12390228-12392516 FORWARD LENGTH=450 | 201606;AT4G23800.1 | HMG (high mobility group) box protein | Chr4:12390228-12392516 FORWARD LENGTH=456 | 201606</t>
  </si>
  <si>
    <t>AT4G23800</t>
  </si>
  <si>
    <t>AT4G23850.1</t>
  </si>
  <si>
    <t>AT4G23850.1 | AMP-dependent synthetase and ligase family protein | Chr4:12403720-12408263 REVERSE LENGTH=666 | 201606</t>
  </si>
  <si>
    <t>AT4G23850</t>
  </si>
  <si>
    <t>AT4G23860.3;AT4G23860.2;AT4G23860.1;AT4G23860.4</t>
  </si>
  <si>
    <t>AT4G23860.3 | PHD finger protein-like protein | Chr4:12409336-12411336 FORWARD LENGTH=452 | 201606;AT4G23860.2 | PHD finger protein-like protein | Chr4:12409336-12411336 FORWARD LENGTH=452 | 201606;AT4G23860.1 | PHD finger protein-like protein | Chr4:12409</t>
  </si>
  <si>
    <t>AT4G23860</t>
  </si>
  <si>
    <t>AT4G23885.1</t>
  </si>
  <si>
    <t>AT4G23885.1 | hypothetical protein | Chr4:12419472-12420240 FORWARD LENGTH=77 | 201606</t>
  </si>
  <si>
    <t>AT4G23885</t>
  </si>
  <si>
    <t>AT4G23940.1</t>
  </si>
  <si>
    <t>AT4G23940.1 | FtsH extracellular protease family | Chr4:12437108-12441841 FORWARD LENGTH=946 | 201606</t>
  </si>
  <si>
    <t>AT4G23940</t>
  </si>
  <si>
    <t>AT4G24040.1</t>
  </si>
  <si>
    <t>AT4G24040.1 | trehalase 1 | Chr4:12488242-12491060 FORWARD LENGTH=626 | 201606</t>
  </si>
  <si>
    <t>AT4G24040</t>
  </si>
  <si>
    <t>AT4G24175.2;AT4G24175.1</t>
  </si>
  <si>
    <t>AT4G24175.2 | kinesin-like protein | Chr4:12547018-12548023 FORWARD LENGTH=234 | 201606;AT4G24175.1 | kinesin-like protein | Chr4:12547018-12548810 FORWARD LENGTH=306 | 201606</t>
  </si>
  <si>
    <t>AT4G24175</t>
  </si>
  <si>
    <t>AT4G24190.2;AT4G24190.1</t>
  </si>
  <si>
    <t>AT4G24190.2 | Chaperone protein htpG family protein | Chr4:12551902-12555851 REVERSE LENGTH=823 | 201606;AT4G24190.1 | Chaperone protein htpG family protein | Chr4:12551902-12555851 REVERSE LENGTH=823 | 201606</t>
  </si>
  <si>
    <t>AT4G24190</t>
  </si>
  <si>
    <t>AT4G24220.2;AT4G24220.1</t>
  </si>
  <si>
    <t>AT4G24220.2 | NAD(P)-binding Rossmann-fold superfamily protein | Chr4:12565219-12566474 FORWARD LENGTH=387 | 201606;AT4G24220.1 | NAD(P)-binding Rossmann-fold superfamily protein | Chr4:12565219-12566474 FORWARD LENGTH=388 | 201606</t>
  </si>
  <si>
    <t>AT4G24220</t>
  </si>
  <si>
    <t>AT4G24270.1;AT4G24270.2;AT4G24270.4;AT4G24270.3</t>
  </si>
  <si>
    <t>AT4G24270.1 | EMBRYO DEFECTIVE 140 | Chr4:12581765-12587293 REVERSE LENGTH=816 | 201606;AT4G24270.2 | EMBRYO DEFECTIVE 140 | Chr4:12581765-12587293 REVERSE LENGTH=817 | 201606;AT4G24270.4 | EMBRYO DEFECTIVE 140 | Chr4:12582534-12587293 REVERSE LENGTH=710 |</t>
  </si>
  <si>
    <t>AT4G24270</t>
  </si>
  <si>
    <t>AT4G24280.1</t>
  </si>
  <si>
    <t>AT4G24280.1 | chloroplast heat shock protein 70-1 | Chr4:12590094-12593437 FORWARD LENGTH=718 | 201606</t>
  </si>
  <si>
    <t>AT4G24280</t>
  </si>
  <si>
    <t>AT4G24330.1</t>
  </si>
  <si>
    <t>AT4G24330.1 | hypothetical protein (DUF1682) | Chr4:12603848-12606229 REVERSE LENGTH=478 | 201606</t>
  </si>
  <si>
    <t>AT4G24330</t>
  </si>
  <si>
    <t>AT4G24490.2;AT4G24490.1;AT5G41820.2;AT5G41820.1</t>
  </si>
  <si>
    <t>AT4G24490.2;AT4G24490.1</t>
  </si>
  <si>
    <t>AT4G24490.2 | RAB geranylgeranyl transferase alpha subunit 1 | Chr4:12655330-12658103 REVERSE LENGTH=678 | 201606;AT4G24490.1 | RAB geranylgeranyl transferase alpha subunit 1 | Chr4:12655330-12658103 REVERSE LENGTH=678 | 201606</t>
  </si>
  <si>
    <t>AT4G24490</t>
  </si>
  <si>
    <t>AT4G24520.2;AT4G24520.1</t>
  </si>
  <si>
    <t>AT4G24520.2 | P450 reductase 1 | Chr4:12663065-12667066 REVERSE LENGTH=688 | 201606;AT4G24520.1 | P450 reductase 1 | Chr4:12663065-12667066 REVERSE LENGTH=692 | 201606</t>
  </si>
  <si>
    <t>AT4G24520</t>
  </si>
  <si>
    <t>AT4G24550.2;AT4G24550.1;AT4G24550.3</t>
  </si>
  <si>
    <t>AT4G24550.2 | Clathrin adaptor complexes medium subunit family protein | Chr4:12675873-12678903 FORWARD LENGTH=451 | 201606;AT4G24550.1 | Clathrin adaptor complexes medium subunit family protein | Chr4:12675873-12678526 FORWARD LENGTH=380 | 201606;AT4G2455</t>
  </si>
  <si>
    <t>AT4G24550</t>
  </si>
  <si>
    <t>AT4G24620.1;AT4G24620.2</t>
  </si>
  <si>
    <t>AT4G24620.1 | phosphoglucose isomerase 1 | Chr4:12708972-12712610 REVERSE LENGTH=613 | 201606;AT4G24620.2 | phosphoglucose isomerase 1 | Chr4:12709097-12712610 REVERSE LENGTH=570 | 201606</t>
  </si>
  <si>
    <t>AT4G24620</t>
  </si>
  <si>
    <t>AT4G24680.4;AT4G24680.5;AT4G24680.3;AT4G24680.2;AT4G24680.1</t>
  </si>
  <si>
    <t>AT4G24680.4 | modifier of snc1 | Chr4:12733425-12739737 FORWARD LENGTH=1387 | 201606;AT4G24680.5 | modifier of snc1 | Chr4:12733425-12739737 FORWARD LENGTH=1412 | 201606;AT4G24680.3 | modifier of snc1 | Chr4:12733425-12739737 FORWARD LENGTH=1412 | 201606;A</t>
  </si>
  <si>
    <t>AT4G24680</t>
  </si>
  <si>
    <t>AT4G24690.1</t>
  </si>
  <si>
    <t>AT4G24690.1 | ubiquitin-associated (UBA)/TS-N domain-containing protein / octicosapeptide/Phox/Bemp1 (PB1) domain-containing protein | Chr4:12741191-12744202 FORWARD LENGTH=704 | 201606</t>
  </si>
  <si>
    <t>AT4G24690</t>
  </si>
  <si>
    <t>AT4G24770.2;AT4G24770.1</t>
  </si>
  <si>
    <t>AT4G24770.2 | 31-kDa RNA binding protein | Chr4:12766223-12767952 REVERSE LENGTH=329 | 201606;AT4G24770.1 | 31-kDa RNA binding protein | Chr4:12766223-12767952 REVERSE LENGTH=329 | 201606</t>
  </si>
  <si>
    <t>AT4G24770</t>
  </si>
  <si>
    <t>AT4G24780.2;AT4G24780.1;AT1G67750.1;AT5G48900.1;AT5G63180.1</t>
  </si>
  <si>
    <t>AT4G24780.2;AT4G24780.1;AT1G67750.1</t>
  </si>
  <si>
    <t>AT4G24780.2 | Pectin lyase-like superfamily protein | Chr4:12770631-12772227 REVERSE LENGTH=408 | 201606;AT4G24780.1 | Pectin lyase-like superfamily protein | Chr4:12770631-12772227 REVERSE LENGTH=408 | 201606;AT1G67750.1 | Pectate lyase family protein | C</t>
  </si>
  <si>
    <t>AT4G24780</t>
  </si>
  <si>
    <t>AT4G24800.4;AT4G24800.3;AT4G24800.2;AT4G24800.1</t>
  </si>
  <si>
    <t>AT4G24800.4 | MA3 domain-containing protein | Chr4:12782463-12784902 FORWARD LENGTH=702 | 201606;AT4G24800.3 | MA3 domain-containing protein | Chr4:12782463-12784902 FORWARD LENGTH=702 | 201606;AT4G24800.2 | MA3 domain-containing protein | Chr4:12782463-12</t>
  </si>
  <si>
    <t>AT4G24800</t>
  </si>
  <si>
    <t>AT4G24820.2;AT4G24820.1</t>
  </si>
  <si>
    <t>AT4G24820.2 | 26S proteasome regulatory subunit Rpn7 | Chr4:12790471-12792599 REVERSE LENGTH=387 | 201606;AT4G24820.1 | 26S proteasome regulatory subunit Rpn7 | Chr4:12790471-12792599 REVERSE LENGTH=387 | 201606</t>
  </si>
  <si>
    <t>AT4G24820</t>
  </si>
  <si>
    <t>AT4G24830.1;AT4G24830.2</t>
  </si>
  <si>
    <t>AT4G24830.1 | arginosuccinate synthase family | Chr4:12793085-12795857 REVERSE LENGTH=494 | 201606;AT4G24830.2 | arginosuccinate synthase family | Chr4:12793085-12795857 REVERSE LENGTH=450 | 201606</t>
  </si>
  <si>
    <t>AT4G24830</t>
  </si>
  <si>
    <t>AT4G24840.1</t>
  </si>
  <si>
    <t>AT4G24840.1 | oligomeric golgi complex subunit-like protein | Chr4:12796525-12800926 REVERSE LENGTH=756 | 201606</t>
  </si>
  <si>
    <t>AT4G24840</t>
  </si>
  <si>
    <t>AT4G24890.1;AT5G50400.2;AT5G50400.1</t>
  </si>
  <si>
    <t>AT4G24890.1</t>
  </si>
  <si>
    <t>AT4G24890.1 | purple acid phosphatase 24 | Chr4:12811510-12814440 REVERSE LENGTH=615 | 201606</t>
  </si>
  <si>
    <t>AT4G24890</t>
  </si>
  <si>
    <t>AT4G24940.1</t>
  </si>
  <si>
    <t>AT4G24940.1 | SUMO-activating enzyme 1A | Chr4:12823651-12825971 FORWARD LENGTH=322 | 201606</t>
  </si>
  <si>
    <t>AT4G24940</t>
  </si>
  <si>
    <t>AT4G25050.1;AT4G25050.2</t>
  </si>
  <si>
    <t>AT4G25050.1 | acyl carrier protein 4 | Chr4:12870178-12871024 FORWARD LENGTH=137 | 201606;AT4G25050.2 | acyl carrier protein 4 | Chr4:12870178-12871024 FORWARD LENGTH=149 | 201606</t>
  </si>
  <si>
    <t>AT4G25050</t>
  </si>
  <si>
    <t>AT4G25100.4;AT4G25100.5;AT4G25100.3;AT4G25100.2;AT4G25100.1</t>
  </si>
  <si>
    <t>AT4G25100.4 | Fe superoxide dismutase 1 | Chr4:12884649-12885660 REVERSE LENGTH=186 | 201606;AT4G25100.5 | Fe superoxide dismutase 1 | Chr4:12884649-12886501 REVERSE LENGTH=212 | 201606;AT4G25100.3 | Fe superoxide dismutase 1 | Chr4:12884649-12886501 REVER</t>
  </si>
  <si>
    <t>AT4G25100</t>
  </si>
  <si>
    <t>AT4G25130.1</t>
  </si>
  <si>
    <t>AT4G25130.1 | peptide met sulfoxide reductase 4 | Chr4:12898802-12899998 REVERSE LENGTH=258 | 201606</t>
  </si>
  <si>
    <t>AT4G25130</t>
  </si>
  <si>
    <t>AT4G25210.1</t>
  </si>
  <si>
    <t>AT4G25210.1 | DNA-binding storekeeper protein-related transcriptional regulator | Chr4:12918446-12919552 FORWARD LENGTH=368 | 201606</t>
  </si>
  <si>
    <t>AT4G25210</t>
  </si>
  <si>
    <t>AT4G25280.2;AT4G25280.1</t>
  </si>
  <si>
    <t>AT4G25280.2 | P-loop containing nucleoside triphosphate hydrolases superfamily protein | Chr4:12939068-12940753 REVERSE LENGTH=259 | 201606;AT4G25280.1 | P-loop containing nucleoside triphosphate hydrolases superfamily protein | Chr4:12939068-12940753 REVE</t>
  </si>
  <si>
    <t>AT4G25280</t>
  </si>
  <si>
    <t>AT4G25340.1;AT4G25340.2</t>
  </si>
  <si>
    <t>AT4G25340.1 | FK506 BINDING PROTEIN 53 | Chr4:12959657-12962632 REVERSE LENGTH=477 | 201606;AT4G25340.2 | FK506 BINDING PROTEIN 53 | Chr4:12959863-12962632 REVERSE LENGTH=444 | 201606</t>
  </si>
  <si>
    <t>AT4G25340</t>
  </si>
  <si>
    <t>AT4G25370.1</t>
  </si>
  <si>
    <t>AT4G25370.1 | Double Clp-N motif protein | Chr4:12972747-12974580 FORWARD LENGTH=238 | 201606</t>
  </si>
  <si>
    <t>AT4G25370</t>
  </si>
  <si>
    <t>AT4G25450.3;AT4G25450.1;AT4G25450.2</t>
  </si>
  <si>
    <t>AT4G25450.3 | non-intrinsic ABC protein 8 | Chr4:13009845-13013229 REVERSE LENGTH=545 | 201606;AT4G25450.1 | non-intrinsic ABC protein 8 | Chr4:13009845-13013912 REVERSE LENGTH=714 | 201606;AT4G25450.2 | non-intrinsic ABC protein 8 | Chr4:13010367-13013912</t>
  </si>
  <si>
    <t>AT4G25450</t>
  </si>
  <si>
    <t>AT4G25530.1</t>
  </si>
  <si>
    <t>AT4G25530.1 | FLOWERING WAGENINGEN | Chr4:13039312-13042242 FORWARD LENGTH=686 | 201606</t>
  </si>
  <si>
    <t>AT4G25530</t>
  </si>
  <si>
    <t>AT4G25550.1</t>
  </si>
  <si>
    <t>AT4G25550.1 | Cleavage/polyadenylation specificity factor%2C 25kDa subunit | Chr4:13048519-13050873 FORWARD LENGTH=200 | 201606</t>
  </si>
  <si>
    <t>AT4G25550</t>
  </si>
  <si>
    <t>AT4G25630.1;AT5G52490.1</t>
  </si>
  <si>
    <t>AT4G25630.1</t>
  </si>
  <si>
    <t>AT4G25630.1 | fibrillarin 2 | Chr4:13074239-13076205 FORWARD LENGTH=320 | 201606</t>
  </si>
  <si>
    <t>AT4G25630</t>
  </si>
  <si>
    <t>AT4G25730.1</t>
  </si>
  <si>
    <t>AT4G25730.1 | FtsJ-like methyltransferase family protein | Chr4:13102906-13106718 REVERSE LENGTH=821 | 201606</t>
  </si>
  <si>
    <t>AT4G25730</t>
  </si>
  <si>
    <t>AT4G25840.1</t>
  </si>
  <si>
    <t>AT4G25840.1 | glycerol-3-phosphatase 1 | Chr4:13139026-13140719 FORWARD LENGTH=298 | 201606</t>
  </si>
  <si>
    <t>AT4G25840</t>
  </si>
  <si>
    <t>AT4G25880.2;AT4G25880.5;AT4G25880.1;AT4G25880.3;AT4G25880.4</t>
  </si>
  <si>
    <t>AT4G25880.2 | pumilio 6 | Chr4:13155518-13159078 FORWARD LENGTH=855 | 201606;AT4G25880.5 | pumilio 6 | Chr4:13155518-13159078 FORWARD LENGTH=861 | 201606;AT4G25880.1 | pumilio 6 | Chr4:13155518-13159078 FORWARD LENGTH=861 | 201606;AT4G25880.3 | pumilio 6 |</t>
  </si>
  <si>
    <t>AT4G25880</t>
  </si>
  <si>
    <t>AT4G25900.1</t>
  </si>
  <si>
    <t>AT4G25900.1 | Galactose mutarotase-like superfamily protein | Chr4:13161487-13163397 FORWARD LENGTH=318 | 201606</t>
  </si>
  <si>
    <t>AT4G25900</t>
  </si>
  <si>
    <t>AT4G25970.1</t>
  </si>
  <si>
    <t>AT4G25970.1 | phosphatidylserine decarboxylase 3 | Chr4:13184240-13189139 FORWARD LENGTH=635 | 201606</t>
  </si>
  <si>
    <t>AT4G25970</t>
  </si>
  <si>
    <t>AT4G26000.1</t>
  </si>
  <si>
    <t>AT4G26000.1 | RNA-binding KH domain-containing protein | Chr4:13197280-13199539 FORWARD LENGTH=495 | 201606</t>
  </si>
  <si>
    <t>AT4G26000</t>
  </si>
  <si>
    <t>AT4G26110.2;AT4G26110.1</t>
  </si>
  <si>
    <t>AT4G26110.2 | nucleosome assembly protein1%3B1 | Chr4:13232712-13235060 FORWARD LENGTH=359 | 201606;AT4G26110.1 | nucleosome assembly protein1%3B1 | Chr4:13232712-13235502 FORWARD LENGTH=372 | 201606</t>
  </si>
  <si>
    <t>AT4G26110</t>
  </si>
  <si>
    <t>AT4G26300.4;AT4G26300.2;AT4G26300.3;AT4G26300.1;AT4G26300.5</t>
  </si>
  <si>
    <t>AT4G26300.4 | Arginyl-tRNA synthetase%2C class Ic | Chr4:13308400-13312204 REVERSE LENGTH=590 | 201606;AT4G26300.2 | Arginyl-tRNA synthetase%2C class Ic | Chr4:13308400-13312455 REVERSE LENGTH=616 | 201606;AT4G26300.3 | Arginyl-tRNA synthetase%2C class Ic</t>
  </si>
  <si>
    <t>AT4G26300</t>
  </si>
  <si>
    <t>AT4G26410.1</t>
  </si>
  <si>
    <t>AT4G26410.1 | chromosome-associated kinesin | Chr4:13346760-13348791 FORWARD LENGTH=263 | 201606</t>
  </si>
  <si>
    <t>AT4G26410</t>
  </si>
  <si>
    <t>AT4G26600.8;AT4G26600.4;AT4G26600.2;AT4G26600.7;AT4G26600.6;AT4G26600.3;AT4G26600.1;AT4G26600.5</t>
  </si>
  <si>
    <t>AT4G26600.8 | S-adenosyl-L-methionine-dependent methyltransferases superfamily protein | Chr4:13419629-13422639 FORWARD LENGTH=510 | 201606;AT4G26600.4 | S-adenosyl-L-methionine-dependent methyltransferases superfamily protein | Chr4:13419629-13422639 FORW</t>
  </si>
  <si>
    <t>AT4G26600</t>
  </si>
  <si>
    <t>AT4G26620.1</t>
  </si>
  <si>
    <t>AT4G26620.1 | Sucrase/ferredoxin-like family protein | Chr4:13427599-13429877 REVERSE LENGTH=443 | 201606</t>
  </si>
  <si>
    <t>AT4G26620</t>
  </si>
  <si>
    <t>AT4G26630.2;AT4G26630.1</t>
  </si>
  <si>
    <t>AT4G26630.2 | DEK domain-containing chromatin associated protein | Chr4:13430873-13434877 REVERSE LENGTH=763 | 201606;AT4G26630.1 | DEK domain-containing chromatin associated protein | Chr4:13430873-13434877 REVERSE LENGTH=763 | 201606</t>
  </si>
  <si>
    <t>AT4G26630</t>
  </si>
  <si>
    <t>AT4G26690.1</t>
  </si>
  <si>
    <t>AT4G26690.1 | PLC-like phosphodiesterase family protein | Chr4:13456793-13459890 REVERSE LENGTH=759 | 201606</t>
  </si>
  <si>
    <t>AT4G26690</t>
  </si>
  <si>
    <t>AT4G26780.1</t>
  </si>
  <si>
    <t>AT4G26780.1 | Co-chaperone GrpE family protein | Chr4:13485066-13486560 REVERSE LENGTH=327 | 201606</t>
  </si>
  <si>
    <t>AT4G26780</t>
  </si>
  <si>
    <t>AT4G26840.1</t>
  </si>
  <si>
    <t>AT4G26840.1 | small ubiquitin-like modifier 1 | Chr4:13497466-13498458 FORWARD LENGTH=100 | 201606</t>
  </si>
  <si>
    <t>AT4G26840</t>
  </si>
  <si>
    <t>AT4G26870.1</t>
  </si>
  <si>
    <t>AT4G26870.1 | Class II aminoacyl-tRNA and biotin synthetases superfamily protein | Chr4:13505381-13507619 FORWARD LENGTH=532 | 201606</t>
  </si>
  <si>
    <t>AT4G26870</t>
  </si>
  <si>
    <t>AT4G26900.1</t>
  </si>
  <si>
    <t>AT4G26900.1 | HIS HF | Chr4:13515514-13519608 FORWARD LENGTH=592 | 201606</t>
  </si>
  <si>
    <t>AT4G26900</t>
  </si>
  <si>
    <t>AT4G26910.3;AT4G26910.2;AT4G26910.1</t>
  </si>
  <si>
    <t>AT4G26910.3 | Dihydrolipoamide succinyltransferase | Chr4:13520127-13522055 REVERSE LENGTH=365 | 201606;AT4G26910.2 | Dihydrolipoamide succinyltransferase | Chr4:13520127-13522889 REVERSE LENGTH=463 | 201606;AT4G26910.1 | Dihydrolipoamide succinyltransfera</t>
  </si>
  <si>
    <t>AT4G26910</t>
  </si>
  <si>
    <t>AT4G26970.1;AT5G54950.1</t>
  </si>
  <si>
    <t>AT4G26970.1</t>
  </si>
  <si>
    <t>AT4G26970.1 | aconitase 2 | Chr4:13543077-13548427 FORWARD LENGTH=995 | 201606</t>
  </si>
  <si>
    <t>AT4G26970</t>
  </si>
  <si>
    <t>AT4G27000.1</t>
  </si>
  <si>
    <t>AT4G27000.1 | RNA-binding (RRM/RBD/RNP motifs) family protein | Chr4:13554983-13557763 REVERSE LENGTH=415 | 201606</t>
  </si>
  <si>
    <t>AT4G27000</t>
  </si>
  <si>
    <t>AT4G27060.1</t>
  </si>
  <si>
    <t>AT4G27060.1 | ARM repeat superfamily protein | Chr4:13581581-13585070 REVERSE LENGTH=864 | 201606</t>
  </si>
  <si>
    <t>AT4G27060</t>
  </si>
  <si>
    <t>AT4G27090.1</t>
  </si>
  <si>
    <t>AT4G27090.1 | Ribosomal protein L14 | Chr4:13594104-13595187 REVERSE LENGTH=134 | 201606</t>
  </si>
  <si>
    <t>AT4G27090</t>
  </si>
  <si>
    <t>AT4G27180.2;AT4G27180.1;AT5G54670.3;AT5G54670.2;AT5G54670.1</t>
  </si>
  <si>
    <t>AT4G27180.2 | kinesin 2 | Chr4:13615057-13618689 REVERSE LENGTH=745 | 201606;AT4G27180.1 | kinesin 2 | Chr4:13615057-13618689 REVERSE LENGTH=745 | 201606;AT5G54670.3 | kinesin 3 | Chr5:22210561-22213843 FORWARD LENGTH=694 | 201606;AT5G54670.2 | kinesin 3 |</t>
  </si>
  <si>
    <t>AT4G27180</t>
  </si>
  <si>
    <t>AT4G27440.2;AT4G27440.1;AT5G54190.2;AT5G54190.1</t>
  </si>
  <si>
    <t>AT4G27440.2;AT4G27440.1</t>
  </si>
  <si>
    <t>AT4G27440.2 | protochlorophyllide oxidoreductase B | Chr4:13725648-13727107 FORWARD LENGTH=401 | 201606;AT4G27440.1 | protochlorophyllide oxidoreductase B | Chr4:13725648-13727107 FORWARD LENGTH=401 | 201606</t>
  </si>
  <si>
    <t>AT4G27440</t>
  </si>
  <si>
    <t>AT4G27490.7;AT4G27490.4;AT4G27490.3;AT4G27490.1;AT4G27490.6;AT4G27490.5;AT4G27490.2</t>
  </si>
  <si>
    <t>AT4G27490.7 | 3-5-exoribonuclease family protein | Chr4:13740231-13741647 FORWARD LENGTH=214 | 201606;AT4G27490.4 | 3-5-exoribonuclease family protein | Chr4:13739961-13741647 FORWARD LENGTH=256 | 201606;AT4G27490.3 | 3-5-exoribonuclease family prote</t>
  </si>
  <si>
    <t>AT4G27490</t>
  </si>
  <si>
    <t>AT4G27500.2;AT4G27500.1</t>
  </si>
  <si>
    <t>AT4G27500.2 | proton pump interactor 1 | Chr4:13743614-13745574 FORWARD LENGTH=535 | 201606;AT4G27500.1 | proton pump interactor 1 | Chr4:13743614-13745900 FORWARD LENGTH=612 | 201606</t>
  </si>
  <si>
    <t>AT4G27500</t>
  </si>
  <si>
    <t>AT4G27585.1</t>
  </si>
  <si>
    <t>AT4G27585.1 | SPFH/Band 7/PHB domain-containing membrane-associated protein family | Chr4:13766984-13769832 REVERSE LENGTH=411 | 201606</t>
  </si>
  <si>
    <t>AT4G27585</t>
  </si>
  <si>
    <t>AT4G27640.1</t>
  </si>
  <si>
    <t>AT4G27640.1 | ARM repeat superfamily protein | Chr4:13798013-13802976 REVERSE LENGTH=1048 | 201606</t>
  </si>
  <si>
    <t>AT4G27640</t>
  </si>
  <si>
    <t>AT4G27650.3;AT4G27650.2;AT4G27650.1;AT3G58390.1</t>
  </si>
  <si>
    <t>AT4G27650.3;AT4G27650.2;AT4G27650.1</t>
  </si>
  <si>
    <t>AT4G27650.3 | Eukaryotic release factor 1 (eRF1) family protein | Chr4:13803459-13807556 REVERSE LENGTH=378 | 201606;AT4G27650.2 | Eukaryotic release factor 1 (eRF1) family protein | Chr4:13803459-13807556 REVERSE LENGTH=378 | 201606;AT4G27650.1 | Eukaryot</t>
  </si>
  <si>
    <t>AT4G27650</t>
  </si>
  <si>
    <t>AT4G27690.2;AT4G27690.1</t>
  </si>
  <si>
    <t>AT4G27690.2 | vacuolar protein sorting 26B | Chr4:13824324-13826235 FORWARD LENGTH=275 | 201606;AT4G27690.1 | vacuolar protein sorting 26B | Chr4:13824019-13826235 FORWARD LENGTH=303 | 201606</t>
  </si>
  <si>
    <t>AT4G27690</t>
  </si>
  <si>
    <t>AT4G27720.1</t>
  </si>
  <si>
    <t>AT4G27720.1 | Major facilitator superfamily protein | Chr4:13831203-13833521 FORWARD LENGTH=460 | 201606</t>
  </si>
  <si>
    <t>AT4G27720</t>
  </si>
  <si>
    <t>AT4G27760.1</t>
  </si>
  <si>
    <t>AT4G27760.1 | NAD(P)-binding Rossmann-fold superfamily protein | Chr4:13844151-13846563 FORWARD LENGTH=376 | 201606</t>
  </si>
  <si>
    <t>AT4G27760</t>
  </si>
  <si>
    <t>AT4G28070.1;AT4G28070.2</t>
  </si>
  <si>
    <t>AT4G28070.1 | AFG1-like ATPase family protein | Chr4:13946009-13948462 FORWARD LENGTH=464 | 201606;AT4G28070.2 | AFG1-like ATPase family protein | Chr4:13946009-13948462 FORWARD LENGTH=473 | 201606</t>
  </si>
  <si>
    <t>AT4G28070</t>
  </si>
  <si>
    <t>AT4G28200.1</t>
  </si>
  <si>
    <t>AT4G28200.1 | U3 small nucleolar RNA-associated-like protein | Chr4:13987808-13990422 REVERSE LENGTH=648 | 201606</t>
  </si>
  <si>
    <t>AT4G28200</t>
  </si>
  <si>
    <t>AT4G28250.3;AT4G28250.4;AT4G28250.2;AT4G28250.1</t>
  </si>
  <si>
    <t>AT4G28250.3 | expansin B3 | Chr4:14000900-14001945 REVERSE LENGTH=207 | 201606;AT4G28250.4 | expansin B3 | Chr4:14000760-14001945 REVERSE LENGTH=211 | 201606;AT4G28250.2 | expansin B3 | Chr4:14000446-14001945 REVERSE LENGTH=258 | 201606;AT4G28250.1 | expan</t>
  </si>
  <si>
    <t>AT4G28250</t>
  </si>
  <si>
    <t>AT4G28440.1</t>
  </si>
  <si>
    <t>AT4G28440.1 | Nucleic acid-binding%2C OB-fold-like protein | Chr4:14060054-14060970 FORWARD LENGTH=153 | 201606</t>
  </si>
  <si>
    <t>AT4G28440</t>
  </si>
  <si>
    <t>AT4G28450.1</t>
  </si>
  <si>
    <t>AT4G28450.1 | WD repeat and SOF domain-containing protein 1 | Chr4:14061724-14064582 REVERSE LENGTH=452 | 201606</t>
  </si>
  <si>
    <t>AT4G28450</t>
  </si>
  <si>
    <t>AT4G28470.1</t>
  </si>
  <si>
    <t>AT4G28470.1 | 26S proteasome regulatory subunit S2 1B | Chr4:14067082-14072357 REVERSE LENGTH=891 | 201606</t>
  </si>
  <si>
    <t>AT4G28470</t>
  </si>
  <si>
    <t>AT4G28480.1;AT4G28480.2;AT2G20550.2;AT2G20550.1;AT2G20560.1</t>
  </si>
  <si>
    <t>AT4G28480.1;AT4G28480.2</t>
  </si>
  <si>
    <t>AT4G28480.1 | DNAJ heat shock family protein | Chr4:14073310-14075091 FORWARD LENGTH=348 | 201606;AT4G28480.2 | DNAJ heat shock family protein | Chr4:14073310-14075091 FORWARD LENGTH=290 | 201606</t>
  </si>
  <si>
    <t>AT4G28480</t>
  </si>
  <si>
    <t>AT4G28510.1;AT5G44140.1</t>
  </si>
  <si>
    <t>AT4G28510.1</t>
  </si>
  <si>
    <t>AT4G28510.1 | prohibitin 1 | Chr4:14084970-14086372 REVERSE LENGTH=288 | 201606</t>
  </si>
  <si>
    <t>AT4G28510</t>
  </si>
  <si>
    <t>AT4G28910.3;AT4G28910.2;AT4G28910.1</t>
  </si>
  <si>
    <t>AT4G28910.3 | Putative interactor of JAZ | Chr4:14264330-14265680 REVERSE LENGTH=425 | 201606;AT4G28910.2 | Putative interactor of JAZ | Chr4:14264330-14265680 REVERSE LENGTH=425 | 201606;AT4G28910.1 | Putative interactor of JAZ | Chr4:14264330-14265680 RE</t>
  </si>
  <si>
    <t>AT4G28910</t>
  </si>
  <si>
    <t>AT4G28980.3;AT4G28980.2;AT4G28980.1</t>
  </si>
  <si>
    <t>AT4G28980.3 | CDK-activating kinase 1AT | Chr4:14288471-14290102 FORWARD LENGTH=479 | 201606;AT4G28980.2 | CDK-activating kinase 1AT | Chr4:14288471-14290102 FORWARD LENGTH=479 | 201606;AT4G28980.1 | CDK-activating kinase 1AT | Chr4:14288471-14290102 FORWA</t>
  </si>
  <si>
    <t>AT4G28980</t>
  </si>
  <si>
    <t>AT4G29010.1</t>
  </si>
  <si>
    <t>AT4G29010.1 | Enoyl-CoA hydratase/isomerase family | Chr4:14297312-14302016 REVERSE LENGTH=721 | 201606</t>
  </si>
  <si>
    <t>AT4G29010</t>
  </si>
  <si>
    <t>AT4G29040.1;AT2G20140.1</t>
  </si>
  <si>
    <t>AT4G29040.1 | regulatory particle AAA-ATPase 2A | Chr4:14312369-14314386 FORWARD LENGTH=443 | 201606;AT2G20140.1 | AAA-type ATPase family protein | Chr2:8692736-8694837 FORWARD LENGTH=443 | 201606</t>
  </si>
  <si>
    <t>AT4G29040</t>
  </si>
  <si>
    <t>AT4G29060.1;AT4G29060.2</t>
  </si>
  <si>
    <t>AT4G29060.1 | elongation factor Ts family protein | Chr4:14317744-14321315 FORWARD LENGTH=953 | 201606;AT4G29060.2 | elongation factor Ts family protein | Chr4:14317744-14321315 FORWARD LENGTH=709 | 201606</t>
  </si>
  <si>
    <t>AT4G29060</t>
  </si>
  <si>
    <t>AT4G29120.1</t>
  </si>
  <si>
    <t>AT4G29120.1 | 6-phosphogluconate dehydrogenase family protein | Chr4:14350861-14351865 FORWARD LENGTH=334 | 201606</t>
  </si>
  <si>
    <t>AT4G29120</t>
  </si>
  <si>
    <t>AT4G29130.1;AT1G47840.2;AT1G47840.1</t>
  </si>
  <si>
    <t>AT4G29130.1</t>
  </si>
  <si>
    <t>AT4G29130.1 | hexokinase 1 | Chr4:14352338-14354865 REVERSE LENGTH=496 | 201606</t>
  </si>
  <si>
    <t>AT4G29130</t>
  </si>
  <si>
    <t>AT4G29160.2;AT4G29160.3;AT4G29160.1;AT2G19830.1;AT2G19830.2</t>
  </si>
  <si>
    <t>AT4G29160.2 | SNF7 family protein | Chr4:14381350-14382342 FORWARD LENGTH=192 | 201606;AT4G29160.3 | SNF7 family protein | Chr4:14381019-14382342 FORWARD LENGTH=219 | 201606;AT4G29160.1 | SNF7 family protein | Chr4:14381019-14382342 FORWARD LENGTH=219 | 20</t>
  </si>
  <si>
    <t>AT4G29160</t>
  </si>
  <si>
    <t>AT4G29340.1</t>
  </si>
  <si>
    <t>AT4G29340.1 | profilin 4 | Chr4:14447718-14448467 FORWARD LENGTH=134 | 201606</t>
  </si>
  <si>
    <t>AT4G29340</t>
  </si>
  <si>
    <t>AT4G29350.1</t>
  </si>
  <si>
    <t>AT4G29350.1 | profilin 2 | Chr4:14450135-14451119 FORWARD LENGTH=131 | 201606</t>
  </si>
  <si>
    <t>AT4G29350</t>
  </si>
  <si>
    <t>AT4G29380.2;AT4G29380.1</t>
  </si>
  <si>
    <t>AT4G29380.2 | protein kinase family protein / WD-40 repeat family protein | Chr4:14460019-14464692 FORWARD LENGTH=1273 | 201606;AT4G29380.1 | protein kinase family protein / WD-40 repeat family protein | Chr4:14458822-14464692 FORWARD LENGTH=1494 | 201606</t>
  </si>
  <si>
    <t>AT4G29380</t>
  </si>
  <si>
    <t>AT4G29410.2;AT4G29410.1</t>
  </si>
  <si>
    <t>AT4G29410.2 | Ribosomal L28e protein family | Chr4:14468439-14469964 REVERSE LENGTH=143 | 201606;AT4G29410.1 | Ribosomal L28e protein family | Chr4:14468439-14469964 REVERSE LENGTH=143 | 201606</t>
  </si>
  <si>
    <t>AT4G29410</t>
  </si>
  <si>
    <t>AT4G29430.1;AT2G19720.1</t>
  </si>
  <si>
    <t>AT4G29430.1 | ribosomal protein S15A E | Chr4:14472440-14473383 FORWARD LENGTH=129 | 201606;AT2G19720.1 | ribosomal protein S15A B | Chr2:8510223-8511258 REVERSE LENGTH=129 | 201606</t>
  </si>
  <si>
    <t>AT4G29430</t>
  </si>
  <si>
    <t>AT4G29480.1</t>
  </si>
  <si>
    <t>AT4G29480.1 | Mitochondrial ATP synthase subunit G protein | Chr4:14486265-14487257 REVERSE LENGTH=122 | 201606</t>
  </si>
  <si>
    <t>AT4G29480</t>
  </si>
  <si>
    <t>AT4G29490.1</t>
  </si>
  <si>
    <t>AT4G29490.1 | Metallopeptidase M24 family protein | Chr4:14487943-14491321 FORWARD LENGTH=486 | 201606</t>
  </si>
  <si>
    <t>AT4G29490</t>
  </si>
  <si>
    <t>AT4G29510.1</t>
  </si>
  <si>
    <t>AT4G29510.1 | arginine methyltransferase 11 | Chr4:14491739-14493752 FORWARD LENGTH=390 | 201606</t>
  </si>
  <si>
    <t>AT4G29510</t>
  </si>
  <si>
    <t>AT4G29520.1</t>
  </si>
  <si>
    <t>AT4G29520.1 | nucleophosmin | Chr4:14494056-14495657 REVERSE LENGTH=306 | 201606</t>
  </si>
  <si>
    <t>AT4G29520</t>
  </si>
  <si>
    <t>AT4G29830.1</t>
  </si>
  <si>
    <t>AT4G29830.1 | Transducin/WD40 repeat-like superfamily protein | Chr4:14597728-14599157 FORWARD LENGTH=321 | 201606</t>
  </si>
  <si>
    <t>AT4G29830</t>
  </si>
  <si>
    <t>AT4G29840.1</t>
  </si>
  <si>
    <t>AT4G29840.1 | Pyridoxal-5-phosphate-dependent enzyme family protein | Chr4:14599434-14601014 REVERSE LENGTH=526 | 201606</t>
  </si>
  <si>
    <t>AT4G29840</t>
  </si>
  <si>
    <t>AT4G29900.2;AT4G29900.1</t>
  </si>
  <si>
    <t>AT4G29900.2 | autoinhibited Ca(2+)-ATPase 10 | Chr4:14611225-14618775 REVERSE LENGTH=1069 | 201606;AT4G29900.1 | autoinhibited Ca(2+)-ATPase 10 | Chr4:14611225-14618775 REVERSE LENGTH=1069 | 201606</t>
  </si>
  <si>
    <t>AT4G29900</t>
  </si>
  <si>
    <t>AT4G30000.1;AT4G30000.2</t>
  </si>
  <si>
    <t>AT4G30000.1 | Dihydropterin pyrophosphokinase / Dihydropteroate synthase | Chr4:14670524-14672397 REVERSE LENGTH=554 | 201606;AT4G30000.2 | Dihydropterin pyrophosphokinase / Dihydropteroate synthase | Chr4:14670417-14672397 REVERSE LENGTH=561 | 201606</t>
  </si>
  <si>
    <t>AT4G30000</t>
  </si>
  <si>
    <t>AT4G30010.1</t>
  </si>
  <si>
    <t>AT4G30010.1 | ATP-dependent RNA helicase | Chr4:14672947-14673219 FORWARD LENGTH=90 | 201606</t>
  </si>
  <si>
    <t>AT4G30010</t>
  </si>
  <si>
    <t>AT4G30020.4;AT4G30020.3;AT4G30020.2;AT4G30020.1;AT2G19170.2;AT2G19170.1</t>
  </si>
  <si>
    <t>AT4G30020.4;AT4G30020.3;AT4G30020.2;AT4G30020.1</t>
  </si>
  <si>
    <t>AT4G30020.4 | PA-domain containing subtilase family protein | Chr4:14678251-14681762 FORWARD LENGTH=816 | 201606;AT4G30020.3 | PA-domain containing subtilase family protein | Chr4:14678251-14681762 FORWARD LENGTH=816 | 201606;AT4G30020.2 | PA-domain contai</t>
  </si>
  <si>
    <t>AT4G30020</t>
  </si>
  <si>
    <t>AT4G30160.4;AT4G30160.3;AT4G30160.1;AT4G30160.2;AT5G57320.2;AT5G57320.1</t>
  </si>
  <si>
    <t>AT4G30160.4;AT4G30160.3;AT4G30160.1;AT4G30160.2</t>
  </si>
  <si>
    <t>AT4G30160.4 | villin 4 | Chr4:14754528-14759511 FORWARD LENGTH=974 | 201606;AT4G30160.3 | villin 4 | Chr4:14754528-14759511 FORWARD LENGTH=974 | 201606;AT4G30160.1 | villin 4 | Chr4:14754528-14759511 FORWARD LENGTH=974 | 201606;AT4G30160.2 | villin 4 | Chr</t>
  </si>
  <si>
    <t>AT4G30160</t>
  </si>
  <si>
    <t>AT4G30190.1;AT4G30190.2;AT3G42640.1;AT2G07560.1</t>
  </si>
  <si>
    <t>AT4G30190.1;AT4G30190.2</t>
  </si>
  <si>
    <t>AT4G30190.1 | H[+]-ATPase 2 | Chr4:14770820-14775920 REVERSE LENGTH=948 | 201606;AT4G30190.2 | H[+]-ATPase 2 | Chr4:14770820-14775920 REVERSE LENGTH=981 | 201606</t>
  </si>
  <si>
    <t>AT4G30190</t>
  </si>
  <si>
    <t>AT4G30210.2;AT4G30210.1;AT4G30210.3</t>
  </si>
  <si>
    <t>AT4G30210.2 | P450 reductase 2 | Chr4:14796900-14800578 FORWARD LENGTH=711 | 201606;AT4G30210.1 | P450 reductase 2 | Chr4:14796900-14800578 FORWARD LENGTH=712 | 201606;AT4G30210.3 | P450 reductase 2 | Chr4:14796711-14800578 FORWARD LENGTH=774 | 201606</t>
  </si>
  <si>
    <t>AT4G30210</t>
  </si>
  <si>
    <t>AT4G30270.1</t>
  </si>
  <si>
    <t>AT4G30270.1 | xyloglucan endotransglucosylase/hydrolase 24 | Chr4:14819445-14820448 REVERSE LENGTH=269 | 201606</t>
  </si>
  <si>
    <t>AT4G30270</t>
  </si>
  <si>
    <t>AT4G30280.1;AT1G65310.1;AT1G65310.2;AT4G30290.1;AT5G48070.1;AT2G18800.1</t>
  </si>
  <si>
    <t>AT4G30280.1;AT1G65310.1;AT1G65310.2;AT4G30290.1</t>
  </si>
  <si>
    <t>AT4G30280.1 | xyloglucan endotransglucosylase/hydrolase 18 | Chr4:14825958-14826998 REVERSE LENGTH=282 | 201606;AT1G65310.1 | xyloglucan endotransglucosylase/hydrolase 17 | Chr1:24257262-24258319 FORWARD LENGTH=282 | 201606;AT1G65310.2 | xyloglucan endotra</t>
  </si>
  <si>
    <t>AT4G30280</t>
  </si>
  <si>
    <t>AT4G30440.1</t>
  </si>
  <si>
    <t>AT4G30440.1 | UDP-D-glucuronate 4-epimerase 1 | Chr4:14881976-14883265 REVERSE LENGTH=429 | 201606</t>
  </si>
  <si>
    <t>AT4G30440</t>
  </si>
  <si>
    <t>AT4G30480.2;AT4G30480.3;AT4G30480.1</t>
  </si>
  <si>
    <t>AT4G30480.2 | Tetratricopeptide repeat (TPR)-like superfamily protein | Chr4:14897500-14898937 FORWARD LENGTH=277 | 201606;AT4G30480.3 | Tetratricopeptide repeat (TPR)-like superfamily protein | Chr4:14897500-14898254 FORWARD LENGTH=161 | 201606;AT4G30480.</t>
  </si>
  <si>
    <t>AT4G30480</t>
  </si>
  <si>
    <t>AT4G30550.1</t>
  </si>
  <si>
    <t>AT4G30550.1 | Class I glutamine amidotransferase-like superfamily protein | Chr4:14925618-14926713 FORWARD LENGTH=249 | 201606</t>
  </si>
  <si>
    <t>AT4G30550</t>
  </si>
  <si>
    <t>AT4G30600.2;AT4G30600.1</t>
  </si>
  <si>
    <t>AT4G30600.2 | signal recognition particle receptor alpha subunit family protein | Chr4:14938142-14940600 REVERSE LENGTH=634 | 201606;AT4G30600.1 | signal recognition particle receptor alpha subunit family protein | Chr4:14938142-14940600 REVERSE LENGTH=634</t>
  </si>
  <si>
    <t>AT4G30600</t>
  </si>
  <si>
    <t>AT4G30810.1</t>
  </si>
  <si>
    <t>AT4G30810.1 | serine carboxypeptidase-like 29 | Chr4:15003474-15006017 FORWARD LENGTH=479 | 201606</t>
  </si>
  <si>
    <t>AT4G30810</t>
  </si>
  <si>
    <t>AT4G30920.1</t>
  </si>
  <si>
    <t>AT4G30920.1 | Cytosol aminopeptidase family protein | Chr4:15046589-15049304 REVERSE LENGTH=583 | 201606</t>
  </si>
  <si>
    <t>AT4G30920</t>
  </si>
  <si>
    <t>AT4G30930.1</t>
  </si>
  <si>
    <t>AT4G30930.1 | Ribosomal protein L21 | Chr4:15050170-15051630 REVERSE LENGTH=270 | 201606</t>
  </si>
  <si>
    <t>AT4G30930</t>
  </si>
  <si>
    <t>AT4G30950.1</t>
  </si>
  <si>
    <t>AT4G30950.1 | fatty acid desaturase 6 | Chr4:15057278-15059673 REVERSE LENGTH=448 | 201606</t>
  </si>
  <si>
    <t>AT4G30950</t>
  </si>
  <si>
    <t>AT4G30990.1;AT4G30990.2;AT4G30990.3</t>
  </si>
  <si>
    <t>AT4G30990.1 | ARM repeat superfamily protein | Chr4:15084456-15097860 FORWARD LENGTH=2599 | 201606;AT4G30990.2 | ARM repeat superfamily protein | Chr4:15084456-15097860 FORWARD LENGTH=2619 | 201606;AT4G30990.3 | ARM repeat superfamily protein | Chr4:150844</t>
  </si>
  <si>
    <t>AT4G30990</t>
  </si>
  <si>
    <t>AT4G30996.1;AT2G24290.1</t>
  </si>
  <si>
    <t>AT4G30996.1 | ubiquitin-associated protein (DUF1068) | Chr4:15101464-15102461 FORWARD LENGTH=172 | 201606;AT2G24290.1 | ubiquitin-associated protein (DUF1068) | Chr2:10338779-10339859 FORWARD LENGTH=173 | 201606</t>
  </si>
  <si>
    <t>AT4G30996</t>
  </si>
  <si>
    <t>AT4G31120.2;AT4G31120.1</t>
  </si>
  <si>
    <t>AT4G31120.2 | SHK1 binding protein 1 | Chr4:15132538-15136568 REVERSE LENGTH=584 | 201606;AT4G31120.1 | SHK1 binding protein 1 | Chr4:15132185-15136568 REVERSE LENGTH=642 | 201606</t>
  </si>
  <si>
    <t>AT4G31120</t>
  </si>
  <si>
    <t>AT4G31140.1</t>
  </si>
  <si>
    <t>AT4G31140.1 | O-Glycosyl hydrolases family 17 protein | Chr4:15141581-15143188 FORWARD LENGTH=484 | 201606</t>
  </si>
  <si>
    <t>AT4G31140</t>
  </si>
  <si>
    <t>AT4G31160.1</t>
  </si>
  <si>
    <t>AT4G31160.1 | DDB1-CUL4 associated factor 1 | Chr4:15145936-15152939 FORWARD LENGTH=1883 | 201606</t>
  </si>
  <si>
    <t>AT4G31160</t>
  </si>
  <si>
    <t>AT4G31180.2;AT4G31180.1</t>
  </si>
  <si>
    <t>AT4G31180.2 | Class II aminoacyl-tRNA and biotin synthetases superfamily protein | Chr4:15156696-15159362 FORWARD LENGTH=558 | 201606;AT4G31180.1 | Class II aminoacyl-tRNA and biotin synthetases superfamily protein | Chr4:15156696-15159362 FORWARD LENGTH=5</t>
  </si>
  <si>
    <t>AT4G31180</t>
  </si>
  <si>
    <t>AT4G31200.3;AT4G31200.2;AT4G31200.1</t>
  </si>
  <si>
    <t>AT4G31200.3 | SWAP (Suppressor-of-White-APricot)/surp RNA-binding domain-containing protein | Chr4:15162323-15164568 REVERSE LENGTH=650 | 201606;AT4G31200.2 | SWAP (Suppressor-of-White-APricot)/surp RNA-binding domain-containing protein | Chr4:15162323-151</t>
  </si>
  <si>
    <t>AT4G31200</t>
  </si>
  <si>
    <t>AT4G31210.2;AT4G31210.3;AT4G31210.1</t>
  </si>
  <si>
    <t>AT4G31210.2 | DNA topoisomerase%2C type IA%2C core | Chr4:15165280-15172232 FORWARD LENGTH=1239 | 201606;AT4G31210.3 | DNA topoisomerase%2C type IA%2C core | Chr4:15165280-15172534 FORWARD LENGTH=1280 | 201606;AT4G31210.1 | DNA topoisomerase%2C type IA%2C</t>
  </si>
  <si>
    <t>AT4G31210</t>
  </si>
  <si>
    <t>AT4G31300.3;AT4G31300.1;AT4G31300.2</t>
  </si>
  <si>
    <t>AT4G31300.3 | N-terminal nucleophile aminohydrolases (Ntn hydrolases) superfamily protein | Chr4:15188927-15190935 FORWARD LENGTH=233 | 201606;AT4G31300.1 | N-terminal nucleophile aminohydrolases (Ntn hydrolases) superfamily protein | Chr4:15188927-1519093</t>
  </si>
  <si>
    <t>AT4G31300</t>
  </si>
  <si>
    <t>AT4G31340.2;AT4G31340.1</t>
  </si>
  <si>
    <t>AT4G31340.2 | myosin heavy chain-like protein | Chr4:15205662-15208895 FORWARD LENGTH=420 | 201606;AT4G31340.1 | myosin heavy chain-like protein | Chr4:15205662-15208950 FORWARD LENGTH=437 | 201606</t>
  </si>
  <si>
    <t>AT4G31340</t>
  </si>
  <si>
    <t>AT4G31360.1</t>
  </si>
  <si>
    <t>AT4G31360.1 | selenium binding protein | Chr4:15221945-15223310 FORWARD LENGTH=186 | 201606</t>
  </si>
  <si>
    <t>AT4G31360</t>
  </si>
  <si>
    <t>AT4G31420.1;AT4G31420.2</t>
  </si>
  <si>
    <t>AT4G31420.1 | Zinc finger protein 622 | Chr4:15245987-15247763 REVERSE LENGTH=404 | 201606;AT4G31420.2 | Zinc finger protein 622 | Chr4:15245987-15247763 REVERSE LENGTH=405 | 201606</t>
  </si>
  <si>
    <t>AT4G31420</t>
  </si>
  <si>
    <t>AT4G31480.9;AT4G31480.8;AT4G31480.7;AT4G31480.5;AT4G31480.4;AT4G31480.2;AT4G31480.1;AT4G31480.6;AT4G31480.3</t>
  </si>
  <si>
    <t>AT4G31480.9 | Coatomer%2C beta subunit | Chr4:15264145-15267384 FORWARD LENGTH=948 | 201606;AT4G31480.8 | Coatomer%2C beta subunit | Chr4:15264145-15267384 FORWARD LENGTH=948 | 201606;AT4G31480.7 | Coatomer%2C beta subunit | Chr4:15264145-15267384 FORWARD</t>
  </si>
  <si>
    <t>AT4G31480</t>
  </si>
  <si>
    <t>AT4G31490.3;AT4G31490.2;AT4G31490.1</t>
  </si>
  <si>
    <t>AT4G31490.3 | Coatomer%2C beta subunit | Chr4:15269460-15272693 FORWARD LENGTH=948 | 201606;AT4G31490.2 | Coatomer%2C beta subunit | Chr4:15269460-15272693 FORWARD LENGTH=948 | 201606;AT4G31490.1 | Coatomer%2C beta subunit | Chr4:15269460-15272693 FORWARD</t>
  </si>
  <si>
    <t>AT4G31490</t>
  </si>
  <si>
    <t>AT4G31570.6;AT4G31570.3;AT4G31570.4;AT4G31570.2;AT4G31570.5;AT4G31570.7;AT4G31570.1</t>
  </si>
  <si>
    <t>AT4G31570.6 | nucleoporin | Chr4:15298140-15306036 FORWARD LENGTH=2482 | 201606;AT4G31570.3 | nucleoporin | Chr4:15297061-15306036 FORWARD LENGTH=2686 | 201606;AT4G31570.4 | nucleoporin | Chr4:15297061-15306036 FORWARD LENGTH=2718 | 201606;AT4G31570.2 | nu</t>
  </si>
  <si>
    <t>AT4G31570</t>
  </si>
  <si>
    <t>AT4G31580.2;AT4G31580.1</t>
  </si>
  <si>
    <t>AT4G31580.2 | serine/arginine-rich 22 | Chr4:15306983-15308064 FORWARD LENGTH=200 | 201606;AT4G31580.1 | serine/arginine-rich 22 | Chr4:15306983-15308064 FORWARD LENGTH=200 | 201606</t>
  </si>
  <si>
    <t>AT4G31580</t>
  </si>
  <si>
    <t>AT4G31700.1;AT4G31700.2</t>
  </si>
  <si>
    <t>AT4G31700.1 | ribosomal protein S6 | Chr4:15346306-15347714 REVERSE LENGTH=250 | 201606;AT4G31700.2 | ribosomal protein S6 | Chr4:15346306-15347075 REVERSE LENGTH=188 | 201606</t>
  </si>
  <si>
    <t>AT4G31700</t>
  </si>
  <si>
    <t>AT4G31790.2;AT4G31790.1</t>
  </si>
  <si>
    <t>AT4G31790.2 | Tetrapyrrole (Corrin/Porphyrin) Methylase | Chr4:15377479-15378530 FORWARD LENGTH=277 | 201606;AT4G31790.1 | Tetrapyrrole (Corrin/Porphyrin) Methylase | Chr4:15377479-15378530 FORWARD LENGTH=277 | 201606</t>
  </si>
  <si>
    <t>AT4G31790</t>
  </si>
  <si>
    <t>AT4G31810.1</t>
  </si>
  <si>
    <t>AT4G31810.1 | ATP-dependent caseinolytic (Clp) protease/crotonase family protein | Chr4:15387365-15390290 REVERSE LENGTH=409 | 201606</t>
  </si>
  <si>
    <t>AT4G31810</t>
  </si>
  <si>
    <t>AT4G31840.1</t>
  </si>
  <si>
    <t>AT4G31840.1 | early nodulin-like protein 15 | Chr4:15401798-15402426 FORWARD LENGTH=177 | 201606</t>
  </si>
  <si>
    <t>AT4G31840</t>
  </si>
  <si>
    <t>AT4G31880.2;AT4G31880.1</t>
  </si>
  <si>
    <t>AT4G31880.2 | transcriptional regulator | Chr4:15419435-15423939 REVERSE LENGTH=872 | 201606;AT4G31880.1 | transcriptional regulator | Chr4:15419435-15423939 REVERSE LENGTH=873 | 201606</t>
  </si>
  <si>
    <t>AT4G31880</t>
  </si>
  <si>
    <t>AT4G31990.4;AT4G31990.2;AT4G31990.1;AT4G31990.3</t>
  </si>
  <si>
    <t>AT4G31990.4 | aspartate aminotransferase 5 | Chr4:15471074-15473521 REVERSE LENGTH=448 | 201606;AT4G31990.2 | aspartate aminotransferase 5 | Chr4:15471074-15473521 REVERSE LENGTH=453 | 201606;AT4G31990.1 | aspartate aminotransferase 5 | Chr4:15471074-15473</t>
  </si>
  <si>
    <t>AT4G31990</t>
  </si>
  <si>
    <t>AT4G32050.1</t>
  </si>
  <si>
    <t>AT4G32050.1 | neurochondrin family protein | Chr4:15496620-15500717 FORWARD LENGTH=618 | 201606</t>
  </si>
  <si>
    <t>AT4G32050</t>
  </si>
  <si>
    <t>AT4G32070.2;AT4G32070.1</t>
  </si>
  <si>
    <t>AT4G32070.2 | Octicosapeptide/Phox/Bem1p (PB1) domain-containing protein / tetratricopeptide repeat (TPR)-containing protein | Chr4:15504662-15507097 REVERSE LENGTH=782 | 201606;AT4G32070.1 | Octicosapeptide/Phox/Bem1p (PB1) domain-containing protein / tet</t>
  </si>
  <si>
    <t>AT4G32070</t>
  </si>
  <si>
    <t>AT4G32180.1;AT4G32180.3;AT4G32180.2</t>
  </si>
  <si>
    <t>AT4G32180.1 | pantothenate kinase 2 | Chr4:15537724-15543715 REVERSE LENGTH=901 | 201606;AT4G32180.3 | pantothenate kinase 2 | Chr4:15538340-15543715 REVERSE LENGTH=783 | 201606;AT4G32180.2 | pantothenate kinase 2 | Chr4:15538340-15543715 REVERSE LENGTH=78</t>
  </si>
  <si>
    <t>AT4G32180</t>
  </si>
  <si>
    <t>AT4G32200.2;AT4G32200.1</t>
  </si>
  <si>
    <t>AT4G32200.2 | DNA-binding HORMA family protein | Chr4:15548840-15554962 FORWARD LENGTH=1385 | 201606;AT4G32200.1 | DNA-binding HORMA family protein | Chr4:15548840-15554962 FORWARD LENGTH=1399 | 201606</t>
  </si>
  <si>
    <t>AT4G32200</t>
  </si>
  <si>
    <t>AT4G32250.3;AT4G32250.2;AT4G32250.1</t>
  </si>
  <si>
    <t>AT4G32250.3 | Protein kinase superfamily protein | Chr4:15570285-15572528 REVERSE LENGTH=611 | 201606;AT4G32250.2 | Protein kinase superfamily protein | Chr4:15570285-15572528 REVERSE LENGTH=611 | 201606;AT4G32250.1 | Protein kinase superfamily protein | C</t>
  </si>
  <si>
    <t>AT4G32250</t>
  </si>
  <si>
    <t>AT4G32260.1</t>
  </si>
  <si>
    <t>AT4G32260.1 | ATPase%2C F0 complex%2C subunit B/B%2C bacterial/chloroplast | Chr4:15573859-15574586 REVERSE LENGTH=219 | 201606</t>
  </si>
  <si>
    <t>AT4G32260</t>
  </si>
  <si>
    <t>AT4G32285.2;AT4G32285.1</t>
  </si>
  <si>
    <t>AT4G32285.2 | ENTH/ANTH/VHS superfamily protein | Chr4:15586003-15587910 FORWARD LENGTH=635 | 201606;AT4G32285.1 | ENTH/ANTH/VHS superfamily protein | Chr4:15586003-15587910 FORWARD LENGTH=635 | 201606</t>
  </si>
  <si>
    <t>AT4G32285</t>
  </si>
  <si>
    <t>AT4G32330.2;AT4G32330.4;AT4G32330.3;AT4G32330.1</t>
  </si>
  <si>
    <t>AT4G32330.2 | TPX2 (targeting protein for Xklp2) protein family | Chr4:15609801-15611867 FORWARD LENGTH=436 | 201606;AT4G32330.4 | TPX2 (targeting protein for Xklp2) protein family | Chr4:15609801-15611867 FORWARD LENGTH=437 | 201606;AT4G32330.3 | TPX2 (ta</t>
  </si>
  <si>
    <t>AT4G32330</t>
  </si>
  <si>
    <t>AT4G32400.1</t>
  </si>
  <si>
    <t>AT4G32400.1 | Mitochondrial substrate carrier family protein | Chr4:15638686-15640238 FORWARD LENGTH=392 | 201606</t>
  </si>
  <si>
    <t>AT4G32400</t>
  </si>
  <si>
    <t>AT4G32410.1</t>
  </si>
  <si>
    <t>AT4G32410.1 | cellulose synthase 1 | Chr4:15641009-15646388 REVERSE LENGTH=1081 | 201606</t>
  </si>
  <si>
    <t>AT4G32410</t>
  </si>
  <si>
    <t>AT4G32470.1;AT4G32470.2</t>
  </si>
  <si>
    <t>AT4G32470.1 | Cytochrome bd ubiquinol oxidase%2C 14kDa subunit | Chr4:15669641-15671095 REVERSE LENGTH=122 | 201606;AT4G32470.2 | Cytochrome bd ubiquinol oxidase%2C 14kDa subunit | Chr4:15669705-15671095 REVERSE LENGTH=101 | 201606</t>
  </si>
  <si>
    <t>AT4G32470</t>
  </si>
  <si>
    <t>AT4G32520.2;AT4G32520.1</t>
  </si>
  <si>
    <t>AT4G32520.2 | serine hydroxymethyltransferase 3 | Chr4:15689642-15692334 REVERSE LENGTH=529 | 201606;AT4G32520.1 | serine hydroxymethyltransferase 3 | Chr4:15689642-15692334 REVERSE LENGTH=529 | 201606</t>
  </si>
  <si>
    <t>AT4G32520</t>
  </si>
  <si>
    <t>AT4G32605.1</t>
  </si>
  <si>
    <t>AT4G32605.1 | Mitochondrial glycoprotein family protein | Chr4:15726429-15727864 REVERSE LENGTH=227 | 201606</t>
  </si>
  <si>
    <t>AT4G32605</t>
  </si>
  <si>
    <t>AT4G32610.1</t>
  </si>
  <si>
    <t>AT4G32610.1 | copper ion binding protein | Chr4:15728376-15729897 REVERSE LENGTH=315 | 201606</t>
  </si>
  <si>
    <t>AT4G32610</t>
  </si>
  <si>
    <t>AT4G32640.2;AT4G32640.1</t>
  </si>
  <si>
    <t>AT4G32640.2 | Sec23/Sec24 protein transport family protein | Chr4:15742661-15750424 FORWARD LENGTH=1080 | 201606;AT4G32640.1 | Sec23/Sec24 protein transport family protein | Chr4:15742661-15750424 FORWARD LENGTH=1080 | 201606</t>
  </si>
  <si>
    <t>AT4G32640</t>
  </si>
  <si>
    <t>AT4G32720.2;AT4G32720.1</t>
  </si>
  <si>
    <t>AT4G32720.2 | La protein 1 | Chr4:15787313-15789498 FORWARD LENGTH=404 | 201606;AT4G32720.1 | La protein 1 | Chr4:15787313-15789683 FORWARD LENGTH=433 | 201606</t>
  </si>
  <si>
    <t>AT4G32720</t>
  </si>
  <si>
    <t>AT4G32760.1;AT4G32760.2;AT4G32760.3</t>
  </si>
  <si>
    <t>AT4G32760.1 | ENTH/VHS/GAT family protein | Chr4:15799376-15803832 FORWARD LENGTH=675 | 201606;AT4G32760.2 | ENTH/VHS/GAT family protein | Chr4:15799376-15803832 FORWARD LENGTH=676 | 201606;AT4G32760.3 | ENTH/VHS/GAT family protein | Chr4:15799376-15803116</t>
  </si>
  <si>
    <t>AT4G32760</t>
  </si>
  <si>
    <t>AT4G32840.1</t>
  </si>
  <si>
    <t>AT4G32840.1 | phosphofructokinase 6 | Chr4:15845010-15848305 REVERSE LENGTH=462 | 201606</t>
  </si>
  <si>
    <t>AT4G32840</t>
  </si>
  <si>
    <t>AT4G32910.1</t>
  </si>
  <si>
    <t>AT4G32910.1 | nuclear pore complex Nup85-like protein | Chr4:15881364-15885210 FORWARD LENGTH=716 | 201606</t>
  </si>
  <si>
    <t>AT4G32910</t>
  </si>
  <si>
    <t>AT4G32930.1;AT4G32930.2</t>
  </si>
  <si>
    <t>AT4G32930.1 | hypothetical protein | Chr4:15898878-15900185 FORWARD LENGTH=167 | 201606;AT4G32930.2 | hypothetical protein | Chr4:15898878-15900185 FORWARD LENGTH=175 | 201606</t>
  </si>
  <si>
    <t>AT4G32930</t>
  </si>
  <si>
    <t>AT4G32940.1</t>
  </si>
  <si>
    <t>AT4G32940.1 | gamma vacuolar processing enzyme | Chr4:15900557-15903161 REVERSE LENGTH=494 | 201606</t>
  </si>
  <si>
    <t>AT4G32940</t>
  </si>
  <si>
    <t>AT4G33010.1;AT4G33010.2</t>
  </si>
  <si>
    <t>AT4G33010.1 | glycine decarboxylase P-protein 1 | Chr4:15926852-15931150 REVERSE LENGTH=1037 | 201606;AT4G33010.2 | glycine decarboxylase P-protein 1 | Chr4:15927133-15931150 REVERSE LENGTH=976 | 201606</t>
  </si>
  <si>
    <t>AT4G33010</t>
  </si>
  <si>
    <t>AT4G33030.1</t>
  </si>
  <si>
    <t>AT4G33030.1 | sulfoquinovosyldiacylglycerol 1 | Chr4:15936051-15937566 FORWARD LENGTH=477 | 201606</t>
  </si>
  <si>
    <t>AT4G33030</t>
  </si>
  <si>
    <t>AT4G33070.1;AT5G01320.1;AT5G01330.1</t>
  </si>
  <si>
    <t>AT4G33070.1</t>
  </si>
  <si>
    <t>AT4G33070.1 | Thiamine pyrophosphate dependent pyruvate decarboxylase family protein | Chr4:15952519-15954676 REVERSE LENGTH=607 | 201606</t>
  </si>
  <si>
    <t>AT4G33070</t>
  </si>
  <si>
    <t>AT4G33090.1</t>
  </si>
  <si>
    <t>AT4G33090.1 | aminopeptidase M1 | Chr4:15965915-15970418 REVERSE LENGTH=879 | 201606</t>
  </si>
  <si>
    <t>AT4G33090</t>
  </si>
  <si>
    <t>AT4G33110.2;AT4G33110.1;AT4G33120.1</t>
  </si>
  <si>
    <t>AT4G33110.2;AT4G33110.1</t>
  </si>
  <si>
    <t>AT4G33110.2 | S-adenosyl-L-methionine-dependent methyltransferases superfamily protein | Chr4:15972497-15974531 REVERSE LENGTH=355 | 201606;AT4G33110.1 | S-adenosyl-L-methionine-dependent methyltransferases superfamily protein | Chr4:15972497-15974531 REVE</t>
  </si>
  <si>
    <t>AT4G33110</t>
  </si>
  <si>
    <t>AT4G33200.2;AT4G33200.3;AT4G33200.1;AT4G33200.4</t>
  </si>
  <si>
    <t>AT4G33200.2 | myosin | Chr4:16002768-16014792 REVERSE LENGTH=1492 | 201606;AT4G33200.3 | myosin | Chr4:16002768-16014792 REVERSE LENGTH=1503 | 201606;AT4G33200.1 | myosin | Chr4:16002768-16014792 REVERSE LENGTH=1522 | 201606;AT4G33200.4 | myosin | Chr4:160</t>
  </si>
  <si>
    <t>AT4G33200</t>
  </si>
  <si>
    <t>AT4G33250.1</t>
  </si>
  <si>
    <t>AT4G33250.1 | eukaryotic translation initiation factor 3K | Chr4:16039066-16040617 REVERSE LENGTH=226 | 201606</t>
  </si>
  <si>
    <t>AT4G33250</t>
  </si>
  <si>
    <t>AT4G33350.1;AT4G33350.2</t>
  </si>
  <si>
    <t>AT4G33350.1 | Tic22-like family protein | Chr4:16064638-16066715 REVERSE LENGTH=268 | 201606;AT4G33350.2 | Tic22-like family protein | Chr4:16064638-16066715 REVERSE LENGTH=242 | 201606</t>
  </si>
  <si>
    <t>AT4G33350</t>
  </si>
  <si>
    <t>AT4G33360.3;AT4G33360.1;AT4G33360.2</t>
  </si>
  <si>
    <t>AT4G33360.3 | NAD(P)-binding Rossmann-fold superfamily protein | Chr4:16067917-16069338 REVERSE LENGTH=327 | 201606;AT4G33360.1 | NAD(P)-binding Rossmann-fold superfamily protein | Chr4:16067989-16069374 REVERSE LENGTH=344 | 201606;AT4G33360.2 | NAD(P)-bin</t>
  </si>
  <si>
    <t>AT4G33360</t>
  </si>
  <si>
    <t>AT4G33400.1</t>
  </si>
  <si>
    <t>AT4G33400.1 | Vacuolar import/degradation%2C Vid27-related protein | Chr4:16078189-16080410 REVERSE LENGTH=645 | 201606</t>
  </si>
  <si>
    <t>AT4G33400</t>
  </si>
  <si>
    <t>AT4G33410.1</t>
  </si>
  <si>
    <t>AT4G33410.1 | SIGNAL PEPTIDE PEPTIDASE-LIKE 1 | Chr4:16081640-16083119 FORWARD LENGTH=372 | 201606</t>
  </si>
  <si>
    <t>AT4G33410</t>
  </si>
  <si>
    <t>AT4G33430.1;AT4G33430.2;AT2G13800.4;AT2G13800.2;AT2G13800.3;AT2G13800.1;AT2G13790.1;AT1G71830.1;AT1G60800.2;AT1G34210.2;AT1G34210.1;AT1G60800.1</t>
  </si>
  <si>
    <t>AT4G33430.1;AT4G33430.2;AT2G13800.4;AT2G13800.2;AT2G13800.3;AT2G13800.1;AT2G13790.1;AT1G71830.1</t>
  </si>
  <si>
    <t>AT4G33430.1 | BRI1-associated receptor kinase | Chr4:16086654-16090288 REVERSE LENGTH=615 | 201606;AT4G33430.2 | BRI1-associated receptor kinase | Chr4:16086654-16090288 REVERSE LENGTH=662 | 201606;AT2G13800.4 | somatic embryogenesis receptor-like kinase 5</t>
  </si>
  <si>
    <t>AT4G33430</t>
  </si>
  <si>
    <t>AT4G33460.1</t>
  </si>
  <si>
    <t>AT4G33460.1 | ABC transporter family protein | Chr4:16098325-16100113 REVERSE LENGTH=271 | 201606</t>
  </si>
  <si>
    <t>AT4G33460</t>
  </si>
  <si>
    <t>AT4G33510.1;AT4G33510.2</t>
  </si>
  <si>
    <t>AT4G33510.1 | 3-deoxy-d-arabino-heptulosonate 7-phosphate synthase | Chr4:16116496-16118549 FORWARD LENGTH=507 | 201606;AT4G33510.2 | 3-deoxy-d-arabino-heptulosonate 7-phosphate synthase | Chr4:16116496-16117742 FORWARD LENGTH=347 | 201606</t>
  </si>
  <si>
    <t>AT4G33510</t>
  </si>
  <si>
    <t>AT4G33520.3;AT4G33520.2</t>
  </si>
  <si>
    <t>AT4G33520.3 | P-type ATP-ase 1 | Chr4:16118993-16125849 FORWARD LENGTH=949 | 201606;AT4G33520.2 | P-type ATP-ase 1 | Chr4:16118993-16125849 FORWARD LENGTH=949 | 201606</t>
  </si>
  <si>
    <t>AT4G33520</t>
  </si>
  <si>
    <t>AT4G33580.3;AT4G33580.1;AT4G33580.2</t>
  </si>
  <si>
    <t>AT4G33580.3 | beta carbonic anhydrase 5 | Chr4:16139406-16141363 FORWARD LENGTH=301 | 201606;AT4G33580.1 | beta carbonic anhydrase 5 | Chr4:16139406-16141363 FORWARD LENGTH=301 | 201606;AT4G33580.2 | beta carbonic anhydrase 5 | Chr4:16139406-16141363 FORWA</t>
  </si>
  <si>
    <t>AT4G33580</t>
  </si>
  <si>
    <t>AT4G33650.1;AT4G33650.2</t>
  </si>
  <si>
    <t>AT4G33650.1 | dynamin-related protein 3A | Chr4:16161073-16166587 FORWARD LENGTH=808 | 201606;AT4G33650.2 | dynamin-related protein 3A | Chr4:16161073-16166587 FORWARD LENGTH=809 | 201606</t>
  </si>
  <si>
    <t>AT4G33650</t>
  </si>
  <si>
    <t>AT4G33670.1</t>
  </si>
  <si>
    <t>AT4G33670.1 | NAD(P)-linked oxidoreductase superfamily protein | Chr4:16169670-16171446 REVERSE LENGTH=319 | 201606</t>
  </si>
  <si>
    <t>AT4G33670</t>
  </si>
  <si>
    <t>AT4G33680.1</t>
  </si>
  <si>
    <t>AT4G33680.1 | Pyridoxal phosphate (PLP)-dependent transferases superfamily protein | Chr4:16171847-16174630 REVERSE LENGTH=461 | 201606</t>
  </si>
  <si>
    <t>AT4G33680</t>
  </si>
  <si>
    <t>AT4G33700.3;AT4G33700.1</t>
  </si>
  <si>
    <t>AT4G33700.3 | CBS domain protein (DUF21) | Chr4:16176547-16178433 REVERSE LENGTH=341 | 201606;AT4G33700.1 | CBS domain protein (DUF21) | Chr4:16176547-16179188 REVERSE LENGTH=424 | 201606</t>
  </si>
  <si>
    <t>AT4G33700</t>
  </si>
  <si>
    <t>AT4G33760.1;AT4G33760.2</t>
  </si>
  <si>
    <t>AT4G33760.1 | tRNA synthetase class II (D%2C K and N) family protein | Chr4:16189285-16193260 REVERSE LENGTH=664 | 201606;AT4G33760.2 | tRNA synthetase class II (D%2C K and N) family protein | Chr4:16189285-16192527 REVERSE LENGTH=528 | 201606</t>
  </si>
  <si>
    <t>AT4G33760</t>
  </si>
  <si>
    <t>AT4G33945.1</t>
  </si>
  <si>
    <t>AT4G33945.1 | ARM repeat superfamily protein | Chr4:16268119-16270514 FORWARD LENGTH=464 | 201606</t>
  </si>
  <si>
    <t>AT4G33945</t>
  </si>
  <si>
    <t>AT4G34030.1</t>
  </si>
  <si>
    <t>AT4G34030.1 | 3-methylcrotonyl-CoA carboxylase | Chr4:16301298-16303949 FORWARD LENGTH=587 | 201606</t>
  </si>
  <si>
    <t>AT4G34030</t>
  </si>
  <si>
    <t>AT4G34050.1;AT4G34050.3;AT4G34050.2</t>
  </si>
  <si>
    <t>AT4G34050.1 | S-adenosyl-L-methionine-dependent methyltransferases superfamily protein | Chr4:16310844-16311973 FORWARD LENGTH=259 | 201606;AT4G34050.3 | S-adenosyl-L-methionine-dependent methyltransferases superfamily protein | Chr4:16310763-16311973 FORW</t>
  </si>
  <si>
    <t>AT4G34050</t>
  </si>
  <si>
    <t>AT4G34090.2;AT4G34090.1;AT4G34090.3</t>
  </si>
  <si>
    <t>AT4G34090.2 | cyclin delta-3 | Chr4:16328520-16330110 REVERSE LENGTH=235 | 201606;AT4G34090.1 | cyclin delta-3 | Chr4:16328051-16330110 REVERSE LENGTH=330 | 201606;AT4G34090.3 | cyclin delta-3 | Chr4:16328051-16330110 REVERSE LENGTH=390 | 201606</t>
  </si>
  <si>
    <t>AT4G34090</t>
  </si>
  <si>
    <t>AT4G34110.1</t>
  </si>
  <si>
    <t>AT4G34110.1 | poly(A) binding protein 2 | Chr4:16336732-16339892 FORWARD LENGTH=629 | 201606</t>
  </si>
  <si>
    <t>AT4G34110</t>
  </si>
  <si>
    <t>AT4G34150.1</t>
  </si>
  <si>
    <t>AT4G34150.1 | Calcium-dependent lipid-binding (CaLB domain) family protein | Chr4:16355035-16356955 FORWARD LENGTH=247 | 201606</t>
  </si>
  <si>
    <t>AT4G34150</t>
  </si>
  <si>
    <t>AT4G34180.1;AT1G44542.1</t>
  </si>
  <si>
    <t>AT4G34180.1</t>
  </si>
  <si>
    <t>AT4G34180.1 | Cyclase family protein | Chr4:16370060-16371383 REVERSE LENGTH=255 | 201606</t>
  </si>
  <si>
    <t>AT4G34180</t>
  </si>
  <si>
    <t>AT4G34200.1</t>
  </si>
  <si>
    <t>AT4G34200.1 | D-3-phosphoglycerate dehydrogenase | Chr4:16374041-16376561 REVERSE LENGTH=603 | 201606</t>
  </si>
  <si>
    <t>AT4G34200</t>
  </si>
  <si>
    <t>AT4G34215.2;AT4G34215.1</t>
  </si>
  <si>
    <t>AT4G34215.2 | carbohydrate esterase%2C putative (DUF303) | Chr4:16380203-16381192 REVERSE LENGTH=260 | 201606;AT4G34215.1 | carbohydrate esterase%2C putative (DUF303) | Chr4:16380203-16381192 REVERSE LENGTH=260 | 201606</t>
  </si>
  <si>
    <t>AT4G34215</t>
  </si>
  <si>
    <t>AT4G34230.2;AT4G34230.1</t>
  </si>
  <si>
    <t>AT4G34230.2 | cinnamyl alcohol dehydrogenase 5 | Chr4:16386898-16388666 REVERSE LENGTH=357 | 201606;AT4G34230.1 | cinnamyl alcohol dehydrogenase 5 | Chr4:16386898-16388666 REVERSE LENGTH=357 | 201606</t>
  </si>
  <si>
    <t>AT4G34230</t>
  </si>
  <si>
    <t>AT4G34240.4;AT4G34240.1;AT4G34240.3;AT4G34240.2</t>
  </si>
  <si>
    <t>AT4G34240.4 | aldehyde dehydrogenase 3I1 | Chr4:16390099-16392633 FORWARD LENGTH=535 | 201606;AT4G34240.1 | aldehyde dehydrogenase 3I1 | Chr4:16389801-16392633 FORWARD LENGTH=550 | 201606;AT4G34240.3 | aldehyde dehydrogenase 3I1 | Chr4:16390802-16392633 FO</t>
  </si>
  <si>
    <t>AT4G34240</t>
  </si>
  <si>
    <t>AT4G34260.1</t>
  </si>
  <si>
    <t>AT4G34260.1 | 1%2C2-alpha-L-fucosidase | Chr4:16398130-16401591 FORWARD LENGTH=843 | 201606</t>
  </si>
  <si>
    <t>AT4G34260</t>
  </si>
  <si>
    <t>AT4G34270.1</t>
  </si>
  <si>
    <t>AT4G34270.1 | TIP41-like family protein | Chr4:16404138-16406153 REVERSE LENGTH=290 | 201606</t>
  </si>
  <si>
    <t>AT4G34270</t>
  </si>
  <si>
    <t>AT4G34350.1</t>
  </si>
  <si>
    <t>AT4G34350.1 | 4-hydroxy-3-methylbut-2-enyl diphosphate reductase | Chr4:16428681-16431038 REVERSE LENGTH=466 | 201606</t>
  </si>
  <si>
    <t>AT4G34350</t>
  </si>
  <si>
    <t>AT4G34412.1</t>
  </si>
  <si>
    <t>AT4G34412.1 | EKC/KEOPS complex subunit tprkb-like protein | Chr4:16453099-16454515 REVERSE LENGTH=172 | 201606</t>
  </si>
  <si>
    <t>AT4G34412</t>
  </si>
  <si>
    <t>AT4G34430.3;AT4G34430.2;AT4G34430.1;AT4G34430.4</t>
  </si>
  <si>
    <t>AT4G34430.3 | DNA-binding family protein | Chr4:16461069-16464993 FORWARD LENGTH=983 | 201606;AT4G34430.2 | DNA-binding family protein | Chr4:16461069-16464993 FORWARD LENGTH=985 | 201606;AT4G34430.1 | DNA-binding family protein | Chr4:16461069-16464993 FO</t>
  </si>
  <si>
    <t>AT4G34430</t>
  </si>
  <si>
    <t>AT4G34450.1;AT2G16200.1;AT2G16200.2</t>
  </si>
  <si>
    <t>AT4G34450.1</t>
  </si>
  <si>
    <t>AT4G34450.1 | coatomer gamma-2 subunit%2C putative / gamma-2 coat protein%2C putative / gamma-2 COP | Chr4:16471956-16476795 FORWARD LENGTH=886 | 201606</t>
  </si>
  <si>
    <t>AT4G34450</t>
  </si>
  <si>
    <t>AT4G34460.3;AT4G34460.4;AT4G34460.1</t>
  </si>
  <si>
    <t>AT4G34460.3 | GTP binding protein beta 1 | Chr4:16477586-16479266 REVERSE LENGTH=347 | 201606;AT4G34460.4 | GTP binding protein beta 1 | Chr4:16477393-16479266 REVERSE LENGTH=372 | 201606;AT4G34460.1 | GTP binding protein beta 1 | Chr4:16477393-16479266 RE</t>
  </si>
  <si>
    <t>AT4G34460</t>
  </si>
  <si>
    <t>AT4G34490.1;AT4G34490.2</t>
  </si>
  <si>
    <t>AT4G34490.1 | cyclase associated protein 1 | Chr4:16484896-16487355 REVERSE LENGTH=476 | 201606;AT4G34490.2 | cyclase associated protein 1 | Chr4:16484896-16487556 REVERSE LENGTH=543 | 201606</t>
  </si>
  <si>
    <t>AT4G34490</t>
  </si>
  <si>
    <t>AT4G34555.1;AT2G16360.1</t>
  </si>
  <si>
    <t>AT4G34555.1 | Ribosomal protein S25 family protein | Chr4:16504381-16505339 REVERSE LENGTH=108 | 201606;AT2G16360.1 | 40S ribosomal protein S25 | Chr2:7076713-7077310 REVERSE LENGTH=109 | 201606</t>
  </si>
  <si>
    <t>AT4G34555</t>
  </si>
  <si>
    <t>AT4G34570.5;AT4G34570.3;AT4G34570.4;AT4G34570.1;AT4G34570.2</t>
  </si>
  <si>
    <t>AT4G34570.5 | thymidylate synthase 2 | Chr4:16511129-16513465 REVERSE LENGTH=518 | 201606;AT4G34570.3 | thymidylate synthase 2 | Chr4:16511129-16513465 REVERSE LENGTH=518 | 201606;AT4G34570.4 | thymidylate synthase 2 | Chr4:16511129-16514110 REVERSE LENGTH</t>
  </si>
  <si>
    <t>AT4G34570</t>
  </si>
  <si>
    <t>AT4G34640.1;AT4G34640.2</t>
  </si>
  <si>
    <t>AT4G34640.1 | squalene synthase 1 | Chr4:16538489-16541655 FORWARD LENGTH=410 | 201606;AT4G34640.2 | squalene synthase 1 | Chr4:16538921-16541655 FORWARD LENGTH=355 | 201606</t>
  </si>
  <si>
    <t>AT4G34640</t>
  </si>
  <si>
    <t>AT4G34660.2;AT4G34660.1;AT4G34660.3</t>
  </si>
  <si>
    <t>AT4G34660.2 | SH3 domain-containing protein | Chr4:16545595-16548294 REVERSE LENGTH=345 | 201606;AT4G34660.1 | SH3 domain-containing protein | Chr4:16545595-16548294 REVERSE LENGTH=368 | 201606;AT4G34660.3 | SH3 domain-containing protein | Chr4:16545595-16</t>
  </si>
  <si>
    <t>AT4G34660</t>
  </si>
  <si>
    <t>AT4G34670.1</t>
  </si>
  <si>
    <t>AT4G34670.1 | Ribosomal protein S3Ae | Chr4:16548724-16550222 FORWARD LENGTH=262 | 201606</t>
  </si>
  <si>
    <t>AT4G34670</t>
  </si>
  <si>
    <t>AT4G34700.1</t>
  </si>
  <si>
    <t>AT4G34700.1 | LYR family of Fe/S cluster biogenesis protein | Chr4:16556874-16558362 FORWARD LENGTH=117 | 201606</t>
  </si>
  <si>
    <t>AT4G34700</t>
  </si>
  <si>
    <t>AT4G34740.1</t>
  </si>
  <si>
    <t>AT4G34740.1 | GLN phosphoribosyl pyrophosphate amidotransferase 2 | Chr4:16574894-16576579 REVERSE LENGTH=561 | 201606</t>
  </si>
  <si>
    <t>AT4G34740</t>
  </si>
  <si>
    <t>AT4G34840.2;AT4G34840.1;AT4G34840.5;AT4G34840.3;AT4G34840.4</t>
  </si>
  <si>
    <t>AT4G34840.2 | Phosphorylase superfamily protein | Chr4:16606435-16607748 FORWARD LENGTH=233 | 201606;AT4G34840.1 | Phosphorylase superfamily protein | Chr4:16606299-16607748 FORWARD LENGTH=254 | 201606;AT4G34840.5 | Phosphorylase superfamily protein | Chr4</t>
  </si>
  <si>
    <t>AT4G34840</t>
  </si>
  <si>
    <t>AT4G34860.3;AT4G34860.2;AT4G34860.1</t>
  </si>
  <si>
    <t>AT4G34860.3 | Plant neutral invertase family protein | Chr4:16609955-16612019 REVERSE LENGTH=571 | 201606;AT4G34860.2 | Plant neutral invertase family protein | Chr4:16609955-16612019 REVERSE LENGTH=571 | 201606;AT4G34860.1 | Plant neutral invertase family</t>
  </si>
  <si>
    <t>AT4G34860</t>
  </si>
  <si>
    <t>AT4G34870.1</t>
  </si>
  <si>
    <t>AT4G34870.1 | rotamase cyclophilin 5 | Chr4:16614451-16614969 FORWARD LENGTH=172 | 201606</t>
  </si>
  <si>
    <t>AT4G34870</t>
  </si>
  <si>
    <t>AT4G34890.1;AT4G34900.3;AT4G34900.2;AT4G34900.1</t>
  </si>
  <si>
    <t>AT4G34890.1</t>
  </si>
  <si>
    <t>AT4G34890.1 | xanthine dehydrogenase 1 | Chr4:16618736-16624983 REVERSE LENGTH=1361 | 201606</t>
  </si>
  <si>
    <t>AT4G34890</t>
  </si>
  <si>
    <t>AT4G34910.1</t>
  </si>
  <si>
    <t>AT4G34910.1 | P-loop containing nucleoside triphosphate hydrolases superfamily protein | Chr4:16631661-16634834 FORWARD LENGTH=626 | 201606</t>
  </si>
  <si>
    <t>AT4G34910</t>
  </si>
  <si>
    <t>AT4G34920.1;AT4G34930.1</t>
  </si>
  <si>
    <t>AT4G34920.1</t>
  </si>
  <si>
    <t>AT4G34920.1 | PLC-like phosphodiesterases superfamily protein | Chr4:16635745-16636701 FORWARD LENGTH=318 | 201606</t>
  </si>
  <si>
    <t>AT4G34920</t>
  </si>
  <si>
    <t>AT4G34980.1</t>
  </si>
  <si>
    <t>AT4G34980.1 | subtilisin-like serine protease 2 | Chr4:16656929-16659223 REVERSE LENGTH=764 | 201606</t>
  </si>
  <si>
    <t>AT4G34980</t>
  </si>
  <si>
    <t>AT4G35000.1;AT4G35970.2;AT4G35970.1</t>
  </si>
  <si>
    <t>AT4G35000.1</t>
  </si>
  <si>
    <t>AT4G35000.1 | ascorbate peroxidase 3 | Chr4:16665007-16667541 REVERSE LENGTH=287 | 201606</t>
  </si>
  <si>
    <t>AT4G35000</t>
  </si>
  <si>
    <t>AT4G35090.2;AT4G35090.3;AT4G35090.1</t>
  </si>
  <si>
    <t>AT4G35090.2 | catalase 2 | Chr4:16701105-16703215 REVERSE LENGTH=474 | 201606;AT4G35090.3 | catalase 2 | Chr4:16700937-16702955 REVERSE LENGTH=492 | 201606;AT4G35090.1 | catalase 2 | Chr4:16700937-16703215 REVERSE LENGTH=492 | 201606</t>
  </si>
  <si>
    <t>AT4G35090</t>
  </si>
  <si>
    <t>AT4G35100.2;AT4G35100.1;AT2G16850.1;AT5G60660.1</t>
  </si>
  <si>
    <t>AT4G35100.2;AT4G35100.1</t>
  </si>
  <si>
    <t>AT4G35100.2 | plasma membrane intrinsic protein 3 | Chr4:16708672-16709958 FORWARD LENGTH=280 | 201606;AT4G35100.1 | plasma membrane intrinsic protein 3 | Chr4:16708672-16709958 FORWARD LENGTH=280 | 201606</t>
  </si>
  <si>
    <t>AT4G35100</t>
  </si>
  <si>
    <t>AT4G35220.1</t>
  </si>
  <si>
    <t>AT4G35220.1 | Cyclase family protein | Chr4:16752636-16753966 FORWARD LENGTH=272 | 201606</t>
  </si>
  <si>
    <t>AT4G35220</t>
  </si>
  <si>
    <t>AT4G35230.1;AT4G11845.1;AT5G01060.2;AT5G01060.3;AT5G01060.1</t>
  </si>
  <si>
    <t>AT4G35230.1</t>
  </si>
  <si>
    <t>AT4G35230.1 | BR-signaling kinase 1 | Chr4:16755325-16758041 REVERSE LENGTH=512 | 201606</t>
  </si>
  <si>
    <t>AT4G35230</t>
  </si>
  <si>
    <t>AT4G35260.1;AT1G32480.1</t>
  </si>
  <si>
    <t>AT4G35260.1</t>
  </si>
  <si>
    <t>AT4G35260.1 | isocitrate dehydrogenase 1 | Chr4:16774494-16776233 REVERSE LENGTH=367 | 201606</t>
  </si>
  <si>
    <t>AT4G35260</t>
  </si>
  <si>
    <t>AT4G35300.5;AT4G35300.8;AT4G35300.7;AT4G35300.6;AT4G35300.4;AT4G35300.11;AT4G35300.10;AT4G35300.1;AT4G35300.9;AT4G35300.3;AT4G35300.2</t>
  </si>
  <si>
    <t>AT4G35300.5 | tonoplast monosaccharide transporter2 | Chr4:16796432-16798332 REVERSE LENGTH=542 | 201606;AT4G35300.8 | tonoplast monosaccharide transporter2 | Chr4:16796432-16799071 REVERSE LENGTH=739 | 201606;AT4G35300.7 | tonoplast monosaccharide transpo</t>
  </si>
  <si>
    <t>AT4G35300</t>
  </si>
  <si>
    <t>AT4G35360.2;AT4G35360.1;AT4G35360.3;AT2G17320.2;AT2G17320.1</t>
  </si>
  <si>
    <t>AT4G35360.2;AT4G35360.1;AT4G35360.3</t>
  </si>
  <si>
    <t>AT4G35360.2 | pantothenate kinase | Chr4:16812303-16814656 REVERSE LENGTH=367 | 201606;AT4G35360.1 | pantothenate kinase | Chr4:16812303-16814656 REVERSE LENGTH=367 | 201606;AT4G35360.3 | pantothenate kinase | Chr4:16812303-16813968 REVERSE LENGTH=270 | 20</t>
  </si>
  <si>
    <t>AT4G35360</t>
  </si>
  <si>
    <t>AT4G35410.2;AT4G35410.1</t>
  </si>
  <si>
    <t>AT4G35410.2</t>
  </si>
  <si>
    <t>AT4G35410.2 | Clathrin adaptor complex small chain family protein | Chr4:16832572-16833796 FORWARD LENGTH=162 | 201606</t>
  </si>
  <si>
    <t>AT4G35410</t>
  </si>
  <si>
    <t>AT4G35450.4;AT4G35450.3;AT4G35450.2;AT4G35450.1;AT4G35450.5</t>
  </si>
  <si>
    <t>AT4G35450.4 | ankyrin repeat-containing protein 2 | Chr4:16840072-16841759 FORWARD LENGTH=304 | 201606;AT4G35450.3 | ankyrin repeat-containing protein 2 | Chr4:16839862-16841759 FORWARD LENGTH=342 | 201606;AT4G35450.2 | ankyrin repeat-containing protein 2</t>
  </si>
  <si>
    <t>AT4G35450</t>
  </si>
  <si>
    <t>AT4G35460.1</t>
  </si>
  <si>
    <t>AT4G35460.1 | NADPH-dependent thioredoxin reductase B | Chr4:16842218-16843740 FORWARD LENGTH=375 | 201606</t>
  </si>
  <si>
    <t>AT4G35460</t>
  </si>
  <si>
    <t>AT4G35470.2;AT4G35470.1</t>
  </si>
  <si>
    <t>AT4G35470.2 | plant intracellular ras group-related LRR 4 | Chr4:16846531-16848330 FORWARD LENGTH=540 | 201606;AT4G35470.1 | plant intracellular ras group-related LRR 4 | Chr4:16846531-16848448 FORWARD LENGTH=549 | 201606</t>
  </si>
  <si>
    <t>AT4G35470</t>
  </si>
  <si>
    <t>AT4G35500.1;AT4G35500.2</t>
  </si>
  <si>
    <t>AT4G35500.1 | Protein kinase superfamily protein | Chr4:16857475-16859407 FORWARD LENGTH=438 | 201606;AT4G35500.2 | Protein kinase superfamily protein | Chr4:16857475-16859407 FORWARD LENGTH=439 | 201606</t>
  </si>
  <si>
    <t>AT4G35500</t>
  </si>
  <si>
    <t>AT4G35630.1</t>
  </si>
  <si>
    <t>AT4G35630.1 | phosphoserine aminotransferase | Chr4:16904205-16905497 FORWARD LENGTH=430 | 201606</t>
  </si>
  <si>
    <t>AT4G35630</t>
  </si>
  <si>
    <t>AT4G35790.2;AT4G35790.1;AT4G35790.3</t>
  </si>
  <si>
    <t>AT4G35790.2;AT4G35790.1</t>
  </si>
  <si>
    <t>AT4G35790.2 | phospholipase D delta | Chr4:16955774-16959875 REVERSE LENGTH=857 | 201606;AT4G35790.1 | phospholipase D delta | Chr4:16955774-16959875 REVERSE LENGTH=868 | 201606</t>
  </si>
  <si>
    <t>AT4G35790</t>
  </si>
  <si>
    <t>AT4G35800.2;AT4G35800.1</t>
  </si>
  <si>
    <t>AT4G35800.2 | RNA polymerase II large subunit | Chr4:16961115-16967892 REVERSE LENGTH=1839 | 201606;AT4G35800.1 | RNA polymerase II large subunit | Chr4:16961115-16967892 REVERSE LENGTH=1839 | 201606</t>
  </si>
  <si>
    <t>AT4G35800</t>
  </si>
  <si>
    <t>AT4G35830.1;AT4G35830.2</t>
  </si>
  <si>
    <t>AT4G35830.1 | aconitase 1 | Chr4:16973007-16977949 REVERSE LENGTH=898 | 201606;AT4G35830.2 | aconitase 1 | Chr4:16973007-16977278 REVERSE LENGTH=795 | 201606</t>
  </si>
  <si>
    <t>AT4G35830</t>
  </si>
  <si>
    <t>AT4G35850.1</t>
  </si>
  <si>
    <t>AT4G35850.1 | Pentatricopeptide repeat (PPR) superfamily protein | Chr4:16983638-16986681 FORWARD LENGTH=444 | 201606</t>
  </si>
  <si>
    <t>AT4G35850</t>
  </si>
  <si>
    <t>AT4G35860.1;AT4G35860.2</t>
  </si>
  <si>
    <t>AT4G35860.1 | GTP-binding 2 | Chr4:16987118-16988839 REVERSE LENGTH=211 | 201606;AT4G35860.2 | GTP-binding 2 | Chr4:16987118-16988587 REVERSE LENGTH=165 | 201606</t>
  </si>
  <si>
    <t>AT4G35860</t>
  </si>
  <si>
    <t>AT4G35890.2;AT4G35890.1</t>
  </si>
  <si>
    <t>AT4G35890.2 | winged-helix DNA-binding transcription factor family protein | Chr4:16997433-16999329 FORWARD LENGTH=414 | 201606;AT4G35890.1 | winged-helix DNA-binding transcription factor family protein | Chr4:16997433-17000410 FORWARD LENGTH=523 | 201606</t>
  </si>
  <si>
    <t>AT4G35890</t>
  </si>
  <si>
    <t>AT4G35910.1</t>
  </si>
  <si>
    <t>AT4G35910.1 | Adenine nucleotide alpha hydrolases-like superfamily protein | Chr4:17008817-17011014 REVERSE LENGTH=458 | 201606</t>
  </si>
  <si>
    <t>AT4G35910</t>
  </si>
  <si>
    <t>AT4G36020.2;AT4G36020.3;AT4G36020.1</t>
  </si>
  <si>
    <t>AT4G36020.2 | cold shock domain protein 1 | Chr4:17043443-17044342 REVERSE LENGTH=265 | 201606;AT4G36020.3 | cold shock domain protein 1 | Chr4:17043443-17044342 REVERSE LENGTH=299 | 201606;AT4G36020.1 | cold shock domain protein 1 | Chr4:17043443-17044342</t>
  </si>
  <si>
    <t>AT4G36020</t>
  </si>
  <si>
    <t>AT4G36130.1</t>
  </si>
  <si>
    <t>AT4G36130.1 | Ribosomal protein L2 family | Chr4:17097613-17098656 FORWARD LENGTH=258 | 201606</t>
  </si>
  <si>
    <t>AT4G36130</t>
  </si>
  <si>
    <t>AT4G36195.2;AT4G36195.3;AT4G36195.1;AT4G36190.1;AT2G18080.1</t>
  </si>
  <si>
    <t>AT4G36195.2;AT4G36195.3;AT4G36195.1;AT4G36190.1</t>
  </si>
  <si>
    <t>AT4G36195.2 | Serine carboxypeptidase S28 family protein | Chr4:17127202-17129787 FORWARD LENGTH=477 | 201606;AT4G36195.3 | Serine carboxypeptidase S28 family protein | Chr4:17127202-17129787 FORWARD LENGTH=488 | 201606;AT4G36195.1 | Serine carboxypeptidas</t>
  </si>
  <si>
    <t>AT4G36195</t>
  </si>
  <si>
    <t>AT4G36350.1;AT1G56360.1</t>
  </si>
  <si>
    <t>AT4G36350.1</t>
  </si>
  <si>
    <t>AT4G36350.1 | purple acid phosphatase 25 | Chr4:17173737-17175857 REVERSE LENGTH=466 | 201606</t>
  </si>
  <si>
    <t>AT4G36350</t>
  </si>
  <si>
    <t>AT4G36360.2;AT4G36360.1</t>
  </si>
  <si>
    <t>AT4G36360.2 | beta-galactosidase 3 | Chr4:17176840-17181143 REVERSE LENGTH=855 | 201606;AT4G36360.1 | beta-galactosidase 3 | Chr4:17176840-17181143 REVERSE LENGTH=856 | 201606</t>
  </si>
  <si>
    <t>AT4G36360</t>
  </si>
  <si>
    <t>AT4G36420.1</t>
  </si>
  <si>
    <t>AT4G36420.1 | Ribosomal protein L12 family protein | Chr4:17203718-17204257 REVERSE LENGTH=179 | 201606</t>
  </si>
  <si>
    <t>AT4G36420</t>
  </si>
  <si>
    <t>AT4G36480.3;AT4G36480.2;AT4G36480.1</t>
  </si>
  <si>
    <t>AT4G36480.3 | long-chain base1 | Chr4:17218598-17220439 FORWARD LENGTH=342 | 201606;AT4G36480.2 | long-chain base1 | Chr4:17218598-17221124 FORWARD LENGTH=482 | 201606;AT4G36480.1 | long-chain base1 | Chr4:17218598-17221124 FORWARD LENGTH=482 | 201606</t>
  </si>
  <si>
    <t>AT4G36480</t>
  </si>
  <si>
    <t>AT4G36660.1</t>
  </si>
  <si>
    <t>AT4G36660.1 | polyol transporter%2C putative (DUF1195) | Chr4:17285953-17287281 REVERSE LENGTH=179 | 201606</t>
  </si>
  <si>
    <t>AT4G36660</t>
  </si>
  <si>
    <t>AT4G36680.1</t>
  </si>
  <si>
    <t>AT4G36680.1 | Tetratricopeptide repeat (TPR)-like superfamily protein | Chr4:17292479-17293717 REVERSE LENGTH=412 | 201606</t>
  </si>
  <si>
    <t>AT4G36680</t>
  </si>
  <si>
    <t>AT4G36690.2;AT4G36690.4;AT4G36690.3;AT4G36690.1</t>
  </si>
  <si>
    <t>AT4G36690.2 | U2 snRNP auxilliary factor%2C large subunit%2C splicing factor | Chr4:17294591-17297609 REVERSE LENGTH=542 | 201606;AT4G36690.4 | U2 snRNP auxilliary factor%2C large subunit%2C splicing factor | Chr4:17294139-17297609 REVERSE LENGTH=551 | 201</t>
  </si>
  <si>
    <t>AT4G36690</t>
  </si>
  <si>
    <t>AT4G36750.1</t>
  </si>
  <si>
    <t>AT4G36750.1 | Quinone reductase family protein | Chr4:17324642-17326215 FORWARD LENGTH=273 | 201606</t>
  </si>
  <si>
    <t>AT4G36750</t>
  </si>
  <si>
    <t>AT4G36760.3;AT4G36760.1;AT4G36760.2</t>
  </si>
  <si>
    <t>AT4G36760.3 | aminopeptidase P1 | Chr4:17326688-17330220 FORWARD LENGTH=641 | 201606;AT4G36760.1 | aminopeptidase P1 | Chr4:17326688-17329979 FORWARD LENGTH=645 | 201606;AT4G36760.2 | aminopeptidase P1 | Chr4:17326688-17330383 FORWARD LENGTH=652 | 201606</t>
  </si>
  <si>
    <t>AT4G36760</t>
  </si>
  <si>
    <t>AT4G36890.1</t>
  </si>
  <si>
    <t>AT4G36890.1 | Nucleotide-diphospho-sugar transferases superfamily protein | Chr4:17379631-17381627 REVERSE LENGTH=525 | 201606</t>
  </si>
  <si>
    <t>AT4G36890</t>
  </si>
  <si>
    <t>AT4G36910.1</t>
  </si>
  <si>
    <t>AT4G36910.1 | Cystathionine beta-synthase (CBS) family protein | Chr4:17391016-17393218 REVERSE LENGTH=236 | 201606</t>
  </si>
  <si>
    <t>AT4G36910</t>
  </si>
  <si>
    <t>AT4G37000.1</t>
  </si>
  <si>
    <t>AT4G37000.1 | accelerated cell death 2 (ACD2) | Chr4:17442627-17443762 FORWARD LENGTH=319 | 201606</t>
  </si>
  <si>
    <t>AT4G37000</t>
  </si>
  <si>
    <t>AT4G37090.2;AT4G37090.1</t>
  </si>
  <si>
    <t>AT4G37090.2 | UDP-N-acetylmuramoyl-L-alanyl-D-glutamate-2%2C 6-diaminopimelate ligase | Chr4:17477338-17478559 FORWARD LENGTH=184 | 201606;AT4G37090.1 | UDP-N-acetylmuramoyl-L-alanyl-D-glutamate-2%2C 6-diaminopimelate ligase | Chr4:17477338-17478559 FORWAR</t>
  </si>
  <si>
    <t>AT4G37090</t>
  </si>
  <si>
    <t>AT4G37130.1</t>
  </si>
  <si>
    <t>AT4G37130.1 | hydroxyproline-rich glycoprotein family protein | Chr4:17489567-17491773 FORWARD LENGTH=513 | 201606</t>
  </si>
  <si>
    <t>AT4G37130</t>
  </si>
  <si>
    <t>AT4G37190.2;AT4G37190.1</t>
  </si>
  <si>
    <t>AT4G37190.2 | plasma membrane%2C autoregulation-binding site%2C misato segment II%2C myosin-like%2C tubulin/FtsZ protein | Chr4:17507453-17509512 FORWARD LENGTH=516 | 201606;AT4G37190.1 | plasma membrane%2C autoregulation-binding site%2C misato segment II%</t>
  </si>
  <si>
    <t>AT4G37190</t>
  </si>
  <si>
    <t>AT4G37210.1;AT4G37210.2</t>
  </si>
  <si>
    <t>AT4G37210.1 | Tetratricopeptide repeat (TPR)-like superfamily protein | Chr4:17512376-17514421 FORWARD LENGTH=492 | 201606;AT4G37210.2 | Tetratricopeptide repeat (TPR)-like superfamily protein | Chr4:17512376-17514072 FORWARD LENGTH=377 | 201606</t>
  </si>
  <si>
    <t>AT4G37210</t>
  </si>
  <si>
    <t>AT4G37270.1</t>
  </si>
  <si>
    <t>AT4G37270.1 | heavy metal atpase 1 | Chr4:17541987-17546352 REVERSE LENGTH=819 | 201606</t>
  </si>
  <si>
    <t>AT4G37270</t>
  </si>
  <si>
    <t>AT4G37370.1;AT4G37320.1</t>
  </si>
  <si>
    <t>AT4G37370.1</t>
  </si>
  <si>
    <t>AT4G37370.1 | cytochrome P450%2C family 81%2C subfamily D%2C polypeptide 8 | Chr4:17569971-17571678 REVERSE LENGTH=497 | 201606</t>
  </si>
  <si>
    <t>AT4G37370</t>
  </si>
  <si>
    <t>AT4G37640.1</t>
  </si>
  <si>
    <t>AT4G37640.1 | calcium ATPase 2 | Chr4:17683225-17686808 REVERSE LENGTH=1014 | 201606</t>
  </si>
  <si>
    <t>AT4G37640</t>
  </si>
  <si>
    <t>AT4G37820.2;AT4G37820.1</t>
  </si>
  <si>
    <t>AT4G37820.2 | transmembrane protein | Chr4:17785692-17787290 FORWARD LENGTH=532 | 201606;AT4G37820.1 | transmembrane protein | Chr4:17785692-17787290 FORWARD LENGTH=532 | 201606</t>
  </si>
  <si>
    <t>AT4G37820</t>
  </si>
  <si>
    <t>AT4G37830.1</t>
  </si>
  <si>
    <t>AT4G37830.1 | cytochrome c oxidase-like protein | Chr4:17787672-17788762 REVERSE LENGTH=102 | 201606</t>
  </si>
  <si>
    <t>AT4G37830</t>
  </si>
  <si>
    <t>AT4G37870.1;AT5G65690.3</t>
  </si>
  <si>
    <t>AT4G37870.1</t>
  </si>
  <si>
    <t>AT4G37870.1 | phosphoenolpyruvate carboxykinase 1 | Chr4:17802974-17806332 REVERSE LENGTH=671 | 201606</t>
  </si>
  <si>
    <t>AT4G37870</t>
  </si>
  <si>
    <t>AT4G37910.2;AT4G37910.1</t>
  </si>
  <si>
    <t>AT4G37910.2 | mitochondrial heat shock protein 70-1 | Chr4:17825368-17828099 REVERSE LENGTH=682 | 201606;AT4G37910.1 | mitochondrial heat shock protein 70-1 | Chr4:17825368-17828099 REVERSE LENGTH=682 | 201606</t>
  </si>
  <si>
    <t>AT4G37910</t>
  </si>
  <si>
    <t>AT4G37930.1</t>
  </si>
  <si>
    <t>AT4G37930.1 | serine transhydroxymethyltransferase 1 | Chr4:17831891-17834742 REVERSE LENGTH=517 | 201606</t>
  </si>
  <si>
    <t>AT4G37930</t>
  </si>
  <si>
    <t>AT4G38100.2;AT4G38100.1</t>
  </si>
  <si>
    <t>AT4G38100.2 | CURVATURE THYLAKOID 1D-like protein | Chr4:17887033-17887811 REVERSE LENGTH=153 | 201606;AT4G38100.1 | CURVATURE THYLAKOID 1D-like protein | Chr4:17887033-17888177 REVERSE LENGTH=193 | 201606</t>
  </si>
  <si>
    <t>AT4G38100</t>
  </si>
  <si>
    <t>AT4G38220.1;AT4G38220.2</t>
  </si>
  <si>
    <t>AT4G38220.1 | Peptidase M20/M25/M40 family protein | Chr4:17925251-17926919 FORWARD LENGTH=430 | 201606;AT4G38220.2 | Peptidase M20/M25/M40 family protein | Chr4:17925251-17926919 FORWARD LENGTH=433 | 201606</t>
  </si>
  <si>
    <t>AT4G38220</t>
  </si>
  <si>
    <t>AT4G38240.3;AT4G38240.2;AT4G38240.1</t>
  </si>
  <si>
    <t>AT4G38240.3 | alpha-1%2C3-mannosyl-glycoprotein beta-1%2C2-N-acetylglucosaminyltransferase | Chr4:17932006-17935209 REVERSE LENGTH=433 | 201606;AT4G38240.2 | alpha-1%2C3-mannosyl-glycoprotein beta-1%2C2-N-acetylglucosaminyltransferase | Chr4:17932006-17935</t>
  </si>
  <si>
    <t>AT4G38240</t>
  </si>
  <si>
    <t>AT4G38350.1;AT4G38350.2</t>
  </si>
  <si>
    <t>AT4G38350.1 | Patched family protein | Chr4:17958324-17966846 REVERSE LENGTH=1273 | 201606;AT4G38350.2 | Patched family protein | Chr4:17958324-17966846 REVERSE LENGTH=1297 | 201606</t>
  </si>
  <si>
    <t>AT4G38350</t>
  </si>
  <si>
    <t>AT4G38370.1</t>
  </si>
  <si>
    <t>AT4G38370.1 | Phosphoglycerate mutase family protein | Chr4:17970112-17971222 REVERSE LENGTH=225 | 201606</t>
  </si>
  <si>
    <t>AT4G38370</t>
  </si>
  <si>
    <t>AT4G38400.1</t>
  </si>
  <si>
    <t>AT4G38400.1 | expansin-like A2 | Chr4:17978675-17979665 REVERSE LENGTH=265 | 201606</t>
  </si>
  <si>
    <t>AT4G38400</t>
  </si>
  <si>
    <t>AT4G38440.1</t>
  </si>
  <si>
    <t>AT4G38440.1 | RPAP1-like%2C carboxy-terminal protein | Chr4:17989115-17994549 FORWARD LENGTH=1465 | 201606</t>
  </si>
  <si>
    <t>AT4G38440</t>
  </si>
  <si>
    <t>AT4G38460.1</t>
  </si>
  <si>
    <t>AT4G38460.1 | geranylgeranyl reductase | Chr4:17994849-17995974 FORWARD LENGTH=326 | 201606</t>
  </si>
  <si>
    <t>AT4G38460</t>
  </si>
  <si>
    <t>AT4G38510.4;AT4G38510.3;AT4G38510.2;AT4G38510.1;AT4G38510.5</t>
  </si>
  <si>
    <t>AT4G38510.4 | ATPase%2C V1 complex%2C subunit B protein | Chr4:18011155-18014789 REVERSE LENGTH=487 | 201606;AT4G38510.3 | ATPase%2C V1 complex%2C subunit B protein | Chr4:18011155-18014789 REVERSE LENGTH=487 | 201606;AT4G38510.2 | ATPase%2C V1 complex%2C</t>
  </si>
  <si>
    <t>AT4G38510</t>
  </si>
  <si>
    <t>AT4G38540.1;AT5G05320.1</t>
  </si>
  <si>
    <t>AT4G38540.1</t>
  </si>
  <si>
    <t>AT4G38540.1 | FAD/NAD(P)-binding oxidoreductase family protein | Chr4:18023187-18024827 FORWARD LENGTH=407 | 201606</t>
  </si>
  <si>
    <t>AT4G38540</t>
  </si>
  <si>
    <t>AT4G38600.3;AT4G38600.1;AT4G38600.2</t>
  </si>
  <si>
    <t>AT4G38600.3 | HECT ubiquitin protein ligase family protein KAK | Chr4:18041503-18049292 REVERSE LENGTH=1888 | 201606;AT4G38600.1 | HECT ubiquitin protein ligase family protein KAK | Chr4:18041503-18049292 REVERSE LENGTH=1888 | 201606;AT4G38600.2 | HECT ubi</t>
  </si>
  <si>
    <t>AT4G38600</t>
  </si>
  <si>
    <t>AT4G38630.1</t>
  </si>
  <si>
    <t>AT4G38630.1 | regulatory particle non-ATPase 10 | Chr4:18057357-18059459 REVERSE LENGTH=386 | 201606</t>
  </si>
  <si>
    <t>AT4G38630</t>
  </si>
  <si>
    <t>AT4G38680.1</t>
  </si>
  <si>
    <t>AT4G38680.1 | glycine rich protein 2 | Chr4:18072240-18072851 REVERSE LENGTH=203 | 201606</t>
  </si>
  <si>
    <t>AT4G38680</t>
  </si>
  <si>
    <t>AT4G38710.1;AT4G38710.2</t>
  </si>
  <si>
    <t>AT4G38710.1 | glycine-rich protein | Chr4:18078141-18080002 REVERSE LENGTH=452 | 201606;AT4G38710.2 | glycine-rich protein | Chr4:18078141-18080002 REVERSE LENGTH=465 | 201606</t>
  </si>
  <si>
    <t>AT4G38710</t>
  </si>
  <si>
    <t>AT4G38740.1</t>
  </si>
  <si>
    <t>AT4G38740.1 | rotamase CYP 1 | Chr4:18083620-18084138 REVERSE LENGTH=172 | 201606</t>
  </si>
  <si>
    <t>AT4G38740</t>
  </si>
  <si>
    <t>AT4G38760.1</t>
  </si>
  <si>
    <t>AT4G38760.1 | nucleoporin (DUF3414) | Chr4:18085033-18096166 REVERSE LENGTH=1965 | 201606</t>
  </si>
  <si>
    <t>AT4G38760</t>
  </si>
  <si>
    <t>AT4G38800.1</t>
  </si>
  <si>
    <t>AT4G38800.1 | methylthioadenosine nucleosidase 1 | Chr4:18113355-18114996 REVERSE LENGTH=267 | 201606</t>
  </si>
  <si>
    <t>AT4G38800</t>
  </si>
  <si>
    <t>AT4G38880.1</t>
  </si>
  <si>
    <t>AT4G38880.1 | GLN phosphoribosyl pyrophosphate amidotransferase 3 | Chr4:18134116-18135714 FORWARD LENGTH=532 | 201606</t>
  </si>
  <si>
    <t>AT4G38880</t>
  </si>
  <si>
    <t>AT4G38890.1</t>
  </si>
  <si>
    <t>AT4G38890.1 | FMN-linked oxidoreductases superfamily protein | Chr4:18135909-18139100 REVERSE LENGTH=691 | 201606</t>
  </si>
  <si>
    <t>AT4G38890</t>
  </si>
  <si>
    <t>AT4G38900.3;AT4G38900.2;AT4G38900.1</t>
  </si>
  <si>
    <t>AT4G38900.3 | Basic-leucine zipper (bZIP) transcription factor family protein | Chr4:18139564-18141520 REVERSE LENGTH=547 | 201606;AT4G38900.2 | Basic-leucine zipper (bZIP) transcription factor family protein | Chr4:18139564-18141520 REVERSE LENGTH=547 | 2</t>
  </si>
  <si>
    <t>AT4G38900</t>
  </si>
  <si>
    <t>AT4G38930.4;AT4G38930.1;AT4G38930.3;AT4G38930.2</t>
  </si>
  <si>
    <t>AT4G38930.4 | Ubiquitin fusion degradation UFD1 family protein | Chr4:18149907-18151616 FORWARD LENGTH=311 | 201606;AT4G38930.1 | Ubiquitin fusion degradation UFD1 family protein | Chr4:18149907-18151616 FORWARD LENGTH=311 | 201606;AT4G38930.3 | Ubiquitin</t>
  </si>
  <si>
    <t>AT4G38930</t>
  </si>
  <si>
    <t>AT4G38970.1;AT4G38970.2</t>
  </si>
  <si>
    <t>AT4G38970.1 | fructose-bisphosphate aldolase 2 | Chr4:18163714-18165659 REVERSE LENGTH=398 | 201606;AT4G38970.2 | fructose-bisphosphate aldolase 2 | Chr4:18163769-18165659 REVERSE LENGTH=381 | 201606</t>
  </si>
  <si>
    <t>AT4G38970</t>
  </si>
  <si>
    <t>AT4G39080.1</t>
  </si>
  <si>
    <t>AT4G39080.1 | vacuolar proton ATPase A3 | Chr4:18209513-18214752 FORWARD LENGTH=821 | 201606</t>
  </si>
  <si>
    <t>AT4G39080</t>
  </si>
  <si>
    <t>AT4G39090.1</t>
  </si>
  <si>
    <t>AT4G39090.1 | Papain family cysteine protease | Chr4:18215826-18217326 REVERSE LENGTH=368 | 201606</t>
  </si>
  <si>
    <t>AT4G39090</t>
  </si>
  <si>
    <t>AT4G39150.3;AT4G39150.2;AT4G39150.1</t>
  </si>
  <si>
    <t>AT4G39150.3 | DNAJ heat shock N-terminal domain-containing protein | Chr4:18233651-18235740 REVERSE LENGTH=345 | 201606;AT4G39150.2 | DNAJ heat shock N-terminal domain-containing protein | Chr4:18233651-18235740 REVERSE LENGTH=345 | 201606;AT4G39150.1 | DN</t>
  </si>
  <si>
    <t>AT4G39150</t>
  </si>
  <si>
    <t>AT4G39200.2;AT4G39200.1</t>
  </si>
  <si>
    <t>AT4G39200.2 | Ribosomal protein S25 family protein | Chr4:18257464-18258464 FORWARD LENGTH=107 | 201606;AT4G39200.1 | Ribosomal protein S25 family protein | Chr4:18257464-18258464 FORWARD LENGTH=108 | 201606</t>
  </si>
  <si>
    <t>AT4G39200</t>
  </si>
  <si>
    <t>AT4G39230.1</t>
  </si>
  <si>
    <t>AT4G39230.1 | NmrA-like negative transcriptional regulator family protein | Chr4:18266024-18267604 REVERSE LENGTH=308 | 201606</t>
  </si>
  <si>
    <t>AT4G39230</t>
  </si>
  <si>
    <t>AT4G39260.1;AT4G39260.3;AT4G39260.2;AT4G39260.4</t>
  </si>
  <si>
    <t>AT4G39260.1 | cold%2C circadian rhythm%2C and RNA binding 1 | Chr4:18274166-18274958 REVERSE LENGTH=169 | 201606;AT4G39260.3 | cold%2C circadian rhythm%2C and RNA binding 1 | Chr4:18274166-18274958 REVERSE LENGTH=92 | 201606;AT4G39260.2 | cold%2C circadian</t>
  </si>
  <si>
    <t>AT4G39260</t>
  </si>
  <si>
    <t>AT4G39280.2;AT4G39280.1</t>
  </si>
  <si>
    <t>AT4G39280.2 | phenylalanyl-tRNA synthetase%2C putative / phenylalanine-tRNA ligase | Chr4:18280292-18284831 REVERSE LENGTH=485 | 201606;AT4G39280.1 | phenylalanyl-tRNA synthetase%2C putative / phenylalanine-tRNA ligase | Chr4:18281641-18284831 REVERSE LENG</t>
  </si>
  <si>
    <t>AT4G39280</t>
  </si>
  <si>
    <t>AT4G39320.1</t>
  </si>
  <si>
    <t>AT4G39320.1 | microtubule-associated protein-like protein | Chr4:18289102-18289702 FORWARD LENGTH=166 | 201606</t>
  </si>
  <si>
    <t>AT4G39320</t>
  </si>
  <si>
    <t>AT4G39460.3;AT4G39460.2;AT4G39460.1</t>
  </si>
  <si>
    <t>AT4G39460.3 | S-adenosylmethionine carrier 1 | Chr4:18356093-18358596 REVERSE LENGTH=325 | 201606;AT4G39460.2 | S-adenosylmethionine carrier 1 | Chr4:18356093-18358596 REVERSE LENGTH=325 | 201606;AT4G39460.1 | S-adenosylmethionine carrier 1 | Chr4:18356093</t>
  </si>
  <si>
    <t>AT4G39460</t>
  </si>
  <si>
    <t>AT4G39520.1</t>
  </si>
  <si>
    <t>AT4G39520.1 | GTP-binding protein-like protein | Chr4:18371329-18374000 REVERSE LENGTH=369 | 201606</t>
  </si>
  <si>
    <t>AT4G39520</t>
  </si>
  <si>
    <t>AT4G39660.2;AT4G39660.1</t>
  </si>
  <si>
    <t>AT4G39660.2 | alanine:glyoxylate aminotransferase 2 | Chr4:18407252-18409262 FORWARD LENGTH=401 | 201606;AT4G39660.1 | alanine:glyoxylate aminotransferase 2 | Chr4:18406797-18409262 FORWARD LENGTH=476 | 201606</t>
  </si>
  <si>
    <t>AT4G39660</t>
  </si>
  <si>
    <t>AT4G39680.2;AT4G39680.1</t>
  </si>
  <si>
    <t>AT4G39680.2 | SAP domain-containing protein | Chr4:18414604-18416938 REVERSE LENGTH=633 | 201606;AT4G39680.1 | SAP domain-containing protein | Chr4:18414604-18416938 REVERSE LENGTH=633 | 201606</t>
  </si>
  <si>
    <t>AT4G39680</t>
  </si>
  <si>
    <t>AT4G39690.1</t>
  </si>
  <si>
    <t>AT4G39690.1 | MICOS complex subunit | Chr4:18417755-18421633 FORWARD LENGTH=650 | 201606</t>
  </si>
  <si>
    <t>AT4G39690</t>
  </si>
  <si>
    <t>AT4G39730.1</t>
  </si>
  <si>
    <t>AT4G39730.1 | Lipase/lipooxygenase%2C PLAT/LH2 family protein | Chr4:18432950-18433581 FORWARD LENGTH=181 | 201606</t>
  </si>
  <si>
    <t>AT4G39730</t>
  </si>
  <si>
    <t>AT4G39820.1;AT4G39820.2</t>
  </si>
  <si>
    <t>AT4G39820.1 | Tetratricopeptide repeat (TPR)-like superfamily protein | Chr4:18476698-18477924 REVERSE LENGTH=408 | 201606;AT4G39820.2 | Tetratricopeptide repeat (TPR)-like superfamily protein | Chr4:18476698-18477981 REVERSE LENGTH=427 | 201606</t>
  </si>
  <si>
    <t>AT4G39820</t>
  </si>
  <si>
    <t>AT4G39840.1</t>
  </si>
  <si>
    <t>AT4G39840.1 | cell wall integrity/stress response component-like protein | Chr4:18485268-18486623 FORWARD LENGTH=451 | 201606</t>
  </si>
  <si>
    <t>AT4G39840</t>
  </si>
  <si>
    <t>AT4G39850.4;AT4G39850.1;AT4G39850.2;AT4G39850.3</t>
  </si>
  <si>
    <t>AT4G39850.4 | peroxisomal ABC transporter 1 | Chr4:18489220-18496762 FORWARD LENGTH=1337 | 201606;AT4G39850.1 | peroxisomal ABC transporter 1 | Chr4:18489220-18496762 FORWARD LENGTH=1337 | 201606;AT4G39850.2 | peroxisomal ABC transporter 1 | Chr4:18489220-</t>
  </si>
  <si>
    <t>AT4G39850</t>
  </si>
  <si>
    <t>AT4G39860.2;AT4G39860.4;AT4G39860.3;AT4G39860.1</t>
  </si>
  <si>
    <t>AT4G39860.2 | hematological/neurological-like protein | Chr4:18499909-18501472 FORWARD LENGTH=298 | 201606;AT4G39860.4 | hematological/neurological-like protein | Chr4:18499909-18501472 FORWARD LENGTH=299 | 201606;AT4G39860.3 | hematological/neurological-l</t>
  </si>
  <si>
    <t>AT4G39860</t>
  </si>
  <si>
    <t>AT4G39960.2;AT4G39960.1</t>
  </si>
  <si>
    <t>AT4G39960.2 | Molecular chaperone Hsp40/DnaJ family protein | Chr4:18534194-18536320 FORWARD LENGTH=447 | 201606;AT4G39960.1 | Molecular chaperone Hsp40/DnaJ family protein | Chr4:18534194-18536320 FORWARD LENGTH=447 | 201606</t>
  </si>
  <si>
    <t>AT4G39960</t>
  </si>
  <si>
    <t>AT4G39980.1</t>
  </si>
  <si>
    <t>AT4G39980.1 | 3-deoxy-D-arabino-heptulosonate 7-phosphate synthase 1 | Chr4:18539654-18541832 FORWARD LENGTH=525 | 201606</t>
  </si>
  <si>
    <t>AT4G39980</t>
  </si>
  <si>
    <t>AT4G39990.1</t>
  </si>
  <si>
    <t>AT4G39990.1 | RAB GTPase homolog A4B | Chr4:18542722-18543779 FORWARD LENGTH=224 | 201606</t>
  </si>
  <si>
    <t>AT4G39990</t>
  </si>
  <si>
    <t>AT5G01210.1</t>
  </si>
  <si>
    <t>AT5G01210.1 | HXXXD-type acyl-transferase family protein | Chr5:84554-85981 FORWARD LENGTH=475 | 201606</t>
  </si>
  <si>
    <t>AT5G01210</t>
  </si>
  <si>
    <t>AT5G01220.1;AT5G01220.2</t>
  </si>
  <si>
    <t>AT5G01220.1 | sulfoquinovosyldiacylglycerol 2 | Chr5:86907-89885 REVERSE LENGTH=510 | 201606;AT5G01220.2 | sulfoquinovosyldiacylglycerol 2 | Chr5:87369-89885 REVERSE LENGTH=433 | 201606</t>
  </si>
  <si>
    <t>AT5G01220</t>
  </si>
  <si>
    <t>AT5G01380.1</t>
  </si>
  <si>
    <t>AT5G01380.1 | Homeodomain-like superfamily protein | Chr5:155784-157451 REVERSE LENGTH=323 | 201606</t>
  </si>
  <si>
    <t>AT5G01380</t>
  </si>
  <si>
    <t>AT5G01410.2;AT5G01410.1;AT2G38210.1</t>
  </si>
  <si>
    <t>AT5G01410.2;AT5G01410.1</t>
  </si>
  <si>
    <t>AT5G01410.2 | Aldolase-type TIM barrel family protein | Chr5:172576-173505 REVERSE LENGTH=309 | 201606;AT5G01410.1 | Aldolase-type TIM barrel family protein | Chr5:172576-173505 REVERSE LENGTH=309 | 201606</t>
  </si>
  <si>
    <t>AT5G01410</t>
  </si>
  <si>
    <t>AT5G01650.1;AT5G01650.4;AT5G01650.3;AT5G01650.2</t>
  </si>
  <si>
    <t>AT5G01650.1 | Tautomerase/MIF superfamily protein | Chr5:242734-244033 REVERSE LENGTH=115 | 201606;AT5G01650.4 | Tautomerase/MIF superfamily protein | Chr5:243209-244033 REVERSE LENGTH=116 | 201606;AT5G01650.3 | Tautomerase/MIF superfamily protein | Chr5:2</t>
  </si>
  <si>
    <t>AT5G01650</t>
  </si>
  <si>
    <t>AT5G02240.1</t>
  </si>
  <si>
    <t>AT5G02240.1 | NAD(P)-binding Rossmann-fold superfamily protein | Chr5:451502-452984 FORWARD LENGTH=253 | 201606</t>
  </si>
  <si>
    <t>AT5G02240</t>
  </si>
  <si>
    <t>AT5G02270.1;AT5G02270.2</t>
  </si>
  <si>
    <t>AT5G02270.1 | non-intrinsic ABC protein 9 | Chr5:467269-469041 REVERSE LENGTH=328 | 201606;AT5G02270.2 | non-intrinsic ABC protein 9 | Chr5:467269-469041 REVERSE LENGTH=354 | 201606</t>
  </si>
  <si>
    <t>AT5G02270</t>
  </si>
  <si>
    <t>AT5G02490.1;AT1G56410.1</t>
  </si>
  <si>
    <t>AT5G02490.1 | Heat shock protein 70 (Hsp 70) family protein | Chr5:550296-552565 REVERSE LENGTH=653 | 201606;AT1G56410.1 | heat shock protein 70 (Hsp 70) family protein | Chr1:21117147-21119241 FORWARD LENGTH=617 | 201606</t>
  </si>
  <si>
    <t>AT5G02490</t>
  </si>
  <si>
    <t>AT5G02500.1;AT5G02500.2</t>
  </si>
  <si>
    <t>AT5G02500.1 | heat shock cognate protein 70-1 | Chr5:554055-556334 REVERSE LENGTH=651 | 201606;AT5G02500.2 | heat shock cognate protein 70-1 | Chr5:554055-556334 REVERSE LENGTH=521 | 201606</t>
  </si>
  <si>
    <t>AT5G02500</t>
  </si>
  <si>
    <t>AT5G02530.2;AT5G02530.1</t>
  </si>
  <si>
    <t>AT5G02530.2 | RNA-binding (RRM/RBD/RNP motifs) family protein | Chr5:564332-565776 REVERSE LENGTH=290 | 201606;AT5G02530.1 | RNA-binding (RRM/RBD/RNP motifs) family protein | Chr5:564332-565776 REVERSE LENGTH=292 | 201606</t>
  </si>
  <si>
    <t>AT5G02530</t>
  </si>
  <si>
    <t>AT5G02740.1;AT5G02740.2</t>
  </si>
  <si>
    <t>AT5G02740.1 | Ribosomal protein S24e family protein | Chr5:616517-618267 FORWARD LENGTH=228 | 201606;AT5G02740.2 | Ribosomal protein S24e family protein | Chr5:616517-617721 FORWARD LENGTH=185 | 201606</t>
  </si>
  <si>
    <t>AT5G02740</t>
  </si>
  <si>
    <t>AT5G02770.1</t>
  </si>
  <si>
    <t>AT5G02770.1 | Protein MODIFIER OF SNC1 11 | Chr5:628101-629168 REVERSE LENGTH=214 | 201606</t>
  </si>
  <si>
    <t>AT5G02770</t>
  </si>
  <si>
    <t>AT5G02790.1</t>
  </si>
  <si>
    <t>AT5G02790.1 | Glutathione S-transferase family protein | Chr5:632877-634858 FORWARD LENGTH=235 | 201606</t>
  </si>
  <si>
    <t>AT5G02790</t>
  </si>
  <si>
    <t>AT5G02870.1;AT5G02870.2</t>
  </si>
  <si>
    <t>AT5G02870.1 | Ribosomal protein L4/L1 family | Chr5:657830-659526 FORWARD LENGTH=407 | 201606;AT5G02870.2 | Ribosomal protein L4/L1 family | Chr5:657830-659526 FORWARD LENGTH=406 | 201606</t>
  </si>
  <si>
    <t>AT5G02870</t>
  </si>
  <si>
    <t>AT5G02960.1;AT3G09680.1</t>
  </si>
  <si>
    <t>AT5G02960.1 | Ribosomal protein S12/S23 family protein | Chr5:693280-694396 REVERSE LENGTH=142 | 201606;AT3G09680.1 | Ribosomal protein S12/S23 family protein | Chr3:2969197-2970291 REVERSE LENGTH=142 | 201606</t>
  </si>
  <si>
    <t>AT5G02960</t>
  </si>
  <si>
    <t>AT5G03040.3;AT5G03040.2;AT5G03040.1</t>
  </si>
  <si>
    <t>AT5G03040.3 | IQ-domain 2 | Chr5:710380-712406 REVERSE LENGTH=461 | 201606;AT5G03040.2 | IQ-domain 2 | Chr5:710380-712406 REVERSE LENGTH=461 | 201606;AT5G03040.1 | IQ-domain 2 | Chr5:710380-712406 REVERSE LENGTH=461 | 201606</t>
  </si>
  <si>
    <t>AT5G03040</t>
  </si>
  <si>
    <t>AT5G03160.1</t>
  </si>
  <si>
    <t>AT5G03160.1 | DnaJ P58IPK-like protein | Chr5:750286-752671 FORWARD LENGTH=482 | 201606</t>
  </si>
  <si>
    <t>AT5G03160</t>
  </si>
  <si>
    <t>AT5G03290.1</t>
  </si>
  <si>
    <t>AT5G03290.1 | isocitrate dehydrogenase V | Chr5:794043-795939 FORWARD LENGTH=374 | 201606</t>
  </si>
  <si>
    <t>AT5G03290</t>
  </si>
  <si>
    <t>AT5G03300.1;AT5G03300.3;AT5G03300.2</t>
  </si>
  <si>
    <t>AT5G03300.1 | adenosine kinase 2 | Chr5:796573-798997 FORWARD LENGTH=345 | 201606;AT5G03300.3 | adenosine kinase 2 | Chr5:797155-798997 FORWARD LENGTH=292 | 201606;AT5G03300.2 | adenosine kinase 2 | Chr5:797155-798997 FORWARD LENGTH=292 | 201606</t>
  </si>
  <si>
    <t>AT5G03300</t>
  </si>
  <si>
    <t>AT5G03540.1;AT5G03540.3;AT5G03540.2</t>
  </si>
  <si>
    <t>AT5G03540.1 | exocyst subunit exo70 family protein A1 | Chr5:889606-893916 FORWARD LENGTH=638 | 201606;AT5G03540.3 | exocyst subunit exo70 family protein A1 | Chr5:889606-893916 FORWARD LENGTH=664 | 201606;AT5G03540.2 | exocyst subunit exo70 family protein</t>
  </si>
  <si>
    <t>AT5G03540</t>
  </si>
  <si>
    <t>AT5G03630.1</t>
  </si>
  <si>
    <t>AT5G03630.1 | Pyridine nucleotide-disulfide oxidoreductase family protein | Chr5:922378-924616 REVERSE LENGTH=435 | 201606</t>
  </si>
  <si>
    <t>AT5G03630</t>
  </si>
  <si>
    <t>AT5G03650.1</t>
  </si>
  <si>
    <t>AT5G03650.1 | starch branching enzyme 2.2 | Chr5:931924-937470 FORWARD LENGTH=805 | 201606</t>
  </si>
  <si>
    <t>AT5G03650</t>
  </si>
  <si>
    <t>AT5G03660.1;AT5G03660.2;AT5G03660.3</t>
  </si>
  <si>
    <t>AT5G03660.1 | transcriptional activator (DUF662) | Chr5:938068-939811 FORWARD LENGTH=173 | 201606;AT5G03660.2 | transcriptional activator (DUF662) | Chr5:938068-939811 FORWARD LENGTH=151 | 201606;AT5G03660.3 | transcriptional activator (DUF662) | Chr5:9380</t>
  </si>
  <si>
    <t>AT5G03660</t>
  </si>
  <si>
    <t>AT5G03690.2;AT5G03690.1;AT5G03690.4;AT5G03690.3</t>
  </si>
  <si>
    <t>AT5G03690.2 | Aldolase superfamily protein | Chr5:963389-964982 REVERSE LENGTH=359 | 201606;AT5G03690.1 | Aldolase superfamily protein | Chr5:963389-964982 REVERSE LENGTH=393 | 201606;AT5G03690.4 | Aldolase superfamily protein | Chr5:963389-964192 REVERSE</t>
  </si>
  <si>
    <t>AT5G03690</t>
  </si>
  <si>
    <t>AT5G03740.1</t>
  </si>
  <si>
    <t>AT5G03740.1 | histone deacetylase 2C | Chr5:981994-983961 FORWARD LENGTH=294 | 201606</t>
  </si>
  <si>
    <t>AT5G03740</t>
  </si>
  <si>
    <t>AT5G03880.1</t>
  </si>
  <si>
    <t>AT5G03880.1 | Thioredoxin family protein | Chr5:1038674-1041453 REVERSE LENGTH=339 | 201606</t>
  </si>
  <si>
    <t>AT5G03880</t>
  </si>
  <si>
    <t>AT5G03940.1</t>
  </si>
  <si>
    <t>AT5G03940.1 | chloroplast signal recognition particle 54 kDa subunit | Chr5:1060265-1063257 REVERSE LENGTH=564 | 201606</t>
  </si>
  <si>
    <t>AT5G03940</t>
  </si>
  <si>
    <t>AT5G04130.1;AT5G04130.3;AT5G04130.2</t>
  </si>
  <si>
    <t>AT5G04130.1 | DNA GYRASE B2 | Chr5:1122084-1128031 REVERSE LENGTH=732 | 201606;AT5G04130.3 | DNA GYRASE B2 | Chr5:1123729-1128031 REVERSE LENGTH=519 | 201606;AT5G04130.2 | DNA GYRASE B2 | Chr5:1123729-1128031 REVERSE LENGTH=519 | 201606</t>
  </si>
  <si>
    <t>AT5G04130</t>
  </si>
  <si>
    <t>AT5G04280.1;AT5G04280.5;AT5G04280.4;AT5G04280.3;AT5G04280.2</t>
  </si>
  <si>
    <t>AT5G04280.1 | RNA-binding (RRM/RBD/RNP motifs) family protein with retrovirus zinc finger-like domain-containing protein | Chr5:1192461-1195413 FORWARD LENGTH=310 | 201606;AT5G04280.5 | RNA-binding (RRM/RBD/RNP motifs) family protein with retrovirus zinc f</t>
  </si>
  <si>
    <t>AT5G04280</t>
  </si>
  <si>
    <t>AT5G04420.3;AT5G04420.2;AT5G04420.1</t>
  </si>
  <si>
    <t>AT5G04420.3 | Galactose oxidase/kelch repeat superfamily protein | Chr5:1246867-1249455 REVERSE LENGTH=514 | 201606;AT5G04420.2 | Galactose oxidase/kelch repeat superfamily protein | Chr5:1246867-1249455 REVERSE LENGTH=514 | 201606;AT5G04420.1 | Galactose</t>
  </si>
  <si>
    <t>AT5G04420</t>
  </si>
  <si>
    <t>AT5G04430.1;AT5G04430.2</t>
  </si>
  <si>
    <t>AT5G04430.1 | binding to TOMV RNA 1L (long form) | Chr5:1250602-1253523 REVERSE LENGTH=313 | 201606;AT5G04430.2 | binding to TOMV RNA 1L (long form) | Chr5:1250602-1253523 REVERSE LENGTH=334 | 201606</t>
  </si>
  <si>
    <t>AT5G04430</t>
  </si>
  <si>
    <t>AT5G04520.1</t>
  </si>
  <si>
    <t>AT5G04520.1 | 3-oxoacyl-acyl-carrier synthase-like protein (Protein of unknown function DUF455) | Chr5:1290012-1291063 REVERSE LENGTH=291 | 201606</t>
  </si>
  <si>
    <t>AT5G04520</t>
  </si>
  <si>
    <t>AT5G04590.1</t>
  </si>
  <si>
    <t>AT5G04590.1 | sulfite reductase | Chr5:1319404-1322298 FORWARD LENGTH=642 | 201606</t>
  </si>
  <si>
    <t>AT5G04590</t>
  </si>
  <si>
    <t>AT5G04600.1</t>
  </si>
  <si>
    <t>AT5G04600.1 | RNA-binding (RRM/RBD/RNP motifs) family protein | Chr5:1323700-1325486 FORWARD LENGTH=222 | 201606</t>
  </si>
  <si>
    <t>AT5G04600</t>
  </si>
  <si>
    <t>AT5G04740.1;AT5G04740.2</t>
  </si>
  <si>
    <t>AT5G04740.1 | ACT domain-containing protein | Chr5:1368713-1371391 REVERSE LENGTH=301 | 201606;AT5G04740.2 | ACT domain-containing protein | Chr5:1368713-1371391 REVERSE LENGTH=200 | 201606</t>
  </si>
  <si>
    <t>AT5G04740</t>
  </si>
  <si>
    <t>AT5G04800.4;AT5G04800.3;AT5G04800.2;AT5G04800.1</t>
  </si>
  <si>
    <t>AT5G04800.4 | Ribosomal S17 family protein | Chr5:1389217-1389642 FORWARD LENGTH=141 | 201606;AT5G04800.3 | Ribosomal S17 family protein | Chr5:1389217-1389642 FORWARD LENGTH=141 | 201606;AT5G04800.2 | Ribosomal S17 family protein | Chr5:1389217-1389642 FO</t>
  </si>
  <si>
    <t>AT5G04800</t>
  </si>
  <si>
    <t>AT5G04830.2;AT5G04830.1</t>
  </si>
  <si>
    <t>AT5G04830.2 | Nuclear transport factor 2 (NTF2) family protein | Chr5:1402294-1403671 REVERSE LENGTH=178 | 201606;AT5G04830.1 | Nuclear transport factor 2 (NTF2) family protein | Chr5:1402294-1403671 REVERSE LENGTH=178 | 201606</t>
  </si>
  <si>
    <t>AT5G04830</t>
  </si>
  <si>
    <t>AT5G04870.1;AT3G10660.2;AT3G10660.1</t>
  </si>
  <si>
    <t>AT5G04870.1</t>
  </si>
  <si>
    <t>AT5G04870.1 | calcium dependent protein kinase 1 | Chr5:1417015-1419877 REVERSE LENGTH=610 | 201606</t>
  </si>
  <si>
    <t>AT5G04870</t>
  </si>
  <si>
    <t>AT5G04885.3;AT5G04885.1;AT5G04885.2</t>
  </si>
  <si>
    <t>AT5G04885.3 | Glycosyl hydrolase family protein | Chr5:1423369-1426628 FORWARD LENGTH=665 | 201606;AT5G04885.1 | Glycosyl hydrolase family protein | Chr5:1423369-1426628 FORWARD LENGTH=665 | 201606;AT5G04885.2 | Glycosyl hydrolase family protein | Chr5:142</t>
  </si>
  <si>
    <t>AT5G04885</t>
  </si>
  <si>
    <t>AT5G04990.1</t>
  </si>
  <si>
    <t>AT5G04990.1 | SAD1/UNC-84 domain protein 1 | Chr5:1471698-1473770 REVERSE LENGTH=471 | 201606</t>
  </si>
  <si>
    <t>AT5G04990</t>
  </si>
  <si>
    <t>AT5G05000.3;AT5G05000.2;AT5G05000.1</t>
  </si>
  <si>
    <t>AT5G05000.3 | translocon at the outer envelope membrane of chloroplasts 34 | Chr5:1474262-1475772 REVERSE LENGTH=313 | 201606;AT5G05000.2 | translocon at the outer envelope membrane of chloroplasts 34 | Chr5:1474262-1475772 REVERSE LENGTH=313 | 201606;AT5G</t>
  </si>
  <si>
    <t>AT5G05000</t>
  </si>
  <si>
    <t>AT5G05010.2;AT5G05010.1</t>
  </si>
  <si>
    <t>AT5G05010.2 | clathrin adaptor complexes medium subunit family protein | Chr5:1477137-1479872 FORWARD LENGTH=527 | 201606;AT5G05010.1 | clathrin adaptor complexes medium subunit family protein | Chr5:1477137-1479872 FORWARD LENGTH=527 | 201606</t>
  </si>
  <si>
    <t>AT5G05010</t>
  </si>
  <si>
    <t>AT5G05170.1</t>
  </si>
  <si>
    <t>AT5G05170.1 | Cellulose synthase family protein | Chr5:1530401-1535090 REVERSE LENGTH=1065 | 201606</t>
  </si>
  <si>
    <t>AT5G05170</t>
  </si>
  <si>
    <t>AT5G05180.3;AT5G05180.1;AT5G05180.2</t>
  </si>
  <si>
    <t>AT5G05180.3 | myosin heavy chain%2C striated protein | Chr5:1536924-1538318 FORWARD LENGTH=402 | 201606;AT5G05180.1 | myosin heavy chain%2C striated protein | Chr5:1536924-1538318 FORWARD LENGTH=432 | 201606;AT5G05180.2 | myosin heavy chain%2C striated pro</t>
  </si>
  <si>
    <t>AT5G05180</t>
  </si>
  <si>
    <t>AT5G05210.2;AT5G05210.1</t>
  </si>
  <si>
    <t>AT5G05210.2 | Surfeit locus protein 6 | Chr5:1548398-1549534 FORWARD LENGTH=378 | 201606;AT5G05210.1 | Surfeit locus protein 6 | Chr5:1548198-1549534 FORWARD LENGTH=386 | 201606</t>
  </si>
  <si>
    <t>AT5G05210</t>
  </si>
  <si>
    <t>AT5G05365.1</t>
  </si>
  <si>
    <t>AT5G05365.1 | Heavy metal transport/detoxification superfamily protein | Chr5:1590125-1590672 FORWARD LENGTH=77 | 201606</t>
  </si>
  <si>
    <t>AT5G05365</t>
  </si>
  <si>
    <t>AT5G05450.1</t>
  </si>
  <si>
    <t>AT5G05450.1 | P-loop containing nucleoside triphosphate hydrolases superfamily protein | Chr5:1612077-1615195 FORWARD LENGTH=593 | 201606</t>
  </si>
  <si>
    <t>AT5G05450</t>
  </si>
  <si>
    <t>AT5G05470.1</t>
  </si>
  <si>
    <t>AT5G05470.1 | eukaryotic translation initiation factor 2 alpha subunit | Chr5:1620579-1622214 FORWARD LENGTH=344 | 201606</t>
  </si>
  <si>
    <t>AT5G05470</t>
  </si>
  <si>
    <t>AT5G05520.1</t>
  </si>
  <si>
    <t>AT5G05520.1 | Outer membrane OMP85 family protein | Chr5:1632912-1635104 FORWARD LENGTH=524 | 201606</t>
  </si>
  <si>
    <t>AT5G05520</t>
  </si>
  <si>
    <t>AT5G05680.1</t>
  </si>
  <si>
    <t>AT5G05680.1 | nuclear pore complex protein-like protein | Chr5:1698365-1702475 FORWARD LENGTH=810 | 201606</t>
  </si>
  <si>
    <t>AT5G05680</t>
  </si>
  <si>
    <t>AT5G05730.1;AT5G05730.2</t>
  </si>
  <si>
    <t>AT5G05730.1 | anthranilate synthase alpha subunit 1 | Chr5:1719740-1722811 REVERSE LENGTH=595 | 201606;AT5G05730.2 | anthranilate synthase alpha subunit 1 | Chr5:1719740-1722811 REVERSE LENGTH=624 | 201606</t>
  </si>
  <si>
    <t>AT5G05730</t>
  </si>
  <si>
    <t>AT5G05780.1;AT5G05780.2</t>
  </si>
  <si>
    <t>AT5G05780.1 | RP non-ATPase subunit 8A | Chr5:1735862-1738176 FORWARD LENGTH=308 | 201606;AT5G05780.2 | RP non-ATPase subunit 8A | Chr5:1735862-1738176 FORWARD LENGTH=305 | 201606</t>
  </si>
  <si>
    <t>AT5G05780</t>
  </si>
  <si>
    <t>AT5G05980.2;AT5G05980.1;AT3G55630.7;AT3G55630.6;AT3G55630.4;AT3G55630.1;AT3G55630.2;AT3G55630.3</t>
  </si>
  <si>
    <t>AT5G05980.2;AT5G05980.1</t>
  </si>
  <si>
    <t>AT5G05980.2 | DHFS-FPGS homolog B | Chr5:1799738-1804177 REVERSE LENGTH=513 | 201606;AT5G05980.1 | DHFS-FPGS homolog B | Chr5:1799738-1804441 REVERSE LENGTH=571 | 201606</t>
  </si>
  <si>
    <t>AT5G05980</t>
  </si>
  <si>
    <t>AT5G05990.1</t>
  </si>
  <si>
    <t>AT5G05990.1 | Mitochondrial glycoprotein family protein | Chr5:1806911-1807895 REVERSE LENGTH=259 | 201606</t>
  </si>
  <si>
    <t>AT5G05990</t>
  </si>
  <si>
    <t>AT5G06060.1</t>
  </si>
  <si>
    <t>AT5G06060.1 | NAD(P)-binding Rossmann-fold superfamily protein | Chr5:1824066-1825833 REVERSE LENGTH=264 | 201606</t>
  </si>
  <si>
    <t>AT5G06060</t>
  </si>
  <si>
    <t>AT5G06110.2;AT5G06110.1</t>
  </si>
  <si>
    <t>AT5G06110.2 | DnaJ and myb-like DNA-binding domain-containing protein | Chr5:1841009-1843000 REVERSE LENGTH=663 | 201606;AT5G06110.1 | DnaJ and myb-like DNA-binding domain-containing protein | Chr5:1841009-1843000 REVERSE LENGTH=663 | 201606</t>
  </si>
  <si>
    <t>AT5G06110</t>
  </si>
  <si>
    <t>AT5G06140.1</t>
  </si>
  <si>
    <t>AT5G06140.1 | sorting nexin 1 | Chr5:1856212-1858752 REVERSE LENGTH=402 | 201606</t>
  </si>
  <si>
    <t>AT5G06140</t>
  </si>
  <si>
    <t>AT5G06160.1</t>
  </si>
  <si>
    <t>AT5G06160.1 | splicing factor-like protein | Chr5:1862623-1866298 REVERSE LENGTH=504 | 201606</t>
  </si>
  <si>
    <t>AT5G06160</t>
  </si>
  <si>
    <t>AT5G06290.1;AT5G06290.2</t>
  </si>
  <si>
    <t>AT5G06290.1 | 2-cysteine peroxiredoxin B | Chr5:1919380-1921211 FORWARD LENGTH=273 | 201606;AT5G06290.2 | 2-cysteine peroxiredoxin B | Chr5:1919380-1921016 FORWARD LENGTH=245 | 201606</t>
  </si>
  <si>
    <t>AT5G06290</t>
  </si>
  <si>
    <t>AT5G06320.1</t>
  </si>
  <si>
    <t>AT5G06320.1 | NDR1/HIN1-like 3 | Chr5:1931016-1931711 REVERSE LENGTH=231 | 201606</t>
  </si>
  <si>
    <t>AT5G06320</t>
  </si>
  <si>
    <t>AT5G06360.1</t>
  </si>
  <si>
    <t>AT5G06360.1 | Ribosomal protein S8e family protein | Chr5:1944835-1946512 FORWARD LENGTH=260 | 201606</t>
  </si>
  <si>
    <t>AT5G06360</t>
  </si>
  <si>
    <t>AT5G06410.1</t>
  </si>
  <si>
    <t>AT5G06410.1 | DNAJ heat shock N-terminal domain-containing protein | Chr5:1959719-1961132 REVERSE LENGTH=252 | 201606</t>
  </si>
  <si>
    <t>AT5G06410</t>
  </si>
  <si>
    <t>AT5G06450.1</t>
  </si>
  <si>
    <t>AT5G06450.1 | Polynucleotidyl transferase%2C ribonuclease H-like superfamily protein | Chr5:1967869-1968489 REVERSE LENGTH=206 | 201606</t>
  </si>
  <si>
    <t>AT5G06450</t>
  </si>
  <si>
    <t>AT5G06460.1</t>
  </si>
  <si>
    <t>AT5G06460.1 | ubiquitin activating enzyme 2 | Chr5:1970239-1974382 FORWARD LENGTH=1077 | 201606</t>
  </si>
  <si>
    <t>AT5G06460</t>
  </si>
  <si>
    <t>AT5G06580.1</t>
  </si>
  <si>
    <t>AT5G06580.1 | FAD-linked oxidases family protein | Chr5:2011486-2016473 REVERSE LENGTH=567 | 201606</t>
  </si>
  <si>
    <t>AT5G06580</t>
  </si>
  <si>
    <t>AT5G06600.2;AT5G06600.1;AT5G06600.3</t>
  </si>
  <si>
    <t>AT5G06600.2 | ubiquitin-specific protease 12 | Chr5:2019545-2027834 REVERSE LENGTH=1115 | 201606;AT5G06600.1 | ubiquitin-specific protease 12 | Chr5:2019545-2027834 REVERSE LENGTH=1116 | 201606;AT5G06600.3 | ubiquitin-specific protease 12 | Chr5:2020682-20</t>
  </si>
  <si>
    <t>AT5G06600</t>
  </si>
  <si>
    <t>AT5G06830.1</t>
  </si>
  <si>
    <t>AT5G06830.1 | hypothetical protein | Chr5:2116882-2119559 REVERSE LENGTH=549 | 201606</t>
  </si>
  <si>
    <t>AT5G06830</t>
  </si>
  <si>
    <t>AT5G06860.1</t>
  </si>
  <si>
    <t>AT5G06860.1 | polygalacturonase inhibiting protein 1 | Chr5:2132373-2133434 FORWARD LENGTH=330 | 201606</t>
  </si>
  <si>
    <t>AT5G06860</t>
  </si>
  <si>
    <t>AT5G06870.1</t>
  </si>
  <si>
    <t>AT5G06870.1 | polygalacturonase inhibiting protein 2 | Chr5:2133941-2135016 FORWARD LENGTH=330 | 201606</t>
  </si>
  <si>
    <t>AT5G06870</t>
  </si>
  <si>
    <t>AT5G06970.1</t>
  </si>
  <si>
    <t>AT5G06970.1 | plant/protein (DUF810) | Chr5:2158431-2166004 REVERSE LENGTH=1101 | 201606</t>
  </si>
  <si>
    <t>AT5G06970</t>
  </si>
  <si>
    <t>AT5G07340.1;AT5G07340.2</t>
  </si>
  <si>
    <t>AT5G07340.1 | Calreticulin family protein | Chr5:2317300-2319458 FORWARD LENGTH=532 | 201606;AT5G07340.2 | Calreticulin family protein | Chr5:2317300-2319458 FORWARD LENGTH=540 | 201606</t>
  </si>
  <si>
    <t>AT5G07340</t>
  </si>
  <si>
    <t>AT5G07350.1;AT5G07350.2</t>
  </si>
  <si>
    <t>AT5G07350.1 | TUDOR-SN protein 1 | Chr5:2320344-2324892 REVERSE LENGTH=991 | 201606;AT5G07350.2 | TUDOR-SN protein 1 | Chr5:2320021-2324892 REVERSE LENGTH=1007 | 201606</t>
  </si>
  <si>
    <t>AT5G07350</t>
  </si>
  <si>
    <t>AT5G07370.4;AT5G07370.3;AT5G07370.2;AT5G07370.1</t>
  </si>
  <si>
    <t>AT5G07370.4 | inositol polyphosphate kinase 2 alpha | Chr5:2331251-2332111 FORWARD LENGTH=286 | 201606;AT5G07370.3 | inositol polyphosphate kinase 2 alpha | Chr5:2331251-2332111 FORWARD LENGTH=286 | 201606;AT5G07370.2 | inositol polyphosphate kinase 2 alph</t>
  </si>
  <si>
    <t>AT5G07370</t>
  </si>
  <si>
    <t>AT5G07440.2;AT5G07440.1;AT5G07440.3</t>
  </si>
  <si>
    <t>AT5G07440.2 | glutamate dehydrogenase 2 | Chr5:2356153-2358012 FORWARD LENGTH=411 | 201606;AT5G07440.1 | glutamate dehydrogenase 2 | Chr5:2356153-2358012 FORWARD LENGTH=411 | 201606;AT5G07440.3 | glutamate dehydrogenase 2 | Chr5:2356153-2357546 FORWARD LEN</t>
  </si>
  <si>
    <t>AT5G07440</t>
  </si>
  <si>
    <t>AT5G08040.1</t>
  </si>
  <si>
    <t>AT5G08040.1 | mitochondrial import receptor subunit TOM5-like protein | Chr5:2577358-2578073 REVERSE LENGTH=54 | 201606</t>
  </si>
  <si>
    <t>AT5G08040</t>
  </si>
  <si>
    <t>AT5G08060.1</t>
  </si>
  <si>
    <t>AT5G08060.1 | furry | Chr5:2580588-2580983 FORWARD LENGTH=131 | 201606</t>
  </si>
  <si>
    <t>AT5G08060</t>
  </si>
  <si>
    <t>AT5G08080.4;AT5G08080.1;AT5G08080.3;AT5G08080.5;AT5G08080.2</t>
  </si>
  <si>
    <t>AT5G08080.4 | syntaxin of plants 132 | Chr5:2588532-2591106 FORWARD LENGTH=304 | 201606;AT5G08080.1 | syntaxin of plants 132 | Chr5:2588532-2591106 FORWARD LENGTH=304 | 201606;AT5G08080.3 | syntaxin of plants 132 | Chr5:2588532-2591106 FORWARD LENGTH=315 |</t>
  </si>
  <si>
    <t>AT5G08080</t>
  </si>
  <si>
    <t>AT5G08100.1;AT5G08100.2</t>
  </si>
  <si>
    <t>AT5G08100.1 | N-terminal nucleophile aminohydrolases (Ntn hydrolases) superfamily protein | Chr5:2593242-2594586 REVERSE LENGTH=315 | 201606;AT5G08100.2 | N-terminal nucleophile aminohydrolases (Ntn hydrolases) superfamily protein | Chr5:2593242-2594138 RE</t>
  </si>
  <si>
    <t>AT5G08100</t>
  </si>
  <si>
    <t>AT5G08160.1;AT5G08160.2</t>
  </si>
  <si>
    <t>AT5G08160.1 | serine/threonine protein kinase 3 | Chr5:2625903-2627942 REVERSE LENGTH=347 | 201606;AT5G08160.2 | serine/threonine protein kinase 3 | Chr5:2625903-2627942 REVERSE LENGTH=311 | 201606</t>
  </si>
  <si>
    <t>AT5G08160</t>
  </si>
  <si>
    <t>AT5G08180.2;AT5G08180.1</t>
  </si>
  <si>
    <t>AT5G08180.2 | Ribosomal protein L7Ae/L30e/S12e/Gadd45 family protein | Chr5:2631843-2633374 REVERSE LENGTH=156 | 201606;AT5G08180.1 | Ribosomal protein L7Ae/L30e/S12e/Gadd45 family protein | Chr5:2631843-2633374 REVERSE LENGTH=156 | 201606</t>
  </si>
  <si>
    <t>AT5G08180</t>
  </si>
  <si>
    <t>AT5G08280.1</t>
  </si>
  <si>
    <t>AT5G08280.1 | hydroxymethylbilane synthase | Chr5:2663763-2665596 REVERSE LENGTH=382 | 201606</t>
  </si>
  <si>
    <t>AT5G08280</t>
  </si>
  <si>
    <t>AT5G08300.1</t>
  </si>
  <si>
    <t>AT5G08300.1 | Succinyl-CoA ligase%2C alpha subunit | Chr5:2667579-2669672 FORWARD LENGTH=347 | 201606</t>
  </si>
  <si>
    <t>AT5G08300</t>
  </si>
  <si>
    <t>AT5G08380.1;AT5G08380.2</t>
  </si>
  <si>
    <t>AT5G08380.1 | alpha-galactosidase 1 | Chr5:2694851-2697616 REVERSE LENGTH=410 | 201606;AT5G08380.2 | alpha-galactosidase 1 | Chr5:2695418-2697616 REVERSE LENGTH=318 | 201606</t>
  </si>
  <si>
    <t>AT5G08380</t>
  </si>
  <si>
    <t>AT5G08420.1</t>
  </si>
  <si>
    <t>AT5G08420.1 | RNA-binding KH domain-containing protein | Chr5:2713555-2716064 FORWARD LENGTH=391 | 201606</t>
  </si>
  <si>
    <t>AT5G08420</t>
  </si>
  <si>
    <t>AT5G08450.3;AT5G08450.2;AT5G08450.1</t>
  </si>
  <si>
    <t>AT5G08450.3 | zinc finger CCCH domain protein | Chr5:2727970-2732572 REVERSE LENGTH=918 | 201606;AT5G08450.2 | zinc finger CCCH domain protein | Chr5:2727970-2732572 REVERSE LENGTH=918 | 201606;AT5G08450.1 | zinc finger CCCH domain protein | Chr5:2727970-2</t>
  </si>
  <si>
    <t>AT5G08450</t>
  </si>
  <si>
    <t>AT5G08530.1</t>
  </si>
  <si>
    <t>AT5G08530.1 | 51 kDa subunit of complex I | Chr5:2759848-2761726 REVERSE LENGTH=486 | 201606</t>
  </si>
  <si>
    <t>AT5G08530</t>
  </si>
  <si>
    <t>AT5G08540.1</t>
  </si>
  <si>
    <t>AT5G08540.1 | ribosomal RNA small subunit methyltransferase J | Chr5:2763914-2765431 FORWARD LENGTH=346 | 201606</t>
  </si>
  <si>
    <t>AT5G08540</t>
  </si>
  <si>
    <t>AT5G08560.3;AT5G08560.2;AT5G08560.1</t>
  </si>
  <si>
    <t>AT5G08560.3 | transducin family protein / WD-40 repeat family protein | Chr5:2771104-2773827 REVERSE LENGTH=589 | 201606;AT5G08560.2 | transducin family protein / WD-40 repeat family protein | Chr5:2771104-2773827 REVERSE LENGTH=589 | 201606;AT5G08560.1 |</t>
  </si>
  <si>
    <t>AT5G08560</t>
  </si>
  <si>
    <t>AT5G08570.3;AT5G08570.2;AT5G08570.1</t>
  </si>
  <si>
    <t>AT5G08570.3 | Pyruvate kinase family protein | Chr5:2778433-2780300 FORWARD LENGTH=510 | 201606;AT5G08570.2 | Pyruvate kinase family protein | Chr5:2778433-2780300 FORWARD LENGTH=510 | 201606;AT5G08570.1 | Pyruvate kinase family protein | Chr5:2778433-2780</t>
  </si>
  <si>
    <t>AT5G08570</t>
  </si>
  <si>
    <t>AT5G08580.2;AT5G08580.1</t>
  </si>
  <si>
    <t>AT5G08580.2 | Calcium-binding EF hand family protein | Chr5:2780976-2782961 REVERSE LENGTH=391 | 201606;AT5G08580.1 | Calcium-binding EF hand family protein | Chr5:2780976-2782961 REVERSE LENGTH=391 | 201606</t>
  </si>
  <si>
    <t>AT5G08580</t>
  </si>
  <si>
    <t>AT5G08610.1;AT5G63630.1;AT5G63630.2</t>
  </si>
  <si>
    <t>AT5G08610.1</t>
  </si>
  <si>
    <t>AT5G08610.1 | P-loop containing nucleoside triphosphate hydrolases superfamily protein | Chr5:2790341-2794059 FORWARD LENGTH=850 | 201606</t>
  </si>
  <si>
    <t>AT5G08610</t>
  </si>
  <si>
    <t>AT5G08620.1</t>
  </si>
  <si>
    <t>AT5G08620.1 | DEA(D/H)-box RNA helicase family protein | Chr5:2794540-2797548 FORWARD LENGTH=563 | 201606</t>
  </si>
  <si>
    <t>AT5G08620</t>
  </si>
  <si>
    <t>AT5G08690.1;AT5G08670.1;AT5G08680.1</t>
  </si>
  <si>
    <t>AT5G08690.1 | ATP synthase alpha/beta family protein | Chr5:2825739-2828352 FORWARD LENGTH=556 | 201606;AT5G08670.1 | ATP synthase alpha/beta family protein | Chr5:2818395-2821149 REVERSE LENGTH=556 | 201606;AT5G08680.1 | ATP synthase alpha/beta family pro</t>
  </si>
  <si>
    <t>AT5G08690</t>
  </si>
  <si>
    <t>AT5G08740.1</t>
  </si>
  <si>
    <t>AT5G08740.1 | NAD(P)H dehydrogenase C1 | Chr5:2848752-2851323 REVERSE LENGTH=519 | 201606</t>
  </si>
  <si>
    <t>AT5G08740</t>
  </si>
  <si>
    <t>AT5G09390.2;AT5G09390.1</t>
  </si>
  <si>
    <t>AT5G09390.2 | CD2-binding protein-like protein | Chr5:2913591-2915803 FORWARD LENGTH=349 | 201606;AT5G09390.1 | CD2-binding protein-like protein | Chr5:2913591-2915803 FORWARD LENGTH=351 | 201606</t>
  </si>
  <si>
    <t>AT5G09390</t>
  </si>
  <si>
    <t>AT5G09420.1</t>
  </si>
  <si>
    <t>AT5G09420.1 | translocon at the outer membrane of chloroplasts 64-V | Chr5:2928316-2931750 FORWARD LENGTH=603 | 201606</t>
  </si>
  <si>
    <t>AT5G09420</t>
  </si>
  <si>
    <t>AT5G09440.1</t>
  </si>
  <si>
    <t>AT5G09440.1 | EXORDIUM like 4 | Chr5:2938397-2939233 FORWARD LENGTH=278 | 201606</t>
  </si>
  <si>
    <t>AT5G09440</t>
  </si>
  <si>
    <t>AT5G09450.1</t>
  </si>
  <si>
    <t>AT5G09450.1 | Tetratricopeptide repeat (TPR)-like superfamily protein | Chr5:2941864-2943324 FORWARD LENGTH=409 | 201606</t>
  </si>
  <si>
    <t>AT5G09450</t>
  </si>
  <si>
    <t>AT5G09590.1;AT4G32208.1</t>
  </si>
  <si>
    <t>AT5G09590.1</t>
  </si>
  <si>
    <t>AT5G09590.1 | mitochondrial HSO70 2 | Chr5:2975721-2978508 FORWARD LENGTH=682 | 201606</t>
  </si>
  <si>
    <t>AT5G09590</t>
  </si>
  <si>
    <t>AT5G09620.2;AT5G09620.1</t>
  </si>
  <si>
    <t>AT5G09620.2 | Octicosapeptide/Phox/Bem1p family protein | Chr5:2983757-2985352 REVERSE LENGTH=493 | 201606;AT5G09620.1 | Octicosapeptide/Phox/Bem1p family protein | Chr5:2983757-2985352 REVERSE LENGTH=531 | 201606</t>
  </si>
  <si>
    <t>AT5G09620</t>
  </si>
  <si>
    <t>AT5G09650.1</t>
  </si>
  <si>
    <t>AT5G09650.1 | pyrophosphorylase 6 | Chr5:2991331-2993117 REVERSE LENGTH=300 | 201606</t>
  </si>
  <si>
    <t>AT5G09650</t>
  </si>
  <si>
    <t>AT5G09680.2;AT5G09680.1;AT5G09680.3</t>
  </si>
  <si>
    <t>AT5G09680.2 | reduced lateral root formation | Chr5:2999362-3000185 REVERSE LENGTH=211 | 201606;AT5G09680.1 | reduced lateral root formation | Chr5:2999362-3000185 REVERSE LENGTH=211 | 201606;AT5G09680.3 | reduced lateral root formation | Chr5:2999362-3000</t>
  </si>
  <si>
    <t>AT5G09680</t>
  </si>
  <si>
    <t>AT5G09810.1</t>
  </si>
  <si>
    <t>AT5G09810.1 | actin 7 | Chr5:3052809-3054220 FORWARD LENGTH=377 | 201606</t>
  </si>
  <si>
    <t>AT5G09810</t>
  </si>
  <si>
    <t>AT5G09830.1</t>
  </si>
  <si>
    <t>AT5G09830.1 | BolA-like family protein | Chr5:3057816-3058769 REVERSE LENGTH=93 | 201606</t>
  </si>
  <si>
    <t>AT5G09830</t>
  </si>
  <si>
    <t>AT5G09840.1</t>
  </si>
  <si>
    <t>AT5G09840.1 | Putative endonuclease or glycosyl hydrolase | Chr5:3059027-3061970 FORWARD LENGTH=924 | 201606</t>
  </si>
  <si>
    <t>AT5G09840</t>
  </si>
  <si>
    <t>AT5G09860.2;AT5G09860.1</t>
  </si>
  <si>
    <t>AT5G09860.2 | nuclear matrix protein-like protein | Chr5:3066815-3070733 FORWARD LENGTH=598 | 201606;AT5G09860.1 | nuclear matrix protein-like protein | Chr5:3066815-3070733 FORWARD LENGTH=599 | 201606</t>
  </si>
  <si>
    <t>AT5G09860</t>
  </si>
  <si>
    <t>AT5G09900.2;AT5G09900.1;AT5G09900.3</t>
  </si>
  <si>
    <t>AT5G09900.2 | 26S proteasome regulatory subunit%2C putative (RPN5) | Chr5:3089462-3092434 REVERSE LENGTH=442 | 201606;AT5G09900.1 | 26S proteasome regulatory subunit%2C putative (RPN5) | Chr5:3089462-3092434 REVERSE LENGTH=442 | 201606;AT5G09900.3 | 26S pr</t>
  </si>
  <si>
    <t>AT5G09900</t>
  </si>
  <si>
    <t>AT5G10010.1</t>
  </si>
  <si>
    <t>AT5G10010.1 | myosin-H heavy protein | Chr5:3128098-3131452 FORWARD LENGTH=434 | 201606</t>
  </si>
  <si>
    <t>AT5G10010</t>
  </si>
  <si>
    <t>AT5G10160.1</t>
  </si>
  <si>
    <t>AT5G10160.1 | Thioesterase superfamily protein | Chr5:3185819-3187159 FORWARD LENGTH=219 | 201606</t>
  </si>
  <si>
    <t>AT5G10160</t>
  </si>
  <si>
    <t>AT5G10240.2;AT5G10240.1;AT3G47340.4;AT3G47340.3;AT3G47340.2;AT3G47340.1</t>
  </si>
  <si>
    <t>AT5G10240.2;AT5G10240.1</t>
  </si>
  <si>
    <t>AT5G10240.2 | asparagine synthetase 3 | Chr5:3212934-3216418 REVERSE LENGTH=577 | 201606;AT5G10240.1 | asparagine synthetase 3 | Chr5:3212934-3216418 REVERSE LENGTH=578 | 201606</t>
  </si>
  <si>
    <t>AT5G10240</t>
  </si>
  <si>
    <t>AT5G10360.1;AT5G10360.2</t>
  </si>
  <si>
    <t>AT5G10360.1 | Ribosomal protein S6e | Chr5:3258734-3260142 REVERSE LENGTH=249 | 201606;AT5G10360.2 | Ribosomal protein S6e | Chr5:3258734-3260142 REVERSE LENGTH=197 | 201606</t>
  </si>
  <si>
    <t>AT5G10360</t>
  </si>
  <si>
    <t>AT5G10450.2</t>
  </si>
  <si>
    <t>AT5G10450.2 | G-box regulating factor 6 | Chr5:3284452-3286261 REVERSE LENGTH=246 | 201606</t>
  </si>
  <si>
    <t>AT5G10450</t>
  </si>
  <si>
    <t>AT5G10470.1;AT5G10470.2</t>
  </si>
  <si>
    <t>AT5G10470.1 | kinesin like protein for actin based chloroplast movement 1 | Chr5:3290121-3297248 REVERSE LENGTH=1273 | 201606;AT5G10470.2 | kinesin like protein for actin based chloroplast movement 1 | Chr5:3290121-3297248 REVERSE LENGTH=1274 | 201606</t>
  </si>
  <si>
    <t>AT5G10470</t>
  </si>
  <si>
    <t>AT5G10540.1</t>
  </si>
  <si>
    <t>AT5G10540.1 | Zincin-like metalloproteases family protein | Chr5:3328119-3332462 FORWARD LENGTH=701 | 201606</t>
  </si>
  <si>
    <t>AT5G10540</t>
  </si>
  <si>
    <t>AT5G10730.1</t>
  </si>
  <si>
    <t>AT5G10730.1 | NAD(P)-binding Rossmann-fold superfamily protein | Chr5:3390822-3392947 REVERSE LENGTH=287 | 201606</t>
  </si>
  <si>
    <t>AT5G10730</t>
  </si>
  <si>
    <t>AT5G10840.1</t>
  </si>
  <si>
    <t>AT5G10840.1 | Endomembrane protein 70 protein family | Chr5:3424910-3427797 REVERSE LENGTH=648 | 201606</t>
  </si>
  <si>
    <t>AT5G10840</t>
  </si>
  <si>
    <t>AT5G10860.1</t>
  </si>
  <si>
    <t>AT5G10860.1 | Cystathionine beta-synthase (CBS) family protein | Chr5:3429173-3430142 REVERSE LENGTH=206 | 201606</t>
  </si>
  <si>
    <t>AT5G10860</t>
  </si>
  <si>
    <t>AT5G10920.1</t>
  </si>
  <si>
    <t>AT5G10920.1 | L-Aspartase-like family protein | Chr5:3441805-3443892 FORWARD LENGTH=517 | 201606</t>
  </si>
  <si>
    <t>AT5G10920</t>
  </si>
  <si>
    <t>AT5G11030.9;AT5G11030.7;AT5G11030.5;AT5G11030.4;AT5G11030.8;AT5G11030.3;AT5G11030.6;AT5G11030.1;AT5G11030.2</t>
  </si>
  <si>
    <t>AT5G11030.9 | aberrant root formation protein | Chr5:3492718-3495078 REVERSE LENGTH=429 | 201606;AT5G11030.7 | aberrant root formation protein | Chr5:3491839-3495078 REVERSE LENGTH=514 | 201606;AT5G11030.5 | aberrant root formation protein | Chr5:3491839-3</t>
  </si>
  <si>
    <t>AT5G11030</t>
  </si>
  <si>
    <t>AT5G11040.1</t>
  </si>
  <si>
    <t>AT5G11040.1 | TRS120 | Chr5:3495332-3500610 FORWARD LENGTH=1186 | 201606</t>
  </si>
  <si>
    <t>AT5G11040</t>
  </si>
  <si>
    <t>AT5G11110.1</t>
  </si>
  <si>
    <t>AT5G11110.1 | sucrose phosphate synthase 2F | Chr5:3536426-3540901 FORWARD LENGTH=1047 | 201606</t>
  </si>
  <si>
    <t>AT5G11110</t>
  </si>
  <si>
    <t>AT5G11200.1;AT5G11170.1;AT5G11200.3;AT5G11200.2;AT5G11170.2</t>
  </si>
  <si>
    <t>AT5G11200.1 | DEAD/DEAH box RNA helicase family protein | Chr5:3567389-3570686 FORWARD LENGTH=427 | 201606;AT5G11170.1 | DEAD/DEAH box RNA helicase family protein | Chr5:3553334-3556646 FORWARD LENGTH=427 | 201606;AT5G11200.3 | DEAD/DEAH box RNA helicase f</t>
  </si>
  <si>
    <t>AT5G11200</t>
  </si>
  <si>
    <t>AT5G11240.1</t>
  </si>
  <si>
    <t>AT5G11240.1 | transducin family protein / WD-40 repeat family protein | Chr5:3582949-3586782 FORWARD LENGTH=615 | 201606</t>
  </si>
  <si>
    <t>AT5G11240</t>
  </si>
  <si>
    <t>AT5G11490.3;AT5G11490.1;AT5G11490.2</t>
  </si>
  <si>
    <t>AT5G11490.3 | adaptin family protein | Chr5:3672524-3676263 FORWARD LENGTH=796 | 201606;AT5G11490.1 | adaptin family protein | Chr5:3671964-3676144 FORWARD LENGTH=841 | 201606;AT5G11490.2 | adaptin family protein | Chr5:3671964-3676263 FORWARD LENGTH=850 |</t>
  </si>
  <si>
    <t>AT5G11490</t>
  </si>
  <si>
    <t>AT5G11520.1</t>
  </si>
  <si>
    <t>AT5G11520.1 | aspartate aminotransferase 3 | Chr5:3685257-3687721 REVERSE LENGTH=449 | 201606</t>
  </si>
  <si>
    <t>AT5G11520</t>
  </si>
  <si>
    <t>AT5G11560.1</t>
  </si>
  <si>
    <t>AT5G11560.1 | catalytics | Chr5:3709734-3713994 REVERSE LENGTH=982 | 201606</t>
  </si>
  <si>
    <t>AT5G11560</t>
  </si>
  <si>
    <t>AT5G11670.1;AT5G25880.3;AT5G25880.2;AT5G25880.1</t>
  </si>
  <si>
    <t>AT5G11670.1</t>
  </si>
  <si>
    <t>AT5G11670.1 | NADP-malic enzyme 2 | Chr5:3754456-3758040 FORWARD LENGTH=588 | 201606</t>
  </si>
  <si>
    <t>AT5G11670</t>
  </si>
  <si>
    <t>AT5G11710.3;AT5G11710.2;AT5G11710.1</t>
  </si>
  <si>
    <t>AT5G11710.3 | ENTH/VHS family protein | Chr5:3772981-3776316 FORWARD LENGTH=560 | 201606;AT5G11710.2 | ENTH/VHS family protein | Chr5:3772981-3776316 FORWARD LENGTH=560 | 201606;AT5G11710.1 | ENTH/VHS family protein | Chr5:3772981-3776316 FORWARD LENGTH=56</t>
  </si>
  <si>
    <t>AT5G11710</t>
  </si>
  <si>
    <t>AT5G11720.1</t>
  </si>
  <si>
    <t>AT5G11720.1 | Glycosyl hydrolases family 31 protein | Chr5:3776840-3780025 FORWARD LENGTH=902 | 201606</t>
  </si>
  <si>
    <t>AT5G11720</t>
  </si>
  <si>
    <t>AT5G11770.1</t>
  </si>
  <si>
    <t>AT5G11770.1 | NADH-ubiquinone oxidoreductase 20 kDa subunit | Chr5:3791148-3792929 REVERSE LENGTH=218 | 201606</t>
  </si>
  <si>
    <t>AT5G11770</t>
  </si>
  <si>
    <t>AT5G11810.1</t>
  </si>
  <si>
    <t>AT5G11810.1 | rhomboid family protein | Chr5:3808739-3810440 FORWARD LENGTH=306 | 201606</t>
  </si>
  <si>
    <t>AT5G11810</t>
  </si>
  <si>
    <t>AT5G11880.1</t>
  </si>
  <si>
    <t>AT5G11880.1 | Pyridoxal-dependent decarboxylase family protein | Chr5:3827806-3829942 REVERSE LENGTH=489 | 201606</t>
  </si>
  <si>
    <t>AT5G11880</t>
  </si>
  <si>
    <t>AT5G11900.1</t>
  </si>
  <si>
    <t>AT5G11900.1 | Translation initiation factor SUI1 family protein | Chr5:3834154-3836023 FORWARD LENGTH=198 | 201606</t>
  </si>
  <si>
    <t>AT5G11900</t>
  </si>
  <si>
    <t>AT5G11950.3;AT5G11950.2;AT5G11950.1;AT5G11950.4</t>
  </si>
  <si>
    <t>AT5G11950.3 | Putative lysine decarboxylase family protein | Chr5:3855072-3856815 FORWARD LENGTH=216 | 201606;AT5G11950.2 | Putative lysine decarboxylase family protein | Chr5:3855072-3856815 FORWARD LENGTH=216 | 201606;AT5G11950.1 | Putative lysine decarb</t>
  </si>
  <si>
    <t>AT5G11950</t>
  </si>
  <si>
    <t>AT5G11980.2;AT5G11980.1</t>
  </si>
  <si>
    <t>AT5G11980.2 | conserved oligomeric Golgi complex component-related / COG complex component-like protein | Chr5:3869220-3872146 REVERSE LENGTH=476 | 201606;AT5G11980.1 | conserved oligomeric Golgi complex component-related / COG complex component-like prote</t>
  </si>
  <si>
    <t>AT5G11980</t>
  </si>
  <si>
    <t>AT5G12040.1;AT5G12040.2</t>
  </si>
  <si>
    <t>AT5G12040.1 | Nitrilase/cyanide hydratase and apolipoprotein N-acyltransferase family protein | Chr5:3885162-3887772 FORWARD LENGTH=369 | 201606;AT5G12040.2 | Nitrilase/cyanide hydratase and apolipoprotein N-acyltransferase family protein | Chr5:3885162-38</t>
  </si>
  <si>
    <t>AT5G12040</t>
  </si>
  <si>
    <t>AT5G12110.1</t>
  </si>
  <si>
    <t>AT5G12110.1 | elongation factor 1-beta 1 | Chr5:3914483-3915732 FORWARD LENGTH=228 | 201606</t>
  </si>
  <si>
    <t>AT5G12110</t>
  </si>
  <si>
    <t>AT5G12140.1</t>
  </si>
  <si>
    <t>AT5G12140.1 | cystatin-1 | Chr5:3923295-3923936 REVERSE LENGTH=101 | 201606</t>
  </si>
  <si>
    <t>AT5G12140</t>
  </si>
  <si>
    <t>AT5G12190.1</t>
  </si>
  <si>
    <t>AT5G12190.1 | RNA-binding (RRM/RBD/RNP motifs) family protein | Chr5:3940731-3941105 REVERSE LENGTH=124 | 201606</t>
  </si>
  <si>
    <t>AT5G12190</t>
  </si>
  <si>
    <t>AT5G12200.1</t>
  </si>
  <si>
    <t>AT5G12200.1 | pyrimidine 2 | Chr5:3941700-3944727 REVERSE LENGTH=531 | 201606</t>
  </si>
  <si>
    <t>AT5G12200</t>
  </si>
  <si>
    <t>AT5G12210.2;AT5G12210.1;AT3G12070.4;AT3G12070.3;AT3G12070.2;AT3G12070.1</t>
  </si>
  <si>
    <t>AT5G12210.2 | RAB geranylgeranyl transferase beta subunit 1 | Chr5:3947254-3949595 FORWARD LENGTH=320 | 201606;AT5G12210.1 | RAB geranylgeranyl transferase beta subunit 1 | Chr5:3947254-3949595 FORWARD LENGTH=321 | 201606;AT3G12070.4 | RAB geranylgeranyl t</t>
  </si>
  <si>
    <t>AT5G12210</t>
  </si>
  <si>
    <t>AT5G12250.1</t>
  </si>
  <si>
    <t>AT5G12250.1 | beta-6 tubulin | Chr5:3961317-3962971 REVERSE LENGTH=449 | 201606</t>
  </si>
  <si>
    <t>AT5G12250</t>
  </si>
  <si>
    <t>AT5G12290.4;AT5G12290.1;AT5G12290.3;AT5G12290.2</t>
  </si>
  <si>
    <t>AT5G12290.4 | dgd1 suppressor 1 | Chr5:3974374-3978066 REVERSE LENGTH=602 | 201606;AT5G12290.1 | dgd1 suppressor 1 | Chr5:3974374-3978066 REVERSE LENGTH=602 | 201606;AT5G12290.3 | dgd1 suppressor 1 | Chr5:3974856-3978066 REVERSE LENGTH=530 | 201606;AT5G122</t>
  </si>
  <si>
    <t>AT5G12290</t>
  </si>
  <si>
    <t>AT5G12370.3;AT5G12370.2;AT5G12370.1</t>
  </si>
  <si>
    <t>AT5G12370.3 | exocyst complex component sec10 | Chr5:4003002-4008445 REVERSE LENGTH=820 | 201606;AT5G12370.2 | exocyst complex component sec10 | Chr5:4003002-4008445 REVERSE LENGTH=825 | 201606;AT5G12370.1 | exocyst complex component sec10 | Chr5:4003002-4</t>
  </si>
  <si>
    <t>AT5G12370</t>
  </si>
  <si>
    <t>AT5G12410.1</t>
  </si>
  <si>
    <t>AT5G12410.1 | THUMP domain-containing protein | Chr5:4021974-4023950 REVERSE LENGTH=376 | 201606</t>
  </si>
  <si>
    <t>AT5G12410</t>
  </si>
  <si>
    <t>AT5G12470.1</t>
  </si>
  <si>
    <t>AT5G12470.1 | UvrABC system C protein%2C putative (DUF3411) | Chr5:4044950-4047290 REVERSE LENGTH=386 | 201606</t>
  </si>
  <si>
    <t>AT5G12470</t>
  </si>
  <si>
    <t>AT5G12850.1</t>
  </si>
  <si>
    <t>AT5G12850.1 | CCCH-type zinc finger protein with ARM repeat domain-containing protein | Chr5:4057068-4059188 FORWARD LENGTH=706 | 201606</t>
  </si>
  <si>
    <t>AT5G12850</t>
  </si>
  <si>
    <t>AT5G12860.2;AT5G12860.1</t>
  </si>
  <si>
    <t>AT5G12860.2 | dicarboxylate transporter 1 | Chr5:4059850-4061919 REVERSE LENGTH=556 | 201606;AT5G12860.1 | dicarboxylate transporter 1 | Chr5:4059927-4061919 REVERSE LENGTH=557 | 201606</t>
  </si>
  <si>
    <t>AT5G12860</t>
  </si>
  <si>
    <t>AT5G12890.1</t>
  </si>
  <si>
    <t>AT5G12890.1 | UDP-Glycosyltransferase superfamily protein | Chr5:4069658-4071124 REVERSE LENGTH=488 | 201606</t>
  </si>
  <si>
    <t>AT5G12890</t>
  </si>
  <si>
    <t>AT5G13000.2;AT5G13000.1;AT5G36870.3;AT5G36870.4;AT5G36870.2;AT5G36870.5;AT5G36870.1;AT1G06490.2;AT1G06490.1</t>
  </si>
  <si>
    <t>AT5G13000.2;AT5G13000.1</t>
  </si>
  <si>
    <t>AT5G13000.2 | glucan synthase-like 12 | Chr5:4110445-4121202 REVERSE LENGTH=1914 | 201606;AT5G13000.1 | glucan synthase-like 12 | Chr5:4110445-4121202 REVERSE LENGTH=1955 | 201606</t>
  </si>
  <si>
    <t>AT5G13000</t>
  </si>
  <si>
    <t>AT5G13010.1</t>
  </si>
  <si>
    <t>AT5G13010.1 | RNA helicase family protein | Chr5:4122747-4128660 FORWARD LENGTH=1255 | 201606</t>
  </si>
  <si>
    <t>AT5G13010</t>
  </si>
  <si>
    <t>AT5G13030.1</t>
  </si>
  <si>
    <t>AT5G13030.1 | selenoprotein O | Chr5:4133216-4136461 FORWARD LENGTH=633 | 201606</t>
  </si>
  <si>
    <t>AT5G13030</t>
  </si>
  <si>
    <t>AT5G13050.2;AT5G13050.1</t>
  </si>
  <si>
    <t>AT5G13050.2 | 5-formyltetrahydrofolate cycloligase | Chr5:4137262-4138711 REVERSE LENGTH=214 | 201606;AT5G13050.1 | 5-formyltetrahydrofolate cycloligase | Chr5:4136912-4138711 REVERSE LENGTH=277 | 201606</t>
  </si>
  <si>
    <t>AT5G13050</t>
  </si>
  <si>
    <t>AT5G13110.1</t>
  </si>
  <si>
    <t>AT5G13110.1 | glucose-6-phosphate dehydrogenase 2 | Chr5:4158952-4161640 FORWARD LENGTH=596 | 201606</t>
  </si>
  <si>
    <t>AT5G13110</t>
  </si>
  <si>
    <t>AT5G13120.2;AT5G13120.1</t>
  </si>
  <si>
    <t>AT5G13120.2 | cyclophilin 20-2 | Chr5:4162714-4164720 REVERSE LENGTH=255 | 201606;AT5G13120.1 | cyclophilin 20-2 | Chr5:4162714-4164720 REVERSE LENGTH=259 | 201606</t>
  </si>
  <si>
    <t>AT5G13120</t>
  </si>
  <si>
    <t>AT5G13200.1;AT5G13200.2</t>
  </si>
  <si>
    <t>AT5G13200.1 | GRAM domain family protein | Chr5:4207081-4208079 FORWARD LENGTH=272 | 201606;AT5G13200.2 | GRAM domain family protein | Chr5:4207081-4207812 FORWARD LENGTH=213 | 201606</t>
  </si>
  <si>
    <t>AT5G13200</t>
  </si>
  <si>
    <t>AT5G13280.1;AT3G02020.1</t>
  </si>
  <si>
    <t>AT5G13280.1</t>
  </si>
  <si>
    <t>AT5G13280.1 | aspartate kinase 1 | Chr5:4249516-4252654 FORWARD LENGTH=569 | 201606</t>
  </si>
  <si>
    <t>AT5G13280</t>
  </si>
  <si>
    <t>AT5G13370.1;AT5G13360.2;AT5G13360.1;AT5G13360.3;AT5G13350.2;AT5G13350.1</t>
  </si>
  <si>
    <t>AT5G13370.1</t>
  </si>
  <si>
    <t>AT5G13370.1 | Auxin-responsive GH3 family protein | Chr5:4286996-4289424 FORWARD LENGTH=595 | 201606</t>
  </si>
  <si>
    <t>AT5G13370</t>
  </si>
  <si>
    <t>AT5G13410.1;AT5G13410.2</t>
  </si>
  <si>
    <t>AT5G13410.1 | FKBP-like peptidyl-prolyl cis-trans isomerase family protein | Chr5:4299830-4301706 REVERSE LENGTH=256 | 201606;AT5G13410.2 | FKBP-like peptidyl-prolyl cis-trans isomerase family protein | Chr5:4300149-4301706 REVERSE LENGTH=218 | 201606</t>
  </si>
  <si>
    <t>AT5G13410</t>
  </si>
  <si>
    <t>AT5G13420.1</t>
  </si>
  <si>
    <t>AT5G13420.1 | Aldolase-type TIM barrel family protein | Chr5:4302080-4304212 REVERSE LENGTH=438 | 201606</t>
  </si>
  <si>
    <t>AT5G13420</t>
  </si>
  <si>
    <t>AT5G13430.1;AT5G13440.1</t>
  </si>
  <si>
    <t>AT5G13430.1 | Ubiquinol-cytochrome C reductase iron-sulfur subunit | Chr5:4305414-4307399 REVERSE LENGTH=272 | 201606;AT5G13440.1 | Ubiquinol-cytochrome C reductase iron-sulfur subunit | Chr5:4308431-4310022 REVERSE LENGTH=274 | 201606</t>
  </si>
  <si>
    <t>AT5G13430</t>
  </si>
  <si>
    <t>AT5G13450.1;AT5G13450.2</t>
  </si>
  <si>
    <t>AT5G13450.1 | delta subunit of Mt ATP synthase | Chr5:4310558-4311941 REVERSE LENGTH=238 | 201606;AT5G13450.2 | delta subunit of Mt ATP synthase | Chr5:4310558-4311941 REVERSE LENGTH=190 | 201606</t>
  </si>
  <si>
    <t>AT5G13450</t>
  </si>
  <si>
    <t>AT5G13490.2;AT5G13490.1;AT4G28390.2;AT4G28390.1</t>
  </si>
  <si>
    <t>AT5G13490.2 | ADP/ATP carrier 2 | Chr5:4336034-4337379 FORWARD LENGTH=385 | 201606;AT5G13490.1 | ADP/ATP carrier 2 | Chr5:4336034-4337379 FORWARD LENGTH=385 | 201606;AT4G28390.2 | ADP/ATP carrier 3 | Chr4:14041486-14042781 REVERSE LENGTH=379 | 201606;AT4G2</t>
  </si>
  <si>
    <t>AT5G13490</t>
  </si>
  <si>
    <t>AT5G13500.3;AT5G13500.2;AT5G13500.1</t>
  </si>
  <si>
    <t>AT5G13500.3 | Hyp O-arabinosyltransferase-like protein | Chr5:4338676-4340827 FORWARD LENGTH=358 | 201606;AT5G13500.2 | Hyp O-arabinosyltransferase-like protein | Chr5:4338676-4340827 FORWARD LENGTH=358 | 201606;AT5G13500.1 | Hyp O-arabinosyltransferase-li</t>
  </si>
  <si>
    <t>AT5G13500</t>
  </si>
  <si>
    <t>AT5G13520.1</t>
  </si>
  <si>
    <t>AT5G13520.1 | peptidase M1 family protein | Chr5:4342117-4344571 REVERSE LENGTH=616 | 201606</t>
  </si>
  <si>
    <t>AT5G13520</t>
  </si>
  <si>
    <t>AT5G13530.2;AT5G13530.1</t>
  </si>
  <si>
    <t>AT5G13530.2 | protein kinases%3Bubiquitin-protein ligase | Chr5:4345618-4354369 FORWARD LENGTH=1624 | 201606;AT5G13530.1 | protein kinases%3Bubiquitin-protein ligase | Chr5:4345618-4354369 FORWARD LENGTH=1625 | 201606</t>
  </si>
  <si>
    <t>AT5G13530</t>
  </si>
  <si>
    <t>AT5G13560.1</t>
  </si>
  <si>
    <t>AT5G13560.1 | structural maintenance of chromosomes protein | Chr5:4361579-4366318 REVERSE LENGTH=679 | 201606</t>
  </si>
  <si>
    <t>AT5G13560</t>
  </si>
  <si>
    <t>AT5G13610.1</t>
  </si>
  <si>
    <t>AT5G13610.1 | sporulation RMD1-like protein%2C putative (DUF155) | Chr5:4383073-4384808 FORWARD LENGTH=402 | 201606</t>
  </si>
  <si>
    <t>AT5G13610</t>
  </si>
  <si>
    <t>AT5G13630.2;AT5G13630.1</t>
  </si>
  <si>
    <t>AT5G13630.2 | magnesium-chelatase subunit chlH%2C chloroplast%2C putative / Mg-protoporphyrin IX chelatase%2C putative (CHLH) | Chr5:4387920-4392082 REVERSE LENGTH=1263 | 201606;AT5G13630.1 | magnesium-chelatase subunit chlH%2C chloroplast%2C putative / Mg</t>
  </si>
  <si>
    <t>AT5G13630</t>
  </si>
  <si>
    <t>AT5G13640.2;AT5G13640.3;AT5G13640.1</t>
  </si>
  <si>
    <t>AT5G13640.2 | phospholipid:diacylglycerol acyltransferase | Chr5:4394822-4397213 FORWARD LENGTH=515 | 201606;AT5G13640.3 | phospholipid:diacylglycerol acyltransferase | Chr5:4394703-4397213 FORWARD LENGTH=527 | 201606;AT5G13640.1 | phospholipid:diacylglyce</t>
  </si>
  <si>
    <t>AT5G13640</t>
  </si>
  <si>
    <t>AT5G13650.1;AT5G13650.2</t>
  </si>
  <si>
    <t>AT5G13650.1 | elongation factor family protein | Chr5:4397821-4402364 FORWARD LENGTH=675 | 201606;AT5G13650.2 | elongation factor family protein | Chr5:4397821-4402364 FORWARD LENGTH=676 | 201606</t>
  </si>
  <si>
    <t>AT5G13650</t>
  </si>
  <si>
    <t>AT5G13680.1</t>
  </si>
  <si>
    <t>AT5G13680.1 | IKI3 family protein | Chr5:4410522-4415471 REVERSE LENGTH=1319 | 201606</t>
  </si>
  <si>
    <t>AT5G13680</t>
  </si>
  <si>
    <t>AT5G13710.2;AT5G13710.1</t>
  </si>
  <si>
    <t>AT5G13710.2 | sterol methyltransferase 1 | Chr5:4424048-4426866 REVERSE LENGTH=336 | 201606;AT5G13710.1 | sterol methyltransferase 1 | Chr5:4424048-4426866 REVERSE LENGTH=336 | 201606</t>
  </si>
  <si>
    <t>AT5G13710</t>
  </si>
  <si>
    <t>AT5G13850.1</t>
  </si>
  <si>
    <t>AT5G13850.1 | nascent polypeptide-associated complex subunit alpha-like protein 3 | Chr5:4471361-4472676 FORWARD LENGTH=204 | 201606</t>
  </si>
  <si>
    <t>AT5G13850</t>
  </si>
  <si>
    <t>AT5G13970.1</t>
  </si>
  <si>
    <t>AT5G13970.1 | midasin-like protein | Chr5:4506383-4507804 REVERSE LENGTH=404 | 201606</t>
  </si>
  <si>
    <t>AT5G13970</t>
  </si>
  <si>
    <t>AT5G14030.5;AT5G14030.4;AT5G14030.3;AT5G14030.2;AT5G14030.1</t>
  </si>
  <si>
    <t>AT5G14030.5 | translocon-associated protein beta (TRAPB) family protein | Chr5:4526878-4527917 FORWARD LENGTH=159 | 201606;AT5G14030.4 | translocon-associated protein beta (TRAPB) family protein | Chr5:4526878-4528253 FORWARD LENGTH=195 | 201606;AT5G14030.</t>
  </si>
  <si>
    <t>AT5G14030</t>
  </si>
  <si>
    <t>AT5G14040.1;AT3G48850.1</t>
  </si>
  <si>
    <t>AT5G14040.1</t>
  </si>
  <si>
    <t>AT5G14040.1 | phosphate transporter 3%3B1 | Chr5:4531059-4532965 REVERSE LENGTH=375 | 201606</t>
  </si>
  <si>
    <t>AT5G14040</t>
  </si>
  <si>
    <t>AT5G14060.2;AT5G14060.1;AT5G14060.3</t>
  </si>
  <si>
    <t>AT5G14060.2 | Aspartate kinase family protein | Chr5:4536143-4538993 FORWARD LENGTH=544 | 201606;AT5G14060.1 | Aspartate kinase family protein | Chr5:4536143-4538993 FORWARD LENGTH=544 | 201606;AT5G14060.3 | Aspartate kinase family protein | Chr5:4536143-4</t>
  </si>
  <si>
    <t>AT5G14060</t>
  </si>
  <si>
    <t>AT5G14105.1</t>
  </si>
  <si>
    <t>AT5G14105.1 | hypothetical protein | Chr5:4552169-4552901 REVERSE LENGTH=76 | 201606</t>
  </si>
  <si>
    <t>AT5G14105</t>
  </si>
  <si>
    <t>AT5G14170.1</t>
  </si>
  <si>
    <t>AT5G14170.1 | SWIB/MDM2 domain superfamily protein | Chr5:4568696-4570444 REVERSE LENGTH=534 | 201606</t>
  </si>
  <si>
    <t>AT5G14170</t>
  </si>
  <si>
    <t>AT5G14240.1</t>
  </si>
  <si>
    <t>AT5G14240.1 | Thioredoxin superfamily protein | Chr5:4596223-4597568 REVERSE LENGTH=256 | 201606</t>
  </si>
  <si>
    <t>AT5G14240</t>
  </si>
  <si>
    <t>AT5G14250.1;AT5G14250.2</t>
  </si>
  <si>
    <t>AT5G14250.1 | Proteasome component (PCI) domain protein | Chr5:4597970-4600561 FORWARD LENGTH=429 | 201606;AT5G14250.2 | Proteasome component (PCI) domain protein | Chr5:4597970-4599986 FORWARD LENGTH=356 | 201606</t>
  </si>
  <si>
    <t>AT5G14250</t>
  </si>
  <si>
    <t>AT5G14260.3;AT5G14260.2;AT5G14260.1;AT5G14260.4</t>
  </si>
  <si>
    <t>AT5G14260.3 | Rubisco methyltransferase family protein | Chr5:4601139-4603873 FORWARD LENGTH=514 | 201606;AT5G14260.2 | Rubisco methyltransferase family protein | Chr5:4601139-4603873 FORWARD LENGTH=514 | 201606;AT5G14260.1 | Rubisco methyltransferase fami</t>
  </si>
  <si>
    <t>AT5G14260</t>
  </si>
  <si>
    <t>AT5G14520.1</t>
  </si>
  <si>
    <t>AT5G14520.1 | pescadillo-like protein | Chr5:4680789-4684330 REVERSE LENGTH=590 | 201606</t>
  </si>
  <si>
    <t>AT5G14520</t>
  </si>
  <si>
    <t>AT5G14580.1</t>
  </si>
  <si>
    <t>AT5G14580.1 | polyribonucleotide nucleotidyltransferase | Chr5:4697612-4703013 REVERSE LENGTH=991 | 201606</t>
  </si>
  <si>
    <t>AT5G14580</t>
  </si>
  <si>
    <t>AT5G14590.1</t>
  </si>
  <si>
    <t>AT5G14590.1 | Isocitrate/isopropylmalate dehydrogenase family protein | Chr5:4703533-4706627 REVERSE LENGTH=485 | 201606</t>
  </si>
  <si>
    <t>AT5G14590</t>
  </si>
  <si>
    <t>AT5G14600.1</t>
  </si>
  <si>
    <t>AT5G14600.1 | S-adenosyl-L-methionine-dependent methyltransferases superfamily protein | Chr5:4707518-4709022 FORWARD LENGTH=318 | 201606</t>
  </si>
  <si>
    <t>AT5G14600</t>
  </si>
  <si>
    <t>AT5G14680.1</t>
  </si>
  <si>
    <t>AT5G14680.1 | Adenine nucleotide alpha hydrolases-like superfamily protein | Chr5:4731620-4733025 REVERSE LENGTH=175 | 201606</t>
  </si>
  <si>
    <t>AT5G14680</t>
  </si>
  <si>
    <t>AT5G14780.3;AT5G14780.2;AT5G14780.1</t>
  </si>
  <si>
    <t>AT5G14780.3 | formate dehydrogenase | Chr5:4777750-4779190 FORWARD LENGTH=358 | 201606;AT5G14780.2 | formate dehydrogenase | Chr5:4777627-4779190 FORWARD LENGTH=370 | 201606;AT5G14780.1 | formate dehydrogenase | Chr5:4777043-4779190 FORWARD LENGTH=384 | 20</t>
  </si>
  <si>
    <t>AT5G14780</t>
  </si>
  <si>
    <t>AT5G14800.1;AT5G14800.2</t>
  </si>
  <si>
    <t>AT5G14800.1 | pyrroline-5- carboxylate (P5C) reductase | Chr5:4786190-4787618 REVERSE LENGTH=276 | 201606;AT5G14800.2 | pyrroline-5- carboxylate (P5C) reductase | Chr5:4786353-4787618 REVERSE LENGTH=223 | 201606</t>
  </si>
  <si>
    <t>AT5G14800</t>
  </si>
  <si>
    <t>AT5G14930.2</t>
  </si>
  <si>
    <t>AT5G14930.2 | senescence-associated gene 101 | Chr5:4828754-4830769 FORWARD LENGTH=537 | 201606</t>
  </si>
  <si>
    <t>AT5G14930</t>
  </si>
  <si>
    <t>AT5G14950.1</t>
  </si>
  <si>
    <t>AT5G14950.1 | golgi alpha-mannosidase II | Chr5:4837484-4841792 REVERSE LENGTH=1173 | 201606</t>
  </si>
  <si>
    <t>AT5G14950</t>
  </si>
  <si>
    <t>AT5G15090.2;AT5G15090.1</t>
  </si>
  <si>
    <t>AT5G15090.2 | voltage dependent anion channel 3 | Chr5:4889641-4891389 REVERSE LENGTH=274 | 201606;AT5G15090.1 | voltage dependent anion channel 3 | Chr5:4889641-4891389 REVERSE LENGTH=274 | 201606</t>
  </si>
  <si>
    <t>AT5G15090</t>
  </si>
  <si>
    <t>AT5G15200.1;AT5G15200.2</t>
  </si>
  <si>
    <t>AT5G15200.1 | Ribosomal protein S4 | Chr5:4935124-4936334 REVERSE LENGTH=198 | 201606;AT5G15200.2 | Ribosomal protein S4 | Chr5:4935602-4936334 REVERSE LENGTH=156 | 201606</t>
  </si>
  <si>
    <t>AT5G15200</t>
  </si>
  <si>
    <t>AT5G15270.3;AT5G15270.2;AT5G15270.1</t>
  </si>
  <si>
    <t>AT5G15270.3 | RNA-binding KH domain-containing protein | Chr5:4958738-4960737 FORWARD LENGTH=533 | 201606;AT5G15270.2 | RNA-binding KH domain-containing protein | Chr5:4958738-4960947 FORWARD LENGTH=548 | 201606;AT5G15270.1 | RNA-binding KH domain-containi</t>
  </si>
  <si>
    <t>AT5G15270</t>
  </si>
  <si>
    <t>AT5G15350.1</t>
  </si>
  <si>
    <t>AT5G15350.1 | early nodulin-like protein 17 | Chr5:4985184-4986154 REVERSE LENGTH=172 | 201606</t>
  </si>
  <si>
    <t>AT5G15350</t>
  </si>
  <si>
    <t>AT5G15400.1</t>
  </si>
  <si>
    <t>AT5G15400.1 | U-box domain-containing protein | Chr5:4997764-5002907 REVERSE LENGTH=1038 | 201606</t>
  </si>
  <si>
    <t>AT5G15400</t>
  </si>
  <si>
    <t>AT5G15450.1;AT4G14670.1</t>
  </si>
  <si>
    <t>AT5G15450.1</t>
  </si>
  <si>
    <t>AT5G15450.1 | casein lytic proteinase B3 | Chr5:5014399-5018255 REVERSE LENGTH=968 | 201606</t>
  </si>
  <si>
    <t>AT5G15450</t>
  </si>
  <si>
    <t>AT5G15490.1</t>
  </si>
  <si>
    <t>AT5G15490.1 | UDP-glucose 6-dehydrogenase family protein | Chr5:5027872-5029314 REVERSE LENGTH=480 | 201606</t>
  </si>
  <si>
    <t>AT5G15490</t>
  </si>
  <si>
    <t>AT5G15550.3;AT5G15550.1;AT5G15550.2</t>
  </si>
  <si>
    <t>AT5G15550.3 | Transducin/WD40 repeat-like superfamily protein | Chr5:5059051-5062003 REVERSE LENGTH=433 | 201606;AT5G15550.1 | Transducin/WD40 repeat-like superfamily protein | Chr5:5059051-5062003 REVERSE LENGTH=433 | 201606;AT5G15550.2 | Transducin/WD40</t>
  </si>
  <si>
    <t>AT5G15550</t>
  </si>
  <si>
    <t>AT5G15640.2;AT5G15640.1</t>
  </si>
  <si>
    <t>AT5G15640.2 | Mitochondrial substrate carrier family protein | Chr5:5087822-5089677 FORWARD LENGTH=316 | 201606;AT5G15640.1 | Mitochondrial substrate carrier family protein | Chr5:5087590-5089677 FORWARD LENGTH=323 | 201606</t>
  </si>
  <si>
    <t>AT5G15640</t>
  </si>
  <si>
    <t>AT5G15650.1</t>
  </si>
  <si>
    <t>AT5G15650.1 | reversibly glycosylated polypeptide 2 | Chr5:5092203-5094093 FORWARD LENGTH=360 | 201606</t>
  </si>
  <si>
    <t>AT5G15650</t>
  </si>
  <si>
    <t>AT5G15750.1</t>
  </si>
  <si>
    <t>AT5G15750.1 | Alpha-L RNA-binding motif/Ribosomal protein S4 family protein | Chr5:5141449-5142701 FORWARD LENGTH=182 | 201606</t>
  </si>
  <si>
    <t>AT5G15750</t>
  </si>
  <si>
    <t>AT5G15920.1</t>
  </si>
  <si>
    <t>AT5G15920.1 | structural maintenance of chromosomes 5 | Chr5:5196210-5199559 FORWARD LENGTH=1053 | 201606</t>
  </si>
  <si>
    <t>AT5G15920</t>
  </si>
  <si>
    <t>AT5G15980.1</t>
  </si>
  <si>
    <t>AT5G15980.1 | Pentatricopeptide repeat (PPR) superfamily protein | Chr5:5213290-5215296 FORWARD LENGTH=668 | 201606</t>
  </si>
  <si>
    <t>AT5G15980</t>
  </si>
  <si>
    <t>AT5G16050.2;AT5G16050.1</t>
  </si>
  <si>
    <t>AT5G16050.2 | general regulatory factor 5 | Chr5:5244008-5245402 REVERSE LENGTH=268 | 201606;AT5G16050.1 | general regulatory factor 5 | Chr5:5244008-5245402 REVERSE LENGTH=268 | 201606</t>
  </si>
  <si>
    <t>AT5G16050</t>
  </si>
  <si>
    <t>AT5G16070.1</t>
  </si>
  <si>
    <t>AT5G16070.1 | TCP-1/cpn60 chaperonin family protein | Chr5:5247549-5251050 REVERSE LENGTH=535 | 201606</t>
  </si>
  <si>
    <t>AT5G16070</t>
  </si>
  <si>
    <t>AT5G16130.1</t>
  </si>
  <si>
    <t>AT5G16130.1 | Ribosomal protein S7e family protein | Chr5:5268984-5269912 FORWARD LENGTH=190 | 201606</t>
  </si>
  <si>
    <t>AT5G16130</t>
  </si>
  <si>
    <t>AT5G16150.3;AT5G16150.2;AT5G16150.1</t>
  </si>
  <si>
    <t>AT5G16150.3 | plastidic GLC translocator | Chr5:5272904-5275678 FORWARD LENGTH=546 | 201606;AT5G16150.2 | plastidic GLC translocator | Chr5:5272904-5275678 FORWARD LENGTH=546 | 201606;AT5G16150.1 | plastidic GLC translocator | Chr5:5272904-5275678 FORWARD</t>
  </si>
  <si>
    <t>AT5G16150</t>
  </si>
  <si>
    <t>AT5G16230.2;AT5G16230.1</t>
  </si>
  <si>
    <t>AT5G16230.2 | Plant stearoyl-acyl-carrier-protein desaturase family protein | Chr5:5304891-5305944 FORWARD LENGTH=325 | 201606;AT5G16230.1 | Plant stearoyl-acyl-carrier-protein desaturase family protein | Chr5:5303394-5305944 FORWARD LENGTH=401 | 201606</t>
  </si>
  <si>
    <t>AT5G16230</t>
  </si>
  <si>
    <t>AT5G16240.1</t>
  </si>
  <si>
    <t>AT5G16240.1 | Plant stearoyl-acyl-carrier-protein desaturase family protein | Chr5:5306981-5309639 FORWARD LENGTH=394 | 201606</t>
  </si>
  <si>
    <t>AT5G16240</t>
  </si>
  <si>
    <t>AT5G16260.1</t>
  </si>
  <si>
    <t>AT5G16260.1 | RNA binding (RRM/RBD/RNP motifs) family protein | Chr5:5311363-5315496 FORWARD LENGTH=519 | 201606</t>
  </si>
  <si>
    <t>AT5G16260</t>
  </si>
  <si>
    <t>AT5G16270.1</t>
  </si>
  <si>
    <t>AT5G16270.1 | sister chromatid cohesion 1 protein 4 | Chr5:5316783-5322330 FORWARD LENGTH=1031 | 201606</t>
  </si>
  <si>
    <t>AT5G16270</t>
  </si>
  <si>
    <t>AT5G16280.2;AT5G16280.1</t>
  </si>
  <si>
    <t>AT5G16280.2 | Tetratricopeptide repeat (TPR)-like superfamily protein | Chr5:5323377-5331345 REVERSE LENGTH=1271 | 201606;AT5G16280.1 | Tetratricopeptide repeat (TPR)-like superfamily protein | Chr5:5323377-5331345 REVERSE LENGTH=1272 | 201606</t>
  </si>
  <si>
    <t>AT5G16280</t>
  </si>
  <si>
    <t>AT5G16290.2;AT5G16290.1</t>
  </si>
  <si>
    <t>AT5G16290.2 | VALINE-TOLERANT 1 | Chr5:5333874-5337387 FORWARD LENGTH=477 | 201606;AT5G16290.1 | VALINE-TOLERANT 1 | Chr5:5333874-5337387 FORWARD LENGTH=477 | 201606</t>
  </si>
  <si>
    <t>AT5G16290</t>
  </si>
  <si>
    <t>AT5G16300.3;AT5G16300.2;AT5G16300.4;AT5G16300.1</t>
  </si>
  <si>
    <t>AT5G16300.3 | Vps51/Vps67 family (components of vesicular transport) protein | Chr5:5338119-5342068 FORWARD LENGTH=1029 | 201606;AT5G16300.2 | Vps51/Vps67 family (components of vesicular transport) protein | Chr5:5338119-5342186 FORWARD LENGTH=1034 | 20160</t>
  </si>
  <si>
    <t>AT5G16300</t>
  </si>
  <si>
    <t>AT5G16390.2;AT5G16390.1;AT5G15530.1</t>
  </si>
  <si>
    <t>AT5G16390.2;AT5G16390.1</t>
  </si>
  <si>
    <t>AT5G16390.2 | chloroplastic acetylcoenzyme A carboxylase 1 | Chr5:5361554-5363020 REVERSE LENGTH=254 | 201606;AT5G16390.1 | chloroplastic acetylcoenzyme A carboxylase 1 | Chr5:5361098-5363020 REVERSE LENGTH=280 | 201606</t>
  </si>
  <si>
    <t>AT5G16390</t>
  </si>
  <si>
    <t>AT5G16440.1</t>
  </si>
  <si>
    <t>AT5G16440.1 | isopentenyl diphosphate isomerase 1 | Chr5:5371765-5373575 FORWARD LENGTH=291 | 201606</t>
  </si>
  <si>
    <t>AT5G16440</t>
  </si>
  <si>
    <t>AT5G16450.2;AT5G16450.1</t>
  </si>
  <si>
    <t>AT5G16450.2 | Ribonuclease E inhibitor RraA/Dimethylmenaquinone methyltransferase | Chr5:5374357-5375342 FORWARD LENGTH=166 | 201606;AT5G16450.1 | Ribonuclease E inhibitor RraA/Dimethylmenaquinone methyltransferase | Chr5:5374357-5375342 FORWARD LENGTH=166</t>
  </si>
  <si>
    <t>AT5G16450</t>
  </si>
  <si>
    <t>AT5G16470.2;AT5G16470.1</t>
  </si>
  <si>
    <t>AT5G16470.2 | zinc finger (C2H2 type) family protein | Chr5:5379516-5379830 FORWARD LENGTH=104 | 201606;AT5G16470.1 | zinc finger (C2H2 type) family protein | Chr5:5379516-5379830 FORWARD LENGTH=104 | 201606</t>
  </si>
  <si>
    <t>AT5G16470</t>
  </si>
  <si>
    <t>AT5G16510.2;AT5G16510.1</t>
  </si>
  <si>
    <t>AT5G16510.2 | Alpha-1%2C4-glucan-protein synthase family protein | Chr5:5393296-5394342 FORWARD LENGTH=348 | 201606;AT5G16510.1 | Alpha-1%2C4-glucan-protein synthase family protein | Chr5:5393296-5394342 FORWARD LENGTH=348 | 201606</t>
  </si>
  <si>
    <t>AT5G16510</t>
  </si>
  <si>
    <t>AT5G16590.1</t>
  </si>
  <si>
    <t>AT5G16590.1 | Leucine-rich repeat protein kinase family protein | Chr5:5431862-5433921 FORWARD LENGTH=625 | 201606</t>
  </si>
  <si>
    <t>AT5G16590</t>
  </si>
  <si>
    <t>AT5G16620.1</t>
  </si>
  <si>
    <t>AT5G16620.1 | hydroxyproline-rich glycoprotein family protein | Chr5:5450808-5454256 FORWARD LENGTH=447 | 201606</t>
  </si>
  <si>
    <t>AT5G16620</t>
  </si>
  <si>
    <t>AT5G16660.2;AT5G16660.1</t>
  </si>
  <si>
    <t>AT5G16660.2 | Low-density receptor-like protein | Chr5:5465699-5467006 REVERSE LENGTH=166 | 201606;AT5G16660.1 | Low-density receptor-like protein | Chr5:5465699-5467006 REVERSE LENGTH=168 | 201606</t>
  </si>
  <si>
    <t>AT5G16660</t>
  </si>
  <si>
    <t>AT5G16710.1</t>
  </si>
  <si>
    <t>AT5G16710.1 | dehydroascorbate reductase 1 | Chr5:5483312-5484926 FORWARD LENGTH=258 | 201606</t>
  </si>
  <si>
    <t>AT5G16710</t>
  </si>
  <si>
    <t>AT5G16730.1</t>
  </si>
  <si>
    <t>AT5G16730.1 | weak chloroplast movement under blue light protein (DUF827) | Chr5:5497890-5500775 FORWARD LENGTH=853 | 201606</t>
  </si>
  <si>
    <t>AT5G16730</t>
  </si>
  <si>
    <t>AT5G16750.1</t>
  </si>
  <si>
    <t>AT5G16750.1 | Transducin family protein / WD-40 repeat family protein | Chr5:5504541-5509266 REVERSE LENGTH=876 | 201606</t>
  </si>
  <si>
    <t>AT5G16750</t>
  </si>
  <si>
    <t>AT5G16760.1</t>
  </si>
  <si>
    <t>AT5G16760.1 | Inositol 1%2C3%2C4-trisphosphate 5/6-kinase family protein | Chr5:5509890-5510849 FORWARD LENGTH=319 | 201606</t>
  </si>
  <si>
    <t>AT5G16760</t>
  </si>
  <si>
    <t>AT5G16780.3;AT5G16780.2;AT5G16780.1</t>
  </si>
  <si>
    <t>AT5G16780.3 | SART-1 family | Chr5:5517784-5521566 REVERSE LENGTH=820 | 201606;AT5G16780.2 | SART-1 family | Chr5:5517784-5521566 REVERSE LENGTH=820 | 201606;AT5G16780.1 | SART-1 family | Chr5:5517784-5521566 REVERSE LENGTH=820 | 201606</t>
  </si>
  <si>
    <t>AT5G16780</t>
  </si>
  <si>
    <t>AT5G16840.3;AT5G16840.1;AT5G16840.2</t>
  </si>
  <si>
    <t>AT5G16840.3 | binding partner of acd11 1 | Chr5:5536042-5538026 FORWARD LENGTH=257 | 201606;AT5G16840.1 | binding partner of acd11 1 | Chr5:5536042-5538026 FORWARD LENGTH=259 | 201606;AT5G16840.2 | binding partner of acd11 1 | Chr5:5536042-5538026 FORWARD</t>
  </si>
  <si>
    <t>AT5G16840</t>
  </si>
  <si>
    <t>AT5G16870.1</t>
  </si>
  <si>
    <t>AT5G16870.1 | Peptidyl-tRNA hydrolase II (PTH2) family protein | Chr5:5546975-5548542 REVERSE LENGTH=169 | 201606</t>
  </si>
  <si>
    <t>AT5G16870</t>
  </si>
  <si>
    <t>AT5G16880.4;AT5G16880.2;AT5G16880.1;AT5G16880.3</t>
  </si>
  <si>
    <t>AT5G16880.4 | Target of Myb protein 1 | Chr5:5549658-5551274 FORWARD LENGTH=407 | 201606;AT5G16880.2 | Target of Myb protein 1 | Chr5:5549658-5551274 FORWARD LENGTH=407 | 201606;AT5G16880.1 | Target of Myb protein 1 | Chr5:5549658-5551274 FORWARD LENGTH=40</t>
  </si>
  <si>
    <t>AT5G16880</t>
  </si>
  <si>
    <t>AT5G16890.1</t>
  </si>
  <si>
    <t>AT5G16890.1 | Exostosin family protein | Chr5:5551664-5554741 FORWARD LENGTH=511 | 201606</t>
  </si>
  <si>
    <t>AT5G16890</t>
  </si>
  <si>
    <t>AT5G16930.1</t>
  </si>
  <si>
    <t>AT5G16930.1 | AAA-type ATPase family protein | Chr5:5568578-5571565 FORWARD LENGTH=644 | 201606</t>
  </si>
  <si>
    <t>AT5G16930</t>
  </si>
  <si>
    <t>AT5G16970.1;AT5G16960.2;AT5G16960.1;AT1G26320.2;AT3G03080.1;AT1G26320.1;AT1G65560.1</t>
  </si>
  <si>
    <t>AT5G16970.1</t>
  </si>
  <si>
    <t>AT5G16970.1 | alkenal reductase | Chr5:5576291-5578001 REVERSE LENGTH=345 | 201606</t>
  </si>
  <si>
    <t>AT5G16970</t>
  </si>
  <si>
    <t>AT5G16990.1</t>
  </si>
  <si>
    <t>AT5G16990.1 | Zinc-binding dehydrogenase family protein | Chr5:5581831-5583849 REVERSE LENGTH=343 | 201606</t>
  </si>
  <si>
    <t>AT5G16990</t>
  </si>
  <si>
    <t>AT5G17000.1;AT5G17000.2</t>
  </si>
  <si>
    <t>AT5G17000.1 | Zinc-binding dehydrogenase family protein | Chr5:5584983-5586991 REVERSE LENGTH=345 | 201606;AT5G17000.2 | Zinc-binding dehydrogenase family protein | Chr5:5585512-5586991 REVERSE LENGTH=247 | 201606</t>
  </si>
  <si>
    <t>AT5G17000</t>
  </si>
  <si>
    <t>AT5G17020.2;AT5G17020.1</t>
  </si>
  <si>
    <t>AT5G17020.2 | exportin 1A | Chr5:5594904-5602467 FORWARD LENGTH=1060 | 201606;AT5G17020.1 | exportin 1A | Chr5:5594904-5602467 FORWARD LENGTH=1075 | 201606</t>
  </si>
  <si>
    <t>AT5G17020</t>
  </si>
  <si>
    <t>AT5G17060.2;AT5G17060.1;AT3G03120.2</t>
  </si>
  <si>
    <t>AT5G17060.2 | ADP-ribosylation factor B1B | Chr5:5611056-5612639 FORWARD LENGTH=192 | 201606;AT5G17060.1 | ADP-ribosylation factor B1B | Chr5:5611056-5612639 FORWARD LENGTH=192 | 201606;AT3G03120.2 | ADP-ribosylation factor B1C | Chr3:717345-718658 FORWARD</t>
  </si>
  <si>
    <t>AT5G17060</t>
  </si>
  <si>
    <t>AT5G17070.2;AT5G17070.1</t>
  </si>
  <si>
    <t>AT5G17070.2 | serine/threonine-protein phosphatase 4 regulatory subunit-like protein | Chr5:5613514-5615758 REVERSE LENGTH=242 | 201606;AT5G17070.1 | serine/threonine-protein phosphatase 4 regulatory subunit-like protein | Chr5:5613514-5616088 REVERSE LENG</t>
  </si>
  <si>
    <t>AT5G17070</t>
  </si>
  <si>
    <t>AT5G17190.1</t>
  </si>
  <si>
    <t>AT5G17190.1 | B-cell receptor-associated-like protein | Chr5:5652310-5652702 FORWARD LENGTH=130 | 201606</t>
  </si>
  <si>
    <t>AT5G17190</t>
  </si>
  <si>
    <t>AT5G17230.4;AT5G17230.2;AT5G17230.1;AT5G17230.3</t>
  </si>
  <si>
    <t>AT5G17230.4 | PHYTOENE SYNTHASE | Chr5:5659839-5662087 REVERSE LENGTH=422 | 201606;AT5G17230.2 | PHYTOENE SYNTHASE | Chr5:5659839-5662087 REVERSE LENGTH=422 | 201606;AT5G17230.1 | PHYTOENE SYNTHASE | Chr5:5659839-5662087 REVERSE LENGTH=422 | 201606;AT5G172</t>
  </si>
  <si>
    <t>AT5G17230</t>
  </si>
  <si>
    <t>AT5G17270.1;AT5G17270.2;AT5G37130.1</t>
  </si>
  <si>
    <t>AT5G17270.1;AT5G17270.2</t>
  </si>
  <si>
    <t>AT5G17270.1 | Protein prenylyltransferase superfamily protein | Chr5:5679995-5685597 FORWARD LENGTH=899 | 201606;AT5G17270.2 | Protein prenylyltransferase superfamily protein | Chr5:5681235-5685597 FORWARD LENGTH=661 | 201606</t>
  </si>
  <si>
    <t>AT5G17270</t>
  </si>
  <si>
    <t>AT5G17310.2;AT5G17310.6;AT5G17310.4;AT5G17310.3;AT5G17310.5;AT5G17310.1</t>
  </si>
  <si>
    <t>AT5G17310.2 | UDP-glucose pyrophosphorylase 2 | Chr5:5696955-5700845 REVERSE LENGTH=470 | 201606;AT5G17310.6 | UDP-glucose pyrophosphorylase 2 | Chr5:5696955-5699437 REVERSE LENGTH=336 | 201606;AT5G17310.4 | UDP-glucose pyrophosphorylase 2 | Chr5:5696955-5</t>
  </si>
  <si>
    <t>AT5G17310</t>
  </si>
  <si>
    <t>AT5G17330.1;AT2G02010.1;AT2G02010.2;AT2G02000.1</t>
  </si>
  <si>
    <t>AT5G17330.1</t>
  </si>
  <si>
    <t>AT5G17330.1 | glutamate decarboxylase | Chr5:5711141-5714839 FORWARD LENGTH=502 | 201606</t>
  </si>
  <si>
    <t>AT5G17330</t>
  </si>
  <si>
    <t>AT5G17380.1</t>
  </si>
  <si>
    <t>AT5G17380.1 | Thiamine pyrophosphate dependent pyruvate decarboxylase family protein | Chr5:5724920-5726720 REVERSE LENGTH=572 | 201606</t>
  </si>
  <si>
    <t>AT5G17380</t>
  </si>
  <si>
    <t>AT5G17530.5;AT5G17530.7;AT5G17530.6;AT5G17530.2;AT5G17530.1;AT5G17530.3;AT5G17530.4</t>
  </si>
  <si>
    <t>AT5G17530.5 | phosphoglucosamine mutase family protein | Chr5:5777716-5781863 FORWARD LENGTH=542 | 201606;AT5G17530.7 | phosphoglucosamine mutase family protein | Chr5:5778168-5781863 FORWARD LENGTH=581 | 201606;AT5G17530.6 | phosphoglucosamine mutase fami</t>
  </si>
  <si>
    <t>AT5G17530</t>
  </si>
  <si>
    <t>AT5G17560.1;AT5G17560.2;AT5G17560.3</t>
  </si>
  <si>
    <t>AT5G17560.1 | BolA-like family protein | Chr5:5788474-5789671 FORWARD LENGTH=177 | 201606;AT5G17560.2 | BolA-like family protein | Chr5:5788474-5789204 FORWARD LENGTH=131 | 201606;AT5G17560.3 | BolA-like family protein | Chr5:5788474-5789394 FORWARD LENGTH</t>
  </si>
  <si>
    <t>AT5G17560</t>
  </si>
  <si>
    <t>AT5G17710.3;AT5G17710.1;AT5G17710.2</t>
  </si>
  <si>
    <t>AT5G17710.3 | Co-chaperone GrpE family protein | Chr5:5839560-5841639 REVERSE LENGTH=324 | 201606;AT5G17710.1 | Co-chaperone GrpE family protein | Chr5:5839560-5841639 REVERSE LENGTH=324 | 201606;AT5G17710.2 | Co-chaperone GrpE family protein | Chr5:583956</t>
  </si>
  <si>
    <t>AT5G17710</t>
  </si>
  <si>
    <t>AT5G17770.1</t>
  </si>
  <si>
    <t>AT5G17770.1 | NADH:cytochrome B5 reductase 1 | Chr5:5864543-5866495 REVERSE LENGTH=281 | 201606</t>
  </si>
  <si>
    <t>AT5G17770</t>
  </si>
  <si>
    <t>AT5G17920.2;AT5G17920.1</t>
  </si>
  <si>
    <t>AT5G17920.2 | Cobalamin-independent synthase family protein | Chr5:5935771-5939195 FORWARD LENGTH=765 | 201606;AT5G17920.1 | Cobalamin-independent synthase family protein | Chr5:5935771-5939195 FORWARD LENGTH=765 | 201606</t>
  </si>
  <si>
    <t>AT5G17920</t>
  </si>
  <si>
    <t>AT5G17990.1</t>
  </si>
  <si>
    <t>AT5G17990.1 | tryptophan biosynthesis 1 | Chr5:5957330-5959681 FORWARD LENGTH=444 | 201606</t>
  </si>
  <si>
    <t>AT5G17990</t>
  </si>
  <si>
    <t>AT5G18110.1</t>
  </si>
  <si>
    <t>AT5G18110.1 | Putative cap-binding protein | Chr5:5989105-5990588 REVERSE LENGTH=221 | 201606</t>
  </si>
  <si>
    <t>AT5G18110</t>
  </si>
  <si>
    <t>AT5G18170.1</t>
  </si>
  <si>
    <t>AT5G18170.1 | glutamate dehydrogenase 1 | Chr5:6006172-6008248 FORWARD LENGTH=411 | 201606</t>
  </si>
  <si>
    <t>AT5G18170</t>
  </si>
  <si>
    <t>AT5G18230.3;AT5G18230.1;AT5G18230.2;AT5G18230.4</t>
  </si>
  <si>
    <t>AT5G18230.3 | transcription regulator NOT2/NOT3/NOT5 family protein | Chr5:6021610-6026606 REVERSE LENGTH=816 | 201606;AT5G18230.1 | transcription regulator NOT2/NOT3/NOT5 family protein | Chr5:6021610-6027031 REVERSE LENGTH=843 | 201606;AT5G18230.2 | tran</t>
  </si>
  <si>
    <t>AT5G18230</t>
  </si>
  <si>
    <t>AT5G18280.1</t>
  </si>
  <si>
    <t>AT5G18280.1 | apyrase 2 | Chr5:6050799-6054023 REVERSE LENGTH=472 | 201606</t>
  </si>
  <si>
    <t>AT5G18280</t>
  </si>
  <si>
    <t>AT5G18380.2;AT5G18380.1;AT5G18380.3</t>
  </si>
  <si>
    <t>AT5G18380.2 | Ribosomal protein S5 domain 2-like superfamily protein | Chr5:6090128-6090693 REVERSE LENGTH=144 | 201606;AT5G18380.1 | Ribosomal protein S5 domain 2-like superfamily protein | Chr5:6090253-6090693 REVERSE LENGTH=146 | 201606;AT5G18380.3 | Ri</t>
  </si>
  <si>
    <t>AT5G18380</t>
  </si>
  <si>
    <t>AT5G18400.1;AT5G18400.3;AT5G18400.2</t>
  </si>
  <si>
    <t>AT5G18400.1 | Cytokine-induced anti-apoptosis inhibitor 1%2C Fe-S biogenesi | Chr5:6092955-6094566 REVERSE LENGTH=269 | 201606;AT5G18400.3 | Cytokine-induced anti-apoptosis inhibitor 1%2C Fe-S biogenesi | Chr5:6092955-6094876 REVERSE LENGTH=272 | 201606;AT</t>
  </si>
  <si>
    <t>AT5G18400</t>
  </si>
  <si>
    <t>AT5G18420.4;AT5G18420.3;AT5G18420.1;AT5G18420.2</t>
  </si>
  <si>
    <t>AT5G18420.4 | CCR4-NOT transcription complex subunit | Chr5:6106282-6109337 REVERSE LENGTH=349 | 201606;AT5G18420.3 | CCR4-NOT transcription complex subunit | Chr5:6105638-6109337 REVERSE LENGTH=439 | 201606;AT5G18420.1 | CCR4-NOT transcription complex sub</t>
  </si>
  <si>
    <t>AT5G18420</t>
  </si>
  <si>
    <t>AT5G18620.1;AT5G18620.2</t>
  </si>
  <si>
    <t>AT5G18620.1 | chromatin remodeling factor17 | Chr5:6196190-6202058 REVERSE LENGTH=1069 | 201606;AT5G18620.2 | chromatin remodeling factor17 | Chr5:6196190-6202058 REVERSE LENGTH=1072 | 201606</t>
  </si>
  <si>
    <t>AT5G18620</t>
  </si>
  <si>
    <t>AT5G18660.1</t>
  </si>
  <si>
    <t>AT5G18660.1 | NAD(P)-binding Rossmann-fold superfamily protein | Chr5:6220872-6222125 REVERSE LENGTH=417 | 201606</t>
  </si>
  <si>
    <t>AT5G18660</t>
  </si>
  <si>
    <t>AT5G18700.1;AT1G33940.2;AT1G33940.1</t>
  </si>
  <si>
    <t>AT5G18700.1</t>
  </si>
  <si>
    <t>AT5G18700.1 | kinase family with ARM repeat domain-containing protein | Chr5:6235387-6240733 REVERSE LENGTH=1366 | 201606</t>
  </si>
  <si>
    <t>AT5G18700</t>
  </si>
  <si>
    <t>AT5G18820.1;AT5G18820.3;AT5G18820.2</t>
  </si>
  <si>
    <t>AT5G18820.1 | TCP-1/cpn60 chaperonin family protein | Chr5:6271549-6274153 FORWARD LENGTH=575 | 201606;AT5G18820.3 | TCP-1/cpn60 chaperonin family protein | Chr5:6271549-6273571 FORWARD LENGTH=443 | 201606;AT5G18820.2 | TCP-1/cpn60 chaperonin family protei</t>
  </si>
  <si>
    <t>AT5G18820</t>
  </si>
  <si>
    <t>AT5G19050.1</t>
  </si>
  <si>
    <t>AT5G19050.1 | alpha/beta-Hydrolases superfamily protein | Chr5:6369307-6371726 FORWARD LENGTH=361 | 201606</t>
  </si>
  <si>
    <t>AT5G19050</t>
  </si>
  <si>
    <t>AT5G19150.2;AT5G19150.1</t>
  </si>
  <si>
    <t>AT5G19150.2 | pfkB-like carbohydrate kinase family protein | Chr5:6426280-6428402 REVERSE LENGTH=365 | 201606;AT5G19150.1 | pfkB-like carbohydrate kinase family protein | Chr5:6426280-6428402 REVERSE LENGTH=365 | 201606</t>
  </si>
  <si>
    <t>AT5G19150</t>
  </si>
  <si>
    <t>AT5G19180.1;AT5G19180.2</t>
  </si>
  <si>
    <t>AT5G19180.1 | E1 C-terminal related 1 | Chr5:6453375-6455750 FORWARD LENGTH=454 | 201606;AT5G19180.2 | E1 C-terminal related 1 | Chr5:6453375-6455366 FORWARD LENGTH=404 | 201606</t>
  </si>
  <si>
    <t>AT5G19180</t>
  </si>
  <si>
    <t>AT5G19300.1</t>
  </si>
  <si>
    <t>AT5G19300.1 | methyltransferase C9orf114 protein | Chr5:6495593-6497987 FORWARD LENGTH=398 | 201606</t>
  </si>
  <si>
    <t>AT5G19300</t>
  </si>
  <si>
    <t>AT5G19320.2;AT5G19320.1</t>
  </si>
  <si>
    <t>AT5G19320.2 | RAN GTPase activating protein 2 | Chr5:6505310-6506947 REVERSE LENGTH=545 | 201606;AT5G19320.1 | RAN GTPase activating protein 2 | Chr5:6505310-6506947 REVERSE LENGTH=545 | 201606</t>
  </si>
  <si>
    <t>AT5G19320</t>
  </si>
  <si>
    <t>AT5G19350.2;AT5G19350.1</t>
  </si>
  <si>
    <t>AT5G19350.2 | RNA-binding (RRM/RBD/RNP motifs) family protein | Chr5:6518978-6521295 FORWARD LENGTH=421 | 201606;AT5G19350.1 | RNA-binding (RRM/RBD/RNP motifs) family protein | Chr5:6518978-6521295 FORWARD LENGTH=425 | 201606</t>
  </si>
  <si>
    <t>AT5G19350</t>
  </si>
  <si>
    <t>AT5G19370.1</t>
  </si>
  <si>
    <t>AT5G19370.1 | rhodanese-like domain-containing protein / PPIC-type PPIASE domain-containing protein | Chr5:6524247-6526629 REVERSE LENGTH=299 | 201606</t>
  </si>
  <si>
    <t>AT5G19370</t>
  </si>
  <si>
    <t>AT5G19440.1</t>
  </si>
  <si>
    <t>AT5G19440.1 | NAD(P)-binding Rossmann-fold superfamily protein | Chr5:6556493-6558123 FORWARD LENGTH=326 | 201606</t>
  </si>
  <si>
    <t>AT5G19440</t>
  </si>
  <si>
    <t>AT5G19450.2;AT5G19450.1;AT5G12480.1;AT5G12480.2;AT1G18890.1</t>
  </si>
  <si>
    <t>AT5G19450.2;AT5G19450.1;AT5G12480.1</t>
  </si>
  <si>
    <t>AT5G19450.2 | calcium-dependent protein kinase 19 | Chr5:6558672-6561471 REVERSE LENGTH=533 | 201606;AT5G19450.1 | calcium-dependent protein kinase 19 | Chr5:6558672-6561471 REVERSE LENGTH=533 | 201606;AT5G12480.1 | calmodulin-domain protein kinase 7 | Chr</t>
  </si>
  <si>
    <t>AT5G19450</t>
  </si>
  <si>
    <t>AT5G19485.1</t>
  </si>
  <si>
    <t>AT5G19485.1 | transferases/nucleotidyltransferase | Chr5:6573907-6576352 REVERSE LENGTH=456 | 201606</t>
  </si>
  <si>
    <t>AT5G19485</t>
  </si>
  <si>
    <t>AT5G19510.1</t>
  </si>
  <si>
    <t>AT5G19510.1 | Translation elongation factor EF1B/ribosomal protein S6 family protein | Chr5:6581854-6583137 REVERSE LENGTH=224 | 201606</t>
  </si>
  <si>
    <t>AT5G19510</t>
  </si>
  <si>
    <t>AT5G19550.1</t>
  </si>
  <si>
    <t>AT5G19550.1 | aspartate aminotransferase 2 | Chr5:6598201-6601597 FORWARD LENGTH=405 | 201606</t>
  </si>
  <si>
    <t>AT5G19550</t>
  </si>
  <si>
    <t>AT5G19620.1</t>
  </si>
  <si>
    <t>AT5G19620.1 | outer envelope protein of 80 kDa | Chr5:6623323-6627641 FORWARD LENGTH=732 | 201606</t>
  </si>
  <si>
    <t>AT5G19620</t>
  </si>
  <si>
    <t>AT5G19680.1</t>
  </si>
  <si>
    <t>AT5G19680.1 | Leucine-rich repeat (LRR) family protein | Chr5:6649663-6651564 FORWARD LENGTH=328 | 201606</t>
  </si>
  <si>
    <t>AT5G19680</t>
  </si>
  <si>
    <t>AT5G19690.2;AT5G19690.1</t>
  </si>
  <si>
    <t>AT5G19690.2 | staurosporin and temperature sensitive 3-like A | Chr5:6653010-6658214 FORWARD LENGTH=738 | 201606;AT5G19690.1 | staurosporin and temperature sensitive 3-like A | Chr5:6652649-6658214 FORWARD LENGTH=779 | 201606</t>
  </si>
  <si>
    <t>AT5G19690</t>
  </si>
  <si>
    <t>AT5G19760.1</t>
  </si>
  <si>
    <t>AT5G19760.1 | Mitochondrial substrate carrier family protein | Chr5:6679591-6681845 REVERSE LENGTH=298 | 201606</t>
  </si>
  <si>
    <t>AT5G19760</t>
  </si>
  <si>
    <t>AT5G19780.1;AT5G19770.1</t>
  </si>
  <si>
    <t>AT5G19780.1 | tubulin alpha-5 | Chr5:6687212-6688926 FORWARD LENGTH=450 | 201606;AT5G19770.1 | tubulin alpha-3 | Chr5:6682761-6684474 REVERSE LENGTH=450 | 201606</t>
  </si>
  <si>
    <t>AT5G19780</t>
  </si>
  <si>
    <t>AT5G19820.1</t>
  </si>
  <si>
    <t>AT5G19820.1 | ARM repeat superfamily protein | Chr5:6695731-6701247 REVERSE LENGTH=1116 | 201606</t>
  </si>
  <si>
    <t>AT5G19820</t>
  </si>
  <si>
    <t>AT5G19860.1</t>
  </si>
  <si>
    <t>AT5G19860.1 | transmembrane protein%2C putative (Protein of unknown function%2C DUF538) | Chr5:6714533-6715837 REVERSE LENGTH=181 | 201606</t>
  </si>
  <si>
    <t>AT5G19860</t>
  </si>
  <si>
    <t>AT5G19940.2;AT5G19940.1</t>
  </si>
  <si>
    <t>AT5G19940.2 | Plastid-lipid associated protein PAP / fibrillin family protein | Chr5:6739693-6740747 FORWARD LENGTH=235 | 201606;AT5G19940.1 | Plastid-lipid associated protein PAP / fibrillin family protein | Chr5:6739693-6740661 FORWARD LENGTH=239 | 20160</t>
  </si>
  <si>
    <t>AT5G19940</t>
  </si>
  <si>
    <t>AT5G19950.3;AT5G19950.2;AT5G19950.1</t>
  </si>
  <si>
    <t>AT5G19950.3 | tudor domain protein (DUF1767) | Chr5:6741163-6743702 REVERSE LENGTH=441 | 201606;AT5G19950.2 | tudor domain protein (DUF1767) | Chr5:6741163-6743702 REVERSE LENGTH=443 | 201606;AT5G19950.1 | tudor domain protein (DUF1767) | Chr5:6741163-6743</t>
  </si>
  <si>
    <t>AT5G19950</t>
  </si>
  <si>
    <t>AT5G19990.3;AT5G19990.1;AT5G19990.2;AT5G20000.1</t>
  </si>
  <si>
    <t>AT5G19990.3 | regulatory particle triple-A ATPase 6A | Chr5:6752144-6754918 FORWARD LENGTH=419 | 201606;AT5G19990.1 | regulatory particle triple-A ATPase 6A | Chr5:6752144-6754918 FORWARD LENGTH=419 | 201606;AT5G19990.2 | regulatory particle triple-A ATPas</t>
  </si>
  <si>
    <t>AT5G19990</t>
  </si>
  <si>
    <t>AT5G20010.1;AT5G55190.1;AT5G20020.1</t>
  </si>
  <si>
    <t>AT5G20010.1 | RAS-related nuclear protein-1 | Chr5:6760364-6761747 FORWARD LENGTH=221 | 201606;AT5G55190.1 | RAN GTPase 3 | Chr5:22392285-22393957 FORWARD LENGTH=221 | 201606;AT5G20020.1 | RAS-related GTP-binding nuclear protein 2 | Chr5:6762817-6764381 FO</t>
  </si>
  <si>
    <t>AT5G20010</t>
  </si>
  <si>
    <t>AT5G20070.1</t>
  </si>
  <si>
    <t>AT5G20070.1 | nudix hydrolase homolog 19 | Chr5:6779893-6782308 FORWARD LENGTH=438 | 201606</t>
  </si>
  <si>
    <t>AT5G20070</t>
  </si>
  <si>
    <t>AT5G20080.1</t>
  </si>
  <si>
    <t>AT5G20080.1 | FAD/NAD(P)-binding oxidoreductase | Chr5:6782708-6786360 FORWARD LENGTH=328 | 201606</t>
  </si>
  <si>
    <t>AT5G20080</t>
  </si>
  <si>
    <t>AT5G20140.1;AT5G20140.2</t>
  </si>
  <si>
    <t>AT5G20140.1 | SOUL heme-binding family protein | Chr5:6799047-6800892 REVERSE LENGTH=378 | 201606;AT5G20140.2 | SOUL heme-binding family protein | Chr5:6799066-6800892 REVERSE LENGTH=395 | 201606</t>
  </si>
  <si>
    <t>AT5G20140</t>
  </si>
  <si>
    <t>AT5G20200.1</t>
  </si>
  <si>
    <t>AT5G20200.1 | nucleoporin-like protein | Chr5:6816776-6821620 FORWARD LENGTH=762 | 201606</t>
  </si>
  <si>
    <t>AT5G20200</t>
  </si>
  <si>
    <t>AT5G20230.1</t>
  </si>
  <si>
    <t>AT5G20230.1 | blue-copper-binding protein | Chr5:6826626-6827408 FORWARD LENGTH=196 | 201606</t>
  </si>
  <si>
    <t>AT5G20230</t>
  </si>
  <si>
    <t>AT5G20250.4;AT5G20250.3;AT5G20250.2;AT5G20250.1</t>
  </si>
  <si>
    <t>AT5G20250.4 | Raffinose synthase family protein | Chr5:6833730-6836635 FORWARD LENGTH=844 | 201606;AT5G20250.3 | Raffinose synthase family protein | Chr5:6834207-6836635 FORWARD LENGTH=749 | 201606;AT5G20250.2 | Raffinose synthase family protein | Chr5:683</t>
  </si>
  <si>
    <t>AT5G20250</t>
  </si>
  <si>
    <t>AT5G20280.1;AT1G04920.1</t>
  </si>
  <si>
    <t>AT5G20280.1</t>
  </si>
  <si>
    <t>AT5G20280.1 | sucrose phosphate synthase 1F | Chr5:6844994-6849997 REVERSE LENGTH=1043 | 201606</t>
  </si>
  <si>
    <t>AT5G20280</t>
  </si>
  <si>
    <t>AT5G20290.1;AT5G59240.1</t>
  </si>
  <si>
    <t>AT5G20290.1</t>
  </si>
  <si>
    <t>AT5G20290.1 | Ribosomal protein S8e family protein | Chr5:6851695-6853012 REVERSE LENGTH=222 | 201606</t>
  </si>
  <si>
    <t>AT5G20290</t>
  </si>
  <si>
    <t>AT5G20350.1</t>
  </si>
  <si>
    <t>AT5G20350.1 | Ankyrin repeat family protein with DHHC zinc finger domain-containing protein | Chr5:6876772-6881102 FORWARD LENGTH=620 | 201606</t>
  </si>
  <si>
    <t>AT5G20350</t>
  </si>
  <si>
    <t>AT5G20400.1</t>
  </si>
  <si>
    <t>AT5G20400.1 | 2-oxoglutarate (2OG) and Fe(II)-dependent oxygenase superfamily protein | Chr5:6894871-6896185 FORWARD LENGTH=348 | 201606</t>
  </si>
  <si>
    <t>AT5G20400</t>
  </si>
  <si>
    <t>AT5G20490.3;AT5G20490.1;AT5G20490.2;AT1G54560.2;AT1G54560.1;AT1G08730.2;AT1G08730.1</t>
  </si>
  <si>
    <t>AT5G20490.3 | myosin family protein with Dil | Chr5:6927064-6936079 REVERSE LENGTH=1465 | 201606;AT5G20490.1 | myosin family protein with Dil | Chr5:6927064-6936543 REVERSE LENGTH=1530 | 201606;AT5G20490.2 | myosin family protein with Dil | Chr5:6927064-69</t>
  </si>
  <si>
    <t>AT5G20490</t>
  </si>
  <si>
    <t>AT5G20500.1</t>
  </si>
  <si>
    <t>AT5G20500.1 | Glutaredoxin family protein | Chr5:6938652-6939665 FORWARD LENGTH=135 | 201606</t>
  </si>
  <si>
    <t>AT5G20500</t>
  </si>
  <si>
    <t>AT5G20600.1</t>
  </si>
  <si>
    <t>AT5G20600.1 | ribosomal RNA processing-like protein | Chr5:6966345-6967943 REVERSE LENGTH=532 | 201606</t>
  </si>
  <si>
    <t>AT5G20600</t>
  </si>
  <si>
    <t>AT5G20660.1;AT5G20660.3;AT5G20660.4;AT5G20660.2</t>
  </si>
  <si>
    <t>AT5G20660.1;AT5G20660.3</t>
  </si>
  <si>
    <t>AT5G20660.1 | Zn-dependent exopeptidases superfamily protein | Chr5:6986402-6990947 FORWARD LENGTH=910 | 201606;AT5G20660.3 | Zn-dependent exopeptidases superfamily protein | Chr5:6987193-6990947 FORWARD LENGTH=707 | 201606</t>
  </si>
  <si>
    <t>AT5G20660</t>
  </si>
  <si>
    <t>AT5G20720.4;AT5G20720.3;AT5G20720.2;AT5G20720.1</t>
  </si>
  <si>
    <t>AT5G20720.4 | chaperonin 20 | Chr5:7015015-7016354 FORWARD LENGTH=253 | 201606;AT5G20720.3 | chaperonin 20 | Chr5:7015015-7016354 FORWARD LENGTH=253 | 201606;AT5G20720.2 | chaperonin 20 | Chr5:7015015-7016354 FORWARD LENGTH=253 | 201606;AT5G20720.1 | chape</t>
  </si>
  <si>
    <t>AT5G20720</t>
  </si>
  <si>
    <t>AT5G20830.3;AT5G20830.2;AT5G20830.1</t>
  </si>
  <si>
    <t>AT5G20830.3 | sucrose synthase 1 | Chr5:7050599-7054032 REVERSE LENGTH=808 | 201606;AT5G20830.2 | sucrose synthase 1 | Chr5:7050599-7054032 REVERSE LENGTH=808 | 201606;AT5G20830.1 | sucrose synthase 1 | Chr5:7050599-7054032 REVERSE LENGTH=808 | 201606</t>
  </si>
  <si>
    <t>AT5G20830</t>
  </si>
  <si>
    <t>AT5G20890.1</t>
  </si>
  <si>
    <t>AT5G20890.1 | TCP-1/cpn60 chaperonin family protein | Chr5:7087020-7089906 REVERSE LENGTH=527 | 201606</t>
  </si>
  <si>
    <t>AT5G20890</t>
  </si>
  <si>
    <t>AT5G20920.2;AT5G20920.3;AT5G20920.1</t>
  </si>
  <si>
    <t>AT5G20920.2 | eukaryotic translation initiation factor 2 beta subunit | Chr5:7094994-7096661 REVERSE LENGTH=267 | 201606;AT5G20920.3 | eukaryotic translation initiation factor 2 beta subunit | Chr5:7094994-7096661 REVERSE LENGTH=268 | 201606;AT5G20920.1 |</t>
  </si>
  <si>
    <t>AT5G20920</t>
  </si>
  <si>
    <t>AT5G20950.2;AT5G20950.1;AT5G20950.3;AT3G47050.2;AT3G47050.1</t>
  </si>
  <si>
    <t>AT5G20950.2;AT5G20950.1;AT5G20950.3</t>
  </si>
  <si>
    <t>AT5G20950.2 | Glycosyl hydrolase family protein | Chr5:7107609-7110775 REVERSE LENGTH=624 | 201606;AT5G20950.1 | Glycosyl hydrolase family protein | Chr5:7107609-7110775 REVERSE LENGTH=624 | 201606;AT5G20950.3 | Glycosyl hydrolase family protein | Chr5:710</t>
  </si>
  <si>
    <t>AT5G20950</t>
  </si>
  <si>
    <t>AT5G20980.2;AT5G20980.1</t>
  </si>
  <si>
    <t>AT5G20980.2 | methionine synthase 3 | Chr5:7124397-7128353 REVERSE LENGTH=812 | 201606;AT5G20980.1 | methionine synthase 3 | Chr5:7124397-7128353 REVERSE LENGTH=812 | 201606</t>
  </si>
  <si>
    <t>AT5G20980</t>
  </si>
  <si>
    <t>AT5G20990.1;AT5G20990.3;AT5G20990.2</t>
  </si>
  <si>
    <t>AT5G20990.1 | molybdopterin biosynthesis CNX1 protein / molybdenum cofactor biosynthesis enzyme CNX1 (CNX1) | Chr5:7128737-7133397 REVERSE LENGTH=670 | 201606;AT5G20990.3 | molybdopterin biosynthesis CNX1 protein / molybdenum cofactor biosynthesis enzyme C</t>
  </si>
  <si>
    <t>AT5G20990</t>
  </si>
  <si>
    <t>AT5G21060.1;AT5G21060.2;AT5G21060.3</t>
  </si>
  <si>
    <t>AT5G21060.1 | Glyceraldehyde-3-phosphate dehydrogenase-like family protein | Chr5:7149153-7152745 REVERSE LENGTH=376 | 201606;AT5G21060.2 | Glyceraldehyde-3-phosphate dehydrogenase-like family protein | Chr5:7149153-7152745 REVERSE LENGTH=378 | 201606;AT5G</t>
  </si>
  <si>
    <t>AT5G21060</t>
  </si>
  <si>
    <t>AT5G21105.1;AT5G21105.3;AT5G21105.2;AT5G21100.1</t>
  </si>
  <si>
    <t>AT5G21105.1;AT5G21105.3;AT5G21105.2</t>
  </si>
  <si>
    <t>AT5G21105.1 | Plant L-ascorbate oxidase | Chr5:7172727-7177409 FORWARD LENGTH=588 | 201606;AT5G21105.3 | Plant L-ascorbate oxidase | Chr5:7172727-7177657 FORWARD LENGTH=543 | 201606;AT5G21105.2 | Plant L-ascorbate oxidase | Chr5:7174321-7177409 FORWARD LEN</t>
  </si>
  <si>
    <t>AT5G21105</t>
  </si>
  <si>
    <t>AT5G21160.1;AT5G21160.2;AT5G21160.3</t>
  </si>
  <si>
    <t>AT5G21160.1 | LA RNA-binding protein | Chr5:7199191-7203879 REVERSE LENGTH=826 | 201606;AT5G21160.2 | LA RNA-binding protein | Chr5:7198817-7203879 REVERSE LENGTH=832 | 201606;AT5G21160.3 | LA RNA-binding protein | Chr5:7198817-7203879 REVERSE LENGTH=833 |</t>
  </si>
  <si>
    <t>AT5G21160</t>
  </si>
  <si>
    <t>AT5G21990.1</t>
  </si>
  <si>
    <t>AT5G21990.1 | Tetratricopeptide repeat (TPR)-like superfamily protein | Chr5:7273395-7276318 FORWARD LENGTH=554 | 201606</t>
  </si>
  <si>
    <t>AT5G21990</t>
  </si>
  <si>
    <t>AT5G22010.2;AT5G22010.1</t>
  </si>
  <si>
    <t>AT5G22010.2 | replication factor C1 | Chr5:7280928-7287037 REVERSE LENGTH=915 | 201606;AT5G22010.1 | replication factor C1 | Chr5:7280632-7287037 REVERSE LENGTH=956 | 201606</t>
  </si>
  <si>
    <t>AT5G22010</t>
  </si>
  <si>
    <t>AT5G22060.1</t>
  </si>
  <si>
    <t>AT5G22060.1 | DNAJ homologue 2 | Chr5:7303798-7305668 REVERSE LENGTH=419 | 201606</t>
  </si>
  <si>
    <t>AT5G22060</t>
  </si>
  <si>
    <t>AT5G22100.1</t>
  </si>
  <si>
    <t>AT5G22100.1 | RNA cyclase family protein | Chr5:7329015-7330718 FORWARD LENGTH=375 | 201606</t>
  </si>
  <si>
    <t>AT5G22100</t>
  </si>
  <si>
    <t>AT5G22120.1</t>
  </si>
  <si>
    <t>AT5G22120.1 | coiled-coil protein | Chr5:7334612-7336755 REVERSE LENGTH=383 | 201606</t>
  </si>
  <si>
    <t>AT5G22120</t>
  </si>
  <si>
    <t>AT5G22320.2;AT5G22320.1</t>
  </si>
  <si>
    <t>AT5G22320.2 | Leucine-rich repeat (LRR) family protein | Chr5:7388175-7390426 REVERSE LENGTH=436 | 201606;AT5G22320.1 | Leucine-rich repeat (LRR) family protein | Chr5:7388175-7390426 REVERSE LENGTH=452 | 201606</t>
  </si>
  <si>
    <t>AT5G22320</t>
  </si>
  <si>
    <t>AT5G22330.1</t>
  </si>
  <si>
    <t>AT5G22330.1 | P-loop containing nucleoside triphosphate hydrolases superfamily protein | Chr5:7391026-7394071 REVERSE LENGTH=458 | 201606</t>
  </si>
  <si>
    <t>AT5G22330</t>
  </si>
  <si>
    <t>AT5G22360.1</t>
  </si>
  <si>
    <t>AT5G22360.1 | vesicle-associated membrane protein 714 | Chr5:7404379-7405654 REVERSE LENGTH=221 | 201606</t>
  </si>
  <si>
    <t>AT5G22360</t>
  </si>
  <si>
    <t>AT5G22460.3;AT5G22460.2;AT5G22460.1</t>
  </si>
  <si>
    <t>AT5G22460.3 | alpha/beta-Hydrolases superfamily protein | Chr5:7443659-7445269 REVERSE LENGTH=340 | 201606;AT5G22460.2 | alpha/beta-Hydrolases superfamily protein | Chr5:7443659-7445269 REVERSE LENGTH=340 | 201606;AT5G22460.1 | alpha/beta-Hydrolases superf</t>
  </si>
  <si>
    <t>AT5G22460</t>
  </si>
  <si>
    <t>AT5G22480.1;AT5G37340.4;AT5G37340.3;AT5G37340.1;AT5G37340.2</t>
  </si>
  <si>
    <t>AT5G22480.1 | ZPR1 zinc-finger domain protein | Chr5:7451643-7456168 REVERSE LENGTH=493 | 201606;AT5G37340.4 | ZPR1 zinc-finger domain protein | Chr5:14787856-14792373 REVERSE LENGTH=463 | 201606;AT5G37340.3 | ZPR1 zinc-finger domain protein | Chr5:1478748</t>
  </si>
  <si>
    <t>AT5G22480</t>
  </si>
  <si>
    <t>AT5G22510.2;AT5G22510.1</t>
  </si>
  <si>
    <t>AT5G22510.2 | alkaline/neutral invertase | Chr5:7474974-7477479 REVERSE LENGTH=617 | 201606;AT5G22510.1 | alkaline/neutral invertase | Chr5:7474974-7477479 REVERSE LENGTH=617 | 201606</t>
  </si>
  <si>
    <t>AT5G22510</t>
  </si>
  <si>
    <t>AT5G22650.2;AT5G22650.1</t>
  </si>
  <si>
    <t>AT5G22650.2 | histone deacetylase 2B | Chr5:7534120-7536054 FORWARD LENGTH=305 | 201606;AT5G22650.1 | histone deacetylase 2B | Chr5:7534120-7536054 FORWARD LENGTH=306 | 201606</t>
  </si>
  <si>
    <t>AT5G22650</t>
  </si>
  <si>
    <t>AT5G22780.2;AT5G22780.1</t>
  </si>
  <si>
    <t>AT5G22780.2 | Adaptor protein complex AP-2%2C alpha subunit | Chr5:7590100-7597828 REVERSE LENGTH=1013 | 201606;AT5G22780.1 | Adaptor protein complex AP-2%2C alpha subunit | Chr5:7590100-7597828 REVERSE LENGTH=1013 | 201606</t>
  </si>
  <si>
    <t>AT5G22780</t>
  </si>
  <si>
    <t>AT5G22790.1</t>
  </si>
  <si>
    <t>AT5G22790.1 | reticulata-related 1 | Chr5:7599395-7601573 REVERSE LENGTH=433 | 201606</t>
  </si>
  <si>
    <t>AT5G22790</t>
  </si>
  <si>
    <t>AT5G22800.1;AT5G22800.2</t>
  </si>
  <si>
    <t>AT5G22800.1 | Alanyl-tRNA synthetase%2C class IIc | Chr5:7616221-7619961 REVERSE LENGTH=978 | 201606;AT5G22800.2 | Alanyl-tRNA synthetase%2C class IIc | Chr5:7616221-7620273 REVERSE LENGTH=1003 | 201606</t>
  </si>
  <si>
    <t>AT5G22800</t>
  </si>
  <si>
    <t>AT5G22880.1;AT3G46030.1;AT1G07790.1;AT5G59910.1;AT3G45980.1;AT2G28720.1;AT5G02570.1;AT2G37470.1;AT3G09480.1</t>
  </si>
  <si>
    <t>AT5G22880.1;AT3G46030.1;AT1G07790.1;AT5G59910.1;AT3G45980.1;AT2G28720.1;AT5G02570.1;AT2G37470.1</t>
  </si>
  <si>
    <t>AT5G22880.1 | histone B2 | Chr5:7652130-7652567 REVERSE LENGTH=145 | 201606;AT3G46030.1 | Histone superfamily protein | Chr3:16913614-16914051 REVERSE LENGTH=145 | 201606;AT1G07790.1 | Histone superfamily protein | Chr1:2413049-2413495 FORWARD LENGTH=148 |</t>
  </si>
  <si>
    <t>AT5G22880</t>
  </si>
  <si>
    <t>AT5G23050.1;AT5G23050.2</t>
  </si>
  <si>
    <t>AT5G23050.1 | acyl-activating enzyme 17 | Chr5:7731513-7735399 REVERSE LENGTH=721 | 201606;AT5G23050.2 | acyl-activating enzyme 17 | Chr5:7732135-7735399 REVERSE LENGTH=596 | 201606</t>
  </si>
  <si>
    <t>AT5G23050</t>
  </si>
  <si>
    <t>AT5G23060.1;AT5G23060.2</t>
  </si>
  <si>
    <t>AT5G23060.1 | calcium sensing receptor | Chr5:7736760-7738412 REVERSE LENGTH=387 | 201606;AT5G23060.2 | calcium sensing receptor | Chr5:7737070-7738412 REVERSE LENGTH=310 | 201606</t>
  </si>
  <si>
    <t>AT5G23060</t>
  </si>
  <si>
    <t>AT5G23110.1</t>
  </si>
  <si>
    <t>AT5G23110.1 | Zinc finger%2C C3HC4 type (RING finger) family protein | Chr5:7758307-7775509 FORWARD LENGTH=4706 | 201606</t>
  </si>
  <si>
    <t>AT5G23110</t>
  </si>
  <si>
    <t>AT5G23120.1;AT5G23120.2</t>
  </si>
  <si>
    <t>AT5G23120.1 | photosystem II stability/assembly factor%2C chloroplast (HCF136) | Chr5:7778154-7780463 FORWARD LENGTH=403 | 201606;AT5G23120.2 | photosystem II stability/assembly factor%2C chloroplast (HCF136) | Chr5:7778085-7780463 FORWARD LENGTH=426 | 201</t>
  </si>
  <si>
    <t>AT5G23120</t>
  </si>
  <si>
    <t>AT5G23140.1</t>
  </si>
  <si>
    <t>AT5G23140.1 | nuclear-encoded CLP protease P7 | Chr5:7783811-7784826 FORWARD LENGTH=241 | 201606</t>
  </si>
  <si>
    <t>AT5G23140</t>
  </si>
  <si>
    <t>AT5G23200.1</t>
  </si>
  <si>
    <t>AT5G23200.1 | C5orf35 | Chr5:7807319-7808988 FORWARD LENGTH=399 | 201606</t>
  </si>
  <si>
    <t>AT5G23200</t>
  </si>
  <si>
    <t>AT5G23250.1;AT5G23250.2;AT5G23250.3</t>
  </si>
  <si>
    <t>AT5G23250.1 | Succinyl-CoA ligase%2C alpha subunit | Chr5:7830460-7832491 FORWARD LENGTH=341 | 201606;AT5G23250.2 | Succinyl-CoA ligase%2C alpha subunit | Chr5:7830460-7832265 FORWARD LENGTH=297 | 201606;AT5G23250.3 | Succinyl-CoA ligase%2C alpha subunit |</t>
  </si>
  <si>
    <t>AT5G23250</t>
  </si>
  <si>
    <t>AT5G23290.1</t>
  </si>
  <si>
    <t>AT5G23290.1 | prefoldin 5 | Chr5:7846144-7847428 FORWARD LENGTH=151 | 201606</t>
  </si>
  <si>
    <t>AT5G23290</t>
  </si>
  <si>
    <t>AT5G23300.1</t>
  </si>
  <si>
    <t>AT5G23300.1 | pyrimidine d | Chr5:7847792-7850243 REVERSE LENGTH=460 | 201606</t>
  </si>
  <si>
    <t>AT5G23300</t>
  </si>
  <si>
    <t>AT5G23390.1</t>
  </si>
  <si>
    <t>AT5G23390.1 | polygalacturonase inhibitor (DUF639) | Chr5:7870719-7874283 REVERSE LENGTH=730 | 201606</t>
  </si>
  <si>
    <t>AT5G23390</t>
  </si>
  <si>
    <t>AT5G23395.1</t>
  </si>
  <si>
    <t>AT5G23395.1 | Cox19-like CHCH family protein | Chr5:7874848-7876091 REVERSE LENGTH=162 | 201606</t>
  </si>
  <si>
    <t>AT5G23395</t>
  </si>
  <si>
    <t>AT5G23400.1</t>
  </si>
  <si>
    <t>AT5G23400.1 | Leucine-rich repeat (LRR) family protein | Chr5:7880603-7882372 FORWARD LENGTH=589 | 201606</t>
  </si>
  <si>
    <t>AT5G23400</t>
  </si>
  <si>
    <t>AT5G23420.2;AT5G23420.1</t>
  </si>
  <si>
    <t>AT5G23420.2 | high-mobility group box 6 | Chr5:7888657-7890111 REVERSE LENGTH=157 | 201606;AT5G23420.1 | high-mobility group box 6 | Chr5:7888712-7890111 REVERSE LENGTH=241 | 201606</t>
  </si>
  <si>
    <t>AT5G23420</t>
  </si>
  <si>
    <t>AT5G23540.1;AT5G23540.2</t>
  </si>
  <si>
    <t>AT5G23540.1 | Mov34/MPN/PAD-1 family protein | Chr5:7937772-7939339 FORWARD LENGTH=308 | 201606;AT5G23540.2 | Mov34/MPN/PAD-1 family protein | Chr5:7938109-7939339 FORWARD LENGTH=259 | 201606</t>
  </si>
  <si>
    <t>AT5G23540</t>
  </si>
  <si>
    <t>AT5G23570.4;AT5G23570.2;AT5G23570.3;AT5G23570.1</t>
  </si>
  <si>
    <t>AT5G23570.4 | XS domain-containing protein / XS zinc finger domain-containing protein-like protein | Chr5:7943621-7945310 FORWARD LENGTH=501 | 201606;AT5G23570.2 | XS domain-containing protein / XS zinc finger domain-containing protein-like protein | Chr5:</t>
  </si>
  <si>
    <t>AT5G23570</t>
  </si>
  <si>
    <t>AT5G23590.2;AT5G23590.1</t>
  </si>
  <si>
    <t>AT5G23590.2 | DNAJ heat shock N-terminal domain-containing protein | Chr5:7953870-7954936 REVERSE LENGTH=296 | 201606;AT5G23590.1 | DNAJ heat shock N-terminal domain-containing protein | Chr5:7953870-7954936 REVERSE LENGTH=296 | 201606</t>
  </si>
  <si>
    <t>AT5G23590</t>
  </si>
  <si>
    <t>AT5G23630.1</t>
  </si>
  <si>
    <t>AT5G23630.1 | phosphate deficiency response 2 | Chr5:7960756-7967644 REVERSE LENGTH=1179 | 201606</t>
  </si>
  <si>
    <t>AT5G23630</t>
  </si>
  <si>
    <t>AT5G23740.1</t>
  </si>
  <si>
    <t>AT5G23740.1 | ribosomal protein S11-beta | Chr5:8008251-8009330 REVERSE LENGTH=159 | 201606</t>
  </si>
  <si>
    <t>AT5G23740</t>
  </si>
  <si>
    <t>AT5G23860.2;AT5G23860.1</t>
  </si>
  <si>
    <t>AT5G23860.2 | tubulin beta 8 | Chr5:8042962-8044528 FORWARD LENGTH=449 | 201606;AT5G23860.1 | tubulin beta 8 | Chr5:8042962-8044528 FORWARD LENGTH=449 | 201606</t>
  </si>
  <si>
    <t>AT5G23860</t>
  </si>
  <si>
    <t>AT5G23890.2;AT5G23890.1</t>
  </si>
  <si>
    <t>AT5G23890.2 | GPI-anchored adhesin-like protein | Chr5:8059677-8063005 FORWARD LENGTH=822 | 201606;AT5G23890.1 | GPI-anchored adhesin-like protein | Chr5:8058789-8063005 FORWARD LENGTH=946 | 201606</t>
  </si>
  <si>
    <t>AT5G23890</t>
  </si>
  <si>
    <t>AT5G23900.1</t>
  </si>
  <si>
    <t>AT5G23900.1 | Ribosomal protein L13e family protein | Chr5:8064176-8065081 REVERSE LENGTH=206 | 201606</t>
  </si>
  <si>
    <t>AT5G23900</t>
  </si>
  <si>
    <t>AT5G24010.1</t>
  </si>
  <si>
    <t>AT5G24010.1 | Protein kinase superfamily protein | Chr5:8113910-8116384 FORWARD LENGTH=824 | 201606</t>
  </si>
  <si>
    <t>AT5G24010</t>
  </si>
  <si>
    <t>AT5G24020.1</t>
  </si>
  <si>
    <t>AT5G24020.1 | septum site-determining protein (MIND) | Chr5:8116731-8117711 FORWARD LENGTH=326 | 201606</t>
  </si>
  <si>
    <t>AT5G24020</t>
  </si>
  <si>
    <t>AT5G24300.2;AT5G24300.1</t>
  </si>
  <si>
    <t>AT5G24300.2 | Glycogen/starch synthases%2C ADP-glucose type | Chr5:8266934-8270860 FORWARD LENGTH=652 | 201606;AT5G24300.1 | Glycogen/starch synthases%2C ADP-glucose type | Chr5:8266934-8270860 FORWARD LENGTH=652 | 201606</t>
  </si>
  <si>
    <t>AT5G24300</t>
  </si>
  <si>
    <t>AT5G24400.1</t>
  </si>
  <si>
    <t>AT5G24400.1 | NagB/RpiA/CoA transferase-like superfamily protein | Chr5:8330532-8331784 REVERSE LENGTH=325 | 201606</t>
  </si>
  <si>
    <t>AT5G24400</t>
  </si>
  <si>
    <t>AT5G24650.1</t>
  </si>
  <si>
    <t>AT5G24650.1 | Mitochondrial import inner membrane translocase subunit Tim17/Tim22/Tim23 family protein | Chr5:8437123-8438859 FORWARD LENGTH=259 | 201606</t>
  </si>
  <si>
    <t>AT5G24650</t>
  </si>
  <si>
    <t>AT5G24690.1</t>
  </si>
  <si>
    <t>AT5G24690.1 | plant/protein%2C putative (DUF3411) | Chr5:8455783-8458513 REVERSE LENGTH=521 | 201606</t>
  </si>
  <si>
    <t>AT5G24690</t>
  </si>
  <si>
    <t>AT5G24710.1</t>
  </si>
  <si>
    <t>AT5G24710.1 | Transducin/WD40 repeat-like superfamily protein | Chr5:8459148-8467920 REVERSE LENGTH=1377 | 201606</t>
  </si>
  <si>
    <t>AT5G24710</t>
  </si>
  <si>
    <t>AT5G24760.3;AT5G24760.2;AT5G24760.1;AT5G24760.4</t>
  </si>
  <si>
    <t>AT5G24760.3;AT5G24760.2;AT5G24760.1</t>
  </si>
  <si>
    <t>AT5G24760.3 | GroES-like zinc-binding dehydrogenase family protein | Chr5:8495035-8497090 REVERSE LENGTH=352 | 201606;AT5G24760.2 | GroES-like zinc-binding dehydrogenase family protein | Chr5:8495035-8497090 REVERSE LENGTH=352 | 201606;AT5G24760.1 | GroES-</t>
  </si>
  <si>
    <t>AT5G24760</t>
  </si>
  <si>
    <t>AT5G24810.1;AT5G24810.2</t>
  </si>
  <si>
    <t>AT5G24810.1 | ABC1 family protein | Chr5:8516902-8522616 REVERSE LENGTH=1009 | 201606;AT5G24810.2 | ABC1 family protein | Chr5:8516902-8522616 REVERSE LENGTH=1040 | 201606</t>
  </si>
  <si>
    <t>AT5G24810</t>
  </si>
  <si>
    <t>AT5G24840.1</t>
  </si>
  <si>
    <t>AT5G24840.1 | tRNA (guanine-N-7) methyltransferase | Chr5:8533897-8534652 REVERSE LENGTH=251 | 201606</t>
  </si>
  <si>
    <t>AT5G24840</t>
  </si>
  <si>
    <t>AT5G25060.1;AT5G10800.3</t>
  </si>
  <si>
    <t>AT5G25060.1</t>
  </si>
  <si>
    <t>AT5G25060.1 | RNA recognition motif (RRM)-containing protein | Chr5:8634219-8639984 REVERSE LENGTH=946 | 201606</t>
  </si>
  <si>
    <t>AT5G25060</t>
  </si>
  <si>
    <t>AT5G25070.1</t>
  </si>
  <si>
    <t>AT5G25070.1 | neurofilament light protein | Chr5:8641261-8643471 REVERSE LENGTH=736 | 201606</t>
  </si>
  <si>
    <t>AT5G25070</t>
  </si>
  <si>
    <t>AT5G25100.1;AT5G25100.2;AT2G24170.2;AT2G24170.1</t>
  </si>
  <si>
    <t>AT5G25100.1;AT5G25100.2</t>
  </si>
  <si>
    <t>AT5G25100.1 | Endomembrane protein 70 protein family | Chr5:8648374-8651015 REVERSE LENGTH=644 | 201606;AT5G25100.2 | Endomembrane protein 70 protein family | Chr5:8648374-8651015 REVERSE LENGTH=651 | 201606</t>
  </si>
  <si>
    <t>AT5G25100</t>
  </si>
  <si>
    <t>AT5G25120.1;AT5G25130.1</t>
  </si>
  <si>
    <t>AT5G25120.1 | cytochrome p450%2C family 71%2C subfamily B%2C polypeptide 11 | Chr5:8662851-8664432 FORWARD LENGTH=496 | 201606;AT5G25130.1 | cytochrome P450%2C family 71%2C subfamily B%2C polypeptide 12 | Chr5:8668521-8670104 FORWARD LENGTH=496 | 201606</t>
  </si>
  <si>
    <t>AT5G25120</t>
  </si>
  <si>
    <t>AT5G25250.1;AT5G25260.1;AT5G64870.1</t>
  </si>
  <si>
    <t>AT5G25250.1;AT5G25260.1</t>
  </si>
  <si>
    <t>AT5G25250.1 | SPFH/Band 7/PHB domain-containing membrane-associated protein family | Chr5:8749774-8751430 FORWARD LENGTH=470 | 201606;AT5G25260.1 | SPFH/Band 7/PHB domain-containing membrane-associated protein family | Chr5:8752751-8754282 FORWARD LENGTH=4</t>
  </si>
  <si>
    <t>AT5G25250</t>
  </si>
  <si>
    <t>AT5G25265.1</t>
  </si>
  <si>
    <t>AT5G25265.1 | Hyp O-arabinosyltransferase-like protein | Chr5:8754794-8756855 REVERSE LENGTH=366 | 201606</t>
  </si>
  <si>
    <t>AT5G25265</t>
  </si>
  <si>
    <t>AT5G25270.1</t>
  </si>
  <si>
    <t>AT5G25270.1 | Ubiquitin-like superfamily protein | Chr5:8757783-8762002 REVERSE LENGTH=642 | 201606</t>
  </si>
  <si>
    <t>AT5G25270</t>
  </si>
  <si>
    <t>AT5G25450.2;AT5G25450.1;AT5G25450.3</t>
  </si>
  <si>
    <t>AT5G25450.2 | Cytochrome bd ubiquinol oxidase%2C 14kDa subunit | Chr5:8857036-8857849 FORWARD LENGTH=106 | 201606;AT5G25450.1 | Cytochrome bd ubiquinol oxidase%2C 14kDa subunit | Chr5:8857036-8857849 FORWARD LENGTH=122 | 201606;AT5G25450.3 | Cytochrome bd</t>
  </si>
  <si>
    <t>AT5G25450</t>
  </si>
  <si>
    <t>AT5G25460.1;AT5G11420.1</t>
  </si>
  <si>
    <t>AT5G25460.1</t>
  </si>
  <si>
    <t>AT5G25460.1 | transmembrane protein%2C putative (Protein of unknown function%2C DUF642) | Chr5:8863430-8865394 FORWARD LENGTH=369 | 201606</t>
  </si>
  <si>
    <t>AT5G25460</t>
  </si>
  <si>
    <t>AT5G25757.1;AT5G25754.1</t>
  </si>
  <si>
    <t>AT5G25757.1 | RNA polymerase I-associated factor PAF67 | Chr5:8965515-8967460 REVERSE LENGTH=514 | 201606;AT5G25754.1 | RNA polymerase I-associated factor PAF67 | Chr5:8953564-8955511 FORWARD LENGTH=514 | 201606</t>
  </si>
  <si>
    <t>AT5G25757</t>
  </si>
  <si>
    <t>AT5G25760.2;AT5G25760.1</t>
  </si>
  <si>
    <t>AT5G25760.2 | peroxin4 | Chr5:8967983-8969173 FORWARD LENGTH=157 | 201606;AT5G25760.1 | peroxin4 | Chr5:8967983-8969173 FORWARD LENGTH=157 | 201606</t>
  </si>
  <si>
    <t>AT5G25760</t>
  </si>
  <si>
    <t>AT5G25770.1;AT5G25770.2;AT5G25770.3</t>
  </si>
  <si>
    <t>AT5G25770.1 | alpha/beta-Hydrolases superfamily protein | Chr5:8969308-8971389 REVERSE LENGTH=360 | 201606;AT5G25770.2 | alpha/beta-Hydrolases superfamily protein | Chr5:8969308-8971806 REVERSE LENGTH=418 | 201606;AT5G25770.3 | alpha/beta-Hydrolases superf</t>
  </si>
  <si>
    <t>AT5G25770</t>
  </si>
  <si>
    <t>AT5G25800.1;AT5G25800.2</t>
  </si>
  <si>
    <t>AT5G25800.1 | Polynucleotidyl transferase%2C ribonuclease H-like superfamily protein | Chr5:8979761-8982724 REVERSE LENGTH=567 | 201606;AT5G25800.2 | Polynucleotidyl transferase%2C ribonuclease H-like superfamily protein | Chr5:8979761-8982724 REVERSE LENG</t>
  </si>
  <si>
    <t>AT5G25800</t>
  </si>
  <si>
    <t>AT5G25940.1</t>
  </si>
  <si>
    <t>AT5G25940.1 | early nodulin-like protein | Chr5:9054252-9055151 REVERSE LENGTH=115 | 201606</t>
  </si>
  <si>
    <t>AT5G25940</t>
  </si>
  <si>
    <t>AT5G26030.2;AT5G26030.1</t>
  </si>
  <si>
    <t>AT5G26030.2 | ferrochelatase 1 | Chr5:9096675-9098752 FORWARD LENGTH=466 | 201606;AT5G26030.1 | ferrochelatase 1 | Chr5:9096675-9098752 FORWARD LENGTH=466 | 201606</t>
  </si>
  <si>
    <t>AT5G26030</t>
  </si>
  <si>
    <t>AT5G26110.2;AT5G26110.3;AT5G26110.1</t>
  </si>
  <si>
    <t>AT5G26110.2 | Protein kinase superfamily protein | Chr5:9118239-9118990 REVERSE LENGTH=163 | 201606;AT5G26110.3 | Protein kinase superfamily protein | Chr5:9118239-9119352 REVERSE LENGTH=226 | 201606;AT5G26110.1 | Protein kinase superfamily protein | Chr5:</t>
  </si>
  <si>
    <t>AT5G26110</t>
  </si>
  <si>
    <t>AT5G26210.1</t>
  </si>
  <si>
    <t>AT5G26210.1 | alfin-like 4 | Chr5:9158566-9160221 REVERSE LENGTH=255 | 201606</t>
  </si>
  <si>
    <t>AT5G26210</t>
  </si>
  <si>
    <t>AT5G26340.1</t>
  </si>
  <si>
    <t>AT5G26340.1 | Major facilitator superfamily protein | Chr5:9243851-9246994 REVERSE LENGTH=526 | 201606</t>
  </si>
  <si>
    <t>AT5G26340</t>
  </si>
  <si>
    <t>AT5G26360.1</t>
  </si>
  <si>
    <t>AT5G26360.1 | TCP-1/cpn60 chaperonin family protein | Chr5:9255561-9258891 REVERSE LENGTH=555 | 201606</t>
  </si>
  <si>
    <t>AT5G26360</t>
  </si>
  <si>
    <t>AT5G26570.1;AT5G26570.2</t>
  </si>
  <si>
    <t>AT5G26570.1 | chloroplastidic phosphoglucan%2C water dikinase (ATGWD3) | Chr5:9261580-9267526 FORWARD LENGTH=1196 | 201606;AT5G26570.2 | chloroplastidic phosphoglucan%2C water dikinase (ATGWD3) | Chr5:9261580-9266463 FORWARD LENGTH=865 | 201606</t>
  </si>
  <si>
    <t>AT5G26570</t>
  </si>
  <si>
    <t>AT5G26667.4;AT5G26667.3;AT5G26667.2;AT5G26667.1;AT3G60961.1;AT3G60180.2;AT3G60180.1</t>
  </si>
  <si>
    <t>AT5G26667.4;AT5G26667.3;AT5G26667.2;AT5G26667.1</t>
  </si>
  <si>
    <t>AT5G26667.4 | P-loop containing nucleoside triphosphate hydrolases superfamily protein | Chr5:9276659-9278091 FORWARD LENGTH=202 | 201606;AT5G26667.3 | P-loop containing nucleoside triphosphate hydrolases superfamily protein | Chr5:9276659-9278091 FORWARD</t>
  </si>
  <si>
    <t>AT5G26667</t>
  </si>
  <si>
    <t>AT5G26680.2;AT5G26680.5;AT5G26680.4;AT5G26680.3;AT5G26680.1</t>
  </si>
  <si>
    <t>AT5G26680.2 | 5-3 exonuclease family protein | Chr5:9311882-9315458 REVERSE LENGTH=383 | 201606;AT5G26680.5 | 5-3 exonuclease family protein | Chr5:9312128-9315458 REVERSE LENGTH=417 | 201606;AT5G26680.4 | 5-3 exonuclease family protein | Chr5:931212</t>
  </si>
  <si>
    <t>AT5G26680</t>
  </si>
  <si>
    <t>AT5G26710.1</t>
  </si>
  <si>
    <t>AT5G26710.1 | Glutamyl/glutaminyl-tRNA synthetase%2C class Ic | Chr5:9305673-9308247 FORWARD LENGTH=719 | 201606</t>
  </si>
  <si>
    <t>AT5G26710</t>
  </si>
  <si>
    <t>AT5G26742.1;AT5G26742.2;AT5G26742.3</t>
  </si>
  <si>
    <t>AT5G26742.1 | DEAD box RNA helicase (RH3) | Chr5:9285540-9288871 REVERSE LENGTH=747 | 201606;AT5G26742.2 | DEAD box RNA helicase (RH3) | Chr5:9285540-9288871 REVERSE LENGTH=748 | 201606;AT5G26742.3 | DEAD box RNA helicase (RH3) | Chr5:9285540-9288618 REVER</t>
  </si>
  <si>
    <t>AT5G26742</t>
  </si>
  <si>
    <t>AT5G26760.2;AT5G26760.1</t>
  </si>
  <si>
    <t>AT5G26760.2</t>
  </si>
  <si>
    <t>AT5G26760.2 | RNA polymerase II subunit B1 CTD phosphatase RPAP2-like protein | Chr5:9403869-9407170 REVERSE LENGTH=735 | 201606</t>
  </si>
  <si>
    <t>AT5G26760</t>
  </si>
  <si>
    <t>AT5G26780.4;AT5G26780.1;AT5G26780.3;AT5G26780.2</t>
  </si>
  <si>
    <t>AT5G26780.4 | serine hydroxymethyltransferase 2 | Chr5:9418299-9421725 FORWARD LENGTH=517 | 201606;AT5G26780.1 | serine hydroxymethyltransferase 2 | Chr5:9418299-9421725 FORWARD LENGTH=517 | 201606;AT5G26780.3 | serine hydroxymethyltransferase 2 | Chr5:941</t>
  </si>
  <si>
    <t>AT5G26780</t>
  </si>
  <si>
    <t>AT5G26830.1</t>
  </si>
  <si>
    <t>AT5G26830.1 | Threonyl-tRNA synthetase | Chr5:9437351-9441568 FORWARD LENGTH=709 | 201606</t>
  </si>
  <si>
    <t>AT5G26830</t>
  </si>
  <si>
    <t>AT5G26860.1;AT3G05780.1;AT3G05790.2;AT3G05790.1;REV_AT4G01660.1</t>
  </si>
  <si>
    <t>AT5G26860.1</t>
  </si>
  <si>
    <t>AT5G26860.1 | lon protease 1 | Chr5:9451048-9456631 FORWARD LENGTH=985 | 201606</t>
  </si>
  <si>
    <t>AT5G26860</t>
  </si>
  <si>
    <t>AT5G26880.1</t>
  </si>
  <si>
    <t>AT5G26880.1 | tRNA (cytidine(34)-2-O)-methyltransferase | Chr5:9457950-9459190 REVERSE LENGTH=263 | 201606</t>
  </si>
  <si>
    <t>AT5G26880</t>
  </si>
  <si>
    <t>AT5G27030.1;AT5G27030.2</t>
  </si>
  <si>
    <t>AT5G27030.1 | TOPLESS-related 3 | Chr5:9508913-9515263 REVERSE LENGTH=1108 | 201606;AT5G27030.2 | TOPLESS-related 3 | Chr5:9508913-9515263 REVERSE LENGTH=1134 | 201606</t>
  </si>
  <si>
    <t>AT5G27030</t>
  </si>
  <si>
    <t>AT5G27120.1</t>
  </si>
  <si>
    <t>AT5G27120.1 | NOP56-like pre RNA processing ribonucleoprotein | Chr5:9541287-9543684 FORWARD LENGTH=533 | 201606</t>
  </si>
  <si>
    <t>AT5G27120</t>
  </si>
  <si>
    <t>AT5G27330.1</t>
  </si>
  <si>
    <t>AT5G27330.1 | Prefoldin chaperone subunit family protein | Chr5:9632997-9634883 REVERSE LENGTH=628 | 201606</t>
  </si>
  <si>
    <t>AT5G27330</t>
  </si>
  <si>
    <t>AT5G27380.1</t>
  </si>
  <si>
    <t>AT5G27380.1 | glutathione synthetase 2 | Chr5:9668211-9670912 REVERSE LENGTH=539 | 201606</t>
  </si>
  <si>
    <t>AT5G27380</t>
  </si>
  <si>
    <t>AT5G27395.2;AT5G27395.1</t>
  </si>
  <si>
    <t>AT5G27395.2 | Mitochondrial inner membrane translocase complex%2C subunit Tim44-related protein | Chr5:9671845-9674085 REVERSE LENGTH=296 | 201606;AT5G27395.1 | Mitochondrial inner membrane translocase complex%2C subunit Tim44-related protein | Chr5:967184</t>
  </si>
  <si>
    <t>AT5G27395</t>
  </si>
  <si>
    <t>AT5G27400.1;AT5G27410.2</t>
  </si>
  <si>
    <t>AT5G27400.1 | S-adenosyl-L-methionine-dependent methyltransferases superfamily protein | Chr5:9676362-9678285 FORWARD LENGTH=369 | 201606;AT5G27410.2 | D-aminoacid aminotransferase-like PLP-dependent enzymes superfamily protein | Chr5:9676362-9682468 FORWA</t>
  </si>
  <si>
    <t>AT5G27400</t>
  </si>
  <si>
    <t>AT5G27450.3;AT5G27450.2;AT5G27450.1</t>
  </si>
  <si>
    <t>AT5G27450.3 | mevalonate kinase | Chr5:9691051-9692975 FORWARD LENGTH=378 | 201606;AT5G27450.2 | mevalonate kinase | Chr5:9691051-9692975 FORWARD LENGTH=378 | 201606;AT5G27450.1 | mevalonate kinase | Chr5:9691051-9692975 FORWARD LENGTH=378 | 201606</t>
  </si>
  <si>
    <t>AT5G27450</t>
  </si>
  <si>
    <t>AT5G27470.1</t>
  </si>
  <si>
    <t>AT5G27470.1 | seryl-tRNA synthetase / serine-tRNA ligase | Chr5:9695087-9697154 FORWARD LENGTH=451 | 201606</t>
  </si>
  <si>
    <t>AT5G27470</t>
  </si>
  <si>
    <t>AT5G27520.1</t>
  </si>
  <si>
    <t>AT5G27520.1 | peroxisomal adenine nucleotide carrier 2 | Chr5:9714664-9716244 REVERSE LENGTH=321 | 201606</t>
  </si>
  <si>
    <t>AT5G27520</t>
  </si>
  <si>
    <t>AT5G27540.2;AT5G27540.1</t>
  </si>
  <si>
    <t>AT5G27540.2 | MIRO-related GTP-ase 1 | Chr5:9722816-9727112 FORWARD LENGTH=648 | 201606;AT5G27540.1 | MIRO-related GTP-ase 1 | Chr5:9722816-9727112 FORWARD LENGTH=648 | 201606</t>
  </si>
  <si>
    <t>AT5G27540</t>
  </si>
  <si>
    <t>AT5G27600.1</t>
  </si>
  <si>
    <t>AT5G27600.1 | long-chain acyl-CoA synthetase 7 | Chr5:9742616-9746795 FORWARD LENGTH=700 | 201606</t>
  </si>
  <si>
    <t>AT5G27600</t>
  </si>
  <si>
    <t>AT5G27620.3;AT5G27620.1;AT5G27620.2</t>
  </si>
  <si>
    <t>AT5G27620.3 | cyclin H%3B1 | Chr5:9771762-9774384 FORWARD LENGTH=298 | 201606;AT5G27620.1 | cyclin H%3B1 | Chr5:9771762-9774684 FORWARD LENGTH=336 | 201606;AT5G27620.2 | cyclin H%3B1 | Chr5:9771762-9774679 FORWARD LENGTH=368 | 201606</t>
  </si>
  <si>
    <t>AT5G27620</t>
  </si>
  <si>
    <t>AT5G27640.3;AT5G27640.1;AT5G27640.2</t>
  </si>
  <si>
    <t>AT5G27640.3 | translation initiation factor 3B1 | Chr5:9781207-9784759 REVERSE LENGTH=712 | 201606;AT5G27640.1 | translation initiation factor 3B1 | Chr5:9781207-9784759 REVERSE LENGTH=712 | 201606;AT5G27640.2 | translation initiation factor 3B1 | Chr5:978</t>
  </si>
  <si>
    <t>AT5G27640</t>
  </si>
  <si>
    <t>AT5G27670.1</t>
  </si>
  <si>
    <t>AT5G27670.1 | histone H2A 7 | Chr5:9792807-9793365 REVERSE LENGTH=150 | 201606</t>
  </si>
  <si>
    <t>AT5G27670</t>
  </si>
  <si>
    <t>AT5G27720.1</t>
  </si>
  <si>
    <t>AT5G27720.1 | Small nuclear ribonucleoprotein family protein | Chr5:9815904-9817304 FORWARD LENGTH=129 | 201606</t>
  </si>
  <si>
    <t>AT5G27720</t>
  </si>
  <si>
    <t>AT5G27740.1</t>
  </si>
  <si>
    <t>AT5G27740.1 | ATPase family associated with various cellular activities (AAA) | Chr5:9823831-9826869 FORWARD LENGTH=354 | 201606</t>
  </si>
  <si>
    <t>AT5G27740</t>
  </si>
  <si>
    <t>AT5G27770.1</t>
  </si>
  <si>
    <t>AT5G27770.1 | Ribosomal L22e protein family | Chr5:9836166-9837113 FORWARD LENGTH=124 | 201606</t>
  </si>
  <si>
    <t>AT5G27770</t>
  </si>
  <si>
    <t>AT5G27850.1;AT5G27850.2</t>
  </si>
  <si>
    <t>AT5G27850.1 | Ribosomal protein L18e/L15 superfamily protein | Chr5:9873169-9874297 FORWARD LENGTH=187 | 201606;AT5G27850.2 | Ribosomal protein L18e/L15 superfamily protein | Chr5:9873587-9874297 FORWARD LENGTH=134 | 201606</t>
  </si>
  <si>
    <t>AT5G27850</t>
  </si>
  <si>
    <t>AT5G27970.5;AT5G27970.4;AT5G27970.1;AT5G27970.3;AT5G27970.2</t>
  </si>
  <si>
    <t>AT5G27970.5 | ARM repeat superfamily protein | Chr5:10004720-10015429 FORWARD LENGTH=1615 | 201606;AT5G27970.4 | ARM repeat superfamily protein | Chr5:10004720-10015429 FORWARD LENGTH=1620 | 201606;AT5G27970.1 | ARM repeat superfamily protein | Chr5:100047</t>
  </si>
  <si>
    <t>AT5G27970</t>
  </si>
  <si>
    <t>AT5G28040.2;AT5G28040.1</t>
  </si>
  <si>
    <t>AT5G28040.2 | DNA-binding storekeeper protein-related transcriptional regulator | Chr5:10037654-10038937 REVERSE LENGTH=427 | 201606;AT5G28040.1 | DNA-binding storekeeper protein-related transcriptional regulator | Chr5:10037654-10038937 REVERSE LENGTH=427</t>
  </si>
  <si>
    <t>AT5G28040</t>
  </si>
  <si>
    <t>AT5G28050.1;AT5G28050.2;AT5G28050.3</t>
  </si>
  <si>
    <t>AT5G28050.1 | Cytidine/deoxycytidylate deaminase family protein | Chr5:10044209-10045755 REVERSE LENGTH=185 | 201606;AT5G28050.2 | Cytidine/deoxycytidylate deaminase family protein | Chr5:10044209-10045484 REVERSE LENGTH=204 | 201606;AT5G28050.3 | Cytidine</t>
  </si>
  <si>
    <t>AT5G28050</t>
  </si>
  <si>
    <t>AT5G28060.1</t>
  </si>
  <si>
    <t>AT5G28060.1 | Ribosomal protein S24e family protein | Chr5:10069791-10070792 REVERSE LENGTH=133 | 201606</t>
  </si>
  <si>
    <t>AT5G28060</t>
  </si>
  <si>
    <t>AT5G28540.1</t>
  </si>
  <si>
    <t>AT5G28540.1 | heat shock protein 70 (Hsp 70) family protein | Chr5:10540665-10543274 REVERSE LENGTH=669 | 201606</t>
  </si>
  <si>
    <t>AT5G28540</t>
  </si>
  <si>
    <t>AT5G28740.1</t>
  </si>
  <si>
    <t>AT5G28740.1 | Tetratricopeptide repeat (TPR)-like superfamily protein | Chr5:10780774-10783772 FORWARD LENGTH=917 | 201606</t>
  </si>
  <si>
    <t>AT5G28740</t>
  </si>
  <si>
    <t>AT5G28840.2;AT5G28840.1</t>
  </si>
  <si>
    <t>AT5G28840.2 | GDP-D-mannose 3%2C5-epimerase | Chr5:10862472-10864024 REVERSE LENGTH=377 | 201606;AT5G28840.1 | GDP-D-mannose 3%2C5-epimerase | Chr5:10862472-10864024 REVERSE LENGTH=377 | 201606</t>
  </si>
  <si>
    <t>AT5G28840</t>
  </si>
  <si>
    <t>AT5G28850.1;AT5G28900.1;AT5G28850.2</t>
  </si>
  <si>
    <t>AT5G28850.1 | Calcium-binding EF-hand family protein | Chr5:10877360-10879416 REVERSE LENGTH=324 | 201606;AT5G28900.1 | Calcium-binding EF-hand family protein | Chr5:10925852-10929892 FORWARD LENGTH=536 | 201606;AT5G28850.2 | Calcium-binding EF-hand family</t>
  </si>
  <si>
    <t>AT5G28850</t>
  </si>
  <si>
    <t>AT5G30495.2;AT5G30495.1</t>
  </si>
  <si>
    <t>AT5G30495.2 | Fcf2 pre-rRNA processing protein | Chr5:11380190-11381391 FORWARD LENGTH=196 | 201606;AT5G30495.1 | Fcf2 pre-rRNA processing protein | Chr5:11380190-11381391 FORWARD LENGTH=196 | 201606</t>
  </si>
  <si>
    <t>AT5G30495</t>
  </si>
  <si>
    <t>AT5G30510.1</t>
  </si>
  <si>
    <t>AT5G30510.1 | ribosomal protein S1 | Chr5:11619262-11621223 REVERSE LENGTH=416 | 201606</t>
  </si>
  <si>
    <t>AT5G30510</t>
  </si>
  <si>
    <t>AT5G33300.1</t>
  </si>
  <si>
    <t>AT5G33300.1 | chromosome-associated kinesin-like protein | Chr5:12562649-12565675 REVERSE LENGTH=439 | 201606</t>
  </si>
  <si>
    <t>AT5G33300</t>
  </si>
  <si>
    <t>AT5G34850.1</t>
  </si>
  <si>
    <t>AT5G34850.1 | purple acid phosphatase 26 | Chr5:13108475-13111217 REVERSE LENGTH=475 | 201606</t>
  </si>
  <si>
    <t>AT5G34850</t>
  </si>
  <si>
    <t>AT5G35160.4;AT5G35160.3;AT5G35160.2;AT5G35160.1</t>
  </si>
  <si>
    <t>AT5G35160.4 | Endomembrane protein 70 protein family | Chr5:13414945-13416921 FORWARD LENGTH=658 | 201606;AT5G35160.3 | Endomembrane protein 70 protein family | Chr5:13414945-13416921 FORWARD LENGTH=658 | 201606;AT5G35160.2 | Endomembrane protein 70 protei</t>
  </si>
  <si>
    <t>AT5G35160</t>
  </si>
  <si>
    <t>AT5G35180.3;AT5G35180.2;AT5G35180.1;AT5G35180.5;AT5G35180.4</t>
  </si>
  <si>
    <t>AT5G35180.3 | ENHANCED DISEASE RESISTANCE protein (DUF1336) | Chr5:13424538-13430831 FORWARD LENGTH=593 | 201606;AT5G35180.2 | ENHANCED DISEASE RESISTANCE protein (DUF1336) | Chr5:13424538-13432699 FORWARD LENGTH=778 | 201606;AT5G35180.1 | ENHANCED DISEASE</t>
  </si>
  <si>
    <t>AT5G35180</t>
  </si>
  <si>
    <t>AT5G35200.2;AT5G35200.1</t>
  </si>
  <si>
    <t>AT5G35200.2 | ENTH/ANTH/VHS superfamily protein | Chr5:13462463-13465581 REVERSE LENGTH=544 | 201606;AT5G35200.1 | ENTH/ANTH/VHS superfamily protein | Chr5:13462463-13465581 REVERSE LENGTH=544 | 201606</t>
  </si>
  <si>
    <t>AT5G35200</t>
  </si>
  <si>
    <t>AT5G35360.1;AT5G35360.3;AT5G35360.2</t>
  </si>
  <si>
    <t>AT5G35360.1 | acetyl Co-enzyme a carboxylase biotin carboxylase subunit | Chr5:13584300-13588268 FORWARD LENGTH=537 | 201606;AT5G35360.3 | acetyl Co-enzyme a carboxylase biotin carboxylase subunit | Chr5:13584300-13588163 FORWARD LENGTH=555 | 201606;AT5G35</t>
  </si>
  <si>
    <t>AT5G35360</t>
  </si>
  <si>
    <t>AT5G35430.1</t>
  </si>
  <si>
    <t>AT5G35430.1 | Tetratricopeptide repeat (TPR)-like superfamily protein | Chr5:13662077-13665735 FORWARD LENGTH=786 | 201606</t>
  </si>
  <si>
    <t>AT5G35430</t>
  </si>
  <si>
    <t>AT5G35530.1</t>
  </si>
  <si>
    <t>AT5G35530.1 | Ribosomal protein S3 family protein | Chr5:13710355-13712192 REVERSE LENGTH=248 | 201606</t>
  </si>
  <si>
    <t>AT5G35530</t>
  </si>
  <si>
    <t>AT5G35590.1</t>
  </si>
  <si>
    <t>AT5G35590.1 | proteasome alpha subunit A1 | Chr5:13765417-13767768 REVERSE LENGTH=246 | 201606</t>
  </si>
  <si>
    <t>AT5G35590</t>
  </si>
  <si>
    <t>AT5G35620.3;AT5G35620.1;AT5G35620.2</t>
  </si>
  <si>
    <t>AT5G35620.3;AT5G35620.1</t>
  </si>
  <si>
    <t>AT5G35620.3 | Eukaryotic initiation factor 4E protein | Chr5:13824946-13826331 REVERSE LENGTH=198 | 201606;AT5G35620.1 | Eukaryotic initiation factor 4E protein | Chr5:13824946-13826331 REVERSE LENGTH=198 | 201606</t>
  </si>
  <si>
    <t>AT5G35620</t>
  </si>
  <si>
    <t>AT5G35700.1;AT4G26700.7;AT4G26700.6;AT4G26700.5;AT4G26700.3;AT5G48460.1;AT4G26700.4;AT4G26700.2;AT4G26700.1</t>
  </si>
  <si>
    <t>AT5G35700.1</t>
  </si>
  <si>
    <t>AT5G35700.1 | fimbrin-like protein 2 | Chr5:13872833-13876432 REVERSE LENGTH=687 | 201606</t>
  </si>
  <si>
    <t>AT5G35700</t>
  </si>
  <si>
    <t>AT5G35735.1</t>
  </si>
  <si>
    <t>AT5G35735.1 | Auxin-responsive family protein | Chr5:13900913-13902934 REVERSE LENGTH=404 | 201606</t>
  </si>
  <si>
    <t>AT5G35735</t>
  </si>
  <si>
    <t>AT5G35790.1</t>
  </si>
  <si>
    <t>AT5G35790.1 | glucose-6-phosphate dehydrogenase 1 | Chr5:13956879-13959686 REVERSE LENGTH=576 | 201606</t>
  </si>
  <si>
    <t>AT5G35790</t>
  </si>
  <si>
    <t>AT5G35910.1</t>
  </si>
  <si>
    <t>AT5G35910.1 | Polynucleotidyl transferase%2C ribonuclease H fold protein with HRDC domain-containing protein | Chr5:14029871-14035405 REVERSE LENGTH=870 | 201606</t>
  </si>
  <si>
    <t>AT5G35910</t>
  </si>
  <si>
    <t>AT5G36210.1</t>
  </si>
  <si>
    <t>AT5G36210.1 | alpha/beta-Hydrolases superfamily protein | Chr5:14248202-14253272 REVERSE LENGTH=730 | 201606</t>
  </si>
  <si>
    <t>AT5G36210</t>
  </si>
  <si>
    <t>AT5G36230.1;AT5G36230.2</t>
  </si>
  <si>
    <t>AT5G36230.1 | ARM repeat superfamily protein | Chr5:14273519-14276773 FORWARD LENGTH=411 | 201606;AT5G36230.2 | ARM repeat superfamily protein | Chr5:14273901-14276773 FORWARD LENGTH=424 | 201606</t>
  </si>
  <si>
    <t>AT5G36230</t>
  </si>
  <si>
    <t>AT5G36700.3;AT5G36790.3;AT5G36790.2;AT5G36790.1;AT5G36700.4;AT5G36700.2;AT5G36700.1</t>
  </si>
  <si>
    <t>AT5G36700.3 | 2-phosphoglycolate phosphatase 1 | Chr5:14422120-14424430 REVERSE LENGTH=332 | 201606;AT5G36790.3 | Haloacid dehalogenase-like hydrolase (HAD) superfamily protein | Chr5:14481229-14483730 REVERSE LENGTH=362 | 201606;AT5G36790.2 | Haloacid deh</t>
  </si>
  <si>
    <t>AT5G36700</t>
  </si>
  <si>
    <t>AT5G36880.6;AT5G36880.5;AT5G36880.3;AT5G36880.1;AT5G36880.2;AT5G36880.4</t>
  </si>
  <si>
    <t>AT5G36880.6 | acetyl-CoA synthetase | Chr5:14534961-14539084 REVERSE LENGTH=693 | 201606;AT5G36880.5 | acetyl-CoA synthetase | Chr5:14534961-14539084 REVERSE LENGTH=693 | 201606;AT5G36880.3 | acetyl-CoA synthetase | Chr5:14534961-14539084 REVERSE LENGTH=69</t>
  </si>
  <si>
    <t>AT5G36880</t>
  </si>
  <si>
    <t>AT5G36890.2;AT5G36890.1</t>
  </si>
  <si>
    <t>AT5G36890.2 | beta glucosidase 42 | Chr5:14541527-14546090 REVERSE LENGTH=487 | 201606;AT5G36890.1 | beta glucosidase 42 | Chr5:14542164-14546090 REVERSE LENGTH=490 | 201606</t>
  </si>
  <si>
    <t>AT5G36890</t>
  </si>
  <si>
    <t>AT5G36950.1</t>
  </si>
  <si>
    <t>AT5G36950.1 | DegP protease 10 | Chr5:14594992-14598216 FORWARD LENGTH=586 | 201606</t>
  </si>
  <si>
    <t>AT5G36950</t>
  </si>
  <si>
    <t>AT5G37475.3;AT5G37475.2;AT5G37475.1</t>
  </si>
  <si>
    <t>AT5G37475.3 | Translation initiation factor eIF3 subunit | Chr5:14866328-14867749 REVERSE LENGTH=225 | 201606;AT5G37475.2 | Translation initiation factor eIF3 subunit | Chr5:14866328-14867749 REVERSE LENGTH=225 | 201606;AT5G37475.1 | Translation initiation</t>
  </si>
  <si>
    <t>AT5G37475</t>
  </si>
  <si>
    <t>AT5G37510.1;AT5G37510.2</t>
  </si>
  <si>
    <t>AT5G37510.1 | NADH-ubiquinone dehydrogenase | Chr5:14897490-14900352 FORWARD LENGTH=745 | 201606;AT5G37510.2 | NADH-ubiquinone dehydrogenase | Chr5:14897490-14900447 FORWARD LENGTH=748 | 201606</t>
  </si>
  <si>
    <t>AT5G37510</t>
  </si>
  <si>
    <t>AT5G37530.2;AT5G37530.1</t>
  </si>
  <si>
    <t>AT5G37530.2 | NAD(P)-binding Rossmann-fold superfamily protein | Chr5:14906505-14909020 FORWARD LENGTH=456 | 201606;AT5G37530.1 | NAD(P)-binding Rossmann-fold superfamily protein | Chr5:14906505-14909020 FORWARD LENGTH=457 | 201606</t>
  </si>
  <si>
    <t>AT5G37530</t>
  </si>
  <si>
    <t>AT5G37600.1;AT5G16570.1;AT5G16570.2</t>
  </si>
  <si>
    <t>AT5G37600.1;AT5G16570.1</t>
  </si>
  <si>
    <t>AT5G37600.1 | hypothetical protein | Chr5:14933574-14935656 REVERSE LENGTH=356 | 201606;AT5G16570.1 | glutamine synthetase 1%3B4 | Chr5:5421898-5424523 REVERSE LENGTH=356 | 201606</t>
  </si>
  <si>
    <t>AT5G37600</t>
  </si>
  <si>
    <t>AT5G37630.1</t>
  </si>
  <si>
    <t>AT5G37630.1 | ARM repeat superfamily protein | Chr5:14947407-14952546 FORWARD LENGTH=1051 | 201606</t>
  </si>
  <si>
    <t>AT5G37630</t>
  </si>
  <si>
    <t>AT5G37720.2;AT5G37720.1</t>
  </si>
  <si>
    <t>AT5G37720.2 | ALWAYS EARLY 4 | Chr5:14981805-14983978 REVERSE LENGTH=280 | 201606;AT5G37720.1 | ALWAYS EARLY 4 | Chr5:14981805-14983978 REVERSE LENGTH=288 | 201606</t>
  </si>
  <si>
    <t>AT5G37720</t>
  </si>
  <si>
    <t>AT5G37770.2;AT5G37770.1</t>
  </si>
  <si>
    <t>AT5G37770.2 | EF hand calcium-binding protein family | Chr5:14999075-14999560 REVERSE LENGTH=161 | 201606;AT5G37770.1 | EF hand calcium-binding protein family | Chr5:14999075-14999560 REVERSE LENGTH=161 | 201606</t>
  </si>
  <si>
    <t>AT5G37770</t>
  </si>
  <si>
    <t>AT5G37830.1</t>
  </si>
  <si>
    <t>AT5G37830.1 | oxoprolinase 1 | Chr5:15056635-15060525 REVERSE LENGTH=1266 | 201606</t>
  </si>
  <si>
    <t>AT5G37830</t>
  </si>
  <si>
    <t>AT5G37850.4;AT5G37850.2;AT5G37850.3;AT5G37850.1</t>
  </si>
  <si>
    <t>AT5G37850.4 | pfkB-like carbohydrate kinase family protein | Chr5:15065621-15068783 FORWARD LENGTH=309 | 201606;AT5G37850.2 | pfkB-like carbohydrate kinase family protein | Chr5:15065621-15068783 FORWARD LENGTH=309 | 201606;AT5G37850.3 | pfkB-like carbohyd</t>
  </si>
  <si>
    <t>AT5G37850</t>
  </si>
  <si>
    <t>AT5G38380.1</t>
  </si>
  <si>
    <t>AT5G38380.1 | zinc transporter | Chr5:15345660-15348217 FORWARD LENGTH=361 | 201606</t>
  </si>
  <si>
    <t>AT5G38380</t>
  </si>
  <si>
    <t>AT5G38420.1;AT5G38410.1;AT5G38410.2;AT5G38430.2;AT5G38430.1;AT5G38410.3</t>
  </si>
  <si>
    <t>AT5G38420.1 | Ribulose bisphosphate carboxylase (small chain) family protein | Chr5:15381203-15381978 REVERSE LENGTH=181 | 201606;AT5G38410.1 | Ribulose bisphosphate carboxylase (small chain) family protein | Chr5:15377501-15378306 REVERSE LENGTH=181 | 201</t>
  </si>
  <si>
    <t>AT5G38420</t>
  </si>
  <si>
    <t>AT5G38470.1;AT5G38470.2</t>
  </si>
  <si>
    <t>AT5G38470.1 | Rad23 UV excision repair protein family | Chr5:15404720-15407500 FORWARD LENGTH=378 | 201606;AT5G38470.2 | Rad23 UV excision repair protein family | Chr5:15404720-15407251 FORWARD LENGTH=332 | 201606</t>
  </si>
  <si>
    <t>AT5G38470</t>
  </si>
  <si>
    <t>AT5G38480.1;AT5G38480.3;AT5G38480.2</t>
  </si>
  <si>
    <t>AT5G38480.1 | general regulatory factor 3 | Chr5:15410277-15411285 FORWARD LENGTH=255 | 201606;AT5G38480.3 | general regulatory factor 3 | Chr5:15410277-15411285 FORWARD LENGTH=254 | 201606;AT5G38480.2 | general regulatory factor 3 | Chr5:15410277-15411285</t>
  </si>
  <si>
    <t>AT5G38480</t>
  </si>
  <si>
    <t>AT5G38640.1</t>
  </si>
  <si>
    <t>AT5G38640.1 | NagB/RpiA/CoA transferase-like superfamily protein | Chr5:15468020-15470674 REVERSE LENGTH=642 | 201606</t>
  </si>
  <si>
    <t>AT5G38640</t>
  </si>
  <si>
    <t>AT5G38720.1;AT5G38720.3;AT5G38720.2</t>
  </si>
  <si>
    <t>AT5G38720.1 | ribosomal RNA-processing 7 protein | Chr5:15508417-15510472 REVERSE LENGTH=306 | 201606;AT5G38720.3 | ribosomal RNA-processing 7 protein | Chr5:15508417-15510472 REVERSE LENGTH=313 | 201606;AT5G38720.2 | ribosomal RNA-processing 7 protein | C</t>
  </si>
  <si>
    <t>AT5G38720</t>
  </si>
  <si>
    <t>AT5G38830.1</t>
  </si>
  <si>
    <t>AT5G38830.1 | Cysteinyl-tRNA synthetase%2C class Ia family protein | Chr5:15545764-15548094 REVERSE LENGTH=511 | 201606</t>
  </si>
  <si>
    <t>AT5G38830</t>
  </si>
  <si>
    <t>AT5G38840.1</t>
  </si>
  <si>
    <t>AT5G38840.1 | SMAD/FHA domain-containing protein | Chr5:15551329-15554846 FORWARD LENGTH=735 | 201606</t>
  </si>
  <si>
    <t>AT5G38840</t>
  </si>
  <si>
    <t>AT5G38890.1</t>
  </si>
  <si>
    <t>AT5G38890.1 | Nucleic acid-binding%2C OB-fold-like protein | Chr5:15569507-15570898 FORWARD LENGTH=191 | 201606</t>
  </si>
  <si>
    <t>AT5G38890</t>
  </si>
  <si>
    <t>AT5G39410.1</t>
  </si>
  <si>
    <t>AT5G39410.1 | Saccharopine dehydrogenase | Chr5:15768415-15770274 REVERSE LENGTH=454 | 201606</t>
  </si>
  <si>
    <t>AT5G39410</t>
  </si>
  <si>
    <t>AT5G39500.2;AT5G39500.1</t>
  </si>
  <si>
    <t>AT5G39500.2 | GNOM-like 1 | Chr5:15815274-15819910 FORWARD LENGTH=1443 | 201606;AT5G39500.1 | GNOM-like 1 | Chr5:15815274-15819910 FORWARD LENGTH=1443 | 201606</t>
  </si>
  <si>
    <t>AT5G39500</t>
  </si>
  <si>
    <t>AT5G39510.1</t>
  </si>
  <si>
    <t>AT5G39510.1 | Vesicle transport v-SNARE family protein | Chr5:15822035-15823591 FORWARD LENGTH=221 | 201606</t>
  </si>
  <si>
    <t>AT5G39510</t>
  </si>
  <si>
    <t>AT5G39550.1</t>
  </si>
  <si>
    <t>AT5G39550.1 | Zinc finger (C3HC4-type RING finger) family protein | Chr5:15837408-15840503 REVERSE LENGTH=617 | 201606</t>
  </si>
  <si>
    <t>AT5G39550</t>
  </si>
  <si>
    <t>AT5G39590.1</t>
  </si>
  <si>
    <t>AT5G39590.1 | TLD-domain containing nucleolar protein | Chr5:15851483-15853768 FORWARD LENGTH=542 | 201606</t>
  </si>
  <si>
    <t>AT5G39590</t>
  </si>
  <si>
    <t>AT5G39600.1</t>
  </si>
  <si>
    <t>AT5G39600.1 | 39S ribosomal protein | Chr5:15854188-15854771 REVERSE LENGTH=127 | 201606</t>
  </si>
  <si>
    <t>AT5G39600</t>
  </si>
  <si>
    <t>AT5G39720.1;AT5G39720.2</t>
  </si>
  <si>
    <t>AT5G39720.1 | avirulence induced protein 2 like protein | Chr5:15899673-15900517 FORWARD LENGTH=165 | 201606;AT5G39720.2 | avirulence induced protein 2 like protein | Chr5:15899673-15900314 FORWARD LENGTH=126 | 201606</t>
  </si>
  <si>
    <t>AT5G39720</t>
  </si>
  <si>
    <t>AT5G39730.1</t>
  </si>
  <si>
    <t>AT5G39730.1 | AIG2-like (avirulence induced gene) family protein | Chr5:15901740-15902624 FORWARD LENGTH=172 | 201606</t>
  </si>
  <si>
    <t>AT5G39730</t>
  </si>
  <si>
    <t>AT5G39740.2;AT5G39740.1</t>
  </si>
  <si>
    <t>AT5G39740.2 | ribosomal protein L5 B | Chr5:15903484-15905185 FORWARD LENGTH=301 | 201606;AT5G39740.1 | ribosomal protein L5 B | Chr5:15903365-15905185 FORWARD LENGTH=301 | 201606</t>
  </si>
  <si>
    <t>AT5G39740</t>
  </si>
  <si>
    <t>AT5G39840.1;REV__AT2G27930.3;REV__AT2G27930.2;REV__AT2G27930.4;REV__AT2G27930.1</t>
  </si>
  <si>
    <t>AT5G39840.1</t>
  </si>
  <si>
    <t>AT5G39840.1 | ATP-dependent RNA helicase | Chr5:15946769-15949186 FORWARD LENGTH=776 | 201606</t>
  </si>
  <si>
    <t>AT5G39840</t>
  </si>
  <si>
    <t>AT5G39850.1</t>
  </si>
  <si>
    <t>AT5G39850.1 | Ribosomal protein S4 | Chr5:15950053-15951171 FORWARD LENGTH=197 | 201606</t>
  </si>
  <si>
    <t>AT5G39850</t>
  </si>
  <si>
    <t>AT5G39950.1</t>
  </si>
  <si>
    <t>AT5G39950.1 | thioredoxin 2 | Chr5:15990885-15991881 REVERSE LENGTH=133 | 201606</t>
  </si>
  <si>
    <t>AT5G39950</t>
  </si>
  <si>
    <t>AT5G40150.1</t>
  </si>
  <si>
    <t>AT5G40150.1 | Peroxidase superfamily protein | Chr5:16059750-16060736 REVERSE LENGTH=328 | 201606</t>
  </si>
  <si>
    <t>AT5G40150</t>
  </si>
  <si>
    <t>AT5G40200.1</t>
  </si>
  <si>
    <t>AT5G40200.1 | DegP protease 9 | Chr5:16070402-16073101 FORWARD LENGTH=592 | 201606</t>
  </si>
  <si>
    <t>AT5G40200</t>
  </si>
  <si>
    <t>AT5G40340.2;AT5G40340.1</t>
  </si>
  <si>
    <t>AT5G40340.2 | Tudor/PWWP/MBT superfamily protein | Chr5:16131034-16134680 REVERSE LENGTH=1002 | 201606;AT5G40340.1 | Tudor/PWWP/MBT superfamily protein | Chr5:16131654-16134680 REVERSE LENGTH=1008 | 201606</t>
  </si>
  <si>
    <t>AT5G40340</t>
  </si>
  <si>
    <t>AT5G40370.1;AT5G40370.2</t>
  </si>
  <si>
    <t>AT5G40370.1 | Glutaredoxin family protein | Chr5:16147826-16149052 REVERSE LENGTH=111 | 201606;AT5G40370.2 | Glutaredoxin family protein | Chr5:16147826-16148900 REVERSE LENGTH=136 | 201606</t>
  </si>
  <si>
    <t>AT5G40370</t>
  </si>
  <si>
    <t>AT5G40450.2;AT5G40450.1</t>
  </si>
  <si>
    <t>AT5G40450.2 | A-kinase anchor-like protein | Chr5:16184799-16195513 REVERSE LENGTH=2889 | 201606;AT5G40450.1 | A-kinase anchor-like protein | Chr5:16184799-16195513 REVERSE LENGTH=2889 | 201606</t>
  </si>
  <si>
    <t>AT5G40450</t>
  </si>
  <si>
    <t>AT5G40480.1</t>
  </si>
  <si>
    <t>AT5G40480.1 | embryo defective 3012 | Chr5:16213361-16223982 FORWARD LENGTH=1923 | 201606</t>
  </si>
  <si>
    <t>AT5G40480</t>
  </si>
  <si>
    <t>AT5G40490.2;AT5G40490.1</t>
  </si>
  <si>
    <t>AT5G40490.2 | RNA-binding (RRM/RBD/RNP motifs) family protein | Chr5:16225493-16227423 FORWARD LENGTH=406 | 201606;AT5G40490.1 | RNA-binding (RRM/RBD/RNP motifs) family protein | Chr5:16225483-16227423 FORWARD LENGTH=423 | 201606</t>
  </si>
  <si>
    <t>AT5G40490</t>
  </si>
  <si>
    <t>AT5G40580.2;AT5G40580.1;AT5G40580.4;AT5G40580.3;AT3G27430.2;AT3G27430.3;AT3G27430.1</t>
  </si>
  <si>
    <t>AT5G40580.2 | 20S proteasome beta subunit PBB2 | Chr5:16248511-16250451 REVERSE LENGTH=274 | 201606;AT5G40580.1 | 20S proteasome beta subunit PBB2 | Chr5:16248511-16250451 REVERSE LENGTH=274 | 201606;AT5G40580.4 | 20S proteasome beta subunit PBB2 | Chr5:16</t>
  </si>
  <si>
    <t>AT5G40580</t>
  </si>
  <si>
    <t>AT5G40610.1</t>
  </si>
  <si>
    <t>AT5G40610.1 | NAD-dependent glycerol-3-phosphate dehydrogenase family protein | Chr5:16265071-16267258 REVERSE LENGTH=400 | 201606</t>
  </si>
  <si>
    <t>AT5G40610</t>
  </si>
  <si>
    <t>AT5G40760.2;AT5G40760.1</t>
  </si>
  <si>
    <t>AT5G40760.2 | glucose-6-phosphate dehydrogenase 6 | Chr5:16311284-16314556 FORWARD LENGTH=515 | 201606;AT5G40760.1 | glucose-6-phosphate dehydrogenase 6 | Chr5:16311284-16314556 FORWARD LENGTH=515 | 201606</t>
  </si>
  <si>
    <t>AT5G40760</t>
  </si>
  <si>
    <t>AT5G40770.1;AT5G14300.1</t>
  </si>
  <si>
    <t>AT5G40770.1</t>
  </si>
  <si>
    <t>AT5G40770.1 | prohibitin 3 | Chr5:16315589-16316621 REVERSE LENGTH=277 | 201606</t>
  </si>
  <si>
    <t>AT5G40770</t>
  </si>
  <si>
    <t>AT5G40780.1;AT5G40780.3;AT5G40780.2;AT1G67640.1;AT1G24400.1;AT1G48640.1</t>
  </si>
  <si>
    <t>AT5G40780.1;AT5G40780.3;AT5G40780.2</t>
  </si>
  <si>
    <t>AT5G40780.1 | lysine histidine transporter 1 | Chr5:16323823-16327082 FORWARD LENGTH=446 | 201606;AT5G40780.3 | lysine histidine transporter 1 | Chr5:16325242-16327082 FORWARD LENGTH=398 | 201606;AT5G40780.2 | lysine histidine transporter 1 | Chr5:16325242</t>
  </si>
  <si>
    <t>AT5G40780</t>
  </si>
  <si>
    <t>AT5G40810.2;AT5G40810.1</t>
  </si>
  <si>
    <t>AT5G40810.2 | Cytochrome C1 family | Chr5:16340670-16342327 FORWARD LENGTH=260 | 201606;AT5G40810.1 | Cytochrome C1 family | Chr5:16340200-16342327 FORWARD LENGTH=307 | 201606</t>
  </si>
  <si>
    <t>AT5G40810</t>
  </si>
  <si>
    <t>AT5G40870.1</t>
  </si>
  <si>
    <t>AT5G40870.1 | uridine kinase/uracil phosphoribosyltransferase 1 | Chr5:16375021-16378384 FORWARD LENGTH=486 | 201606</t>
  </si>
  <si>
    <t>AT5G40870</t>
  </si>
  <si>
    <t>AT5G40930.2;AT5G40930.1</t>
  </si>
  <si>
    <t>AT5G40930.2 | translocase of outer membrane 20-4 | Chr5:16404523-16405670 FORWARD LENGTH=158 | 201606;AT5G40930.1 | translocase of outer membrane 20-4 | Chr5:16404523-16405825 FORWARD LENGTH=187 | 201606</t>
  </si>
  <si>
    <t>AT5G40930</t>
  </si>
  <si>
    <t>AT5G41210.1;AT5G41240.1</t>
  </si>
  <si>
    <t>AT5G41210.1</t>
  </si>
  <si>
    <t>AT5G41210.1 | glutathione S-transferase THETA 1 | Chr5:16492550-16493884 REVERSE LENGTH=245 | 201606</t>
  </si>
  <si>
    <t>AT5G41210</t>
  </si>
  <si>
    <t>AT5G41520.1;AT5G41520.2</t>
  </si>
  <si>
    <t>AT5G41520.1</t>
  </si>
  <si>
    <t>AT5G41520.1 | RNA binding Plectin/S10 domain-containing protein | Chr5:16609377-16610583 REVERSE LENGTH=180 | 201606</t>
  </si>
  <si>
    <t>AT5G41520</t>
  </si>
  <si>
    <t>AT5G41600.1;AT4G23630.2;AT4G23630.1</t>
  </si>
  <si>
    <t>AT5G41600.1</t>
  </si>
  <si>
    <t>AT5G41600.1 | VIRB2-interacting protein 3 | Chr5:16636230-16637472 FORWARD LENGTH=257 | 201606</t>
  </si>
  <si>
    <t>AT5G41600</t>
  </si>
  <si>
    <t>AT5G41670.4;AT5G41670.3;AT5G41670.2;AT5G41670.1</t>
  </si>
  <si>
    <t>AT5G41670.4 | 6-phosphogluconate dehydrogenase family protein | Chr5:16665647-16667110 REVERSE LENGTH=487 | 201606;AT5G41670.3 | 6-phosphogluconate dehydrogenase family protein | Chr5:16665647-16667110 REVERSE LENGTH=487 | 201606;AT5G41670.2 | 6-phosphoglu</t>
  </si>
  <si>
    <t>AT5G41670</t>
  </si>
  <si>
    <t>AT5G41790.2;AT5G41790.1</t>
  </si>
  <si>
    <t>AT5G41790.2 | COP1-interactive protein 1 | Chr5:16727530-16732391 FORWARD LENGTH=1586 | 201606;AT5G41790.1 | COP1-interactive protein 1 | Chr5:16727530-16732391 FORWARD LENGTH=1586 | 201606</t>
  </si>
  <si>
    <t>AT5G41790</t>
  </si>
  <si>
    <t>AT5G41880.1</t>
  </si>
  <si>
    <t>AT5G41880.1 | DNA primase POLA3 | Chr5:16761071-16764074 FORWARD LENGTH=451 | 201606</t>
  </si>
  <si>
    <t>AT5G41880</t>
  </si>
  <si>
    <t>AT5G41950.1</t>
  </si>
  <si>
    <t>AT5G41950.1 | Tetratricopeptide repeat (TPR)-like superfamily protein | Chr5:16785825-16789360 FORWARD LENGTH=565 | 201606</t>
  </si>
  <si>
    <t>AT5G41950</t>
  </si>
  <si>
    <t>AT5G41970.1;AT3G49320.2;AT3G49320.1</t>
  </si>
  <si>
    <t>AT5G41970.1</t>
  </si>
  <si>
    <t>AT5G41970.1 | Metal-dependent protein hydrolase | Chr5:16791198-16792961 FORWARD LENGTH=373 | 201606</t>
  </si>
  <si>
    <t>AT5G41970</t>
  </si>
  <si>
    <t>AT5G42020.1;AT5G42020.3;AT5G42020.2</t>
  </si>
  <si>
    <t>AT5G42020.1 | Heat shock protein 70 (Hsp 70) family protein | Chr5:16807697-16810480 REVERSE LENGTH=668 | 201606;AT5G42020.3 | Heat shock protein 70 (Hsp 70) family protein | Chr5:16807697-16810344 REVERSE LENGTH=673 | 201606;AT5G42020.2 | Heat shock prote</t>
  </si>
  <si>
    <t>AT5G42020</t>
  </si>
  <si>
    <t>AT5G42080.4;AT5G42080.1;AT5G42080.3;AT5G42080.2</t>
  </si>
  <si>
    <t>AT5G42080.4 | dynamin-like protein | Chr5:16820661-16824536 REVERSE LENGTH=610 | 201606;AT5G42080.1 | dynamin-like protein | Chr5:16820661-16824536 REVERSE LENGTH=610 | 201606;AT5G42080.3 | dynamin-like protein | Chr5:16820661-16824536 REVERSE LENGTH=604 |</t>
  </si>
  <si>
    <t>AT5G42080</t>
  </si>
  <si>
    <t>AT5G42090.1</t>
  </si>
  <si>
    <t>AT5G42090.1 | Lung seven transmembrane receptor family protein | Chr5:16826830-16828149 FORWARD LENGTH=439 | 201606</t>
  </si>
  <si>
    <t>AT5G42090</t>
  </si>
  <si>
    <t>AT5G42100.2;AT5G42100.1</t>
  </si>
  <si>
    <t>AT5G42100.2 | beta-1%2C3-glucanase | Chr5:16829897-16831168 REVERSE LENGTH=423 | 201606;AT5G42100.1 | beta-1%2C3-glucanase | Chr5:16829460-16831168 REVERSE LENGTH=425 | 201606</t>
  </si>
  <si>
    <t>AT5G42100</t>
  </si>
  <si>
    <t>AT5G42130.1</t>
  </si>
  <si>
    <t>AT5G42130.1 | Mitochondrial substrate carrier family protein | Chr5:16835572-16836810 REVERSE LENGTH=412 | 201606</t>
  </si>
  <si>
    <t>AT5G42130</t>
  </si>
  <si>
    <t>AT5G42150.1</t>
  </si>
  <si>
    <t>AT5G42150.1 | Glutathione S-transferase family protein | Chr5:16846247-16847909 FORWARD LENGTH=315 | 201606</t>
  </si>
  <si>
    <t>AT5G42150</t>
  </si>
  <si>
    <t>AT5G42190.1</t>
  </si>
  <si>
    <t>AT5G42190.1 | E3 ubiquitin ligase SCF complex subunit SKP1/ASK1 family protein | Chr5:16854495-16855516 REVERSE LENGTH=171 | 201606</t>
  </si>
  <si>
    <t>AT5G42190</t>
  </si>
  <si>
    <t>AT5G42220.2;AT5G42220.1</t>
  </si>
  <si>
    <t>AT5G42220.2 | Ubiquitin-like superfamily protein | Chr5:16872962-16877455 FORWARD LENGTH=879 | 201606;AT5G42220.1 | Ubiquitin-like superfamily protein | Chr5:16872962-16877455 FORWARD LENGTH=879 | 201606</t>
  </si>
  <si>
    <t>AT5G42220</t>
  </si>
  <si>
    <t>AT5G42390.2;AT5G42390.1</t>
  </si>
  <si>
    <t>AT5G42390.2 | Insulinase (Peptidase family M16) family protein | Chr5:16945308-16951559 FORWARD LENGTH=1086 | 201606;AT5G42390.1 | Insulinase (Peptidase family M16) family protein | Chr5:16945308-16952647 FORWARD LENGTH=1265 | 201606</t>
  </si>
  <si>
    <t>AT5G42390</t>
  </si>
  <si>
    <t>AT5G42470.1</t>
  </si>
  <si>
    <t>AT5G42470.1 | BRCA1-A complex subunit BRE-like protein | Chr5:16982365-16984738 FORWARD LENGTH=382 | 201606</t>
  </si>
  <si>
    <t>AT5G42470</t>
  </si>
  <si>
    <t>AT5G42480.1;AT5G42480.2</t>
  </si>
  <si>
    <t>AT5G42480.1 | Chaperone DnaJ-domain superfamily protein | Chr5:16985295-16988332 FORWARD LENGTH=801 | 201606;AT5G42480.2 | Chaperone DnaJ-domain superfamily protein | Chr5:16985295-16987962 FORWARD LENGTH=708 | 201606</t>
  </si>
  <si>
    <t>AT5G42480</t>
  </si>
  <si>
    <t>AT5G42540.1;AT5G42540.2</t>
  </si>
  <si>
    <t>AT5G42540.1 | exoribonuclease 2 | Chr5:17007513-17014534 FORWARD LENGTH=1012 | 201606;AT5G42540.2 | exoribonuclease 2 | Chr5:17007513-17014534 FORWARD LENGTH=1023 | 201606</t>
  </si>
  <si>
    <t>AT5G42540</t>
  </si>
  <si>
    <t>AT5G42570.1</t>
  </si>
  <si>
    <t>AT5G42570.1 | B-cell receptor-associated 31-like protein | Chr5:17021459-17022497 REVERSE LENGTH=218 | 201606</t>
  </si>
  <si>
    <t>AT5G42570</t>
  </si>
  <si>
    <t>AT5G42650.1</t>
  </si>
  <si>
    <t>AT5G42650.1 | allene oxide synthase | Chr5:17097803-17099359 REVERSE LENGTH=518 | 201606</t>
  </si>
  <si>
    <t>AT5G42650</t>
  </si>
  <si>
    <t>AT5G42740.3;AT5G42740.2;AT5G42740.1</t>
  </si>
  <si>
    <t>AT5G42740.3 | Sugar isomerase (SIS) family protein | Chr5:17136269-17140622 FORWARD LENGTH=528 | 201606;AT5G42740.2 | Sugar isomerase (SIS) family protein | Chr5:17136080-17140622 FORWARD LENGTH=560 | 201606;AT5G42740.1 | Sugar isomerase (SIS) family prote</t>
  </si>
  <si>
    <t>AT5G42740</t>
  </si>
  <si>
    <t>AT5G42770.3;AT5G42770.2</t>
  </si>
  <si>
    <t>AT5G42770.3 | Maf-like protein | Chr5:17152147-17154355 FORWARD LENGTH=206 | 201606;AT5G42770.2 | Maf-like protein | Chr5:17152147-17154355 FORWARD LENGTH=233 | 201606</t>
  </si>
  <si>
    <t>AT5G42770</t>
  </si>
  <si>
    <t>AT5G42790.1</t>
  </si>
  <si>
    <t>AT5G42790.1 | proteasome alpha subunit F1 | Chr5:17159270-17160975 REVERSE LENGTH=278 | 201606</t>
  </si>
  <si>
    <t>AT5G42790</t>
  </si>
  <si>
    <t>AT5G42820.2;AT5G42820.1;AT1G27650.2;AT1G27650.1</t>
  </si>
  <si>
    <t>AT5G42820.2;AT5G42820.1</t>
  </si>
  <si>
    <t>AT5G42820.2 | Zinc finger C-x8-C-x5-C-x3-H type family protein | Chr5:17170445-17171296 REVERSE LENGTH=283 | 201606;AT5G42820.1 | Zinc finger C-x8-C-x5-C-x3-H type family protein | Chr5:17170445-17171296 REVERSE LENGTH=283 | 201606</t>
  </si>
  <si>
    <t>AT5G42820</t>
  </si>
  <si>
    <t>AT5G42850.2;AT5G42850.1</t>
  </si>
  <si>
    <t>AT5G42850.2 | Thioredoxin superfamily protein | Chr5:17182072-17182568 REVERSE LENGTH=134 | 201606;AT5G42850.1 | Thioredoxin superfamily protein | Chr5:17182072-17182568 REVERSE LENGTH=134 | 201606</t>
  </si>
  <si>
    <t>AT5G42850</t>
  </si>
  <si>
    <t>AT5G42870.3;AT5G42870.2;AT5G42870.1</t>
  </si>
  <si>
    <t>AT5G42870.3 | phosphatidic acid phosphohydrolase 2 | Chr5:17186186-17189681 REVERSE LENGTH=891 | 201606;AT5G42870.2 | phosphatidic acid phosphohydrolase 2 | Chr5:17185719-17189681 REVERSE LENGTH=925 | 201606;AT5G42870.1 | phosphatidic acid phosphohydrolase</t>
  </si>
  <si>
    <t>AT5G42870</t>
  </si>
  <si>
    <t>AT5G42890.1</t>
  </si>
  <si>
    <t>AT5G42890.1 | sterol carrier protein 2 | Chr5:17194458-17195910 REVERSE LENGTH=123 | 201606</t>
  </si>
  <si>
    <t>AT5G42890</t>
  </si>
  <si>
    <t>AT5G42950.1</t>
  </si>
  <si>
    <t>AT5G42950.1 | GYF domain-containing protein | Chr5:17224436-17231044 FORWARD LENGTH=1714 | 201606</t>
  </si>
  <si>
    <t>AT5G42950</t>
  </si>
  <si>
    <t>AT5G42960.1</t>
  </si>
  <si>
    <t>AT5G42960.1 | outer envelope pore 24B-like protein | Chr5:17235184-17236478 FORWARD LENGTH=213 | 201606</t>
  </si>
  <si>
    <t>AT5G42960</t>
  </si>
  <si>
    <t>AT5G42970.1</t>
  </si>
  <si>
    <t>AT5G42970.1 | Proteasome component (PCI) domain protein | Chr5:17237470-17240649 REVERSE LENGTH=397 | 201606</t>
  </si>
  <si>
    <t>AT5G42970</t>
  </si>
  <si>
    <t>AT5G42980.1</t>
  </si>
  <si>
    <t>AT5G42980.1 | thioredoxin 3 | Chr5:17242772-17243718 FORWARD LENGTH=118 | 201606</t>
  </si>
  <si>
    <t>AT5G42980</t>
  </si>
  <si>
    <t>AT5G43010.1</t>
  </si>
  <si>
    <t>AT5G43010.1 | regulatory particle triple-A ATPase 4A | Chr5:17248563-17251014 REVERSE LENGTH=399 | 201606</t>
  </si>
  <si>
    <t>AT5G43010</t>
  </si>
  <si>
    <t>AT5G43060.1</t>
  </si>
  <si>
    <t>AT5G43060.1 | Granulin repeat cysteine protease family protein | Chr5:17269784-17272117 REVERSE LENGTH=463 | 201606</t>
  </si>
  <si>
    <t>AT5G43060</t>
  </si>
  <si>
    <t>AT5G43280.1;AT5G43280.2</t>
  </si>
  <si>
    <t>AT5G43280.1 | delta(3%2C5)%2Cdelta(2%2C4)-dienoyl-CoA isomerase 1 | Chr5:17367947-17369113 FORWARD LENGTH=278 | 201606;AT5G43280.2 | delta(3%2C5)%2Cdelta(2%2C4)-dienoyl-CoA isomerase 1 | Chr5:17367947-17368750 FORWARD LENGTH=220 | 201606</t>
  </si>
  <si>
    <t>AT5G43280</t>
  </si>
  <si>
    <t>AT5G43310.5;AT5G43310.4;AT5G43310.3;AT5G43310.2;AT5G43310.1</t>
  </si>
  <si>
    <t>AT5G43310.5 | COP1-interacting protein-like protein | Chr5:17380612-17385387 REVERSE LENGTH=1033 | 201606;AT5G43310.4 | COP1-interacting protein-like protein | Chr5:17379883-17385387 REVERSE LENGTH=1164 | 201606;AT5G43310.3 | COP1-interacting protein-like</t>
  </si>
  <si>
    <t>AT5G43310</t>
  </si>
  <si>
    <t>AT5G43330.1;AT5G56720.1</t>
  </si>
  <si>
    <t>AT5G43330.1</t>
  </si>
  <si>
    <t>AT5G43330.1 | Lactate/malate dehydrogenase family protein | Chr5:17390552-17392449 FORWARD LENGTH=332 | 201606</t>
  </si>
  <si>
    <t>AT5G43330</t>
  </si>
  <si>
    <t>AT5G43340.1</t>
  </si>
  <si>
    <t>AT5G43340.1 | phosphate transporter 1%3B6 | Chr5:17393598-17395148 REVERSE LENGTH=516 | 201606</t>
  </si>
  <si>
    <t>AT5G43340</t>
  </si>
  <si>
    <t>AT5G43370.2;AT5G43370.1;AT5G43350.1</t>
  </si>
  <si>
    <t>AT5G43370.2 | phosphate transporter 2 | Chr5:17416074-17417798 FORWARD LENGTH=524 | 201606;AT5G43370.1 | phosphate transporter 2 | Chr5:17416074-17417798 FORWARD LENGTH=524 | 201606;AT5G43350.1 | phosphate transporter 1%3B1 | Chr5:17399918-17401643 REVERSE</t>
  </si>
  <si>
    <t>AT5G43370</t>
  </si>
  <si>
    <t>AT5G43430.3;AT5G43430.1;AT5G43430.4;AT5G43430.2</t>
  </si>
  <si>
    <t>AT5G43430.3;AT5G43430.1;AT5G43430.4</t>
  </si>
  <si>
    <t>AT5G43430.3 | electron transfer flavoprotein beta | Chr5:17453831-17455111 FORWARD LENGTH=219 | 201606;AT5G43430.1 | electron transfer flavoprotein beta | Chr5:17453656-17455111 FORWARD LENGTH=251 | 201606;AT5G43430.4 | electron transfer flavoprotein beta</t>
  </si>
  <si>
    <t>AT5G43430</t>
  </si>
  <si>
    <t>AT5G43600.1</t>
  </si>
  <si>
    <t>AT5G43600.1 | ureidoglycolate amidohydrolase | Chr5:17512651-17515280 FORWARD LENGTH=476 | 201606</t>
  </si>
  <si>
    <t>AT5G43600</t>
  </si>
  <si>
    <t>AT5G43760.1;AT1G04220.1</t>
  </si>
  <si>
    <t>AT5G43760.1 | 3-ketoacyl-CoA synthase 20 | Chr5:17585903-17588486 FORWARD LENGTH=529 | 201606;AT1G04220.1 | 3-ketoacyl-CoA synthase 2 | Chr1:1119853-1122483 REVERSE LENGTH=528 | 201606</t>
  </si>
  <si>
    <t>AT5G43760</t>
  </si>
  <si>
    <t>AT5G43780.1</t>
  </si>
  <si>
    <t>AT5G43780.1 | Pseudouridine synthase/archaeosine transglycosylase-like family protein | Chr5:17589631-17591480 REVERSE LENGTH=469 | 201606</t>
  </si>
  <si>
    <t>AT5G43780</t>
  </si>
  <si>
    <t>AT5G43830.1</t>
  </si>
  <si>
    <t>AT5G43830.1 | aluminum induced protein with YGL and LRDR motifs | Chr5:17622593-17624239 REVERSE LENGTH=251 | 201606</t>
  </si>
  <si>
    <t>AT5G43830</t>
  </si>
  <si>
    <t>AT5G43900.1;AT5G43900.3;AT5G43900.2;AT1G04160.1;AT1G04160.2;AT4G28710.1</t>
  </si>
  <si>
    <t>AT5G43900.1;AT5G43900.3;AT5G43900.2</t>
  </si>
  <si>
    <t>AT5G43900.1 | myosin 2 | Chr5:17657241-17666653 REVERSE LENGTH=1505 | 201606;AT5G43900.3 | myosin 2 | Chr5:17657241-17667413 REVERSE LENGTH=1565 | 201606;AT5G43900.2 | myosin 2 | Chr5:17657241-17667413 REVERSE LENGTH=1562 | 201606</t>
  </si>
  <si>
    <t>AT5G43900</t>
  </si>
  <si>
    <t>AT5G43940.1;AT5G43940.2</t>
  </si>
  <si>
    <t>AT5G43940.1 | GroES-like zinc-binding dehydrogenase family protein | Chr5:17684265-17686379 FORWARD LENGTH=379 | 201606;AT5G43940.2 | GroES-like zinc-binding dehydrogenase family protein | Chr5:17684265-17686379 FORWARD LENGTH=391 | 201606</t>
  </si>
  <si>
    <t>AT5G43940</t>
  </si>
  <si>
    <t>AT5G43960.2;AT5G43960.1</t>
  </si>
  <si>
    <t>AT5G43960.2 | Nuclear transport factor 2 (NTF2) family protein with RNA binding (RRM-RBD-RNP motifs) domain-containing protein | Chr5:17689154-17691220 REVERSE LENGTH=391 | 201606;AT5G43960.1 | Nuclear transport factor 2 (NTF2) family protein with RNA bind</t>
  </si>
  <si>
    <t>AT5G43960</t>
  </si>
  <si>
    <t>AT5G43970.1</t>
  </si>
  <si>
    <t>AT5G43970.1 | translocase of outer membrane 22-V | Chr5:17692888-17693187 FORWARD LENGTH=99 | 201606</t>
  </si>
  <si>
    <t>AT5G43970</t>
  </si>
  <si>
    <t>AT5G43980.1</t>
  </si>
  <si>
    <t>AT5G43980.1 | plasmodesmata-located protein 1 | Chr5:17694817-17696458 REVERSE LENGTH=303 | 201606</t>
  </si>
  <si>
    <t>AT5G43980</t>
  </si>
  <si>
    <t>AT5G44070.1;AT5G44070.2;AT1G03980.1;AT1G03980.4;AT1G03980.3;AT1G03980.2</t>
  </si>
  <si>
    <t>AT5G44070.1;AT5G44070.2</t>
  </si>
  <si>
    <t>AT5G44070.1 | phytochelatin synthase 1 (PCS1) | Chr5:17734876-17737672 FORWARD LENGTH=485 | 201606;AT5G44070.2 | phytochelatin synthase 1 (PCS1) | Chr5:17735415-17737672 FORWARD LENGTH=449 | 201606</t>
  </si>
  <si>
    <t>AT5G44070</t>
  </si>
  <si>
    <t>AT5G44090.1;AT5G44090.2</t>
  </si>
  <si>
    <t>AT5G44090.1 | Calcium-binding EF-hand family protein | Chr5:17743264-17747909 REVERSE LENGTH=538 | 201606;AT5G44090.2 | Calcium-binding EF-hand family protein | Chr5:17743264-17747594 REVERSE LENGTH=573 | 201606</t>
  </si>
  <si>
    <t>AT5G44090</t>
  </si>
  <si>
    <t>AT5G44130.1;AT1G03870.1</t>
  </si>
  <si>
    <t>AT5G44130.1</t>
  </si>
  <si>
    <t>AT5G44130.1 | FASCICLIN-like arabinogalactan protein 13 precursor | Chr5:17761128-17761871 FORWARD LENGTH=247 | 201606</t>
  </si>
  <si>
    <t>AT5G44130</t>
  </si>
  <si>
    <t>AT5G44150.1</t>
  </si>
  <si>
    <t>AT5G44150.1 | phosphorelay protein | Chr5:17763797-17765101 REVERSE LENGTH=355 | 201606</t>
  </si>
  <si>
    <t>AT5G44150</t>
  </si>
  <si>
    <t>AT5G44200.2;AT5G44200.1</t>
  </si>
  <si>
    <t>AT5G44200.2 | CAP-binding protein 20 | Chr5:17802062-17803875 REVERSE LENGTH=257 | 201606;AT5G44200.1 | CAP-binding protein 20 | Chr5:17802062-17803875 REVERSE LENGTH=257 | 201606</t>
  </si>
  <si>
    <t>AT5G44200</t>
  </si>
  <si>
    <t>AT5G44240.2;AT5G44240.1</t>
  </si>
  <si>
    <t>AT5G44240.2 | aminophospholipid ATPase 2 | Chr5:17817619-17823598 FORWARD LENGTH=1107 | 201606;AT5G44240.1 | aminophospholipid ATPase 2 | Chr5:17817186-17823598 FORWARD LENGTH=1139 | 201606</t>
  </si>
  <si>
    <t>AT5G44240</t>
  </si>
  <si>
    <t>AT5G44320.1</t>
  </si>
  <si>
    <t>AT5G44320.1 | Eukaryotic translation initiation factor 3 subunit 7 (eIF-3) | Chr5:17854901-17856667 REVERSE LENGTH=588 | 201606</t>
  </si>
  <si>
    <t>AT5G44320</t>
  </si>
  <si>
    <t>AT5G44340.1</t>
  </si>
  <si>
    <t>AT5G44340.1 | tubulin beta chain 4 | Chr5:17859442-17860994 REVERSE LENGTH=444 | 201606</t>
  </si>
  <si>
    <t>AT5G44340</t>
  </si>
  <si>
    <t>AT5G44450.1;AT5G44450.2</t>
  </si>
  <si>
    <t>AT5G44450.1 | alpha amino-terminal protein methyltransferase | Chr5:17914360-17915843 REVERSE LENGTH=276 | 201606;AT5G44450.2 | alpha amino-terminal protein methyltransferase | Chr5:17914718-17916017 REVERSE LENGTH=281 | 201606</t>
  </si>
  <si>
    <t>AT5G44450</t>
  </si>
  <si>
    <t>AT5G44610.3;AT5G44610.2;AT5G44610.1</t>
  </si>
  <si>
    <t>AT5G44610.3 | microtubule-associated protein 18 | Chr5:17993718-17994224 REVERSE LENGTH=168 | 201606;AT5G44610.2 | microtubule-associated protein 18 | Chr5:17993718-17994224 REVERSE LENGTH=168 | 201606;AT5G44610.1 | microtubule-associated protein 18 | Chr5</t>
  </si>
  <si>
    <t>AT5G44610</t>
  </si>
  <si>
    <t>AT5G44635.1;AT5G44635.2</t>
  </si>
  <si>
    <t>AT5G44635.1 | minichromosome maintenance (MCM2/3/5) family protein | Chr5:18006431-18010542 REVERSE LENGTH=831 | 201606;AT5G44635.2 | minichromosome maintenance (MCM2/3/5) family protein | Chr5:18006431-18010542 REVERSE LENGTH=857 | 201606</t>
  </si>
  <si>
    <t>AT5G44635</t>
  </si>
  <si>
    <t>AT5G44720.1;AT5G44720.2</t>
  </si>
  <si>
    <t>AT5G44720.1 | Molybdenum cofactor sulfurase family protein | Chr5:18043086-18045275 FORWARD LENGTH=308 | 201606;AT5G44720.2 | Molybdenum cofactor sulfurase family protein | Chr5:18043086-18044862 FORWARD LENGTH=230 | 201606</t>
  </si>
  <si>
    <t>AT5G44720</t>
  </si>
  <si>
    <t>AT5G44730.2;AT5G44730.1</t>
  </si>
  <si>
    <t>AT5G44730.2 | Haloacid dehalogenase-like hydrolase (HAD) superfamily protein | Chr5:18045588-18046519 REVERSE LENGTH=255 | 201606;AT5G44730.1 | Haloacid dehalogenase-like hydrolase (HAD) superfamily protein | Chr5:18045588-18046519 REVERSE LENGTH=255 | 201</t>
  </si>
  <si>
    <t>AT5G44730</t>
  </si>
  <si>
    <t>AT5G45160.1</t>
  </si>
  <si>
    <t>AT5G45160.1 | Root hair defective 3 GTP-binding protein (RHD3) | Chr5:18264991-18270035 FORWARD LENGTH=834 | 201606</t>
  </si>
  <si>
    <t>AT5G45160</t>
  </si>
  <si>
    <t>AT5G45170.2;AT5G45170.1</t>
  </si>
  <si>
    <t>AT5G45170.2 | Haloacid dehalogenase-like hydrolase (HAD) superfamily protein | Chr5:18270885-18273129 REVERSE LENGTH=336 | 201606;AT5G45170.1 | Haloacid dehalogenase-like hydrolase (HAD) superfamily protein | Chr5:18270555-18273129 REVERSE LENGTH=372 | 201</t>
  </si>
  <si>
    <t>AT5G45170</t>
  </si>
  <si>
    <t>AT5G45280.2;AT5G45280.1</t>
  </si>
  <si>
    <t>AT5G45280.2 | Pectinacetylesterase family protein | Chr5:18346862-18349488 FORWARD LENGTH=391 | 201606;AT5G45280.1 | Pectinacetylesterase family protein | Chr5:18346862-18349432 FORWARD LENGTH=370 | 201606</t>
  </si>
  <si>
    <t>AT5G45280</t>
  </si>
  <si>
    <t>AT5G45390.1</t>
  </si>
  <si>
    <t>AT5G45390.1 | CLP protease P4 | Chr5:18396351-18397586 FORWARD LENGTH=292 | 201606</t>
  </si>
  <si>
    <t>AT5G45390</t>
  </si>
  <si>
    <t>AT5G45550.1;AT4G19045.1</t>
  </si>
  <si>
    <t>AT5G45550.1 | Mob1/phocein family protein | Chr5:18462284-18464840 FORWARD LENGTH=215 | 201606;AT4G19045.1 | Mob1/phocein family protein | Chr4:10438213-10439788 REVERSE LENGTH=215 | 201606</t>
  </si>
  <si>
    <t>AT5G45550</t>
  </si>
  <si>
    <t>AT5G45620.1;AT5G45620.2</t>
  </si>
  <si>
    <t>AT5G45620.1 | Proteasome component (PCI) domain protein | Chr5:18501590-18503868 FORWARD LENGTH=386 | 201606;AT5G45620.2 | Proteasome component (PCI) domain protein | Chr5:18501590-18503422 FORWARD LENGTH=350 | 201606</t>
  </si>
  <si>
    <t>AT5G45620</t>
  </si>
  <si>
    <t>AT5G45750.1;AT5G60860.1;AT2G33870.1;AT1G28550.1</t>
  </si>
  <si>
    <t>AT5G45750.1</t>
  </si>
  <si>
    <t>AT5G45750.1 | RAB GTPase homolog A1C | Chr5:18559318-18560639 FORWARD LENGTH=216 | 201606</t>
  </si>
  <si>
    <t>AT5G45750</t>
  </si>
  <si>
    <t>AT5G45760.2;AT5G45760.1</t>
  </si>
  <si>
    <t>AT5G45760.2 | Transducin/WD40 repeat-like superfamily protein | Chr5:18561121-18563005 FORWARD LENGTH=334 | 201606;AT5G45760.1 | Transducin/WD40 repeat-like superfamily protein | Chr5:18561121-18563005 FORWARD LENGTH=360 | 201606</t>
  </si>
  <si>
    <t>AT5G45760</t>
  </si>
  <si>
    <t>AT5G45900.1</t>
  </si>
  <si>
    <t>AT5G45900.1 | ThiF family protein | Chr5:18615304-18618436 FORWARD LENGTH=697 | 201606</t>
  </si>
  <si>
    <t>AT5G45900</t>
  </si>
  <si>
    <t>AT5G46020.1</t>
  </si>
  <si>
    <t>AT5G46020.1 | 28 kDa heat/acid-stable phosphoprotein-like protein | Chr5:18663075-18664629 REVERSE LENGTH=164 | 201606</t>
  </si>
  <si>
    <t>AT5G46020</t>
  </si>
  <si>
    <t>AT5G46070.1</t>
  </si>
  <si>
    <t>AT5G46070.1 | Guanylate-binding family protein | Chr5:18683468-18688397 FORWARD LENGTH=1082 | 201606</t>
  </si>
  <si>
    <t>AT5G46070</t>
  </si>
  <si>
    <t>AT5G46160.2;AT5G46160.1</t>
  </si>
  <si>
    <t>AT5G46160.2 | Ribosomal protein L14p/L23e family protein | Chr5:18711456-18712341 REVERSE LENGTH=172 | 201606;AT5G46160.1 | Ribosomal protein L14p/L23e family protein | Chr5:18711456-18712341 REVERSE LENGTH=173 | 201606</t>
  </si>
  <si>
    <t>AT5G46160</t>
  </si>
  <si>
    <t>AT5G46180.1</t>
  </si>
  <si>
    <t>AT5G46180.1 | ornithine-delta-aminotransferase | Chr5:18718766-18721271 REVERSE LENGTH=475 | 201606</t>
  </si>
  <si>
    <t>AT5G46180</t>
  </si>
  <si>
    <t>AT5G46210.1</t>
  </si>
  <si>
    <t>AT5G46210.1 | cullin4 | Chr5:18731569-18736653 REVERSE LENGTH=792 | 201606</t>
  </si>
  <si>
    <t>AT5G46210</t>
  </si>
  <si>
    <t>AT5G46280.1;AT5G46280.3;AT5G46280.2;AT5G46280.4</t>
  </si>
  <si>
    <t>AT5G46280.1 | Minichromosome maintenance (MCM2/3/5) family protein | Chr5:18769902-18773606 REVERSE LENGTH=776 | 201606;AT5G46280.3 | Minichromosome maintenance (MCM2/3/5) family protein | Chr5:18770355-18773606 REVERSE LENGTH=685 | 201606;AT5G46280.2 | Mi</t>
  </si>
  <si>
    <t>AT5G46280</t>
  </si>
  <si>
    <t>AT5G46290.1;AT5G46290.3;AT5G46290.2</t>
  </si>
  <si>
    <t>AT5G46290.1 | 3-ketoacyl-acyl carrier protein synthase I | Chr5:18774439-18776629 REVERSE LENGTH=473 | 201606;AT5G46290.3 | 3-ketoacyl-acyl carrier protein synthase I | Chr5:18774439-18776629 REVERSE LENGTH=489 | 201606;AT5G46290.2 | 3-ketoacyl-acyl carrie</t>
  </si>
  <si>
    <t>AT5G46290</t>
  </si>
  <si>
    <t>AT5G46330.2;AT5G46330.1</t>
  </si>
  <si>
    <t>AT5G46330.2 | Leucine-rich receptor-like protein kinase family protein | Chr5:18791802-18795407 FORWARD LENGTH=1173 | 201606;AT5G46330.1 | Leucine-rich receptor-like protein kinase family protein | Chr5:18791802-18795407 FORWARD LENGTH=1173 | 201606</t>
  </si>
  <si>
    <t>AT5G46330</t>
  </si>
  <si>
    <t>AT5G46430.2;AT5G46430.1</t>
  </si>
  <si>
    <t>AT5G46430.2 | Ribosomal protein L32e | Chr5:18833429-18834409 FORWARD LENGTH=133 | 201606;AT5G46430.1 | Ribosomal protein L32e | Chr5:18833429-18834409 FORWARD LENGTH=133 | 201606</t>
  </si>
  <si>
    <t>AT5G46430</t>
  </si>
  <si>
    <t>AT5G46630.1;AT5G46630.2</t>
  </si>
  <si>
    <t>AT5G46630.1 | Clathrin adaptor complexes medium subunit family protein | Chr5:18920580-18923252 FORWARD LENGTH=438 | 201606;AT5G46630.2 | Clathrin adaptor complexes medium subunit family protein | Chr5:18920580-18923060 FORWARD LENGTH=441 | 201606</t>
  </si>
  <si>
    <t>AT5G46630</t>
  </si>
  <si>
    <t>AT5G46750.1</t>
  </si>
  <si>
    <t>AT5G46750.1 | ARF-GAP domain 9 | Chr5:18969950-18971817 REVERSE LENGTH=402 | 201606</t>
  </si>
  <si>
    <t>AT5G46750</t>
  </si>
  <si>
    <t>AT5G46800.3;AT5G46800.2;AT5G46800.1</t>
  </si>
  <si>
    <t>AT5G46800.3 | Mitochondrial substrate carrier family protein | Chr5:18988779-18989810 REVERSE LENGTH=300 | 201606;AT5G46800.2 | Mitochondrial substrate carrier family protein | Chr5:18988779-18989810 REVERSE LENGTH=300 | 201606;AT5G46800.1 | Mitochondrial</t>
  </si>
  <si>
    <t>AT5G46800</t>
  </si>
  <si>
    <t>AT5G46860.1;AT4G17730.1;AT4G17730.2;REV__AT3G16940.2;REV__AT3G16940.3;REV__AT3G16940.1;REV__AT4G16150.1</t>
  </si>
  <si>
    <t>AT5G46860.1</t>
  </si>
  <si>
    <t>AT5G46860.1 | Syntaxin/t-SNARE family protein | Chr5:19012342-19013795 REVERSE LENGTH=268 | 201606</t>
  </si>
  <si>
    <t>AT5G46860</t>
  </si>
  <si>
    <t>AT5G47010.1</t>
  </si>
  <si>
    <t>AT5G47010.1 | RNA helicase | Chr5:19072009-19078856 FORWARD LENGTH=1254 | 201606</t>
  </si>
  <si>
    <t>AT5G47010</t>
  </si>
  <si>
    <t>AT5G47030.1</t>
  </si>
  <si>
    <t>AT5G47030.1 | ATPase%2C F1 complex%2C delta/epsilon subunit | Chr5:19090384-19092034 FORWARD LENGTH=203 | 201606</t>
  </si>
  <si>
    <t>AT5G47030</t>
  </si>
  <si>
    <t>AT5G47180.2;AT5G47180.1</t>
  </si>
  <si>
    <t>AT5G47180.2 | Plant VAMP (vesicle-associated membrane protein) family protein | Chr5:19161384-19163265 REVERSE LENGTH=220 | 201606;AT5G47180.1 | Plant VAMP (vesicle-associated membrane protein) family protein | Chr5:19161384-19163265 REVERSE LENGTH=220 | 2</t>
  </si>
  <si>
    <t>AT5G47180</t>
  </si>
  <si>
    <t>AT5G47200.1</t>
  </si>
  <si>
    <t>AT5G47200.1 | RAB GTPase homolog 1A | Chr5:19167029-19168718 FORWARD LENGTH=202 | 201606</t>
  </si>
  <si>
    <t>AT5G47200</t>
  </si>
  <si>
    <t>AT5G47210.1;AT5G47210.3;AT5G47210.2</t>
  </si>
  <si>
    <t>AT5G47210.1 | Hyaluronan / mRNA binding family | Chr5:19169222-19171012 REVERSE LENGTH=357 | 201606;AT5G47210.3 | Hyaluronan / mRNA binding family | Chr5:19169388-19171012 REVERSE LENGTH=301 | 201606;AT5G47210.2 | Hyaluronan / mRNA binding family | Chr5:19</t>
  </si>
  <si>
    <t>AT5G47210</t>
  </si>
  <si>
    <t>AT5G47320.1</t>
  </si>
  <si>
    <t>AT5G47320.1 | ribosomal protein S19 | Chr5:19203801-19204951 FORWARD LENGTH=212 | 201606</t>
  </si>
  <si>
    <t>AT5G47320</t>
  </si>
  <si>
    <t>AT5G47630.3;AT5G47630.2;AT5G47630.1</t>
  </si>
  <si>
    <t>AT5G47630.3 | mitochondrial acyl carrier protein 3 | Chr5:19306397-19306885 FORWARD LENGTH=131 | 201606;AT5G47630.2 | mitochondrial acyl carrier protein 3 | Chr5:19306397-19306885 FORWARD LENGTH=131 | 201606;AT5G47630.1 | mitochondrial acyl carrier protein</t>
  </si>
  <si>
    <t>AT5G47630</t>
  </si>
  <si>
    <t>AT5G47680.1</t>
  </si>
  <si>
    <t>AT5G47680.1 | tRNA (guanine(9)-N1)-methyltransferase-like protein | Chr5:19316329-19317467 REVERSE LENGTH=344 | 201606</t>
  </si>
  <si>
    <t>AT5G47680</t>
  </si>
  <si>
    <t>AT5G47690.4;AT5G47690.1;AT5G47690.2;AT5G47690.3</t>
  </si>
  <si>
    <t>AT5G47690.4 | binding protein | Chr5:19318852-19327014 FORWARD LENGTH=1510 | 201606;AT5G47690.1 | binding protein | Chr5:19317899-19327014 FORWARD LENGTH=1605 | 201606;AT5G47690.2 | binding protein | Chr5:19317899-19327014 FORWARD LENGTH=1606 | 201606;AT5G</t>
  </si>
  <si>
    <t>AT5G47690</t>
  </si>
  <si>
    <t>AT5G47700.2;AT5G47700.1</t>
  </si>
  <si>
    <t>AT5G47700.2 | 60S acidic ribosomal protein family | Chr5:19328019-19328724 REVERSE LENGTH=113 | 201606;AT5G47700.1 | 60S acidic ribosomal protein family | Chr5:19328019-19328724 REVERSE LENGTH=113 | 201606</t>
  </si>
  <si>
    <t>AT5G47700</t>
  </si>
  <si>
    <t>AT5G47760.1;AT5G47760.2</t>
  </si>
  <si>
    <t>AT5G47760.1 | 2-phosphoglycolate phosphatase 2 | Chr5:19343121-19344979 REVERSE LENGTH=301 | 201606;AT5G47760.2 | 2-phosphoglycolate phosphatase 2 | Chr5:19343629-19344979 REVERSE LENGTH=224 | 201606</t>
  </si>
  <si>
    <t>AT5G47760</t>
  </si>
  <si>
    <t>AT5G47770.1</t>
  </si>
  <si>
    <t>AT5G47770.1 | farnesyl diphosphate synthase 1 | Chr5:19345297-19347415 FORWARD LENGTH=384 | 201606</t>
  </si>
  <si>
    <t>AT5G47770</t>
  </si>
  <si>
    <t>AT5G47780.1</t>
  </si>
  <si>
    <t>AT5G47780.1 | galacturonosyltransferase 4 | Chr5:19347991-19350517 FORWARD LENGTH=616 | 201606</t>
  </si>
  <si>
    <t>AT5G47780</t>
  </si>
  <si>
    <t>AT5G47810.1</t>
  </si>
  <si>
    <t>AT5G47810.1 | phosphofructokinase 2 | Chr5:19356569-19357989 REVERSE LENGTH=444 | 201606</t>
  </si>
  <si>
    <t>AT5G47810</t>
  </si>
  <si>
    <t>AT5G47840.2;AT5G47840.1</t>
  </si>
  <si>
    <t>AT5G47840.2 | adenosine monophosphate kinase | Chr5:19375488-19378058 FORWARD LENGTH=269 | 201606;AT5G47840.1 | adenosine monophosphate kinase | Chr5:19375488-19378058 FORWARD LENGTH=283 | 201606</t>
  </si>
  <si>
    <t>AT5G47840</t>
  </si>
  <si>
    <t>AT5G47860.1</t>
  </si>
  <si>
    <t>AT5G47860.1 | Gut esterase (DUF1350) | Chr5:19381656-19384310 FORWARD LENGTH=431 | 201606</t>
  </si>
  <si>
    <t>AT5G47860</t>
  </si>
  <si>
    <t>AT5G47890.1</t>
  </si>
  <si>
    <t>AT5G47890.1 | NADH-ubiquinone oxidoreductase B8 subunit | Chr5:19388806-19390409 FORWARD LENGTH=97 | 201606</t>
  </si>
  <si>
    <t>AT5G47890</t>
  </si>
  <si>
    <t>AT5G47910.1</t>
  </si>
  <si>
    <t>AT5G47910.1 | respiratory burst oxidase homologue D | Chr5:19397585-19401768 FORWARD LENGTH=921 | 201606</t>
  </si>
  <si>
    <t>AT5G47910</t>
  </si>
  <si>
    <t>AT5G48030.1</t>
  </si>
  <si>
    <t>AT5G48030.1 | gametophytic factor 2 | Chr5:19466298-19469753 REVERSE LENGTH=456 | 201606</t>
  </si>
  <si>
    <t>AT5G48030</t>
  </si>
  <si>
    <t>AT5G48180.1</t>
  </si>
  <si>
    <t>AT5G48180.1 | nitrile specifier protein 5 | Chr5:19541283-19542358 REVERSE LENGTH=326 | 201606</t>
  </si>
  <si>
    <t>AT5G48180</t>
  </si>
  <si>
    <t>AT5G48230.2;AT5G48230.1</t>
  </si>
  <si>
    <t>AT5G48230.2 | acetoacetyl-CoA thiolase 2 | Chr5:19552570-19555122 REVERSE LENGTH=403 | 201606;AT5G48230.1 | acetoacetyl-CoA thiolase 2 | Chr5:19552570-19555030 REVERSE LENGTH=398 | 201606</t>
  </si>
  <si>
    <t>AT5G48230</t>
  </si>
  <si>
    <t>AT5G48440.2;AT5G48440.1;AT5G48440.3</t>
  </si>
  <si>
    <t>AT5G48440.2 | FAD-dependent oxidoreductase family protein | Chr5:19630209-19632588 REVERSE LENGTH=425 | 201606;AT5G48440.1 | FAD-dependent oxidoreductase family protein | Chr5:19629932-19632588 REVERSE LENGTH=459 | 201606;AT5G48440.3 | FAD-dependent oxidor</t>
  </si>
  <si>
    <t>AT5G48440</t>
  </si>
  <si>
    <t>AT5G48480.1</t>
  </si>
  <si>
    <t>AT5G48480.1 | Lactoylglutathione lyase / glyoxalase I family protein | Chr5:19644814-19645658 FORWARD LENGTH=166 | 201606</t>
  </si>
  <si>
    <t>AT5G48480</t>
  </si>
  <si>
    <t>AT5G48570.1</t>
  </si>
  <si>
    <t>AT5G48570.1 | FKBP-type peptidyl-prolyl cis-trans isomerase family protein | Chr5:19690746-19693656 REVERSE LENGTH=578 | 201606</t>
  </si>
  <si>
    <t>AT5G48570</t>
  </si>
  <si>
    <t>AT5G48580.1</t>
  </si>
  <si>
    <t>AT5G48580.1 | FK506- and rapamycin-binding protein 15 kD-2 | Chr5:19696156-19697304 REVERSE LENGTH=163 | 201606</t>
  </si>
  <si>
    <t>AT5G48580</t>
  </si>
  <si>
    <t>AT5G48600.2;AT5G48600.1</t>
  </si>
  <si>
    <t>AT5G48600.2 | structural maintenance of chromosome 3 | Chr5:19701908-19709091 FORWARD LENGTH=1244 | 201606;AT5G48600.1 | structural maintenance of chromosome 3 | Chr5:19701908-19709091 FORWARD LENGTH=1241 | 201606</t>
  </si>
  <si>
    <t>AT5G48600</t>
  </si>
  <si>
    <t>AT5G48760.2;AT5G48760.1</t>
  </si>
  <si>
    <t>AT5G48760.2 | Ribosomal protein L13 family protein | Chr5:19771315-19772686 REVERSE LENGTH=206 | 201606;AT5G48760.1 | Ribosomal protein L13 family protein | Chr5:19771315-19772686 REVERSE LENGTH=206 | 201606</t>
  </si>
  <si>
    <t>AT5G48760</t>
  </si>
  <si>
    <t>AT5G48800.1</t>
  </si>
  <si>
    <t>AT5G48800.1 | Phototropic-responsive NPH3 family protein | Chr5:19786881-19789003 FORWARD LENGTH=614 | 201606</t>
  </si>
  <si>
    <t>AT5G48800</t>
  </si>
  <si>
    <t>AT5G48810.1</t>
  </si>
  <si>
    <t>AT5G48810.1 | cytochrome B5 isoform D | Chr5:19789249-19790180 REVERSE LENGTH=140 | 201606</t>
  </si>
  <si>
    <t>AT5G48810</t>
  </si>
  <si>
    <t>AT5G48870.1</t>
  </si>
  <si>
    <t>AT5G48870.1 | Small nuclear ribonucleoprotein family protein | Chr5:19813407-19814362 FORWARD LENGTH=88 | 201606</t>
  </si>
  <si>
    <t>AT5G48870</t>
  </si>
  <si>
    <t>AT5G48930.1</t>
  </si>
  <si>
    <t>AT5G48930.1 | hydroxycinnamoyl-CoA shikimate/quinate hydroxycinnamoyl transferase | Chr5:19836654-19838092 REVERSE LENGTH=433 | 201606</t>
  </si>
  <si>
    <t>AT5G48930</t>
  </si>
  <si>
    <t>AT5G48960.1</t>
  </si>
  <si>
    <t>AT5G48960.1 | HAD-superfamily hydrolase%2C subfamily IG%2C 5-nucleotidase | Chr5:19849645-19853382 FORWARD LENGTH=642 | 201606</t>
  </si>
  <si>
    <t>AT5G48960</t>
  </si>
  <si>
    <t>AT5G49020.2;AT5G49020.1</t>
  </si>
  <si>
    <t>AT5G49020.2 | protein arginine methyltransferase 4A | Chr5:19871341-19874683 FORWARD LENGTH=526 | 201606;AT5G49020.1 | protein arginine methyltransferase 4A | Chr5:19871341-19874683 FORWARD LENGTH=528 | 201606</t>
  </si>
  <si>
    <t>AT5G49020</t>
  </si>
  <si>
    <t>AT5G49030.2;AT5G49030.1;AT5G49030.3</t>
  </si>
  <si>
    <t>AT5G49030.2 | tRNA synthetase class I (I%2C L%2C M and V) family protein | Chr5:19876365-19882291 REVERSE LENGTH=955 | 201606;AT5G49030.1 | tRNA synthetase class I (I%2C L%2C M and V) family protein | Chr5:19875091-19882291 REVERSE LENGTH=1093 | 201606;AT5</t>
  </si>
  <si>
    <t>AT5G49030</t>
  </si>
  <si>
    <t>AT5G49160.1;AT5G49160.2</t>
  </si>
  <si>
    <t>AT5G49160.1 | methyltransferase 1 | Chr5:19932501-19938186 FORWARD LENGTH=1534 | 201606;AT5G49160.2 | methyltransferase 1 | Chr5:19932501-19938186 FORWARD LENGTH=1446 | 201606</t>
  </si>
  <si>
    <t>AT5G49160</t>
  </si>
  <si>
    <t>AT5G49210.2;AT5G49210.1</t>
  </si>
  <si>
    <t>AT5G49210.2 | stress response NST1-like protein | Chr5:19950093-19951464 FORWARD LENGTH=195 | 201606;AT5G49210.1 | stress response NST1-like protein | Chr5:19950093-19951464 FORWARD LENGTH=195 | 201606</t>
  </si>
  <si>
    <t>AT5G49210</t>
  </si>
  <si>
    <t>AT5G49460.2;AT5G49460.1</t>
  </si>
  <si>
    <t>AT5G49460.2 | ATP citrate lyase subunit B 2 | Chr5:20055048-20058195 FORWARD LENGTH=608 | 201606;AT5G49460.1 | ATP citrate lyase subunit B 2 | Chr5:20055048-20058195 FORWARD LENGTH=608 | 201606</t>
  </si>
  <si>
    <t>AT5G49460</t>
  </si>
  <si>
    <t>AT5G49510.2;AT5G49510.1</t>
  </si>
  <si>
    <t>AT5G49510.2 | prefoldin 3 | Chr5:20080729-20082456 FORWARD LENGTH=195 | 201606;AT5G49510.1 | prefoldin 3 | Chr5:20080729-20082456 FORWARD LENGTH=195 | 201606</t>
  </si>
  <si>
    <t>AT5G49510</t>
  </si>
  <si>
    <t>AT5G49540.2;AT5G49540.1</t>
  </si>
  <si>
    <t>AT5G49540.2 | Rab5-interacting family protein | Chr5:20105078-20105609 REVERSE LENGTH=107 | 201606;AT5G49540.1 | Rab5-interacting family protein | Chr5:20104804-20105609 REVERSE LENGTH=114 | 201606</t>
  </si>
  <si>
    <t>AT5G49540</t>
  </si>
  <si>
    <t>AT5G49555.1</t>
  </si>
  <si>
    <t>AT5G49555.1 | FAD/NAD(P)-binding oxidoreductase family protein | Chr5:20107411-20110602 REVERSE LENGTH=556 | 201606</t>
  </si>
  <si>
    <t>AT5G49555</t>
  </si>
  <si>
    <t>AT5G49650.1;AT5G49650.2</t>
  </si>
  <si>
    <t>AT5G49650.1 | xylulose kinase-2 | Chr5:20152898-20155574 FORWARD LENGTH=558 | 201606;AT5G49650.2 | xylulose kinase-2 | Chr5:20152898-20155093 FORWARD LENGTH=426 | 201606</t>
  </si>
  <si>
    <t>AT5G49650</t>
  </si>
  <si>
    <t>AT5G49690.1</t>
  </si>
  <si>
    <t>AT5G49690.1 | UDP-Glycosyltransferase superfamily protein | Chr5:20189968-20191350 REVERSE LENGTH=460 | 201606</t>
  </si>
  <si>
    <t>AT5G49690</t>
  </si>
  <si>
    <t>AT5G49720.1</t>
  </si>
  <si>
    <t>AT5G49720.1 | glycosyl hydrolase 9A1 | Chr5:20197765-20200168 REVERSE LENGTH=621 | 201606</t>
  </si>
  <si>
    <t>AT5G49720</t>
  </si>
  <si>
    <t>AT5G49810.1</t>
  </si>
  <si>
    <t>AT5G49810.1 | methionine S-methyltransferase | Chr5:20239418-20246046 FORWARD LENGTH=1071 | 201606</t>
  </si>
  <si>
    <t>AT5G49810</t>
  </si>
  <si>
    <t>AT5G49830.1;AT5G49830.3;AT5G49830.2</t>
  </si>
  <si>
    <t>AT5G49830.1 | exocyst complex component 84B | Chr5:20250803-20254766 REVERSE LENGTH=752 | 201606;AT5G49830.3 | exocyst complex component 84B | Chr5:20250803-20254766 REVERSE LENGTH=783 | 201606;AT5G49830.2 | exocyst complex component 84B | Chr5:20250803-20</t>
  </si>
  <si>
    <t>AT5G49830</t>
  </si>
  <si>
    <t>AT5G49880.1</t>
  </si>
  <si>
    <t>AT5G49880.1 | mitotic checkpoint family protein | Chr5:20282305-20287775 FORWARD LENGTH=726 | 201606</t>
  </si>
  <si>
    <t>AT5G49880</t>
  </si>
  <si>
    <t>AT5G49910.1</t>
  </si>
  <si>
    <t>AT5G49910.1 | chloroplast heat shock protein 70-2 | Chr5:20303470-20306295 FORWARD LENGTH=718 | 201606</t>
  </si>
  <si>
    <t>AT5G49910</t>
  </si>
  <si>
    <t>AT5G49930.1</t>
  </si>
  <si>
    <t>AT5G49930.1 | zinc knuckle (CCHC-type) family protein | Chr5:20308260-20312736 REVERSE LENGTH=1080 | 201606</t>
  </si>
  <si>
    <t>AT5G49930</t>
  </si>
  <si>
    <t>AT5G49940.1;AT5G49940.2</t>
  </si>
  <si>
    <t>AT5G49940.1</t>
  </si>
  <si>
    <t>AT5G49940.1 | NIFU-like protein 2 | Chr5:20315464-20317228 FORWARD LENGTH=235 | 201606</t>
  </si>
  <si>
    <t>AT5G49940</t>
  </si>
  <si>
    <t>AT5G49945.1</t>
  </si>
  <si>
    <t>AT5G49945.1 | hypothetical protein (DUF1682) | Chr5:20317418-20319432 FORWARD LENGTH=480 | 201606</t>
  </si>
  <si>
    <t>AT5G49945</t>
  </si>
  <si>
    <t>AT5G49970.2;AT5G49970.1</t>
  </si>
  <si>
    <t>AT5G49970.2 | pyridoxin (pyrodoxamine) 5-phosphate oxidase | Chr5:20329213-20332473 FORWARD LENGTH=466 | 201606;AT5G49970.1 | pyridoxin (pyrodoxamine) 5-phosphate oxidase | Chr5:20329213-20332900 FORWARD LENGTH=530 | 201606</t>
  </si>
  <si>
    <t>AT5G49970</t>
  </si>
  <si>
    <t>AT5G50210.1</t>
  </si>
  <si>
    <t>AT5G50210.1 | quinolinate synthase | Chr5:20442803-20445706 FORWARD LENGTH=718 | 201606</t>
  </si>
  <si>
    <t>AT5G50210</t>
  </si>
  <si>
    <t>AT5G50310.1</t>
  </si>
  <si>
    <t>AT5G50310.1 | Galactose oxidase/kelch repeat superfamily protein | Chr5:20474562-20479281 FORWARD LENGTH=666 | 201606</t>
  </si>
  <si>
    <t>AT5G50310</t>
  </si>
  <si>
    <t>AT5G50320.1</t>
  </si>
  <si>
    <t>AT5G50320.1 | radical SAM domain-containing protein / GCN5-related N-acetyltransferase (GNAT) family protein | Chr5:20481200-20484811 REVERSE LENGTH=565 | 201606</t>
  </si>
  <si>
    <t>AT5G50320</t>
  </si>
  <si>
    <t>AT5G50330.2;AT5G50330.1</t>
  </si>
  <si>
    <t>AT5G50330.2 | Protein kinase superfamily protein | Chr5:20485406-20488563 REVERSE LENGTH=463 | 201606;AT5G50330.1 | Protein kinase superfamily protein | Chr5:20485406-20488563 REVERSE LENGTH=479 | 201606</t>
  </si>
  <si>
    <t>AT5G50330</t>
  </si>
  <si>
    <t>AT5G50370.1;AT5G50370.2</t>
  </si>
  <si>
    <t>AT5G50370.1 | Adenylate kinase family protein | Chr5:20509382-20510631 REVERSE LENGTH=248 | 201606;AT5G50370.2 | Adenylate kinase family protein | Chr5:20509511-20510631 REVERSE LENGTH=230 | 201606</t>
  </si>
  <si>
    <t>AT5G50370</t>
  </si>
  <si>
    <t>AT5G50380.1</t>
  </si>
  <si>
    <t>AT5G50380.1 | exocyst subunit exo70 family protein F1 | Chr5:20516382-20518433 REVERSE LENGTH=683 | 201606</t>
  </si>
  <si>
    <t>AT5G50380</t>
  </si>
  <si>
    <t>AT5G50680.2;AT5G50580.1;AT5G50680.1;AT5G50580.2</t>
  </si>
  <si>
    <t>AT5G50680.2 | SUMO activating enzyme 1B | Chr5:20618842-20620743 FORWARD LENGTH=318 | 201606;AT5G50580.1 | SUMO-activating enzyme 1B | Chr5:20585500-20587401 FORWARD LENGTH=318 | 201606;AT5G50680.1 | SUMO activating enzyme 1B | Chr5:20618842-20620743 FORWA</t>
  </si>
  <si>
    <t>AT5G50680</t>
  </si>
  <si>
    <t>AT5G50810.1</t>
  </si>
  <si>
    <t>AT5G50810.1 | translocase inner membrane subunit 8 | Chr5:20675875-20676505 REVERSE LENGTH=77 | 201606</t>
  </si>
  <si>
    <t>AT5G50810</t>
  </si>
  <si>
    <t>AT5G50840.1;AT5G50840.2</t>
  </si>
  <si>
    <t>AT5G50840.1 | alpha-taxilin-like protein | Chr5:20685903-20688739 FORWARD LENGTH=404 | 201606;AT5G50840.2 | alpha-taxilin-like protein | Chr5:20685903-20688739 FORWARD LENGTH=405 | 201606</t>
  </si>
  <si>
    <t>AT5G50840</t>
  </si>
  <si>
    <t>AT5G50850.1</t>
  </si>
  <si>
    <t>AT5G50850.1 | Transketolase family protein | Chr5:20689671-20692976 FORWARD LENGTH=363 | 201606</t>
  </si>
  <si>
    <t>AT5G50850</t>
  </si>
  <si>
    <t>AT5G50870.1;AT5G50870.2</t>
  </si>
  <si>
    <t>AT5G50870.1 | ubiquitin-conjugating enzyme 27 | Chr5:20699626-20700998 REVERSE LENGTH=192 | 201606;AT5G50870.2 | ubiquitin-conjugating enzyme 27 | Chr5:20699626-20700998 REVERSE LENGTH=203 | 201606</t>
  </si>
  <si>
    <t>AT5G50870</t>
  </si>
  <si>
    <t>AT5G50920.1</t>
  </si>
  <si>
    <t>AT5G50920.1 | CLPC homologue 1 | Chr5:20715710-20719800 REVERSE LENGTH=929 | 201606</t>
  </si>
  <si>
    <t>AT5G50920</t>
  </si>
  <si>
    <t>AT5G50960.1</t>
  </si>
  <si>
    <t>AT5G50960.1 | nucleotide binding protein 35 | Chr5:20734267-20735824 FORWARD LENGTH=350 | 201606</t>
  </si>
  <si>
    <t>AT5G50960</t>
  </si>
  <si>
    <t>AT5G51040.2;AT5G51040.1;AT5G51040.3</t>
  </si>
  <si>
    <t>AT5G51040.2 | succinate dehydrogenase assembly factor | Chr5:20750700-20751790 FORWARD LENGTH=184 | 201606;AT5G51040.1 | succinate dehydrogenase assembly factor | Chr5:20750700-20751790 FORWARD LENGTH=188 | 201606;AT5G51040.3 | succinate dehydrogenase asse</t>
  </si>
  <si>
    <t>AT5G51040</t>
  </si>
  <si>
    <t>AT5G51050.1</t>
  </si>
  <si>
    <t>AT5G51050.1 | Mitochondrial substrate carrier family protein | Chr5:20753348-20755714 FORWARD LENGTH=498 | 201606</t>
  </si>
  <si>
    <t>AT5G51050</t>
  </si>
  <si>
    <t>AT5G51120.1;AT5G51120.2;AT5G51120.3</t>
  </si>
  <si>
    <t>AT5G51120.1;AT5G51120.2</t>
  </si>
  <si>
    <t>AT5G51120.1 | polyadenylate-binding protein 1 | Chr5:20779760-20781241 FORWARD LENGTH=227 | 201606;AT5G51120.2 | polyadenylate-binding protein 1 | Chr5:20779760-20781241 FORWARD LENGTH=265 | 201606</t>
  </si>
  <si>
    <t>AT5G51120</t>
  </si>
  <si>
    <t>AT5G51150.1</t>
  </si>
  <si>
    <t>AT5G51150.1 | Mitochondrial import inner membrane translocase subunit Tim17/Tim22/Tim23 family protein | Chr5:20789034-20791495 FORWARD LENGTH=531 | 201606</t>
  </si>
  <si>
    <t>AT5G51150</t>
  </si>
  <si>
    <t>AT5G51200.1;AT5G51200.3;AT5G51200.2</t>
  </si>
  <si>
    <t>AT5G51200.1 | nuclear pore complex protein (DUF3414) | Chr5:20804926-20819408 FORWARD LENGTH=1839 | 201606;AT5G51200.3 | nuclear pore complex protein (DUF3414) | Chr5:20804926-20819408 FORWARD LENGTH=1857 | 201606;AT5G51200.2 | nuclear pore complex protein</t>
  </si>
  <si>
    <t>AT5G51200</t>
  </si>
  <si>
    <t>AT5G51220.2;AT5G51220.1;AT5G51220.3</t>
  </si>
  <si>
    <t>AT5G51220.2 | ubiquinol-cytochrome C chaperone family protein | Chr5:20821405-20822614 REVERSE LENGTH=220 | 201606;AT5G51220.1 | ubiquinol-cytochrome C chaperone family protein | Chr5:20821405-20823125 REVERSE LENGTH=281 | 201606;AT5G51220.3 | ubiquinol-cy</t>
  </si>
  <si>
    <t>AT5G51220</t>
  </si>
  <si>
    <t>AT5G51280.1;AT4G33370.1</t>
  </si>
  <si>
    <t>AT5G51280.1</t>
  </si>
  <si>
    <t>AT5G51280.1 | DEAD-box protein abstrakt | Chr5:20841456-20843645 FORWARD LENGTH=591 | 201606</t>
  </si>
  <si>
    <t>AT5G51280</t>
  </si>
  <si>
    <t>AT5G51300.3;AT5G51300.2;AT5G51300.1</t>
  </si>
  <si>
    <t>AT5G51300.3 | splicing factor-like protein | Chr5:20849881-20852295 REVERSE LENGTH=804 | 201606;AT5G51300.2 | splicing factor-like protein | Chr5:20849881-20852295 REVERSE LENGTH=804 | 201606;AT5G51300.1 | splicing factor-like protein | Chr5:20849881-20852</t>
  </si>
  <si>
    <t>AT5G51300</t>
  </si>
  <si>
    <t>AT5G51410.5;AT5G51410.4;AT5G51410.3;AT5G51410.2;AT5G51410.1</t>
  </si>
  <si>
    <t>AT5G51410.5 | LUC7 N terminus domain-containing protein | Chr5:20881821-20883577 REVERSE LENGTH=334 | 201606;AT5G51410.4 | LUC7 N terminus domain-containing protein | Chr5:20881821-20883577 REVERSE LENGTH=334 | 201606;AT5G51410.3 | LUC7 N terminus domain-c</t>
  </si>
  <si>
    <t>AT5G51410</t>
  </si>
  <si>
    <t>AT5G51430.1</t>
  </si>
  <si>
    <t>AT5G51430.1 | conserved oligomeric Golgi complex component-related / COG complex component-like protein | Chr5:20887044-20890795 REVERSE LENGTH=836 | 201606</t>
  </si>
  <si>
    <t>AT5G51430</t>
  </si>
  <si>
    <t>AT5G51480.1;AT4G25240.2;AT4G25240.1</t>
  </si>
  <si>
    <t>AT5G51480.1</t>
  </si>
  <si>
    <t>AT5G51480.1 | SKU5 similar 2 | Chr5:20910433-20913153 FORWARD LENGTH=592 | 201606</t>
  </si>
  <si>
    <t>AT5G51480</t>
  </si>
  <si>
    <t>AT5G51570.1</t>
  </si>
  <si>
    <t>AT5G51570.1 | SPFH/Band 7/PHB domain-containing membrane-associated protein family | Chr5:20949511-20951234 FORWARD LENGTH=292 | 201606</t>
  </si>
  <si>
    <t>AT5G51570</t>
  </si>
  <si>
    <t>AT5G51590.1</t>
  </si>
  <si>
    <t>AT5G51590.1 | AT hook motif DNA-binding family protein | Chr5:20956863-20958929 REVERSE LENGTH=419 | 201606</t>
  </si>
  <si>
    <t>AT5G51590</t>
  </si>
  <si>
    <t>AT5G51660.1;AT5G51660.4;AT5G51660.2;AT5G51660.3</t>
  </si>
  <si>
    <t>AT5G51660.1 | cleavage and polyadenylation specificity factor 160 | Chr5:20980250-20989268 FORWARD LENGTH=1442 | 201606;AT5G51660.4 | cleavage and polyadenylation specificity factor 160 | Chr5:20980250-20988114 FORWARD LENGTH=1239 | 201606;AT5G51660.2 | cl</t>
  </si>
  <si>
    <t>AT5G51660</t>
  </si>
  <si>
    <t>AT5G51700.2;AT5G51700.1</t>
  </si>
  <si>
    <t>AT5G51700.2 | cysteine and histidine-rich domain-containing protein RAR1 | Chr5:21001373-21002204 REVERSE LENGTH=183 | 201606;AT5G51700.1 | cysteine and histidine-rich domain-containing protein RAR1 | Chr5:21001373-21003143 REVERSE LENGTH=226 | 201606</t>
  </si>
  <si>
    <t>AT5G51700</t>
  </si>
  <si>
    <t>AT5G51740.3;AT5G51740.1;AT5G51740.2</t>
  </si>
  <si>
    <t>AT5G51740.3 | Peptidase family M48 family protein | Chr5:21016981-21018336 FORWARD LENGTH=403 | 201606;AT5G51740.1 | Peptidase family M48 family protein | Chr5:21017110-21018987 FORWARD LENGTH=442 | 201606;AT5G51740.2 | Peptidase family M48 family protein</t>
  </si>
  <si>
    <t>AT5G51740</t>
  </si>
  <si>
    <t>AT5G51820.1</t>
  </si>
  <si>
    <t>AT5G51820.1 | phosphoglucomutase | Chr5:21063531-21067933 REVERSE LENGTH=623 | 201606</t>
  </si>
  <si>
    <t>AT5G51820</t>
  </si>
  <si>
    <t>AT5G51830.2;AT5G51830.1</t>
  </si>
  <si>
    <t>AT5G51830.2 | pfkB-like carbohydrate kinase family protein | Chr5:21069709-21071450 FORWARD LENGTH=343 | 201606;AT5G51830.1 | pfkB-like carbohydrate kinase family protein | Chr5:21069709-21071450 FORWARD LENGTH=343 | 201606</t>
  </si>
  <si>
    <t>AT5G51830</t>
  </si>
  <si>
    <t>AT5G51840.1</t>
  </si>
  <si>
    <t>AT5G51840.1 | junctophilin-like protein | Chr5:21072143-21074131 FORWARD LENGTH=245 | 201606</t>
  </si>
  <si>
    <t>AT5G51840</t>
  </si>
  <si>
    <t>AT5G51970.2;AT5G51970.1</t>
  </si>
  <si>
    <t>AT5G51970.2 | GroES-like zinc-binding alcohol dehydrogenase family protein | Chr5:21111820-21113284 FORWARD LENGTH=364 | 201606;AT5G51970.1 | GroES-like zinc-binding alcohol dehydrogenase family protein | Chr5:21111820-21113284 FORWARD LENGTH=364 | 201606</t>
  </si>
  <si>
    <t>AT5G51970</t>
  </si>
  <si>
    <t>AT5G52040.1;AT5G52040.2;AT5G52040.7;AT5G52040.5;AT5G52040.6;AT5G52040.4;AT5G52040.3;AT4G25500.4;AT4G25500.1;AT4G25500.6;AT4G25500.3;AT4G25500.8;AT4G25500.7;AT4G25500.5;AT4G25500.2</t>
  </si>
  <si>
    <t>AT5G52040.1 | RNA-binding (RRM/RBD/RNP motifs) family protein | Chr5:21131081-21133318 FORWARD LENGTH=356 | 201606;AT5G52040.2 | RNA-binding (RRM/RBD/RNP motifs) family protein | Chr5:21131081-21133318 FORWARD LENGTH=357 | 201606;AT5G52040.7 | RNA-binding</t>
  </si>
  <si>
    <t>AT5G52040</t>
  </si>
  <si>
    <t>AT5G52240.1;AT5G52240.2</t>
  </si>
  <si>
    <t>AT5G52240.1 | membrane steroid binding protein 1 | Chr5:21213121-21214557 FORWARD LENGTH=220 | 201606;AT5G52240.2 | membrane steroid binding protein 1 | Chr5:21213121-21214619 FORWARD LENGTH=175 | 201606</t>
  </si>
  <si>
    <t>AT5G52240</t>
  </si>
  <si>
    <t>AT5G52310.1</t>
  </si>
  <si>
    <t>AT5G52310.1 | low-temperature-responsive protein 78 (LTI78) / desiccation-responsive protein 29A (RD29A) | Chr5:21240929-21243326 FORWARD LENGTH=710 | 201606</t>
  </si>
  <si>
    <t>AT5G52310</t>
  </si>
  <si>
    <t>AT5G52380.1</t>
  </si>
  <si>
    <t>AT5G52380.1 | VASCULAR-RELATED NAC-DOMAIN 6 | Chr5:21261521-21263061 REVERSE LENGTH=268 | 201606</t>
  </si>
  <si>
    <t>AT5G52380</t>
  </si>
  <si>
    <t>AT5G52410.1;AT5G52410.3;AT5G52410.2</t>
  </si>
  <si>
    <t>AT5G52410.1 | oxidoreductase/transition metal ion-binding protein | Chr5:21276996-21279293 FORWARD LENGTH=510 | 201606;AT5G52410.3 | oxidoreductase/transition metal ion-binding protein | Chr5:21275981-21279293 FORWARD LENGTH=752 | 201606;AT5G52410.2 | oxid</t>
  </si>
  <si>
    <t>AT5G52410</t>
  </si>
  <si>
    <t>AT5G52470.1;AT5G52470.2</t>
  </si>
  <si>
    <t>AT5G52470.1 | fibrillarin 1 | Chr5:21294290-21296509 FORWARD LENGTH=308 | 201606;AT5G52470.2 | fibrillarin 1 | Chr5:21294290-21296409 FORWARD LENGTH=273 | 201606</t>
  </si>
  <si>
    <t>AT5G52470</t>
  </si>
  <si>
    <t>AT5G52520.1</t>
  </si>
  <si>
    <t>AT5G52520.1 | Class II aaRS and biotin synthetases superfamily protein | Chr5:21311112-21313875 FORWARD LENGTH=543 | 201606</t>
  </si>
  <si>
    <t>AT5G52520</t>
  </si>
  <si>
    <t>AT5G52560.1</t>
  </si>
  <si>
    <t>AT5G52560.1 | UDP-sugar pyrophosphorylase | Chr5:21331230-21334573 FORWARD LENGTH=614 | 201606</t>
  </si>
  <si>
    <t>AT5G52560</t>
  </si>
  <si>
    <t>AT5G52580.1;AT5G52580.3;AT5G52580.2</t>
  </si>
  <si>
    <t>AT5G52580.1 | RabGAP/TBC domain-containing protein | Chr5:21338052-21342848 FORWARD LENGTH=673 | 201606;AT5G52580.3 | RabGAP/TBC domain-containing protein | Chr5:21338052-21342848 FORWARD LENGTH=679 | 201606;AT5G52580.2 | RabGAP/TBC domain-containing prote</t>
  </si>
  <si>
    <t>AT5G52580</t>
  </si>
  <si>
    <t>AT5G52640.1</t>
  </si>
  <si>
    <t>AT5G52640.1 | heat shock-like protein | Chr5:21352557-21355147 FORWARD LENGTH=700 | 201606</t>
  </si>
  <si>
    <t>AT5G52640</t>
  </si>
  <si>
    <t>AT5G52650.1</t>
  </si>
  <si>
    <t>AT5G52650.1 | RNA binding Plectin/S10 domain-containing protein | Chr5:21355781-21357003 REVERSE LENGTH=179 | 201606</t>
  </si>
  <si>
    <t>AT5G52650</t>
  </si>
  <si>
    <t>AT5G52820.1</t>
  </si>
  <si>
    <t>AT5G52820.1 | WD-40 repeat family protein / notchless protein | Chr5:21401423-21404203 FORWARD LENGTH=473 | 201606</t>
  </si>
  <si>
    <t>AT5G52820</t>
  </si>
  <si>
    <t>AT5G52840.1;AT5G52840.2</t>
  </si>
  <si>
    <t>AT5G52840.1 | NADH-ubiquinone oxidoreductase-like protein | Chr5:21413718-21414794 FORWARD LENGTH=169 | 201606;AT5G52840.2 | NADH-ubiquinone oxidoreductase-like protein | Chr5:21413718-21414077 FORWARD LENGTH=119 | 201606</t>
  </si>
  <si>
    <t>AT5G52840</t>
  </si>
  <si>
    <t>AT5G52882.1</t>
  </si>
  <si>
    <t>AT5G52882.1 | P-loop containing nucleoside triphosphate hydrolases superfamily protein | Chr5:21434155-21438362 REVERSE LENGTH=829 | 201606</t>
  </si>
  <si>
    <t>AT5G52882</t>
  </si>
  <si>
    <t>AT5G52920.1</t>
  </si>
  <si>
    <t>AT5G52920.1 | plastidic pyruvate kinase beta subunit 1 | Chr5:21463680-21466612 FORWARD LENGTH=579 | 201606</t>
  </si>
  <si>
    <t>AT5G52920</t>
  </si>
  <si>
    <t>AT5G53000.1</t>
  </si>
  <si>
    <t>AT5G53000.1 | 2A phosphatase associated protein of 46 kD | Chr5:21485654-21487869 REVERSE LENGTH=405 | 201606</t>
  </si>
  <si>
    <t>AT5G53000</t>
  </si>
  <si>
    <t>AT5G53060.1;AT5G53060.3</t>
  </si>
  <si>
    <t>AT5G53060.1 | RNA-binding KH domain-containing protein | Chr5:21515355-21518197 FORWARD LENGTH=652 | 201606;AT5G53060.3 | RNA-binding KH domain-containing protein | Chr5:21515355-21517677 FORWARD LENGTH=568 | 201606</t>
  </si>
  <si>
    <t>AT5G53060</t>
  </si>
  <si>
    <t>AT5G53070.1</t>
  </si>
  <si>
    <t>AT5G53070.1 | Ribosomal protein L9/RNase H1 | Chr5:21518837-21520167 FORWARD LENGTH=221 | 201606</t>
  </si>
  <si>
    <t>AT5G53070</t>
  </si>
  <si>
    <t>AT5G53120.5;AT5G53120.4;AT5G53120.3;AT5G53120.2;AT5G53120.1;AT5G53120.7;AT5G53120.6</t>
  </si>
  <si>
    <t>AT5G53120.5 | spermidine synthase 3 | Chr5:21535429-21537653 FORWARD LENGTH=359 | 201606;AT5G53120.4 | spermidine synthase 3 | Chr5:21535429-21537653 FORWARD LENGTH=359 | 201606;AT5G53120.3 | spermidine synthase 3 | Chr5:21535429-21537653 FORWARD LENGTH=35</t>
  </si>
  <si>
    <t>AT5G53120</t>
  </si>
  <si>
    <t>AT5G53140.2;AT5G53140.1</t>
  </si>
  <si>
    <t>AT5G53140.2 | Protein phosphatase 2C family protein | Chr5:21549228-21552132 FORWARD LENGTH=420 | 201606;AT5G53140.1 | Protein phosphatase 2C family protein | Chr5:21549228-21552132 FORWARD LENGTH=420 | 201606</t>
  </si>
  <si>
    <t>AT5G53140</t>
  </si>
  <si>
    <t>AT5G53170.1</t>
  </si>
  <si>
    <t>AT5G53170.1 | FTSH protease 11 | Chr5:21563023-21567922 REVERSE LENGTH=806 | 201606</t>
  </si>
  <si>
    <t>AT5G53170</t>
  </si>
  <si>
    <t>AT5G53180.1</t>
  </si>
  <si>
    <t>AT5G53180.1 | polypyrimidine tract-binding protein 2 | Chr5:21568393-21571537 REVERSE LENGTH=429 | 201606</t>
  </si>
  <si>
    <t>AT5G53180</t>
  </si>
  <si>
    <t>AT5G53350.1;AT1G33360.1</t>
  </si>
  <si>
    <t>AT5G53350.1</t>
  </si>
  <si>
    <t>AT5G53350.1 | CLP protease regulatory subunit X | Chr5:21644060-21647503 FORWARD LENGTH=579 | 201606</t>
  </si>
  <si>
    <t>AT5G53350</t>
  </si>
  <si>
    <t>AT5G53400.1;AT4G27890.1</t>
  </si>
  <si>
    <t>AT5G53400.1</t>
  </si>
  <si>
    <t>AT5G53400.1 | HSP20-like chaperones superfamily protein | Chr5:21661588-21663383 FORWARD LENGTH=304 | 201606</t>
  </si>
  <si>
    <t>AT5G53400</t>
  </si>
  <si>
    <t>AT5G53460.3;AT5G53460.2;AT5G53460.1</t>
  </si>
  <si>
    <t>AT5G53460.3 | NADH-dependent glutamate synthase 1 | Chr5:21700518-21709629 FORWARD LENGTH=2208 | 201606;AT5G53460.2 | NADH-dependent glutamate synthase 1 | Chr5:21700518-21709629 FORWARD LENGTH=2208 | 201606;AT5G53460.1 | NADH-dependent glutamate synthase</t>
  </si>
  <si>
    <t>AT5G53460</t>
  </si>
  <si>
    <t>AT5G53470.1</t>
  </si>
  <si>
    <t>AT5G53470.1 | acyl-CoA binding protein 1 | Chr5:21710497-21712391 FORWARD LENGTH=338 | 201606</t>
  </si>
  <si>
    <t>AT5G53470</t>
  </si>
  <si>
    <t>AT5G53480.1</t>
  </si>
  <si>
    <t>AT5G53480.1 | ARM repeat superfamily protein | Chr5:21714016-21716709 FORWARD LENGTH=870 | 201606</t>
  </si>
  <si>
    <t>AT5G53480</t>
  </si>
  <si>
    <t>AT5G53560.1</t>
  </si>
  <si>
    <t>AT5G53560.1 | cytochrome B5 isoform E | Chr5:21759628-21760353 FORWARD LENGTH=134 | 201606</t>
  </si>
  <si>
    <t>AT5G53560</t>
  </si>
  <si>
    <t>AT5G53620.3;AT5G53620.2;AT5G53620.1</t>
  </si>
  <si>
    <t>AT5G53620.3 | RNA polymerase II degradation factor | Chr5:21781217-21785061 FORWARD LENGTH=682 | 201606;AT5G53620.2 | RNA polymerase II degradation factor | Chr5:21781217-21785061 FORWARD LENGTH=682 | 201606;AT5G53620.1 | RNA polymerase II degradation fact</t>
  </si>
  <si>
    <t>AT5G53620</t>
  </si>
  <si>
    <t>AT5G53650.1</t>
  </si>
  <si>
    <t>AT5G53650.1 | ABC transporter A family protein | Chr5:21791265-21792242 FORWARD LENGTH=72 | 201606</t>
  </si>
  <si>
    <t>AT5G53650</t>
  </si>
  <si>
    <t>AT5G53800.1</t>
  </si>
  <si>
    <t>AT5G53800.1 | nucleic acid-binding protein | Chr5:21848180-21849935 FORWARD LENGTH=351 | 201606</t>
  </si>
  <si>
    <t>AT5G53800</t>
  </si>
  <si>
    <t>AT5G53850.2;AT5G53850.5;AT5G53850.1;AT5G53850.3;AT5G53850.4;AT5G53850.6</t>
  </si>
  <si>
    <t>AT5G53850.2 | haloacid dehalogenase-like hydrolase family protein | Chr5:21861155-21864817 REVERSE LENGTH=507 | 201606;AT5G53850.5 | haloacid dehalogenase-like hydrolase family protein | Chr5:21861155-21864817 REVERSE LENGTH=523 | 201606;AT5G53850.1 | halo</t>
  </si>
  <si>
    <t>AT5G53850</t>
  </si>
  <si>
    <t>AT5G54080.2;AT5G54080.1</t>
  </si>
  <si>
    <t>AT5G54080.2 | homogentisate 1%2C2-dioxygenase | Chr5:21945920-21948070 FORWARD LENGTH=461 | 201606;AT5G54080.1 | homogentisate 1%2C2-dioxygenase | Chr5:21945920-21948070 FORWARD LENGTH=461 | 201606</t>
  </si>
  <si>
    <t>AT5G54080</t>
  </si>
  <si>
    <t>AT5G54100.1</t>
  </si>
  <si>
    <t>AT5G54100.1 | SPFH/Band 7/PHB domain-containing membrane-associated protein family | Chr5:21954035-21956500 REVERSE LENGTH=401 | 201606</t>
  </si>
  <si>
    <t>AT5G54100</t>
  </si>
  <si>
    <t>AT5G54160.1</t>
  </si>
  <si>
    <t>AT5G54160.1 | O-methyltransferase 1 | Chr5:21982075-21984167 FORWARD LENGTH=363 | 201606</t>
  </si>
  <si>
    <t>AT5G54160</t>
  </si>
  <si>
    <t>AT5G54310.1</t>
  </si>
  <si>
    <t>AT5G54310.1 | ARF-GAP domain 5 | Chr5:22057262-22061066 REVERSE LENGTH=483 | 201606</t>
  </si>
  <si>
    <t>AT5G54310</t>
  </si>
  <si>
    <t>AT5G54380.1;AT5G61350.1</t>
  </si>
  <si>
    <t>AT5G54380.1</t>
  </si>
  <si>
    <t>AT5G54380.1 | protein kinase family protein | Chr5:22077313-22079880 REVERSE LENGTH=855 | 201606</t>
  </si>
  <si>
    <t>AT5G54380</t>
  </si>
  <si>
    <t>AT5G54430.4;AT5G54430.1;AT5G54430.5;AT5G54430.2;AT5G54430.6;AT5G54430.3</t>
  </si>
  <si>
    <t>AT5G54430.4 | Adenine nucleotide alpha hydrolases-like superfamily protein | Chr5:22097563-22099693 REVERSE LENGTH=242 | 201606;AT5G54430.1 | Adenine nucleotide alpha hydrolases-like superfamily protein | Chr5:22097563-22099693 REVERSE LENGTH=242 | 201606;</t>
  </si>
  <si>
    <t>AT5G54430</t>
  </si>
  <si>
    <t>AT5G54440.2;AT5G54440.1;AT5G54440.3</t>
  </si>
  <si>
    <t>AT5G54440.2 | CLUB | Chr5:22100056-22107695 FORWARD LENGTH=1255 | 201606;AT5G54440.1 | CLUB | Chr5:22100056-22107695 FORWARD LENGTH=1259 | 201606;AT5G54440.3 | CLUB | Chr5:22100056-22106598 FORWARD LENGTH=1074 | 201606</t>
  </si>
  <si>
    <t>AT5G54440</t>
  </si>
  <si>
    <t>AT5G54500.1;AT5G54500.2;AT4G27270.4</t>
  </si>
  <si>
    <t>AT5G54500.1;AT5G54500.2</t>
  </si>
  <si>
    <t>AT5G54500.1 | flavodoxin-like quinone reductase 1 | Chr5:22124674-22126256 FORWARD LENGTH=204 | 201606;AT5G54500.2 | flavodoxin-like quinone reductase 1 | Chr5:22124674-22126435 FORWARD LENGTH=244 | 201606</t>
  </si>
  <si>
    <t>AT5G54500</t>
  </si>
  <si>
    <t>AT5G54600.2;AT5G54600.1</t>
  </si>
  <si>
    <t>AT5G54600.2 | Translation protein SH3-like family protein | Chr5:22183046-22184403 FORWARD LENGTH=179 | 201606;AT5G54600.1 | Translation protein SH3-like family protein | Chr5:22183046-22184403 FORWARD LENGTH=198 | 201606</t>
  </si>
  <si>
    <t>AT5G54600</t>
  </si>
  <si>
    <t>AT5G54750.1;AT5G54750.2</t>
  </si>
  <si>
    <t>AT5G54750.1 | Transport protein particle (TRAPP) component | Chr5:22242080-22243477 FORWARD LENGTH=186 | 201606;AT5G54750.2 | Transport protein particle (TRAPP) component | Chr5:22242080-22243477 FORWARD LENGTH=199 | 201606</t>
  </si>
  <si>
    <t>AT5G54750</t>
  </si>
  <si>
    <t>AT5G54770.1</t>
  </si>
  <si>
    <t>AT5G54770.1 | thiazole biosynthetic enzyme%2C chloroplast (ARA6) (THI1) (THI4) | Chr5:22246634-22247891 FORWARD LENGTH=349 | 201606</t>
  </si>
  <si>
    <t>AT5G54770</t>
  </si>
  <si>
    <t>AT5G54800.1;AT1G61800.1;AT1G61800.2</t>
  </si>
  <si>
    <t>AT5G54800.1 | glucose 6-phosphate/phosphate translocator 1 | Chr5:22261408-22263562 FORWARD LENGTH=388 | 201606;AT1G61800.1 | glucose-6-phosphate/phosphate translocator 2 | Chr1:22824527-22826459 FORWARD LENGTH=388 | 201606;AT1G61800.2 | glucose-6-phosphat</t>
  </si>
  <si>
    <t>AT5G54800</t>
  </si>
  <si>
    <t>AT5G54810.1</t>
  </si>
  <si>
    <t>AT5G54810.1 | tryptophan synthase beta-subunit 1 | Chr5:22264805-22266738 REVERSE LENGTH=470 | 201606</t>
  </si>
  <si>
    <t>AT5G54810</t>
  </si>
  <si>
    <t>AT5G54870.1;AT5G54870.2</t>
  </si>
  <si>
    <t>AT5G54870.1 | inositol-1%2C4%2C5-trisphosphate 5-phosphatase | Chr5:22289149-22291604 FORWARD LENGTH=531 | 201606;AT5G54870.2 | inositol-1%2C4%2C5-trisphosphate 5-phosphatase | Chr5:22289770-22291604 FORWARD LENGTH=425 | 201606</t>
  </si>
  <si>
    <t>AT5G54870</t>
  </si>
  <si>
    <t>AT5G54900.1</t>
  </si>
  <si>
    <t>AT5G54900.1 | RNA-binding protein 45A | Chr5:22295412-22298126 FORWARD LENGTH=387 | 201606</t>
  </si>
  <si>
    <t>AT5G54900</t>
  </si>
  <si>
    <t>AT5G54910.1</t>
  </si>
  <si>
    <t>AT5G54910.1 | DEA(D/H)-box RNA helicase family protein | Chr5:22298668-22301719 REVERSE LENGTH=739 | 201606</t>
  </si>
  <si>
    <t>AT5G54910</t>
  </si>
  <si>
    <t>AT5G54930.2;AT5G54930.1</t>
  </si>
  <si>
    <t>AT5G54930.2 | AT hook motif-containing protein | Chr5:22305897-22306839 REVERSE LENGTH=283 | 201606;AT5G54930.1 | AT hook motif-containing protein | Chr5:22305897-22306839 REVERSE LENGTH=286 | 201606</t>
  </si>
  <si>
    <t>AT5G54930</t>
  </si>
  <si>
    <t>AT5G54960.1</t>
  </si>
  <si>
    <t>AT5G54960.1 | pyruvate decarboxylase-2 | Chr5:22310858-22312681 REVERSE LENGTH=607 | 201606</t>
  </si>
  <si>
    <t>AT5G54960</t>
  </si>
  <si>
    <t>AT5G55050.1</t>
  </si>
  <si>
    <t>AT5G55050.1 | GDSL-like Lipase/Acylhydrolase superfamily protein | Chr5:22337745-22339741 FORWARD LENGTH=376 | 201606</t>
  </si>
  <si>
    <t>AT5G55050</t>
  </si>
  <si>
    <t>AT5G55070.2;AT5G55070.1</t>
  </si>
  <si>
    <t>AT5G55070.2 | Dihydrolipoamide succinyltransferase | Chr5:22347637-22350409 FORWARD LENGTH=464 | 201606;AT5G55070.1 | Dihydrolipoamide succinyltransferase | Chr5:22347637-22350409 FORWARD LENGTH=464 | 201606</t>
  </si>
  <si>
    <t>AT5G55070</t>
  </si>
  <si>
    <t>AT5G55130.1;AT5G55130.2;AT5G55130.3</t>
  </si>
  <si>
    <t>AT5G55130.1 | co-factor for nitrate%2C reductase and xanthine dehydrogenase 5 | Chr5:22373374-22376028 REVERSE LENGTH=464 | 201606;AT5G55130.2 | co-factor for nitrate%2C reductase and xanthine dehydrogenase 5 | Chr5:22373374-22376028 REVERSE LENGTH=437 | 2</t>
  </si>
  <si>
    <t>AT5G55130</t>
  </si>
  <si>
    <t>AT5G55200.1</t>
  </si>
  <si>
    <t>AT5G55200.1 | Co-chaperone GrpE family protein | Chr5:22394705-22396335 FORWARD LENGTH=302 | 201606</t>
  </si>
  <si>
    <t>AT5G55200</t>
  </si>
  <si>
    <t>AT5G55220.1</t>
  </si>
  <si>
    <t>AT5G55220.1 | trigger factor type chaperone family protein | Chr5:22397677-22400678 FORWARD LENGTH=547 | 201606</t>
  </si>
  <si>
    <t>AT5G55220</t>
  </si>
  <si>
    <t>AT5G55230.3;AT5G55230.1;AT5G55230.2</t>
  </si>
  <si>
    <t>AT5G55230.3 | microtubule-associated proteins 65-1 | Chr5:22402716-22405182 FORWARD LENGTH=587 | 201606;AT5G55230.1 | microtubule-associated proteins 65-1 | Chr5:22402716-22405182 FORWARD LENGTH=587 | 201606;AT5G55230.2 | microtubule-associated proteins 65</t>
  </si>
  <si>
    <t>AT5G55230</t>
  </si>
  <si>
    <t>AT5G55280.1</t>
  </si>
  <si>
    <t>AT5G55280.1 | homolog of bacterial cytokinesis Z-ring protein FTSZ 1-1 | Chr5:22420740-22422527 REVERSE LENGTH=433 | 201606</t>
  </si>
  <si>
    <t>AT5G55280</t>
  </si>
  <si>
    <t>AT5G55480.1</t>
  </si>
  <si>
    <t>AT5G55480.1 | SHV3-like 1 | Chr5:22474277-22477819 FORWARD LENGTH=766 | 201606</t>
  </si>
  <si>
    <t>AT5G55480</t>
  </si>
  <si>
    <t>AT5G55530.3;AT5G55530.2;AT5G55530.1</t>
  </si>
  <si>
    <t>AT5G55530.3 | Calcium-dependent lipid-binding (CaLB domain) family protein | Chr5:22494439-22495656 FORWARD LENGTH=405 | 201606;AT5G55530.2 | Calcium-dependent lipid-binding (CaLB domain) family protein | Chr5:22494439-22495656 FORWARD LENGTH=405 | 201606;</t>
  </si>
  <si>
    <t>AT5G55530</t>
  </si>
  <si>
    <t>AT5G55610.1;AT5G55610.2</t>
  </si>
  <si>
    <t>AT5G55610.1 | isopentenyl-diphosphate delta-isomerase | Chr5:22525981-22527858 FORWARD LENGTH=329 | 201606;AT5G55610.2 | isopentenyl-diphosphate delta-isomerase | Chr5:22525981-22527479 FORWARD LENGTH=281 | 201606</t>
  </si>
  <si>
    <t>AT5G55610</t>
  </si>
  <si>
    <t>AT5G55660.1</t>
  </si>
  <si>
    <t>AT5G55660.1 | DEK domain-containing chromatin associated protein | Chr5:22539375-22543142 FORWARD LENGTH=778 | 201606</t>
  </si>
  <si>
    <t>AT5G55660</t>
  </si>
  <si>
    <t>AT5G55670.2;AT5G55670.1</t>
  </si>
  <si>
    <t>AT5G55670.2 | RNA-binding (RRM/RBD/RNP motifs) family protein | Chr5:22544669-22546801 REVERSE LENGTH=585 | 201606;AT5G55670.1 | RNA-binding (RRM/RBD/RNP motifs) family protein | Chr5:22544669-22546801 REVERSE LENGTH=710 | 201606</t>
  </si>
  <si>
    <t>AT5G55670</t>
  </si>
  <si>
    <t>AT5G55730.2;AT5G55730.1</t>
  </si>
  <si>
    <t>AT5G55730.2 | FASCICLIN-like arabinogalactan 1 | Chr5:22558375-22560392 REVERSE LENGTH=424 | 201606;AT5G55730.1 | FASCICLIN-like arabinogalactan 1 | Chr5:22558375-22560392 REVERSE LENGTH=424 | 201606</t>
  </si>
  <si>
    <t>AT5G55730</t>
  </si>
  <si>
    <t>AT5G55850.3;AT5G55850.1;AT5G55850.2</t>
  </si>
  <si>
    <t>AT5G55850.3 | RPM1-interacting protein 4 (RIN4) family protein | Chr5:22603617-22604850 FORWARD LENGTH=79 | 201606;AT5G55850.1 | RPM1-interacting protein 4 (RIN4) family protein | Chr5:22603617-22604951 FORWARD LENGTH=114 | 201606;AT5G55850.2 | RPM1-intera</t>
  </si>
  <si>
    <t>AT5G55850</t>
  </si>
  <si>
    <t>AT5G55920.1</t>
  </si>
  <si>
    <t>AT5G55920.1 | S-adenosyl-L-methionine-dependent methyltransferases superfamily protein | Chr5:22645742-22649383 REVERSE LENGTH=682 | 201606</t>
  </si>
  <si>
    <t>AT5G55920</t>
  </si>
  <si>
    <t>AT5G55940.1;AT5G51620.3;AT5G51620.2;AT5G51620.1;AT5G51620.4</t>
  </si>
  <si>
    <t>AT5G55940.1</t>
  </si>
  <si>
    <t>AT5G55940.1 | Uncharacterized protein family (UPF0172) | Chr5:22656256-22657894 REVERSE LENGTH=208 | 201606</t>
  </si>
  <si>
    <t>AT5G55940</t>
  </si>
  <si>
    <t>AT5G56000.1</t>
  </si>
  <si>
    <t>AT5G56000.1 | HEAT SHOCK PROTEIN 81.4 | Chr5:22677602-22680067 REVERSE LENGTH=699 | 201606</t>
  </si>
  <si>
    <t>AT5G56000</t>
  </si>
  <si>
    <t>AT5G56010.1</t>
  </si>
  <si>
    <t>AT5G56010.1 | heat shock protein 81-3 | Chr5:22681410-22683911 FORWARD LENGTH=699 | 201606</t>
  </si>
  <si>
    <t>AT5G56010</t>
  </si>
  <si>
    <t>AT5G56030.1;AT5G56030.2</t>
  </si>
  <si>
    <t>AT5G56030.1 | heat shock protein 81-2 | Chr5:22686923-22689433 FORWARD LENGTH=699 | 201606;AT5G56030.2 | heat shock protein 81-2 | Chr5:22686923-22689433 FORWARD LENGTH=728 | 201606</t>
  </si>
  <si>
    <t>AT5G56030</t>
  </si>
  <si>
    <t>AT5G56350.1;AT4G26390.1</t>
  </si>
  <si>
    <t>AT5G56350.1</t>
  </si>
  <si>
    <t>AT5G56350.1 | Pyruvate kinase family protein | Chr5:22820254-22822529 REVERSE LENGTH=498 | 201606</t>
  </si>
  <si>
    <t>AT5G56350</t>
  </si>
  <si>
    <t>AT5G56500.2;AT5G56500.1;AT1G26230.5;AT1G26230.3;AT1G26230.2;AT1G26230.4;AT1G26230.1</t>
  </si>
  <si>
    <t>AT5G56500.2;AT5G56500.1</t>
  </si>
  <si>
    <t>AT5G56500.2 | TCP-1/cpn60 chaperonin family protein | Chr5:22874058-22876966 FORWARD LENGTH=597 | 201606;AT5G56500.1 | TCP-1/cpn60 chaperonin family protein | Chr5:22874058-22876966 FORWARD LENGTH=597 | 201606</t>
  </si>
  <si>
    <t>AT5G56500</t>
  </si>
  <si>
    <t>AT5G56600.2;AT5G56600.1;AT2G19770.1</t>
  </si>
  <si>
    <t>AT5G56600.2 | profilin | Chr5:22910017-22910710 REVERSE LENGTH=108 | 201606;AT5G56600.1 | profilin | Chr5:22909882-22910710 REVERSE LENGTH=131 | 201606;AT2G19770.1 | profilin 5 | Chr2:8519885-8521119 REVERSE LENGTH=134 | 201606</t>
  </si>
  <si>
    <t>AT5G56600</t>
  </si>
  <si>
    <t>AT5G56630.1;AT4G26270.1</t>
  </si>
  <si>
    <t>AT5G56630.1 | phosphofructokinase 7 | Chr5:22924311-22926728 FORWARD LENGTH=485 | 201606;AT4G26270.1 | phosphofructokinase 3 | Chr4:13301094-13304030 REVERSE LENGTH=489 | 201606</t>
  </si>
  <si>
    <t>AT5G56630</t>
  </si>
  <si>
    <t>AT5G56650.2;AT5G56650.1</t>
  </si>
  <si>
    <t>AT5G56650.2 | IAA-leucine resistant (ILR)-like 1 | Chr5:22930825-22932014 FORWARD LENGTH=308 | 201606;AT5G56650.1 | IAA-leucine resistant (ILR)-like 1 | Chr5:22930825-22932488 FORWARD LENGTH=438 | 201606</t>
  </si>
  <si>
    <t>AT5G56650</t>
  </si>
  <si>
    <t>AT5G56680.1</t>
  </si>
  <si>
    <t>AT5G56680.1 | Class II aminoacyl-tRNA and biotin synthetases superfamily protein | Chr5:22936645-22938841 FORWARD LENGTH=572 | 201606</t>
  </si>
  <si>
    <t>AT5G56680</t>
  </si>
  <si>
    <t>AT5G56740.1;AT5G56740.2</t>
  </si>
  <si>
    <t>AT5G56740.1 | histone acetyltransferase of the GNAT family 2 | Chr5:22953009-22955577 REVERSE LENGTH=467 | 201606;AT5G56740.2 | histone acetyltransferase of the GNAT family 2 | Chr5:22953009-22955014 REVERSE LENGTH=432 | 201606</t>
  </si>
  <si>
    <t>AT5G56740</t>
  </si>
  <si>
    <t>AT5G56760.1</t>
  </si>
  <si>
    <t>AT5G56760.1 | serine acetyltransferase 1%3B1 | Chr5:22961498-22962582 REVERSE LENGTH=312 | 201606</t>
  </si>
  <si>
    <t>AT5G56760</t>
  </si>
  <si>
    <t>AT5G56950.1</t>
  </si>
  <si>
    <t>AT5G56950.1 | nucleosome assembly protein 1%3B3 | Chr5:23032618-23035299 FORWARD LENGTH=374 | 201606</t>
  </si>
  <si>
    <t>AT5G56950</t>
  </si>
  <si>
    <t>AT5G57020.1</t>
  </si>
  <si>
    <t>AT5G57020.1 | myristoyl-CoA:protein N-myristoyltransferase | Chr5:23075451-23076755 FORWARD LENGTH=434 | 201606</t>
  </si>
  <si>
    <t>AT5G57020</t>
  </si>
  <si>
    <t>AT5G57110.3;AT5G57110.2;AT5G57110.1</t>
  </si>
  <si>
    <t>AT5G57110.3 | autoinhibited Ca2+ -ATPase%2C isoform 8 | Chr5:23109729-23116857 REVERSE LENGTH=1074 | 201606;AT5G57110.2 | autoinhibited Ca2+ -ATPase%2C isoform 8 | Chr5:23109729-23116857 REVERSE LENGTH=1074 | 201606;AT5G57110.1 | autoinhibited Ca2+ -ATPase</t>
  </si>
  <si>
    <t>AT5G57110</t>
  </si>
  <si>
    <t>AT5G57120.2;AT5G57120.1</t>
  </si>
  <si>
    <t>AT5G57120.2 | nucleolar/coiled-body phosphoprotein | Chr5:23122767-23124400 REVERSE LENGTH=300 | 201606;AT5G57120.1 | nucleolar/coiled-body phosphoprotein | Chr5:23122767-23124400 REVERSE LENGTH=330 | 201606</t>
  </si>
  <si>
    <t>AT5G57120</t>
  </si>
  <si>
    <t>AT5G57220.1</t>
  </si>
  <si>
    <t>AT5G57220.1 | cytochrome P450%2C family 81%2C subfamily F%2C polypeptide 2 | Chr5:23187911-23189681 FORWARD LENGTH=491 | 201606</t>
  </si>
  <si>
    <t>AT5G57220</t>
  </si>
  <si>
    <t>AT5G57280.1</t>
  </si>
  <si>
    <t>AT5G57280.1 | S-adenosyl-L-methionine-dependent methyltransferases superfamily protein | Chr5:23204533-23206485 FORWARD LENGTH=289 | 201606</t>
  </si>
  <si>
    <t>AT5G57280</t>
  </si>
  <si>
    <t>AT5G57290.3;AT5G57290.1;AT5G57290.2;AT4G25890.1</t>
  </si>
  <si>
    <t>AT5G57290.3;AT5G57290.1;AT5G57290.2</t>
  </si>
  <si>
    <t>AT5G57290.3 | 60S acidic ribosomal protein family | Chr5:23207049-23207835 REVERSE LENGTH=119 | 201606;AT5G57290.1 | 60S acidic ribosomal protein family | Chr5:23207049-23207835 REVERSE LENGTH=120 | 201606;AT5G57290.2 | 60S acidic ribosomal protein family</t>
  </si>
  <si>
    <t>AT5G57290</t>
  </si>
  <si>
    <t>AT5G57300.4;AT5G57300.3;AT5G57300.2;AT5G57300.1</t>
  </si>
  <si>
    <t>AT5G57300.4 | S-adenosyl-L-methionine-dependent methyltransferases superfamily protein | Chr5:23208705-23210611 REVERSE LENGTH=288 | 201606;AT5G57300.3 | S-adenosyl-L-methionine-dependent methyltransferases superfamily protein | Chr5:23208705-23210611 REVE</t>
  </si>
  <si>
    <t>AT5G57300</t>
  </si>
  <si>
    <t>AT5G57330.1</t>
  </si>
  <si>
    <t>AT5G57330.1 | Galactose mutarotase-like superfamily protein | Chr5:23218392-23220664 FORWARD LENGTH=312 | 201606</t>
  </si>
  <si>
    <t>AT5G57330</t>
  </si>
  <si>
    <t>AT5G57350.4;AT5G57350.2;AT5G57350.1;AT5G57350.3</t>
  </si>
  <si>
    <t>AT5G57350.4 | H[+]-ATPase 3 | Chr5:23231208-23236381 REVERSE LENGTH=949 | 201606;AT5G57350.2 | H[+]-ATPase 3 | Chr5:23231208-23236381 REVERSE LENGTH=949 | 201606;AT5G57350.1 | H[+]-ATPase 3 | Chr5:23231208-23236381 REVERSE LENGTH=949 | 201606;AT5G57350.3 |</t>
  </si>
  <si>
    <t>AT5G57350</t>
  </si>
  <si>
    <t>AT5G57440.1</t>
  </si>
  <si>
    <t>AT5G57440.1 | Haloacid dehalogenase-like hydrolase (HAD) superfamily protein | Chr5:23271518-23272900 REVERSE LENGTH=240 | 201606</t>
  </si>
  <si>
    <t>AT5G57440</t>
  </si>
  <si>
    <t>AT5G57490.1</t>
  </si>
  <si>
    <t>AT5G57490.1 | voltage dependent anion channel 4 | Chr5:23283895-23285335 REVERSE LENGTH=274 | 201606</t>
  </si>
  <si>
    <t>AT5G57490</t>
  </si>
  <si>
    <t>AT5G57560.1</t>
  </si>
  <si>
    <t>AT5G57560.1 | Xyloglucan endotransglucosylase/hydrolase family protein | Chr5:23307296-23308235 REVERSE LENGTH=284 | 201606</t>
  </si>
  <si>
    <t>AT5G57560</t>
  </si>
  <si>
    <t>AT5G57655.2;AT5G57655.1</t>
  </si>
  <si>
    <t>AT5G57655.2</t>
  </si>
  <si>
    <t>AT5G57655.2 | xylose isomerase family protein | Chr5:23347030-23349805 FORWARD LENGTH=477 | 201606</t>
  </si>
  <si>
    <t>AT5G57655</t>
  </si>
  <si>
    <t>AT5G57850.2;AT5G57850.1</t>
  </si>
  <si>
    <t>AT5G57850.2 | D-aminoacid aminotransferase-like PLP-dependent enzymes superfamily protein | Chr5:23435548-23436630 REVERSE LENGTH=296 | 201606;AT5G57850.1 | D-aminoacid aminotransferase-like PLP-dependent enzymes superfamily protein | Chr5:23435548-2343728</t>
  </si>
  <si>
    <t>AT5G57850</t>
  </si>
  <si>
    <t>AT5G57870.1;AT5G57870.2</t>
  </si>
  <si>
    <t>AT5G57870.1 | MIF4G domain-containing protein / MA3 domain-containing protein | Chr5:23439755-23443433 FORWARD LENGTH=780 | 201606;AT5G57870.2 | MIF4G domain-containing protein / MA3 domain-containing protein | Chr5:23439755-23443433 FORWARD LENGTH=776 | 2</t>
  </si>
  <si>
    <t>AT5G57870</t>
  </si>
  <si>
    <t>AT5G57890.1;AT1G25155.1;AT1G25083.1;AT1G24909.1;AT1G24807.1;AT1G25220.1;AT1G25220.2</t>
  </si>
  <si>
    <t>AT5G57890.1;AT1G25155.1;AT1G25083.1;AT1G24909.1;AT1G24807.1</t>
  </si>
  <si>
    <t>AT5G57890.1 | Glutamine amidotransferase type 1 family protein | Chr5:23447648-23449622 REVERSE LENGTH=273 | 201606;AT1G25155.1 | Glutamine amidotransferase type 1 family protein | Chr1:8823052-8824821 REVERSE LENGTH=222 | 201606;AT1G25083.1 | Glutamine am</t>
  </si>
  <si>
    <t>AT5G57890</t>
  </si>
  <si>
    <t>AT5G57950.1;AT5G57950.2</t>
  </si>
  <si>
    <t>AT5G57950.1 | 26S proteasome regulatory subunit | Chr5:23460765-23462128 FORWARD LENGTH=227 | 201606;AT5G57950.2 | 26S proteasome regulatory subunit | Chr5:23460678-23462128 FORWARD LENGTH=256 | 201606</t>
  </si>
  <si>
    <t>AT5G57950</t>
  </si>
  <si>
    <t>AT5G58060.1;AT5G58060.2</t>
  </si>
  <si>
    <t>AT5G58060.1 | SNARE-like superfamily protein | Chr5:23498277-23500128 FORWARD LENGTH=199 | 201606;AT5G58060.2 | SNARE-like superfamily protein | Chr5:23498277-23500128 FORWARD LENGTH=221 | 201606</t>
  </si>
  <si>
    <t>AT5G58060</t>
  </si>
  <si>
    <t>AT5G58070.1</t>
  </si>
  <si>
    <t>AT5G58070.1 | temperature-induced lipocalin | Chr5:23500512-23501156 REVERSE LENGTH=186 | 201606</t>
  </si>
  <si>
    <t>AT5G58070</t>
  </si>
  <si>
    <t>AT5G58090.1</t>
  </si>
  <si>
    <t>AT5G58090.1 | O-Glycosyl hydrolases family 17 protein | Chr5:23505556-23507193 REVERSE LENGTH=477 | 201606</t>
  </si>
  <si>
    <t>AT5G58090</t>
  </si>
  <si>
    <t>AT5G58220.3;AT5G58220.2;AT5G58220.1</t>
  </si>
  <si>
    <t>AT5G58220.3 | transthyretin-like protein | Chr5:23554546-23555861 REVERSE LENGTH=311 | 201606;AT5G58220.2 | transthyretin-like protein | Chr5:23554546-23555861 REVERSE LENGTH=286 | 201606;AT5G58220.1 | transthyretin-like protein | Chr5:23554546-23555861 RE</t>
  </si>
  <si>
    <t>AT5G58220</t>
  </si>
  <si>
    <t>AT5G58230.1</t>
  </si>
  <si>
    <t>AT5G58230.1 | Transducin/WD40 repeat-like superfamily protein | Chr5:23556112-23557994 FORWARD LENGTH=424 | 201606</t>
  </si>
  <si>
    <t>AT5G58230</t>
  </si>
  <si>
    <t>AT5G58240.3;AT5G58240.2;AT5G58240.1</t>
  </si>
  <si>
    <t>AT5G58240.3 | FRAGILE HISTIDINE TRIAD | Chr5:23558349-23558909 REVERSE LENGTH=128 | 201606;AT5G58240.2 | FRAGILE HISTIDINE TRIAD | Chr5:23558349-23559171 REVERSE LENGTH=160 | 201606;AT5G58240.1 | FRAGILE HISTIDINE TRIAD | Chr5:23558349-23559313 REVERSE LEN</t>
  </si>
  <si>
    <t>AT5G58240</t>
  </si>
  <si>
    <t>AT5G58270.1</t>
  </si>
  <si>
    <t>AT5G58270.1 | ABC transporter of the mitochondrion 3 | Chr5:23562168-23567040 FORWARD LENGTH=728 | 201606</t>
  </si>
  <si>
    <t>AT5G58270</t>
  </si>
  <si>
    <t>AT5G58290.1</t>
  </si>
  <si>
    <t>AT5G58290.1 | regulatory particle triple-A ATPase 3 | Chr5:23569155-23571116 FORWARD LENGTH=408 | 201606</t>
  </si>
  <si>
    <t>AT5G58290</t>
  </si>
  <si>
    <t>AT5G58330.2;AT5G58330.1;AT5G58330.3</t>
  </si>
  <si>
    <t>AT5G58330.2 | lactate/malate dehydrogenase family protein | Chr5:23580010-23582287 REVERSE LENGTH=442 | 201606;AT5G58330.1 | lactate/malate dehydrogenase family protein | Chr5:23580010-23582287 REVERSE LENGTH=443 | 201606;AT5G58330.3 | lactate/malate dehyd</t>
  </si>
  <si>
    <t>AT5G58330</t>
  </si>
  <si>
    <t>AT5G58440.1</t>
  </si>
  <si>
    <t>AT5G58440.1 | sorting nexin 2A | Chr5:23624154-23626676 REVERSE LENGTH=587 | 201606</t>
  </si>
  <si>
    <t>AT5G58440</t>
  </si>
  <si>
    <t>AT5G58450.2;AT5G58450.1</t>
  </si>
  <si>
    <t>AT5G58450.2 | Tetratricopeptide repeat (TPR)-like superfamily protein | Chr5:23627214-23632071 FORWARD LENGTH=1002 | 201606;AT5G58450.1 | Tetratricopeptide repeat (TPR)-like superfamily protein | Chr5:23626826-23632071 FORWARD LENGTH=1065 | 201606</t>
  </si>
  <si>
    <t>AT5G58450</t>
  </si>
  <si>
    <t>AT5G58470.2;AT5G58470.1</t>
  </si>
  <si>
    <t>AT5G58470.2 | TBP-associated factor 15B | Chr5:23638566-23640854 REVERSE LENGTH=422 | 201606;AT5G58470.1 | TBP-associated factor 15B | Chr5:23638566-23640854 REVERSE LENGTH=422 | 201606</t>
  </si>
  <si>
    <t>AT5G58470</t>
  </si>
  <si>
    <t>AT5G58490.1</t>
  </si>
  <si>
    <t>AT5G58490.1 | NAD(P)-binding Rossmann-fold superfamily protein | Chr5:23643068-23644455 FORWARD LENGTH=324 | 201606</t>
  </si>
  <si>
    <t>AT5G58490</t>
  </si>
  <si>
    <t>AT5G58590.1</t>
  </si>
  <si>
    <t>AT5G58590.1 | RAN binding protein 1 | Chr5:23680319-23681714 REVERSE LENGTH=219 | 201606</t>
  </si>
  <si>
    <t>AT5G58590</t>
  </si>
  <si>
    <t>AT5G58710.1</t>
  </si>
  <si>
    <t>AT5G58710.1 | rotamase CYP 7 | Chr5:23717840-23719495 FORWARD LENGTH=204 | 201606</t>
  </si>
  <si>
    <t>AT5G58710</t>
  </si>
  <si>
    <t>AT5G59160.3;AT5G59160.2;AT5G59160.1;AT2G29400.1;AT3G46820.1;AT5G27840.1;AT5G43380.3;AT5G27840.3;AT5G27840.2;AT5G43380.2;AT5G27840.4;AT5G43380.1</t>
  </si>
  <si>
    <t>AT5G59160.3;AT5G59160.2;AT5G59160.1</t>
  </si>
  <si>
    <t>AT5G59160.3 | type one serine/threonine protein phosphatase 2 | Chr5:23879567-23881102 FORWARD LENGTH=312 | 201606;AT5G59160.2 | type one serine/threonine protein phosphatase 2 | Chr5:23879567-23881102 FORWARD LENGTH=312 | 201606;AT5G59160.1 | type one ser</t>
  </si>
  <si>
    <t>AT5G59160</t>
  </si>
  <si>
    <t>AT5G59290.4;AT5G59290.3;AT5G59290.1;AT5G59290.2</t>
  </si>
  <si>
    <t>AT5G59290.4 | UDP-glucuronic acid decarboxylase 3 | Chr5:23915814-23917554 REVERSE LENGTH=313 | 201606;AT5G59290.3 | UDP-glucuronic acid decarboxylase 3 | Chr5:23915814-23917738 REVERSE LENGTH=335 | 201606;AT5G59290.1 | UDP-glucuronic acid decarboxylase 3</t>
  </si>
  <si>
    <t>AT5G59290</t>
  </si>
  <si>
    <t>AT5G59420.1</t>
  </si>
  <si>
    <t>AT5G59420.1 | OSBP(oxysterol binding protein)-related protein 3C | Chr5:23961731-23964623 FORWARD LENGTH=457 | 201606</t>
  </si>
  <si>
    <t>AT5G59420</t>
  </si>
  <si>
    <t>AT5G59440.2;AT5G59440.1;AT5G59440.3</t>
  </si>
  <si>
    <t>AT5G59440.2 | P-loop containing nucleoside triphosphate hydrolases superfamily protein | Chr5:23971889-23972729 FORWARD LENGTH=224 | 201606;AT5G59440.1 | P-loop containing nucleoside triphosphate hydrolases superfamily protein | Chr5:23971533-23972729 FORW</t>
  </si>
  <si>
    <t>AT5G59440</t>
  </si>
  <si>
    <t>AT5G59710.3;AT5G59710.2;AT5G59710.1</t>
  </si>
  <si>
    <t>AT5G59710.3 | VIRE2 interacting protein 2 | Chr5:24058157-24061380 FORWARD LENGTH=555 | 201606;AT5G59710.2 | VIRE2 interacting protein 2 | Chr5:24058157-24061736 FORWARD LENGTH=614 | 201606;AT5G59710.1 | VIRE2 interacting protein 2 | Chr5:24058157-24061736</t>
  </si>
  <si>
    <t>AT5G59710</t>
  </si>
  <si>
    <t>AT5G59840.1</t>
  </si>
  <si>
    <t>AT5G59840.1 | Ras-related small GTP-binding family protein | Chr5:24107450-24109049 REVERSE LENGTH=216 | 201606</t>
  </si>
  <si>
    <t>AT5G59840</t>
  </si>
  <si>
    <t>AT5G59880.2;AT5G59880.1</t>
  </si>
  <si>
    <t>AT5G59880.2 | actin depolymerizing factor 3 | Chr5:24120382-24121628 FORWARD LENGTH=124 | 201606;AT5G59880.1 | actin depolymerizing factor 3 | Chr5:24120382-24121628 FORWARD LENGTH=139 | 201606</t>
  </si>
  <si>
    <t>AT5G59880</t>
  </si>
  <si>
    <t>AT5G59890.3;AT5G59890.2;AT5G59890.1</t>
  </si>
  <si>
    <t>AT5G59890.3 | actin depolymerizing factor 4 | Chr5:24123107-24123596 FORWARD LENGTH=132 | 201606;AT5G59890.2 | actin depolymerizing factor 4 | Chr5:24123107-24123596 FORWARD LENGTH=132 | 201606;AT5G59890.1 | actin depolymerizing factor 4 | Chr5:24122545-24</t>
  </si>
  <si>
    <t>AT5G59890</t>
  </si>
  <si>
    <t>AT5G59950.1;AT5G59950.5;AT5G59950.2;AT5G59950.4;AT5G59950.3</t>
  </si>
  <si>
    <t>AT5G59950.1 | RNA-binding (RRM/RBD/RNP motifs) family protein | Chr5:24140235-24141504 FORWARD LENGTH=244 | 201606;AT5G59950.5 | RNA-binding (RRM/RBD/RNP motifs) family protein | Chr5:24140235-24141504 FORWARD LENGTH=245 | 201606;AT5G59950.2 | RNA-binding</t>
  </si>
  <si>
    <t>AT5G59950</t>
  </si>
  <si>
    <t>AT5G60160.1</t>
  </si>
  <si>
    <t>AT5G60160.1 | Zn-dependent exopeptidases superfamily protein | Chr5:24223887-24226783 REVERSE LENGTH=477 | 201606</t>
  </si>
  <si>
    <t>AT5G60160</t>
  </si>
  <si>
    <t>AT5G60250.1</t>
  </si>
  <si>
    <t>AT5G60250.1 | zinc finger (C3HC4-type RING finger) family protein | Chr5:24252226-24254710 FORWARD LENGTH=655 | 201606</t>
  </si>
  <si>
    <t>AT5G60250</t>
  </si>
  <si>
    <t>AT5G60360.1;AT5G60360.2;AT5G60360.3;AT3G45310.2;AT3G45310.1</t>
  </si>
  <si>
    <t>AT5G60360.1;AT5G60360.2;AT5G60360.3</t>
  </si>
  <si>
    <t>AT5G60360.1 | aleurain-like protease | Chr5:24280044-24282152 FORWARD LENGTH=358 | 201606;AT5G60360.2 | aleurain-like protease | Chr5:24280044-24282152 FORWARD LENGTH=357 | 201606;AT5G60360.3 | aleurain-like protease | Chr5:24280044-24282157 FORWARD LENGTH</t>
  </si>
  <si>
    <t>AT5G60360</t>
  </si>
  <si>
    <t>AT5G60540.1</t>
  </si>
  <si>
    <t>AT5G60540.1 | pyridoxine biosynthesis 2 | Chr5:24336874-24338647 REVERSE LENGTH=255 | 201606</t>
  </si>
  <si>
    <t>AT5G60540</t>
  </si>
  <si>
    <t>AT5G60590.2;AT5G60590.1;AT5G60590.3</t>
  </si>
  <si>
    <t>AT5G60590.2</t>
  </si>
  <si>
    <t>AT5G60590.2 | DHBP synthase RibB-like alpha/beta domain-containing protein | Chr5:24357066-24358443 FORWARD LENGTH=288 | 201606</t>
  </si>
  <si>
    <t>AT5G60590</t>
  </si>
  <si>
    <t>AT5G60600.1;AT5G60600.5;AT5G60600.4;AT5G60600.3;AT5G60600.2</t>
  </si>
  <si>
    <t>AT5G60600.1 | 4-hydroxy-3-methylbut-2-enyl diphosphate synthase | Chr5:24359447-24363274 FORWARD LENGTH=741 | 201606;AT5G60600.5 | 4-hydroxy-3-methylbut-2-enyl diphosphate synthase | Chr5:24359447-24363019 FORWARD LENGTH=717 | 201606;AT5G60600.4 | 4-hydrox</t>
  </si>
  <si>
    <t>AT5G60600</t>
  </si>
  <si>
    <t>AT5G60620.1</t>
  </si>
  <si>
    <t>AT5G60620.1 | glycerol-3-phosphate acyltransferase 9 | Chr5:24367266-24369647 FORWARD LENGTH=376 | 201606</t>
  </si>
  <si>
    <t>AT5G60620</t>
  </si>
  <si>
    <t>AT5G60640.1;AT5G60640.2;AT5G60640.3</t>
  </si>
  <si>
    <t>AT5G60640.1 | PDI-like 1-4 | Chr5:24371141-24373993 REVERSE LENGTH=597 | 201606;AT5G60640.2 | PDI-like 1-4 | Chr5:24371416-24373993 REVERSE LENGTH=536 | 201606;AT5G60640.3 | PDI-like 1-4 | Chr5:24371141-24373993 REVERSE LENGTH=533 | 201606</t>
  </si>
  <si>
    <t>AT5G60640</t>
  </si>
  <si>
    <t>AT5G60670.1</t>
  </si>
  <si>
    <t>AT5G60670.1 | Ribosomal protein L11 family protein | Chr5:24381066-24381566 REVERSE LENGTH=166 | 201606</t>
  </si>
  <si>
    <t>AT5G60670</t>
  </si>
  <si>
    <t>AT5G60730.1</t>
  </si>
  <si>
    <t>AT5G60730.1 | Anion-transporting ATPase | Chr5:24422838-24425352 FORWARD LENGTH=391 | 201606</t>
  </si>
  <si>
    <t>AT5G60730</t>
  </si>
  <si>
    <t>AT5G60790.1</t>
  </si>
  <si>
    <t>AT5G60790.1 | ABC transporter family protein | Chr5:24453760-24455767 REVERSE LENGTH=595 | 201606</t>
  </si>
  <si>
    <t>AT5G60790</t>
  </si>
  <si>
    <t>AT5G60960.1</t>
  </si>
  <si>
    <t>AT5G60960.1 | Pentatricopeptide repeat (PPR) superfamily protein | Chr5:24528423-24529988 REVERSE LENGTH=521 | 201606</t>
  </si>
  <si>
    <t>AT5G60960</t>
  </si>
  <si>
    <t>AT5G60980.4;AT5G60980.1;AT5G60980.3;AT5G60980.2</t>
  </si>
  <si>
    <t>AT5G60980.4 | Nuclear transport factor 2 (NTF2) family protein with RNA binding (RRM-RBD-RNP motifs) domain-containing protein | Chr5:24543988-24546027 FORWARD LENGTH=459 | 201606;AT5G60980.1 | Nuclear transport factor 2 (NTF2) family protein with RNA bind</t>
  </si>
  <si>
    <t>AT5G60980</t>
  </si>
  <si>
    <t>AT5G60990.1</t>
  </si>
  <si>
    <t>AT5G60990.1 | DEA(D/H)-box RNA helicase family protein | Chr5:24546601-24549148 REVERSE LENGTH=456 | 201606</t>
  </si>
  <si>
    <t>AT5G60990</t>
  </si>
  <si>
    <t>AT5G61020.2</t>
  </si>
  <si>
    <t>AT5G61020.2 | evolutionarily conserved C-terminal region 3 | Chr5:24557485-24559780 REVERSE LENGTH=493 | 201606</t>
  </si>
  <si>
    <t>AT5G61020</t>
  </si>
  <si>
    <t>AT5G61030.2;AT5G61030.1</t>
  </si>
  <si>
    <t>AT5G61030.2 | glycine-rich RNA-binding protein 3 | Chr5:24560870-24562152 FORWARD LENGTH=309 | 201606;AT5G61030.1 | glycine-rich RNA-binding protein 3 | Chr5:24560870-24562152 FORWARD LENGTH=309 | 201606</t>
  </si>
  <si>
    <t>AT5G61030</t>
  </si>
  <si>
    <t>AT5G61060.1;AT5G61060.2</t>
  </si>
  <si>
    <t>AT5G61060.1 | histone deacetylase 5 | Chr5:24567137-24570917 REVERSE LENGTH=660 | 201606;AT5G61060.2 | histone deacetylase 5 | Chr5:24567137-24570917 REVERSE LENGTH=664 | 201606</t>
  </si>
  <si>
    <t>AT5G61060</t>
  </si>
  <si>
    <t>AT5G61140.1;AT5G61140.2</t>
  </si>
  <si>
    <t>AT5G61140.1 | U5 small nuclear ribonucleoprotein helicase | Chr5:24589999-24603311 FORWARD LENGTH=2146 | 201606;AT5G61140.2 | U5 small nuclear ribonucleoprotein helicase | Chr5:24589999-24603311 FORWARD LENGTH=2157 | 201606</t>
  </si>
  <si>
    <t>AT5G61140</t>
  </si>
  <si>
    <t>AT5G61170.1</t>
  </si>
  <si>
    <t>AT5G61170.1 | Ribosomal protein S19e family protein | Chr5:24611158-24612202 FORWARD LENGTH=143 | 201606</t>
  </si>
  <si>
    <t>AT5G61170</t>
  </si>
  <si>
    <t>AT5G61210.2;AT5G61210.1</t>
  </si>
  <si>
    <t>AT5G61210.2 | soluble N-ethylmaleimide-sensitive factor adaptor protein 33 | Chr5:24624027-24625366 FORWARD LENGTH=300 | 201606;AT5G61210.1 | soluble N-ethylmaleimide-sensitive factor adaptor protein 33 | Chr5:24624027-24625366 FORWARD LENGTH=300 | 201606</t>
  </si>
  <si>
    <t>AT5G61210</t>
  </si>
  <si>
    <t>AT5G61220.3;AT5G61220.2;AT5G61220.1</t>
  </si>
  <si>
    <t>AT5G61220.3 | LYR family of Fe/S cluster biogenesis protein | Chr5:24626057-24626320 REVERSE LENGTH=87 | 201606;AT5G61220.2 | LYR family of Fe/S cluster biogenesis protein | Chr5:24626057-24626320 REVERSE LENGTH=87 | 201606;AT5G61220.1 | LYR family of Fe/S</t>
  </si>
  <si>
    <t>AT5G61220</t>
  </si>
  <si>
    <t>AT5G61240.1;AT5G61240.2</t>
  </si>
  <si>
    <t>AT5G61240.1 | Leucine-rich repeat (LRR) family protein | Chr5:24629485-24631958 FORWARD LENGTH=326 | 201606;AT5G61240.2 | Leucine-rich repeat (LRR) family protein | Chr5:24629485-24631958 FORWARD LENGTH=339 | 201606</t>
  </si>
  <si>
    <t>AT5G61240</t>
  </si>
  <si>
    <t>AT5G61330.3;AT5G61330.1;AT5G61330.2</t>
  </si>
  <si>
    <t>AT5G61330.3 | rRNA processing protein-like protein | Chr5:24657287-24660103 REVERSE LENGTH=436 | 201606;AT5G61330.1 | rRNA processing protein-like protein | Chr5:24657287-24660103 REVERSE LENGTH=436 | 201606;AT5G61330.2 | rRNA processing protein-like prote</t>
  </si>
  <si>
    <t>AT5G61330</t>
  </si>
  <si>
    <t>AT5G61410.2;AT5G61410.1</t>
  </si>
  <si>
    <t>AT5G61410.2 | D-ribulose-5-phosphate-3-epimerase | Chr5:24684085-24685836 REVERSE LENGTH=281 | 201606;AT5G61410.1 | D-ribulose-5-phosphate-3-epimerase | Chr5:24684085-24685836 REVERSE LENGTH=281 | 201606</t>
  </si>
  <si>
    <t>AT5G61410</t>
  </si>
  <si>
    <t>AT5G61510.2;AT5G61510.1</t>
  </si>
  <si>
    <t>AT5G61510.2 | GroES-like zinc-binding alcohol dehydrogenase family protein | Chr5:24737084-24738605 REVERSE LENGTH=349 | 201606;AT5G61510.1 | GroES-like zinc-binding alcohol dehydrogenase family protein | Chr5:24737084-24738975 REVERSE LENGTH=406 | 201606</t>
  </si>
  <si>
    <t>AT5G61510</t>
  </si>
  <si>
    <t>AT5G61640.1;AT5G61640.2</t>
  </si>
  <si>
    <t>AT5G61640.1 | peptidemethionine sulfoxide reductase 1 | Chr5:24775107-24776147 FORWARD LENGTH=202 | 201606;AT5G61640.2 | peptidemethionine sulfoxide reductase 1 | Chr5:24775026-24776147 FORWARD LENGTH=229 | 201606</t>
  </si>
  <si>
    <t>AT5G61640</t>
  </si>
  <si>
    <t>AT5G61730.1;AT5G61730.2;AT5G61690.1;AT5G61690.2;AT3G47730.1</t>
  </si>
  <si>
    <t>AT5G61730.1 | ABC2 homolog 11 | Chr5:24803583-24807898 REVERSE LENGTH=940 | 201606;AT5G61730.2 | ABC2 homolog 11 | Chr5:24803583-24807898 REVERSE LENGTH=950 | 201606;AT5G61690.1 | ABC2 homolog 15 | Chr5:24789495-24793487 REVERSE LENGTH=952 | 201606;AT5G616</t>
  </si>
  <si>
    <t>AT5G61730</t>
  </si>
  <si>
    <t>AT5G61740.2;AT5G61740.1;AT5G61740.3</t>
  </si>
  <si>
    <t>AT5G61740.2 | ABC2 homolog 14 | Chr5:24808484-24812597 FORWARD LENGTH=875 | 201606;AT5G61740.1 | ABC2 homolog 14 | Chr5:24808484-24812597 FORWARD LENGTH=909 | 201606;AT5G61740.3 | ABC2 homolog 14 | Chr5:24809062-24812597 FORWARD LENGTH=770 | 201606</t>
  </si>
  <si>
    <t>AT5G61740</t>
  </si>
  <si>
    <t>AT5G61760.2;AT5G61760.1</t>
  </si>
  <si>
    <t>AT5G61760.2 | inositol polyphosphate kinase 2 beta | Chr5:24813916-24814818 REVERSE LENGTH=300 | 201606;AT5G61760.1 | inositol polyphosphate kinase 2 beta | Chr5:24813916-24814818 REVERSE LENGTH=300 | 201606</t>
  </si>
  <si>
    <t>AT5G61760</t>
  </si>
  <si>
    <t>AT5G61780.1</t>
  </si>
  <si>
    <t>AT5G61780.1 | TUDOR-SN protein 2 | Chr5:24822012-24826641 FORWARD LENGTH=985 | 201606</t>
  </si>
  <si>
    <t>AT5G61780</t>
  </si>
  <si>
    <t>AT5G61790.1</t>
  </si>
  <si>
    <t>AT5G61790.1 | calnexin 1 | Chr5:24827394-24829642 REVERSE LENGTH=530 | 201606</t>
  </si>
  <si>
    <t>AT5G61790</t>
  </si>
  <si>
    <t>AT5G61820.2;AT5G61820.1</t>
  </si>
  <si>
    <t>AT5G61820.2 | stress up-regulated Nod 19 protein | Chr5:24834505-24836223 REVERSE LENGTH=475 | 201606;AT5G61820.1 | stress up-regulated Nod 19 protein | Chr5:24834505-24836223 REVERSE LENGTH=475 | 201606</t>
  </si>
  <si>
    <t>AT5G61820</t>
  </si>
  <si>
    <t>AT5G61970.1</t>
  </si>
  <si>
    <t>AT5G61970.1 | signal recognition particle-related / SRP-like protein | Chr5:24888920-24893079 FORWARD LENGTH=605 | 201606</t>
  </si>
  <si>
    <t>AT5G61970</t>
  </si>
  <si>
    <t>AT5G62190.1</t>
  </si>
  <si>
    <t>AT5G62190.1 | DEAD box RNA helicase (PRH75) | Chr5:24980542-24983879 REVERSE LENGTH=671 | 201606</t>
  </si>
  <si>
    <t>AT5G62190</t>
  </si>
  <si>
    <t>AT5G62270.2;AT5G62270.1</t>
  </si>
  <si>
    <t>AT5G62270.2 | ribosomal protein L20 | Chr5:25012227-25014486 FORWARD LENGTH=420 | 201606;AT5G62270.1 | ribosomal protein L20 | Chr5:25012227-25014007 FORWARD LENGTH=383 | 201606</t>
  </si>
  <si>
    <t>AT5G62270</t>
  </si>
  <si>
    <t>AT5G62390.1</t>
  </si>
  <si>
    <t>AT5G62390.1 | BCL-2-associated athanogene 7 | Chr5:25052377-25054170 REVERSE LENGTH=446 | 201606</t>
  </si>
  <si>
    <t>AT5G62390</t>
  </si>
  <si>
    <t>AT5G62410.1;AT3G47460.1;AT3G47460.2</t>
  </si>
  <si>
    <t>AT5G62410.1</t>
  </si>
  <si>
    <t>AT5G62410.1 | structural maintenance of chromosomes 2 | Chr5:25056308-25062436 FORWARD LENGTH=1175 | 201606</t>
  </si>
  <si>
    <t>AT5G62410</t>
  </si>
  <si>
    <t>AT5G62440.1</t>
  </si>
  <si>
    <t>AT5G62440.1 | EMB514 (DUF3223) | Chr5:25072620-25073917 REVERSE LENGTH=202 | 201606</t>
  </si>
  <si>
    <t>AT5G62440</t>
  </si>
  <si>
    <t>AT5G62530.1</t>
  </si>
  <si>
    <t>AT5G62530.1 | aldehyde dehydrogenase 12A1 | Chr5:25099768-25103159 REVERSE LENGTH=556 | 201606</t>
  </si>
  <si>
    <t>AT5G62530</t>
  </si>
  <si>
    <t>AT5G62575.1;AT5G62575.2</t>
  </si>
  <si>
    <t>AT5G62575.1 | succinate dehydrogenase subunit | Chr5:25117542-25118565 FORWARD LENGTH=99 | 201606;AT5G62575.2 | succinate dehydrogenase subunit | Chr5:25117542-25118565 FORWARD LENGTH=100 | 201606</t>
  </si>
  <si>
    <t>AT5G62575</t>
  </si>
  <si>
    <t>AT5G62600.1</t>
  </si>
  <si>
    <t>AT5G62600.1 | ARM repeat superfamily protein | Chr5:25123337-25132473 REVERSE LENGTH=958 | 201606</t>
  </si>
  <si>
    <t>AT5G62600</t>
  </si>
  <si>
    <t>AT5G62700.1;AT5G62690.1</t>
  </si>
  <si>
    <t>AT5G62700.1 | tubulin beta chain 3 | Chr5:25184501-25186426 FORWARD LENGTH=450 | 201606;AT5G62690.1 | tubulin beta chain 2 | Chr5:25181560-25183501 FORWARD LENGTH=450 | 201606</t>
  </si>
  <si>
    <t>AT5G62700</t>
  </si>
  <si>
    <t>AT5G62740.1</t>
  </si>
  <si>
    <t>AT5G62740.1 | SPFH/Band 7/PHB domain-containing membrane-associated protein family | Chr5:25201320-25202535 FORWARD LENGTH=286 | 201606</t>
  </si>
  <si>
    <t>AT5G62740</t>
  </si>
  <si>
    <t>AT5G62790.1;AT5G62790.2</t>
  </si>
  <si>
    <t>AT5G62790.1 | 1-deoxy-D-xylulose 5-phosphate reductoisomerase | Chr5:25214358-25217292 REVERSE LENGTH=477 | 201606;AT5G62790.2 | 1-deoxy-D-xylulose 5-phosphate reductoisomerase | Chr5:25214358-25217289 REVERSE LENGTH=497 | 201606</t>
  </si>
  <si>
    <t>AT5G62790</t>
  </si>
  <si>
    <t>AT5G62810.1</t>
  </si>
  <si>
    <t>AT5G62810.1 | peroxin 14 | Chr5:25220323-25223571 FORWARD LENGTH=507 | 201606</t>
  </si>
  <si>
    <t>AT5G62810</t>
  </si>
  <si>
    <t>AT5G62890.3;AT5G62890.2;AT5G62890.1;AT5G62890.4;AT1G60030.1</t>
  </si>
  <si>
    <t>AT5G62890.3 | Xanthine/uracil permease family protein | Chr5:25243723-25247075 FORWARD LENGTH=532 | 201606;AT5G62890.2 | Xanthine/uracil permease family protein | Chr5:25243723-25247075 FORWARD LENGTH=532 | 201606;AT5G62890.1 | Xanthine/uracil permease fam</t>
  </si>
  <si>
    <t>AT5G62890</t>
  </si>
  <si>
    <t>AT5G63110.1</t>
  </si>
  <si>
    <t>AT5G63110.1 | histone deacetylase 6 | Chr5:25315834-25318227 REVERSE LENGTH=471 | 201606</t>
  </si>
  <si>
    <t>AT5G63110</t>
  </si>
  <si>
    <t>AT5G63190.2;AT5G63190.1</t>
  </si>
  <si>
    <t>AT5G63190.2 | MA3 domain-containing protein | Chr5:25346145-25348563 FORWARD LENGTH=702 | 201606;AT5G63190.1 | MA3 domain-containing protein | Chr5:25346145-25348563 FORWARD LENGTH=702 | 201606</t>
  </si>
  <si>
    <t>AT5G63190</t>
  </si>
  <si>
    <t>AT5G63310.1</t>
  </si>
  <si>
    <t>AT5G63310.1 | nucleoside diphosphate kinase 2 | Chr5:25372122-25373838 REVERSE LENGTH=231 | 201606</t>
  </si>
  <si>
    <t>AT5G63310</t>
  </si>
  <si>
    <t>AT5G63380.1</t>
  </si>
  <si>
    <t>AT5G63380.1 | AMP-dependent synthetase and ligase family protein | Chr5:25387581-25390026 REVERSE LENGTH=562 | 201606</t>
  </si>
  <si>
    <t>AT5G63380</t>
  </si>
  <si>
    <t>AT5G63400.1;AT5G63400.2</t>
  </si>
  <si>
    <t>AT5G63400.1 | adenylate kinase 1 | Chr5:25393274-25394817 REVERSE LENGTH=246 | 201606;AT5G63400.2 | adenylate kinase 1 | Chr5:25393502-25394817 REVERSE LENGTH=190 | 201606</t>
  </si>
  <si>
    <t>AT5G63400</t>
  </si>
  <si>
    <t>AT5G63420.1</t>
  </si>
  <si>
    <t>AT5G63420.1 | RNA-metabolising metallo-beta-lactamase family protein | Chr5:25400515-25405807 FORWARD LENGTH=911 | 201606</t>
  </si>
  <si>
    <t>AT5G63420</t>
  </si>
  <si>
    <t>AT5G63490.2;AT5G63490.1;AT5G50640.1;AT5G50530.1</t>
  </si>
  <si>
    <t>AT5G63490.2;AT5G63490.1</t>
  </si>
  <si>
    <t>AT5G63490.2 | CBS / octicosapeptide/Phox/Bemp1 (PB1) domains-containing protein | Chr5:25418716-25421970 REVERSE LENGTH=543 | 201606;AT5G63490.1 | CBS / octicosapeptide/Phox/Bemp1 (PB1) domains-containing protein | Chr5:25418716-25421970 REVERSE LENGTH=543</t>
  </si>
  <si>
    <t>AT5G63490</t>
  </si>
  <si>
    <t>AT5G63550.1;AT5G63550.2</t>
  </si>
  <si>
    <t>AT5G63550.1 | DEK domain-containing chromatin associated protein | Chr5:25444805-25447934 FORWARD LENGTH=530 | 201606;AT5G63550.2 | DEK domain-containing chromatin associated protein | Chr5:25444805-25447934 FORWARD LENGTH=531 | 201606</t>
  </si>
  <si>
    <t>AT5G63550</t>
  </si>
  <si>
    <t>AT5G63570.1;AT5G63570.2</t>
  </si>
  <si>
    <t>AT5G63570.1 | glutamate-1-semialdehyde-2%2C1-aminomutase | Chr5:25451957-25453620 FORWARD LENGTH=474 | 201606;AT5G63570.2 | glutamate-1-semialdehyde-2%2C1-aminomutase | Chr5:25452299-25453620 FORWARD LENGTH=411 | 201606</t>
  </si>
  <si>
    <t>AT5G63570</t>
  </si>
  <si>
    <t>AT5G63620.2;AT5G63620.1;AT5G63620.3</t>
  </si>
  <si>
    <t>AT5G63620.2 | GroES-like zinc-binding alcohol dehydrogenase family protein | Chr5:25466380-25468296 REVERSE LENGTH=427 | 201606;AT5G63620.1 | GroES-like zinc-binding alcohol dehydrogenase family protein | Chr5:25466380-25468296 REVERSE LENGTH=427 | 201606;</t>
  </si>
  <si>
    <t>AT5G63620</t>
  </si>
  <si>
    <t>AT5G63670.1;AT5G63670.2</t>
  </si>
  <si>
    <t>AT5G63670.1 | SPT4 homolog 2 | Chr5:25488012-25489247 FORWARD LENGTH=116 | 201606;AT5G63670.2 | SPT4 homolog 2 | Chr5:25488012-25489044 FORWARD LENGTH=94 | 201606</t>
  </si>
  <si>
    <t>AT5G63670</t>
  </si>
  <si>
    <t>AT5G63680.3;AT5G63680.2;AT5G63680.1;AT3G25960.1;AT3G04050.1;AT3G55650.1</t>
  </si>
  <si>
    <t>AT5G63680.3;AT5G63680.2;AT5G63680.1</t>
  </si>
  <si>
    <t>AT5G63680.3 | Pyruvate kinase family protein | Chr5:25490507-25492530 FORWARD LENGTH=510 | 201606;AT5G63680.2 | Pyruvate kinase family protein | Chr5:25490507-25492530 FORWARD LENGTH=510 | 201606;AT5G63680.1 | Pyruvate kinase family protein | Chr5:25490507</t>
  </si>
  <si>
    <t>AT5G63680</t>
  </si>
  <si>
    <t>AT5G63810.1</t>
  </si>
  <si>
    <t>AT5G63810.1 | beta-galactosidase 10 | Chr5:25537242-25541315 FORWARD LENGTH=741 | 201606</t>
  </si>
  <si>
    <t>AT5G63810</t>
  </si>
  <si>
    <t>AT5G63840.1;AT5G63840.2</t>
  </si>
  <si>
    <t>AT5G63840.1 | Glycosyl hydrolases family 31 protein | Chr5:25545056-25548922 FORWARD LENGTH=921 | 201606;AT5G63840.2 | Glycosyl hydrolases family 31 protein | Chr5:25544975-25548922 FORWARD LENGTH=948 | 201606</t>
  </si>
  <si>
    <t>AT5G63840</t>
  </si>
  <si>
    <t>AT5G63860.1</t>
  </si>
  <si>
    <t>AT5G63860.1 | Regulator of chromosome condensation (RCC1) family protein | Chr5:25554821-25558587 REVERSE LENGTH=440 | 201606</t>
  </si>
  <si>
    <t>AT5G63860</t>
  </si>
  <si>
    <t>AT5G63870.3;AT5G63870.2;AT5G63870.1</t>
  </si>
  <si>
    <t>AT5G63870.3 | serine/threonine phosphatase 7 | Chr5:25561925-25562908 REVERSE LENGTH=301 | 201606;AT5G63870.2 | serine/threonine phosphatase 7 | Chr5:25561336-25562908 REVERSE LENGTH=413 | 201606;AT5G63870.1 | serine/threonine phosphatase 7 | Chr5:25561336</t>
  </si>
  <si>
    <t>AT5G63870</t>
  </si>
  <si>
    <t>AT5G63890.1;AT5G63890.2</t>
  </si>
  <si>
    <t>AT5G63890.1 | histidinol dehydrogenase | Chr5:25565600-25567879 REVERSE LENGTH=452 | 201606;AT5G63890.2 | histidinol dehydrogenase | Chr5:25565600-25568104 REVERSE LENGTH=466 | 201606</t>
  </si>
  <si>
    <t>AT5G63890</t>
  </si>
  <si>
    <t>AT5G63910.1</t>
  </si>
  <si>
    <t>AT5G63910.1 | farnesylcysteine lyase | Chr5:25572053-25574077 REVERSE LENGTH=500 | 201606</t>
  </si>
  <si>
    <t>AT5G63910</t>
  </si>
  <si>
    <t>AT5G63980.1</t>
  </si>
  <si>
    <t>AT5G63980.1 | SAL1 phosphatase-like protein | Chr5:25610002-25611802 FORWARD LENGTH=353 | 201606</t>
  </si>
  <si>
    <t>AT5G63980</t>
  </si>
  <si>
    <t>AT5G64120.1</t>
  </si>
  <si>
    <t>AT5G64120.1 | Peroxidase superfamily protein | Chr5:25659551-25660946 REVERSE LENGTH=328 | 201606</t>
  </si>
  <si>
    <t>AT5G64120</t>
  </si>
  <si>
    <t>AT5G64140.1</t>
  </si>
  <si>
    <t>AT5G64140.1 | ribosomal protein S28 | Chr5:25667529-25667723 REVERSE LENGTH=64 | 201606</t>
  </si>
  <si>
    <t>AT5G64140</t>
  </si>
  <si>
    <t>AT5G64200.2;AT5G64200.1</t>
  </si>
  <si>
    <t>AT5G64200.2 | serine/arginine-rich splicing factor-like protein%2C putative | Chr5:25681849-25683553 REVERSE LENGTH=303 | 201606;AT5G64200.1 | serine/arginine-rich splicing factor-like protein%2C putative | Chr5:25681849-25683553 REVERSE LENGTH=303 | 20160</t>
  </si>
  <si>
    <t>AT5G64200</t>
  </si>
  <si>
    <t>AT5G64250.1;AT5G64250.2</t>
  </si>
  <si>
    <t>AT5G64250.1 | Aldolase-type TIM barrel family protein | Chr5:25697623-25698752 REVERSE LENGTH=293 | 201606;AT5G64250.2 | Aldolase-type TIM barrel family protein | Chr5:25697623-25698945 REVERSE LENGTH=333 | 201606</t>
  </si>
  <si>
    <t>AT5G64250</t>
  </si>
  <si>
    <t>AT5G64270.1</t>
  </si>
  <si>
    <t>AT5G64270.1 | splicing factor | Chr5:25706909-25710718 FORWARD LENGTH=1269 | 201606</t>
  </si>
  <si>
    <t>AT5G64270</t>
  </si>
  <si>
    <t>AT5G64290.1</t>
  </si>
  <si>
    <t>AT5G64290.1 | dicarboxylate transport 2.1 | Chr5:25714495-25716642 REVERSE LENGTH=563 | 201606</t>
  </si>
  <si>
    <t>AT5G64290</t>
  </si>
  <si>
    <t>AT5G64300.1</t>
  </si>
  <si>
    <t>AT5G64300.1 | GTP cyclohydrolase II | Chr5:25718459-25720790 FORWARD LENGTH=543 | 201606</t>
  </si>
  <si>
    <t>AT5G64300</t>
  </si>
  <si>
    <t>AT5G64350.1</t>
  </si>
  <si>
    <t>AT5G64350.1 | FK506-binding protein 12 | Chr5:25734810-25735990 REVERSE LENGTH=112 | 201606</t>
  </si>
  <si>
    <t>AT5G64350</t>
  </si>
  <si>
    <t>AT5G64370.1</t>
  </si>
  <si>
    <t>AT5G64370.1 | beta-ureidopropionase | Chr5:25739264-25741031 FORWARD LENGTH=408 | 201606</t>
  </si>
  <si>
    <t>AT5G64370</t>
  </si>
  <si>
    <t>AT5G64380.1</t>
  </si>
  <si>
    <t>AT5G64380.1 | Inositol monophosphatase family protein | Chr5:25741342-25743024 FORWARD LENGTH=404 | 201606</t>
  </si>
  <si>
    <t>AT5G64380</t>
  </si>
  <si>
    <t>AT5G64420.1</t>
  </si>
  <si>
    <t>AT5G64420.1 | DNA polymerase V family | Chr5:25756416-25761122 FORWARD LENGTH=1306 | 201606</t>
  </si>
  <si>
    <t>AT5G64420</t>
  </si>
  <si>
    <t>AT5G64430.1</t>
  </si>
  <si>
    <t>AT5G64430.1 | Octicosapeptide/Phox/Bem1p family protein | Chr5:25762540-25764081 REVERSE LENGTH=513 | 201606</t>
  </si>
  <si>
    <t>AT5G64430</t>
  </si>
  <si>
    <t>AT5G64440.1</t>
  </si>
  <si>
    <t>AT5G64440.1 | fatty acid amide hydrolase | Chr5:25766229-25770260 FORWARD LENGTH=607 | 201606</t>
  </si>
  <si>
    <t>AT5G64440</t>
  </si>
  <si>
    <t>AT5G64460.5;AT5G64460.9;AT5G64460.7;AT5G64460.11;AT5G64460.8;AT5G64460.6;AT5G64460.4;AT5G64460.3;AT5G64460.2;AT5G64460.10;AT5G64460.1</t>
  </si>
  <si>
    <t>AT5G64460.5 | Phosphoglycerate mutase family protein | Chr5:25773009-25774672 REVERSE LENGTH=201 | 201606;AT5G64460.9 | Phosphoglycerate mutase family protein | Chr5:25773009-25774871 REVERSE LENGTH=243 | 201606;AT5G64460.7 | Phosphoglycerate mutase family</t>
  </si>
  <si>
    <t>AT5G64460</t>
  </si>
  <si>
    <t>AT5G64670.1</t>
  </si>
  <si>
    <t>AT5G64670.1 | Ribosomal protein L18e/L15 superfamily protein | Chr5:25852535-25853880 REVERSE LENGTH=281 | 201606</t>
  </si>
  <si>
    <t>AT5G64670</t>
  </si>
  <si>
    <t>AT5G64740.1;AT5G09870.1;AT4G39350.1;AT2G21770.1</t>
  </si>
  <si>
    <t>AT5G64740.1</t>
  </si>
  <si>
    <t>AT5G64740.1 | cellulose synthase 6 | Chr5:25881555-25886333 FORWARD LENGTH=1084 | 201606</t>
  </si>
  <si>
    <t>AT5G64740</t>
  </si>
  <si>
    <t>AT5G64860.1</t>
  </si>
  <si>
    <t>AT5G64860.1 | disproportionating enzyme | Chr5:25925373-25928788 REVERSE LENGTH=576 | 201606</t>
  </si>
  <si>
    <t>AT5G64860</t>
  </si>
  <si>
    <t>AT5G64960.2;AT5G64960.1;AT5G10270.1</t>
  </si>
  <si>
    <t>AT5G64960.2 | cyclin dependent kinase group C2 | Chr5:25956150-25958427 FORWARD LENGTH=460 | 201606;AT5G64960.1 | cyclin dependent kinase group C2 | Chr5:25955497-25958427 FORWARD LENGTH=513 | 201606;AT5G10270.1 | cyclin-dependent kinase C%3B1 | Chr5:32217</t>
  </si>
  <si>
    <t>AT5G64960</t>
  </si>
  <si>
    <t>AT5G65010.1;AT5G65010.2</t>
  </si>
  <si>
    <t>AT5G65010.1 | asparagine synthetase 2 | Chr5:25969224-25972278 FORWARD LENGTH=578 | 201606;AT5G65010.2 | asparagine synthetase 2 | Chr5:25969224-25972278 FORWARD LENGTH=579 | 201606</t>
  </si>
  <si>
    <t>AT5G65010</t>
  </si>
  <si>
    <t>AT5G65020.2;AT5G65020.1</t>
  </si>
  <si>
    <t>AT5G65020.2 | annexin 2 | Chr5:25974366-25975554 FORWARD LENGTH=302 | 201606;AT5G65020.1 | annexin 2 | Chr5:25973915-25975554 FORWARD LENGTH=317 | 201606</t>
  </si>
  <si>
    <t>AT5G65020</t>
  </si>
  <si>
    <t>AT5G65110.1;AT5G65110.2</t>
  </si>
  <si>
    <t>AT5G65110.1 | acyl-CoA oxidase 2 | Chr5:26009821-26012482 REVERSE LENGTH=692 | 201606;AT5G65110.2 | acyl-CoA oxidase 2 | Chr5:26010060-26012482 REVERSE LENGTH=646 | 201606</t>
  </si>
  <si>
    <t>AT5G65110</t>
  </si>
  <si>
    <t>AT5G65270.1</t>
  </si>
  <si>
    <t>AT5G65270.1 | RAB GTPase homolog A4A | Chr5:26083437-26084550 FORWARD LENGTH=226 | 201606</t>
  </si>
  <si>
    <t>AT5G65270</t>
  </si>
  <si>
    <t>AT5G65430.2</t>
  </si>
  <si>
    <t>AT5G65430.2 | general regulatory factor 8 | Chr5:26148546-26150255 REVERSE LENGTH=246 | 201606</t>
  </si>
  <si>
    <t>AT5G65430</t>
  </si>
  <si>
    <t>AT5G65620.1;AT5G65620.2</t>
  </si>
  <si>
    <t>AT5G65620.1 | Zincin-like metalloproteases family protein | Chr5:26221951-26225784 FORWARD LENGTH=791 | 201606;AT5G65620.2 | Zincin-like metalloproteases family protein | Chr5:26221909-26225784 FORWARD LENGTH=805 | 201606</t>
  </si>
  <si>
    <t>AT5G65620</t>
  </si>
  <si>
    <t>AT5G65720.3;AT5G65720.1;AT5G65720.2</t>
  </si>
  <si>
    <t>AT5G65720.3 | nitrogen fixation S (NIFS)-like 1 | Chr5:26296349-26297710 FORWARD LENGTH=453 | 201606;AT5G65720.1 | nitrogen fixation S (NIFS)-like 1 | Chr5:26296349-26297710 FORWARD LENGTH=453 | 201606;AT5G65720.2 | nitrogen fixation S (NIFS)-like 1 | Chr5</t>
  </si>
  <si>
    <t>AT5G65720</t>
  </si>
  <si>
    <t>AT5G65750.1</t>
  </si>
  <si>
    <t>AT5G65750.1 | 2-oxoglutarate dehydrogenase%2C E1 component | Chr5:26304212-26307947 FORWARD LENGTH=1025 | 201606</t>
  </si>
  <si>
    <t>AT5G65750</t>
  </si>
  <si>
    <t>AT5G65770.3;AT5G65770.1;AT5G65780.2;AT5G65770.2</t>
  </si>
  <si>
    <t>AT5G65770.3 | little nuclei4 | Chr5:26311587-26315610 FORWARD LENGTH=1010 | 201606;AT5G65770.1 | little nuclei4 | Chr5:26311587-26315610 FORWARD LENGTH=1010 | 201606;AT5G65780.2 | branched-chain amino acid aminotransferase 5 / branched-chain amino acid tra</t>
  </si>
  <si>
    <t>AT5G65770</t>
  </si>
  <si>
    <t>AT5G65780.1</t>
  </si>
  <si>
    <t>AT5G65780.1 | branched-chain amino acid aminotransferase 5 / branched-chain amino acid transaminase 5 (BCAT5) | Chr5:26316418-26318585 FORWARD LENGTH=415 | 201606</t>
  </si>
  <si>
    <t>AT5G65780</t>
  </si>
  <si>
    <t>AT5G65810.1</t>
  </si>
  <si>
    <t>AT5G65810.1 | transmembrane protein | Chr5:26337833-26339144 REVERSE LENGTH=258 | 201606</t>
  </si>
  <si>
    <t>AT5G65810</t>
  </si>
  <si>
    <t>AT5G65900.1</t>
  </si>
  <si>
    <t>AT5G65900.1 | DEA(D/H)-box RNA helicase family protein | Chr5:26358328-26361244 FORWARD LENGTH=633 | 201606</t>
  </si>
  <si>
    <t>AT5G65900</t>
  </si>
  <si>
    <t>AT5G65940.4;AT5G65940.1;AT5G65940.2;AT5G65940.3</t>
  </si>
  <si>
    <t>AT5G65940.4 | beta-hydroxyisobutyryl-CoA hydrolase 1 | Chr5:26376830-26379161 REVERSE LENGTH=378 | 201606;AT5G65940.1 | beta-hydroxyisobutyryl-CoA hydrolase 1 | Chr5:26376830-26379161 REVERSE LENGTH=378 | 201606;AT5G65940.2 | beta-hydroxyisobutyryl-CoA hyd</t>
  </si>
  <si>
    <t>AT5G65940</t>
  </si>
  <si>
    <t>AT5G65950.1</t>
  </si>
  <si>
    <t>AT5G65950.1 | trafficking protein particle complex subunit-like protein | Chr5:26380290-26384960 FORWARD LENGTH=1190 | 201606</t>
  </si>
  <si>
    <t>AT5G65950</t>
  </si>
  <si>
    <t>AT5G65960.1</t>
  </si>
  <si>
    <t>AT5G65960.1 | GTP binding protein | Chr5:26385413-26387197 FORWARD LENGTH=393 | 201606</t>
  </si>
  <si>
    <t>AT5G65960</t>
  </si>
  <si>
    <t>AT5G66030.3;AT5G66030.2;AT5G66030.1;AT5G66030.4</t>
  </si>
  <si>
    <t>AT5G66030.3 | Golgi-localized GRIP domain-containing protein | Chr5:26405386-26409888 REVERSE LENGTH=729 | 201606;AT5G66030.2 | Golgi-localized GRIP domain-containing protein | Chr5:26405133-26409888 REVERSE LENGTH=765 | 201606;AT5G66030.1 | Golgi-localize</t>
  </si>
  <si>
    <t>AT5G66030</t>
  </si>
  <si>
    <t>AT5G66040.1;AT5G66040.2</t>
  </si>
  <si>
    <t>AT5G66040.1 | sulfurtransferase protein 16 | Chr5:26410557-26411139 FORWARD LENGTH=120 | 201606;AT5G66040.2 | sulfurtransferase protein 16 | Chr5:26410871-26411139 FORWARD LENGTH=65 | 201606</t>
  </si>
  <si>
    <t>AT5G66040</t>
  </si>
  <si>
    <t>AT5G66090.1</t>
  </si>
  <si>
    <t>AT5G66090.1 | cell wall integrity/stress response component | Chr5:26425831-26426955 FORWARD LENGTH=210 | 201606</t>
  </si>
  <si>
    <t>AT5G66090</t>
  </si>
  <si>
    <t>AT5G66120.2;AT5G66120.1</t>
  </si>
  <si>
    <t>AT5G66120.2 | 3-dehydroquinate synthase | Chr5:26431516-26433649 REVERSE LENGTH=442 | 201606;AT5G66120.1 | 3-dehydroquinate synthase | Chr5:26431516-26433079 REVERSE LENGTH=338 | 201606</t>
  </si>
  <si>
    <t>AT5G66120</t>
  </si>
  <si>
    <t>AT5G66190.1;AT5G66190.2</t>
  </si>
  <si>
    <t>AT5G66190.1 | ferredoxin-NADP[+]-oxidoreductase 1 | Chr5:26451203-26453012 REVERSE LENGTH=360 | 201606;AT5G66190.2 | ferredoxin-NADP[+]-oxidoreductase 1 | Chr5:26451203-26452616 REVERSE LENGTH=262 | 201606</t>
  </si>
  <si>
    <t>AT5G66190</t>
  </si>
  <si>
    <t>AT5G66200.1</t>
  </si>
  <si>
    <t>AT5G66200.1 | armadillo repeat only 2 | Chr5:26453648-26455603 REVERSE LENGTH=651 | 201606</t>
  </si>
  <si>
    <t>AT5G66200</t>
  </si>
  <si>
    <t>AT5G66410.1;AT3G50960.2;AT3G50960.1</t>
  </si>
  <si>
    <t>AT5G66410.1 | thioredoxin domain PLP3B-like protein | Chr5:26519909-26521459 FORWARD LENGTH=230 | 201606;AT3G50960.2 | thioredoxin domain PLP3A-like protein | Chr3:18938891-18940226 REVERSE LENGTH=230 | 201606;AT3G50960.1 | thioredoxin domain PLP3A-like pr</t>
  </si>
  <si>
    <t>AT5G66410</t>
  </si>
  <si>
    <t>AT5G66420.2;AT5G66420.1;AT5G66420.3</t>
  </si>
  <si>
    <t>AT5G66420.2 | TIM-barrel signal transduction protein | Chr5:26521893-26524986 REVERSE LENGTH=754 | 201606;AT5G66420.1 | TIM-barrel signal transduction protein | Chr5:26521893-26524537 REVERSE LENGTH=655 | 201606;AT5G66420.3 | TIM-barrel signal transduction</t>
  </si>
  <si>
    <t>AT5G66420</t>
  </si>
  <si>
    <t>AT5G66510.1;AT5G66510.2</t>
  </si>
  <si>
    <t>AT5G66510.1 | gamma carbonic anhydrase 3 | Chr5:26550016-26551496 REVERSE LENGTH=258 | 201606;AT5G66510.2 | gamma carbonic anhydrase 3 | Chr5:26550016-26551496 REVERSE LENGTH=269 | 201606</t>
  </si>
  <si>
    <t>AT5G66510</t>
  </si>
  <si>
    <t>AT5G66530.4;AT5G66530.3;AT5G66530.2;AT5G66530.1</t>
  </si>
  <si>
    <t>AT5G66530.4 | Galactose mutarotase-like superfamily protein | Chr5:26553821-26555386 REVERSE LENGTH=279 | 201606;AT5G66530.3 | Galactose mutarotase-like superfamily protein | Chr5:26553821-26555575 REVERSE LENGTH=307 | 201606;AT5G66530.2 | Galactose mutaro</t>
  </si>
  <si>
    <t>AT5G66530</t>
  </si>
  <si>
    <t>AT5G66540.2;AT5G66540.1</t>
  </si>
  <si>
    <t>AT5G66540.2 | U3 small nucleolar ribonucleoprotein | Chr5:26556653-26559310 REVERSE LENGTH=524 | 201606;AT5G66540.1 | U3 small nucleolar ribonucleoprotein | Chr5:26556653-26559310 REVERSE LENGTH=524 | 201606</t>
  </si>
  <si>
    <t>AT5G66540</t>
  </si>
  <si>
    <t>AT5G66680.1</t>
  </si>
  <si>
    <t>AT5G66680.1 | dolichyl-diphosphooligosaccharide-protein glycosyltransferase 48kDa subunit family protein | Chr5:26617840-26620581 REVERSE LENGTH=437 | 201606</t>
  </si>
  <si>
    <t>AT5G66680</t>
  </si>
  <si>
    <t>AT5G66720.2;AT5G66720.1</t>
  </si>
  <si>
    <t>AT5G66720.2 | Protein phosphatase 2C family protein | Chr5:26639015-26640545 REVERSE LENGTH=411 | 201606;AT5G66720.1 | Protein phosphatase 2C family protein | Chr5:26639015-26640545 REVERSE LENGTH=414 | 201606</t>
  </si>
  <si>
    <t>AT5G66720</t>
  </si>
  <si>
    <t>AT5G66760.1;AT2G18450.1</t>
  </si>
  <si>
    <t>AT5G66760.1</t>
  </si>
  <si>
    <t>AT5G66760.1 | succinate dehydrogenase 1-1 | Chr5:26653776-26657224 FORWARD LENGTH=634 | 201606</t>
  </si>
  <si>
    <t>AT5G66760</t>
  </si>
  <si>
    <t>AT5G66810.4;AT5G66810.1;AT5G66810.2;AT5G66810.3</t>
  </si>
  <si>
    <t>AT5G66810.4 | Ran-binding protein in the microtubule-organising centre protein | Chr5:26674062-26676450 FORWARD LENGTH=528 | 201606;AT5G66810.1 | Ran-binding protein in the microtubule-organising centre protein | Chr5:26672926-26676450 FORWARD LENGTH=750 |</t>
  </si>
  <si>
    <t>AT5G66810</t>
  </si>
  <si>
    <t>AT5G66860.1</t>
  </si>
  <si>
    <t>AT5G66860.1 | Ribosomal protein L25/Gln-tRNA synthetase%2C anti-codon-binding domain-containing protein | Chr5:26701233-26702531 REVERSE LENGTH=249 | 201606</t>
  </si>
  <si>
    <t>AT5G66860</t>
  </si>
  <si>
    <t>AT5G66920.1</t>
  </si>
  <si>
    <t>AT5G66920.1 | SKU5 similar 17 | Chr5:26722963-26725370 FORWARD LENGTH=546 | 201606</t>
  </si>
  <si>
    <t>AT5G66920</t>
  </si>
  <si>
    <t>AT5G67100.2;AT5G67100.1</t>
  </si>
  <si>
    <t>AT5G67100.2 | DNA-directed DNA polymerase | Chr5:26776994-26785104 FORWARD LENGTH=1524 | 201606;AT5G67100.1 | DNA-directed DNA polymerase | Chr5:26776994-26785104 FORWARD LENGTH=1524 | 201606</t>
  </si>
  <si>
    <t>AT5G67100</t>
  </si>
  <si>
    <t>AT5G67220.1</t>
  </si>
  <si>
    <t>AT5G67220.1 | FMN-linked oxidoreductases superfamily protein | Chr5:26820276-26821926 REVERSE LENGTH=423 | 201606</t>
  </si>
  <si>
    <t>AT5G67220</t>
  </si>
  <si>
    <t>AT5G67240.1;AT5G67240.4;AT5G67240.3;AT5G67240.2</t>
  </si>
  <si>
    <t>AT5G67240.1 | small RNA degrading nuclease 3 | Chr5:26824454-26828098 REVERSE LENGTH=782 | 201606;AT5G67240.4 | small RNA degrading nuclease 3 | Chr5:26825062-26828098 REVERSE LENGTH=640 | 201606;AT5G67240.3 | small RNA degrading nuclease 3 | Chr5:26824454</t>
  </si>
  <si>
    <t>AT5G67240</t>
  </si>
  <si>
    <t>AT5G67380.2;AT5G67380.1</t>
  </si>
  <si>
    <t>AT5G67380.2 | casein kinase alpha 1 | Chr5:26881156-26883383 REVERSE LENGTH=376 | 201606;AT5G67380.1 | casein kinase alpha 1 | Chr5:26881156-26883383 REVERSE LENGTH=409 | 201606</t>
  </si>
  <si>
    <t>AT5G67380</t>
  </si>
  <si>
    <t>AT5G67500.3;AT5G67500.2;AT5G67500.1</t>
  </si>
  <si>
    <t>AT5G67500.3 | voltage dependent anion channel 2 | Chr5:26935223-26937123 FORWARD LENGTH=276 | 201606;AT5G67500.2 | voltage dependent anion channel 2 | Chr5:26935223-26937123 FORWARD LENGTH=303 | 201606;AT5G67500.1 | voltage dependent anion channel 2 | Chr5</t>
  </si>
  <si>
    <t>AT5G67500</t>
  </si>
  <si>
    <t>AT5G67510.1</t>
  </si>
  <si>
    <t>AT5G67510.1 | Translation protein SH3-like family protein | Chr5:26937970-26938410 REVERSE LENGTH=146 | 201606</t>
  </si>
  <si>
    <t>AT5G67510</t>
  </si>
  <si>
    <t>AT5G67590.1</t>
  </si>
  <si>
    <t>AT5G67590.1 | NADH-ubiquinone oxidoreductase-like protein | Chr5:26958073-26959356 FORWARD LENGTH=154 | 201606</t>
  </si>
  <si>
    <t>AT5G67590</t>
  </si>
  <si>
    <t>AT5G67630.1</t>
  </si>
  <si>
    <t>AT5G67630.1 | P-loop containing nucleoside triphosphate hydrolases superfamily protein | Chr5:26967535-26969306 REVERSE LENGTH=469 | 201606</t>
  </si>
  <si>
    <t>AT5G67630</t>
  </si>
  <si>
    <t>ATCG00120.1</t>
  </si>
  <si>
    <t>ATCG00120.1 | ATP synthase subunit alpha | ChrC:9938-11461 REVERSE LENGTH=507 | 201606</t>
  </si>
  <si>
    <t>ATCG00120</t>
  </si>
  <si>
    <t>ATCG00130.1</t>
  </si>
  <si>
    <t>ATCG00130.1 | ATPase%2C F0 complex%2C subunit B/B%2C bacterial/chloroplast | ChrC:11529-12798 REVERSE LENGTH=184 | 201606</t>
  </si>
  <si>
    <t>ATCG00130</t>
  </si>
  <si>
    <t>ATCG00160.1</t>
  </si>
  <si>
    <t>ATCG00160.1 | ribosomal protein S2 | ChrC:15013-15723 REVERSE LENGTH=236 | 201606</t>
  </si>
  <si>
    <t>ATCG00160</t>
  </si>
  <si>
    <t>ATCG00470.1</t>
  </si>
  <si>
    <t>ATCG00470.1 | ATP synthase epsilon chain | ChrC:52265-52663 REVERSE LENGTH=132 | 201606</t>
  </si>
  <si>
    <t>ATCG00470</t>
  </si>
  <si>
    <t>ATCG00480.1</t>
  </si>
  <si>
    <t>ATCG00480.1 | ATP synthase subunit beta | ChrC:52660-54156 REVERSE LENGTH=498 | 201606</t>
  </si>
  <si>
    <t>ATCG00480</t>
  </si>
  <si>
    <t>ATCG00490.1;ATMG00280.1;AT2G07732.1</t>
  </si>
  <si>
    <t>ATCG00490.1</t>
  </si>
  <si>
    <t>ATCG00490.1 | ribulose-bisphosphate carboxylase | ChrC:54958-56397 FORWARD LENGTH=479 | 201606</t>
  </si>
  <si>
    <t>ATCG00490</t>
  </si>
  <si>
    <t>ATCG00500.1</t>
  </si>
  <si>
    <t>ATCG00500.1 | acetyl-CoA carboxylase carboxyl transferase subunit beta | ChrC:57075-58541 FORWARD LENGTH=488 | 201606</t>
  </si>
  <si>
    <t>ATCG00500</t>
  </si>
  <si>
    <t>ATCG00540.1</t>
  </si>
  <si>
    <t>ATCG00540.1 | photosynthetic electron transfer A | ChrC:61657-62619 FORWARD LENGTH=320 | 201606</t>
  </si>
  <si>
    <t>ATCG00540</t>
  </si>
  <si>
    <t>ATCG00670.1</t>
  </si>
  <si>
    <t>ATCG00670.1 | plastid-encoded CLP P | ChrC:69910-71882 REVERSE LENGTH=196 | 201606</t>
  </si>
  <si>
    <t>ATCG00670</t>
  </si>
  <si>
    <t>ATCG00720.1</t>
  </si>
  <si>
    <t>ATCG00720.1 | photosynthetic electron transfer B | ChrC:74841-76292 FORWARD LENGTH=215 | 201606</t>
  </si>
  <si>
    <t>ATCG00720</t>
  </si>
  <si>
    <t>ATCG00780.1</t>
  </si>
  <si>
    <t>ATCG00780.1 | ribosomal protein L14 | ChrC:80696-81064 REVERSE LENGTH=122 | 201606</t>
  </si>
  <si>
    <t>ATCG00780</t>
  </si>
  <si>
    <t>ATCG00800.1</t>
  </si>
  <si>
    <t>ATCG00800.1 | structural constituent of ribosome | ChrC:82826-83482 REVERSE LENGTH=218 | 201606</t>
  </si>
  <si>
    <t>ATCG00800</t>
  </si>
  <si>
    <t>ATMG00070.1</t>
  </si>
  <si>
    <t>ATMG00070.1 | NADH dehydrogenase subunit 9 | ChrM:23663-24235 REVERSE LENGTH=190 | 201606</t>
  </si>
  <si>
    <t>ATMG00070</t>
  </si>
  <si>
    <t>ATMG00090.1</t>
  </si>
  <si>
    <t>ATMG00090.1 | structural constituent of ribosome%3Bprotein binding protein | ChrM:25482-28733 REVERSE LENGTH=556 | 201606</t>
  </si>
  <si>
    <t>ATMG00090</t>
  </si>
  <si>
    <t>ATMG00160.1</t>
  </si>
  <si>
    <t>ATMG00160.1 | cytochrome oxidase 2 | ChrM:40502-42628 REVERSE LENGTH=260 | 201606</t>
  </si>
  <si>
    <t>ATMG00160</t>
  </si>
  <si>
    <t>ATMG00510.1</t>
  </si>
  <si>
    <t>ATMG00510.1 | NADH dehydrogenase subunit 7 | ChrM:132071-138153 FORWARD LENGTH=394 | 201606</t>
  </si>
  <si>
    <t>ATMG00510</t>
  </si>
  <si>
    <t>ATMG00640.1;AT3G47180.1</t>
  </si>
  <si>
    <t>ATMG00640.1</t>
  </si>
  <si>
    <t>ATMG00640.1 | hydrogen ion transporting ATP synthases%2C rotational mechanism%3Bzinc ion binding protein | ChrM:188084-188662 REVERSE LENGTH=192 | 201606</t>
  </si>
  <si>
    <t>ATMG00640</t>
  </si>
  <si>
    <t>REV_AT4G03000.6;REV_AT4G03000.4;REV_AT4G03000.3;REV_AT4G03000.5;REV_AT4G03000.2;REV_AT4G03000.1</t>
  </si>
  <si>
    <t>REV_AT4G03000.6 | RING/U-box superfamily protein | Chr4:1324602-1326654 FORWARD LENGTH=645 | 201606;REV_AT4G03000.4 | RING/U-box superfamily protein | Chr4:1324602-1326654 FORWARD LENGTH=645 | 201606;REV_AT4G03000.3 | RING/U-box superfamily protein | Chr4:</t>
  </si>
  <si>
    <t>REV_AT4G03000</t>
  </si>
  <si>
    <t>Majority_AGI</t>
  </si>
  <si>
    <t>LogFC</t>
  </si>
  <si>
    <t>ABSLogFC</t>
  </si>
  <si>
    <t>Majority AGI</t>
  </si>
  <si>
    <t>MajorityAGI</t>
  </si>
  <si>
    <t>FC_Phi</t>
  </si>
  <si>
    <t>FC_Pi</t>
  </si>
  <si>
    <t>FastaHeader</t>
  </si>
  <si>
    <t>AT1G17710.2 | Pyridoxal phosphate phosphatase-related protein | Chr1:6090763-6091755 REVERSE LENGTH=247 | 201606</t>
  </si>
  <si>
    <t>AT5G61030.2 | glycine-rich RNA-binding protein 3 | Chr5:24560870-24562152 FORWARD LENGTH=309 | 201606</t>
  </si>
  <si>
    <t>AT3G17880.2 | tetraticopeptide domain-containing thioredoxin | Chr3:6123534-6126113 FORWARD LENGTH=373 | 201606</t>
  </si>
  <si>
    <t>AT5G44610.3 | microtubule-associated protein 18 | Chr5:17993718-17994224 REVERSE LENGTH=168 | 201606</t>
  </si>
  <si>
    <t>AT3G05500.1 | Rubber elongation factor protein (REF) | Chr3:1593540-1594802 FORWARD LENGTH=246 | 201606</t>
  </si>
  <si>
    <t>AT2G17280.2 | Phosphoglycerate mutase family protein | Chr2:7513274-7514844 FORWARD LENGTH=271 | 201606</t>
  </si>
  <si>
    <t>AT5G43370.2 | phosphate transporter 2 | Chr5:17416074-17417798 FORWARD LENGTH=524 | 201606</t>
  </si>
  <si>
    <t>AT1G72880.2 | Survival protein SurE-like phosphatase/nucleotidase | Chr1:27423678-27425928 REVERSE LENGTH=385 | 201606</t>
  </si>
  <si>
    <t>AT1G65970.1 | thioredoxin-dependent peroxidase 2 | Chr1:24557527-24558229 REVERSE LENGTH=162 | 201606</t>
  </si>
  <si>
    <t>AT3G47560.1 | alpha/beta-Hydrolases superfamily protein | Chr3:17525575-17526977 REVERSE LENGTH=265 | 201606</t>
  </si>
  <si>
    <t>AT3G08510.4 | phospholipase C 2 | Chr3:2582626-2585556 REVERSE LENGTH=552 | 201606</t>
  </si>
  <si>
    <t>AT2G46880.1 | purple acid phosphatase 14 | Chr2:19264910-19266412 REVERSE LENGTH=401 | 201606</t>
  </si>
  <si>
    <t>AT1G65260.2 | plastid transcriptionally active 4 | Chr1:24236914-24240428 FORWARD LENGTH=259 | 201606</t>
  </si>
  <si>
    <t>AT4G02290.1 | glycosyl hydrolase 9B13 | Chr4:1002654-1005125 REVERSE LENGTH=516 | 201606</t>
  </si>
  <si>
    <t>AT4G01070.2 | UDP-Glycosyltransferase superfamily protein | Chr4:461850-463300 REVERSE LENGTH=349 | 201606</t>
  </si>
  <si>
    <t>AT4G15210.4 | beta-amylase 5 | Chr4:8666734-8668622 REVERSE LENGTH=445 | 201606</t>
  </si>
  <si>
    <t>AT5G01220.1 | sulfoquinovosyldiacylglycerol 2 | Chr5:86907-89885 REVERSE LENGTH=510 | 201606</t>
  </si>
  <si>
    <t>AT4G34460.3 | GTP binding protein beta 1 | Chr4:16477586-16479266 REVERSE LENGTH=347 | 201606</t>
  </si>
  <si>
    <t>AT5G14820.1 | Pentatricopeptide repeat (PPR) superfamily protein | Chr5:4792072-4793868 REVERSE LENGTH=598 | 201606</t>
  </si>
  <si>
    <t>AT1G58280.4 | Phosphoglycerate mutase family protein | Chr1:21620497-21622267 REVERSE LENGTH=302 | 201606</t>
  </si>
  <si>
    <t>AT1G17745.1 | D-3-phosphoglycerate dehydrogenase | Chr1:6101157-6104979 FORWARD LENGTH=624 | 201606</t>
  </si>
  <si>
    <t>AT4G25100.4 | Fe superoxide dismutase 1 | Chr4:12884649-12885660 REVERSE LENGTH=186 | 201606</t>
  </si>
  <si>
    <t>AT5G51040.2 | succinate dehydrogenase assembly factor | Chr5:20750700-20751790 FORWARD LENGTH=184 | 201606</t>
  </si>
  <si>
    <t>AT1G60730.1 | NAD(P)-linked oxidoreductase superfamily protein | Chr1:22358327-22360082 REVERSE LENGTH=345 | 201606</t>
  </si>
  <si>
    <t>AT4G01050.1 | thylakoid rhodanese-like protein | Chr4:455874-458175 FORWARD LENGTH=466 | 201606</t>
  </si>
  <si>
    <t>AT5G16230.2 | Plant stearoyl-acyl-carrier-protein desaturase family protein | Chr5:5304891-5305944 FORWARD LENGTH=325 | 201606</t>
  </si>
  <si>
    <t>AT4G18810.1 | NAD(P)-binding Rossmann-fold superfamily protein | Chr4:10322622-10325735 REVERSE LENGTH=596 | 201606</t>
  </si>
  <si>
    <t>AT5G39720.1 | avirulence induced protein 2 like protein | Chr5:15899673-15900517 FORWARD LENGTH=165 | 201606</t>
  </si>
  <si>
    <t>AT5G63570.1 | glutamate-1-semialdehyde-2%2C1-aminomutase | Chr5:25451957-25453620 FORWARD LENGTH=474 | 201606</t>
  </si>
  <si>
    <t>AT5G66040.1 | sulfurtransferase protein 16 | Chr5:26410557-26411139 FORWARD LENGTH=120 | 201606</t>
  </si>
  <si>
    <t>AT3G02870.3 | Inositol monophosphatase family protein | Chr3:627742-629682 REVERSE LENGTH=268 | 201606</t>
  </si>
  <si>
    <t>AT5G13630.2 | magnesium-chelatase subunit chlH%2C chloroplast%2C putative / Mg-protoporphyrin IX chelatase%2C putative (CHLH) | Chr5:4387920-4392082 REVERSE LENGTH=1263 | 201606</t>
  </si>
  <si>
    <t>AT1G53280.1 | Class I glutamine amidotransferase-like superfamily protein | Chr1:19864942-19867341 REVERSE LENGTH=438 | 201606</t>
  </si>
  <si>
    <t>AT3G22370.1 | alternative oxidase 1A | Chr3:7906890-7908416 FORWARD LENGTH=354 | 201606</t>
  </si>
  <si>
    <t>AT1G43800.1 | Plant stearoyl-acyl-carrier-protein desaturase family protein | Chr1:16577662-16579549 FORWARD LENGTH=391 | 201606</t>
  </si>
  <si>
    <t>AT5G61820.2 | stress up-regulated Nod 19 protein | Chr5:24834505-24836223 REVERSE LENGTH=475 | 201606</t>
  </si>
  <si>
    <t>AT3G43190.2 | sucrose synthase 4 | Chr3:15179204-15182577 REVERSE LENGTH=808 | 201606</t>
  </si>
  <si>
    <t>AT4G14710.6 | RmlC-like cupins superfamily protein | Chr4:8424897-8425979 REVERSE LENGTH=182 | 201606</t>
  </si>
  <si>
    <t>AT5G22460.3 | alpha/beta-Hydrolases superfamily protein | Chr5:7443659-7445269 REVERSE LENGTH=340 | 201606</t>
  </si>
  <si>
    <t>AT3G14940.2 | phosphoenolpyruvate carboxylase 3 | Chr3:5025584-5029476 FORWARD LENGTH=968 | 201606</t>
  </si>
  <si>
    <t>AT2G30860.1 | glutathione S-transferase PHI 9 | Chr2:13139132-13140057 FORWARD LENGTH=215 | 201606</t>
  </si>
  <si>
    <t>AT4G27440.2 | protochlorophyllide oxidoreductase B | Chr4:13725648-13727107 FORWARD LENGTH=401 | 201606</t>
  </si>
  <si>
    <t>AT1G78680.2 | gamma-glutamyl hydrolase 2 | Chr1:29593933-29595968 FORWARD LENGTH=333 | 201606</t>
  </si>
  <si>
    <t>AT4G18360.4 | Aldolase-type TIM barrel family protein | Chr4:10146141-10148386 REVERSE LENGTH=368 | 201606</t>
  </si>
  <si>
    <t>AT5G04740.1 | ACT domain-containing protein | Chr5:1368713-1371391 REVERSE LENGTH=301 | 201606</t>
  </si>
  <si>
    <t>AT2G23600.1 | acetone-cyanohydrin lyase | Chr2:10042325-10043641 REVERSE LENGTH=263 | 201606</t>
  </si>
  <si>
    <t>AT1G75750.2 | GAST1 protein homolog 1 | Chr1:28441813-28442284 REVERSE LENGTH=97 | 201606</t>
  </si>
  <si>
    <t>AT4G38970.1 | fructose-bisphosphate aldolase 2 | Chr4:18163714-18165659 REVERSE LENGTH=398 | 201606</t>
  </si>
  <si>
    <t>AT4G19880.3 | Glutathione S-transferase family protein | Chr4:10784824-10786376 REVERSE LENGTH=313 | 201606</t>
  </si>
  <si>
    <t>AT3G44310.3 | nitrilase 1 | Chr3:15986901-15988841 FORWARD LENGTH=346 | 201606</t>
  </si>
  <si>
    <t>AT1G48030.5 | mitochondrial lipoamide dehydrogenase 1 | Chr1:17717432-17719141 REVERSE LENGTH=507 | 201606</t>
  </si>
  <si>
    <t>AT1G27450.4 | adenine phosphoribosyl transferase 1 | Chr1:9532421-9533807 FORWARD LENGTH=183 | 201606</t>
  </si>
  <si>
    <t>AT5G14780.3 | formate dehydrogenase | Chr5:4777750-4779190 FORWARD LENGTH=358 | 201606</t>
  </si>
  <si>
    <t>AT5G42850.2 | Thioredoxin superfamily protein | Chr5:17182072-17182568 REVERSE LENGTH=134 | 201606</t>
  </si>
  <si>
    <t>AT3G23600.1 | alpha/beta-Hydrolases superfamily protein | Chr3:8473833-8475655 FORWARD LENGTH=239 | 201606</t>
  </si>
  <si>
    <t>AT4G39660.2 | alanine:glyoxylate aminotransferase 2 | Chr4:18407252-18409262 FORWARD LENGTH=401 | 201606</t>
  </si>
  <si>
    <t>AT5G16290.2 | VALINE-TOLERANT 1 | Chr5:5333874-5337387 FORWARD LENGTH=477 | 201606</t>
  </si>
  <si>
    <t>AT2G21385.5 | hypothetical protein | Chr2:9150162-9151752 FORWARD LENGTH=252 | 201606</t>
  </si>
  <si>
    <t>AT2G19080.1 | metaxin-like protein | Chr2:8262818-8264746 FORWARD LENGTH=315 | 201606</t>
  </si>
  <si>
    <t>AT2G39700.1 | expansin A4 | Chr2:16544246-16545434 REVERSE LENGTH=257 | 201606</t>
  </si>
  <si>
    <t>AT1G66240.1 | homolog of anti-oxidant 1 | Chr1:24686445-24687327 REVERSE LENGTH=106 | 201606</t>
  </si>
  <si>
    <t>AT5G61410.2 | D-ribulose-5-phosphate-3-epimerase | Chr5:24684085-24685836 REVERSE LENGTH=281 | 201606</t>
  </si>
  <si>
    <t>AT5G23060.1 | calcium sensing receptor | Chr5:7736760-7738412 REVERSE LENGTH=387 | 201606</t>
  </si>
  <si>
    <t>AT3G23400.1 | Plastid-lipid associated protein PAP / fibrillin family protein | Chr3:8376636-8378225 REVERSE LENGTH=284 | 201606</t>
  </si>
  <si>
    <t>AT3G56310.2 | Melibiase family protein | Chr3:20882886-20885745 FORWARD LENGTH=413 | 201606</t>
  </si>
  <si>
    <t>AT1G52540.2 | Protein kinase superfamily protein | Chr1:19570298-19571571 REVERSE LENGTH=347 | 201606</t>
  </si>
  <si>
    <t>AT3G60750.2 | Transketolase | Chr3:22454004-22456824 FORWARD LENGTH=740 | 201606</t>
  </si>
  <si>
    <t>AT5G66120.2 | 3-dehydroquinate synthase | Chr5:26431516-26433649 REVERSE LENGTH=442 | 201606</t>
  </si>
  <si>
    <t>AT4G23100.3 | glutamate-cysteine ligase | Chr4:12103458-12106751 REVERSE LENGTH=522 | 201606</t>
  </si>
  <si>
    <t>AT3G01910.1 | sulfite oxidase | Chr3:314919-317274 REVERSE LENGTH=393 | 201606</t>
  </si>
  <si>
    <t>AT3G56240.3 | copper chaperone | Chr3:20863460-20864402 REVERSE LENGTH=121 | 201606</t>
  </si>
  <si>
    <t>AT4G35300.5 | tonoplast monosaccharide transporter2 | Chr4:16796432-16798332 REVERSE LENGTH=542 | 201606</t>
  </si>
  <si>
    <t>AT4G22530.2 | S-adenosyl-L-methionine-dependent methyltransferases superfamily protein | Chr4:11859247-11860129 REVERSE LENGTH=261 | 201606</t>
  </si>
  <si>
    <t>AT1G69840.7 | SPFH/Band 7/PHB domain-containing membrane-associated protein family | Chr1:26293932-26295150 REVERSE LENGTH=286 | 201606</t>
  </si>
  <si>
    <t>AT5G16450.2 | Ribonuclease E inhibitor RraA/Dimethylmenaquinone methyltransferase | Chr5:5374357-5375342 FORWARD LENGTH=166 | 201606</t>
  </si>
  <si>
    <t>AT1G20020.3 | ferredoxin-NADP[+]-oxidoreductase 2 | Chr1:6942851-6944868 FORWARD LENGTH=369 | 201606</t>
  </si>
  <si>
    <t>AT3G03520.1 | non-specific phospholipase C3 | Chr3:837972-840511 REVERSE LENGTH=523 | 201606</t>
  </si>
  <si>
    <t>AT4G18480.1 | P-loop containing nucleoside triphosphate hydrolases superfamily protein | Chr4:10201897-10203361 REVERSE LENGTH=424 | 201606</t>
  </si>
  <si>
    <t>AT5G62575.1 | succinate dehydrogenase subunit | Chr5:25117542-25118565 FORWARD LENGTH=99 | 201606</t>
  </si>
  <si>
    <t>AT5G19940.2 | Plastid-lipid associated protein PAP / fibrillin family protein | Chr5:6739693-6740747 FORWARD LENGTH=235 | 201606</t>
  </si>
  <si>
    <t>AT3G22200.1 | Pyridoxal phosphate (PLP)-dependent transferases superfamily protein | Chr3:7835286-7838863 FORWARD LENGTH=504 | 201606</t>
  </si>
  <si>
    <t>AT1G20620.5 | catalase 3 | Chr1:7143142-7146193 FORWARD LENGTH=485 | 201606</t>
  </si>
  <si>
    <t>AT1G07890.8 | ascorbate peroxidase 1 | Chr1:2438005-2439435 FORWARD LENGTH=250 | 201606</t>
  </si>
  <si>
    <t>AT5G57850.2 | D-aminoacid aminotransferase-like PLP-dependent enzymes superfamily protein | Chr5:23435548-23436630 REVERSE LENGTH=296 | 201606</t>
  </si>
  <si>
    <t>AT1G11910.1 | aspartic proteinase A1 | Chr1:4017119-4019874 REVERSE LENGTH=506 | 201606</t>
  </si>
  <si>
    <t>AT2G06850.1 | xyloglucan endotransglucosylase/hydrolase 4 | Chr2:2763619-2765490 FORWARD LENGTH=296 | 201606</t>
  </si>
  <si>
    <t>AT3G14420.4 | Aldolase-type TIM barrel family protein | Chr3:4821861-4823899 FORWARD LENGTH=348 | 201606</t>
  </si>
  <si>
    <t>AT2G02390.3 | glutathione S-transferase zeta 1 | Chr2:629015-630955 FORWARD LENGTH=228 | 201606</t>
  </si>
  <si>
    <t>AT3G51430.2 | Calcium-dependent phosphotriesterase superfamily protein | Chr3:19086548-19087909 FORWARD LENGTH=369 | 201606</t>
  </si>
  <si>
    <t>AT3G14990.1 | Class I glutamine amidotransferase-like superfamily protein | Chr3:5047510-5049621 FORWARD LENGTH=392 | 201606</t>
  </si>
  <si>
    <t>AT4G34640.1 | squalene synthase 1 | Chr4:16538489-16541655 FORWARD LENGTH=410 | 201606</t>
  </si>
  <si>
    <t>AT2G43750.2 | O-acetylserine (thiol) lyase B | Chr2:18129604-18132322 REVERSE LENGTH=392 | 201606</t>
  </si>
  <si>
    <t>AT1G13440.1 | glyceraldehyde-3-phosphate dehydrogenase C2 | Chr1:4608465-4610494 REVERSE LENGTH=338 | 201606</t>
  </si>
  <si>
    <t>AT3G23490.2 | cyanase | Chr3:8423238-8424415 REVERSE LENGTH=168 | 201606</t>
  </si>
  <si>
    <t>AT5G51740.3 | Peptidase family M48 family protein | Chr5:21016981-21018336 FORWARD LENGTH=403 | 201606</t>
  </si>
  <si>
    <t>AT5G60600.1 | 4-hydroxy-3-methylbut-2-enyl diphosphate synthase | Chr5:24359447-24363274 FORWARD LENGTH=741 | 201606</t>
  </si>
  <si>
    <t>AT2G21170.3 | triosephosphate isomerase | Chr2:9071047-9073106 REVERSE LENGTH=315 | 201606</t>
  </si>
  <si>
    <t>AT5G15640.2 | Mitochondrial substrate carrier family protein | Chr5:5087822-5089677 FORWARD LENGTH=316 | 201606</t>
  </si>
  <si>
    <t>AT2G22250.1 | aspartate aminotransferase | Chr2:9458011-9460028 REVERSE LENGTH=428 | 201606</t>
  </si>
  <si>
    <t>AT2G03680.3 | spiral1 | Chr2:1121398-1121850 FORWARD LENGTH=119 | 201606</t>
  </si>
  <si>
    <t>AT1G11840.4 | glyoxalase/bleomycin resistance protein/dioxygenase superfamily protein | Chr1:3996045-3997518 FORWARD LENGTH=283 | 201606</t>
  </si>
  <si>
    <t>AT5G60360.1 | aleurain-like protease | Chr5:24280044-24282152 FORWARD LENGTH=358 | 201606</t>
  </si>
  <si>
    <t>AT2G35820.1 | ureidoglycolate hydrolase | Chr2:15050933-15052004 FORWARD LENGTH=192 | 201606</t>
  </si>
  <si>
    <t>AT2G37760.2 | NAD(P)-linked oxidoreductase superfamily protein | Chr2:15831995-15833742 FORWARD LENGTH=311 | 201606</t>
  </si>
  <si>
    <t>AT5G44240.2 | aminophospholipid ATPase 2 | Chr5:17817619-17823598 FORWARD LENGTH=1107 | 201606</t>
  </si>
  <si>
    <t>AT2G29630.3 | thiaminC | Chr2:12667395-12669569 FORWARD LENGTH=644 | 201606</t>
  </si>
  <si>
    <t>AT3G10920.2 | manganese superoxide dismutase 1 | Chr3:3418015-3419581 FORWARD LENGTH=230 | 201606</t>
  </si>
  <si>
    <t>AT4G24190.2 | Chaperone protein htpG family protein | Chr4:12551902-12555851 REVERSE LENGTH=823 | 201606</t>
  </si>
  <si>
    <t>AT1G78150.2 | N-lysine methyltransferase | Chr1:29404996-29406341 FORWARD LENGTH=274 | 201606</t>
  </si>
  <si>
    <t>AT1G74920.1 | aldehyde dehydrogenase 10A8 | Chr1:28139175-28142573 REVERSE LENGTH=501 | 201606</t>
  </si>
  <si>
    <t>AT1G35220.7 | FAM91 carboxy-terminus protein | Chr1:12910081-12913916 FORWARD LENGTH=910 | 201606</t>
  </si>
  <si>
    <t>AT5G59970.2 | Histone superfamily protein | Chr5:24146352-24146663 REVERSE LENGTH=103 | 201606</t>
  </si>
  <si>
    <t>AT1G21720.1 | proteasome beta subunit C1 | Chr1:7626394-7628070 FORWARD LENGTH=204 | 201606</t>
  </si>
  <si>
    <t>AT4G24220.2 | NAD(P)-binding Rossmann-fold superfamily protein | Chr4:12565219-12566474 FORWARD LENGTH=387 | 201606</t>
  </si>
  <si>
    <t>AT1G53310.3 | phosphoenolpyruvate carboxylase 1 | Chr1:19884261-19888070 REVERSE LENGTH=967 | 201606</t>
  </si>
  <si>
    <t>AT2G36530.1 | Enolase | Chr2:15321081-15323786 REVERSE LENGTH=444 | 201606</t>
  </si>
  <si>
    <t>AT2G16430.2 | purple acid phosphatase 10 | Chr2:7120502-7122772 REVERSE LENGTH=468 | 201606</t>
  </si>
  <si>
    <t>AT2G44350.4 | Citrate synthase family protein | Chr2:18316673-18320524 FORWARD LENGTH=473 | 201606</t>
  </si>
  <si>
    <t>AT4G14880.5 | O-acetylserine (thiol) lyase (OAS-TL) isoform A1 | Chr4:8518209-8520050 REVERSE LENGTH=322 | 201606</t>
  </si>
  <si>
    <t>AT5G17230.4 | PHYTOENE SYNTHASE | Chr5:5659839-5662087 REVERSE LENGTH=422 | 201606</t>
  </si>
  <si>
    <t>AT1G63020.3 | nuclear RNA polymerase D1A | Chr1:23355329-23361126 REVERSE LENGTH=1439 | 201606</t>
  </si>
  <si>
    <t>AT2G45290.2 | Transketolase | Chr2:18672737-18675589 FORWARD LENGTH=741 | 201606</t>
  </si>
  <si>
    <t>AT4G29060.1 | elongation factor Ts family protein | Chr4:14317744-14321315 FORWARD LENGTH=953 | 201606</t>
  </si>
  <si>
    <t>AT2G21330.3 | fructose-bisphosphate aldolase 1 | Chr2:9128416-9130152 REVERSE LENGTH=389 | 201606</t>
  </si>
  <si>
    <t>AT3G20390.1 | endoribonuclease L-PSP family protein | Chr3:7110227-7111695 REVERSE LENGTH=187 | 201606</t>
  </si>
  <si>
    <t>AT1G54340.1 | isocitrate dehydrogenase | Chr1:20283520-20286506 FORWARD LENGTH=416 | 201606</t>
  </si>
  <si>
    <t>AT5G62790.1 | 1-deoxy-D-xylulose 5-phosphate reductoisomerase | Chr5:25214358-25217292 REVERSE LENGTH=477 | 201606</t>
  </si>
  <si>
    <t>AT3G02875.1 | Peptidase M20/M25/M40 family protein | Chr3:631993-633859 FORWARD LENGTH=442 | 201606</t>
  </si>
  <si>
    <t>AT1G30510.3 | root FNR 2 | Chr1:10807150-10808292 REVERSE LENGTH=317 | 201606</t>
  </si>
  <si>
    <t>AT3G06510.1 | Glycosyl hydrolase superfamily protein | Chr3:2016450-2019533 FORWARD LENGTH=622 | 201606</t>
  </si>
  <si>
    <t>AT5G54080.2 | homogentisate 1%2C2-dioxygenase | Chr5:21945920-21948070 FORWARD LENGTH=461 | 201606</t>
  </si>
  <si>
    <t>AT3G54050.2 | high cyclic electron flow 1 | Chr3:20016951-20018527 FORWARD LENGTH=417 | 201606</t>
  </si>
  <si>
    <t>AT4G38220.1 | Peptidase M20/M25/M40 family protein | Chr4:17925251-17926919 FORWARD LENGTH=430 | 201606</t>
  </si>
  <si>
    <t>AT3G53880.1 | NAD(P)-linked oxidoreductase superfamily protein | Chr3:19953238-19955171 FORWARD LENGTH=315 | 201606</t>
  </si>
  <si>
    <t>AT5G23050.1 | acyl-activating enzyme 17 | Chr5:7731513-7735399 REVERSE LENGTH=721 | 201606</t>
  </si>
  <si>
    <t>AT5G40450.2 | A-kinase anchor-like protein | Chr5:16184799-16195513 REVERSE LENGTH=2889 | 201606</t>
  </si>
  <si>
    <t>AT1G69510.3 | cAMP-regulated phosphoprotein 19-related protein | Chr1:26126779-26127725 FORWARD LENGTH=137 | 201606</t>
  </si>
  <si>
    <t>AT3G53560.1 | Tetratricopeptide repeat (TPR)-like superfamily protein | Chr3:19859954-19860976 REVERSE LENGTH=340 | 201606</t>
  </si>
  <si>
    <t>AT4G24830.1 | arginosuccinate synthase family | Chr4:12793085-12795857 REVERSE LENGTH=494 | 201606</t>
  </si>
  <si>
    <t>AT5G20830.3 | sucrose synthase 1 | Chr5:7050599-7054032 REVERSE LENGTH=808 | 201606</t>
  </si>
  <si>
    <t>AT2G32810.2 | beta galactosidase 9 | Chr2:13919741-13925325 REVERSE LENGTH=859 | 201606</t>
  </si>
  <si>
    <t>AT3G57050.5 | cystathionine beta-lyase | Chr3:21111939-21114057 REVERSE LENGTH=386 | 201606</t>
  </si>
  <si>
    <t>AT2G18960.1 | H[+]-ATPase 1 | Chr2:8221858-8227268 FORWARD LENGTH=949 | 201606</t>
  </si>
  <si>
    <t>AT3G45770.1 | Polyketide synthase%2C enoylreductase family protein | Chr3:16805753-16807774 REVERSE LENGTH=375 | 201606</t>
  </si>
  <si>
    <t>AT1G15140.1 | FAD/NAD(P)-binding oxidoreductase | Chr1:5210403-5212137 REVERSE LENGTH=295 | 201606</t>
  </si>
  <si>
    <t>AT2G20530.2 | prohibitin 6 | Chr2:8842300-8843787 FORWARD LENGTH=286 | 201606</t>
  </si>
  <si>
    <t>AT5G67500.3 | voltage dependent anion channel 2 | Chr5:26935223-26937123 FORWARD LENGTH=276 | 201606</t>
  </si>
  <si>
    <t>AT5G08100.1 | N-terminal nucleophile aminohydrolases (Ntn hydrolases) superfamily protein | Chr5:2593242-2594586 REVERSE LENGTH=315 | 201606</t>
  </si>
  <si>
    <t>AT5G19180.1 | E1 C-terminal related 1 | Chr5:6453375-6455750 FORWARD LENGTH=454 | 201606</t>
  </si>
  <si>
    <t>AT1G56340.1 | calreticulin 1a | Chr1:21090059-21092630 REVERSE LENGTH=425 | 201606</t>
  </si>
  <si>
    <t>AT5G41670.4 | 6-phosphogluconate dehydrogenase family protein | Chr5:16665647-16667110 REVERSE LENGTH=487 | 201606</t>
  </si>
  <si>
    <t>AT3G26720.1 | Glycosyl hydrolase family 38 protein | Chr3:9816707-9823056 FORWARD LENGTH=1019 | 201606</t>
  </si>
  <si>
    <t>AT1G03860.2 | prohibitin 2 | Chr1:979611-980870 REVERSE LENGTH=221 | 201606</t>
  </si>
  <si>
    <t>AT1G67280.2 | Glyoxalase/Bleomycin resistance protein/Dioxygenase superfamily protein | Chr1:25188563-25190134 REVERSE LENGTH=262 | 201606</t>
  </si>
  <si>
    <t>AT3G45960.1 | expansin-like A3 | Chr3:16893058-16893789 FORWARD LENGTH=215 | 201606</t>
  </si>
  <si>
    <t>AT5G26570.1 | chloroplastidic phosphoglucan%2C water dikinase (ATGWD3) | Chr5:9261580-9267526 FORWARD LENGTH=1196 | 201606</t>
  </si>
  <si>
    <t>AT1G49670.1 | ARP protein (REF) | Chr1:18381591-18386021 REVERSE LENGTH=629 | 201606</t>
  </si>
  <si>
    <t>AT5G65940.4 | beta-hydroxyisobutyryl-CoA hydrolase 1 | Chr5:26376830-26379161 REVERSE LENGTH=378 | 201606</t>
  </si>
  <si>
    <t>AT2G31350.2 | glyoxalase 2-5 | Chr2:13368451-13370802 FORWARD LENGTH=323 | 201606</t>
  </si>
  <si>
    <t>AT4G30190.1 | H[+]-ATPase 2 | Chr4:14770820-14775920 REVERSE LENGTH=948 | 201606</t>
  </si>
  <si>
    <t>AT5G48440.2 | FAD-dependent oxidoreductase family protein | Chr5:19630209-19632588 REVERSE LENGTH=425 | 201606</t>
  </si>
  <si>
    <t>AT2G07698.1 | ATPase%2C F1 complex%2C alpha subunit protein | Chr2:3361474-3364028 FORWARD LENGTH=777 | 201606</t>
  </si>
  <si>
    <t>AT3G16100.1 | RAB GTPase homolog G3C | Chr3:5459270-5460556 FORWARD LENGTH=206 | 201606</t>
  </si>
  <si>
    <t>AT3G27380.2 | succinate dehydrogenase 2-1 | Chr3:10131209-10132673 REVERSE LENGTH=279 | 201606</t>
  </si>
  <si>
    <t>AT1G76140.2 | Prolyl oligopeptidase family protein | Chr1:28571187-28574852 FORWARD LENGTH=792 | 201606</t>
  </si>
  <si>
    <t>AT2G26670.1 | Plant heme oxygenase (decyclizing) family protein | Chr2:11341816-11343394 FORWARD LENGTH=282 | 201606</t>
  </si>
  <si>
    <t>AT5G23120.1 | photosystem II stability/assembly factor%2C chloroplast (HCF136) | Chr5:7778154-7780463 FORWARD LENGTH=403 | 201606</t>
  </si>
  <si>
    <t>ATMG00480.1 | Plant mitochondrial ATPase%2C F0 complex%2C subunit 8 protein | ChrM:129909-130385 FORWARD LENGTH=158 | 201606</t>
  </si>
  <si>
    <t>AT2G05990.2 | NAD(P)-binding Rossmann-fold superfamily protein | Chr2:2322876-2324867 FORWARD LENGTH=390 | 201606</t>
  </si>
  <si>
    <t>AT5G16510.2 | Alpha-1%2C4-glucan-protein synthase family protein | Chr5:5393296-5394342 FORWARD LENGTH=348 | 201606</t>
  </si>
  <si>
    <t>AT4G31990.4 | aspartate aminotransferase 5 | Chr4:15471074-15473521 REVERSE LENGTH=448 | 201606</t>
  </si>
  <si>
    <t>AT3G55010.2 | phosphoribosylformylglycinamidine cyclo-ligase%2C chloroplast / phosphoribosyl-aminoimidazole synthetase / AIR synthase (PUR5) | Chr3:20386818-20388549 FORWARD LENGTH=389 | 201606</t>
  </si>
  <si>
    <t>AT3G06960.1 | pigment defective 320 | Chr3:2194379-2196504 REVERSE LENGTH=479 | 201606</t>
  </si>
  <si>
    <t>AT1G31910.1 | GHMP kinase family protein | Chr1:11459050-11461649 FORWARD LENGTH=505 | 201606</t>
  </si>
  <si>
    <t>AT3G18035.1 | winged-helix DNA-binding transcription factor family protein | Chr3:6169384-6171558 REVERSE LENGTH=480 | 201606</t>
  </si>
  <si>
    <t>AT5G58220.3 | transthyretin-like protein | Chr5:23554546-23555861 REVERSE LENGTH=311 | 201606</t>
  </si>
  <si>
    <t>AT5G51830.2 | pfkB-like carbohydrate kinase family protein | Chr5:21069709-21071450 FORWARD LENGTH=343 | 201606</t>
  </si>
  <si>
    <t>AT5G66190.1 | ferredoxin-NADP[+]-oxidoreductase 1 | Chr5:26451203-26453012 REVERSE LENGTH=360 | 201606</t>
  </si>
  <si>
    <t>AT5G08690.1 | ATP synthase alpha/beta family protein | Chr5:2825739-2828352 FORWARD LENGTH=556 | 201606</t>
  </si>
  <si>
    <t>AT2G44530.2 | Phosphoribosyltransferase family protein | Chr2:18383732-18385974 FORWARD LENGTH=393 | 201606</t>
  </si>
  <si>
    <t>AT5G13490.2 | ADP/ATP carrier 2 | Chr5:4336034-4337379 FORWARD LENGTH=385 | 201606</t>
  </si>
  <si>
    <t>AT3G61440.1 | cysteine synthase C1 | Chr3:22735885-22737792 FORWARD LENGTH=368 | 201606</t>
  </si>
  <si>
    <t>AT3G17240.3 | lipoamide dehydrogenase 2 | Chr3:5890278-5892166 REVERSE LENGTH=507 | 201606</t>
  </si>
  <si>
    <t>AT5G57890.1 | Glutamine amidotransferase type 1 family protein | Chr5:23447648-23449622 REVERSE LENGTH=273 | 201606</t>
  </si>
  <si>
    <t>AT2G39730.1 | rubisco activase | Chr2:16570951-16573345 REVERSE LENGTH=474 | 201606</t>
  </si>
  <si>
    <t>AT4G02570.4 | cullin 1 | Chr4:1129315-1133435 FORWARD LENGTH=738 | 201606</t>
  </si>
  <si>
    <t>AT5G26780.4 | serine hydroxymethyltransferase 2 | Chr5:9418299-9421725 FORWARD LENGTH=517 | 201606</t>
  </si>
  <si>
    <t>AT1G79690.2 | nudix hydrolase homolog 3 | Chr1:29985360-29990171 FORWARD LENGTH=772 | 201606</t>
  </si>
  <si>
    <t>AT5G20990.1 | molybdopterin biosynthesis CNX1 protein / molybdenum cofactor biosynthesis enzyme CNX1 (CNX1) | Chr5:7128737-7133397 REVERSE LENGTH=670 | 201606</t>
  </si>
  <si>
    <t>AT4G24620.1 | phosphoglucose isomerase 1 | Chr4:12708972-12712610 REVERSE LENGTH=613 | 201606</t>
  </si>
  <si>
    <t>AT3G01390.4 | vacuolar membrane ATPase 10 | Chr3:150265-150922 REVERSE LENGTH=110 | 201606</t>
  </si>
  <si>
    <t>AT4G33010.1 | glycine decarboxylase P-protein 1 | Chr4:15926852-15931150 REVERSE LENGTH=1037 | 201606</t>
  </si>
  <si>
    <t>AT1G63940.4 | monodehydroascorbate reductase 6 | Chr1:23730206-23733534 FORWARD LENGTH=482 | 201606</t>
  </si>
  <si>
    <t>AT1G59900.1 | pyruvate dehydrogenase complex E1 alpha subunit | Chr1:22051368-22053660 FORWARD LENGTH=389 | 201606</t>
  </si>
  <si>
    <t>AT2G04650.2 | ADP-glucose pyrophosphorylase family protein | Chr2:1621986-1624358 REVERSE LENGTH=394 | 201606</t>
  </si>
  <si>
    <t>AT5G65620.1 | Zincin-like metalloproteases family protein | Chr5:26221951-26225784 FORWARD LENGTH=791 | 201606</t>
  </si>
  <si>
    <t>AT4G38510.4 | ATPase%2C V1 complex%2C subunit B protein | Chr4:18011155-18014789 REVERSE LENGTH=487 | 201606</t>
  </si>
  <si>
    <t>AT5G12040.1 | Nitrilase/cyanide hydratase and apolipoprotein N-acyltransferase family protein | Chr5:3885162-3887772 FORWARD LENGTH=369 | 201606</t>
  </si>
  <si>
    <t>AT2G01350.2 | quinolinate phoshoribosyltransferase | Chr2:165332-166842 REVERSE LENGTH=281 | 201606</t>
  </si>
  <si>
    <t>AT3G14110.2 | Tetratricopeptide repeat (TPR)-like superfamily protein | Chr3:4676222-4677010 REVERSE LENGTH=232 | 201606</t>
  </si>
  <si>
    <t>AT1G31160.1 | HISTIDINE TRIAD NUCLEOTIDE-BINDING 2 | Chr1:11122880-11124106 REVERSE LENGTH=187 | 201606</t>
  </si>
  <si>
    <t>AT3G59760.3 | O-acetylserine (thiol) lyase isoform C | Chr3:22072668-22075345 REVERSE LENGTH=430 | 201606</t>
  </si>
  <si>
    <t>AT3G12490.2 | cystatin B | Chr3:3960523-3961876 REVERSE LENGTH=234 | 201606</t>
  </si>
  <si>
    <t>AT3G21110.3 | purin 7 | Chr3:7402696-7405273 REVERSE LENGTH=411 | 201606</t>
  </si>
  <si>
    <t>AT4G35090.2 | catalase 2 | Chr4:16701105-16703215 REVERSE LENGTH=474 | 201606</t>
  </si>
  <si>
    <t>AT3G23940.2 | dehydratase family | Chr3:8648780-8652323 FORWARD LENGTH=606 | 201606</t>
  </si>
  <si>
    <t>AT1G78900.2 | vacuolar ATP synthase subunit A | Chr1:29660463-29664575 FORWARD LENGTH=623 | 201606</t>
  </si>
  <si>
    <t>AT2G33220.1 | GRIM-19 protein | Chr2:14078974-14079929 FORWARD LENGTH=143 | 201606</t>
  </si>
  <si>
    <t>AT1G79230.1 | mercaptopyruvate sulfurtransferase 1 | Chr1:29800824-29803679 FORWARD LENGTH=379 | 201606</t>
  </si>
  <si>
    <t>AT1G21750.1 | PDI-like 1-1 | Chr1:7645767-7648514 FORWARD LENGTH=501 | 201606</t>
  </si>
  <si>
    <t>AT2G16640.3 | multimeric translocon complex in the outer envelope membrane 132 | Chr2:7211489-7215109 REVERSE LENGTH=1206 | 201606</t>
  </si>
  <si>
    <t>AT1G79500.4 | Aldolase-type TIM barrel family protein | Chr1:29903604-29905989 FORWARD LENGTH=290 | 201606</t>
  </si>
  <si>
    <t>AT5G56500.2 | TCP-1/cpn60 chaperonin family protein | Chr5:22874058-22876966 FORWARD LENGTH=597 | 201606</t>
  </si>
  <si>
    <t>AT5G42740.3 | Sugar isomerase (SIS) family protein | Chr5:17136269-17140622 FORWARD LENGTH=528 | 201606</t>
  </si>
  <si>
    <t>AT3G03250.3 | UDP-GLUCOSE PYROPHOSPHORYLASE 1 | Chr3:750072-754014 REVERSE LENGTH=463 | 201606</t>
  </si>
  <si>
    <t>AT4G12420.2 | Cupredoxin superfamily protein | Chr4:7349941-7352868 REVERSE LENGTH=587 | 201606</t>
  </si>
  <si>
    <t>AT5G64460.5 | Phosphoglycerate mutase family protein | Chr5:25773009-25774672 REVERSE LENGTH=201 | 201606</t>
  </si>
  <si>
    <t>AT5G17070.2 | serine/threonine-protein phosphatase 4 regulatory subunit-like protein | Chr5:5613514-5615758 REVERSE LENGTH=242 | 201606</t>
  </si>
  <si>
    <t>AT4G39260.1 | cold%2C circadian rhythm%2C and RNA binding 1 | Chr4:18274166-18274958 REVERSE LENGTH=169 | 201606</t>
  </si>
  <si>
    <t>AT2G30970.2 | aspartate aminotransferase 1 | Chr2:13179012-13181686 FORWARD LENGTH=430 | 201606</t>
  </si>
  <si>
    <t>AT3G45970.2 | expansin-like A1 | Chr3:16896395-16897189 FORWARD LENGTH=238 | 201606</t>
  </si>
  <si>
    <t>AT3G19170.1 | presequence protease 1 | Chr3:6625578-6631874 REVERSE LENGTH=1080 | 201606</t>
  </si>
  <si>
    <t>AT4G38930.4 | Ubiquitin fusion degradation UFD1 family protein | Chr4:18149907-18151616 FORWARD LENGTH=311 | 201606</t>
  </si>
  <si>
    <t>AT1G65700.2 | Small nuclear ribonucleoprotein family protein | Chr1:24434463-24435870 REVERSE LENGTH=98 | 201606</t>
  </si>
  <si>
    <t>AT3G15351.5 | P53/DNA damage-regulated protein | Chr3:5176726-5177531 FORWARD LENGTH=165 | 201606</t>
  </si>
  <si>
    <t>AT4G21990.1 | APS reductase 3 | Chr4:11657284-11658973 REVERSE LENGTH=458 | 201606</t>
  </si>
  <si>
    <t>AT1G62180.2 | 5adenylylphosphosulfate reductase 2 | Chr1:22975794-22977465 REVERSE LENGTH=447 | 201606</t>
  </si>
  <si>
    <t>AT5G13410.1 | FKBP-like peptidyl-prolyl cis-trans isomerase family protein | Chr5:4299830-4301706 REVERSE LENGTH=256 | 201606</t>
  </si>
  <si>
    <t>AT5G43760.1 | 3-ketoacyl-CoA synthase 20 | Chr5:17585903-17588486 FORWARD LENGTH=529 | 201606</t>
  </si>
  <si>
    <t>AT4G14360.2 | S-adenosyl-L-methionine-dependent methyltransferases superfamily protein | Chr4:8267869-8270191 REVERSE LENGTH=608 | 201606</t>
  </si>
  <si>
    <t>AT4G02520.1 | glutathione S-transferase PHI 2 | Chr4:1110673-1111531 REVERSE LENGTH=212 | 201606</t>
  </si>
  <si>
    <t>AT4G08850.1 | Leucine-rich repeat receptor-like protein kinase family protein | Chr4:5636693-5640496 REVERSE LENGTH=1045 | 201606</t>
  </si>
  <si>
    <t>AT4G34230.2 | cinnamyl alcohol dehydrogenase 5 | Chr4:16386898-16388666 REVERSE LENGTH=357 | 201606</t>
  </si>
  <si>
    <t>AT4G32285.2 | ENTH/ANTH/VHS superfamily protein | Chr4:15586003-15587910 FORWARD LENGTH=635 | 201606</t>
  </si>
  <si>
    <t>AT3G52660.3 | RNA-binding (RRM/RBD/RNP motifs) family protein | Chr3:19522598-19524735 FORWARD LENGTH=471 | 201606</t>
  </si>
  <si>
    <t>AT1G12140.2 | flavin-monooxygenase glucosinolate S-oxygenase 5 | Chr1:4121386-4123366 FORWARD LENGTH=457 | 201606</t>
  </si>
  <si>
    <t>AT5G27450.3 | mevalonate kinase | Chr5:9691051-9692975 FORWARD LENGTH=378 | 201606</t>
  </si>
  <si>
    <t>AT1G29470.2 | S-adenosyl-L-methionine-dependent methyltransferases superfamily protein | Chr1:10310424-10313369 REVERSE LENGTH=770 | 201606</t>
  </si>
  <si>
    <t>AT5G61240.1 | Leucine-rich repeat (LRR) family protein | Chr5:24629485-24631958 FORWARD LENGTH=326 | 201606</t>
  </si>
  <si>
    <t>AT1G45332.1 | Translation elongation factor EFG/EF2 protein | Chr1:17172507-17176683 REVERSE LENGTH=754 | 201606</t>
  </si>
  <si>
    <t>AT5G46160.2 | Ribosomal protein L14p/L23e family protein | Chr5:18711456-18712341 REVERSE LENGTH=172 | 201606</t>
  </si>
  <si>
    <t>AT4G15640.2 | adenylyl cyclase | Chr4:8919245-8921382 REVERSE LENGTH=329 | 201606</t>
  </si>
  <si>
    <t>AT1G26850.2 | S-adenosyl-L-methionine-dependent methyltransferases superfamily protein | Chr1:9301146-9303432 REVERSE LENGTH=616 | 201606</t>
  </si>
  <si>
    <t>AT5G44720.1 | Molybdenum cofactor sulfurase family protein | Chr5:18043086-18045275 FORWARD LENGTH=308 | 201606</t>
  </si>
  <si>
    <t>AT5G65770.3 | little nuclei4 | Chr5:26311587-26315610 FORWARD LENGTH=1010 | 201606</t>
  </si>
  <si>
    <t>AT2G38610.2 | RNA-binding KH domain-containing protein | Chr2:16147552-16149638 REVERSE LENGTH=286 | 201606</t>
  </si>
  <si>
    <t>AT1G30620.3 | NAD(P)-binding Rossmann-fold superfamily protein | Chr1:10855496-10857970 FORWARD LENGTH=418 | 201606</t>
  </si>
  <si>
    <t>AT4G29900.2 | autoinhibited Ca(2+)-ATPase 10 | Chr4:14611225-14618775 REVERSE LENGTH=1069 | 201606</t>
  </si>
  <si>
    <t>AT5G27850.1 | Ribosomal protein L18e/L15 superfamily protein | Chr5:9873169-9874297 FORWARD LENGTH=187 | 201606</t>
  </si>
  <si>
    <t>AT1G23820.1 | spermidine synthase | Chr1:8420410-8422724 FORWARD LENGTH=334 | 201606</t>
  </si>
  <si>
    <t>AT3G07160.1 | glucan synthase-like 10 | Chr3:2265142-2279383 REVERSE LENGTH=1890 | 201606</t>
  </si>
  <si>
    <t>AT1G44900.2 | minichromosome maintenance (MCM2/3/5) family protein | Chr1:16970291-16974457 FORWARD LENGTH=934 | 201606</t>
  </si>
  <si>
    <t>AT4G01100.1 | adenine nucleotide transporter 1 | Chr4:477411-479590 FORWARD LENGTH=352 | 201606</t>
  </si>
  <si>
    <t>AT4G00900.2 | ER-type Ca2+-ATPase 2 | Chr4:382690-386226 REVERSE LENGTH=1054 | 201606</t>
  </si>
  <si>
    <t>AT1G76860.1 | Small nuclear ribonucleoprotein family protein | Chr1:28854594-28855637 REVERSE LENGTH=98 | 201606</t>
  </si>
  <si>
    <t>AT5G37510.1 | NADH-ubiquinone dehydrogenase | Chr5:14897490-14900352 FORWARD LENGTH=745 | 201606</t>
  </si>
  <si>
    <t>AT2G24490.2 | replicon protein A2 | Chr2:10398651-10400416 REVERSE LENGTH=279 | 201606</t>
  </si>
  <si>
    <t>AT2G41740.2 | villin 2 | Chr2:17410962-17416878 REVERSE LENGTH=976 | 201606</t>
  </si>
  <si>
    <t>AT5G08080.4 | syntaxin of plants 132 | Chr5:2588532-2591106 FORWARD LENGTH=304 | 201606</t>
  </si>
  <si>
    <t>AT4G00740.2 | S-adenosyl-L-methionine-dependent methyltransferases superfamily protein | Chr4:307815-310298 REVERSE LENGTH=600 | 201606</t>
  </si>
  <si>
    <t>AT2G38040.2 | acetyl Co-enzyme a carboxylase carboxyltransferase alpha subunit | Chr2:15917612-15920749 FORWARD LENGTH=769 | 201606</t>
  </si>
  <si>
    <t>AT3G59650.1 | mitochondrial ribosomal protein L51/S25/CI-B8 family protein | Chr3:22033216-22033928 FORWARD LENGTH=119 | 201606</t>
  </si>
  <si>
    <t>AT2G14120.2 | dynamin related protein | Chr2:5954253-5960015 REVERSE LENGTH=780 | 201606</t>
  </si>
  <si>
    <t>AT3G20000.1 | translocase of the outer mitochondrial membrane 40 | Chr3:6967685-6970247 FORWARD LENGTH=309 | 201606</t>
  </si>
  <si>
    <t>AT3G57330.2 | autoinhibited Ca2+-ATPase 11 | Chr3:21211655-21215057 REVERSE LENGTH=970 | 201606</t>
  </si>
  <si>
    <t>AT2G02560.2 | cullin-associated and neddylation dissociated | Chr2:690345-697342 FORWARD LENGTH=1217 | 201606</t>
  </si>
  <si>
    <t>AT3G53750.2 | actin 3 | Chr3:19915924-19917371 FORWARD LENGTH=377 | 201606</t>
  </si>
  <si>
    <t>AT4G35830.1 | aconitase 1 | Chr4:16973007-16977949 REVERSE LENGTH=898 | 201606</t>
  </si>
  <si>
    <t>AT1G16890.2 | ubiquitin-conjugating enzyme 36 | Chr1:5776550-5778327 REVERSE LENGTH=153 | 201606</t>
  </si>
  <si>
    <t>AT3G52990.1 | Pyruvate kinase family protein | Chr3:19649046-19652237 FORWARD LENGTH=527 | 201606</t>
  </si>
  <si>
    <t>AT2G28290.2 | P-loop containing nucleoside triphosphate hydrolases superfamily protein | Chr2:12056771-12072950 FORWARD LENGTH=3529 | 201606</t>
  </si>
  <si>
    <t>AT2G20490.3 | nucleolar RNA-binding Nop10p family protein | Chr2:8831897-8832723 FORWARD LENGTH=64 | 201606</t>
  </si>
  <si>
    <t>AT3G57410.9 | villin 3 | Chr3:21243615-21249809 REVERSE LENGTH=965 | 201606</t>
  </si>
  <si>
    <t>AT4G23430.1 | NAD(P)-binding Rossmann-fold superfamily protein | Chr4:12229171-12231493 FORWARD LENGTH=320 | 201606</t>
  </si>
  <si>
    <t>AT3G56070.2 | rotamase cyclophilin 2 | Chr3:20806987-20807517 REVERSE LENGTH=176 | 201606</t>
  </si>
  <si>
    <t>AT2G07340.2 | PREFOLDIN 1 | Chr2:3045644-3046606 FORWARD LENGTH=127 | 201606</t>
  </si>
  <si>
    <t>AT5G46290.1 | 3-ketoacyl-acyl carrier protein synthase I | Chr5:18774439-18776629 REVERSE LENGTH=473 | 201606</t>
  </si>
  <si>
    <t>AT2G21250.1 | NAD(P)-linked oxidoreductase superfamily protein | Chr2:9103408-9105116 REVERSE LENGTH=309 | 201606</t>
  </si>
  <si>
    <t>AT4G39150.3 | DNAJ heat shock N-terminal domain-containing protein | Chr4:18233651-18235740 REVERSE LENGTH=345 | 201606</t>
  </si>
  <si>
    <t>AT5G21105.1 | Plant L-ascorbate oxidase | Chr5:7172727-7177409 FORWARD LENGTH=588 | 201606</t>
  </si>
  <si>
    <t>AT4G20260.9 | plasma-membrane associated cation-binding protein 1 | Chr4:10941593-10943227 FORWARD LENGTH=225 | 201606</t>
  </si>
  <si>
    <t>AT4G39680.2 | SAP domain-containing protein | Chr4:18414604-18416938 REVERSE LENGTH=633 | 201606</t>
  </si>
  <si>
    <t>AT4G05390.1 | root FNR 1 | Chr4:2738839-2740483 REVERSE LENGTH=378 | 201606</t>
  </si>
  <si>
    <t>AT4G28250.3 | expansin B3 | Chr4:14000900-14001945 REVERSE LENGTH=207 | 201606</t>
  </si>
  <si>
    <t>AT3G26060.3 | Thioredoxin superfamily protein | Chr3:9525474-9526123 FORWARD LENGTH=154 | 201606</t>
  </si>
  <si>
    <t>AT4G35100.2 | plasma membrane intrinsic protein 3 | Chr4:16708672-16709958 FORWARD LENGTH=280 | 201606</t>
  </si>
  <si>
    <t>AT2G03870.2 | Small nuclear ribonucleoprotein family protein | Chr2:1180306-1181256 FORWARD LENGTH=99 | 201606</t>
  </si>
  <si>
    <t>AT5G38470.1 | Rad23 UV excision repair protein family | Chr5:15404720-15407500 FORWARD LENGTH=378 | 201606</t>
  </si>
  <si>
    <t>AT2G32520.1 | alpha/beta-Hydrolases superfamily protein | Chr2:13805823-13807442 REVERSE LENGTH=239 | 201606</t>
  </si>
  <si>
    <t>AT1G74040.1 | 2-isopropylmalate synthase 1 | Chr1:27842258-27845566 FORWARD LENGTH=631 | 201606</t>
  </si>
  <si>
    <t>AT3G11780.1 | MD-2-related lipid recognition domain-containing protein / ML domain-containing protein | Chr3:3724326-3725476 REVERSE LENGTH=153 | 201606</t>
  </si>
  <si>
    <t>AT2G15860.1 | BAT2 domain protein | Chr2:6905712-6909282 REVERSE LENGTH=512 | 201606</t>
  </si>
  <si>
    <t>AT3G53970.1 | proteasome inhibitor-like protein | Chr3:19985208-19987132 FORWARD LENGTH=302 | 201606</t>
  </si>
  <si>
    <t>AT5G21274.1 | calmodulin 6 | Chr5:7214740-7215950 REVERSE LENGTH=149 | 201606</t>
  </si>
  <si>
    <t>AT1G21630.3 | Calcium-binding EF hand family protein | Chr1:7581457-7587796 FORWARD LENGTH=1196 | 201606</t>
  </si>
  <si>
    <t>AT3G15690.2 | Single hybrid motif superfamily protein | Chr3:5317108-5319435 FORWARD LENGTH=263 | 201606</t>
  </si>
  <si>
    <t>AT5G40370.1 | Glutaredoxin family protein | Chr5:16147826-16149052 REVERSE LENGTH=111 | 201606</t>
  </si>
  <si>
    <t>AT2G39130.3 | Transmembrane amino acid transporter family protein | Chr2:16323589-16326744 REVERSE LENGTH=496 | 201606</t>
  </si>
  <si>
    <t>AT1G76180.2 | Dehydrin family protein | Chr1:28587013-28587657 REVERSE LENGTH=185 | 201606</t>
  </si>
  <si>
    <t>AT2G37130.2 | Peroxidase superfamily protein | Chr2:15598225-15599734 REVERSE LENGTH=296 | 201606</t>
  </si>
  <si>
    <t>AT4G03520.1 | Thioredoxin superfamily protein | Chr4:1562585-1564055 REVERSE LENGTH=186 | 201606</t>
  </si>
  <si>
    <t>AT3G17210.2 | heat stable protein 1 | Chr3:5882318-5882896 FORWARD LENGTH=109 | 201606</t>
  </si>
  <si>
    <t>AT2G43710.2 | Plant stearoyl-acyl-carrier-protein desaturase family protein | Chr2:18120107-18122495 FORWARD LENGTH=401 | 201606</t>
  </si>
  <si>
    <t>AT3G08030.2 | DNA-directed RNA polymerase subunit beta (Protein of unknown function%2C DUF642) | Chr3:2564517-2565819 FORWARD LENGTH=323 | 201606</t>
  </si>
  <si>
    <t>AT5G08380.1 | alpha-galactosidase 1 | Chr5:2694851-2697616 REVERSE LENGTH=410 | 201606</t>
  </si>
  <si>
    <t>AT5G11710.3 | ENTH/VHS family protein | Chr5:3772981-3776316 FORWARD LENGTH=560 | 201606</t>
  </si>
  <si>
    <t>AT4G37910.2 | mitochondrial heat shock protein 70-1 | Chr4:17825368-17828099 REVERSE LENGTH=682 | 201606</t>
  </si>
  <si>
    <t>AT3G18860.1 | transducin family protein / WD-40 repeat family protein | Chr3:6501774-6508352 FORWARD LENGTH=760 | 201606</t>
  </si>
  <si>
    <t>AT3G55380.1 | ubiquitin-conjugating enzyme 14 | Chr3:20531520-20532895 FORWARD LENGTH=167 | 201606</t>
  </si>
  <si>
    <t>AT3G48870.2 | Clp ATPase | Chr3:18122363-18125915 REVERSE LENGTH=921 | 201606</t>
  </si>
  <si>
    <t>AT4G27500.2 | proton pump interactor 1 | Chr4:13743614-13745574 FORWARD LENGTH=535 | 201606</t>
  </si>
  <si>
    <t>AT5G56030.1 | heat shock protein 81-2 | Chr5:22686923-22689433 FORWARD LENGTH=699 | 201606</t>
  </si>
  <si>
    <t>AT3G04600.3 | Nucleotidylyl transferase superfamily protein | Chr3:1243152-1245958 FORWARD LENGTH=402 | 201606</t>
  </si>
  <si>
    <t>AT3G25230.1 | rotamase FKBP 1 | Chr3:9188257-9191137 FORWARD LENGTH=551 | 201606</t>
  </si>
  <si>
    <t>AT3G02260.2 | auxin transport protein (BIG) | Chr3:431152-448489 REVERSE LENGTH=5077 | 201606</t>
  </si>
  <si>
    <t>AT1G43890.3 | RAB GTPASE HOMOLOG B18 | Chr1:16646934-16648395 FORWARD LENGTH=212 | 201606</t>
  </si>
  <si>
    <t>AT5G01410.2 | Aldolase-type TIM barrel family protein | Chr5:172576-173505 REVERSE LENGTH=309 | 201606</t>
  </si>
  <si>
    <t>AT4G35790.2 | phospholipase D delta | Chr4:16955774-16959875 REVERSE LENGTH=857 | 201606</t>
  </si>
  <si>
    <t>AT5G26667.4 | P-loop containing nucleoside triphosphate hydrolases superfamily protein | Chr5:9276659-9278091 FORWARD LENGTH=202 | 201606</t>
  </si>
  <si>
    <t>AT5G42080.4 | dynamin-like protein | Chr5:16820661-16824536 REVERSE LENGTH=610 | 201606</t>
  </si>
  <si>
    <t>AT3G63460.1 | transducin family protein / WD-40 repeat family protein | Chr3:23431009-23437241 REVERSE LENGTH=1104 | 201606</t>
  </si>
  <si>
    <t>AT1G43170.9 | ribosomal protein 1 | Chr1:16266992-16268631 FORWARD LENGTH=389 | 201606</t>
  </si>
  <si>
    <t>AT5G25100.1 | Endomembrane protein 70 protein family | Chr5:8648374-8651015 REVERSE LENGTH=644 | 201606</t>
  </si>
  <si>
    <t>AT1G79280.1 | nuclear pore anchor | Chr1:29819176-29832809 REVERSE LENGTH=2093 | 201606</t>
  </si>
  <si>
    <t>AT5G20920.2 | eukaryotic translation initiation factor 2 beta subunit | Chr5:7094994-7096661 REVERSE LENGTH=267 | 201606</t>
  </si>
  <si>
    <t>AT3G12050.1 | Aha1 domain-containing protein | Chr3:3839289-3841303 FORWARD LENGTH=360 | 201606</t>
  </si>
  <si>
    <t>AT3G19820.3 | cell elongation protein / DWARF1 / DIMINUTO (DIM) | Chr3:6879835-6881616 REVERSE LENGTH=561 | 201606</t>
  </si>
  <si>
    <t>AT4G14160.2 | Sec23/Sec24 protein transport family protein | Chr4:8167574-8173026 FORWARD LENGTH=772 | 201606</t>
  </si>
  <si>
    <t>AT3G62250.1 | ubiquitin 5 | Chr3:23037138-23037611 FORWARD LENGTH=157 | 201606</t>
  </si>
  <si>
    <t>AT1G45000.1 | AAA-type ATPase family protein | Chr1:17009220-17011607 FORWARD LENGTH=399 | 201606</t>
  </si>
  <si>
    <t>AT1G64980.3 | Nucleotide-diphospho-sugar transferases superfamily protein | Chr1:24137840-24138619 REVERSE LENGTH=259 | 201606</t>
  </si>
  <si>
    <t>AT5G12210.2 | RAB geranylgeranyl transferase beta subunit 1 | Chr5:3947254-3949595 FORWARD LENGTH=320 | 201606</t>
  </si>
  <si>
    <t>AT4G26110.2 | nucleosome assembly protein1%3B1 | Chr4:13232712-13235060 FORWARD LENGTH=359 | 201606</t>
  </si>
  <si>
    <t>AT2G26060.1 | Transducin/WD40 repeat-like superfamily protein | Chr2:11102400-11105127 FORWARD LENGTH=352 | 201606</t>
  </si>
  <si>
    <t>AT5G35160.4 | Endomembrane protein 70 protein family | Chr5:13414945-13416921 FORWARD LENGTH=658 | 201606</t>
  </si>
  <si>
    <t>AT3G13300.2 | Transducin/WD40 repeat-like superfamily protein | Chr3:4304085-4309949 FORWARD LENGTH=1309 | 201606</t>
  </si>
  <si>
    <t>AT3G10650.2 | nuclear pore complex protein | Chr3:3325562-3330819 REVERSE LENGTH=1309 | 201606</t>
  </si>
  <si>
    <t>AT3G59020.1 | ARM repeat superfamily protein | Chr3:21810973-21817418 REVERSE LENGTH=1029 | 201606</t>
  </si>
  <si>
    <t>AT2G33470.2 | glycolipid transfer protein 1 | Chr2:14176599-14177950 REVERSE LENGTH=202 | 201606</t>
  </si>
  <si>
    <t>AT4G39280.2 | phenylalanyl-tRNA synthetase%2C putative / phenylalanine-tRNA ligase | Chr4:18280292-18284831 REVERSE LENGTH=485 | 201606</t>
  </si>
  <si>
    <t>AT4G08520.1 | SNARE-like superfamily protein | Chr4:5417887-5420295 FORWARD LENGTH=181 | 201606</t>
  </si>
  <si>
    <t>AT4G13940.1 | S-adenosyl-L-homocysteine hydrolase | Chr4:8054931-8056676 FORWARD LENGTH=485 | 201606</t>
  </si>
  <si>
    <t>AT1G36310.2 | S-adenosyl-L-methionine-dependent methyltransferases superfamily protein | Chr1:13669644-13670934 FORWARD LENGTH=404 | 201606</t>
  </si>
  <si>
    <t>AT5G27620.3 | cyclin H%3B1 | Chr5:9771762-9774384 FORWARD LENGTH=298 | 201606</t>
  </si>
  <si>
    <t>AT1G80410.1 | tetratricopeptide repeat (TPR)-containing protein | Chr1:30227963-30234832 REVERSE LENGTH=897 | 201606</t>
  </si>
  <si>
    <t>AT4G05420.1 | damaged DNA binding protein 1A | Chr4:2746288-2752663 FORWARD LENGTH=1088 | 201606</t>
  </si>
  <si>
    <t>AT4G23730.2 | Galactose mutarotase-like superfamily protein | Chr4:12363536-12364792 FORWARD LENGTH=271 | 201606</t>
  </si>
  <si>
    <t>AT5G05780.1 | RP non-ATPase subunit 8A | Chr5:1735862-1738176 FORWARD LENGTH=308 | 201606</t>
  </si>
  <si>
    <t>AT4G33520.3 | P-type ATP-ase 1 | Chr4:16118993-16125849 FORWARD LENGTH=949 | 201606</t>
  </si>
  <si>
    <t>AT1G27760.2 | interferon-related developmental regulator family protein / IFRD protein family | Chr1:9669120-9671322 FORWARD LENGTH=426 | 201606</t>
  </si>
  <si>
    <t>AT2G34040.3 | Apoptosis inhibitory protein 5 (API5) | Chr2:14377957-14382246 REVERSE LENGTH=553 | 201606</t>
  </si>
  <si>
    <t>AT3G62360.2 | Carbohydrate-binding-like fold | Chr3:23073020-23080455 REVERSE LENGTH=1197 | 201606</t>
  </si>
  <si>
    <t>AT2G38580.1 | Mitochondrial ATP synthase D chain-related protein | Chr2:16138838-16142371 FORWARD LENGTH=482 | 201606</t>
  </si>
  <si>
    <t>AT3G63130.2 | RAN GTPase activating protein 1 | Chr3:23325108-23326715 FORWARD LENGTH=535 | 201606</t>
  </si>
  <si>
    <t>AT4G31790.2 | Tetrapyrrole (Corrin/Porphyrin) Methylase | Chr4:15377479-15378530 FORWARD LENGTH=277 | 201606</t>
  </si>
  <si>
    <t>AT5G53460.3 | NADH-dependent glutamate synthase 1 | Chr5:21700518-21709629 FORWARD LENGTH=2208 | 201606</t>
  </si>
  <si>
    <t>AT1G55310.5 | SC35-like splicing factor 33 | Chr1:20630676-20632567 FORWARD LENGTH=220 | 201606</t>
  </si>
  <si>
    <t>AT4G14960.2 | Tubulin/FtsZ family protein | Chr4:8548769-8550319 REVERSE LENGTH=450 | 201606</t>
  </si>
  <si>
    <t>AT5G59290.4 | UDP-glucuronic acid decarboxylase 3 | Chr5:23915814-23917554 REVERSE LENGTH=313 | 201606</t>
  </si>
  <si>
    <t>AT1G18150.3 | Protein kinase superfamily protein | Chr1:6244641-6247582 REVERSE LENGTH=589 | 201606</t>
  </si>
  <si>
    <t>AT1G50370.1 | Calcineurin-like metallo-phosphoesterase superfamily protein | Chr1:18658894-18661672 FORWARD LENGTH=303 | 201606</t>
  </si>
  <si>
    <t>AT4G31210.2 | DNA topoisomerase%2C type IA%2C core | Chr4:15165280-15172232 FORWARD LENGTH=1239 | 201606</t>
  </si>
  <si>
    <t>AT1G14650.3 | SWAP (Suppressor-of-White-APricot)/surp domain-containing protein / ubiquitin family protein | Chr1:5028077-5030520 FORWARD LENGTH=785 | 201606</t>
  </si>
  <si>
    <t>AT4G24490.2 | RAB geranylgeranyl transferase alpha subunit 1 | Chr4:12655330-12658103 REVERSE LENGTH=678 | 201606</t>
  </si>
  <si>
    <t>AT4G37210.1 | Tetratricopeptide repeat (TPR)-like superfamily protein | Chr4:17512376-17514421 FORWARD LENGTH=492 | 201606</t>
  </si>
  <si>
    <t>AT2G42810.5 | protein phosphatase 5.2 | Chr2:17812336-17815896 REVERSE LENGTH=484 | 201606</t>
  </si>
  <si>
    <t>AT3G60960.3 | Tetratricopeptide repeat (TPR)-like superfamily protein | Chr3:22535729-22536940 FORWARD LENGTH=403 | 201606</t>
  </si>
  <si>
    <t>AT3G51800.3 | metallopeptidase M24 family protein | Chr3:19211261-19213568 REVERSE LENGTH=385 | 201606</t>
  </si>
  <si>
    <t>AT4G09800.1 | S18 ribosomal protein | Chr4:6173818-6174963 FORWARD LENGTH=152 | 201606</t>
  </si>
  <si>
    <t>AT5G18380.2 | Ribosomal protein S5 domain 2-like superfamily protein | Chr5:6090128-6090693 REVERSE LENGTH=144 | 201606</t>
  </si>
  <si>
    <t>AT5G25250.1 | SPFH/Band 7/PHB domain-containing membrane-associated protein family | Chr5:8749774-8751430 FORWARD LENGTH=470 | 201606</t>
  </si>
  <si>
    <t>AT4G35800.2 | RNA polymerase II large subunit | Chr4:16961115-16967892 REVERSE LENGTH=1839 | 201606</t>
  </si>
  <si>
    <t>AT2G33340.2 | MOS4-associated complex 3B | Chr2:14126584-14131000 REVERSE LENGTH=525 | 201606</t>
  </si>
  <si>
    <t>AT3G44110.1 | DNAJ homologue 3 | Chr3:15869115-15871059 REVERSE LENGTH=420 | 201606</t>
  </si>
  <si>
    <t>AT4G29410.2 | Ribosomal L28e protein family | Chr4:14468439-14469964 REVERSE LENGTH=143 | 201606</t>
  </si>
  <si>
    <t>AT3G13990.2 | dentin sialophosphoprotein%2C putative (DUF1296) | Chr3:4625708-4630383 REVERSE LENGTH=847 | 201606</t>
  </si>
  <si>
    <t>AT1G66070.2 | Translation initiation factor eIF3 subunit | Chr1:24596194-24597520 REVERSE LENGTH=226 | 201606</t>
  </si>
  <si>
    <t>AT5G45775.1 | Ribosomal L5P family protein | Chr5:18565281-18566377 REVERSE LENGTH=172 | 201606</t>
  </si>
  <si>
    <t>AT2G20630.1 | PP2C induced by AVRRPM1 | Chr2:8897826-8899648 REVERSE LENGTH=279 | 201606</t>
  </si>
  <si>
    <t>AT3G49430.2 | SER/ARG-rich protein 34A | Chr3:18332668-18334617 FORWARD LENGTH=297 | 201606</t>
  </si>
  <si>
    <t>AT2G46280.2 | TGF-beta receptor interacting protein 1 | Chr2:19003656-19005393 REVERSE LENGTH=328 | 201606</t>
  </si>
  <si>
    <t>AT3G12640.4 | RNA binding (RRM/RBD/RNP motifs) family protein | Chr3:4014455-4017675 FORWARD LENGTH=630 | 201606</t>
  </si>
  <si>
    <t>AT1G80270.5 | PENTATRICOPEPTIDE REPEAT 596 | Chr1:30181265-30183331 FORWARD LENGTH=596 | 201606</t>
  </si>
  <si>
    <t>AT5G37720.2 | ALWAYS EARLY 4 | Chr5:14981805-14983978 REVERSE LENGTH=280 | 201606</t>
  </si>
  <si>
    <t>AT3G14790.1 | rhamnose biosynthesis 3 | Chr3:4964791-4966875 FORWARD LENGTH=664 | 201606</t>
  </si>
  <si>
    <t>AT2G16940.1 | Splicing factor%2C CC1-like protein | Chr2:7342869-7347052 REVERSE LENGTH=561 | 201606</t>
  </si>
  <si>
    <t>AT1G63660.1 | GMP synthase (glutamine-hydrolyzing)%2C putative / glutamine amidotransferase | Chr1:23604127-23607080 REVERSE LENGTH=534 | 201606</t>
  </si>
  <si>
    <t>AT2G15430.1 | DNA-directed RNA polymerase family protein | Chr2:6733661-6735482 FORWARD LENGTH=319 | 201606</t>
  </si>
  <si>
    <t>AT3G56150.2 | eukaryotic translation initiation factor 3C | Chr3:20833790-20836820 REVERSE LENGTH=900 | 201606</t>
  </si>
  <si>
    <t>AT3G23300.2 | S-adenosyl-L-methionine-dependent methyltransferases superfamily protein | Chr3:8333521-8335902 FORWARD LENGTH=611 | 201606</t>
  </si>
  <si>
    <t>AT1G24510.1 | TCP-1/cpn60 chaperonin family protein | Chr1:8685504-8688101 REVERSE LENGTH=535 | 201606</t>
  </si>
  <si>
    <t>AT5G36890.2 | beta glucosidase 42 | Chr5:14541527-14546090 REVERSE LENGTH=487 | 201606</t>
  </si>
  <si>
    <t>AT1G48900.1 | Signal recognition particle%2C SRP54 subunit protein | Chr1:18084972-18087743 REVERSE LENGTH=495 | 201606</t>
  </si>
  <si>
    <t>AT5G05620.1 | gamma-tubulin complex protein 2 | Chr5:1679340-1681719 FORWARD LENGTH=474 | 201606</t>
  </si>
  <si>
    <t>AT3G11830.1 | TCP-1/cpn60 chaperonin family protein | Chr3:3732734-3736156 FORWARD LENGTH=557 | 201606</t>
  </si>
  <si>
    <t>AT5G62700.1 | tubulin beta chain 3 | Chr5:25184501-25186426 FORWARD LENGTH=450 | 201606</t>
  </si>
  <si>
    <t>AT4G19120.2 | S-adenosyl-L-methionine-dependent methyltransferases superfamily protein | Chr4:10460665-10463034 REVERSE LENGTH=600 | 201606</t>
  </si>
  <si>
    <t>AT3G04400.2 | Ribosomal protein L14p/L23e family protein | Chr3:1167611-1168308 FORWARD LENGTH=125 | 201606</t>
  </si>
  <si>
    <t>AT4G11160.1 | Translation initiation factor 2%2C small GTP-binding protein | Chr4:6802790-6806726 FORWARD LENGTH=741 | 201606</t>
  </si>
  <si>
    <t>AT5G11200.1 | DEAD/DEAH box RNA helicase family protein | Chr5:3567389-3570686 FORWARD LENGTH=427 | 201606</t>
  </si>
  <si>
    <t>AT5G64960.2 | cyclin dependent kinase group C2 | Chr5:25956150-25958427 FORWARD LENGTH=460 | 201606</t>
  </si>
  <si>
    <t>AT5G16840.3 | binding partner of acd11 1 | Chr5:5536042-5538026 FORWARD LENGTH=257 | 201606</t>
  </si>
  <si>
    <t>AT5G51200.1 | nuclear pore complex protein (DUF3414) | Chr5:20804926-20819408 FORWARD LENGTH=1839 | 201606</t>
  </si>
  <si>
    <t>AT1G43190.3 | polypyrimidine tract-binding protein 3 | Chr1:16275432-16278185 REVERSE LENGTH=430 | 201606</t>
  </si>
  <si>
    <t>AT5G25757.1 | RNA polymerase I-associated factor PAF67 | Chr5:8965515-8967460 REVERSE LENGTH=514 | 201606</t>
  </si>
  <si>
    <t>AT4G21110.2 | G10 family protein | Chr4:11267673-11268774 FORWARD LENGTH=145 | 201606</t>
  </si>
  <si>
    <t>AT2G01250.1 | Ribosomal protein L30/L7 family protein | Chr2:132943-134264 REVERSE LENGTH=242 | 201606</t>
  </si>
  <si>
    <t>AT3G50370.1 | hypothetical protein | Chr3:18676436-18683863 REVERSE LENGTH=2156 | 201606</t>
  </si>
  <si>
    <t>AT1G06220.3 | Ribosomal protein S5/Elongation factor G/III/V family protein | Chr1:1900524-1904583 FORWARD LENGTH=987 | 201606</t>
  </si>
  <si>
    <t>AT4G25340.1 | FK506 BINDING PROTEIN 53 | Chr4:12959657-12962632 REVERSE LENGTH=477 | 201606</t>
  </si>
  <si>
    <t>AT5G52040.1 | RNA-binding (RRM/RBD/RNP motifs) family protein | Chr5:21131081-21133318 FORWARD LENGTH=356 | 201606</t>
  </si>
  <si>
    <t>AT3G09200.1 | Ribosomal protein L10 family protein | Chr3:2823364-2825020 REVERSE LENGTH=320 | 201606</t>
  </si>
  <si>
    <t>AT4G02840.1 | Small nuclear ribonucleoprotein family protein | Chr4:1264726-1266253 FORWARD LENGTH=116 | 201606</t>
  </si>
  <si>
    <t>AT4G15790.1 | uveal autoantigen with coiled-coil/ankyrin | Chr4:8982390-8984069 FORWARD LENGTH=147 | 201606</t>
  </si>
  <si>
    <t>AT1G50670.3 | OTU-like cysteine protease family protein | Chr1:18775086-18776552 REVERSE LENGTH=208 | 201606</t>
  </si>
  <si>
    <t>AT1G04510.2 | MOS4-associated complex 3A | Chr1:1226749-1230592 FORWARD LENGTH=523 | 201606</t>
  </si>
  <si>
    <t>AT1G74060.1 | Ribosomal protein L6 family protein | Chr1:27850033-27851299 REVERSE LENGTH=233 | 201606</t>
  </si>
  <si>
    <t>AT1G79930.2 | heat shock protein 91 | Chr1:30063924-30067067 REVERSE LENGTH=789 | 201606</t>
  </si>
  <si>
    <t>AT1G51710.1 | ubiquitin-specific protease 6 | Chr1:19175805-19179894 REVERSE LENGTH=482 | 201606</t>
  </si>
  <si>
    <t>AT5G19320.2 | RAN GTPase activating protein 2 | Chr5:6505310-6506947 REVERSE LENGTH=545 | 201606</t>
  </si>
  <si>
    <t>AT5G57870.1 | MIF4G domain-containing protein / MA3 domain-containing protein | Chr5:23439755-23443433 FORWARD LENGTH=780 | 201606</t>
  </si>
  <si>
    <t>AT4G33110.2 | S-adenosyl-L-methionine-dependent methyltransferases superfamily protein | Chr4:15972497-15974531 REVERSE LENGTH=355 | 201606</t>
  </si>
  <si>
    <t>AT3G46940.1 | DUTP-PYROPHOSPHATASE-LIKE 1 | Chr3:17288367-17288867 REVERSE LENGTH=166 | 201606</t>
  </si>
  <si>
    <t>AT3G55750.1 | Ribosomal protein L35Ae family protein | Chr3:20698641-20699553 FORWARD LENGTH=111 | 201606</t>
  </si>
  <si>
    <t>AT1G44910.2 | pre-mRNA-processing protein 40A | Chr1:16975930-16982647 FORWARD LENGTH=926 | 201606</t>
  </si>
  <si>
    <t>AT2G27530.2 | Ribosomal protein L1p/L10e family | Chr2:11763443-11764570 REVERSE LENGTH=216 | 201606</t>
  </si>
  <si>
    <t>AT4G14350.3 | AGC (cAMP-dependent%2C cGMP-dependent and protein kinase C) kinase family protein | Chr4:8256353-8259934 REVERSE LENGTH=548 | 201606</t>
  </si>
  <si>
    <t>AT4G34555.1 | Ribosomal protein S25 family protein | Chr4:16504381-16505339 REVERSE LENGTH=108 | 201606</t>
  </si>
  <si>
    <t>AT1G14710.2 | hydroxyproline-rich glycoprotein family protein | Chr1:5062168-5064697 REVERSE LENGTH=601 | 201606</t>
  </si>
  <si>
    <t>AT3G62940.4 | Cysteine proteinases superfamily protein | Chr3:23263106-23264245 REVERSE LENGTH=332 | 201606</t>
  </si>
  <si>
    <t>AT5G04800.4 | Ribosomal S17 family protein | Chr5:1389217-1389642 FORWARD LENGTH=141 | 201606</t>
  </si>
  <si>
    <t>AT3G49010.4 | breast basic conserved 1 | Chr3:18166971-18168047 REVERSE LENGTH=204 | 201606</t>
  </si>
  <si>
    <t>AT3G61240.2 | DEA(D/H)-box RNA helicase family protein | Chr3:22666590-22669154 FORWARD LENGTH=498 | 201606</t>
  </si>
  <si>
    <t>AT1G29370.1 | RNA polymerase II degradation factor-like protein (DUF1296) | Chr1:10278080-10283024 REVERSE LENGTH=831 | 201606</t>
  </si>
  <si>
    <t>AT1G79090.3 | topoisomerase II-associated protein | Chr1:29749551-29752945 REVERSE LENGTH=793 | 201606</t>
  </si>
  <si>
    <t>AT2G34480.1 | Ribosomal protein L18ae/LX family protein | Chr2:14532916-14534161 REVERSE LENGTH=178 | 201606</t>
  </si>
  <si>
    <t>AT3G59990.4 | methionine aminopeptidase 2B | Chr3:22155921-22158551 REVERSE LENGTH=439 | 201606</t>
  </si>
  <si>
    <t>AT3G60240.3 | eukaryotic translation initiation factor 4G | Chr3:22261842-22268295 FORWARD LENGTH=1725 | 201606</t>
  </si>
  <si>
    <t>AT3G16940.3 | calmodulin-binding transcription activator | Chr3:5782588-5785985 FORWARD LENGTH=818 | 201606</t>
  </si>
  <si>
    <t>AT1G48410.1 | Stabilizer of iron transporter SufD / Polynucleotidyl transferase | Chr1:17886285-17891892 REVERSE LENGTH=1048 | 201606</t>
  </si>
  <si>
    <t>AT5G47180.2 | Plant VAMP (vesicle-associated membrane protein) family protein | Chr5:19161384-19163265 REVERSE LENGTH=220 | 201606</t>
  </si>
  <si>
    <t>AT5G22480.1 | ZPR1 zinc-finger domain protein | Chr5:7451643-7456168 REVERSE LENGTH=493 | 201606</t>
  </si>
  <si>
    <t>AT3G09440.4 | Heat shock protein 70 (Hsp 70) family protein | Chr3:2903434-2905632 REVERSE LENGTH=649 | 201606</t>
  </si>
  <si>
    <t>AT4G24270.1 | EMBRYO DEFECTIVE 140 | Chr4:12581765-12587293 REVERSE LENGTH=816 | 201606</t>
  </si>
  <si>
    <t>AT5G39740.2 | ribosomal protein L5 B | Chr5:15903484-15905185 FORWARD LENGTH=301 | 201606</t>
  </si>
  <si>
    <t>AT4G23620.1 | Ribosomal protein L25/Gln-tRNA synthetase%2C anti-codon-binding domain-containing protein | Chr4:12315016-12316659 REVERSE LENGTH=264 | 201606</t>
  </si>
  <si>
    <t>AT1G79990.2 | coatomer subunit beta-2 | Chr1:30085910-30091949 FORWARD LENGTH=912 | 201606</t>
  </si>
  <si>
    <t>AT4G20980.4 | Eukaryotic translation initiation factor 3 subunit 7 (eIF-3) | Chr4:11216997-11218772 FORWARD LENGTH=591 | 201606</t>
  </si>
  <si>
    <t>AT5G37475.3 | Translation initiation factor eIF3 subunit | Chr5:14866328-14867749 REVERSE LENGTH=225 | 201606</t>
  </si>
  <si>
    <t>AT5G37770.2 | EF hand calcium-binding protein family | Chr5:14999075-14999560 REVERSE LENGTH=161 | 201606</t>
  </si>
  <si>
    <t>AT5G10360.1 | Ribosomal protein S6e | Chr5:3258734-3260142 REVERSE LENGTH=249 | 201606</t>
  </si>
  <si>
    <t>AT3G52140.1 | tetratricopeptide repeat (TPR)-containing protein | Chr3:19333232-19341295 FORWARD LENGTH=1403 | 201606</t>
  </si>
  <si>
    <t>AT3G11950.5 | TRAF-like superfamily protein | Chr3:3783273-3785098 REVERSE LENGTH=572 | 201606</t>
  </si>
  <si>
    <t>AT1G04750.4 | vesicle-associated membrane protein 721 | Chr1:1331857-1332686 REVERSE LENGTH=141 | 201606</t>
  </si>
  <si>
    <t>AT4G34050.1 | S-adenosyl-L-methionine-dependent methyltransferases superfamily protein | Chr4:16310844-16311973 FORWARD LENGTH=259 | 201606</t>
  </si>
  <si>
    <t>AT5G26680.2 | 5-3 exonuclease family protein | Chr5:9311882-9315458 REVERSE LENGTH=383 | 201606</t>
  </si>
  <si>
    <t>AT3G53500.3 | RNA-binding (RRM/RBD/RNP motifs) family protein with retrovirus zinc finger-like domain-containing protein | Chr3:19834557-19835896 REVERSE LENGTH=243 | 201606</t>
  </si>
  <si>
    <t>AT1G15860.2 | defective in cullin neddylation protein (DUF298) | Chr1:5455055-5456741 FORWARD LENGTH=227 | 201606</t>
  </si>
  <si>
    <t>AT3G55220.1 | Cleavage and polyadenylation specificity factor (CPSF) A subunit protein | Chr3:20467116-20470944 REVERSE LENGTH=1214 | 201606</t>
  </si>
  <si>
    <t>AT4G28480.1 | DNAJ heat shock family protein | Chr4:14073310-14075091 FORWARD LENGTH=348 | 201606</t>
  </si>
  <si>
    <t>AT1G31070.1 | N-acetylglucosamine-1-phosphate uridylyltransferase 1 | Chr1:11084951-11087740 FORWARD LENGTH=383 | 201606</t>
  </si>
  <si>
    <t>AT4G33650.1 | dynamin-related protein 3A | Chr4:16161073-16166587 FORWARD LENGTH=808 | 201606</t>
  </si>
  <si>
    <t>AT3G09300.1 | OSBP(oxysterol binding protein)-related protein 3B | Chr3:2858068-2860462 FORWARD LENGTH=458 | 201606</t>
  </si>
  <si>
    <t>AT5G15200.1 | Ribosomal protein S4 | Chr5:4935124-4936334 REVERSE LENGTH=198 | 201606</t>
  </si>
  <si>
    <t>AT1G02690.1 | importin alpha isoform 6 | Chr1:584397-587036 FORWARD LENGTH=538 | 201606</t>
  </si>
  <si>
    <t>AT2G17510.1 | ribonuclease II family protein | Chr2:7609395-7615881 REVERSE LENGTH=933 | 201606</t>
  </si>
  <si>
    <t>AT3G62010.2 | metal ion-binding protein | Chr3:22964945-22971149 FORWARD LENGTH=1251 | 201606</t>
  </si>
  <si>
    <t>AT1G10840.1 | translation initiation factor 3 subunit H1 | Chr1:3607885-3610299 REVERSE LENGTH=337 | 201606</t>
  </si>
  <si>
    <t>AT1G49760.2 | poly(A) binding protein 8 | Chr1:18416740-18419753 FORWARD LENGTH=671 | 201606</t>
  </si>
  <si>
    <t>AT1G04080.4 | Tetratricopeptide repeat (TPR)-like superfamily protein | Chr1:1051803-1056550 FORWARD LENGTH=768 | 201606</t>
  </si>
  <si>
    <t>AT4G00930.5 | COP1-interacting protein 4.1 | Chr4:396558-400734 FORWARD LENGTH=1022 | 201606</t>
  </si>
  <si>
    <t>AT5G42540.1 | exoribonuclease 2 | Chr5:17007513-17014534 FORWARD LENGTH=1012 | 201606</t>
  </si>
  <si>
    <t>AT3G18610.2 | nucleolin like 2 | Chr3:6404270-6407822 REVERSE LENGTH=576 | 201606</t>
  </si>
  <si>
    <t>AT4G24680.4 | modifier of snc1 | Chr4:12733425-12739737 FORWARD LENGTH=1387 | 201606</t>
  </si>
  <si>
    <t>AT2G45710.1 | Zinc-binding ribosomal protein family protein | Chr2:18831243-18831999 FORWARD LENGTH=84 | 201606</t>
  </si>
  <si>
    <t>AT1G12920.1 | eukaryotic release factor 1-2 | Chr1:4396555-4397859 REVERSE LENGTH=434 | 201606</t>
  </si>
  <si>
    <t>AT3G53520.2 | UDP-glucuronic acid decarboxylase 1 | Chr3:19841635-19844057 FORWARD LENGTH=433 | 201606</t>
  </si>
  <si>
    <t>AT3G12400.3 | Ubiquitin-conjugating enzyme/RWD-like protein | Chr3:3944078-3945796 REVERSE LENGTH=396 | 201606</t>
  </si>
  <si>
    <t>AT5G18620.1 | chromatin remodeling factor17 | Chr5:6196190-6202058 REVERSE LENGTH=1069 | 201606</t>
  </si>
  <si>
    <t>AT3G58510.3 | DEA(D/H)-box RNA helicase family protein | Chr3:21640608-21643464 FORWARD LENGTH=612 | 201606</t>
  </si>
  <si>
    <t>AT3G49720.3 | transmembrane protein | Chr3:18440192-18441655 REVERSE LENGTH=261 | 201606</t>
  </si>
  <si>
    <t>AT2G44120.1 | Ribosomal protein L30/L7 family protein | Chr2:18249227-18250402 REVERSE LENGTH=242 | 201606</t>
  </si>
  <si>
    <t>AT5G40490.2 | RNA-binding (RRM/RBD/RNP motifs) family protein | Chr5:16225493-16227423 FORWARD LENGTH=406 | 201606</t>
  </si>
  <si>
    <t>AT5G27030.1 | TOPLESS-related 3 | Chr5:9508913-9515263 REVERSE LENGTH=1108 | 201606</t>
  </si>
  <si>
    <t>AT5G27640.3 | translation initiation factor 3B1 | Chr5:9781207-9784759 REVERSE LENGTH=712 | 201606</t>
  </si>
  <si>
    <t>AT4G01850.2 | S-adenosylmethionine synthetase 2 | Chr4:796298-797479 REVERSE LENGTH=393 | 201606</t>
  </si>
  <si>
    <t>AT5G02870.1 | Ribosomal protein L4/L1 family | Chr5:657830-659526 FORWARD LENGTH=407 | 201606</t>
  </si>
  <si>
    <t>AT1G07360.1 | CCCH-type zinc fingerfamily protein with RNA-binding domain-containing protein | Chr1:2260562-2262795 REVERSE LENGTH=481 | 201606</t>
  </si>
  <si>
    <t>AT1G72370.2 | 40s ribosomal protein SA | Chr1:27243148-27244842 REVERSE LENGTH=294 | 201606</t>
  </si>
  <si>
    <t>AT3G25520.3 | ribosomal protein L5 | Chr3:9269573-9271174 REVERSE LENGTH=301 | 201606</t>
  </si>
  <si>
    <t>AT5G26742.1 | DEAD box RNA helicase (RH3) | Chr5:9285540-9288871 REVERSE LENGTH=747 | 201606</t>
  </si>
  <si>
    <t>AT1G25211.1 | F-box family protein | Chr1:8835405-8836706 FORWARD LENGTH=433 | 201606</t>
  </si>
  <si>
    <t>AT5G23860.2 | tubulin beta 8 | Chr5:8042962-8044528 FORWARD LENGTH=449 | 201606</t>
  </si>
  <si>
    <t>AT5G02500.1 | heat shock cognate protein 70-1 | Chr5:554055-556334 REVERSE LENGTH=651 | 201606</t>
  </si>
  <si>
    <t>AT3G09630.1 | Ribosomal protein L4/L1 family | Chr3:2953813-2955444 FORWARD LENGTH=406 | 201606</t>
  </si>
  <si>
    <t>AT5G20950.2 | Glycosyl hydrolase family protein | Chr5:7107609-7110775 REVERSE LENGTH=624 | 201606</t>
  </si>
  <si>
    <t>AT2G36200.1 | P-loop containing nucleoside triphosphate hydrolases superfamily protein | Chr2:15180078-15185189 REVERSE LENGTH=1009 | 201606</t>
  </si>
  <si>
    <t>AT1G28110.2 | serine carboxypeptidase-like 45 | Chr1:9804153-9806832 REVERSE LENGTH=461 | 201606</t>
  </si>
  <si>
    <t>AT5G24810.1 | ABC1 family protein | Chr5:8516902-8522616 REVERSE LENGTH=1009 | 201606</t>
  </si>
  <si>
    <t>AT1G52730.2 | Transducin/WD40 repeat-like superfamily protein | Chr1:19642866-19644978 FORWARD LENGTH=343 | 201606</t>
  </si>
  <si>
    <t>AT5G07090.3 | Ribosomal protein S4 (RPS4A) family protein | Chr5:2202783-2203805 FORWARD LENGTH=244 | 201606</t>
  </si>
  <si>
    <t>AT2G21580.2 | Ribosomal protein S25 family protein | Chr2:9236629-9237510 FORWARD LENGTH=107 | 201606</t>
  </si>
  <si>
    <t>AT3G05560.3 | Ribosomal L22e protein family | Chr3:1614641-1615204 FORWARD LENGTH=124 | 201606</t>
  </si>
  <si>
    <t>AT5G18420.4 | CCR4-NOT transcription complex subunit | Chr5:6106282-6109337 REVERSE LENGTH=349 | 201606</t>
  </si>
  <si>
    <t>AT5G47210.1 | Hyaluronan / mRNA binding family | Chr5:19169222-19171012 REVERSE LENGTH=357 | 201606</t>
  </si>
  <si>
    <t>AT1G02840.5 | RNA-binding (RRM/RBD/RNP motifs) family protein | Chr1:626918-628798 FORWARD LENGTH=272 | 201606</t>
  </si>
  <si>
    <t>AT5G43960.2 | Nuclear transport factor 2 (NTF2) family protein with RNA binding (RRM-RBD-RNP motifs) domain-containing protein | Chr5:17689154-17691220 REVERSE LENGTH=391 | 201606</t>
  </si>
  <si>
    <t>AT3G19910.1 | RING/U-box superfamily protein | Chr3:6926497-6929324 FORWARD LENGTH=340 | 201606</t>
  </si>
  <si>
    <t>AT1G26110.2 | decapping 5 | Chr1:9024616-9027556 REVERSE LENGTH=605 | 201606</t>
  </si>
  <si>
    <t>AT5G36230.1 | ARM repeat superfamily protein | Chr5:14273519-14276773 FORWARD LENGTH=411 | 201606</t>
  </si>
  <si>
    <t>AT1G16190.1 | Rad23 UV excision repair protein family | Chr1:5543267-5545892 FORWARD LENGTH=368 | 201606</t>
  </si>
  <si>
    <t>AT1G50840.1 | polymerase gamma 2 | Chr1:18839277-18844313 FORWARD LENGTH=1050 | 201606</t>
  </si>
  <si>
    <t>AT1G13220.2 | nuclear matrix constituent protein-like protein | Chr1:4515699-4520071 FORWARD LENGTH=1128 | 201606</t>
  </si>
  <si>
    <t>AT2G23930.2 | Putative small nuclear ribonucleoprotein G | Chr2:10182781-10183026 FORWARD LENGTH=54 | 201606</t>
  </si>
  <si>
    <t>AT5G20490.3 | myosin family protein with Dil | Chr5:6927064-6936079 REVERSE LENGTH=1465 | 201606</t>
  </si>
  <si>
    <t>AT5G50840.1 | alpha-taxilin-like protein | Chr5:20685903-20688739 FORWARD LENGTH=404 | 201606</t>
  </si>
  <si>
    <t>AT1G33140.1 | Ribosomal protein L6 family | Chr1:12023360-12024502 FORWARD LENGTH=194 | 201606</t>
  </si>
  <si>
    <t>AT5G54870.1 | inositol-1%2C4%2C5-trisphosphate 5-phosphatase | Chr5:22289149-22291604 FORWARD LENGTH=531 | 201606</t>
  </si>
  <si>
    <t>AT3G20290.3 | EPS15 homology domain 1 | Chr3:7075057-7078655 REVERSE LENGTH=545 | 201606</t>
  </si>
  <si>
    <t>AT5G53620.3 | RNA polymerase II degradation factor | Chr5:21781217-21785061 FORWARD LENGTH=682 | 201606</t>
  </si>
  <si>
    <t>AT3G62310.1 | RNA helicase family protein | Chr3:23057516-23060561 REVERSE LENGTH=726 | 201606</t>
  </si>
  <si>
    <t>AT1G32490.2 | RNA helicase family protein | Chr1:11742356-11749286 REVERSE LENGTH=1034 | 201606</t>
  </si>
  <si>
    <t>AT1G04430.3 | S-adenosyl-L-methionine-dependent methyltransferases superfamily protein | Chr1:1198860-1201301 FORWARD LENGTH=623 | 201606</t>
  </si>
  <si>
    <t>AT1G63130.2 | Tetratricopeptide repeat (TPR)-like superfamily protein | Chr1:23412854-23414746 FORWARD LENGTH=630 | 201606</t>
  </si>
  <si>
    <t>AT1G78850.1 | D-mannose binding lectin protein with Apple-like carbohydrate-binding domain-containing protein | Chr1:29642072-29643397 REVERSE LENGTH=441 | 201606</t>
  </si>
  <si>
    <t>AT2G44450.1 | beta glucosidase 15 | Chr2:18340966-18343744 FORWARD LENGTH=506 | 201606</t>
  </si>
  <si>
    <t>AT1G04870.2 | protein arginine methyltransferase 10 | Chr1:1373485-1375598 REVERSE LENGTH=383 | 201606</t>
  </si>
  <si>
    <t>AT3G07110.1 | Ribosomal protein L13 family protein | Chr3:2252092-2253332 FORWARD LENGTH=206 | 201606</t>
  </si>
  <si>
    <t>AT2G04520.1 | Nucleic acid-binding%2C OB-fold-like protein | Chr2:1574802-1575239 REVERSE LENGTH=145 | 201606</t>
  </si>
  <si>
    <t>AT1G33590.1 | Leucine-rich repeat (LRR) family protein | Chr1:12177788-12179221 FORWARD LENGTH=477 | 201606</t>
  </si>
  <si>
    <t>AT2G41500.2 | WD-40 repeat family protein / small nuclear ribonucleoprotein Prp4p-like protein | Chr2:17304319-17306855 REVERSE LENGTH=554 | 201606</t>
  </si>
  <si>
    <t>AT1G48090.5 | calcium-dependent lipid-binding family protein | Chr1:17732582-17758194 REVERSE LENGTH=4105 | 201606</t>
  </si>
  <si>
    <t>AT1G63180.1 | UDP-D-glucose/UDP-D-galactose 4-epimerase 3 | Chr1:23427559-23429384 REVERSE LENGTH=351 | 201606</t>
  </si>
  <si>
    <t>AT2G27040.2 | Argonaute family protein | Chr2:11536795-11541503 REVERSE LENGTH=924 | 201606</t>
  </si>
  <si>
    <t>AT2G43970.2 | RNA-binding protein | Chr2:18205535-18208031 REVERSE LENGTH=529 | 201606</t>
  </si>
  <si>
    <t>AT2G45240.1 | methionine aminopeptidase 1A | Chr2:18656059-18658906 FORWARD LENGTH=398 | 201606</t>
  </si>
  <si>
    <t>AT5G67380.2 | casein kinase alpha 1 | Chr5:26881156-26883383 REVERSE LENGTH=376 | 201606</t>
  </si>
  <si>
    <t>AT2G28310.3 | trimethylguanosine synthase (DUF707) | Chr2:12085773-12087888 FORWARD LENGTH=374 | 201606</t>
  </si>
  <si>
    <t>AT1G22530.1 | PATELLIN 2 | Chr1:7955773-7958326 REVERSE LENGTH=683 | 201606</t>
  </si>
  <si>
    <t>AT5G48760.2 | Ribosomal protein L13 family protein | Chr5:19771315-19772686 REVERSE LENGTH=206 | 201606</t>
  </si>
  <si>
    <t>AT5G07350.1 | TUDOR-SN protein 1 | Chr5:2320344-2324892 REVERSE LENGTH=991 | 201606</t>
  </si>
  <si>
    <t>AT3G60245.1 | Zinc-binding ribosomal protein family protein | Chr3:22268803-22269750 FORWARD LENGTH=92 | 201606</t>
  </si>
  <si>
    <t>AT3G02560.3 | Ribosomal protein S7e family protein | Chr3:542341-543168 FORWARD LENGTH=191 | 201606</t>
  </si>
  <si>
    <t>AT1G12770.2 | P-loop containing nucleoside triphosphate hydrolases superfamily protein | Chr1:4351888-4353543 FORWARD LENGTH=551 | 201606</t>
  </si>
  <si>
    <t>AT2G27710.4 | 60S acidic ribosomal protein family | Chr2:11816929-11817670 FORWARD LENGTH=98 | 201606</t>
  </si>
  <si>
    <t>AT1G74560.1 | NAP1-related protein 1 | Chr1:28017815-28019900 REVERSE LENGTH=256 | 201606</t>
  </si>
  <si>
    <t>AT5G51660.1 | cleavage and polyadenylation specificity factor 160 | Chr5:20980250-20989268 FORWARD LENGTH=1442 | 201606</t>
  </si>
  <si>
    <t>AT2G32060.3 | Ribosomal protein L7Ae/L30e/S12e/Gadd45 family protein | Chr2:13639228-13640104 REVERSE LENGTH=144 | 201606</t>
  </si>
  <si>
    <t>AT1G15930.2 | Ribosomal protein L7Ae/L30e/S12e/Gadd45 family protein | Chr1:5471702-5472741 FORWARD LENGTH=144 | 201606</t>
  </si>
  <si>
    <t>AT1G43860.1 | sequence-specific DNA binding transcription factor | Chr1:16622244-16624385 REVERSE LENGTH=370 | 201606</t>
  </si>
  <si>
    <t>AT5G49160.1 | methyltransferase 1 | Chr5:19932501-19938186 FORWARD LENGTH=1534 | 201606</t>
  </si>
  <si>
    <t>AT3G23890.2 | topoisomerase II | Chr3:8624931-8631106 FORWARD LENGTH=1438 | 201606</t>
  </si>
  <si>
    <t>AT4G21270.1 | kinesin 1 | Chr4:11329579-11333884 REVERSE LENGTH=793 | 201606</t>
  </si>
  <si>
    <t>AT2G40360.2 | Transducin/WD40 repeat-like superfamily protein | Chr2:16853123-16856635 REVERSE LENGTH=736 | 201606</t>
  </si>
  <si>
    <t>AT4G05520.1 | EPS15 homology domain 2 | Chr4:2804522-2807833 FORWARD LENGTH=546 | 201606</t>
  </si>
  <si>
    <t>AT2G37410.2 | translocase inner membrane subunit 17-2 | Chr2:15698119-15698850 REVERSE LENGTH=243 | 201606</t>
  </si>
  <si>
    <t>AT3G60500.3 | 3-5-exoribonuclease family protein | Chr3:22354245-22356440 FORWARD LENGTH=438 | 201606</t>
  </si>
  <si>
    <t>AT5G03850.1 | Nucleic acid-binding%2C OB-fold-like protein | Chr5:1028542-1028736 REVERSE LENGTH=64 | 201606</t>
  </si>
  <si>
    <t>AT5G52470.1 | fibrillarin 1 | Chr5:21294290-21296509 FORWARD LENGTH=308 | 201606</t>
  </si>
  <si>
    <t>AT3G07090.2 | PPPDE putative thiol peptidase family protein | Chr3:2243153-2244476 REVERSE LENGTH=265 | 201606</t>
  </si>
  <si>
    <t>AT3G16760.1 | Tetratricopeptide repeat (TPR)-like superfamily protein | Chr3:5703213-5705080 FORWARD LENGTH=475 | 201606</t>
  </si>
  <si>
    <t>AT4G38710.1 | glycine-rich protein | Chr4:18078141-18080002 REVERSE LENGTH=452 | 201606</t>
  </si>
  <si>
    <t>AT5G13200.1 | GRAM domain family protein | Chr5:4207081-4208079 FORWARD LENGTH=272 | 201606</t>
  </si>
  <si>
    <t>AT3G59540.1 | Ribosomal L38e protein family | Chr3:21995897-21996742 REVERSE LENGTH=69 | 201606</t>
  </si>
  <si>
    <t>AT3G16840.1 | P-loop containing nucleoside triphosphate hydrolases superfamily protein | Chr3:5738020-5743042 REVERSE LENGTH=826 | 201606</t>
  </si>
  <si>
    <t>AT5G57120.2 | nucleolar/coiled-body phosphoprotein | Chr5:23122767-23124400 REVERSE LENGTH=300 | 201606</t>
  </si>
  <si>
    <t>AT4G07410.2 | Transducin family protein / WD-40 repeat family protein | Chr4:4201465-4204576 REVERSE LENGTH=702 | 201606</t>
  </si>
  <si>
    <t>AT5G15550.3 | Transducin/WD40 repeat-like superfamily protein | Chr5:5059051-5062003 REVERSE LENGTH=433 | 201606</t>
  </si>
  <si>
    <t>AT5G49510.2 | prefoldin 3 | Chr5:20080729-20082456 FORWARD LENGTH=195 | 201606</t>
  </si>
  <si>
    <t>AT3G01540.1 | DEAD box RNA helicase 1 | Chr3:213077-216142 REVERSE LENGTH=618 | 201606</t>
  </si>
  <si>
    <t>AT4G01290.2 | chorismate synthase | Chr4:538213-543282 REVERSE LENGTH=990 | 201606</t>
  </si>
  <si>
    <t>AT5G40780.1 | lysine histidine transporter 1 | Chr5:16323823-16327082 FORWARD LENGTH=446 | 201606</t>
  </si>
  <si>
    <t>AT1G50240.3 | kinase family with ARM repeat domain-containing protein | Chr1:18607063-18614094 FORWARD LENGTH=1322 | 201606</t>
  </si>
  <si>
    <t>AT4G30280.1 | xyloglucan endotransglucosylase/hydrolase 18 | Chr4:14825958-14826998 REVERSE LENGTH=282 | 201606</t>
  </si>
  <si>
    <t>AT1G06720.1 | P-loop containing nucleoside triphosphate hydrolases superfamily protein | Chr1:2060615-2067281 REVERSE LENGTH=1147 | 201606</t>
  </si>
  <si>
    <t>AT5G17270.1 | Protein prenylyltransferase superfamily protein | Chr5:5679995-5685597 FORWARD LENGTH=899 | 201606</t>
  </si>
  <si>
    <t>AT3G12210.1 | DNA binding protein | Chr3:3894843-3895498 FORWARD LENGTH=155 | 201606</t>
  </si>
  <si>
    <t>AT4G32720.2 | La protein 1 | Chr4:15787313-15789498 FORWARD LENGTH=404 | 201606</t>
  </si>
  <si>
    <t>AT4G10480.2 | Nascent polypeptide-associated complex (NAC)%2C alpha subunit family protein | Chr4:6478089-6479079 REVERSE LENGTH=211 | 201606</t>
  </si>
  <si>
    <t>AT5G51300.3 | splicing factor-like protein | Chr5:20849881-20852295 REVERSE LENGTH=804 | 201606</t>
  </si>
  <si>
    <t>AT3G57550.3 | guanylate kinase | Chr3:21307269-21309193 FORWARD LENGTH=389 | 201606</t>
  </si>
  <si>
    <t>AT5G21160.1 | LA RNA-binding protein | Chr5:7199191-7203879 REVERSE LENGTH=826 | 201606</t>
  </si>
  <si>
    <t>AT1G63810.2 | nucleolar protein | Chr1:23669690-23675542 REVERSE LENGTH=1053 | 201606</t>
  </si>
  <si>
    <t>AT5G65110.1 | acyl-CoA oxidase 2 | Chr5:26009821-26012482 REVERSE LENGTH=692 | 201606</t>
  </si>
  <si>
    <t>AT1G21080.2 | DNAJ heat shock N-terminal domain-containing protein | Chr1:7378822-7380927 REVERSE LENGTH=304 | 201606</t>
  </si>
  <si>
    <t>AT4G04940.2 | transducin family protein / WD-40 repeat family protein | Chr4:2511212-2516401 REVERSE LENGTH=796 | 201606</t>
  </si>
  <si>
    <t>AT5G06110.2 | DnaJ and myb-like DNA-binding domain-containing protein | Chr5:1841009-1843000 REVERSE LENGTH=663 | 201606</t>
  </si>
  <si>
    <t>AT4G18905.1 | Transducin/WD40 repeat-like superfamily protein | Chr4:10360234-10362991 FORWARD LENGTH=494 | 201606</t>
  </si>
  <si>
    <t>AT3G11964.2 | RIBOSOMAL RNA PROCESSING 5 | Chr3:3793957-3806626 REVERSE LENGTH=1920 | 201606</t>
  </si>
  <si>
    <t>AT5G66540.2 | U3 small nucleolar ribonucleoprotein | Chr5:26556653-26559310 REVERSE LENGTH=524 | 201606</t>
  </si>
  <si>
    <t>AT2G38010.3 | Neutral/alkaline non-lysosomal ceramidase | Chr2:15906862-15909867 FORWARD LENGTH=757 | 201606</t>
  </si>
  <si>
    <t>AT5G48600.2 | structural maintenance of chromosome 3 | Chr5:19701908-19709091 FORWARD LENGTH=1244 | 201606</t>
  </si>
  <si>
    <t>AT5G67240.1 | small RNA degrading nuclease 3 | Chr5:26824454-26828098 REVERSE LENGTH=782 | 201606</t>
  </si>
  <si>
    <t>AT1G10490.2 | GNAT acetyltransferase (DUF699) | Chr1:3453589-3459925 FORWARD LENGTH=1028 | 201606</t>
  </si>
  <si>
    <t>AT4G15420.1 | Ubiquitin fusion degradation UFD1 family protein | Chr4:8823822-8825949 FORWARD LENGTH=561 | 201606</t>
  </si>
  <si>
    <t>AT1G67120.1 | midasin-like protein | Chr1:25069727-25095526 REVERSE LENGTH=5393 | 201606</t>
  </si>
  <si>
    <t>AT1G49600.1 | RNA-binding protein 47A | Chr1:18357236-18360150 REVERSE LENGTH=445 | 201606</t>
  </si>
  <si>
    <t>AT2G16660.2 | Major facilitator superfamily protein | Chr2:7220301-7221592 REVERSE LENGTH=390 | 201606</t>
  </si>
  <si>
    <t>AT1G66260.2 | RNA-binding (RRM/RBD/RNP motifs) family protein | Chr1:24695895-24697883 REVERSE LENGTH=295 | 201606</t>
  </si>
  <si>
    <t>AT5G38720.1 | ribosomal RNA-processing 7 protein | Chr5:15508417-15510472 REVERSE LENGTH=306 | 201606</t>
  </si>
  <si>
    <t>AT1G28060.3 | Pre-mRNA-splicing factor 3 | Chr1:9779167-9782486 FORWARD LENGTH=786 | 201606</t>
  </si>
  <si>
    <t>AT5G61330.3 | rRNA processing protein-like protein | Chr5:24657287-24660103 REVERSE LENGTH=436 | 201606</t>
  </si>
  <si>
    <t>AT1G15440.1 | periodic tryptophan protein 2 | Chr1:5306159-5309460 REVERSE LENGTH=900 | 201606</t>
  </si>
  <si>
    <t>AT5G30495.2 | Fcf2 pre-rRNA processing protein | Chr5:11380190-11381391 FORWARD LENGTH=196 | 201606</t>
  </si>
  <si>
    <t>AT3G56990.2 | embryo sac development arrest 7 | Chr3:21089037-21091976 REVERSE LENGTH=548 | 201606</t>
  </si>
  <si>
    <t>AT3G57660.2 | nuclear RNA polymerase A1 | Chr3:21353746-21362814 FORWARD LENGTH=1657 | 201606</t>
  </si>
  <si>
    <t>AT1G30690.2 | Sec14p-like phosphatidylinositol transfer family protein | Chr1:10888284-10890085 FORWARD LENGTH=540 | 201606</t>
  </si>
  <si>
    <t>AT1G60850.4 | DNA-directed RNA polymerase family protein | Chr1:22398078-22400155 REVERSE LENGTH=375 | 201606</t>
  </si>
  <si>
    <t>AT4G15570.3 | P-loop containing nucleoside triphosphate hydrolases superfamily protein | Chr4:8893043-8898858 FORWARD LENGTH=818 | 201606</t>
  </si>
  <si>
    <t>AT4G36360.2 | beta-galactosidase 3 | Chr4:17176840-17181143 REVERSE LENGTH=855 | 201606</t>
  </si>
  <si>
    <t>AT5G25800.1 | Polynucleotidyl transferase%2C ribonuclease H-like superfamily protein | Chr5:8979761-8982724 REVERSE LENGTH=567 | 201606</t>
  </si>
  <si>
    <t>AT2G27840.3 | histone deacetylase-related / HD-like protein | Chr2:11862085-11863707 FORWARD LENGTH=203 | 201606</t>
  </si>
  <si>
    <t>AT4G30990.1 | ARM repeat superfamily protein | Chr4:15084456-15097860 FORWARD LENGTH=2599 | 201606</t>
  </si>
  <si>
    <t>AT3G06530.1 | ARM repeat superfamily protein | Chr3:2022596-2033637 FORWARD LENGTH=2197 | 201606</t>
  </si>
  <si>
    <t>AT1G15420.2 | WD repeat protein | Chr1:5302253-5303296 REVERSE LENGTH=222 | 201606</t>
  </si>
  <si>
    <t>AT1G69070.1 | nucleolar-like protein | Chr1:25967421-25971389 REVERSE LENGTH=901 | 201606</t>
  </si>
  <si>
    <t>AT1G06670.2 | nuclear DEIH-boxhelicase | Chr1:2040567-2047333 FORWARD LENGTH=1548 | 201606</t>
  </si>
  <si>
    <t>AT1G52930.1 | Ribosomal RNA processing Brix domain protein | Chr1:19711261-19713103 FORWARD LENGTH=320 | 201606</t>
  </si>
  <si>
    <t>AT2G44860.2 | Ribosomal protein L24e family protein | Chr2:18501034-18502128 REVERSE LENGTH=159 | 201606</t>
  </si>
  <si>
    <t>AT3G27400.1 | Pectin lyase-like superfamily protein | Chr3:10140323-10143023 FORWARD LENGTH=412 | 201606</t>
  </si>
  <si>
    <t>AT4G23800.2 | HMG (high mobility group) box protein | Chr4:12390228-12392516 FORWARD LENGTH=450 | 201606</t>
  </si>
  <si>
    <t>AT3G57940.2 | GNAT acetyltransferase (DUF699) | Chr3:21449560-21455834 FORWARD LENGTH=1023 | 201606</t>
  </si>
  <si>
    <t>AT2G18740.2 | Small nuclear ribonucleoprotein family protein | Chr2:8123334-8124581 FORWARD LENGTH=78 | 201606</t>
  </si>
  <si>
    <t>AT4G37090.2 | UDP-N-acetylmuramoyl-L-alanyl-D-glutamate-2%2C 6-diaminopimelate ligase | Chr4:17477338-17478559 FORWARD LENGTH=184 | 201606</t>
  </si>
  <si>
    <t>AT5G20250.4 | Raffinose synthase family protein | Chr5:6833730-6836635 FORWARD LENGTH=844 | 201606</t>
  </si>
  <si>
    <t>AT3G09720.2 | P-loop containing nucleoside triphosphate hydrolases superfamily protein | Chr3:2980483-2983268 REVERSE LENGTH=541 | 201606</t>
  </si>
  <si>
    <t>AT1G30880.2 | hypothetical protein | Chr1:10993672-10994056 REVERSE LENGTH=86 | 201606</t>
  </si>
  <si>
    <t>AT1G29320.1 | Transducin/WD40 repeat-like superfamily protein | Chr1:10255355-10258238 FORWARD LENGTH=468 | 201606</t>
  </si>
  <si>
    <t>AT3G22310.2 | putative mitochondrial RNA helicase 1 | Chr3:7887382-7889806 FORWARD LENGTH=595 | 201606</t>
  </si>
  <si>
    <t>AT5G45280.2 | Pectinacetylesterase family protein | Chr5:18346862-18349488 FORWARD LENGTH=391 | 201606</t>
  </si>
  <si>
    <t>AT2G40430.3 | Nop53 protein | Chr2:16879466-16882365 REVERSE LENGTH=293 | 201606</t>
  </si>
  <si>
    <t>AT4G24780.2 | Pectin lyase-like superfamily protein | Chr4:12770631-12772227 REVERSE LENGTH=408 | 201606</t>
  </si>
  <si>
    <t>AT3G14890.2 | phosphoesterase | Chr3:5008751-5013060 FORWARD LENGTH=684 | 201606</t>
  </si>
  <si>
    <t>SUBACon</t>
  </si>
  <si>
    <t>Total</t>
  </si>
  <si>
    <t>cytosol</t>
  </si>
  <si>
    <t>nucleus</t>
  </si>
  <si>
    <t>plastid</t>
  </si>
  <si>
    <t>mitochondrion</t>
  </si>
  <si>
    <t>extracellular</t>
  </si>
  <si>
    <t>peroxisome</t>
  </si>
  <si>
    <t>plasma membrane</t>
  </si>
  <si>
    <t>endoplasmic reticulum</t>
  </si>
  <si>
    <t>nucleus,cytosol</t>
  </si>
  <si>
    <t>golgi</t>
  </si>
  <si>
    <t>vacuole</t>
  </si>
  <si>
    <t>mitochondrion,plastid</t>
  </si>
  <si>
    <t>undefined</t>
  </si>
  <si>
    <t>nucleus,plasma membrane</t>
  </si>
  <si>
    <t>endoplasmic reticulum,plasma membrane</t>
  </si>
  <si>
    <t>plasma membrane,cytosol</t>
  </si>
  <si>
    <t>extracellular,plasma membrane</t>
  </si>
  <si>
    <t>vacuole,golgi</t>
  </si>
  <si>
    <t>golgi,plasma membrane</t>
  </si>
  <si>
    <t>mitochondrion,peroxisome</t>
  </si>
  <si>
    <t>endoplasmic reticulum,extracellular</t>
  </si>
  <si>
    <t>golgi,nucleus</t>
  </si>
  <si>
    <t>mitochondrion,cytosol</t>
  </si>
  <si>
    <t>extracellular,cytosol</t>
  </si>
  <si>
    <t>plastid,cytosol</t>
  </si>
  <si>
    <t>endoplasmic reticulum,golgi</t>
  </si>
  <si>
    <t>mitochondrion,plasma membrane</t>
  </si>
  <si>
    <t>golgi,mitochondrion</t>
  </si>
  <si>
    <t>vacuole,nucleus</t>
  </si>
  <si>
    <t>Compartment</t>
  </si>
  <si>
    <t>Pi</t>
  </si>
  <si>
    <t>TF_ID</t>
  </si>
  <si>
    <t>Gene_ID</t>
  </si>
  <si>
    <t>Family</t>
  </si>
  <si>
    <t>AT3G25730.1</t>
  </si>
  <si>
    <t>AT3G25730</t>
  </si>
  <si>
    <t>RAV</t>
  </si>
  <si>
    <t>AT1G68840.1</t>
  </si>
  <si>
    <t>AT1G68840</t>
  </si>
  <si>
    <t>AT1G68840.2</t>
  </si>
  <si>
    <t>AT1G13260.1</t>
  </si>
  <si>
    <t>AT1G13260</t>
  </si>
  <si>
    <t>AT1G25560.1</t>
  </si>
  <si>
    <t>AT1G25560</t>
  </si>
  <si>
    <t>AT1G50680.1</t>
  </si>
  <si>
    <t>AT1G50680</t>
  </si>
  <si>
    <t>AT1G51120.1</t>
  </si>
  <si>
    <t>AT1G51120</t>
  </si>
  <si>
    <t>AT1G01010.1</t>
  </si>
  <si>
    <t>AT1G01010</t>
  </si>
  <si>
    <t>NAC</t>
  </si>
  <si>
    <t>AT1G01260.1</t>
  </si>
  <si>
    <t>AT1G01260</t>
  </si>
  <si>
    <t>bHLH</t>
  </si>
  <si>
    <t>AT1G01260.2</t>
  </si>
  <si>
    <t>AT1G01260.3</t>
  </si>
  <si>
    <t>AT1G01720.1</t>
  </si>
  <si>
    <t>AT1G01720</t>
  </si>
  <si>
    <t>AT1G02065.1</t>
  </si>
  <si>
    <t>AT1G02065</t>
  </si>
  <si>
    <t>SBP</t>
  </si>
  <si>
    <t>AT1G02065.2</t>
  </si>
  <si>
    <t>AT1G02210.1</t>
  </si>
  <si>
    <t>AT1G02210</t>
  </si>
  <si>
    <t>AT1G02220.1</t>
  </si>
  <si>
    <t>AT1G02220</t>
  </si>
  <si>
    <t>AT1G02230.1</t>
  </si>
  <si>
    <t>AT1G02230</t>
  </si>
  <si>
    <t>AT1G02250.1</t>
  </si>
  <si>
    <t>AT1G02250</t>
  </si>
  <si>
    <t>AT1G02340.1</t>
  </si>
  <si>
    <t>AT1G02340</t>
  </si>
  <si>
    <t>AT1G03040.1</t>
  </si>
  <si>
    <t>AT1G03040</t>
  </si>
  <si>
    <t>AT1G03040.2</t>
  </si>
  <si>
    <t>AT1G03490.1</t>
  </si>
  <si>
    <t>AT1G03490</t>
  </si>
  <si>
    <t>AT1G03970.1</t>
  </si>
  <si>
    <t>AT1G03970</t>
  </si>
  <si>
    <t>bZIP</t>
  </si>
  <si>
    <t>AT1G05710.1</t>
  </si>
  <si>
    <t>AT1G05710</t>
  </si>
  <si>
    <t>AT1G05710.2</t>
  </si>
  <si>
    <t>AT1G05710.3</t>
  </si>
  <si>
    <t>AT1G05710.4</t>
  </si>
  <si>
    <t>AT1G05710.5</t>
  </si>
  <si>
    <t>AT1G05805.1</t>
  </si>
  <si>
    <t>AT1G05805</t>
  </si>
  <si>
    <t>AT1G06070.1</t>
  </si>
  <si>
    <t>AT1G06070</t>
  </si>
  <si>
    <t>AT1G06170.1</t>
  </si>
  <si>
    <t>AT1G06170</t>
  </si>
  <si>
    <t>AT1G06170.2</t>
  </si>
  <si>
    <t>AT1G06280.1</t>
  </si>
  <si>
    <t>AT1G06280</t>
  </si>
  <si>
    <t>LBD</t>
  </si>
  <si>
    <t>AT1G06850.1</t>
  </si>
  <si>
    <t>AT1G06850</t>
  </si>
  <si>
    <t>AT1G06850.2</t>
  </si>
  <si>
    <t>AT1G07520.1</t>
  </si>
  <si>
    <t>AT1G07520</t>
  </si>
  <si>
    <t>GRAS</t>
  </si>
  <si>
    <t>AT1G07530.1</t>
  </si>
  <si>
    <t>AT1G07530</t>
  </si>
  <si>
    <t>AT1G07640.1</t>
  </si>
  <si>
    <t>AT1G07640</t>
  </si>
  <si>
    <t>Dof</t>
  </si>
  <si>
    <t>AT1G07640.2</t>
  </si>
  <si>
    <t>AT1G07640.3</t>
  </si>
  <si>
    <t>AT1G07900.1</t>
  </si>
  <si>
    <t>AT1G07900</t>
  </si>
  <si>
    <t>AT1G07980.1</t>
  </si>
  <si>
    <t>AT1G07980</t>
  </si>
  <si>
    <t>NF-YC</t>
  </si>
  <si>
    <t>AT1G08000.1</t>
  </si>
  <si>
    <t>AT1G08000</t>
  </si>
  <si>
    <t>GATA</t>
  </si>
  <si>
    <t>AT1G08000.2</t>
  </si>
  <si>
    <t>AT1G08010.1</t>
  </si>
  <si>
    <t>AT1G08010</t>
  </si>
  <si>
    <t>AT1G08010.2</t>
  </si>
  <si>
    <t>AT1G08320.1</t>
  </si>
  <si>
    <t>AT1G08320</t>
  </si>
  <si>
    <t>AT1G08320.2</t>
  </si>
  <si>
    <t>AT1G08320.3</t>
  </si>
  <si>
    <t>AT1G08465.1</t>
  </si>
  <si>
    <t>AT1G08465</t>
  </si>
  <si>
    <t>YABBY</t>
  </si>
  <si>
    <t>AT1G08970.1</t>
  </si>
  <si>
    <t>AT1G08970.2</t>
  </si>
  <si>
    <t>AT1G08970.3</t>
  </si>
  <si>
    <t>AT1G08970.4</t>
  </si>
  <si>
    <t>AT1G09030.1</t>
  </si>
  <si>
    <t>AT1G09030</t>
  </si>
  <si>
    <t>NF-YB</t>
  </si>
  <si>
    <t>AT1G09530.1</t>
  </si>
  <si>
    <t>AT1G09530</t>
  </si>
  <si>
    <t>AT1G09530.2</t>
  </si>
  <si>
    <t>AT1G10120.1</t>
  </si>
  <si>
    <t>AT1G10120</t>
  </si>
  <si>
    <t>AT1G10170.1</t>
  </si>
  <si>
    <t>AT1G10170</t>
  </si>
  <si>
    <t>NF-X1</t>
  </si>
  <si>
    <t>AT1G10240.1</t>
  </si>
  <si>
    <t>AT1G10240</t>
  </si>
  <si>
    <t>FAR1</t>
  </si>
  <si>
    <t>AT1G10585.1</t>
  </si>
  <si>
    <t>AT1G10585</t>
  </si>
  <si>
    <t>AT1G10586.1</t>
  </si>
  <si>
    <t>AT1G10586</t>
  </si>
  <si>
    <t>AT1G10610.1</t>
  </si>
  <si>
    <t>AT1G10610</t>
  </si>
  <si>
    <t>AT1G11510.1</t>
  </si>
  <si>
    <t>AT1G11510</t>
  </si>
  <si>
    <t>GeBP</t>
  </si>
  <si>
    <t>AT1G12260.1</t>
  </si>
  <si>
    <t>AT1G12260</t>
  </si>
  <si>
    <t>AT1G12540.1</t>
  </si>
  <si>
    <t>AT1G12540</t>
  </si>
  <si>
    <t>AT1G12860.1</t>
  </si>
  <si>
    <t>AT1G12860</t>
  </si>
  <si>
    <t>AT1G13450.1</t>
  </si>
  <si>
    <t>AT1G13450</t>
  </si>
  <si>
    <t>Trihelix</t>
  </si>
  <si>
    <t>AT1G13450.2</t>
  </si>
  <si>
    <t>AT1G13450.3</t>
  </si>
  <si>
    <t>AT1G13600.1</t>
  </si>
  <si>
    <t>AT1G13600</t>
  </si>
  <si>
    <t>AT1G13960.1</t>
  </si>
  <si>
    <t>AT1G13960</t>
  </si>
  <si>
    <t>WRKY</t>
  </si>
  <si>
    <t>AT1G13960.2</t>
  </si>
  <si>
    <t>Whirly</t>
  </si>
  <si>
    <t>AT1G14440.1</t>
  </si>
  <si>
    <t>AT1G14440</t>
  </si>
  <si>
    <t>ZF-HD</t>
  </si>
  <si>
    <t>AT1G14440.2</t>
  </si>
  <si>
    <t>AT1G14685.1</t>
  </si>
  <si>
    <t>AT1G14685</t>
  </si>
  <si>
    <t>BBR-BPC</t>
  </si>
  <si>
    <t>AT1G14685.2</t>
  </si>
  <si>
    <t>AT1G14685.3</t>
  </si>
  <si>
    <t>AT1G14687.1</t>
  </si>
  <si>
    <t>AT1G14687</t>
  </si>
  <si>
    <t>AT1G14920.1</t>
  </si>
  <si>
    <t>AT1G14920</t>
  </si>
  <si>
    <t>AT1G15790.1</t>
  </si>
  <si>
    <t>AT1G15790.2</t>
  </si>
  <si>
    <t>AT1G16530.1</t>
  </si>
  <si>
    <t>AT1G16530</t>
  </si>
  <si>
    <t>AT1G17040.1</t>
  </si>
  <si>
    <t>AT1G17040</t>
  </si>
  <si>
    <t>STAT</t>
  </si>
  <si>
    <t>AT1G17040.2</t>
  </si>
  <si>
    <t>AT1G17590.1</t>
  </si>
  <si>
    <t>AT1G17590</t>
  </si>
  <si>
    <t>NF-YA</t>
  </si>
  <si>
    <t>AT1G17590.2</t>
  </si>
  <si>
    <t>AT1G17590.3</t>
  </si>
  <si>
    <t>AT1G17590.4</t>
  </si>
  <si>
    <t>AT1G18400.1</t>
  </si>
  <si>
    <t>AT1G18400</t>
  </si>
  <si>
    <t>AT1G18790.1</t>
  </si>
  <si>
    <t>AT1G18790</t>
  </si>
  <si>
    <t>Nin-like</t>
  </si>
  <si>
    <t>AT1G18835.1</t>
  </si>
  <si>
    <t>AT1G18835</t>
  </si>
  <si>
    <t>AT1G18860.1</t>
  </si>
  <si>
    <t>AT1G18860</t>
  </si>
  <si>
    <t>AT1G19040.1</t>
  </si>
  <si>
    <t>AT1G19040</t>
  </si>
  <si>
    <t>AT1G19350.1</t>
  </si>
  <si>
    <t>AT1G19350</t>
  </si>
  <si>
    <t>BES1</t>
  </si>
  <si>
    <t>AT1G19350.3</t>
  </si>
  <si>
    <t>AT1G19350.4</t>
  </si>
  <si>
    <t>AT1G19350.5</t>
  </si>
  <si>
    <t>AT1G19350.6</t>
  </si>
  <si>
    <t>AT1G19490.1</t>
  </si>
  <si>
    <t>AT1G19490</t>
  </si>
  <si>
    <t>AT1G19790.1</t>
  </si>
  <si>
    <t>AT1G19790</t>
  </si>
  <si>
    <t>SRS</t>
  </si>
  <si>
    <t>AT1G19790.2</t>
  </si>
  <si>
    <t>AT1G20640.1</t>
  </si>
  <si>
    <t>AT1G20640</t>
  </si>
  <si>
    <t>AT1G20640.2</t>
  </si>
  <si>
    <t>AT1G20980.1</t>
  </si>
  <si>
    <t>AT1G20980</t>
  </si>
  <si>
    <t>AT1G21200.1</t>
  </si>
  <si>
    <t>AT1G21200</t>
  </si>
  <si>
    <t>AT1G21340.1</t>
  </si>
  <si>
    <t>AT1G21340</t>
  </si>
  <si>
    <t>AT1G21450.1</t>
  </si>
  <si>
    <t>AT1G21450</t>
  </si>
  <si>
    <t>AT1G21970.1</t>
  </si>
  <si>
    <t>AT1G21970</t>
  </si>
  <si>
    <t>AT1G22070.1</t>
  </si>
  <si>
    <t>AT1G22070</t>
  </si>
  <si>
    <t>AT1G22490.1</t>
  </si>
  <si>
    <t>AT1G22490</t>
  </si>
  <si>
    <t>AT1G23420.1</t>
  </si>
  <si>
    <t>AT1G23420</t>
  </si>
  <si>
    <t>AT1G25310.1</t>
  </si>
  <si>
    <t>AT1G25310</t>
  </si>
  <si>
    <t>AT1G25330.1</t>
  </si>
  <si>
    <t>AT1G25330</t>
  </si>
  <si>
    <t>AT1G25580.1</t>
  </si>
  <si>
    <t>AT1G25580</t>
  </si>
  <si>
    <t>AT1G26260.1</t>
  </si>
  <si>
    <t>AT1G26260</t>
  </si>
  <si>
    <t>AT1G26260.2</t>
  </si>
  <si>
    <t>AT1G26260.3</t>
  </si>
  <si>
    <t>AT1G26790.1</t>
  </si>
  <si>
    <t>AT1G26790</t>
  </si>
  <si>
    <t>AT1G26870.1</t>
  </si>
  <si>
    <t>AT1G26870</t>
  </si>
  <si>
    <t>AT1G26945.1</t>
  </si>
  <si>
    <t>AT1G26945</t>
  </si>
  <si>
    <t>AT1G27360.1</t>
  </si>
  <si>
    <t>AT1G27360</t>
  </si>
  <si>
    <t>AT1G27360.2</t>
  </si>
  <si>
    <t>AT1G27360.3</t>
  </si>
  <si>
    <t>AT1G27360.4</t>
  </si>
  <si>
    <t>AT1G27370.1</t>
  </si>
  <si>
    <t>AT1G27370</t>
  </si>
  <si>
    <t>AT1G27370.2</t>
  </si>
  <si>
    <t>AT1G27370.3</t>
  </si>
  <si>
    <t>AT1G27370.4</t>
  </si>
  <si>
    <t>AT1G27660.1</t>
  </si>
  <si>
    <t>AT1G27660</t>
  </si>
  <si>
    <t>AT1G27740.1</t>
  </si>
  <si>
    <t>AT1G27740</t>
  </si>
  <si>
    <t>AT1G28310.1</t>
  </si>
  <si>
    <t>AT1G28310</t>
  </si>
  <si>
    <t>AT1G28310.2</t>
  </si>
  <si>
    <t>AT1G28470.1</t>
  </si>
  <si>
    <t>AT1G28470</t>
  </si>
  <si>
    <t>AT1G28520.1</t>
  </si>
  <si>
    <t>AT1G28520</t>
  </si>
  <si>
    <t>VOZ</t>
  </si>
  <si>
    <t>AT1G28520.2</t>
  </si>
  <si>
    <t>AT1G29160.1</t>
  </si>
  <si>
    <t>AT1G29160</t>
  </si>
  <si>
    <t>AT1G29280.1</t>
  </si>
  <si>
    <t>AT1G29280</t>
  </si>
  <si>
    <t>AT1G29860.1</t>
  </si>
  <si>
    <t>AT1G29860</t>
  </si>
  <si>
    <t>AT1G29950.1</t>
  </si>
  <si>
    <t>AT1G29950</t>
  </si>
  <si>
    <t>AT1G29950.2</t>
  </si>
  <si>
    <t>AT1G30210.1</t>
  </si>
  <si>
    <t>AT1G30210</t>
  </si>
  <si>
    <t>TCP</t>
  </si>
  <si>
    <t>AT1G30210.2</t>
  </si>
  <si>
    <t>AT1G30500.1</t>
  </si>
  <si>
    <t>AT1G30500</t>
  </si>
  <si>
    <t>AT1G30500.2</t>
  </si>
  <si>
    <t>AT1G30650.1</t>
  </si>
  <si>
    <t>AT1G30650</t>
  </si>
  <si>
    <t>AT1G30670.1</t>
  </si>
  <si>
    <t>AT1G30670</t>
  </si>
  <si>
    <t>AT1G31050.1</t>
  </si>
  <si>
    <t>AT1G31050</t>
  </si>
  <si>
    <t>AT1G31310.1</t>
  </si>
  <si>
    <t>AT1G31310</t>
  </si>
  <si>
    <t>AT1G31320.1</t>
  </si>
  <si>
    <t>AT1G31320</t>
  </si>
  <si>
    <t>AT1G32150.1</t>
  </si>
  <si>
    <t>AT1G32150</t>
  </si>
  <si>
    <t>AT1G32330.1</t>
  </si>
  <si>
    <t>AT1G32330</t>
  </si>
  <si>
    <t>HSF</t>
  </si>
  <si>
    <t>AT1G32510.1</t>
  </si>
  <si>
    <t>AT1G32510</t>
  </si>
  <si>
    <t>AT1G32640.1</t>
  </si>
  <si>
    <t>AT1G32640</t>
  </si>
  <si>
    <t>AT1G32730.1</t>
  </si>
  <si>
    <t>AT1G32730</t>
  </si>
  <si>
    <t>AT1G32770.1</t>
  </si>
  <si>
    <t>AT1G32770</t>
  </si>
  <si>
    <t>AT1G32870.1</t>
  </si>
  <si>
    <t>AT1G32870</t>
  </si>
  <si>
    <t>AT1G32870.2</t>
  </si>
  <si>
    <t>AT1G33060.1</t>
  </si>
  <si>
    <t>AT1G33060</t>
  </si>
  <si>
    <t>AT1G33060.2</t>
  </si>
  <si>
    <t>AT1G33240.1</t>
  </si>
  <si>
    <t>AT1G33240</t>
  </si>
  <si>
    <t>AT1G33280.1</t>
  </si>
  <si>
    <t>AT1G33280</t>
  </si>
  <si>
    <t>AT1G34180.1</t>
  </si>
  <si>
    <t>AT1G34180</t>
  </si>
  <si>
    <t>AT1G34180.2</t>
  </si>
  <si>
    <t>AT1G34190.1</t>
  </si>
  <si>
    <t>AT1G34190</t>
  </si>
  <si>
    <t>AT1G35460.1</t>
  </si>
  <si>
    <t>AT1G35460</t>
  </si>
  <si>
    <t>AT1G35560.1</t>
  </si>
  <si>
    <t>AT1G35560</t>
  </si>
  <si>
    <t>AT1G36000.1</t>
  </si>
  <si>
    <t>AT1G36000</t>
  </si>
  <si>
    <t>AT1G42990.1</t>
  </si>
  <si>
    <t>AT1G42990</t>
  </si>
  <si>
    <t>AT1G44810.1</t>
  </si>
  <si>
    <t>AT1G44810</t>
  </si>
  <si>
    <t>AT1G45249.1</t>
  </si>
  <si>
    <t>AT1G45249</t>
  </si>
  <si>
    <t>AT1G45249.2</t>
  </si>
  <si>
    <t>AT1G45249.3</t>
  </si>
  <si>
    <t>AT1G46264.1</t>
  </si>
  <si>
    <t>AT1G46264</t>
  </si>
  <si>
    <t>AT1G47655.1</t>
  </si>
  <si>
    <t>AT1G47655</t>
  </si>
  <si>
    <t>AT1G47870.1</t>
  </si>
  <si>
    <t>AT1G47870</t>
  </si>
  <si>
    <t>E2F/DP</t>
  </si>
  <si>
    <t>AT1G47870.2</t>
  </si>
  <si>
    <t>AT1G49720.1</t>
  </si>
  <si>
    <t>AT1G49720</t>
  </si>
  <si>
    <t>AT1G49720.2</t>
  </si>
  <si>
    <t>AT1G49770.1</t>
  </si>
  <si>
    <t>AT1G49770</t>
  </si>
  <si>
    <t>AT1G50420.1</t>
  </si>
  <si>
    <t>AT1G50420</t>
  </si>
  <si>
    <t>AT1G50600.1</t>
  </si>
  <si>
    <t>AT1G50600</t>
  </si>
  <si>
    <t>AT1G51070.1</t>
  </si>
  <si>
    <t>AT1G51070</t>
  </si>
  <si>
    <t>AT1G51070.2</t>
  </si>
  <si>
    <t>AT1G51140.1</t>
  </si>
  <si>
    <t>AT1G51140</t>
  </si>
  <si>
    <t>AT1G51600.1</t>
  </si>
  <si>
    <t>AT1G51600</t>
  </si>
  <si>
    <t>AT1G51600.2</t>
  </si>
  <si>
    <t>AT1G51700.1</t>
  </si>
  <si>
    <t>AT1G51700</t>
  </si>
  <si>
    <t>AT1G52520.1</t>
  </si>
  <si>
    <t>AT1G52520</t>
  </si>
  <si>
    <t>AT1G52880.1</t>
  </si>
  <si>
    <t>AT1G52880</t>
  </si>
  <si>
    <t>AT1G52890.1</t>
  </si>
  <si>
    <t>AT1G52890</t>
  </si>
  <si>
    <t>AT1G53160.1</t>
  </si>
  <si>
    <t>AT1G53160</t>
  </si>
  <si>
    <t>AT1G53160.2</t>
  </si>
  <si>
    <t>AT1G53230.1</t>
  </si>
  <si>
    <t>AT1G53230</t>
  </si>
  <si>
    <t>AT1G54060.1</t>
  </si>
  <si>
    <t>AT1G54060</t>
  </si>
  <si>
    <t>AT1G54160.1</t>
  </si>
  <si>
    <t>AT1G54160</t>
  </si>
  <si>
    <t>AT1G54330.1</t>
  </si>
  <si>
    <t>AT1G54330</t>
  </si>
  <si>
    <t>AT1G54830.1</t>
  </si>
  <si>
    <t>AT1G54830</t>
  </si>
  <si>
    <t>AT1G54830.2</t>
  </si>
  <si>
    <t>AT1G54830.3</t>
  </si>
  <si>
    <t>AT1G55580.1</t>
  </si>
  <si>
    <t>AT1G55580</t>
  </si>
  <si>
    <t>AT1G55600.1</t>
  </si>
  <si>
    <t>AT1G55600</t>
  </si>
  <si>
    <t>AT1G55950.1</t>
  </si>
  <si>
    <t>AT1G55950</t>
  </si>
  <si>
    <t>AT1G56010.1</t>
  </si>
  <si>
    <t>AT1G56010</t>
  </si>
  <si>
    <t>AT1G56010.2</t>
  </si>
  <si>
    <t>AT1G56170.1</t>
  </si>
  <si>
    <t>AT1G56170</t>
  </si>
  <si>
    <t>AT1G56170.2</t>
  </si>
  <si>
    <t>AT1G58100.1</t>
  </si>
  <si>
    <t>AT1G58100</t>
  </si>
  <si>
    <t>AT1G58100.2</t>
  </si>
  <si>
    <t>AT1G58110.1</t>
  </si>
  <si>
    <t>AT1G58110</t>
  </si>
  <si>
    <t>AT1G58110.2</t>
  </si>
  <si>
    <t>AT1G59530.1</t>
  </si>
  <si>
    <t>AT1G59530</t>
  </si>
  <si>
    <t>AT1G59640.1</t>
  </si>
  <si>
    <t>AT1G59640</t>
  </si>
  <si>
    <t>AT1G59640.2</t>
  </si>
  <si>
    <t>AT1G60240.1</t>
  </si>
  <si>
    <t>AT1G60240</t>
  </si>
  <si>
    <t>AT1G60280.1</t>
  </si>
  <si>
    <t>AT1G60280</t>
  </si>
  <si>
    <t>AT1G60300.1</t>
  </si>
  <si>
    <t>AT1G60300</t>
  </si>
  <si>
    <t>AT1G60340.1</t>
  </si>
  <si>
    <t>AT1G60340</t>
  </si>
  <si>
    <t>AT1G60350.1</t>
  </si>
  <si>
    <t>AT1G60350</t>
  </si>
  <si>
    <t>AT1G60380.1</t>
  </si>
  <si>
    <t>AT1G60380</t>
  </si>
  <si>
    <t>AT1G61110.1</t>
  </si>
  <si>
    <t>AT1G61110</t>
  </si>
  <si>
    <t>AT1G61660.1</t>
  </si>
  <si>
    <t>AT1G61660</t>
  </si>
  <si>
    <t>AT1G61660.2</t>
  </si>
  <si>
    <t>AT1G61660.3</t>
  </si>
  <si>
    <t>AT1G61660.4</t>
  </si>
  <si>
    <t>AT1G62300.1</t>
  </si>
  <si>
    <t>AT1G62300</t>
  </si>
  <si>
    <t>AT1G62700.1</t>
  </si>
  <si>
    <t>AT1G62700</t>
  </si>
  <si>
    <t>AT1G62975.1</t>
  </si>
  <si>
    <t>AT1G62975</t>
  </si>
  <si>
    <t>AT1G63100.1</t>
  </si>
  <si>
    <t>AT1G63100</t>
  </si>
  <si>
    <t>AT1G63650.1</t>
  </si>
  <si>
    <t>AT1G63650</t>
  </si>
  <si>
    <t>AT1G63650.2</t>
  </si>
  <si>
    <t>AT1G63650.3</t>
  </si>
  <si>
    <t>AT1G64000.1</t>
  </si>
  <si>
    <t>AT1G64000</t>
  </si>
  <si>
    <t>AT1G64100.2</t>
  </si>
  <si>
    <t>AT1G64100</t>
  </si>
  <si>
    <t>AT1G64105.1</t>
  </si>
  <si>
    <t>AT1G64105</t>
  </si>
  <si>
    <t>AT1G64530.1</t>
  </si>
  <si>
    <t>AT1G64530</t>
  </si>
  <si>
    <t>AT1G64620.1</t>
  </si>
  <si>
    <t>AT1G64620</t>
  </si>
  <si>
    <t>AT1G65620.1</t>
  </si>
  <si>
    <t>AT1G65620</t>
  </si>
  <si>
    <t>AT1G65620.2</t>
  </si>
  <si>
    <t>AT1G65620.3</t>
  </si>
  <si>
    <t>AT1G65620.4</t>
  </si>
  <si>
    <t>AT1G65910.1</t>
  </si>
  <si>
    <t>AT1G65910</t>
  </si>
  <si>
    <t>AT1G66350.1</t>
  </si>
  <si>
    <t>AT1G66350</t>
  </si>
  <si>
    <t>AT1G66420.1</t>
  </si>
  <si>
    <t>AT1G66420</t>
  </si>
  <si>
    <t>AT1G66470.1</t>
  </si>
  <si>
    <t>AT1G66470</t>
  </si>
  <si>
    <t>AT1G66550.1</t>
  </si>
  <si>
    <t>AT1G66550</t>
  </si>
  <si>
    <t>AT1G66550.2</t>
  </si>
  <si>
    <t>AT1G66560.1</t>
  </si>
  <si>
    <t>AT1G66560</t>
  </si>
  <si>
    <t>AT1G66600.1</t>
  </si>
  <si>
    <t>AT1G66600</t>
  </si>
  <si>
    <t>AT1G67100.1</t>
  </si>
  <si>
    <t>AT1G67100</t>
  </si>
  <si>
    <t>AT1G67260.1</t>
  </si>
  <si>
    <t>AT1G67260</t>
  </si>
  <si>
    <t>AT1G67260.2</t>
  </si>
  <si>
    <t>AT1G67310.1</t>
  </si>
  <si>
    <t>AT1G67310</t>
  </si>
  <si>
    <t>CAMTA</t>
  </si>
  <si>
    <t>AT1G67970.1</t>
  </si>
  <si>
    <t>AT1G67970</t>
  </si>
  <si>
    <t>AT1G68120.1</t>
  </si>
  <si>
    <t>AT1G68120</t>
  </si>
  <si>
    <t>AT1G68150.1</t>
  </si>
  <si>
    <t>AT1G68150</t>
  </si>
  <si>
    <t>AT1G68240.1</t>
  </si>
  <si>
    <t>AT1G68240</t>
  </si>
  <si>
    <t>AT1G68240.2</t>
  </si>
  <si>
    <t>AT1G68510.1</t>
  </si>
  <si>
    <t>AT1G68510</t>
  </si>
  <si>
    <t>AT1G68640.1</t>
  </si>
  <si>
    <t>AT1G68640</t>
  </si>
  <si>
    <t>AT1G68800.1</t>
  </si>
  <si>
    <t>AT1G68800</t>
  </si>
  <si>
    <t>AT1G68810.1</t>
  </si>
  <si>
    <t>AT1G68810</t>
  </si>
  <si>
    <t>AT1G68880.1</t>
  </si>
  <si>
    <t>AT1G68880</t>
  </si>
  <si>
    <t>AT1G68920.1</t>
  </si>
  <si>
    <t>AT1G68920</t>
  </si>
  <si>
    <t>AT1G68920.2</t>
  </si>
  <si>
    <t>AT1G68920.3</t>
  </si>
  <si>
    <t>AT1G69010.1</t>
  </si>
  <si>
    <t>AT1G69010</t>
  </si>
  <si>
    <t>AT1G69170.1</t>
  </si>
  <si>
    <t>AT1G69170</t>
  </si>
  <si>
    <t>AT1G69180.1</t>
  </si>
  <si>
    <t>AT1G69180</t>
  </si>
  <si>
    <t>AT1G69310.1</t>
  </si>
  <si>
    <t>AT1G69310</t>
  </si>
  <si>
    <t>AT1G69310.2</t>
  </si>
  <si>
    <t>AT1G69490.1</t>
  </si>
  <si>
    <t>AT1G69490</t>
  </si>
  <si>
    <t>AT1G69570.1</t>
  </si>
  <si>
    <t>AT1G69570</t>
  </si>
  <si>
    <t>AT1G69600.1</t>
  </si>
  <si>
    <t>AT1G69600</t>
  </si>
  <si>
    <t>AT1G69690.1</t>
  </si>
  <si>
    <t>AT1G69690</t>
  </si>
  <si>
    <t>AT1G69810.1</t>
  </si>
  <si>
    <t>AT1G69810</t>
  </si>
  <si>
    <t>AT1G71200.1</t>
  </si>
  <si>
    <t>AT1G71200</t>
  </si>
  <si>
    <t>AT1G71930.1</t>
  </si>
  <si>
    <t>AT1G71930</t>
  </si>
  <si>
    <t>AT1G72010.1</t>
  </si>
  <si>
    <t>AT1G72010</t>
  </si>
  <si>
    <t>AT1G72210.1</t>
  </si>
  <si>
    <t>AT1G72210</t>
  </si>
  <si>
    <t>AT1G72830.1</t>
  </si>
  <si>
    <t>AT1G72830</t>
  </si>
  <si>
    <t>AT1G72830.2</t>
  </si>
  <si>
    <t>AT1G72830.3</t>
  </si>
  <si>
    <t>AT1G72980.1</t>
  </si>
  <si>
    <t>AT1G72980</t>
  </si>
  <si>
    <t>AT1G73730.1</t>
  </si>
  <si>
    <t>AT1G73730</t>
  </si>
  <si>
    <t>EIL</t>
  </si>
  <si>
    <t>AT1G73830.1</t>
  </si>
  <si>
    <t>AT1G73830</t>
  </si>
  <si>
    <t>AT1G73830.2</t>
  </si>
  <si>
    <t>AT1G74480.1</t>
  </si>
  <si>
    <t>AT1G74480</t>
  </si>
  <si>
    <t>AT1G74500.1</t>
  </si>
  <si>
    <t>AT1G74500</t>
  </si>
  <si>
    <t>AT1G74660.1</t>
  </si>
  <si>
    <t>AT1G74660</t>
  </si>
  <si>
    <t>AT1G75080.1</t>
  </si>
  <si>
    <t>AT1G75080</t>
  </si>
  <si>
    <t>AT1G75080.2</t>
  </si>
  <si>
    <t>AT1G75240.1</t>
  </si>
  <si>
    <t>AT1G75240</t>
  </si>
  <si>
    <t>AT1G75390.1</t>
  </si>
  <si>
    <t>AT1G75390</t>
  </si>
  <si>
    <t>AT1G75390.2</t>
  </si>
  <si>
    <t>AT1G75520.1</t>
  </si>
  <si>
    <t>AT1G75520</t>
  </si>
  <si>
    <t>AT1G76320.1</t>
  </si>
  <si>
    <t>AT1G76320</t>
  </si>
  <si>
    <t>AT1G76320.2</t>
  </si>
  <si>
    <t>AT1G76350.1</t>
  </si>
  <si>
    <t>AT1G76350</t>
  </si>
  <si>
    <t>AT1G76420.1</t>
  </si>
  <si>
    <t>AT1G76420</t>
  </si>
  <si>
    <t>AT1G76580.1</t>
  </si>
  <si>
    <t>AT1G76580</t>
  </si>
  <si>
    <t>AT1G76870.1</t>
  </si>
  <si>
    <t>AT1G76870</t>
  </si>
  <si>
    <t>AT1G76880.1</t>
  </si>
  <si>
    <t>AT1G76880</t>
  </si>
  <si>
    <t>AT1G76890.2</t>
  </si>
  <si>
    <t>AT1G76890</t>
  </si>
  <si>
    <t>AT1G77450.1</t>
  </si>
  <si>
    <t>AT1G77450</t>
  </si>
  <si>
    <t>AT1G77570.1</t>
  </si>
  <si>
    <t>AT1G77570</t>
  </si>
  <si>
    <t>AT1G77920.1</t>
  </si>
  <si>
    <t>AT1G77920</t>
  </si>
  <si>
    <t>AT1G78540.1</t>
  </si>
  <si>
    <t>AT1G78540</t>
  </si>
  <si>
    <t>AT1G78540.2</t>
  </si>
  <si>
    <t>AT1G78700.1</t>
  </si>
  <si>
    <t>AT1G78700</t>
  </si>
  <si>
    <t>AT1G79580.1</t>
  </si>
  <si>
    <t>AT1G79580</t>
  </si>
  <si>
    <t>AT1G79580.2</t>
  </si>
  <si>
    <t>AT1G79580.3</t>
  </si>
  <si>
    <t>AT1G80010.1</t>
  </si>
  <si>
    <t>AT1G80010</t>
  </si>
  <si>
    <t>AT1G80590.1</t>
  </si>
  <si>
    <t>AT1G80590</t>
  </si>
  <si>
    <t>AT1G80840.1</t>
  </si>
  <si>
    <t>AT1G80840</t>
  </si>
  <si>
    <t>AT2G01370.1</t>
  </si>
  <si>
    <t>AT2G01370</t>
  </si>
  <si>
    <t>AT2G01570.1</t>
  </si>
  <si>
    <t>AT2G01570</t>
  </si>
  <si>
    <t>AT2G01930.1</t>
  </si>
  <si>
    <t>AT2G01930</t>
  </si>
  <si>
    <t>AT2G01930.2</t>
  </si>
  <si>
    <t>AT2G02450.1</t>
  </si>
  <si>
    <t>AT2G02450</t>
  </si>
  <si>
    <t>AT2G02450.2</t>
  </si>
  <si>
    <t>AT2G02540.1</t>
  </si>
  <si>
    <t>AT2G02540</t>
  </si>
  <si>
    <t>AT2G02740.2</t>
  </si>
  <si>
    <t>AT2G03340.1</t>
  </si>
  <si>
    <t>AT2G03340</t>
  </si>
  <si>
    <t>AT2G04038.1</t>
  </si>
  <si>
    <t>AT2G04038</t>
  </si>
  <si>
    <t>AT2G04880.1</t>
  </si>
  <si>
    <t>AT2G04880</t>
  </si>
  <si>
    <t>AT2G04880.2</t>
  </si>
  <si>
    <t>AT2G04890.1</t>
  </si>
  <si>
    <t>AT2G04890</t>
  </si>
  <si>
    <t>AT2G12900.1</t>
  </si>
  <si>
    <t>AT2G12900</t>
  </si>
  <si>
    <t>AT2G12940.1</t>
  </si>
  <si>
    <t>AT2G12940</t>
  </si>
  <si>
    <t>AT2G13150.1</t>
  </si>
  <si>
    <t>AT2G13150</t>
  </si>
  <si>
    <t>AT2G13570.1</t>
  </si>
  <si>
    <t>AT2G13570</t>
  </si>
  <si>
    <t>AT2G14760.1</t>
  </si>
  <si>
    <t>AT2G14760</t>
  </si>
  <si>
    <t>AT2G14760.3</t>
  </si>
  <si>
    <t>AT2G16770.1</t>
  </si>
  <si>
    <t>AT2G16770</t>
  </si>
  <si>
    <t>AT2G16910.1</t>
  </si>
  <si>
    <t>AT2G16910</t>
  </si>
  <si>
    <t>AT2G17040.1</t>
  </si>
  <si>
    <t>AT2G17040</t>
  </si>
  <si>
    <t>AT2G17150.1</t>
  </si>
  <si>
    <t>AT2G17150</t>
  </si>
  <si>
    <t>AT2G17770.1</t>
  </si>
  <si>
    <t>AT2G17770</t>
  </si>
  <si>
    <t>AT2G17770.2</t>
  </si>
  <si>
    <t>AT2G18060.1</t>
  </si>
  <si>
    <t>AT2G18060</t>
  </si>
  <si>
    <t>AT2G18120.1</t>
  </si>
  <si>
    <t>AT2G18120</t>
  </si>
  <si>
    <t>AT2G18160.1</t>
  </si>
  <si>
    <t>AT2G18160</t>
  </si>
  <si>
    <t>AT2G18300.1</t>
  </si>
  <si>
    <t>AT2G18300</t>
  </si>
  <si>
    <t>AT2G18300.2</t>
  </si>
  <si>
    <t>AT2G18300.3</t>
  </si>
  <si>
    <t>AT2G18350.1</t>
  </si>
  <si>
    <t>AT2G18350</t>
  </si>
  <si>
    <t>AT2G18380.1</t>
  </si>
  <si>
    <t>AT2G18380</t>
  </si>
  <si>
    <t>AT2G19510.1</t>
  </si>
  <si>
    <t>AT2G19510</t>
  </si>
  <si>
    <t>AT2G19820.1</t>
  </si>
  <si>
    <t>AT2G19820</t>
  </si>
  <si>
    <t>AT2G20110.1</t>
  </si>
  <si>
    <t>AT2G20110</t>
  </si>
  <si>
    <t>CPP</t>
  </si>
  <si>
    <t>AT2G20110.2</t>
  </si>
  <si>
    <t>AT2G20180.1</t>
  </si>
  <si>
    <t>AT2G20180</t>
  </si>
  <si>
    <t>AT2G20180.2</t>
  </si>
  <si>
    <t>AT2G20180.3</t>
  </si>
  <si>
    <t>AT2G20613.1</t>
  </si>
  <si>
    <t>AT2G20613</t>
  </si>
  <si>
    <t>AT2G21230.1</t>
  </si>
  <si>
    <t>AT2G21230</t>
  </si>
  <si>
    <t>AT2G21230.2</t>
  </si>
  <si>
    <t>AT2G21230.3</t>
  </si>
  <si>
    <t>AT2G21240.1</t>
  </si>
  <si>
    <t>AT2G21240</t>
  </si>
  <si>
    <t>AT2G21240.2</t>
  </si>
  <si>
    <t>AT2G21400.1</t>
  </si>
  <si>
    <t>AT2G21400</t>
  </si>
  <si>
    <t>AT2G21900.1</t>
  </si>
  <si>
    <t>AT2G21900</t>
  </si>
  <si>
    <t>AT2G22300.1</t>
  </si>
  <si>
    <t>AT2G22300.2</t>
  </si>
  <si>
    <t>AT2G22750.1</t>
  </si>
  <si>
    <t>AT2G22750</t>
  </si>
  <si>
    <t>AT2G22750.2</t>
  </si>
  <si>
    <t>AT2G22760.1</t>
  </si>
  <si>
    <t>AT2G22760</t>
  </si>
  <si>
    <t>AT2G22770.1</t>
  </si>
  <si>
    <t>AT2G22770</t>
  </si>
  <si>
    <t>AT2G22850.1</t>
  </si>
  <si>
    <t>AT2G22850</t>
  </si>
  <si>
    <t>AT2G22850.2</t>
  </si>
  <si>
    <t>AT2G23320.1</t>
  </si>
  <si>
    <t>AT2G23320</t>
  </si>
  <si>
    <t>AT2G23320.2</t>
  </si>
  <si>
    <t>AT2G23660.1</t>
  </si>
  <si>
    <t>AT2G23660</t>
  </si>
  <si>
    <t>AT2G23660.2</t>
  </si>
  <si>
    <t>AT2G24260.1</t>
  </si>
  <si>
    <t>AT2G24260</t>
  </si>
  <si>
    <t>AT2G24430.1</t>
  </si>
  <si>
    <t>AT2G24430</t>
  </si>
  <si>
    <t>AT2G24430.2</t>
  </si>
  <si>
    <t>AT2G24570.1</t>
  </si>
  <si>
    <t>AT2G24570</t>
  </si>
  <si>
    <t>AT2G25000.1</t>
  </si>
  <si>
    <t>AT2G25000</t>
  </si>
  <si>
    <t>AT2G25650.1</t>
  </si>
  <si>
    <t>AT2G25650</t>
  </si>
  <si>
    <t>AT2G26150.1</t>
  </si>
  <si>
    <t>AT2G26150</t>
  </si>
  <si>
    <t>AT2G26580.1</t>
  </si>
  <si>
    <t>AT2G26580</t>
  </si>
  <si>
    <t>AT2G26580.2</t>
  </si>
  <si>
    <t>AT2G27050.1</t>
  </si>
  <si>
    <t>AT2G27050</t>
  </si>
  <si>
    <t>AT2G27110.1</t>
  </si>
  <si>
    <t>AT2G27110</t>
  </si>
  <si>
    <t>AT2G27110.2</t>
  </si>
  <si>
    <t>AT2G27300.1</t>
  </si>
  <si>
    <t>AT2G27300</t>
  </si>
  <si>
    <t>AT2G28160.1</t>
  </si>
  <si>
    <t>AT2G28160</t>
  </si>
  <si>
    <t>AT2G28340.1</t>
  </si>
  <si>
    <t>AT2G28340</t>
  </si>
  <si>
    <t>AT2G28510.1</t>
  </si>
  <si>
    <t>AT2G28510</t>
  </si>
  <si>
    <t>AT2G28810.1</t>
  </si>
  <si>
    <t>AT2G28810</t>
  </si>
  <si>
    <t>AT2G28810.2</t>
  </si>
  <si>
    <t>AT2G29060.1</t>
  </si>
  <si>
    <t>AT2G29060</t>
  </si>
  <si>
    <t>AT2G29065.1</t>
  </si>
  <si>
    <t>AT2G29065</t>
  </si>
  <si>
    <t>AT2G30130.1</t>
  </si>
  <si>
    <t>AT2G30130</t>
  </si>
  <si>
    <t>AT2G30250.1</t>
  </si>
  <si>
    <t>AT2G30250</t>
  </si>
  <si>
    <t>AT2G30340.1</t>
  </si>
  <si>
    <t>AT2G30340</t>
  </si>
  <si>
    <t>AT2G30590.1</t>
  </si>
  <si>
    <t>AT2G30590</t>
  </si>
  <si>
    <t>AT2G31070.1</t>
  </si>
  <si>
    <t>AT2G31070</t>
  </si>
  <si>
    <t>AT2G31210.1</t>
  </si>
  <si>
    <t>AT2G31210</t>
  </si>
  <si>
    <t>AT2G31215.1</t>
  </si>
  <si>
    <t>AT2G31215</t>
  </si>
  <si>
    <t>AT2G31220.1</t>
  </si>
  <si>
    <t>AT2G31220</t>
  </si>
  <si>
    <t>AT2G31280.1</t>
  </si>
  <si>
    <t>AT2G31280</t>
  </si>
  <si>
    <t>AT2G31280.2</t>
  </si>
  <si>
    <t>AT2G31280.3</t>
  </si>
  <si>
    <t>AT2G31310.1</t>
  </si>
  <si>
    <t>AT2G31310</t>
  </si>
  <si>
    <t>AT2G31370.1</t>
  </si>
  <si>
    <t>AT2G31370</t>
  </si>
  <si>
    <t>AT2G31370.2</t>
  </si>
  <si>
    <t>AT2G31370.3</t>
  </si>
  <si>
    <t>AT2G31370.4</t>
  </si>
  <si>
    <t>AT2G31370.5</t>
  </si>
  <si>
    <t>AT2G31370.6</t>
  </si>
  <si>
    <t>AT2G31730.1</t>
  </si>
  <si>
    <t>AT2G31730</t>
  </si>
  <si>
    <t>AT2G32250.1</t>
  </si>
  <si>
    <t>AT2G32250</t>
  </si>
  <si>
    <t>AT2G32250.2</t>
  </si>
  <si>
    <t>AT2G32250.3</t>
  </si>
  <si>
    <t>AT2G32250.4</t>
  </si>
  <si>
    <t>AT2G33480.1</t>
  </si>
  <si>
    <t>AT2G33480</t>
  </si>
  <si>
    <t>AT2G33480.2</t>
  </si>
  <si>
    <t>AT2G33550.1</t>
  </si>
  <si>
    <t>AT2G33550</t>
  </si>
  <si>
    <t>AT2G33810.1</t>
  </si>
  <si>
    <t>AT2G33810</t>
  </si>
  <si>
    <t>AT2G34140.1</t>
  </si>
  <si>
    <t>AT2G34140</t>
  </si>
  <si>
    <t>AT2G34720.1</t>
  </si>
  <si>
    <t>AT2G34720</t>
  </si>
  <si>
    <t>AT2G34820.1</t>
  </si>
  <si>
    <t>AT2G34820</t>
  </si>
  <si>
    <t>AT2G34830.1</t>
  </si>
  <si>
    <t>AT2G34830</t>
  </si>
  <si>
    <t>AT2G35530.1</t>
  </si>
  <si>
    <t>AT2G35530</t>
  </si>
  <si>
    <t>AT2G35550.1</t>
  </si>
  <si>
    <t>AT2G35550</t>
  </si>
  <si>
    <t>AT2G35550.2</t>
  </si>
  <si>
    <t>AT2G35550.3</t>
  </si>
  <si>
    <t>AT2G35550.4</t>
  </si>
  <si>
    <t>AT2G35640.1</t>
  </si>
  <si>
    <t>AT2G35640</t>
  </si>
  <si>
    <t>AT2G36010.1</t>
  </si>
  <si>
    <t>AT2G36010</t>
  </si>
  <si>
    <t>AT2G36010.2</t>
  </si>
  <si>
    <t>AT2G36010.3</t>
  </si>
  <si>
    <t>AT2G36270.1</t>
  </si>
  <si>
    <t>AT2G36270</t>
  </si>
  <si>
    <t>AT2G36340.1</t>
  </si>
  <si>
    <t>AT2G36340</t>
  </si>
  <si>
    <t>AT2G37000.1</t>
  </si>
  <si>
    <t>AT2G37000</t>
  </si>
  <si>
    <t>AT2G37060.1</t>
  </si>
  <si>
    <t>AT2G37060</t>
  </si>
  <si>
    <t>AT2G37060.2</t>
  </si>
  <si>
    <t>AT2G37060.3</t>
  </si>
  <si>
    <t>AT2G37120.1</t>
  </si>
  <si>
    <t>AT2G37120</t>
  </si>
  <si>
    <t>S1Fa-like</t>
  </si>
  <si>
    <t>AT2G37260.1</t>
  </si>
  <si>
    <t>AT2G37260</t>
  </si>
  <si>
    <t>AT2G37260.2</t>
  </si>
  <si>
    <t>AT2G37590.1</t>
  </si>
  <si>
    <t>AT2G37590</t>
  </si>
  <si>
    <t>AT2G37650.1</t>
  </si>
  <si>
    <t>AT2G37650</t>
  </si>
  <si>
    <t>AT2G38470.1</t>
  </si>
  <si>
    <t>AT2G38470</t>
  </si>
  <si>
    <t>AT2G38880.1</t>
  </si>
  <si>
    <t>AT2G38880.2</t>
  </si>
  <si>
    <t>AT2G38880.3</t>
  </si>
  <si>
    <t>AT2G38880.4</t>
  </si>
  <si>
    <t>AT2G38880.5</t>
  </si>
  <si>
    <t>AT2G38880.6</t>
  </si>
  <si>
    <t>AT2G38880.7</t>
  </si>
  <si>
    <t>AT2G38880.8</t>
  </si>
  <si>
    <t>AT2G40200.1</t>
  </si>
  <si>
    <t>AT2G40200</t>
  </si>
  <si>
    <t>AT2G40470.1</t>
  </si>
  <si>
    <t>AT2G40470</t>
  </si>
  <si>
    <t>AT2G40620.1</t>
  </si>
  <si>
    <t>AT2G40620</t>
  </si>
  <si>
    <t>AT2G40740.1</t>
  </si>
  <si>
    <t>AT2G40740</t>
  </si>
  <si>
    <t>AT2G40740.2</t>
  </si>
  <si>
    <t>AT2G40750.1</t>
  </si>
  <si>
    <t>AT2G40750</t>
  </si>
  <si>
    <t>AT2G40950.1</t>
  </si>
  <si>
    <t>AT2G40950</t>
  </si>
  <si>
    <t>AT2G41070.1</t>
  </si>
  <si>
    <t>AT2G41070</t>
  </si>
  <si>
    <t>AT2G41070.2</t>
  </si>
  <si>
    <t>AT2G41070.3</t>
  </si>
  <si>
    <t>AT2G41130.1</t>
  </si>
  <si>
    <t>AT2G41130</t>
  </si>
  <si>
    <t>AT2G41240.1</t>
  </si>
  <si>
    <t>AT2G41240</t>
  </si>
  <si>
    <t>AT2G41240.2</t>
  </si>
  <si>
    <t>AT2G41690.1</t>
  </si>
  <si>
    <t>AT2G41690</t>
  </si>
  <si>
    <t>AT2G42200.1</t>
  </si>
  <si>
    <t>AT2G42200</t>
  </si>
  <si>
    <t>AT2G42280.1</t>
  </si>
  <si>
    <t>AT2G42280</t>
  </si>
  <si>
    <t>AT2G42300.1</t>
  </si>
  <si>
    <t>AT2G42300</t>
  </si>
  <si>
    <t>AT2G42300.2</t>
  </si>
  <si>
    <t>AT2G42380.1</t>
  </si>
  <si>
    <t>AT2G42380</t>
  </si>
  <si>
    <t>AT2G42380.2</t>
  </si>
  <si>
    <t>AT2G42400.1</t>
  </si>
  <si>
    <t>AT2G42400</t>
  </si>
  <si>
    <t>AT2G42430.1</t>
  </si>
  <si>
    <t>AT2G42430</t>
  </si>
  <si>
    <t>AT2G42440.1</t>
  </si>
  <si>
    <t>AT2G42440</t>
  </si>
  <si>
    <t>AT2G43000.1</t>
  </si>
  <si>
    <t>AT2G43000</t>
  </si>
  <si>
    <t>AT2G43010.1</t>
  </si>
  <si>
    <t>AT2G43010</t>
  </si>
  <si>
    <t>AT2G43010.2</t>
  </si>
  <si>
    <t>AT2G43140.1</t>
  </si>
  <si>
    <t>AT2G43140</t>
  </si>
  <si>
    <t>AT2G43140.2</t>
  </si>
  <si>
    <t>AT2G43280.1</t>
  </si>
  <si>
    <t>AT2G43280</t>
  </si>
  <si>
    <t>AT2G43500.1</t>
  </si>
  <si>
    <t>AT2G43500</t>
  </si>
  <si>
    <t>AT2G43500.2</t>
  </si>
  <si>
    <t>AT2G44730.1</t>
  </si>
  <si>
    <t>AT2G44730</t>
  </si>
  <si>
    <t>AT2G44745.1</t>
  </si>
  <si>
    <t>AT2G44745</t>
  </si>
  <si>
    <t>AT2G45050.1</t>
  </si>
  <si>
    <t>AT2G45050</t>
  </si>
  <si>
    <t>AT2G45160.1</t>
  </si>
  <si>
    <t>AT2G45160</t>
  </si>
  <si>
    <t>AT2G45190.1</t>
  </si>
  <si>
    <t>AT2G45190</t>
  </si>
  <si>
    <t>AT2G45410.1</t>
  </si>
  <si>
    <t>AT2G45410</t>
  </si>
  <si>
    <t>AT2G45420.1</t>
  </si>
  <si>
    <t>AT2G45420</t>
  </si>
  <si>
    <t>AT2G45680.1</t>
  </si>
  <si>
    <t>AT2G45680</t>
  </si>
  <si>
    <t>AT2G45880.1</t>
  </si>
  <si>
    <t>AT2G45880</t>
  </si>
  <si>
    <t>AT2G46130.1</t>
  </si>
  <si>
    <t>AT2G46130</t>
  </si>
  <si>
    <t>AT2G46130.2</t>
  </si>
  <si>
    <t>AT2G46270.1</t>
  </si>
  <si>
    <t>AT2G46270</t>
  </si>
  <si>
    <t>AT2G46270.2</t>
  </si>
  <si>
    <t>AT2G46400.1</t>
  </si>
  <si>
    <t>AT2G46400</t>
  </si>
  <si>
    <t>AT2G46510.1</t>
  </si>
  <si>
    <t>AT2G46510</t>
  </si>
  <si>
    <t>AT2G46590.1</t>
  </si>
  <si>
    <t>AT2G46590</t>
  </si>
  <si>
    <t>AT2G46590.2</t>
  </si>
  <si>
    <t>AT2G46770.1</t>
  </si>
  <si>
    <t>AT2G46770</t>
  </si>
  <si>
    <t>AT2G46810.1</t>
  </si>
  <si>
    <t>AT2G46810</t>
  </si>
  <si>
    <t>AT2G46970.1</t>
  </si>
  <si>
    <t>AT2G46970</t>
  </si>
  <si>
    <t>AT2G47070.1</t>
  </si>
  <si>
    <t>AT2G47070</t>
  </si>
  <si>
    <t>AT2G47260.1</t>
  </si>
  <si>
    <t>AT2G47260</t>
  </si>
  <si>
    <t>AT2G47810.1</t>
  </si>
  <si>
    <t>AT2G47810</t>
  </si>
  <si>
    <t>AT3G01080.1</t>
  </si>
  <si>
    <t>AT3G01080</t>
  </si>
  <si>
    <t>AT3G01330.1</t>
  </si>
  <si>
    <t>AT3G01330</t>
  </si>
  <si>
    <t>AT3G01600.1</t>
  </si>
  <si>
    <t>AT3G01600</t>
  </si>
  <si>
    <t>AT3G01970.1</t>
  </si>
  <si>
    <t>AT3G01970</t>
  </si>
  <si>
    <t>AT3G02150.1</t>
  </si>
  <si>
    <t>AT3G02150</t>
  </si>
  <si>
    <t>AT3G02150.2</t>
  </si>
  <si>
    <t>AT3G02550.1</t>
  </si>
  <si>
    <t>AT3G02550</t>
  </si>
  <si>
    <t>AT3G02990.1</t>
  </si>
  <si>
    <t>AT3G02990</t>
  </si>
  <si>
    <t>AT3G03200.1</t>
  </si>
  <si>
    <t>AT3G03200</t>
  </si>
  <si>
    <t>AT3G03450.1</t>
  </si>
  <si>
    <t>AT3G03450</t>
  </si>
  <si>
    <t>AT3G03760.1</t>
  </si>
  <si>
    <t>AT3G03760</t>
  </si>
  <si>
    <t>AT3G04060.1</t>
  </si>
  <si>
    <t>AT3G04060</t>
  </si>
  <si>
    <t>AT3G04070.1</t>
  </si>
  <si>
    <t>AT3G04070</t>
  </si>
  <si>
    <t>AT3G04070.2</t>
  </si>
  <si>
    <t>AT3G04410.1</t>
  </si>
  <si>
    <t>AT3G04410</t>
  </si>
  <si>
    <t>AT3G04420.1</t>
  </si>
  <si>
    <t>AT3G04420</t>
  </si>
  <si>
    <t>AT3G04420.2</t>
  </si>
  <si>
    <t>AT3G04430.1</t>
  </si>
  <si>
    <t>AT3G04430</t>
  </si>
  <si>
    <t>AT3G04670.1</t>
  </si>
  <si>
    <t>AT3G04670</t>
  </si>
  <si>
    <t>AT3G04670.2</t>
  </si>
  <si>
    <t>AT3G04850.1</t>
  </si>
  <si>
    <t>AT3G04850</t>
  </si>
  <si>
    <t>AT3G04930.1</t>
  </si>
  <si>
    <t>AT3G04930</t>
  </si>
  <si>
    <t>AT3G04930.2</t>
  </si>
  <si>
    <t>AT3G05690.1</t>
  </si>
  <si>
    <t>AT3G05690</t>
  </si>
  <si>
    <t>AT3G06120.1</t>
  </si>
  <si>
    <t>AT3G06120</t>
  </si>
  <si>
    <t>AT3G06250.1</t>
  </si>
  <si>
    <t>AT3G06250</t>
  </si>
  <si>
    <t>AT3G06590.1</t>
  </si>
  <si>
    <t>AT3G06590</t>
  </si>
  <si>
    <t>AT3G06590.2</t>
  </si>
  <si>
    <t>AT3G06740.1</t>
  </si>
  <si>
    <t>AT3G06740</t>
  </si>
  <si>
    <t>AT3G07340.1</t>
  </si>
  <si>
    <t>AT3G07340</t>
  </si>
  <si>
    <t>AT3G07500.1</t>
  </si>
  <si>
    <t>AT3G07500</t>
  </si>
  <si>
    <t>AT3G09735.1</t>
  </si>
  <si>
    <t>AT3G09735</t>
  </si>
  <si>
    <t>AT3G10000.1</t>
  </si>
  <si>
    <t>AT3G10000</t>
  </si>
  <si>
    <t>AT3G10000.2</t>
  </si>
  <si>
    <t>AT3G10030.1</t>
  </si>
  <si>
    <t>AT3G10030</t>
  </si>
  <si>
    <t>AT3G10030.2</t>
  </si>
  <si>
    <t>AT3G10040.1</t>
  </si>
  <si>
    <t>AT3G10040</t>
  </si>
  <si>
    <t>AT3G10480.1</t>
  </si>
  <si>
    <t>AT3G10480</t>
  </si>
  <si>
    <t>AT3G10480.2</t>
  </si>
  <si>
    <t>AT3G10480.3</t>
  </si>
  <si>
    <t>AT3G10490.1</t>
  </si>
  <si>
    <t>AT3G10490.2</t>
  </si>
  <si>
    <t>AT3G10500.1</t>
  </si>
  <si>
    <t>AT3G10500</t>
  </si>
  <si>
    <t>AT3G10800.1</t>
  </si>
  <si>
    <t>AT3G10800</t>
  </si>
  <si>
    <t>AT3G11090.1</t>
  </si>
  <si>
    <t>AT3G11090</t>
  </si>
  <si>
    <t>AT3G11100.1</t>
  </si>
  <si>
    <t>AT3G11100</t>
  </si>
  <si>
    <t>AT3G12250.1</t>
  </si>
  <si>
    <t>AT3G12250</t>
  </si>
  <si>
    <t>AT3G12250.2</t>
  </si>
  <si>
    <t>AT3G12250.3</t>
  </si>
  <si>
    <t>AT3G12250.4</t>
  </si>
  <si>
    <t>AT3G12250.5</t>
  </si>
  <si>
    <t>AT3G12910.1</t>
  </si>
  <si>
    <t>AT3G12910</t>
  </si>
  <si>
    <t>AT3G12977.1</t>
  </si>
  <si>
    <t>AT3G12977</t>
  </si>
  <si>
    <t>AT3G13840.1</t>
  </si>
  <si>
    <t>AT3G13840</t>
  </si>
  <si>
    <t>AT3G13850.1</t>
  </si>
  <si>
    <t>AT3G13850</t>
  </si>
  <si>
    <t>AT3G14020.1</t>
  </si>
  <si>
    <t>AT3G14020</t>
  </si>
  <si>
    <t>AT3G14180.1</t>
  </si>
  <si>
    <t>AT3G14180</t>
  </si>
  <si>
    <t>AT3G15030.1</t>
  </si>
  <si>
    <t>AT3G15030</t>
  </si>
  <si>
    <t>AT3G15030.2</t>
  </si>
  <si>
    <t>AT3G15030.3</t>
  </si>
  <si>
    <t>AT3G15170.1</t>
  </si>
  <si>
    <t>AT3G15170</t>
  </si>
  <si>
    <t>AT3G15270.1</t>
  </si>
  <si>
    <t>AT3G15270</t>
  </si>
  <si>
    <t>AT3G15500.1</t>
  </si>
  <si>
    <t>AT3G15500</t>
  </si>
  <si>
    <t>AT3G15510.1</t>
  </si>
  <si>
    <t>AT3G15510</t>
  </si>
  <si>
    <t>AT3G16160.1</t>
  </si>
  <si>
    <t>AT3G16160</t>
  </si>
  <si>
    <t>AT3G16870.1</t>
  </si>
  <si>
    <t>AT3G16870</t>
  </si>
  <si>
    <t>AT3G16940.1</t>
  </si>
  <si>
    <t>AT3G17609.1</t>
  </si>
  <si>
    <t>AT3G17609</t>
  </si>
  <si>
    <t>AT3G17609.2</t>
  </si>
  <si>
    <t>AT3G17609.3</t>
  </si>
  <si>
    <t>AT3G17609.4</t>
  </si>
  <si>
    <t>AT3G17730.1</t>
  </si>
  <si>
    <t>AT3G17730</t>
  </si>
  <si>
    <t>AT3G18400.1</t>
  </si>
  <si>
    <t>AT3G18400</t>
  </si>
  <si>
    <t>AT3G18550.1</t>
  </si>
  <si>
    <t>AT3G18550</t>
  </si>
  <si>
    <t>AT3G18550.2</t>
  </si>
  <si>
    <t>AT3G19290.1</t>
  </si>
  <si>
    <t>AT3G19290</t>
  </si>
  <si>
    <t>AT3G19290.2</t>
  </si>
  <si>
    <t>AT3G19290.3</t>
  </si>
  <si>
    <t>AT3G19500.1</t>
  </si>
  <si>
    <t>AT3G19500</t>
  </si>
  <si>
    <t>AT3G19860.1</t>
  </si>
  <si>
    <t>AT3G19860</t>
  </si>
  <si>
    <t>AT3G19860.2</t>
  </si>
  <si>
    <t>AT3G20640.1</t>
  </si>
  <si>
    <t>AT3G20640</t>
  </si>
  <si>
    <t>AT3G20750.1</t>
  </si>
  <si>
    <t>AT3G20750</t>
  </si>
  <si>
    <t>AT3G20770.1</t>
  </si>
  <si>
    <t>AT3G20770</t>
  </si>
  <si>
    <t>AT3G20910.1</t>
  </si>
  <si>
    <t>AT3G20910</t>
  </si>
  <si>
    <t>AT3G21175.1</t>
  </si>
  <si>
    <t>AT3G21175</t>
  </si>
  <si>
    <t>AT3G21175.2</t>
  </si>
  <si>
    <t>AT3G21270.1</t>
  </si>
  <si>
    <t>AT3G21270</t>
  </si>
  <si>
    <t>AT3G21330.1</t>
  </si>
  <si>
    <t>AT3G21330</t>
  </si>
  <si>
    <t>AT3G22100.1</t>
  </si>
  <si>
    <t>AT3G22100</t>
  </si>
  <si>
    <t>AT3G22170.1</t>
  </si>
  <si>
    <t>AT3G22170</t>
  </si>
  <si>
    <t>AT3G22170.2</t>
  </si>
  <si>
    <t>AT3G22760.1</t>
  </si>
  <si>
    <t>AT3G22760</t>
  </si>
  <si>
    <t>AT3G22780.1</t>
  </si>
  <si>
    <t>AT3G22780</t>
  </si>
  <si>
    <t>AT3G22830.1</t>
  </si>
  <si>
    <t>AT3G22830</t>
  </si>
  <si>
    <t>AT3G23210.1</t>
  </si>
  <si>
    <t>AT3G23210</t>
  </si>
  <si>
    <t>AT3G23690.1</t>
  </si>
  <si>
    <t>AT3G23690</t>
  </si>
  <si>
    <t>AT3G24050.1</t>
  </si>
  <si>
    <t>AT3G24050</t>
  </si>
  <si>
    <t>AT3G24140.1</t>
  </si>
  <si>
    <t>AT3G24140</t>
  </si>
  <si>
    <t>AT3G24490.1</t>
  </si>
  <si>
    <t>AT3G24490</t>
  </si>
  <si>
    <t>AT3G24520.1</t>
  </si>
  <si>
    <t>AT3G24520</t>
  </si>
  <si>
    <t>AT3G24860.1</t>
  </si>
  <si>
    <t>AT3G24860</t>
  </si>
  <si>
    <t>AT3G25710.1</t>
  </si>
  <si>
    <t>AT3G25710</t>
  </si>
  <si>
    <t>AT3G25990.1</t>
  </si>
  <si>
    <t>AT3G25990</t>
  </si>
  <si>
    <t>AT3G26620.1</t>
  </si>
  <si>
    <t>AT3G26620</t>
  </si>
  <si>
    <t>AT3G26660.1</t>
  </si>
  <si>
    <t>AT3G26660</t>
  </si>
  <si>
    <t>AT3G26744.1</t>
  </si>
  <si>
    <t>AT3G26744</t>
  </si>
  <si>
    <t>AT3G26744.2</t>
  </si>
  <si>
    <t>AT3G26744.4</t>
  </si>
  <si>
    <t>AT3G27010.1</t>
  </si>
  <si>
    <t>AT3G27010</t>
  </si>
  <si>
    <t>AT3G27650.1</t>
  </si>
  <si>
    <t>AT3G27650</t>
  </si>
  <si>
    <t>AT3G27940.1</t>
  </si>
  <si>
    <t>AT3G27940</t>
  </si>
  <si>
    <t>AT3G28857.1</t>
  </si>
  <si>
    <t>AT3G28857</t>
  </si>
  <si>
    <t>AT3G28917.1</t>
  </si>
  <si>
    <t>AT3G28917</t>
  </si>
  <si>
    <t>AT3G28920.1</t>
  </si>
  <si>
    <t>AT3G28920</t>
  </si>
  <si>
    <t>AT3G29035.1</t>
  </si>
  <si>
    <t>AT3G29035</t>
  </si>
  <si>
    <t>AT3G30530.1</t>
  </si>
  <si>
    <t>AT3G30530</t>
  </si>
  <si>
    <t>AT3G44290.1</t>
  </si>
  <si>
    <t>AT3G44290</t>
  </si>
  <si>
    <t>AT3G44350.1</t>
  </si>
  <si>
    <t>AT3G44350</t>
  </si>
  <si>
    <t>AT3G44350.2</t>
  </si>
  <si>
    <t>AT3G44460.1</t>
  </si>
  <si>
    <t>AT3G44460</t>
  </si>
  <si>
    <t>AT3G45150.1</t>
  </si>
  <si>
    <t>AT3G45150</t>
  </si>
  <si>
    <t>AT3G45170.1</t>
  </si>
  <si>
    <t>AT3G45170</t>
  </si>
  <si>
    <t>AT3G45610.1</t>
  </si>
  <si>
    <t>AT3G45610</t>
  </si>
  <si>
    <t>AT3G46600.1</t>
  </si>
  <si>
    <t>AT3G46600</t>
  </si>
  <si>
    <t>AT3G46600.2</t>
  </si>
  <si>
    <t>AT3G46600.3</t>
  </si>
  <si>
    <t>AT3G47500.1</t>
  </si>
  <si>
    <t>AT3G47500</t>
  </si>
  <si>
    <t>AT3G47620.1</t>
  </si>
  <si>
    <t>AT3G47620</t>
  </si>
  <si>
    <t>AT3G47640.1</t>
  </si>
  <si>
    <t>AT3G47640</t>
  </si>
  <si>
    <t>AT3G47640.2</t>
  </si>
  <si>
    <t>AT3G47640.3</t>
  </si>
  <si>
    <t>AT3G47710.1</t>
  </si>
  <si>
    <t>AT3G47710</t>
  </si>
  <si>
    <t>AT3G47870.1</t>
  </si>
  <si>
    <t>AT3G47870</t>
  </si>
  <si>
    <t>AT3G48160.1</t>
  </si>
  <si>
    <t>AT3G48160</t>
  </si>
  <si>
    <t>AT3G48160.2</t>
  </si>
  <si>
    <t>AT3G48590.1</t>
  </si>
  <si>
    <t>AT3G49530.1</t>
  </si>
  <si>
    <t>AT3G49530</t>
  </si>
  <si>
    <t>AT3G49760.1</t>
  </si>
  <si>
    <t>AT3G49760</t>
  </si>
  <si>
    <t>AT3G49940.1</t>
  </si>
  <si>
    <t>AT3G49940</t>
  </si>
  <si>
    <t>AT3G49950.1</t>
  </si>
  <si>
    <t>AT3G49950</t>
  </si>
  <si>
    <t>AT3G50330.1</t>
  </si>
  <si>
    <t>AT3G50330</t>
  </si>
  <si>
    <t>AT3G50410.1</t>
  </si>
  <si>
    <t>AT3G50410</t>
  </si>
  <si>
    <t>AT3G50510.1</t>
  </si>
  <si>
    <t>AT3G50510</t>
  </si>
  <si>
    <t>AT3G50650.1</t>
  </si>
  <si>
    <t>AT3G50650</t>
  </si>
  <si>
    <t>AT3G50750.1</t>
  </si>
  <si>
    <t>AT3G50750</t>
  </si>
  <si>
    <t>AT3G50870.1</t>
  </si>
  <si>
    <t>AT3G50870</t>
  </si>
  <si>
    <t>AT3G50890.1</t>
  </si>
  <si>
    <t>AT3G50890</t>
  </si>
  <si>
    <t>AT3G51060.1</t>
  </si>
  <si>
    <t>AT3G51060</t>
  </si>
  <si>
    <t>AT3G51080.1</t>
  </si>
  <si>
    <t>AT3G51080</t>
  </si>
  <si>
    <t>AT3G51910.1</t>
  </si>
  <si>
    <t>AT3G51910</t>
  </si>
  <si>
    <t>AT3G51960.1</t>
  </si>
  <si>
    <t>AT3G51960</t>
  </si>
  <si>
    <t>AT3G51960.2</t>
  </si>
  <si>
    <t>AT3G52440.1</t>
  </si>
  <si>
    <t>AT3G52440</t>
  </si>
  <si>
    <t>AT3G53340.1</t>
  </si>
  <si>
    <t>AT3G53340</t>
  </si>
  <si>
    <t>AT3G53370.1</t>
  </si>
  <si>
    <t>AT3G53370</t>
  </si>
  <si>
    <t>AT3G53370.2</t>
  </si>
  <si>
    <t>AT3G54220.1</t>
  </si>
  <si>
    <t>AT3G54220</t>
  </si>
  <si>
    <t>AT3G54390.1</t>
  </si>
  <si>
    <t>AT3G54390</t>
  </si>
  <si>
    <t>AT3G54430.1</t>
  </si>
  <si>
    <t>AT3G54430</t>
  </si>
  <si>
    <t>AT3G54620.1</t>
  </si>
  <si>
    <t>AT3G54620</t>
  </si>
  <si>
    <t>AT3G54620.2</t>
  </si>
  <si>
    <t>AT3G54620.3</t>
  </si>
  <si>
    <t>AT3G54810.1</t>
  </si>
  <si>
    <t>AT3G54810</t>
  </si>
  <si>
    <t>AT3G54810.2</t>
  </si>
  <si>
    <t>AT3G55210.1</t>
  </si>
  <si>
    <t>AT3G55210</t>
  </si>
  <si>
    <t>AT3G55370.1</t>
  </si>
  <si>
    <t>AT3G55370</t>
  </si>
  <si>
    <t>AT3G55370.2</t>
  </si>
  <si>
    <t>AT3G55370.3</t>
  </si>
  <si>
    <t>AT3G56400.1</t>
  </si>
  <si>
    <t>AT3G56400</t>
  </si>
  <si>
    <t>AT3G56520.1</t>
  </si>
  <si>
    <t>AT3G56520</t>
  </si>
  <si>
    <t>AT3G56530.1</t>
  </si>
  <si>
    <t>AT3G56530</t>
  </si>
  <si>
    <t>AT3G56560.1</t>
  </si>
  <si>
    <t>AT3G56560</t>
  </si>
  <si>
    <t>AT3G56660.1</t>
  </si>
  <si>
    <t>AT3G56660</t>
  </si>
  <si>
    <t>AT3G56770.1</t>
  </si>
  <si>
    <t>AT3G56770</t>
  </si>
  <si>
    <t>AT3G56770.2</t>
  </si>
  <si>
    <t>AT3G56850.1</t>
  </si>
  <si>
    <t>AT3G56850</t>
  </si>
  <si>
    <t>AT3G56970.1</t>
  </si>
  <si>
    <t>AT3G56970</t>
  </si>
  <si>
    <t>AT3G56980.1</t>
  </si>
  <si>
    <t>AT3G56980</t>
  </si>
  <si>
    <t>AT3G57800.1</t>
  </si>
  <si>
    <t>AT3G57800</t>
  </si>
  <si>
    <t>AT3G57800.2</t>
  </si>
  <si>
    <t>AT3G57920.1</t>
  </si>
  <si>
    <t>AT3G57920</t>
  </si>
  <si>
    <t>AT3G58120.1</t>
  </si>
  <si>
    <t>AT3G58120</t>
  </si>
  <si>
    <t>AT3G58190.1</t>
  </si>
  <si>
    <t>AT3G58190</t>
  </si>
  <si>
    <t>AT3G58630.1</t>
  </si>
  <si>
    <t>AT3G58630</t>
  </si>
  <si>
    <t>AT3G58710.1</t>
  </si>
  <si>
    <t>AT3G58710</t>
  </si>
  <si>
    <t>AT3G58710.2</t>
  </si>
  <si>
    <t>AT3G59060.1</t>
  </si>
  <si>
    <t>AT3G59060</t>
  </si>
  <si>
    <t>AT3G59060.2</t>
  </si>
  <si>
    <t>AT3G59060.3</t>
  </si>
  <si>
    <t>AT3G59060.4</t>
  </si>
  <si>
    <t>AT3G59470.1</t>
  </si>
  <si>
    <t>AT3G59470</t>
  </si>
  <si>
    <t>AT3G59470.2</t>
  </si>
  <si>
    <t>AT3G59580.1</t>
  </si>
  <si>
    <t>AT3G59580</t>
  </si>
  <si>
    <t>AT3G59580.2</t>
  </si>
  <si>
    <t>AT3G60030.1</t>
  </si>
  <si>
    <t>AT3G60030</t>
  </si>
  <si>
    <t>AT3G60530.1</t>
  </si>
  <si>
    <t>AT3G60530</t>
  </si>
  <si>
    <t>AT3G60630.1</t>
  </si>
  <si>
    <t>AT3G60630</t>
  </si>
  <si>
    <t>AT3G61850.1</t>
  </si>
  <si>
    <t>AT3G61850</t>
  </si>
  <si>
    <t>AT3G61850.2</t>
  </si>
  <si>
    <t>AT3G61850.3</t>
  </si>
  <si>
    <t>AT3G61850.4</t>
  </si>
  <si>
    <t>AT3G61910.1</t>
  </si>
  <si>
    <t>AT3G61910</t>
  </si>
  <si>
    <t>AT3G61950.1</t>
  </si>
  <si>
    <t>AT3G61950</t>
  </si>
  <si>
    <t>AT3G61950.2</t>
  </si>
  <si>
    <t>AT3G62090.1</t>
  </si>
  <si>
    <t>AT3G62090</t>
  </si>
  <si>
    <t>AT3G62090.2</t>
  </si>
  <si>
    <t>AT3G62340.1</t>
  </si>
  <si>
    <t>AT3G62340</t>
  </si>
  <si>
    <t>AT3G62420.1</t>
  </si>
  <si>
    <t>AT3G62420</t>
  </si>
  <si>
    <t>AT3G63350.1</t>
  </si>
  <si>
    <t>AT3G63350</t>
  </si>
  <si>
    <t>AT4G00050.1</t>
  </si>
  <si>
    <t>AT4G00050</t>
  </si>
  <si>
    <t>AT4G00120.1</t>
  </si>
  <si>
    <t>AT4G00120</t>
  </si>
  <si>
    <t>AT4G00130.1</t>
  </si>
  <si>
    <t>AT4G00130</t>
  </si>
  <si>
    <t>AT4G00150.1</t>
  </si>
  <si>
    <t>AT4G00150</t>
  </si>
  <si>
    <t>AT4G00180.1</t>
  </si>
  <si>
    <t>AT4G00180</t>
  </si>
  <si>
    <t>AT4G00180.2</t>
  </si>
  <si>
    <t>AT4G00210.1</t>
  </si>
  <si>
    <t>AT4G00210</t>
  </si>
  <si>
    <t>AT4G00220.1</t>
  </si>
  <si>
    <t>AT4G00220</t>
  </si>
  <si>
    <t>AT4G00232.1</t>
  </si>
  <si>
    <t>AT4G00232</t>
  </si>
  <si>
    <t>AT4G00238.1</t>
  </si>
  <si>
    <t>AT4G00238</t>
  </si>
  <si>
    <t>AT4G00250.1</t>
  </si>
  <si>
    <t>AT4G00250</t>
  </si>
  <si>
    <t>AT4G00270.1</t>
  </si>
  <si>
    <t>AT4G00270</t>
  </si>
  <si>
    <t>AT4G00480.1</t>
  </si>
  <si>
    <t>AT4G00480</t>
  </si>
  <si>
    <t>AT4G00480.2</t>
  </si>
  <si>
    <t>AT4G00610.1</t>
  </si>
  <si>
    <t>AT4G00610</t>
  </si>
  <si>
    <t>AT4G00870.1</t>
  </si>
  <si>
    <t>AT4G00870</t>
  </si>
  <si>
    <t>AT4G00940.1</t>
  </si>
  <si>
    <t>AT4G00940</t>
  </si>
  <si>
    <t>AT4G01120.1</t>
  </si>
  <si>
    <t>AT4G01120</t>
  </si>
  <si>
    <t>AT4G01250.1</t>
  </si>
  <si>
    <t>AT4G01250</t>
  </si>
  <si>
    <t>AT4G01260.1</t>
  </si>
  <si>
    <t>AT4G01260</t>
  </si>
  <si>
    <t>AT4G01460.1</t>
  </si>
  <si>
    <t>AT4G01460</t>
  </si>
  <si>
    <t>AT4G01520.1</t>
  </si>
  <si>
    <t>AT4G01520</t>
  </si>
  <si>
    <t>AT4G01540.1</t>
  </si>
  <si>
    <t>AT4G01540</t>
  </si>
  <si>
    <t>AT4G01540.2</t>
  </si>
  <si>
    <t>AT4G01550.1</t>
  </si>
  <si>
    <t>AT4G01550</t>
  </si>
  <si>
    <t>AT4G01720.1</t>
  </si>
  <si>
    <t>AT4G01720</t>
  </si>
  <si>
    <t>AT4G02590.1</t>
  </si>
  <si>
    <t>AT4G02590</t>
  </si>
  <si>
    <t>AT4G02590.2</t>
  </si>
  <si>
    <t>AT4G02590.3</t>
  </si>
  <si>
    <t>AT4G02640.1</t>
  </si>
  <si>
    <t>AT4G02640</t>
  </si>
  <si>
    <t>AT4G02640.2</t>
  </si>
  <si>
    <t>AT4G04450.1</t>
  </si>
  <si>
    <t>AT4G04450</t>
  </si>
  <si>
    <t>AT4G05170.1</t>
  </si>
  <si>
    <t>AT4G05170</t>
  </si>
  <si>
    <t>AT4G06598.1</t>
  </si>
  <si>
    <t>AT4G06598</t>
  </si>
  <si>
    <t>AT4G08250.1</t>
  </si>
  <si>
    <t>AT4G08250</t>
  </si>
  <si>
    <t>AT4G09180.1</t>
  </si>
  <si>
    <t>AT4G09180</t>
  </si>
  <si>
    <t>AT4G09820.1</t>
  </si>
  <si>
    <t>AT4G09820</t>
  </si>
  <si>
    <t>AT4G10350.1</t>
  </si>
  <si>
    <t>AT4G10350</t>
  </si>
  <si>
    <t>AT4G11070.1</t>
  </si>
  <si>
    <t>AT4G11070</t>
  </si>
  <si>
    <t>AT4G11070.2</t>
  </si>
  <si>
    <t>AT4G11660.1</t>
  </si>
  <si>
    <t>AT4G11660</t>
  </si>
  <si>
    <t>AT4G12020.1</t>
  </si>
  <si>
    <t>AT4G12020</t>
  </si>
  <si>
    <t>AT4G12020.2</t>
  </si>
  <si>
    <t>AT4G12020.3</t>
  </si>
  <si>
    <t>AT4G12850.1</t>
  </si>
  <si>
    <t>AT4G12850</t>
  </si>
  <si>
    <t>AT4G12850.2</t>
  </si>
  <si>
    <t>AT4G13980.1</t>
  </si>
  <si>
    <t>AT4G13980</t>
  </si>
  <si>
    <t>AT4G14410.1</t>
  </si>
  <si>
    <t>AT4G14410</t>
  </si>
  <si>
    <t>AT4G14410.2</t>
  </si>
  <si>
    <t>AT4G14540.1</t>
  </si>
  <si>
    <t>AT4G14540</t>
  </si>
  <si>
    <t>AT4G14770.1</t>
  </si>
  <si>
    <t>AT4G14770</t>
  </si>
  <si>
    <t>AT4G15090.1</t>
  </si>
  <si>
    <t>AT4G15090</t>
  </si>
  <si>
    <t>AT4G16141.1</t>
  </si>
  <si>
    <t>AT4G16141</t>
  </si>
  <si>
    <t>AT4G16150.1</t>
  </si>
  <si>
    <t>AT4G16150</t>
  </si>
  <si>
    <t>AT4G16430.1</t>
  </si>
  <si>
    <t>AT4G16430</t>
  </si>
  <si>
    <t>AT4G17230.1</t>
  </si>
  <si>
    <t>AT4G17230</t>
  </si>
  <si>
    <t>AT4G17570.1</t>
  </si>
  <si>
    <t>AT4G17570</t>
  </si>
  <si>
    <t>AT4G17570.2</t>
  </si>
  <si>
    <t>AT4G17570.3</t>
  </si>
  <si>
    <t>AT4G17750.1</t>
  </si>
  <si>
    <t>AT4G17750</t>
  </si>
  <si>
    <t>AT4G17880.1</t>
  </si>
  <si>
    <t>AT4G17880</t>
  </si>
  <si>
    <t>AT4G17980.1</t>
  </si>
  <si>
    <t>AT4G17980</t>
  </si>
  <si>
    <t>AT4G18170.1</t>
  </si>
  <si>
    <t>AT4G18170</t>
  </si>
  <si>
    <t>AT4G18390.1</t>
  </si>
  <si>
    <t>AT4G18390</t>
  </si>
  <si>
    <t>AT4G18390.2</t>
  </si>
  <si>
    <t>AT4G18870.1</t>
  </si>
  <si>
    <t>AT4G18870</t>
  </si>
  <si>
    <t>AT4G18880.1</t>
  </si>
  <si>
    <t>AT4G18880</t>
  </si>
  <si>
    <t>AT4G18890.1</t>
  </si>
  <si>
    <t>AT4G18890</t>
  </si>
  <si>
    <t>AT4G19630.1</t>
  </si>
  <si>
    <t>AT4G19630</t>
  </si>
  <si>
    <t>AT4G19990.1</t>
  </si>
  <si>
    <t>AT4G19990</t>
  </si>
  <si>
    <t>AT4G19990.2</t>
  </si>
  <si>
    <t>AT4G20970.1</t>
  </si>
  <si>
    <t>AT4G20970</t>
  </si>
  <si>
    <t>AT4G21030.1</t>
  </si>
  <si>
    <t>AT4G21030</t>
  </si>
  <si>
    <t>AT4G21040.1</t>
  </si>
  <si>
    <t>AT4G21040</t>
  </si>
  <si>
    <t>AT4G21050.1</t>
  </si>
  <si>
    <t>AT4G21050</t>
  </si>
  <si>
    <t>AT4G21080.1</t>
  </si>
  <si>
    <t>AT4G21080</t>
  </si>
  <si>
    <t>AT4G21330.1</t>
  </si>
  <si>
    <t>AT4G21330</t>
  </si>
  <si>
    <t>AT4G21340.1</t>
  </si>
  <si>
    <t>AT4G21340</t>
  </si>
  <si>
    <t>AT4G22070.1</t>
  </si>
  <si>
    <t>AT4G22070</t>
  </si>
  <si>
    <t>AT4G22700.1</t>
  </si>
  <si>
    <t>AT4G22700</t>
  </si>
  <si>
    <t>AT4G23550.1</t>
  </si>
  <si>
    <t>AT4G23550</t>
  </si>
  <si>
    <t>AT4G23810.1</t>
  </si>
  <si>
    <t>AT4G23810</t>
  </si>
  <si>
    <t>AT4G24020.1</t>
  </si>
  <si>
    <t>AT4G24020</t>
  </si>
  <si>
    <t>AT4G24060.1</t>
  </si>
  <si>
    <t>AT4G24060</t>
  </si>
  <si>
    <t>AT4G24240.1</t>
  </si>
  <si>
    <t>AT4G24240</t>
  </si>
  <si>
    <t>AT4G24470.1</t>
  </si>
  <si>
    <t>AT4G24470</t>
  </si>
  <si>
    <t>AT4G24470.2</t>
  </si>
  <si>
    <t>AT4G24470.3</t>
  </si>
  <si>
    <t>AT4G24660.1</t>
  </si>
  <si>
    <t>AT4G24660</t>
  </si>
  <si>
    <t>AT4G25400.1</t>
  </si>
  <si>
    <t>AT4G25400</t>
  </si>
  <si>
    <t>AT4G25410.1</t>
  </si>
  <si>
    <t>AT4G25410</t>
  </si>
  <si>
    <t>AT4G26150.1</t>
  </si>
  <si>
    <t>AT4G26150</t>
  </si>
  <si>
    <t>AT4G26170.1</t>
  </si>
  <si>
    <t>AT4G26170</t>
  </si>
  <si>
    <t>HRT-like</t>
  </si>
  <si>
    <t>AT4G26440.1</t>
  </si>
  <si>
    <t>AT4G26440</t>
  </si>
  <si>
    <t>AT4G26640.1</t>
  </si>
  <si>
    <t>AT4G26640</t>
  </si>
  <si>
    <t>AT4G26640.2</t>
  </si>
  <si>
    <t>AT4G27330.1</t>
  </si>
  <si>
    <t>AT4G27330</t>
  </si>
  <si>
    <t>NZZ/SPL</t>
  </si>
  <si>
    <t>AT4G27410.2</t>
  </si>
  <si>
    <t>AT4G27410</t>
  </si>
  <si>
    <t>AT4G27410.3</t>
  </si>
  <si>
    <t>AT4G28500.1</t>
  </si>
  <si>
    <t>AT4G28500</t>
  </si>
  <si>
    <t>AT4G28530.1</t>
  </si>
  <si>
    <t>AT4G28530</t>
  </si>
  <si>
    <t>AT4G28530.2</t>
  </si>
  <si>
    <t>AT4G28790.1</t>
  </si>
  <si>
    <t>AT4G28790</t>
  </si>
  <si>
    <t>AT4G28790.2</t>
  </si>
  <si>
    <t>AT4G28800.1</t>
  </si>
  <si>
    <t>AT4G28800</t>
  </si>
  <si>
    <t>AT4G28811.1</t>
  </si>
  <si>
    <t>AT4G28811</t>
  </si>
  <si>
    <t>AT4G28815.1</t>
  </si>
  <si>
    <t>AT4G28815</t>
  </si>
  <si>
    <t>AT4G29000.1</t>
  </si>
  <si>
    <t>AT4G29000</t>
  </si>
  <si>
    <t>AT4G29100.1</t>
  </si>
  <si>
    <t>AT4G29100</t>
  </si>
  <si>
    <t>AT4G29230.1</t>
  </si>
  <si>
    <t>AT4G29230</t>
  </si>
  <si>
    <t>AT4G29930.1</t>
  </si>
  <si>
    <t>AT4G29930</t>
  </si>
  <si>
    <t>AT4G29930.2</t>
  </si>
  <si>
    <t>AT4G29930.3</t>
  </si>
  <si>
    <t>AT4G29930.4</t>
  </si>
  <si>
    <t>AT4G30935.1</t>
  </si>
  <si>
    <t>AT4G30935</t>
  </si>
  <si>
    <t>AT4G30980.1</t>
  </si>
  <si>
    <t>AT4G30980</t>
  </si>
  <si>
    <t>AT4G31270.1</t>
  </si>
  <si>
    <t>AT4G31270</t>
  </si>
  <si>
    <t>AT4G31550.1</t>
  </si>
  <si>
    <t>AT4G31550</t>
  </si>
  <si>
    <t>AT4G31550.2</t>
  </si>
  <si>
    <t>AT4G31800.1</t>
  </si>
  <si>
    <t>AT4G31800</t>
  </si>
  <si>
    <t>AT4G31800.2</t>
  </si>
  <si>
    <t>AT4G32890.1</t>
  </si>
  <si>
    <t>AT4G32890</t>
  </si>
  <si>
    <t>AT4G33880.1</t>
  </si>
  <si>
    <t>AT4G33880</t>
  </si>
  <si>
    <t>AT4G34000.1</t>
  </si>
  <si>
    <t>AT4G34000</t>
  </si>
  <si>
    <t>AT4G34000.2</t>
  </si>
  <si>
    <t>AT4G34000.3</t>
  </si>
  <si>
    <t>AT4G34530.1</t>
  </si>
  <si>
    <t>AT4G34530</t>
  </si>
  <si>
    <t>AT4G34590.1</t>
  </si>
  <si>
    <t>AT4G34590</t>
  </si>
  <si>
    <t>AT4G34680.1</t>
  </si>
  <si>
    <t>AT4G34680</t>
  </si>
  <si>
    <t>AT4G34680.2</t>
  </si>
  <si>
    <t>AT4G35040.1</t>
  </si>
  <si>
    <t>AT4G35040</t>
  </si>
  <si>
    <t>AT4G35270.1</t>
  </si>
  <si>
    <t>AT4G35270</t>
  </si>
  <si>
    <t>AT4G35580.1</t>
  </si>
  <si>
    <t>AT4G35580</t>
  </si>
  <si>
    <t>AT4G35580.2</t>
  </si>
  <si>
    <t>AT4G35580.3</t>
  </si>
  <si>
    <t>AT4G35590.1</t>
  </si>
  <si>
    <t>AT4G35590</t>
  </si>
  <si>
    <t>AT4G35900.1</t>
  </si>
  <si>
    <t>AT4G35900</t>
  </si>
  <si>
    <t>AT4G36060.1</t>
  </si>
  <si>
    <t>AT4G36060</t>
  </si>
  <si>
    <t>AT4G36060.2</t>
  </si>
  <si>
    <t>AT4G36160.1</t>
  </si>
  <si>
    <t>AT4G36160</t>
  </si>
  <si>
    <t>AT4G36240.1</t>
  </si>
  <si>
    <t>AT4G36240</t>
  </si>
  <si>
    <t>AT4G36260.1</t>
  </si>
  <si>
    <t>AT4G36260</t>
  </si>
  <si>
    <t>AT4G36540.1</t>
  </si>
  <si>
    <t>AT4G36540</t>
  </si>
  <si>
    <t>AT4G36540.2</t>
  </si>
  <si>
    <t>AT4G36620.1</t>
  </si>
  <si>
    <t>AT4G36620</t>
  </si>
  <si>
    <t>AT4G36710.1</t>
  </si>
  <si>
    <t>AT4G36710</t>
  </si>
  <si>
    <t>AT4G36730.1</t>
  </si>
  <si>
    <t>AT4G36730</t>
  </si>
  <si>
    <t>AT4G36730.2</t>
  </si>
  <si>
    <t>AT4G36780.1</t>
  </si>
  <si>
    <t>AT4G36780</t>
  </si>
  <si>
    <t>AT4G36930.1</t>
  </si>
  <si>
    <t>AT4G36930</t>
  </si>
  <si>
    <t>AT4G36990.1</t>
  </si>
  <si>
    <t>AT4G36990</t>
  </si>
  <si>
    <t>AT4G37540.1</t>
  </si>
  <si>
    <t>AT4G37540</t>
  </si>
  <si>
    <t>AT4G37650.1</t>
  </si>
  <si>
    <t>AT4G37650</t>
  </si>
  <si>
    <t>AT4G37730.1</t>
  </si>
  <si>
    <t>AT4G37730</t>
  </si>
  <si>
    <t>AT4G37850.1</t>
  </si>
  <si>
    <t>AT4G37850</t>
  </si>
  <si>
    <t>AT4G38000.1</t>
  </si>
  <si>
    <t>AT4G38000</t>
  </si>
  <si>
    <t>AT4G38070.1</t>
  </si>
  <si>
    <t>AT4G38070</t>
  </si>
  <si>
    <t>AT4G38180.1</t>
  </si>
  <si>
    <t>AT4G38180</t>
  </si>
  <si>
    <t>AT4G38340.1</t>
  </si>
  <si>
    <t>AT4G38340</t>
  </si>
  <si>
    <t>AT4G38900.1</t>
  </si>
  <si>
    <t>AT4G38900.2</t>
  </si>
  <si>
    <t>AT4G38900.3</t>
  </si>
  <si>
    <t>AT4G38910.1</t>
  </si>
  <si>
    <t>AT4G38910</t>
  </si>
  <si>
    <t>AT4G38910.2</t>
  </si>
  <si>
    <t>AT4G39410.1</t>
  </si>
  <si>
    <t>AT4G39410</t>
  </si>
  <si>
    <t>AT5G01310.1</t>
  </si>
  <si>
    <t>AT5G01310</t>
  </si>
  <si>
    <t>AT5G01900.1</t>
  </si>
  <si>
    <t>AT5G01900</t>
  </si>
  <si>
    <t>AT5G02460.1</t>
  </si>
  <si>
    <t>AT5G02460</t>
  </si>
  <si>
    <t>AT5G02470.1</t>
  </si>
  <si>
    <t>AT5G02470</t>
  </si>
  <si>
    <t>AT5G02470.2</t>
  </si>
  <si>
    <t>AT5G02470.3</t>
  </si>
  <si>
    <t>AT5G03415.1</t>
  </si>
  <si>
    <t>AT5G03415</t>
  </si>
  <si>
    <t>AT5G03415.2</t>
  </si>
  <si>
    <t>AT5G03680.1</t>
  </si>
  <si>
    <t>AT5G03680</t>
  </si>
  <si>
    <t>AT5G03720.1</t>
  </si>
  <si>
    <t>AT5G03720</t>
  </si>
  <si>
    <t>AT5G04150.1</t>
  </si>
  <si>
    <t>AT5G04150</t>
  </si>
  <si>
    <t>AT5G04400.1</t>
  </si>
  <si>
    <t>AT5G04400</t>
  </si>
  <si>
    <t>AT5G04410.1</t>
  </si>
  <si>
    <t>AT5G04410</t>
  </si>
  <si>
    <t>AT5G05550.1</t>
  </si>
  <si>
    <t>AT5G05550</t>
  </si>
  <si>
    <t>AT5G05550.2</t>
  </si>
  <si>
    <t>AT5G05660.1</t>
  </si>
  <si>
    <t>AT5G05660</t>
  </si>
  <si>
    <t>AT5G06080.1</t>
  </si>
  <si>
    <t>AT5G06080</t>
  </si>
  <si>
    <t>AT5G06510.1</t>
  </si>
  <si>
    <t>AT5G06510</t>
  </si>
  <si>
    <t>AT5G06510.2</t>
  </si>
  <si>
    <t>AT5G06510.3</t>
  </si>
  <si>
    <t>AT5G06839.1</t>
  </si>
  <si>
    <t>AT5G06839</t>
  </si>
  <si>
    <t>AT5G06839.2</t>
  </si>
  <si>
    <t>AT5G06839.3</t>
  </si>
  <si>
    <t>AT5G06950.1</t>
  </si>
  <si>
    <t>AT5G06950</t>
  </si>
  <si>
    <t>AT5G06950.2</t>
  </si>
  <si>
    <t>AT5G06950.3</t>
  </si>
  <si>
    <t>AT5G06950.4</t>
  </si>
  <si>
    <t>AT5G06960.1</t>
  </si>
  <si>
    <t>AT5G06960</t>
  </si>
  <si>
    <t>AT5G06960.2</t>
  </si>
  <si>
    <t>AT5G07100.1</t>
  </si>
  <si>
    <t>AT5G07100</t>
  </si>
  <si>
    <t>AT5G07100.2</t>
  </si>
  <si>
    <t>AT5G07160.1</t>
  </si>
  <si>
    <t>AT5G07160</t>
  </si>
  <si>
    <t>AT5G07680.1</t>
  </si>
  <si>
    <t>AT5G07680</t>
  </si>
  <si>
    <t>AT5G07680.2</t>
  </si>
  <si>
    <t>AT5G08070.1</t>
  </si>
  <si>
    <t>AT5G08070</t>
  </si>
  <si>
    <t>AT5G08130.1</t>
  </si>
  <si>
    <t>AT5G08130</t>
  </si>
  <si>
    <t>AT5G08130.2</t>
  </si>
  <si>
    <t>AT5G08130.3</t>
  </si>
  <si>
    <t>AT5G08130.4</t>
  </si>
  <si>
    <t>AT5G08130.5</t>
  </si>
  <si>
    <t>AT5G08130.6</t>
  </si>
  <si>
    <t>AT5G08141.1</t>
  </si>
  <si>
    <t>AT5G08141</t>
  </si>
  <si>
    <t>AT5G08190.1</t>
  </si>
  <si>
    <t>AT5G08190</t>
  </si>
  <si>
    <t>AT5G08190.2</t>
  </si>
  <si>
    <t>AT5G08330.1</t>
  </si>
  <si>
    <t>AT5G08330</t>
  </si>
  <si>
    <t>AT5G08790.1</t>
  </si>
  <si>
    <t>AT5G08790</t>
  </si>
  <si>
    <t>AT5G09330.1</t>
  </si>
  <si>
    <t>AT5G09330</t>
  </si>
  <si>
    <t>AT5G09330.2</t>
  </si>
  <si>
    <t>AT5G09330.3</t>
  </si>
  <si>
    <t>AT5G09330.4</t>
  </si>
  <si>
    <t>AT5G09410.1</t>
  </si>
  <si>
    <t>AT5G09410</t>
  </si>
  <si>
    <t>AT5G09410.2</t>
  </si>
  <si>
    <t>AT5G09410.3</t>
  </si>
  <si>
    <t>AT5G09750.1</t>
  </si>
  <si>
    <t>AT5G09750</t>
  </si>
  <si>
    <t>AT5G10030.1</t>
  </si>
  <si>
    <t>AT5G10030</t>
  </si>
  <si>
    <t>AT5G10030.2</t>
  </si>
  <si>
    <t>AT5G10120.1</t>
  </si>
  <si>
    <t>AT5G10120</t>
  </si>
  <si>
    <t>AT5G10570.1</t>
  </si>
  <si>
    <t>AT5G10570</t>
  </si>
  <si>
    <t>AT5G11260.1</t>
  </si>
  <si>
    <t>AT5G11260</t>
  </si>
  <si>
    <t>AT5G12330.1</t>
  </si>
  <si>
    <t>AT5G12330</t>
  </si>
  <si>
    <t>AT5G12330.2</t>
  </si>
  <si>
    <t>AT5G12330.3</t>
  </si>
  <si>
    <t>AT5G12330.4</t>
  </si>
  <si>
    <t>AT5G12840.1</t>
  </si>
  <si>
    <t>AT5G12840</t>
  </si>
  <si>
    <t>AT5G12840.2</t>
  </si>
  <si>
    <t>AT5G12840.3</t>
  </si>
  <si>
    <t>AT5G12840.4</t>
  </si>
  <si>
    <t>AT5G13080.1</t>
  </si>
  <si>
    <t>AT5G13080</t>
  </si>
  <si>
    <t>AT5G13180.1</t>
  </si>
  <si>
    <t>AT5G13180</t>
  </si>
  <si>
    <t>AT5G14000.1</t>
  </si>
  <si>
    <t>AT5G14000</t>
  </si>
  <si>
    <t>AT5G14280.1</t>
  </si>
  <si>
    <t>AT5G14280</t>
  </si>
  <si>
    <t>AT5G14490.1</t>
  </si>
  <si>
    <t>AT5G14490</t>
  </si>
  <si>
    <t>AT5G14960.1</t>
  </si>
  <si>
    <t>AT5G14960</t>
  </si>
  <si>
    <t>AT5G15060.1</t>
  </si>
  <si>
    <t>AT5G15060</t>
  </si>
  <si>
    <t>AT5G15130.1</t>
  </si>
  <si>
    <t>AT5G15130</t>
  </si>
  <si>
    <t>AT5G15160.1</t>
  </si>
  <si>
    <t>AT5G15160</t>
  </si>
  <si>
    <t>AT5G15210.1</t>
  </si>
  <si>
    <t>AT5G15210</t>
  </si>
  <si>
    <t>AT5G15830.1</t>
  </si>
  <si>
    <t>AT5G15830</t>
  </si>
  <si>
    <t>AT5G16820.1</t>
  </si>
  <si>
    <t>AT5G16820</t>
  </si>
  <si>
    <t>AT5G16820.2</t>
  </si>
  <si>
    <t>AT5G17260.1</t>
  </si>
  <si>
    <t>AT5G17260</t>
  </si>
  <si>
    <t>AT5G17490.1</t>
  </si>
  <si>
    <t>AT5G17490</t>
  </si>
  <si>
    <t>AT5G18037.1</t>
  </si>
  <si>
    <t>AT5G18037</t>
  </si>
  <si>
    <t>AT5G18270.1</t>
  </si>
  <si>
    <t>AT5G18270</t>
  </si>
  <si>
    <t>AT5G18270.2</t>
  </si>
  <si>
    <t>AT5G18300.1</t>
  </si>
  <si>
    <t>AT5G18300</t>
  </si>
  <si>
    <t>AT5G18830.1</t>
  </si>
  <si>
    <t>AT5G18830</t>
  </si>
  <si>
    <t>AT5G18830.2</t>
  </si>
  <si>
    <t>AT5G18830.3</t>
  </si>
  <si>
    <t>AT5G18960.1</t>
  </si>
  <si>
    <t>AT5G18960</t>
  </si>
  <si>
    <t>AT5G19490.1</t>
  </si>
  <si>
    <t>AT5G19490</t>
  </si>
  <si>
    <t>AT5G21120.1</t>
  </si>
  <si>
    <t>AT5G21120</t>
  </si>
  <si>
    <t>AT5G22220.2</t>
  </si>
  <si>
    <t>AT5G22220</t>
  </si>
  <si>
    <t>AT5G22220.3</t>
  </si>
  <si>
    <t>AT5G22290.1</t>
  </si>
  <si>
    <t>AT5G22290</t>
  </si>
  <si>
    <t>AT5G22380.1</t>
  </si>
  <si>
    <t>AT5G22380</t>
  </si>
  <si>
    <t>AT5G22570.1</t>
  </si>
  <si>
    <t>AT5G22570</t>
  </si>
  <si>
    <t>AT5G23090.1</t>
  </si>
  <si>
    <t>AT5G23090</t>
  </si>
  <si>
    <t>AT5G23090.2</t>
  </si>
  <si>
    <t>AT5G23090.3</t>
  </si>
  <si>
    <t>AT5G23090.4</t>
  </si>
  <si>
    <t>AT5G23280.1</t>
  </si>
  <si>
    <t>AT5G23280</t>
  </si>
  <si>
    <t>AT5G24110.1</t>
  </si>
  <si>
    <t>AT5G24110</t>
  </si>
  <si>
    <t>AT5G24590.2</t>
  </si>
  <si>
    <t>AT5G24590</t>
  </si>
  <si>
    <t>AT5G24800.1</t>
  </si>
  <si>
    <t>AT5G24800</t>
  </si>
  <si>
    <t>AT5G25790.1</t>
  </si>
  <si>
    <t>AT5G25790</t>
  </si>
  <si>
    <t>AT5G25830.1</t>
  </si>
  <si>
    <t>AT5G25830</t>
  </si>
  <si>
    <t>AT5G26170.1</t>
  </si>
  <si>
    <t>AT5G26170</t>
  </si>
  <si>
    <t>AT5G26930.1</t>
  </si>
  <si>
    <t>AT5G26930</t>
  </si>
  <si>
    <t>AT5G27910.1</t>
  </si>
  <si>
    <t>AT5G27910</t>
  </si>
  <si>
    <t>AT5G28040.1</t>
  </si>
  <si>
    <t>AT5G28300.1</t>
  </si>
  <si>
    <t>AT5G28300</t>
  </si>
  <si>
    <t>AT5G28530.1</t>
  </si>
  <si>
    <t>AT5G28530</t>
  </si>
  <si>
    <t>AT5G28650.1</t>
  </si>
  <si>
    <t>AT5G28650</t>
  </si>
  <si>
    <t>AT5G28770.1</t>
  </si>
  <si>
    <t>AT5G28770</t>
  </si>
  <si>
    <t>AT5G28770.2</t>
  </si>
  <si>
    <t>AT5G28770.3</t>
  </si>
  <si>
    <t>AT5G33210.1</t>
  </si>
  <si>
    <t>AT5G33210</t>
  </si>
  <si>
    <t>AT5G33210.2</t>
  </si>
  <si>
    <t>AT5G35770.1</t>
  </si>
  <si>
    <t>AT5G35770</t>
  </si>
  <si>
    <t>SAP</t>
  </si>
  <si>
    <t>AT5G35900.1</t>
  </si>
  <si>
    <t>AT5G35900</t>
  </si>
  <si>
    <t>AT5G37800.1</t>
  </si>
  <si>
    <t>AT5G37800</t>
  </si>
  <si>
    <t>AT5G38140.1</t>
  </si>
  <si>
    <t>AT5G38140</t>
  </si>
  <si>
    <t>AT5G38800.1</t>
  </si>
  <si>
    <t>AT5G38800</t>
  </si>
  <si>
    <t>AT5G38860.1</t>
  </si>
  <si>
    <t>AT5G38860</t>
  </si>
  <si>
    <t>AT5G39610.1</t>
  </si>
  <si>
    <t>AT5G39610</t>
  </si>
  <si>
    <t>AT5G39660.1</t>
  </si>
  <si>
    <t>AT5G39660</t>
  </si>
  <si>
    <t>AT5G39660.2</t>
  </si>
  <si>
    <t>AT5G39690.1</t>
  </si>
  <si>
    <t>AT5G39690</t>
  </si>
  <si>
    <t>AT5G39760.1</t>
  </si>
  <si>
    <t>AT5G39760</t>
  </si>
  <si>
    <t>AT5G39820.1</t>
  </si>
  <si>
    <t>AT5G39820</t>
  </si>
  <si>
    <t>AT5G39860.1</t>
  </si>
  <si>
    <t>AT5G39860</t>
  </si>
  <si>
    <t>AT5G41030.1</t>
  </si>
  <si>
    <t>AT5G41030</t>
  </si>
  <si>
    <t>AT5G41090.1</t>
  </si>
  <si>
    <t>AT5G41090</t>
  </si>
  <si>
    <t>AT5G41315.1</t>
  </si>
  <si>
    <t>AT5G41315</t>
  </si>
  <si>
    <t>AT5G41570.1</t>
  </si>
  <si>
    <t>AT5G41570</t>
  </si>
  <si>
    <t>AT5G41765.1</t>
  </si>
  <si>
    <t>AT5G41765</t>
  </si>
  <si>
    <t>AT5G41920.1</t>
  </si>
  <si>
    <t>AT5G41920</t>
  </si>
  <si>
    <t>AT5G42520.1</t>
  </si>
  <si>
    <t>AT5G42520</t>
  </si>
  <si>
    <t>AT5G42520.2</t>
  </si>
  <si>
    <t>AT5G42520.3</t>
  </si>
  <si>
    <t>AT5G42780.1</t>
  </si>
  <si>
    <t>AT5G42780</t>
  </si>
  <si>
    <t>AT5G42910.1</t>
  </si>
  <si>
    <t>AT5G42910</t>
  </si>
  <si>
    <t>AT5G43175.1</t>
  </si>
  <si>
    <t>AT5G43175</t>
  </si>
  <si>
    <t>AT5G43250.1</t>
  </si>
  <si>
    <t>AT5G43250</t>
  </si>
  <si>
    <t>AT5G43270.1</t>
  </si>
  <si>
    <t>AT5G43270</t>
  </si>
  <si>
    <t>AT5G43270.2</t>
  </si>
  <si>
    <t>AT5G43270.3</t>
  </si>
  <si>
    <t>AT5G43290.1</t>
  </si>
  <si>
    <t>AT5G43290</t>
  </si>
  <si>
    <t>AT5G43650.1</t>
  </si>
  <si>
    <t>AT5G43650</t>
  </si>
  <si>
    <t>AT5G43840.1</t>
  </si>
  <si>
    <t>AT5G43840</t>
  </si>
  <si>
    <t>AT5G44080.1</t>
  </si>
  <si>
    <t>AT5G44080</t>
  </si>
  <si>
    <t>AT5G45050.1</t>
  </si>
  <si>
    <t>AT5G45050</t>
  </si>
  <si>
    <t>AT5G45050.2</t>
  </si>
  <si>
    <t>AT5G45260.1</t>
  </si>
  <si>
    <t>AT5G45260</t>
  </si>
  <si>
    <t>AT5G45300.1</t>
  </si>
  <si>
    <t>AT5G45300</t>
  </si>
  <si>
    <t>AT5G45300.2</t>
  </si>
  <si>
    <t>AT5G45710.1</t>
  </si>
  <si>
    <t>AT5G45710</t>
  </si>
  <si>
    <t>AT5G46350.1</t>
  </si>
  <si>
    <t>AT5G46350</t>
  </si>
  <si>
    <t>AT5G46590.1</t>
  </si>
  <si>
    <t>AT5G46590</t>
  </si>
  <si>
    <t>AT5G46690.1</t>
  </si>
  <si>
    <t>AT5G46690</t>
  </si>
  <si>
    <t>AT5G46760.1</t>
  </si>
  <si>
    <t>AT5G46760</t>
  </si>
  <si>
    <t>AT5G46830.1</t>
  </si>
  <si>
    <t>AT5G46830</t>
  </si>
  <si>
    <t>AT5G47140.1</t>
  </si>
  <si>
    <t>AT5G47140</t>
  </si>
  <si>
    <t>AT5G47640.1</t>
  </si>
  <si>
    <t>AT5G47640</t>
  </si>
  <si>
    <t>AT5G47660.1</t>
  </si>
  <si>
    <t>AT5G47660</t>
  </si>
  <si>
    <t>AT5G47670.1</t>
  </si>
  <si>
    <t>AT5G47670</t>
  </si>
  <si>
    <t>AT5G47670.2</t>
  </si>
  <si>
    <t>AT5G48150.1</t>
  </si>
  <si>
    <t>AT5G48150</t>
  </si>
  <si>
    <t>AT5G48150.2</t>
  </si>
  <si>
    <t>AT5G48560.1</t>
  </si>
  <si>
    <t>AT5G48560</t>
  </si>
  <si>
    <t>AT5G49300.1</t>
  </si>
  <si>
    <t>AT5G49300</t>
  </si>
  <si>
    <t>AT5G49450.1</t>
  </si>
  <si>
    <t>AT5G49450</t>
  </si>
  <si>
    <t>AT5G49520.1</t>
  </si>
  <si>
    <t>AT5G49520</t>
  </si>
  <si>
    <t>AT5G50470.1</t>
  </si>
  <si>
    <t>AT5G50470</t>
  </si>
  <si>
    <t>AT5G50480.1</t>
  </si>
  <si>
    <t>AT5G50480</t>
  </si>
  <si>
    <t>AT5G50490.1</t>
  </si>
  <si>
    <t>AT5G50490</t>
  </si>
  <si>
    <t>AT5G50570.1</t>
  </si>
  <si>
    <t>AT5G50570</t>
  </si>
  <si>
    <t>AT5G50570.2</t>
  </si>
  <si>
    <t>AT5G50670.1</t>
  </si>
  <si>
    <t>AT5G50670</t>
  </si>
  <si>
    <t>AT5G50820.1</t>
  </si>
  <si>
    <t>AT5G50820</t>
  </si>
  <si>
    <t>AT5G50915.1</t>
  </si>
  <si>
    <t>AT5G50915</t>
  </si>
  <si>
    <t>AT5G50915.2</t>
  </si>
  <si>
    <t>AT5G51780.1</t>
  </si>
  <si>
    <t>AT5G51780</t>
  </si>
  <si>
    <t>AT5G51790.1</t>
  </si>
  <si>
    <t>AT5G51790</t>
  </si>
  <si>
    <t>AT5G51910.1</t>
  </si>
  <si>
    <t>AT5G51910</t>
  </si>
  <si>
    <t>AT5G51910.2</t>
  </si>
  <si>
    <t>AT5G52510.1</t>
  </si>
  <si>
    <t>AT5G52510</t>
  </si>
  <si>
    <t>AT5G52830.1</t>
  </si>
  <si>
    <t>AT5G52830</t>
  </si>
  <si>
    <t>AT5G53040.1</t>
  </si>
  <si>
    <t>AT5G53040</t>
  </si>
  <si>
    <t>AT5G53210.1</t>
  </si>
  <si>
    <t>AT5G53210</t>
  </si>
  <si>
    <t>AT5G53950.1</t>
  </si>
  <si>
    <t>AT5G53950</t>
  </si>
  <si>
    <t>AT5G54070.1</t>
  </si>
  <si>
    <t>AT5G54070</t>
  </si>
  <si>
    <t>AT5G54680.1</t>
  </si>
  <si>
    <t>AT5G54680</t>
  </si>
  <si>
    <t>AT5G56270.1</t>
  </si>
  <si>
    <t>AT5G56270</t>
  </si>
  <si>
    <t>AT5G56620.1</t>
  </si>
  <si>
    <t>AT5G56620</t>
  </si>
  <si>
    <t>AT5G56780.1</t>
  </si>
  <si>
    <t>AT5G56780</t>
  </si>
  <si>
    <t>AT5G56860.1</t>
  </si>
  <si>
    <t>AT5G56860</t>
  </si>
  <si>
    <t>AT5G56960.1</t>
  </si>
  <si>
    <t>AT5G56960</t>
  </si>
  <si>
    <t>AT5G57150.1</t>
  </si>
  <si>
    <t>AT5G57150</t>
  </si>
  <si>
    <t>AT5G57150.2</t>
  </si>
  <si>
    <t>AT5G57150.3</t>
  </si>
  <si>
    <t>AT5G57150.4</t>
  </si>
  <si>
    <t>AT5G58010.1</t>
  </si>
  <si>
    <t>AT5G58010</t>
  </si>
  <si>
    <t>AT5G59450.1</t>
  </si>
  <si>
    <t>AT5G59450</t>
  </si>
  <si>
    <t>AT5G60200.1</t>
  </si>
  <si>
    <t>AT5G60200</t>
  </si>
  <si>
    <t>AT5G60480.1</t>
  </si>
  <si>
    <t>AT5G60480</t>
  </si>
  <si>
    <t>AT5G60830.1</t>
  </si>
  <si>
    <t>AT5G60830</t>
  </si>
  <si>
    <t>AT5G60850.1</t>
  </si>
  <si>
    <t>AT5G60850</t>
  </si>
  <si>
    <t>AT5G60970.1</t>
  </si>
  <si>
    <t>AT5G60970</t>
  </si>
  <si>
    <t>AT5G61270.1</t>
  </si>
  <si>
    <t>AT5G61270</t>
  </si>
  <si>
    <t>AT5G61270.2</t>
  </si>
  <si>
    <t>AT5G61430.1</t>
  </si>
  <si>
    <t>AT5G61430</t>
  </si>
  <si>
    <t>AT5G61850.1</t>
  </si>
  <si>
    <t>AT5G61850</t>
  </si>
  <si>
    <t>LFY</t>
  </si>
  <si>
    <t>AT5G62020.1</t>
  </si>
  <si>
    <t>AT5G62020</t>
  </si>
  <si>
    <t>AT5G62380.1</t>
  </si>
  <si>
    <t>AT5G62380</t>
  </si>
  <si>
    <t>AT5G62430.1</t>
  </si>
  <si>
    <t>AT5G62430</t>
  </si>
  <si>
    <t>AT5G62610.1</t>
  </si>
  <si>
    <t>AT5G62610</t>
  </si>
  <si>
    <t>AT5G62940.1</t>
  </si>
  <si>
    <t>AT5G62940</t>
  </si>
  <si>
    <t>AT5G63090.1</t>
  </si>
  <si>
    <t>AT5G63090</t>
  </si>
  <si>
    <t>AT5G63090.2</t>
  </si>
  <si>
    <t>AT5G63090.3</t>
  </si>
  <si>
    <t>AT5G63090.4</t>
  </si>
  <si>
    <t>AT5G63470.1</t>
  </si>
  <si>
    <t>AT5G63470</t>
  </si>
  <si>
    <t>AT5G63470.2</t>
  </si>
  <si>
    <t>AT5G63790.1</t>
  </si>
  <si>
    <t>AT5G63790</t>
  </si>
  <si>
    <t>AT5G64060.1</t>
  </si>
  <si>
    <t>AT5G64060</t>
  </si>
  <si>
    <t>AT5G64220.1</t>
  </si>
  <si>
    <t>AT5G64220</t>
  </si>
  <si>
    <t>AT5G64220.2</t>
  </si>
  <si>
    <t>AT5G64530.1</t>
  </si>
  <si>
    <t>AT5G64530</t>
  </si>
  <si>
    <t>AT5G64810.1</t>
  </si>
  <si>
    <t>AT5G64810</t>
  </si>
  <si>
    <t>AT5G65100.1</t>
  </si>
  <si>
    <t>AT5G65100</t>
  </si>
  <si>
    <t>AT5G65210.1</t>
  </si>
  <si>
    <t>AT5G65210</t>
  </si>
  <si>
    <t>AT5G65210.2</t>
  </si>
  <si>
    <t>AT5G65210.3</t>
  </si>
  <si>
    <t>AT5G65210.4</t>
  </si>
  <si>
    <t>AT5G65210.5</t>
  </si>
  <si>
    <t>AT5G65210.6</t>
  </si>
  <si>
    <t>AT5G65320.1</t>
  </si>
  <si>
    <t>AT5G65320</t>
  </si>
  <si>
    <t>AT5G65410.1</t>
  </si>
  <si>
    <t>AT5G65410</t>
  </si>
  <si>
    <t>AT5G65590.1</t>
  </si>
  <si>
    <t>AT5G65590</t>
  </si>
  <si>
    <t>AT5G65640.1</t>
  </si>
  <si>
    <t>AT5G65640</t>
  </si>
  <si>
    <t>AT5G65640.2</t>
  </si>
  <si>
    <t>AT5G66300.1</t>
  </si>
  <si>
    <t>AT5G66300</t>
  </si>
  <si>
    <t>AT5G66320.1</t>
  </si>
  <si>
    <t>AT5G66320</t>
  </si>
  <si>
    <t>AT5G66320.2</t>
  </si>
  <si>
    <t>AT5G66350.1</t>
  </si>
  <si>
    <t>AT5G66350</t>
  </si>
  <si>
    <t>AT5G66770.1</t>
  </si>
  <si>
    <t>AT5G66770</t>
  </si>
  <si>
    <t>AT5G66870.1</t>
  </si>
  <si>
    <t>AT5G66870</t>
  </si>
  <si>
    <t>AT5G66940.1</t>
  </si>
  <si>
    <t>AT5G66940</t>
  </si>
  <si>
    <t>AT5G66990.1</t>
  </si>
  <si>
    <t>AT5G66990</t>
  </si>
  <si>
    <t>AT5G67060.1</t>
  </si>
  <si>
    <t>AT5G67060</t>
  </si>
  <si>
    <t>AT5G67110.1</t>
  </si>
  <si>
    <t>AT5G67110</t>
  </si>
  <si>
    <t>AT5G67110.2</t>
  </si>
  <si>
    <t>AT5G67110.3</t>
  </si>
  <si>
    <t>AT5G67411.1</t>
  </si>
  <si>
    <t>AT5G67411</t>
  </si>
  <si>
    <t>AT5G67420.1</t>
  </si>
  <si>
    <t>AT5G67420</t>
  </si>
  <si>
    <t>AT1G19220.1</t>
  </si>
  <si>
    <t>AT1G19220</t>
  </si>
  <si>
    <t>ARF</t>
  </si>
  <si>
    <t>AT1G19850.1</t>
  </si>
  <si>
    <t>AT1G19850</t>
  </si>
  <si>
    <t>AT1G30330.1</t>
  </si>
  <si>
    <t>AT1G30330</t>
  </si>
  <si>
    <t>AT1G30330.2</t>
  </si>
  <si>
    <t>AT1G34170.1</t>
  </si>
  <si>
    <t>AT1G34170</t>
  </si>
  <si>
    <t>AT1G34170.2</t>
  </si>
  <si>
    <t>AT1G34170.3</t>
  </si>
  <si>
    <t>AT1G34310.1</t>
  </si>
  <si>
    <t>AT1G34310</t>
  </si>
  <si>
    <t>AT1G34390.1</t>
  </si>
  <si>
    <t>AT1G34390</t>
  </si>
  <si>
    <t>AT1G34410.1</t>
  </si>
  <si>
    <t>AT1G34410</t>
  </si>
  <si>
    <t>AT1G35240.1</t>
  </si>
  <si>
    <t>AT1G35240</t>
  </si>
  <si>
    <t>AT1G35520.1</t>
  </si>
  <si>
    <t>AT1G35520</t>
  </si>
  <si>
    <t>AT1G35540.1</t>
  </si>
  <si>
    <t>AT1G35540</t>
  </si>
  <si>
    <t>AT1G59750.1</t>
  </si>
  <si>
    <t>AT1G59750</t>
  </si>
  <si>
    <t>AT1G59750.2</t>
  </si>
  <si>
    <t>AT1G59750.3</t>
  </si>
  <si>
    <t>AT1G59750.4</t>
  </si>
  <si>
    <t>AT1G77850.1</t>
  </si>
  <si>
    <t>AT1G77850</t>
  </si>
  <si>
    <t>AT2G28350.1</t>
  </si>
  <si>
    <t>AT2G28350</t>
  </si>
  <si>
    <t>AT2G33860.1</t>
  </si>
  <si>
    <t>AT2G33860</t>
  </si>
  <si>
    <t>AT2G46530.1</t>
  </si>
  <si>
    <t>AT2G46530</t>
  </si>
  <si>
    <t>AT2G46530.2</t>
  </si>
  <si>
    <t>AT2G46530.3</t>
  </si>
  <si>
    <t>AT3G61830.1</t>
  </si>
  <si>
    <t>AT3G61830</t>
  </si>
  <si>
    <t>AT4G23980.1</t>
  </si>
  <si>
    <t>AT4G23980</t>
  </si>
  <si>
    <t>AT4G23980.2</t>
  </si>
  <si>
    <t>AT4G30080.1</t>
  </si>
  <si>
    <t>AT4G30080</t>
  </si>
  <si>
    <t>AT5G20730.1</t>
  </si>
  <si>
    <t>AT5G20730</t>
  </si>
  <si>
    <t>AT5G20730.2</t>
  </si>
  <si>
    <t>AT5G20730.3</t>
  </si>
  <si>
    <t>AT5G37020.1</t>
  </si>
  <si>
    <t>AT5G37020</t>
  </si>
  <si>
    <t>AT5G37020.2</t>
  </si>
  <si>
    <t>AT5G60450.1</t>
  </si>
  <si>
    <t>AT5G60450</t>
  </si>
  <si>
    <t>AT5G62000.1</t>
  </si>
  <si>
    <t>AT5G62000</t>
  </si>
  <si>
    <t>AT5G62000.2</t>
  </si>
  <si>
    <t>AT5G62000.3</t>
  </si>
  <si>
    <t>AT5G62000.4</t>
  </si>
  <si>
    <t>AT1G01030.1</t>
  </si>
  <si>
    <t>AT1G01030</t>
  </si>
  <si>
    <t>B3</t>
  </si>
  <si>
    <t>AT1G05930.1</t>
  </si>
  <si>
    <t>AT1G05930</t>
  </si>
  <si>
    <t>AT1G08985.1</t>
  </si>
  <si>
    <t>AT1G08985</t>
  </si>
  <si>
    <t>AT1G16640.1</t>
  </si>
  <si>
    <t>AT1G16640</t>
  </si>
  <si>
    <t>AT1G20600.1</t>
  </si>
  <si>
    <t>AT1G20600</t>
  </si>
  <si>
    <t>AT1G26680.1</t>
  </si>
  <si>
    <t>AT1G26680</t>
  </si>
  <si>
    <t>AT1G28300.1</t>
  </si>
  <si>
    <t>AT1G28300</t>
  </si>
  <si>
    <t>AT1G43950.1</t>
  </si>
  <si>
    <t>AT1G43950</t>
  </si>
  <si>
    <t>AT1G49475.1</t>
  </si>
  <si>
    <t>AT1G49475</t>
  </si>
  <si>
    <t>AT1G49480.1</t>
  </si>
  <si>
    <t>AT1G49480</t>
  </si>
  <si>
    <t>AT2G16210.1</t>
  </si>
  <si>
    <t>AT2G16210</t>
  </si>
  <si>
    <t>AT2G16210.2</t>
  </si>
  <si>
    <t>AT2G24645.1</t>
  </si>
  <si>
    <t>AT2G24645</t>
  </si>
  <si>
    <t>AT2G24650.1</t>
  </si>
  <si>
    <t>AT2G24650</t>
  </si>
  <si>
    <t>AT2G24680.1</t>
  </si>
  <si>
    <t>AT2G24680</t>
  </si>
  <si>
    <t>AT2G24680.2</t>
  </si>
  <si>
    <t>AT2G24681.1</t>
  </si>
  <si>
    <t>AT2G24681</t>
  </si>
  <si>
    <t>AT2G24690.1</t>
  </si>
  <si>
    <t>AT2G24690</t>
  </si>
  <si>
    <t>AT2G24696.1</t>
  </si>
  <si>
    <t>AT2G24696</t>
  </si>
  <si>
    <t>AT2G24700.1</t>
  </si>
  <si>
    <t>AT2G24700</t>
  </si>
  <si>
    <t>AT2G30470.1</t>
  </si>
  <si>
    <t>AT2G30470</t>
  </si>
  <si>
    <t>AT2G33720.1</t>
  </si>
  <si>
    <t>AT2G33720</t>
  </si>
  <si>
    <t>AT2G35310.1</t>
  </si>
  <si>
    <t>AT2G35310</t>
  </si>
  <si>
    <t>AT2G36080.1</t>
  </si>
  <si>
    <t>AT2G36080</t>
  </si>
  <si>
    <t>AT2G36080.2</t>
  </si>
  <si>
    <t>AT2G46870.1</t>
  </si>
  <si>
    <t>AT2G46870</t>
  </si>
  <si>
    <t>AT3G06160.1</t>
  </si>
  <si>
    <t>AT3G06160</t>
  </si>
  <si>
    <t>AT3G06160.2</t>
  </si>
  <si>
    <t>AT3G06220.1</t>
  </si>
  <si>
    <t>AT3G06220</t>
  </si>
  <si>
    <t>AT3G11580.1</t>
  </si>
  <si>
    <t>AT3G11580</t>
  </si>
  <si>
    <t>AT3G11580.2</t>
  </si>
  <si>
    <t>AT3G17010.1</t>
  </si>
  <si>
    <t>AT3G17010</t>
  </si>
  <si>
    <t>AT3G18960.1</t>
  </si>
  <si>
    <t>AT3G18960</t>
  </si>
  <si>
    <t>AT3G18990.1</t>
  </si>
  <si>
    <t>AT3G18990</t>
  </si>
  <si>
    <t>AT3G19184.1</t>
  </si>
  <si>
    <t>AT3G19184</t>
  </si>
  <si>
    <t>AT3G24650.1</t>
  </si>
  <si>
    <t>AT3G24650</t>
  </si>
  <si>
    <t>AT3G26790.1</t>
  </si>
  <si>
    <t>AT3G26790</t>
  </si>
  <si>
    <t>AT3G46770.1</t>
  </si>
  <si>
    <t>AT3G46770</t>
  </si>
  <si>
    <t>AT3G53310.1</t>
  </si>
  <si>
    <t>AT3G53310</t>
  </si>
  <si>
    <t>AT3G61970.1</t>
  </si>
  <si>
    <t>AT3G61970</t>
  </si>
  <si>
    <t>AT4G00260.1</t>
  </si>
  <si>
    <t>AT4G00260</t>
  </si>
  <si>
    <t>AT4G01500.1</t>
  </si>
  <si>
    <t>AT4G01500</t>
  </si>
  <si>
    <t>AT4G01580.1</t>
  </si>
  <si>
    <t>AT4G01580</t>
  </si>
  <si>
    <t>AT4G03170.1</t>
  </si>
  <si>
    <t>AT4G03170</t>
  </si>
  <si>
    <t>AT4G21550.1</t>
  </si>
  <si>
    <t>AT4G21550</t>
  </si>
  <si>
    <t>AT4G31610.1</t>
  </si>
  <si>
    <t>AT4G31610</t>
  </si>
  <si>
    <t>AT4G31615.1</t>
  </si>
  <si>
    <t>AT4G31615</t>
  </si>
  <si>
    <t>AT4G31620.1</t>
  </si>
  <si>
    <t>AT4G31620</t>
  </si>
  <si>
    <t>AT4G31630.1</t>
  </si>
  <si>
    <t>AT4G31630</t>
  </si>
  <si>
    <t>AT4G31640.1</t>
  </si>
  <si>
    <t>AT4G31640</t>
  </si>
  <si>
    <t>AT4G31650.1</t>
  </si>
  <si>
    <t>AT4G31650</t>
  </si>
  <si>
    <t>AT4G31660.1</t>
  </si>
  <si>
    <t>AT4G31660</t>
  </si>
  <si>
    <t>AT4G31680.1</t>
  </si>
  <si>
    <t>AT4G31680</t>
  </si>
  <si>
    <t>AT4G31690.1</t>
  </si>
  <si>
    <t>AT4G31690</t>
  </si>
  <si>
    <t>AT4G32010.1</t>
  </si>
  <si>
    <t>AT4G32010</t>
  </si>
  <si>
    <t>AT4G33280.1</t>
  </si>
  <si>
    <t>AT4G33280</t>
  </si>
  <si>
    <t>AT4G34400.1</t>
  </si>
  <si>
    <t>AT4G34400</t>
  </si>
  <si>
    <t>AT5G06250.1</t>
  </si>
  <si>
    <t>AT5G06250</t>
  </si>
  <si>
    <t>AT5G06250.2</t>
  </si>
  <si>
    <t>AT5G09780.1</t>
  </si>
  <si>
    <t>AT5G09780</t>
  </si>
  <si>
    <t>AT5G18000.1</t>
  </si>
  <si>
    <t>AT5G18000</t>
  </si>
  <si>
    <t>AT5G18090.1</t>
  </si>
  <si>
    <t>AT5G18090</t>
  </si>
  <si>
    <t>AT5G25470.1</t>
  </si>
  <si>
    <t>AT5G25470</t>
  </si>
  <si>
    <t>AT5G25470.2</t>
  </si>
  <si>
    <t>AT5G25475.1</t>
  </si>
  <si>
    <t>AT5G25475</t>
  </si>
  <si>
    <t>AT5G25475.2</t>
  </si>
  <si>
    <t>AT5G25475.3</t>
  </si>
  <si>
    <t>AT5G25475.4</t>
  </si>
  <si>
    <t>AT5G32460.1</t>
  </si>
  <si>
    <t>AT5G32460</t>
  </si>
  <si>
    <t>AT5G42700.1</t>
  </si>
  <si>
    <t>AT5G42700</t>
  </si>
  <si>
    <t>AT5G57720.1</t>
  </si>
  <si>
    <t>AT5G57720</t>
  </si>
  <si>
    <t>AT5G58280.1</t>
  </si>
  <si>
    <t>AT5G58280</t>
  </si>
  <si>
    <t>AT5G60130.1</t>
  </si>
  <si>
    <t>AT5G60130</t>
  </si>
  <si>
    <t>AT5G60130.2</t>
  </si>
  <si>
    <t>AT5G60140.1</t>
  </si>
  <si>
    <t>AT5G60140</t>
  </si>
  <si>
    <t>AT5G60142.1</t>
  </si>
  <si>
    <t>AT5G60142</t>
  </si>
  <si>
    <t>AT5G66980.1</t>
  </si>
  <si>
    <t>AT5G66980</t>
  </si>
  <si>
    <t>AT1G16060.1</t>
  </si>
  <si>
    <t>AT1G16060</t>
  </si>
  <si>
    <t>AP2</t>
  </si>
  <si>
    <t>AT1G51190.1</t>
  </si>
  <si>
    <t>AT1G51190</t>
  </si>
  <si>
    <t>AT1G72570.1</t>
  </si>
  <si>
    <t>AT1G72570</t>
  </si>
  <si>
    <t>AT1G79700.1</t>
  </si>
  <si>
    <t>AT1G79700</t>
  </si>
  <si>
    <t>AT1G79700.2</t>
  </si>
  <si>
    <t>AT2G28550.3</t>
  </si>
  <si>
    <t>AT2G28550</t>
  </si>
  <si>
    <t>AT3G20840.1</t>
  </si>
  <si>
    <t>AT3G20840</t>
  </si>
  <si>
    <t>AT3G54320.1</t>
  </si>
  <si>
    <t>AT3G54320</t>
  </si>
  <si>
    <t>AT3G54320.3</t>
  </si>
  <si>
    <t>AT4G36920.1</t>
  </si>
  <si>
    <t>AT4G36920</t>
  </si>
  <si>
    <t>AT4G36920.2</t>
  </si>
  <si>
    <t>AT4G37750.1</t>
  </si>
  <si>
    <t>AT4G37750</t>
  </si>
  <si>
    <t>AT5G10510.1</t>
  </si>
  <si>
    <t>AT5G10510</t>
  </si>
  <si>
    <t>AT5G10510.2</t>
  </si>
  <si>
    <t>AT5G17430.1</t>
  </si>
  <si>
    <t>AT5G17430</t>
  </si>
  <si>
    <t>AT5G57390.1</t>
  </si>
  <si>
    <t>AT5G57390</t>
  </si>
  <si>
    <t>AT5G65510.1</t>
  </si>
  <si>
    <t>AT5G65510</t>
  </si>
  <si>
    <t>AT5G67180.1</t>
  </si>
  <si>
    <t>AT5G67180</t>
  </si>
  <si>
    <t>AT5G10510.3</t>
  </si>
  <si>
    <t>AT2G41710.1</t>
  </si>
  <si>
    <t>AT2G41710</t>
  </si>
  <si>
    <t>AT2G41710.2</t>
  </si>
  <si>
    <t>AT2G41710.3</t>
  </si>
  <si>
    <t>AT2G28550.2</t>
  </si>
  <si>
    <t>AT2G28550.1</t>
  </si>
  <si>
    <t>AT3G54990.1</t>
  </si>
  <si>
    <t>AT3G54990</t>
  </si>
  <si>
    <t>AT5G60120.1</t>
  </si>
  <si>
    <t>AT5G60120</t>
  </si>
  <si>
    <t>AT5G60120.2</t>
  </si>
  <si>
    <t>AT3G54990.2</t>
  </si>
  <si>
    <t>AT1G16060.2</t>
  </si>
  <si>
    <t>AT2G39250.1</t>
  </si>
  <si>
    <t>AT2G39250</t>
  </si>
  <si>
    <t>AT1G01250.1</t>
  </si>
  <si>
    <t>AT1G01250</t>
  </si>
  <si>
    <t>ERF</t>
  </si>
  <si>
    <t>AT1G03800.1</t>
  </si>
  <si>
    <t>AT1G03800</t>
  </si>
  <si>
    <t>AT1G04370.1</t>
  </si>
  <si>
    <t>AT1G04370</t>
  </si>
  <si>
    <t>AT1G06160.1</t>
  </si>
  <si>
    <t>AT1G06160</t>
  </si>
  <si>
    <t>AT1G12610.1</t>
  </si>
  <si>
    <t>AT1G12610</t>
  </si>
  <si>
    <t>AT1G12630.1</t>
  </si>
  <si>
    <t>AT1G12630</t>
  </si>
  <si>
    <t>AT1G12890.1</t>
  </si>
  <si>
    <t>AT1G12890</t>
  </si>
  <si>
    <t>AT1G12980.1</t>
  </si>
  <si>
    <t>AT1G12980</t>
  </si>
  <si>
    <t>AT1G15360.1</t>
  </si>
  <si>
    <t>AT1G15360</t>
  </si>
  <si>
    <t>AT1G19210.1</t>
  </si>
  <si>
    <t>AT1G19210</t>
  </si>
  <si>
    <t>AT1G21910.1</t>
  </si>
  <si>
    <t>AT1G21910</t>
  </si>
  <si>
    <t>AT1G22190.1</t>
  </si>
  <si>
    <t>AT1G22190</t>
  </si>
  <si>
    <t>AT1G22810.1</t>
  </si>
  <si>
    <t>AT1G22810</t>
  </si>
  <si>
    <t>AT1G22985.1</t>
  </si>
  <si>
    <t>AT1G22985</t>
  </si>
  <si>
    <t>AT1G24590.1</t>
  </si>
  <si>
    <t>AT1G24590</t>
  </si>
  <si>
    <t>AT1G25470.1</t>
  </si>
  <si>
    <t>AT1G25470</t>
  </si>
  <si>
    <t>AT1G25470.2</t>
  </si>
  <si>
    <t>AT1G28160.1</t>
  </si>
  <si>
    <t>AT1G28160</t>
  </si>
  <si>
    <t>AT1G28360.1</t>
  </si>
  <si>
    <t>AT1G28360</t>
  </si>
  <si>
    <t>AT1G28370.1</t>
  </si>
  <si>
    <t>AT1G28370</t>
  </si>
  <si>
    <t>AT1G33760.1</t>
  </si>
  <si>
    <t>AT1G33760</t>
  </si>
  <si>
    <t>AT1G36060.1</t>
  </si>
  <si>
    <t>AT1G36060</t>
  </si>
  <si>
    <t>AT1G43160.1</t>
  </si>
  <si>
    <t>AT1G43160</t>
  </si>
  <si>
    <t>AT1G44830.1</t>
  </si>
  <si>
    <t>AT1G44830</t>
  </si>
  <si>
    <t>AT1G46768.1</t>
  </si>
  <si>
    <t>AT1G46768</t>
  </si>
  <si>
    <t>AT1G49120.1</t>
  </si>
  <si>
    <t>AT1G49120</t>
  </si>
  <si>
    <t>AT1G50640.1</t>
  </si>
  <si>
    <t>AT1G50640</t>
  </si>
  <si>
    <t>AT1G53170.1</t>
  </si>
  <si>
    <t>AT1G53170</t>
  </si>
  <si>
    <t>AT1G53910.1</t>
  </si>
  <si>
    <t>AT1G53910</t>
  </si>
  <si>
    <t>AT1G53910.2</t>
  </si>
  <si>
    <t>AT1G53910.3</t>
  </si>
  <si>
    <t>AT1G63030.1</t>
  </si>
  <si>
    <t>AT1G63030</t>
  </si>
  <si>
    <t>AT1G63030.2</t>
  </si>
  <si>
    <t>AT1G64380.1</t>
  </si>
  <si>
    <t>AT1G64380</t>
  </si>
  <si>
    <t>AT1G68550.1</t>
  </si>
  <si>
    <t>AT1G68550</t>
  </si>
  <si>
    <t>AT1G68550.2</t>
  </si>
  <si>
    <t>AT1G71130.1</t>
  </si>
  <si>
    <t>AT1G71130</t>
  </si>
  <si>
    <t>AT1G71450.1</t>
  </si>
  <si>
    <t>AT1G71450</t>
  </si>
  <si>
    <t>AT1G71520.1</t>
  </si>
  <si>
    <t>AT1G71520</t>
  </si>
  <si>
    <t>AT1G72360.1</t>
  </si>
  <si>
    <t>AT1G72360</t>
  </si>
  <si>
    <t>AT1G72360.2</t>
  </si>
  <si>
    <t>AT1G72360.3</t>
  </si>
  <si>
    <t>AT1G74930.1</t>
  </si>
  <si>
    <t>AT1G74930</t>
  </si>
  <si>
    <t>AT1G75490.1</t>
  </si>
  <si>
    <t>AT1G75490</t>
  </si>
  <si>
    <t>AT1G77200.1</t>
  </si>
  <si>
    <t>AT1G77200</t>
  </si>
  <si>
    <t>AT1G77640.1</t>
  </si>
  <si>
    <t>AT1G77640</t>
  </si>
  <si>
    <t>AT1G78080.1</t>
  </si>
  <si>
    <t>AT1G78080</t>
  </si>
  <si>
    <t>AT1G80580.1</t>
  </si>
  <si>
    <t>AT1G80580</t>
  </si>
  <si>
    <t>AT2G20350.1</t>
  </si>
  <si>
    <t>AT2G20350</t>
  </si>
  <si>
    <t>AT2G20880.1</t>
  </si>
  <si>
    <t>AT2G20880</t>
  </si>
  <si>
    <t>AT2G22200.1</t>
  </si>
  <si>
    <t>AT2G22200</t>
  </si>
  <si>
    <t>AT2G23340.1</t>
  </si>
  <si>
    <t>AT2G23340</t>
  </si>
  <si>
    <t>AT2G25820.1</t>
  </si>
  <si>
    <t>AT2G25820</t>
  </si>
  <si>
    <t>AT2G31230.1</t>
  </si>
  <si>
    <t>AT2G31230</t>
  </si>
  <si>
    <t>AT2G33710.1</t>
  </si>
  <si>
    <t>AT2G33710</t>
  </si>
  <si>
    <t>AT2G33710.2</t>
  </si>
  <si>
    <t>AT2G35700.1</t>
  </si>
  <si>
    <t>AT2G35700</t>
  </si>
  <si>
    <t>AT2G36450.1</t>
  </si>
  <si>
    <t>AT2G36450</t>
  </si>
  <si>
    <t>AT2G38340.1</t>
  </si>
  <si>
    <t>AT2G38340</t>
  </si>
  <si>
    <t>AT2G40220.1</t>
  </si>
  <si>
    <t>AT2G40220</t>
  </si>
  <si>
    <t>AT2G40340.1</t>
  </si>
  <si>
    <t>AT2G40340</t>
  </si>
  <si>
    <t>AT2G40350.1</t>
  </si>
  <si>
    <t>AT2G40350</t>
  </si>
  <si>
    <t>AT2G44840.1</t>
  </si>
  <si>
    <t>AT2G44840</t>
  </si>
  <si>
    <t>AT2G44940.1</t>
  </si>
  <si>
    <t>AT2G44940</t>
  </si>
  <si>
    <t>AT2G46310.1</t>
  </si>
  <si>
    <t>AT2G46310</t>
  </si>
  <si>
    <t>AT2G47520.1</t>
  </si>
  <si>
    <t>AT2G47520</t>
  </si>
  <si>
    <t>AT3G11020.1</t>
  </si>
  <si>
    <t>AT3G11020</t>
  </si>
  <si>
    <t>AT3G14230.1</t>
  </si>
  <si>
    <t>AT3G14230</t>
  </si>
  <si>
    <t>AT3G14230.2</t>
  </si>
  <si>
    <t>AT3G14230.3</t>
  </si>
  <si>
    <t>AT3G15210.1</t>
  </si>
  <si>
    <t>AT3G15210</t>
  </si>
  <si>
    <t>AT3G16280.1</t>
  </si>
  <si>
    <t>AT3G16280</t>
  </si>
  <si>
    <t>AT3G16770.1</t>
  </si>
  <si>
    <t>AT3G16770</t>
  </si>
  <si>
    <t>AT3G20310.1</t>
  </si>
  <si>
    <t>AT3G20310</t>
  </si>
  <si>
    <t>AT3G23220.1</t>
  </si>
  <si>
    <t>AT3G23220</t>
  </si>
  <si>
    <t>AT3G23230.1</t>
  </si>
  <si>
    <t>AT3G23230</t>
  </si>
  <si>
    <t>AT3G23240.1</t>
  </si>
  <si>
    <t>AT3G23240</t>
  </si>
  <si>
    <t>AT3G25890.1</t>
  </si>
  <si>
    <t>AT3G25890</t>
  </si>
  <si>
    <t>AT3G25890.2</t>
  </si>
  <si>
    <t>AT3G50260.1</t>
  </si>
  <si>
    <t>AT3G50260</t>
  </si>
  <si>
    <t>AT3G54320.2</t>
  </si>
  <si>
    <t>AT3G57600.1</t>
  </si>
  <si>
    <t>AT3G57600</t>
  </si>
  <si>
    <t>AT3G60490.1</t>
  </si>
  <si>
    <t>AT3G60490</t>
  </si>
  <si>
    <t>AT3G61630.1</t>
  </si>
  <si>
    <t>AT3G61630</t>
  </si>
  <si>
    <t>AT4G06746.1</t>
  </si>
  <si>
    <t>AT4G06746</t>
  </si>
  <si>
    <t>AT4G11140.1</t>
  </si>
  <si>
    <t>AT4G11140</t>
  </si>
  <si>
    <t>AT4G13040.1</t>
  </si>
  <si>
    <t>AT4G13040</t>
  </si>
  <si>
    <t>AT4G13040.2</t>
  </si>
  <si>
    <t>AT4G13040.3</t>
  </si>
  <si>
    <t>AT4G13620.1</t>
  </si>
  <si>
    <t>AT4G13620</t>
  </si>
  <si>
    <t>AT4G16750.1</t>
  </si>
  <si>
    <t>AT4G16750</t>
  </si>
  <si>
    <t>AT4G17490.1</t>
  </si>
  <si>
    <t>AT4G17490</t>
  </si>
  <si>
    <t>AT4G17500.1</t>
  </si>
  <si>
    <t>AT4G17500</t>
  </si>
  <si>
    <t>AT4G18450.1</t>
  </si>
  <si>
    <t>AT4G18450</t>
  </si>
  <si>
    <t>AT4G23750.1</t>
  </si>
  <si>
    <t>AT4G23750</t>
  </si>
  <si>
    <t>AT4G23750.2</t>
  </si>
  <si>
    <t>AT4G25470.1</t>
  </si>
  <si>
    <t>AT4G25470</t>
  </si>
  <si>
    <t>AT4G25480.1</t>
  </si>
  <si>
    <t>AT4G25480</t>
  </si>
  <si>
    <t>AT4G25490.1</t>
  </si>
  <si>
    <t>AT4G25490</t>
  </si>
  <si>
    <t>AT4G27950.1</t>
  </si>
  <si>
    <t>AT4G27950</t>
  </si>
  <si>
    <t>AT4G28140.1</t>
  </si>
  <si>
    <t>AT4G28140</t>
  </si>
  <si>
    <t>AT4G31060.1</t>
  </si>
  <si>
    <t>AT4G31060</t>
  </si>
  <si>
    <t>AT4G32800.1</t>
  </si>
  <si>
    <t>AT4G32800</t>
  </si>
  <si>
    <t>AT4G34410.1</t>
  </si>
  <si>
    <t>AT4G34410</t>
  </si>
  <si>
    <t>AT4G36900.1</t>
  </si>
  <si>
    <t>AT4G36900</t>
  </si>
  <si>
    <t>AT4G39780.1</t>
  </si>
  <si>
    <t>AT4G39780</t>
  </si>
  <si>
    <t>AT5G05410.1</t>
  </si>
  <si>
    <t>AT5G05410</t>
  </si>
  <si>
    <t>AT5G05410.2</t>
  </si>
  <si>
    <t>AT5G07310.1</t>
  </si>
  <si>
    <t>AT5G07310</t>
  </si>
  <si>
    <t>AT5G07580.1</t>
  </si>
  <si>
    <t>AT5G07580</t>
  </si>
  <si>
    <t>AT5G11190.1</t>
  </si>
  <si>
    <t>AT5G11190</t>
  </si>
  <si>
    <t>AT5G11590.1</t>
  </si>
  <si>
    <t>AT5G11590</t>
  </si>
  <si>
    <t>AT5G13330.1</t>
  </si>
  <si>
    <t>AT5G13330</t>
  </si>
  <si>
    <t>AT5G13910.1</t>
  </si>
  <si>
    <t>AT5G13910</t>
  </si>
  <si>
    <t>AT5G18450.1</t>
  </si>
  <si>
    <t>AT5G18450</t>
  </si>
  <si>
    <t>AT5G18560.1</t>
  </si>
  <si>
    <t>AT5G18560</t>
  </si>
  <si>
    <t>AT5G19790.1</t>
  </si>
  <si>
    <t>AT5G19790</t>
  </si>
  <si>
    <t>AT5G21960.1</t>
  </si>
  <si>
    <t>AT5G21960</t>
  </si>
  <si>
    <t>AT5G25190.1</t>
  </si>
  <si>
    <t>AT5G25190</t>
  </si>
  <si>
    <t>AT5G25390.1</t>
  </si>
  <si>
    <t>AT5G25390</t>
  </si>
  <si>
    <t>AT5G25390.2</t>
  </si>
  <si>
    <t>AT5G25810.1</t>
  </si>
  <si>
    <t>AT5G25810</t>
  </si>
  <si>
    <t>AT5G43410.1</t>
  </si>
  <si>
    <t>AT5G43410</t>
  </si>
  <si>
    <t>AT5G44210.1</t>
  </si>
  <si>
    <t>AT5G44210</t>
  </si>
  <si>
    <t>AT5G47220.1</t>
  </si>
  <si>
    <t>AT5G47220</t>
  </si>
  <si>
    <t>AT5G47230.1</t>
  </si>
  <si>
    <t>AT5G47230</t>
  </si>
  <si>
    <t>AT5G50080.1</t>
  </si>
  <si>
    <t>AT5G50080</t>
  </si>
  <si>
    <t>AT5G51190.1</t>
  </si>
  <si>
    <t>AT5G51190</t>
  </si>
  <si>
    <t>AT5G51990.1</t>
  </si>
  <si>
    <t>AT5G51990</t>
  </si>
  <si>
    <t>AT5G52020.1</t>
  </si>
  <si>
    <t>AT5G52020</t>
  </si>
  <si>
    <t>AT5G53290.1</t>
  </si>
  <si>
    <t>AT5G53290</t>
  </si>
  <si>
    <t>AT5G61590.1</t>
  </si>
  <si>
    <t>AT5G61590</t>
  </si>
  <si>
    <t>AT5G61600.1</t>
  </si>
  <si>
    <t>AT5G61600</t>
  </si>
  <si>
    <t>AT5G61890.1</t>
  </si>
  <si>
    <t>AT5G61890</t>
  </si>
  <si>
    <t>AT5G64750.1</t>
  </si>
  <si>
    <t>AT5G64750</t>
  </si>
  <si>
    <t>AT5G65130.1</t>
  </si>
  <si>
    <t>AT5G65130</t>
  </si>
  <si>
    <t>AT5G67000.1</t>
  </si>
  <si>
    <t>AT5G67000</t>
  </si>
  <si>
    <t>AT5G67010.1</t>
  </si>
  <si>
    <t>AT5G67010</t>
  </si>
  <si>
    <t>AT5G67190.1</t>
  </si>
  <si>
    <t>AT5G67190</t>
  </si>
  <si>
    <t>AT1G06040.1</t>
  </si>
  <si>
    <t>AT1G06040</t>
  </si>
  <si>
    <t>DBB</t>
  </si>
  <si>
    <t>AT1G06040.2</t>
  </si>
  <si>
    <t>AT1G75540.1</t>
  </si>
  <si>
    <t>AT1G75540</t>
  </si>
  <si>
    <t>AT1G78600.1</t>
  </si>
  <si>
    <t>AT1G78600</t>
  </si>
  <si>
    <t>AT1G78600.2</t>
  </si>
  <si>
    <t>AT2G21320.1</t>
  </si>
  <si>
    <t>AT2G21320</t>
  </si>
  <si>
    <t>AT2G24790.2</t>
  </si>
  <si>
    <t>AT2G24790</t>
  </si>
  <si>
    <t>AT2G31380.1</t>
  </si>
  <si>
    <t>AT2G31380</t>
  </si>
  <si>
    <t>AT2G47890.2</t>
  </si>
  <si>
    <t>AT2G47890</t>
  </si>
  <si>
    <t>AT4G10240.1</t>
  </si>
  <si>
    <t>AT4G10240</t>
  </si>
  <si>
    <t>AT4G38960.1</t>
  </si>
  <si>
    <t>AT4G38960</t>
  </si>
  <si>
    <t>AT4G38960.3</t>
  </si>
  <si>
    <t>AT4G39070.1</t>
  </si>
  <si>
    <t>AT4G39070</t>
  </si>
  <si>
    <t>AT5G15840.2</t>
  </si>
  <si>
    <t>AT5G15840</t>
  </si>
  <si>
    <t>AT1G25440.1</t>
  </si>
  <si>
    <t>AT1G25440</t>
  </si>
  <si>
    <t>CO-like</t>
  </si>
  <si>
    <t>AT1G28050.1</t>
  </si>
  <si>
    <t>AT1G28050</t>
  </si>
  <si>
    <t>AT1G49130.1</t>
  </si>
  <si>
    <t>AT1G49130</t>
  </si>
  <si>
    <t>AT1G49130.2</t>
  </si>
  <si>
    <t>AT1G68520.1</t>
  </si>
  <si>
    <t>AT1G68520</t>
  </si>
  <si>
    <t>AT1G73870.1</t>
  </si>
  <si>
    <t>AT1G73870</t>
  </si>
  <si>
    <t>AT2G24790.1</t>
  </si>
  <si>
    <t>AT2G33500.1</t>
  </si>
  <si>
    <t>AT2G33500</t>
  </si>
  <si>
    <t>AT2G33500.2</t>
  </si>
  <si>
    <t>AT2G47890.1</t>
  </si>
  <si>
    <t>AT3G02380.1</t>
  </si>
  <si>
    <t>AT3G02380</t>
  </si>
  <si>
    <t>AT3G07650.1</t>
  </si>
  <si>
    <t>AT3G07650</t>
  </si>
  <si>
    <t>AT3G07650.2</t>
  </si>
  <si>
    <t>AT3G07650.3</t>
  </si>
  <si>
    <t>AT3G07650.4</t>
  </si>
  <si>
    <t>AT3G21880.1</t>
  </si>
  <si>
    <t>AT3G21880</t>
  </si>
  <si>
    <t>AT4G15250.1</t>
  </si>
  <si>
    <t>AT4G15250</t>
  </si>
  <si>
    <t>AT5G15840.1</t>
  </si>
  <si>
    <t>AT5G15850.1</t>
  </si>
  <si>
    <t>AT5G15850</t>
  </si>
  <si>
    <t>AT5G24930.1</t>
  </si>
  <si>
    <t>AT5G24930</t>
  </si>
  <si>
    <t>AT5G48250.1</t>
  </si>
  <si>
    <t>AT5G48250</t>
  </si>
  <si>
    <t>AT5G57660.1</t>
  </si>
  <si>
    <t>AT5G57660</t>
  </si>
  <si>
    <t>AT1G49190.1</t>
  </si>
  <si>
    <t>AT1G49190</t>
  </si>
  <si>
    <t>ARR-B</t>
  </si>
  <si>
    <t>AT1G49190.2</t>
  </si>
  <si>
    <t>AT1G67710.1</t>
  </si>
  <si>
    <t>AT1G67710</t>
  </si>
  <si>
    <t>AT1G68210.1</t>
  </si>
  <si>
    <t>AT1G68210</t>
  </si>
  <si>
    <t>AT2G01760.1</t>
  </si>
  <si>
    <t>AT2G01760</t>
  </si>
  <si>
    <t>AT2G25180.1</t>
  </si>
  <si>
    <t>AT2G25180</t>
  </si>
  <si>
    <t>AT2G27070.1</t>
  </si>
  <si>
    <t>AT2G27070</t>
  </si>
  <si>
    <t>AT3G16857.1</t>
  </si>
  <si>
    <t>AT3G16857</t>
  </si>
  <si>
    <t>AT3G16857.2</t>
  </si>
  <si>
    <t>AT3G62670.1</t>
  </si>
  <si>
    <t>AT3G62670</t>
  </si>
  <si>
    <t>AT4G16110.1</t>
  </si>
  <si>
    <t>AT4G16110</t>
  </si>
  <si>
    <t>AT4G18020.1</t>
  </si>
  <si>
    <t>AT4G18020</t>
  </si>
  <si>
    <t>AT4G18020.2</t>
  </si>
  <si>
    <t>AT4G18020.3</t>
  </si>
  <si>
    <t>AT4G18020.4</t>
  </si>
  <si>
    <t>AT4G18020.5</t>
  </si>
  <si>
    <t>AT4G18020.6</t>
  </si>
  <si>
    <t>AT4G31920.1</t>
  </si>
  <si>
    <t>AT4G31920</t>
  </si>
  <si>
    <t>AT5G07210.1</t>
  </si>
  <si>
    <t>AT5G07210</t>
  </si>
  <si>
    <t>AT5G49240.1</t>
  </si>
  <si>
    <t>AT5G49240</t>
  </si>
  <si>
    <t>AT5G58080.1</t>
  </si>
  <si>
    <t>AT5G58080</t>
  </si>
  <si>
    <t>AT1G13300.1</t>
  </si>
  <si>
    <t>AT1G13300</t>
  </si>
  <si>
    <t>G2-like</t>
  </si>
  <si>
    <t>AT1G14600.1</t>
  </si>
  <si>
    <t>AT1G14600</t>
  </si>
  <si>
    <t>AT1G25550.1</t>
  </si>
  <si>
    <t>AT1G25550</t>
  </si>
  <si>
    <t>AT1G32240.1</t>
  </si>
  <si>
    <t>AT1G32240</t>
  </si>
  <si>
    <t>AT1G49560.1</t>
  </si>
  <si>
    <t>AT1G49560</t>
  </si>
  <si>
    <t>AT1G68670.1</t>
  </si>
  <si>
    <t>AT1G68670</t>
  </si>
  <si>
    <t>AT1G69580.1</t>
  </si>
  <si>
    <t>AT1G69580</t>
  </si>
  <si>
    <t>AT1G69580.2</t>
  </si>
  <si>
    <t>AT1G79430.1</t>
  </si>
  <si>
    <t>AT1G79430</t>
  </si>
  <si>
    <t>AT1G79430.2</t>
  </si>
  <si>
    <t>AT2G01060.1</t>
  </si>
  <si>
    <t>AT2G01060</t>
  </si>
  <si>
    <t>AT2G01060.2</t>
  </si>
  <si>
    <t>AT2G02060.1</t>
  </si>
  <si>
    <t>AT2G02060</t>
  </si>
  <si>
    <t>AT2G03500.1</t>
  </si>
  <si>
    <t>AT2G03500</t>
  </si>
  <si>
    <t>AT2G06020.1</t>
  </si>
  <si>
    <t>AT2G06020</t>
  </si>
  <si>
    <t>AT2G20400.1</t>
  </si>
  <si>
    <t>AT2G20400</t>
  </si>
  <si>
    <t>AT2G20570.1</t>
  </si>
  <si>
    <t>AT2G20570</t>
  </si>
  <si>
    <t>AT2G20570.2</t>
  </si>
  <si>
    <t>AT2G38300.1</t>
  </si>
  <si>
    <t>AT2G38300</t>
  </si>
  <si>
    <t>AT2G40260.1</t>
  </si>
  <si>
    <t>AT2G40260</t>
  </si>
  <si>
    <t>AT2G40970.1</t>
  </si>
  <si>
    <t>AT2G40970</t>
  </si>
  <si>
    <t>AT2G42660.1</t>
  </si>
  <si>
    <t>AT2G42660</t>
  </si>
  <si>
    <t>AT3G04030.1</t>
  </si>
  <si>
    <t>AT3G04030</t>
  </si>
  <si>
    <t>AT3G04030.2</t>
  </si>
  <si>
    <t>AT3G04030.3</t>
  </si>
  <si>
    <t>AT3G04450.1</t>
  </si>
  <si>
    <t>AT3G04450</t>
  </si>
  <si>
    <t>AT3G04450.2</t>
  </si>
  <si>
    <t>AT3G10760.1</t>
  </si>
  <si>
    <t>AT3G10760</t>
  </si>
  <si>
    <t>AT3G12730.1</t>
  </si>
  <si>
    <t>AT3G12730</t>
  </si>
  <si>
    <t>AT3G13040.1</t>
  </si>
  <si>
    <t>AT3G13040</t>
  </si>
  <si>
    <t>AT3G13040.2</t>
  </si>
  <si>
    <t>AT3G19070.1</t>
  </si>
  <si>
    <t>AT3G19070</t>
  </si>
  <si>
    <t>AT3G24120.1</t>
  </si>
  <si>
    <t>AT3G24120</t>
  </si>
  <si>
    <t>AT3G24120.2</t>
  </si>
  <si>
    <t>AT3G25790.1</t>
  </si>
  <si>
    <t>AT3G25790</t>
  </si>
  <si>
    <t>AT3G46640.1</t>
  </si>
  <si>
    <t>AT3G46640</t>
  </si>
  <si>
    <t>AT3G46640.2</t>
  </si>
  <si>
    <t>AT3G46640.3</t>
  </si>
  <si>
    <t>AT4G04580.1</t>
  </si>
  <si>
    <t>AT4G04580</t>
  </si>
  <si>
    <t>AT4G13640.1</t>
  </si>
  <si>
    <t>AT4G13640</t>
  </si>
  <si>
    <t>AT4G13640.2</t>
  </si>
  <si>
    <t>AT4G17695.1</t>
  </si>
  <si>
    <t>AT4G17695</t>
  </si>
  <si>
    <t>AT4G28610.1</t>
  </si>
  <si>
    <t>AT4G28610</t>
  </si>
  <si>
    <t>AT4G37180.1</t>
  </si>
  <si>
    <t>AT4G37180</t>
  </si>
  <si>
    <t>AT4G37180.2</t>
  </si>
  <si>
    <t>AT5G05090.1</t>
  </si>
  <si>
    <t>AT5G05090</t>
  </si>
  <si>
    <t>AT5G06800.1</t>
  </si>
  <si>
    <t>AT5G06800</t>
  </si>
  <si>
    <t>AT5G06800.2</t>
  </si>
  <si>
    <t>AT5G16560.1</t>
  </si>
  <si>
    <t>AT5G16560</t>
  </si>
  <si>
    <t>AT5G18240.1</t>
  </si>
  <si>
    <t>AT5G18240</t>
  </si>
  <si>
    <t>AT5G18240.2</t>
  </si>
  <si>
    <t>AT5G18240.3</t>
  </si>
  <si>
    <t>AT5G18240.4</t>
  </si>
  <si>
    <t>AT5G18240.5</t>
  </si>
  <si>
    <t>AT5G29000.1</t>
  </si>
  <si>
    <t>AT5G29000</t>
  </si>
  <si>
    <t>AT5G29000.2</t>
  </si>
  <si>
    <t>AT5G29000.3</t>
  </si>
  <si>
    <t>AT5G29000.4</t>
  </si>
  <si>
    <t>AT5G42630.1</t>
  </si>
  <si>
    <t>AT5G42630</t>
  </si>
  <si>
    <t>AT5G42630.2</t>
  </si>
  <si>
    <t>AT5G44190.1</t>
  </si>
  <si>
    <t>AT5G44190</t>
  </si>
  <si>
    <t>AT5G45580.1</t>
  </si>
  <si>
    <t>AT5G45580</t>
  </si>
  <si>
    <t>AT5G59570.1</t>
  </si>
  <si>
    <t>AT5G59570</t>
  </si>
  <si>
    <t>AT5G62110.1</t>
  </si>
  <si>
    <t>AT5G62110</t>
  </si>
  <si>
    <t>AT1G22130.1</t>
  </si>
  <si>
    <t>AT1G22130</t>
  </si>
  <si>
    <t>MIKC_MADS</t>
  </si>
  <si>
    <t>AT1G24260.1</t>
  </si>
  <si>
    <t>AT1G24260</t>
  </si>
  <si>
    <t>AT1G24260.2</t>
  </si>
  <si>
    <t>AT1G24260.3</t>
  </si>
  <si>
    <t>AT1G26310.1</t>
  </si>
  <si>
    <t>AT1G26310</t>
  </si>
  <si>
    <t>AT1G31140.1</t>
  </si>
  <si>
    <t>AT1G31140</t>
  </si>
  <si>
    <t>AT1G31140.2</t>
  </si>
  <si>
    <t>AT1G69120.1</t>
  </si>
  <si>
    <t>AT1G69120</t>
  </si>
  <si>
    <t>AT1G71692.1</t>
  </si>
  <si>
    <t>AT1G71692</t>
  </si>
  <si>
    <t>AT1G77080.2</t>
  </si>
  <si>
    <t>AT1G77080</t>
  </si>
  <si>
    <t>AT1G77080.4</t>
  </si>
  <si>
    <t>AT1G77080.5</t>
  </si>
  <si>
    <t>AT1G77950.1</t>
  </si>
  <si>
    <t>AT1G77950</t>
  </si>
  <si>
    <t>AT1G77950.2</t>
  </si>
  <si>
    <t>AT1G77980.1</t>
  </si>
  <si>
    <t>AT1G77980</t>
  </si>
  <si>
    <t>AT2G03710.1</t>
  </si>
  <si>
    <t>AT2G03710</t>
  </si>
  <si>
    <t>AT2G03710.2</t>
  </si>
  <si>
    <t>AT2G03710.3</t>
  </si>
  <si>
    <t>AT2G14210.1</t>
  </si>
  <si>
    <t>AT2G14210</t>
  </si>
  <si>
    <t>AT2G22540.1</t>
  </si>
  <si>
    <t>AT2G22540</t>
  </si>
  <si>
    <t>AT2G22540.2</t>
  </si>
  <si>
    <t>AT2G22630.1</t>
  </si>
  <si>
    <t>AT2G22630</t>
  </si>
  <si>
    <t>AT2G42830.1</t>
  </si>
  <si>
    <t>AT2G42830</t>
  </si>
  <si>
    <t>AT2G42830.2</t>
  </si>
  <si>
    <t>AT2G45650.1</t>
  </si>
  <si>
    <t>AT2G45650</t>
  </si>
  <si>
    <t>AT2G45660.1</t>
  </si>
  <si>
    <t>AT2G45660</t>
  </si>
  <si>
    <t>AT3G02310.1</t>
  </si>
  <si>
    <t>AT3G02310</t>
  </si>
  <si>
    <t>AT3G30260.1</t>
  </si>
  <si>
    <t>AT3G30260</t>
  </si>
  <si>
    <t>AT3G54340.1</t>
  </si>
  <si>
    <t>AT3G54340</t>
  </si>
  <si>
    <t>AT3G57230.1</t>
  </si>
  <si>
    <t>AT3G57230</t>
  </si>
  <si>
    <t>AT3G57230.2</t>
  </si>
  <si>
    <t>AT3G57390.1</t>
  </si>
  <si>
    <t>AT3G57390</t>
  </si>
  <si>
    <t>AT3G58780.1</t>
  </si>
  <si>
    <t>AT3G58780</t>
  </si>
  <si>
    <t>AT3G58780.2</t>
  </si>
  <si>
    <t>AT3G58780.3</t>
  </si>
  <si>
    <t>AT3G61120.1</t>
  </si>
  <si>
    <t>AT3G61120</t>
  </si>
  <si>
    <t>AT4G09960.1</t>
  </si>
  <si>
    <t>AT4G09960</t>
  </si>
  <si>
    <t>AT4G09960.2</t>
  </si>
  <si>
    <t>AT4G09960.3</t>
  </si>
  <si>
    <t>AT4G09960.4</t>
  </si>
  <si>
    <t>AT4G11880.1</t>
  </si>
  <si>
    <t>AT4G11880</t>
  </si>
  <si>
    <t>AT4G18960.1</t>
  </si>
  <si>
    <t>AT4G18960</t>
  </si>
  <si>
    <t>AT4G22950.1</t>
  </si>
  <si>
    <t>AT4G22950</t>
  </si>
  <si>
    <t>AT4G24540.1</t>
  </si>
  <si>
    <t>AT4G24540</t>
  </si>
  <si>
    <t>AT4G37940.1</t>
  </si>
  <si>
    <t>AT4G37940</t>
  </si>
  <si>
    <t>AT5G10140.1</t>
  </si>
  <si>
    <t>AT5G10140</t>
  </si>
  <si>
    <t>AT5G10140.2</t>
  </si>
  <si>
    <t>AT5G10140.3</t>
  </si>
  <si>
    <t>AT5G10140.4</t>
  </si>
  <si>
    <t>AT5G13790.1</t>
  </si>
  <si>
    <t>AT5G13790</t>
  </si>
  <si>
    <t>AT5G15800.1</t>
  </si>
  <si>
    <t>AT5G15800</t>
  </si>
  <si>
    <t>AT5G15800.2</t>
  </si>
  <si>
    <t>AT5G20240.1</t>
  </si>
  <si>
    <t>AT5G20240</t>
  </si>
  <si>
    <t>AT5G23260.1</t>
  </si>
  <si>
    <t>AT5G23260</t>
  </si>
  <si>
    <t>AT5G23260.2</t>
  </si>
  <si>
    <t>AT5G23260.3</t>
  </si>
  <si>
    <t>AT5G51860.1</t>
  </si>
  <si>
    <t>AT5G51860</t>
  </si>
  <si>
    <t>AT5G51860.2</t>
  </si>
  <si>
    <t>AT5G51870.1</t>
  </si>
  <si>
    <t>AT5G51870</t>
  </si>
  <si>
    <t>AT5G51870.2</t>
  </si>
  <si>
    <t>AT5G51870.3</t>
  </si>
  <si>
    <t>AT5G60910.1</t>
  </si>
  <si>
    <t>AT5G60910</t>
  </si>
  <si>
    <t>AT5G62165.1</t>
  </si>
  <si>
    <t>AT5G62165</t>
  </si>
  <si>
    <t>AT5G62165.2</t>
  </si>
  <si>
    <t>AT5G62165.3</t>
  </si>
  <si>
    <t>AT5G62165.4</t>
  </si>
  <si>
    <t>AT5G65050.1</t>
  </si>
  <si>
    <t>AT5G65050</t>
  </si>
  <si>
    <t>AT5G65050.2</t>
  </si>
  <si>
    <t>AT5G65050.3</t>
  </si>
  <si>
    <t>AT5G65060.1</t>
  </si>
  <si>
    <t>AT5G65060</t>
  </si>
  <si>
    <t>AT5G65060.2</t>
  </si>
  <si>
    <t>AT5G65070.1</t>
  </si>
  <si>
    <t>AT5G65070</t>
  </si>
  <si>
    <t>AT5G65070.2</t>
  </si>
  <si>
    <t>AT5G65070.3</t>
  </si>
  <si>
    <t>AT5G65080.1</t>
  </si>
  <si>
    <t>AT5G65080</t>
  </si>
  <si>
    <t>AT5G65080.2</t>
  </si>
  <si>
    <t>AT1G01530.1</t>
  </si>
  <si>
    <t>AT1G01530</t>
  </si>
  <si>
    <t>M-type_MADS</t>
  </si>
  <si>
    <t>AT1G17310.1</t>
  </si>
  <si>
    <t>AT1G17310</t>
  </si>
  <si>
    <t>AT1G18750.1</t>
  </si>
  <si>
    <t>AT1G18750</t>
  </si>
  <si>
    <t>AT1G22590.2</t>
  </si>
  <si>
    <t>AT1G22590</t>
  </si>
  <si>
    <t>AT1G28450.1</t>
  </si>
  <si>
    <t>AT1G28450</t>
  </si>
  <si>
    <t>AT1G28460.1</t>
  </si>
  <si>
    <t>AT1G28460</t>
  </si>
  <si>
    <t>AT1G29962.1</t>
  </si>
  <si>
    <t>AT1G29962</t>
  </si>
  <si>
    <t>AT1G31630.1</t>
  </si>
  <si>
    <t>AT1G31630</t>
  </si>
  <si>
    <t>AT1G31640.1</t>
  </si>
  <si>
    <t>AT1G31640</t>
  </si>
  <si>
    <t>AT1G33070.1</t>
  </si>
  <si>
    <t>AT1G33070</t>
  </si>
  <si>
    <t>AT1G46408.1</t>
  </si>
  <si>
    <t>AT1G46408</t>
  </si>
  <si>
    <t>AT1G47760.1</t>
  </si>
  <si>
    <t>AT1G47760</t>
  </si>
  <si>
    <t>AT1G48150.1</t>
  </si>
  <si>
    <t>AT1G48150</t>
  </si>
  <si>
    <t>AT1G54760.1</t>
  </si>
  <si>
    <t>AT1G54760</t>
  </si>
  <si>
    <t>AT1G59810.1</t>
  </si>
  <si>
    <t>AT1G59810</t>
  </si>
  <si>
    <t>AT1G60040.1</t>
  </si>
  <si>
    <t>AT1G60040</t>
  </si>
  <si>
    <t>AT1G60880.1</t>
  </si>
  <si>
    <t>AT1G60880</t>
  </si>
  <si>
    <t>AT1G60920.1</t>
  </si>
  <si>
    <t>AT1G60920</t>
  </si>
  <si>
    <t>AT1G65300.1</t>
  </si>
  <si>
    <t>AT1G65300</t>
  </si>
  <si>
    <t>AT1G65330.1</t>
  </si>
  <si>
    <t>AT1G65330</t>
  </si>
  <si>
    <t>AT1G65360.1</t>
  </si>
  <si>
    <t>AT1G65360</t>
  </si>
  <si>
    <t>AT1G69540.1</t>
  </si>
  <si>
    <t>AT1G69540</t>
  </si>
  <si>
    <t>AT1G72350.1</t>
  </si>
  <si>
    <t>AT1G72350</t>
  </si>
  <si>
    <t>AT2G03060.1</t>
  </si>
  <si>
    <t>AT2G03060</t>
  </si>
  <si>
    <t>AT2G03060.2</t>
  </si>
  <si>
    <t>AT2G24840.1</t>
  </si>
  <si>
    <t>AT2G24840</t>
  </si>
  <si>
    <t>AT2G26320.1</t>
  </si>
  <si>
    <t>AT2G26320</t>
  </si>
  <si>
    <t>AT2G28700.1</t>
  </si>
  <si>
    <t>AT2G28700</t>
  </si>
  <si>
    <t>AT2G34440.1</t>
  </si>
  <si>
    <t>AT2G34440</t>
  </si>
  <si>
    <t>AT2G40210.1</t>
  </si>
  <si>
    <t>AT2G40210</t>
  </si>
  <si>
    <t>AT3G04100.1</t>
  </si>
  <si>
    <t>AT3G04100</t>
  </si>
  <si>
    <t>AT3G05860.1</t>
  </si>
  <si>
    <t>AT3G05860</t>
  </si>
  <si>
    <t>AT3G05860.2</t>
  </si>
  <si>
    <t>AT3G05860.3</t>
  </si>
  <si>
    <t>AT3G18650.1</t>
  </si>
  <si>
    <t>AT3G18650</t>
  </si>
  <si>
    <t>AT3G66656.1</t>
  </si>
  <si>
    <t>AT3G66656</t>
  </si>
  <si>
    <t>AT4G02235.1</t>
  </si>
  <si>
    <t>AT4G02235</t>
  </si>
  <si>
    <t>AT4G11250.1</t>
  </si>
  <si>
    <t>AT4G11250</t>
  </si>
  <si>
    <t>AT4G36590.1</t>
  </si>
  <si>
    <t>AT4G36590</t>
  </si>
  <si>
    <t>AT5G04640.1</t>
  </si>
  <si>
    <t>AT5G04640</t>
  </si>
  <si>
    <t>AT5G06500.1</t>
  </si>
  <si>
    <t>AT5G06500</t>
  </si>
  <si>
    <t>AT5G26580.1</t>
  </si>
  <si>
    <t>AT5G26580</t>
  </si>
  <si>
    <t>AT5G26630.1</t>
  </si>
  <si>
    <t>AT5G26630</t>
  </si>
  <si>
    <t>AT5G26650.1</t>
  </si>
  <si>
    <t>AT5G26650</t>
  </si>
  <si>
    <t>AT5G26950.1</t>
  </si>
  <si>
    <t>AT5G26950</t>
  </si>
  <si>
    <t>AT5G27050.1</t>
  </si>
  <si>
    <t>AT5G27050</t>
  </si>
  <si>
    <t>AT5G27070.1</t>
  </si>
  <si>
    <t>AT5G27070</t>
  </si>
  <si>
    <t>AT5G27090.1</t>
  </si>
  <si>
    <t>AT5G27090</t>
  </si>
  <si>
    <t>AT5G27090.2</t>
  </si>
  <si>
    <t>AT5G27130.1</t>
  </si>
  <si>
    <t>AT5G27130</t>
  </si>
  <si>
    <t>AT5G27580.1</t>
  </si>
  <si>
    <t>AT5G27580</t>
  </si>
  <si>
    <t>AT5G27810.1</t>
  </si>
  <si>
    <t>AT5G27810</t>
  </si>
  <si>
    <t>AT5G27944.1</t>
  </si>
  <si>
    <t>AT5G27944</t>
  </si>
  <si>
    <t>AT5G27960.1</t>
  </si>
  <si>
    <t>AT5G27960</t>
  </si>
  <si>
    <t>AT5G37415.1</t>
  </si>
  <si>
    <t>AT5G37415</t>
  </si>
  <si>
    <t>AT5G38620.1</t>
  </si>
  <si>
    <t>AT5G38620</t>
  </si>
  <si>
    <t>AT5G38740.1</t>
  </si>
  <si>
    <t>AT5G38740</t>
  </si>
  <si>
    <t>AT5G39750.1</t>
  </si>
  <si>
    <t>AT5G39750</t>
  </si>
  <si>
    <t>AT5G39810.1</t>
  </si>
  <si>
    <t>AT5G39810</t>
  </si>
  <si>
    <t>AT5G40120.1</t>
  </si>
  <si>
    <t>AT5G40120</t>
  </si>
  <si>
    <t>AT5G40220.1</t>
  </si>
  <si>
    <t>AT5G40220</t>
  </si>
  <si>
    <t>AT5G41200.1</t>
  </si>
  <si>
    <t>AT5G41200</t>
  </si>
  <si>
    <t>AT5G48670.1</t>
  </si>
  <si>
    <t>AT5G48670</t>
  </si>
  <si>
    <t>AT5G49420.1</t>
  </si>
  <si>
    <t>AT5G49420</t>
  </si>
  <si>
    <t>AT5G49490.1</t>
  </si>
  <si>
    <t>AT5G49490</t>
  </si>
  <si>
    <t>AT5G55690.1</t>
  </si>
  <si>
    <t>AT5G55690</t>
  </si>
  <si>
    <t>AT5G58890.1</t>
  </si>
  <si>
    <t>AT5G58890</t>
  </si>
  <si>
    <t>AT5G60440.1</t>
  </si>
  <si>
    <t>AT5G60440</t>
  </si>
  <si>
    <t>AT5G65330.1</t>
  </si>
  <si>
    <t>AT5G65330</t>
  </si>
  <si>
    <t>AT2G06200.1</t>
  </si>
  <si>
    <t>AT2G06200</t>
  </si>
  <si>
    <t>GRF</t>
  </si>
  <si>
    <t>AT2G22840.1</t>
  </si>
  <si>
    <t>AT2G22840</t>
  </si>
  <si>
    <t>AT2G36400.1</t>
  </si>
  <si>
    <t>AT2G36400</t>
  </si>
  <si>
    <t>AT2G45480.1</t>
  </si>
  <si>
    <t>AT2G45480</t>
  </si>
  <si>
    <t>AT3G13960.1</t>
  </si>
  <si>
    <t>AT3G13960</t>
  </si>
  <si>
    <t>AT3G52910.1</t>
  </si>
  <si>
    <t>AT3G52910</t>
  </si>
  <si>
    <t>AT4G24150.1</t>
  </si>
  <si>
    <t>AT4G24150</t>
  </si>
  <si>
    <t>AT4G37740.1</t>
  </si>
  <si>
    <t>AT4G37740</t>
  </si>
  <si>
    <t>AT5G53660.1</t>
  </si>
  <si>
    <t>AT5G53660</t>
  </si>
  <si>
    <t>AT1G28420.1</t>
  </si>
  <si>
    <t>AT1G28420</t>
  </si>
  <si>
    <t>HB-other</t>
  </si>
  <si>
    <t>AT3G18380.1</t>
  </si>
  <si>
    <t>AT3G18380</t>
  </si>
  <si>
    <t>AT3G18380.2</t>
  </si>
  <si>
    <t>AT3G18380.3</t>
  </si>
  <si>
    <t>AT4G02560.1</t>
  </si>
  <si>
    <t>AT4G02560</t>
  </si>
  <si>
    <t>AT4G02560.2</t>
  </si>
  <si>
    <t>AT4G03250.1</t>
  </si>
  <si>
    <t>AT4G03250</t>
  </si>
  <si>
    <t>AT4G12750.1</t>
  </si>
  <si>
    <t>AT4G12750</t>
  </si>
  <si>
    <t>AT5G11270.1</t>
  </si>
  <si>
    <t>AT5G11270</t>
  </si>
  <si>
    <t>AT5G44180.1</t>
  </si>
  <si>
    <t>AT5G44180</t>
  </si>
  <si>
    <t>AT5G44180.2</t>
  </si>
  <si>
    <t>AT2G28610.1</t>
  </si>
  <si>
    <t>AT2G28610</t>
  </si>
  <si>
    <t>WOX</t>
  </si>
  <si>
    <t>AT3G18010.1</t>
  </si>
  <si>
    <t>AT3G18010</t>
  </si>
  <si>
    <t>AT1G46480.1</t>
  </si>
  <si>
    <t>AT1G46480</t>
  </si>
  <si>
    <t>AT5G59340.1</t>
  </si>
  <si>
    <t>AT5G59340</t>
  </si>
  <si>
    <t>AT3G11260.1</t>
  </si>
  <si>
    <t>AT3G11260</t>
  </si>
  <si>
    <t>AT2G01500.1</t>
  </si>
  <si>
    <t>AT2G01500</t>
  </si>
  <si>
    <t>AT5G05770.1</t>
  </si>
  <si>
    <t>AT5G05770</t>
  </si>
  <si>
    <t>AT2G33880.1</t>
  </si>
  <si>
    <t>AT2G33880</t>
  </si>
  <si>
    <t>AT2G17950.1</t>
  </si>
  <si>
    <t>AT2G17950</t>
  </si>
  <si>
    <t>AT5G45980.1</t>
  </si>
  <si>
    <t>AT5G45980</t>
  </si>
  <si>
    <t>AT3G03660.1</t>
  </si>
  <si>
    <t>AT3G03660</t>
  </si>
  <si>
    <t>AT3G03660.2</t>
  </si>
  <si>
    <t>AT1G20710.1</t>
  </si>
  <si>
    <t>AT1G20710</t>
  </si>
  <si>
    <t>AT5G17810.1</t>
  </si>
  <si>
    <t>AT5G17810</t>
  </si>
  <si>
    <t>AT5G17810.2</t>
  </si>
  <si>
    <t>AT4G35550.1</t>
  </si>
  <si>
    <t>AT4G35550</t>
  </si>
  <si>
    <t>AT1G20700.1</t>
  </si>
  <si>
    <t>AT1G20700</t>
  </si>
  <si>
    <t>AT5G46010.1</t>
  </si>
  <si>
    <t>AT5G46010</t>
  </si>
  <si>
    <t>AT4G34610.1</t>
  </si>
  <si>
    <t>AT4G34610</t>
  </si>
  <si>
    <t>TALE</t>
  </si>
  <si>
    <t>AT4G34610.2</t>
  </si>
  <si>
    <t>AT2G16400.1</t>
  </si>
  <si>
    <t>AT2G16400</t>
  </si>
  <si>
    <t>AT1G75410.1</t>
  </si>
  <si>
    <t>AT1G75410</t>
  </si>
  <si>
    <t>AT1G75410.2</t>
  </si>
  <si>
    <t>AT2G23760.1</t>
  </si>
  <si>
    <t>AT2G23760</t>
  </si>
  <si>
    <t>AT2G23760.2</t>
  </si>
  <si>
    <t>AT2G23760.3</t>
  </si>
  <si>
    <t>AT2G35940.1</t>
  </si>
  <si>
    <t>AT2G35940</t>
  </si>
  <si>
    <t>AT2G35940.2</t>
  </si>
  <si>
    <t>AT2G35940.3</t>
  </si>
  <si>
    <t>AT4G36870.1</t>
  </si>
  <si>
    <t>AT4G36870</t>
  </si>
  <si>
    <t>AT4G36870.2</t>
  </si>
  <si>
    <t>AT1G19700.1</t>
  </si>
  <si>
    <t>AT1G19700</t>
  </si>
  <si>
    <t>AT1G19700.2</t>
  </si>
  <si>
    <t>AT1G19700.3</t>
  </si>
  <si>
    <t>AT2G27220.1</t>
  </si>
  <si>
    <t>AT2G27220</t>
  </si>
  <si>
    <t>AT5G02030.1</t>
  </si>
  <si>
    <t>AT5G02030</t>
  </si>
  <si>
    <t>AT1G75430.1</t>
  </si>
  <si>
    <t>AT1G75430</t>
  </si>
  <si>
    <t>AT5G41410.1</t>
  </si>
  <si>
    <t>AT5G41410</t>
  </si>
  <si>
    <t>AT2G27990.1</t>
  </si>
  <si>
    <t>AT2G27990</t>
  </si>
  <si>
    <t>AT2G27220.2</t>
  </si>
  <si>
    <t>AT4G32980.1</t>
  </si>
  <si>
    <t>AT4G32980</t>
  </si>
  <si>
    <t>AT3G01470.1</t>
  </si>
  <si>
    <t>AT3G01470</t>
  </si>
  <si>
    <t>HD-ZIP</t>
  </si>
  <si>
    <t>AT1G69780.1</t>
  </si>
  <si>
    <t>AT1G69780</t>
  </si>
  <si>
    <t>AT5G65310.2</t>
  </si>
  <si>
    <t>AT5G65310</t>
  </si>
  <si>
    <t>AT5G65310.1</t>
  </si>
  <si>
    <t>AT2G22430.1</t>
  </si>
  <si>
    <t>AT2G22430</t>
  </si>
  <si>
    <t>AT4G40060.1</t>
  </si>
  <si>
    <t>AT4G40060</t>
  </si>
  <si>
    <t>AT5G15150.1</t>
  </si>
  <si>
    <t>AT5G15150</t>
  </si>
  <si>
    <t>AT5G06710.1</t>
  </si>
  <si>
    <t>AT5G06710</t>
  </si>
  <si>
    <t>AT2G46680.1</t>
  </si>
  <si>
    <t>AT2G46680</t>
  </si>
  <si>
    <t>AT4G16780.1</t>
  </si>
  <si>
    <t>AT4G16780</t>
  </si>
  <si>
    <t>AT4G36740.1</t>
  </si>
  <si>
    <t>AT4G36740</t>
  </si>
  <si>
    <t>AT2G44910.1</t>
  </si>
  <si>
    <t>AT2G44910</t>
  </si>
  <si>
    <t>AT4G17460.1</t>
  </si>
  <si>
    <t>AT4G17460</t>
  </si>
  <si>
    <t>AT3G60390.1</t>
  </si>
  <si>
    <t>AT3G60390</t>
  </si>
  <si>
    <t>AT3G01220.1</t>
  </si>
  <si>
    <t>AT3G01220</t>
  </si>
  <si>
    <t>AT2G18550.1</t>
  </si>
  <si>
    <t>AT2G18550</t>
  </si>
  <si>
    <t>AT2G46680.2</t>
  </si>
  <si>
    <t>AT4G37790.1</t>
  </si>
  <si>
    <t>AT4G37790</t>
  </si>
  <si>
    <t>AT1G26960.1</t>
  </si>
  <si>
    <t>AT1G26960</t>
  </si>
  <si>
    <t>AT2G22800.1</t>
  </si>
  <si>
    <t>AT2G22800</t>
  </si>
  <si>
    <t>AT5G47370.1</t>
  </si>
  <si>
    <t>AT5G47370</t>
  </si>
  <si>
    <t>AT5G66700.1</t>
  </si>
  <si>
    <t>AT5G66700</t>
  </si>
  <si>
    <t>AT3G61890.1</t>
  </si>
  <si>
    <t>AT3G61890</t>
  </si>
  <si>
    <t>AT2G01430.1</t>
  </si>
  <si>
    <t>AT2G01430</t>
  </si>
  <si>
    <t>AT5G03790.1</t>
  </si>
  <si>
    <t>AT5G03790</t>
  </si>
  <si>
    <t>AT1G27045.1</t>
  </si>
  <si>
    <t>AT1G27045</t>
  </si>
  <si>
    <t>AT1G70920.1</t>
  </si>
  <si>
    <t>AT1G70920</t>
  </si>
  <si>
    <t>AT2G36610.1</t>
  </si>
  <si>
    <t>AT2G36610</t>
  </si>
  <si>
    <t>AT5G53980.1</t>
  </si>
  <si>
    <t>AT5G53980</t>
  </si>
  <si>
    <t>AT1G62360.1</t>
  </si>
  <si>
    <t>AT1G62360</t>
  </si>
  <si>
    <t>AT4G08150.1</t>
  </si>
  <si>
    <t>AT4G08150</t>
  </si>
  <si>
    <t>AT1G70510.1</t>
  </si>
  <si>
    <t>AT1G70510</t>
  </si>
  <si>
    <t>AT1G23380.2</t>
  </si>
  <si>
    <t>AT1G23380</t>
  </si>
  <si>
    <t>AT1G23380.1</t>
  </si>
  <si>
    <t>AT5G11060.1</t>
  </si>
  <si>
    <t>AT5G11060</t>
  </si>
  <si>
    <t>AT5G25220.2</t>
  </si>
  <si>
    <t>AT5G25220</t>
  </si>
  <si>
    <t>AT5G25220.1</t>
  </si>
  <si>
    <t>AT4G32040.1</t>
  </si>
  <si>
    <t>AT4G32040</t>
  </si>
  <si>
    <t>AT1G62990.1</t>
  </si>
  <si>
    <t>AT1G62990</t>
  </si>
  <si>
    <t>AT1G79840.1</t>
  </si>
  <si>
    <t>AT1G79840</t>
  </si>
  <si>
    <t>AT1G79840.2</t>
  </si>
  <si>
    <t>AT1G05230.3</t>
  </si>
  <si>
    <t>AT1G05230</t>
  </si>
  <si>
    <t>AT1G05230.1</t>
  </si>
  <si>
    <t>AT1G05230.2</t>
  </si>
  <si>
    <t>AT1G05230.4</t>
  </si>
  <si>
    <t>AT4G00730.2</t>
  </si>
  <si>
    <t>AT4G00730</t>
  </si>
  <si>
    <t>AT4G00730.1</t>
  </si>
  <si>
    <t>AT4G21750.1</t>
  </si>
  <si>
    <t>AT4G21750</t>
  </si>
  <si>
    <t>AT4G21750.2</t>
  </si>
  <si>
    <t>AT4G04890.1</t>
  </si>
  <si>
    <t>AT4G04890</t>
  </si>
  <si>
    <t>AT4G32880.1</t>
  </si>
  <si>
    <t>AT4G32880</t>
  </si>
  <si>
    <t>AT2G34710.1</t>
  </si>
  <si>
    <t>AT2G34710</t>
  </si>
  <si>
    <t>AT3G61150.1</t>
  </si>
  <si>
    <t>AT3G61150</t>
  </si>
  <si>
    <t>AT1G30490.1</t>
  </si>
  <si>
    <t>AT1G30490</t>
  </si>
  <si>
    <t>AT1G52150.3</t>
  </si>
  <si>
    <t>AT1G52150</t>
  </si>
  <si>
    <t>AT1G52150.1</t>
  </si>
  <si>
    <t>AT1G52150.2</t>
  </si>
  <si>
    <t>AT1G73360.1</t>
  </si>
  <si>
    <t>AT1G73360</t>
  </si>
  <si>
    <t>AT2G32370.1</t>
  </si>
  <si>
    <t>AT2G32370</t>
  </si>
  <si>
    <t>AT5G52170.1</t>
  </si>
  <si>
    <t>AT5G52170</t>
  </si>
  <si>
    <t>AT5G60690.1</t>
  </si>
  <si>
    <t>AT5G60690</t>
  </si>
  <si>
    <t>AT1G17920.1</t>
  </si>
  <si>
    <t>AT1G17920</t>
  </si>
  <si>
    <t>AT5G46880.1</t>
  </si>
  <si>
    <t>AT5G46880</t>
  </si>
  <si>
    <t>AT4G17710.1</t>
  </si>
  <si>
    <t>AT4G17710</t>
  </si>
  <si>
    <t>AT3G03260.1</t>
  </si>
  <si>
    <t>AT3G03260</t>
  </si>
  <si>
    <t>AT1G34650.1</t>
  </si>
  <si>
    <t>AT1G34650</t>
  </si>
  <si>
    <t>AT5G17320.1</t>
  </si>
  <si>
    <t>AT5G17320</t>
  </si>
  <si>
    <t>AT4G29940.2</t>
  </si>
  <si>
    <t>AT4G29940</t>
  </si>
  <si>
    <t>HB-PHD</t>
  </si>
  <si>
    <t>AT4G29940.1</t>
  </si>
  <si>
    <t>AT3G19510.1</t>
  </si>
  <si>
    <t>AT3G19510</t>
  </si>
  <si>
    <t>AT1G01350.1</t>
  </si>
  <si>
    <t>AT1G01350</t>
  </si>
  <si>
    <t>C3H</t>
  </si>
  <si>
    <t>AT1G02030.1</t>
  </si>
  <si>
    <t>AT1G02030</t>
  </si>
  <si>
    <t>C2H2</t>
  </si>
  <si>
    <t>AT1G03790.1</t>
  </si>
  <si>
    <t>AT1G03790</t>
  </si>
  <si>
    <t>AT1G03840.1</t>
  </si>
  <si>
    <t>AT1G03840</t>
  </si>
  <si>
    <t>AT1G03840.2</t>
  </si>
  <si>
    <t>AT1G04445.1</t>
  </si>
  <si>
    <t>AT1G04445</t>
  </si>
  <si>
    <t>AT1G04990.1</t>
  </si>
  <si>
    <t>AT1G04990</t>
  </si>
  <si>
    <t>AT1G04990.2</t>
  </si>
  <si>
    <t>AT1G08290.1</t>
  </si>
  <si>
    <t>AT1G08290</t>
  </si>
  <si>
    <t>AT1G10320.1</t>
  </si>
  <si>
    <t>AT1G10320</t>
  </si>
  <si>
    <t>AT1G10480.1</t>
  </si>
  <si>
    <t>AT1G10480</t>
  </si>
  <si>
    <t>AT1G13290.1</t>
  </si>
  <si>
    <t>AT1G13290</t>
  </si>
  <si>
    <t>AT1G14580.1</t>
  </si>
  <si>
    <t>AT1G14580</t>
  </si>
  <si>
    <t>AT1G14580.2</t>
  </si>
  <si>
    <t>AT1G24625.1</t>
  </si>
  <si>
    <t>AT1G24625</t>
  </si>
  <si>
    <t>AT1G25250.1</t>
  </si>
  <si>
    <t>AT1G25250</t>
  </si>
  <si>
    <t>AT1G26590.1</t>
  </si>
  <si>
    <t>AT1G26590</t>
  </si>
  <si>
    <t>AT1G26610.1</t>
  </si>
  <si>
    <t>AT1G26610</t>
  </si>
  <si>
    <t>AT1G27730.1</t>
  </si>
  <si>
    <t>AT1G27730</t>
  </si>
  <si>
    <t>AT1G29560.1</t>
  </si>
  <si>
    <t>AT1G29560</t>
  </si>
  <si>
    <t>AT1G29560.2</t>
  </si>
  <si>
    <t>AT1G29570.1</t>
  </si>
  <si>
    <t>AT1G29570</t>
  </si>
  <si>
    <t>AT1G29600.1</t>
  </si>
  <si>
    <t>AT1G29600</t>
  </si>
  <si>
    <t>AT1G30970.1</t>
  </si>
  <si>
    <t>AT1G30970</t>
  </si>
  <si>
    <t>AT1G32360.1</t>
  </si>
  <si>
    <t>AT1G32360</t>
  </si>
  <si>
    <t>AT1G32540.1</t>
  </si>
  <si>
    <t>AT1G32540</t>
  </si>
  <si>
    <t>LSD</t>
  </si>
  <si>
    <t>AT1G32540.2</t>
  </si>
  <si>
    <t>AT1G32540.3</t>
  </si>
  <si>
    <t>AT1G34370.1</t>
  </si>
  <si>
    <t>AT1G34370</t>
  </si>
  <si>
    <t>AT1G34370.2</t>
  </si>
  <si>
    <t>AT1G34370.3</t>
  </si>
  <si>
    <t>AT1G34790.1</t>
  </si>
  <si>
    <t>AT1G34790</t>
  </si>
  <si>
    <t>AT1G48195.1</t>
  </si>
  <si>
    <t>AT1G48195</t>
  </si>
  <si>
    <t>AT1G51220.1</t>
  </si>
  <si>
    <t>AT1G51220</t>
  </si>
  <si>
    <t>AT1G55110.1</t>
  </si>
  <si>
    <t>AT1G55110</t>
  </si>
  <si>
    <t>AT1G66140.1</t>
  </si>
  <si>
    <t>AT1G66140</t>
  </si>
  <si>
    <t>AT1G66810.1</t>
  </si>
  <si>
    <t>AT1G66810</t>
  </si>
  <si>
    <t>AT1G68130.1</t>
  </si>
  <si>
    <t>AT1G68130</t>
  </si>
  <si>
    <t>AT1G68130.2</t>
  </si>
  <si>
    <t>AT1G68200.1</t>
  </si>
  <si>
    <t>AT1G68200</t>
  </si>
  <si>
    <t>AT1G68200.2</t>
  </si>
  <si>
    <t>AT1G72050.1</t>
  </si>
  <si>
    <t>AT1G72050</t>
  </si>
  <si>
    <t>AT1G72050.2</t>
  </si>
  <si>
    <t>AT1G74250.1</t>
  </si>
  <si>
    <t>AT1G74250</t>
  </si>
  <si>
    <t>AT1G75340.1</t>
  </si>
  <si>
    <t>AT1G75340</t>
  </si>
  <si>
    <t>AT1G75340.2</t>
  </si>
  <si>
    <t>AT1G75710.1</t>
  </si>
  <si>
    <t>AT1G75710</t>
  </si>
  <si>
    <t>AT1G80730.1</t>
  </si>
  <si>
    <t>AT1G80730</t>
  </si>
  <si>
    <t>AT2G01940.1</t>
  </si>
  <si>
    <t>AT2G01940</t>
  </si>
  <si>
    <t>AT2G01940.2</t>
  </si>
  <si>
    <t>AT2G01940.3</t>
  </si>
  <si>
    <t>AT2G02070.1</t>
  </si>
  <si>
    <t>AT2G02070</t>
  </si>
  <si>
    <t>AT2G02080.1</t>
  </si>
  <si>
    <t>AT2G02080</t>
  </si>
  <si>
    <t>AT2G02080.2</t>
  </si>
  <si>
    <t>AT2G15740.1</t>
  </si>
  <si>
    <t>AT2G15740</t>
  </si>
  <si>
    <t>AT2G16485.1</t>
  </si>
  <si>
    <t>AT2G17180.1</t>
  </si>
  <si>
    <t>AT2G17180</t>
  </si>
  <si>
    <t>AT2G18490.1</t>
  </si>
  <si>
    <t>AT2G18490</t>
  </si>
  <si>
    <t>AT2G19810.1</t>
  </si>
  <si>
    <t>AT2G19810</t>
  </si>
  <si>
    <t>AT2G24830.1</t>
  </si>
  <si>
    <t>AT2G24830</t>
  </si>
  <si>
    <t>AT2G25900.1</t>
  </si>
  <si>
    <t>AT2G25900</t>
  </si>
  <si>
    <t>AT2G25900.2</t>
  </si>
  <si>
    <t>AT2G26940.1</t>
  </si>
  <si>
    <t>AT2G26940</t>
  </si>
  <si>
    <t>AT2G28200.1</t>
  </si>
  <si>
    <t>AT2G28200</t>
  </si>
  <si>
    <t>AT2G28450.1</t>
  </si>
  <si>
    <t>AT2G28450.2</t>
  </si>
  <si>
    <t>AT2G28710.1</t>
  </si>
  <si>
    <t>AT2G28710</t>
  </si>
  <si>
    <t>AT2G29660.1</t>
  </si>
  <si>
    <t>AT2G29660</t>
  </si>
  <si>
    <t>AT2G32930.1</t>
  </si>
  <si>
    <t>AT2G32930</t>
  </si>
  <si>
    <t>AT2G32930.2</t>
  </si>
  <si>
    <t>AT2G33835.1</t>
  </si>
  <si>
    <t>AT2G33835</t>
  </si>
  <si>
    <t>AT2G35430.1</t>
  </si>
  <si>
    <t>AT2G35430</t>
  </si>
  <si>
    <t>AT2G37430.1</t>
  </si>
  <si>
    <t>AT2G37430</t>
  </si>
  <si>
    <t>AT2G37740.1</t>
  </si>
  <si>
    <t>AT2G37740</t>
  </si>
  <si>
    <t>AT2G40140.1</t>
  </si>
  <si>
    <t>AT2G40140</t>
  </si>
  <si>
    <t>AT2G40140.2</t>
  </si>
  <si>
    <t>AT2G41835.1</t>
  </si>
  <si>
    <t>AT2G41835</t>
  </si>
  <si>
    <t>AT2G41900.1</t>
  </si>
  <si>
    <t>AT2G41900</t>
  </si>
  <si>
    <t>AT2G41940.1</t>
  </si>
  <si>
    <t>AT2G41940</t>
  </si>
  <si>
    <t>AT2G42410.1</t>
  </si>
  <si>
    <t>AT2G42410</t>
  </si>
  <si>
    <t>AT2G45120.1</t>
  </si>
  <si>
    <t>AT2G45120</t>
  </si>
  <si>
    <t>AT2G47850.1</t>
  </si>
  <si>
    <t>AT2G47850</t>
  </si>
  <si>
    <t>AT2G47850.2</t>
  </si>
  <si>
    <t>AT2G47850.3</t>
  </si>
  <si>
    <t>AT3G02830.1</t>
  </si>
  <si>
    <t>AT3G02830</t>
  </si>
  <si>
    <t>AT3G06410.1</t>
  </si>
  <si>
    <t>AT3G06410</t>
  </si>
  <si>
    <t>AT3G08505.1</t>
  </si>
  <si>
    <t>AT3G08505</t>
  </si>
  <si>
    <t>AT3G08505.2</t>
  </si>
  <si>
    <t>AT3G10470.1</t>
  </si>
  <si>
    <t>AT3G10470</t>
  </si>
  <si>
    <t>AT3G12130.1</t>
  </si>
  <si>
    <t>AT3G12680.1</t>
  </si>
  <si>
    <t>AT3G12680</t>
  </si>
  <si>
    <t>AT3G13810.1</t>
  </si>
  <si>
    <t>AT3G13810</t>
  </si>
  <si>
    <t>AT3G13810.2</t>
  </si>
  <si>
    <t>AT3G13810.3</t>
  </si>
  <si>
    <t>AT3G19360.1</t>
  </si>
  <si>
    <t>AT3G19360</t>
  </si>
  <si>
    <t>AT3G19580.1</t>
  </si>
  <si>
    <t>AT3G19580</t>
  </si>
  <si>
    <t>AT3G19580.2</t>
  </si>
  <si>
    <t>AT3G20880.1</t>
  </si>
  <si>
    <t>AT3G20880</t>
  </si>
  <si>
    <t>AT3G21810.1</t>
  </si>
  <si>
    <t>AT3G21810</t>
  </si>
  <si>
    <t>AT3G23130.1</t>
  </si>
  <si>
    <t>AT3G23130</t>
  </si>
  <si>
    <t>AT3G29340.1</t>
  </si>
  <si>
    <t>AT3G29340</t>
  </si>
  <si>
    <t>AT3G44750.1</t>
  </si>
  <si>
    <t>AT3G44750.2</t>
  </si>
  <si>
    <t>AT3G44785.1</t>
  </si>
  <si>
    <t>AT3G44785</t>
  </si>
  <si>
    <t>AT3G45260.1</t>
  </si>
  <si>
    <t>AT3G45260</t>
  </si>
  <si>
    <t>AT3G46070.1</t>
  </si>
  <si>
    <t>AT3G46070</t>
  </si>
  <si>
    <t>AT3G46080.1</t>
  </si>
  <si>
    <t>AT3G46080</t>
  </si>
  <si>
    <t>AT3G46090.1</t>
  </si>
  <si>
    <t>AT3G46090</t>
  </si>
  <si>
    <t>AT3G48430.1</t>
  </si>
  <si>
    <t>AT3G48430</t>
  </si>
  <si>
    <t>AT3G48440.1</t>
  </si>
  <si>
    <t>AT3G48440</t>
  </si>
  <si>
    <t>AT3G49930.1</t>
  </si>
  <si>
    <t>AT3G49930</t>
  </si>
  <si>
    <t>AT3G50700.1</t>
  </si>
  <si>
    <t>AT3G50700</t>
  </si>
  <si>
    <t>AT3G51120.1</t>
  </si>
  <si>
    <t>AT3G51120</t>
  </si>
  <si>
    <t>AT3G53600.1</t>
  </si>
  <si>
    <t>AT3G53600</t>
  </si>
  <si>
    <t>AT3G53820.1</t>
  </si>
  <si>
    <t>AT3G53820</t>
  </si>
  <si>
    <t>AT3G55980.1</t>
  </si>
  <si>
    <t>AT3G55980</t>
  </si>
  <si>
    <t>AT3G57480.1</t>
  </si>
  <si>
    <t>AT3G57480</t>
  </si>
  <si>
    <t>AT3G57670.1</t>
  </si>
  <si>
    <t>AT3G57670</t>
  </si>
  <si>
    <t>AT3G58070.1</t>
  </si>
  <si>
    <t>AT3G58070</t>
  </si>
  <si>
    <t>AT3G60580.1</t>
  </si>
  <si>
    <t>AT3G60580</t>
  </si>
  <si>
    <t>AT4G02670.1</t>
  </si>
  <si>
    <t>AT4G02670</t>
  </si>
  <si>
    <t>AT4G06634.1</t>
  </si>
  <si>
    <t>AT4G06634</t>
  </si>
  <si>
    <t>AT4G06634.2</t>
  </si>
  <si>
    <t>AT4G06634.3</t>
  </si>
  <si>
    <t>AT4G12240.1</t>
  </si>
  <si>
    <t>AT4G12240</t>
  </si>
  <si>
    <t>AT4G16610.1</t>
  </si>
  <si>
    <t>AT4G16610</t>
  </si>
  <si>
    <t>AT4G17810.1</t>
  </si>
  <si>
    <t>AT4G17810</t>
  </si>
  <si>
    <t>AT4G20380.1</t>
  </si>
  <si>
    <t>AT4G20380</t>
  </si>
  <si>
    <t>AT4G20380.2</t>
  </si>
  <si>
    <t>AT4G20380.3</t>
  </si>
  <si>
    <t>AT4G20380.4</t>
  </si>
  <si>
    <t>AT4G20380.5</t>
  </si>
  <si>
    <t>AT4G20380.6</t>
  </si>
  <si>
    <t>AT4G20380.7</t>
  </si>
  <si>
    <t>AT4G20380.8</t>
  </si>
  <si>
    <t>AT4G21610.1</t>
  </si>
  <si>
    <t>AT4G21610</t>
  </si>
  <si>
    <t>AT4G25440.1</t>
  </si>
  <si>
    <t>AT4G25440</t>
  </si>
  <si>
    <t>AT4G25610.1</t>
  </si>
  <si>
    <t>AT4G25610</t>
  </si>
  <si>
    <t>AT4G25610.2</t>
  </si>
  <si>
    <t>AT4G27240.1</t>
  </si>
  <si>
    <t>AT4G27240</t>
  </si>
  <si>
    <t>AT4G29190.1</t>
  </si>
  <si>
    <t>AT4G29190</t>
  </si>
  <si>
    <t>AT4G35280.1</t>
  </si>
  <si>
    <t>AT4G35280</t>
  </si>
  <si>
    <t>AT4G35610.1</t>
  </si>
  <si>
    <t>AT4G35610</t>
  </si>
  <si>
    <t>AT4G35700.1</t>
  </si>
  <si>
    <t>AT4G35700</t>
  </si>
  <si>
    <t>AT5G01860.1</t>
  </si>
  <si>
    <t>AT5G01860</t>
  </si>
  <si>
    <t>AT5G03150.1</t>
  </si>
  <si>
    <t>AT5G03150</t>
  </si>
  <si>
    <t>AT5G03510.1</t>
  </si>
  <si>
    <t>AT5G03510</t>
  </si>
  <si>
    <t>AT5G04240.1</t>
  </si>
  <si>
    <t>AT5G04240</t>
  </si>
  <si>
    <t>AT5G04340.1</t>
  </si>
  <si>
    <t>AT5G04340</t>
  </si>
  <si>
    <t>AT5G04390.1</t>
  </si>
  <si>
    <t>AT5G04390</t>
  </si>
  <si>
    <t>AT5G05120.1</t>
  </si>
  <si>
    <t>AT5G05120</t>
  </si>
  <si>
    <t>AT5G06070.1</t>
  </si>
  <si>
    <t>AT5G06070</t>
  </si>
  <si>
    <t>AT5G06420.1</t>
  </si>
  <si>
    <t>AT5G06420</t>
  </si>
  <si>
    <t>AT5G06420.2</t>
  </si>
  <si>
    <t>AT5G06650.1</t>
  </si>
  <si>
    <t>AT5G06650</t>
  </si>
  <si>
    <t>AT5G06770.1</t>
  </si>
  <si>
    <t>AT5G06770</t>
  </si>
  <si>
    <t>AT5G07500.1</t>
  </si>
  <si>
    <t>AT5G07500</t>
  </si>
  <si>
    <t>AT5G10970.1</t>
  </si>
  <si>
    <t>AT5G10970</t>
  </si>
  <si>
    <t>AT5G14010.1</t>
  </si>
  <si>
    <t>AT5G14010</t>
  </si>
  <si>
    <t>AT5G14140.1</t>
  </si>
  <si>
    <t>AT5G14140</t>
  </si>
  <si>
    <t>AT5G15480.1</t>
  </si>
  <si>
    <t>AT5G15480</t>
  </si>
  <si>
    <t>AT5G16540.1</t>
  </si>
  <si>
    <t>AT5G16540</t>
  </si>
  <si>
    <t>AT5G16540.2</t>
  </si>
  <si>
    <t>AT5G16540.3</t>
  </si>
  <si>
    <t>AT5G18550.1</t>
  </si>
  <si>
    <t>AT5G18550</t>
  </si>
  <si>
    <t>AT5G22890.1</t>
  </si>
  <si>
    <t>AT5G22890</t>
  </si>
  <si>
    <t>AT5G22990.1</t>
  </si>
  <si>
    <t>AT5G22990</t>
  </si>
  <si>
    <t>AT5G25160.1</t>
  </si>
  <si>
    <t>AT5G25160</t>
  </si>
  <si>
    <t>AT5G26749.1</t>
  </si>
  <si>
    <t>AT5G26749</t>
  </si>
  <si>
    <t>AT5G27880.1</t>
  </si>
  <si>
    <t>AT5G27880</t>
  </si>
  <si>
    <t>AT5G40880.1</t>
  </si>
  <si>
    <t>AT5G40880</t>
  </si>
  <si>
    <t>AT5G42640.1</t>
  </si>
  <si>
    <t>AT5G42640</t>
  </si>
  <si>
    <t>AT5G43170.1</t>
  </si>
  <si>
    <t>AT5G43170</t>
  </si>
  <si>
    <t>AT5G43540.1</t>
  </si>
  <si>
    <t>AT5G43540</t>
  </si>
  <si>
    <t>AT5G44160.1</t>
  </si>
  <si>
    <t>AT5G44160</t>
  </si>
  <si>
    <t>AT5G44260.1</t>
  </si>
  <si>
    <t>AT5G44260</t>
  </si>
  <si>
    <t>AT5G49200.1</t>
  </si>
  <si>
    <t>AT5G49200</t>
  </si>
  <si>
    <t>AT5G51980.1</t>
  </si>
  <si>
    <t>AT5G51980</t>
  </si>
  <si>
    <t>AT5G51980.2</t>
  </si>
  <si>
    <t>AT5G52010.1</t>
  </si>
  <si>
    <t>AT5G52010</t>
  </si>
  <si>
    <t>AT5G56200.1</t>
  </si>
  <si>
    <t>AT5G56200</t>
  </si>
  <si>
    <t>AT5G57520.1</t>
  </si>
  <si>
    <t>AT5G57520</t>
  </si>
  <si>
    <t>AT5G58620.1</t>
  </si>
  <si>
    <t>AT5G58620</t>
  </si>
  <si>
    <t>AT5G59820.1</t>
  </si>
  <si>
    <t>AT5G59820</t>
  </si>
  <si>
    <t>AT5G60470.1</t>
  </si>
  <si>
    <t>AT5G60470</t>
  </si>
  <si>
    <t>AT5G61470.1</t>
  </si>
  <si>
    <t>AT5G61470</t>
  </si>
  <si>
    <t>AT5G63260.1</t>
  </si>
  <si>
    <t>AT5G63260</t>
  </si>
  <si>
    <t>AT5G63260.2</t>
  </si>
  <si>
    <t>AT5G63280.1</t>
  </si>
  <si>
    <t>AT5G63280</t>
  </si>
  <si>
    <t>AT5G66730.1</t>
  </si>
  <si>
    <t>AT5G66730</t>
  </si>
  <si>
    <t>AT5G67450.1</t>
  </si>
  <si>
    <t>AT5G67450</t>
  </si>
  <si>
    <t>AT1G06180.1</t>
  </si>
  <si>
    <t>AT1G06180</t>
  </si>
  <si>
    <t>MYB</t>
  </si>
  <si>
    <t>AT1G08810.1</t>
  </si>
  <si>
    <t>AT1G08810</t>
  </si>
  <si>
    <t>AT1G09540.1</t>
  </si>
  <si>
    <t>AT1G09540</t>
  </si>
  <si>
    <t>AT1G14350.1</t>
  </si>
  <si>
    <t>AT1G14350</t>
  </si>
  <si>
    <t>AT1G14350.2</t>
  </si>
  <si>
    <t>AT1G16490.1</t>
  </si>
  <si>
    <t>AT1G16490</t>
  </si>
  <si>
    <t>AT1G17950.1</t>
  </si>
  <si>
    <t>AT1G17950</t>
  </si>
  <si>
    <t>AT1G18570.1</t>
  </si>
  <si>
    <t>AT1G18570</t>
  </si>
  <si>
    <t>AT1G18710.1</t>
  </si>
  <si>
    <t>AT1G18710</t>
  </si>
  <si>
    <t>AT1G22640.1</t>
  </si>
  <si>
    <t>AT1G22640</t>
  </si>
  <si>
    <t>AT1G25340.1</t>
  </si>
  <si>
    <t>AT1G25340</t>
  </si>
  <si>
    <t>AT1G25340.2</t>
  </si>
  <si>
    <t>AT1G26780.1</t>
  </si>
  <si>
    <t>AT1G26780</t>
  </si>
  <si>
    <t>AT1G26780.2</t>
  </si>
  <si>
    <t>AT1G34670.1</t>
  </si>
  <si>
    <t>AT1G34670</t>
  </si>
  <si>
    <t>AT1G35515.1</t>
  </si>
  <si>
    <t>AT1G35515</t>
  </si>
  <si>
    <t>AT1G48000.1</t>
  </si>
  <si>
    <t>AT1G48000</t>
  </si>
  <si>
    <t>AT1G49010.1</t>
  </si>
  <si>
    <t>AT1G49010</t>
  </si>
  <si>
    <t>AT1G56160.1</t>
  </si>
  <si>
    <t>AT1G56160</t>
  </si>
  <si>
    <t>AT1G56650.1</t>
  </si>
  <si>
    <t>AT1G56650</t>
  </si>
  <si>
    <t>AT1G57560.1</t>
  </si>
  <si>
    <t>AT1G57560</t>
  </si>
  <si>
    <t>AT1G63910.1</t>
  </si>
  <si>
    <t>AT1G63910</t>
  </si>
  <si>
    <t>AT1G66230.1</t>
  </si>
  <si>
    <t>AT1G66230</t>
  </si>
  <si>
    <t>AT1G66370.1</t>
  </si>
  <si>
    <t>AT1G66370</t>
  </si>
  <si>
    <t>AT1G66380.1</t>
  </si>
  <si>
    <t>AT1G66380</t>
  </si>
  <si>
    <t>AT1G66390.1</t>
  </si>
  <si>
    <t>AT1G66390</t>
  </si>
  <si>
    <t>AT1G68320.1</t>
  </si>
  <si>
    <t>AT1G68320</t>
  </si>
  <si>
    <t>AT1G69560.1</t>
  </si>
  <si>
    <t>AT1G69560</t>
  </si>
  <si>
    <t>AT1G73410.1</t>
  </si>
  <si>
    <t>AT1G73410</t>
  </si>
  <si>
    <t>AT1G74080.1</t>
  </si>
  <si>
    <t>AT1G74080</t>
  </si>
  <si>
    <t>AT1G74430.1</t>
  </si>
  <si>
    <t>AT1G74430</t>
  </si>
  <si>
    <t>AT1G74650.1</t>
  </si>
  <si>
    <t>AT1G74650</t>
  </si>
  <si>
    <t>AT1G79180.1</t>
  </si>
  <si>
    <t>AT1G79180</t>
  </si>
  <si>
    <t>AT2G02820.1</t>
  </si>
  <si>
    <t>AT2G02820</t>
  </si>
  <si>
    <t>AT2G02820.2</t>
  </si>
  <si>
    <t>AT2G16720.1</t>
  </si>
  <si>
    <t>AT2G16720</t>
  </si>
  <si>
    <t>AT2G23290.1</t>
  </si>
  <si>
    <t>AT2G23290</t>
  </si>
  <si>
    <t>AT2G25230.1</t>
  </si>
  <si>
    <t>AT2G25230</t>
  </si>
  <si>
    <t>AT2G26950.1</t>
  </si>
  <si>
    <t>AT2G26950</t>
  </si>
  <si>
    <t>AT2G26960.1</t>
  </si>
  <si>
    <t>AT2G26960</t>
  </si>
  <si>
    <t>AT2G31180.1</t>
  </si>
  <si>
    <t>AT2G31180</t>
  </si>
  <si>
    <t>AT2G32460.1</t>
  </si>
  <si>
    <t>AT2G32460</t>
  </si>
  <si>
    <t>AT2G32460.2</t>
  </si>
  <si>
    <t>AT2G36890.1</t>
  </si>
  <si>
    <t>AT2G36890</t>
  </si>
  <si>
    <t>AT2G37630.1</t>
  </si>
  <si>
    <t>AT2G37630</t>
  </si>
  <si>
    <t>AT2G38090.1</t>
  </si>
  <si>
    <t>AT2G38090</t>
  </si>
  <si>
    <t>AT2G39880.1</t>
  </si>
  <si>
    <t>AT2G39880</t>
  </si>
  <si>
    <t>AT2G47190.1</t>
  </si>
  <si>
    <t>AT2G47190</t>
  </si>
  <si>
    <t>AT2G47460.1</t>
  </si>
  <si>
    <t>AT2G47460</t>
  </si>
  <si>
    <t>AT3G01140.1</t>
  </si>
  <si>
    <t>AT3G01140</t>
  </si>
  <si>
    <t>AT3G01530.1</t>
  </si>
  <si>
    <t>AT3G01530</t>
  </si>
  <si>
    <t>AT3G02940.1</t>
  </si>
  <si>
    <t>AT3G02940</t>
  </si>
  <si>
    <t>AT3G06490.1</t>
  </si>
  <si>
    <t>AT3G06490</t>
  </si>
  <si>
    <t>AT3G08500.1</t>
  </si>
  <si>
    <t>AT3G08500</t>
  </si>
  <si>
    <t>AT3G09230.1</t>
  </si>
  <si>
    <t>AT3G09230</t>
  </si>
  <si>
    <t>AT3G09370.1</t>
  </si>
  <si>
    <t>AT3G09370</t>
  </si>
  <si>
    <t>AT3G09370.2</t>
  </si>
  <si>
    <t>AT3G11280.1</t>
  </si>
  <si>
    <t>AT3G11280</t>
  </si>
  <si>
    <t>AT3G11280.2</t>
  </si>
  <si>
    <t>AT3G11440.1</t>
  </si>
  <si>
    <t>AT3G11440</t>
  </si>
  <si>
    <t>AT3G12720.1</t>
  </si>
  <si>
    <t>AT3G12720</t>
  </si>
  <si>
    <t>AT3G12820.1</t>
  </si>
  <si>
    <t>AT3G12820</t>
  </si>
  <si>
    <t>AT3G13540.1</t>
  </si>
  <si>
    <t>AT3G13540</t>
  </si>
  <si>
    <t>AT3G13890.1</t>
  </si>
  <si>
    <t>AT3G13890</t>
  </si>
  <si>
    <t>AT3G13890.2</t>
  </si>
  <si>
    <t>AT3G18100.1</t>
  </si>
  <si>
    <t>AT3G18100</t>
  </si>
  <si>
    <t>AT3G18100.2</t>
  </si>
  <si>
    <t>AT3G18100.3</t>
  </si>
  <si>
    <t>AT3G23250.1</t>
  </si>
  <si>
    <t>AT3G23250</t>
  </si>
  <si>
    <t>AT3G24310.1</t>
  </si>
  <si>
    <t>AT3G24310</t>
  </si>
  <si>
    <t>AT3G27785.1</t>
  </si>
  <si>
    <t>AT3G27785</t>
  </si>
  <si>
    <t>AT3G27810.1</t>
  </si>
  <si>
    <t>AT3G27810</t>
  </si>
  <si>
    <t>AT3G27920.1</t>
  </si>
  <si>
    <t>AT3G27920</t>
  </si>
  <si>
    <t>AT3G28470.1</t>
  </si>
  <si>
    <t>AT3G28470</t>
  </si>
  <si>
    <t>AT3G28910.1</t>
  </si>
  <si>
    <t>AT3G28910</t>
  </si>
  <si>
    <t>AT3G29020.1</t>
  </si>
  <si>
    <t>AT3G29020</t>
  </si>
  <si>
    <t>AT3G29020.2</t>
  </si>
  <si>
    <t>AT3G30210.1</t>
  </si>
  <si>
    <t>AT3G30210</t>
  </si>
  <si>
    <t>AT3G46130.1</t>
  </si>
  <si>
    <t>AT3G46130</t>
  </si>
  <si>
    <t>AT3G47600.1</t>
  </si>
  <si>
    <t>AT3G47600</t>
  </si>
  <si>
    <t>AT3G48920.1</t>
  </si>
  <si>
    <t>AT3G48920</t>
  </si>
  <si>
    <t>AT3G49690.1</t>
  </si>
  <si>
    <t>AT3G49690</t>
  </si>
  <si>
    <t>AT3G50060.1</t>
  </si>
  <si>
    <t>AT3G50060</t>
  </si>
  <si>
    <t>AT3G52250.1</t>
  </si>
  <si>
    <t>AT3G52250</t>
  </si>
  <si>
    <t>AT3G53200.1</t>
  </si>
  <si>
    <t>AT3G53200</t>
  </si>
  <si>
    <t>AT3G55730.1</t>
  </si>
  <si>
    <t>AT3G55730</t>
  </si>
  <si>
    <t>AT3G60460.1</t>
  </si>
  <si>
    <t>AT3G60460</t>
  </si>
  <si>
    <t>AT3G61250.1</t>
  </si>
  <si>
    <t>AT3G61250</t>
  </si>
  <si>
    <t>AT3G62610.1</t>
  </si>
  <si>
    <t>AT3G62610</t>
  </si>
  <si>
    <t>AT4G00540.1</t>
  </si>
  <si>
    <t>AT4G00540</t>
  </si>
  <si>
    <t>AT4G00540.2</t>
  </si>
  <si>
    <t>AT4G01680.1</t>
  </si>
  <si>
    <t>AT4G01680</t>
  </si>
  <si>
    <t>AT4G01680.2</t>
  </si>
  <si>
    <t>AT4G01680.3</t>
  </si>
  <si>
    <t>AT4G05100.1</t>
  </si>
  <si>
    <t>AT4G05100</t>
  </si>
  <si>
    <t>AT4G09460.1</t>
  </si>
  <si>
    <t>AT4G09460</t>
  </si>
  <si>
    <t>AT4G12350.1</t>
  </si>
  <si>
    <t>AT4G12350</t>
  </si>
  <si>
    <t>AT4G13480.1</t>
  </si>
  <si>
    <t>AT4G13480</t>
  </si>
  <si>
    <t>AT4G17785.1</t>
  </si>
  <si>
    <t>AT4G17785</t>
  </si>
  <si>
    <t>AT4G18770.1</t>
  </si>
  <si>
    <t>AT4G18770</t>
  </si>
  <si>
    <t>AT4G21440.1</t>
  </si>
  <si>
    <t>AT4G21440</t>
  </si>
  <si>
    <t>AT4G22680.1</t>
  </si>
  <si>
    <t>AT4G22680</t>
  </si>
  <si>
    <t>AT4G25560.1</t>
  </si>
  <si>
    <t>AT4G25560</t>
  </si>
  <si>
    <t>AT4G26930.1</t>
  </si>
  <si>
    <t>AT4G26930</t>
  </si>
  <si>
    <t>AT4G28110.1</t>
  </si>
  <si>
    <t>AT4G28110</t>
  </si>
  <si>
    <t>AT4G32730.1</t>
  </si>
  <si>
    <t>AT4G32730</t>
  </si>
  <si>
    <t>AT4G32730.2</t>
  </si>
  <si>
    <t>AT4G33450.1</t>
  </si>
  <si>
    <t>AT4G33450</t>
  </si>
  <si>
    <t>AT4G34990.1</t>
  </si>
  <si>
    <t>AT4G34990</t>
  </si>
  <si>
    <t>AT4G37260.1</t>
  </si>
  <si>
    <t>AT4G37260</t>
  </si>
  <si>
    <t>AT4G37780.1</t>
  </si>
  <si>
    <t>AT4G37780</t>
  </si>
  <si>
    <t>AT4G38620.1</t>
  </si>
  <si>
    <t>AT4G38620</t>
  </si>
  <si>
    <t>AT5G01200.1</t>
  </si>
  <si>
    <t>AT5G01200</t>
  </si>
  <si>
    <t>AT5G02320.1</t>
  </si>
  <si>
    <t>AT5G02320</t>
  </si>
  <si>
    <t>AT5G02320.2</t>
  </si>
  <si>
    <t>AT5G04760.1</t>
  </si>
  <si>
    <t>AT5G04760</t>
  </si>
  <si>
    <t>AT5G05790.1</t>
  </si>
  <si>
    <t>AT5G05790</t>
  </si>
  <si>
    <t>AT5G06100.1</t>
  </si>
  <si>
    <t>AT5G06100</t>
  </si>
  <si>
    <t>AT5G06100.2</t>
  </si>
  <si>
    <t>AT5G06100.3</t>
  </si>
  <si>
    <t>AT5G06110.1</t>
  </si>
  <si>
    <t>AT5G06110.2</t>
  </si>
  <si>
    <t>AT5G07690.1</t>
  </si>
  <si>
    <t>AT5G07690</t>
  </si>
  <si>
    <t>AT5G07700.1</t>
  </si>
  <si>
    <t>AT5G07700</t>
  </si>
  <si>
    <t>AT5G08520.1</t>
  </si>
  <si>
    <t>AT5G08520</t>
  </si>
  <si>
    <t>AT5G10280.1</t>
  </si>
  <si>
    <t>AT5G10280</t>
  </si>
  <si>
    <t>AT5G11050.1</t>
  </si>
  <si>
    <t>AT5G11050</t>
  </si>
  <si>
    <t>AT5G11510.1</t>
  </si>
  <si>
    <t>AT5G11510</t>
  </si>
  <si>
    <t>AT5G11510.2</t>
  </si>
  <si>
    <t>AT5G12870.1</t>
  </si>
  <si>
    <t>AT5G12870</t>
  </si>
  <si>
    <t>AT5G14340.1</t>
  </si>
  <si>
    <t>AT5G14340</t>
  </si>
  <si>
    <t>AT5G14750.1</t>
  </si>
  <si>
    <t>AT5G14750</t>
  </si>
  <si>
    <t>AT5G15310.1</t>
  </si>
  <si>
    <t>AT5G15310</t>
  </si>
  <si>
    <t>AT5G15310.2</t>
  </si>
  <si>
    <t>AT5G16600.1</t>
  </si>
  <si>
    <t>AT5G16600</t>
  </si>
  <si>
    <t>AT5G16770.1</t>
  </si>
  <si>
    <t>AT5G16770</t>
  </si>
  <si>
    <t>AT5G16770.2</t>
  </si>
  <si>
    <t>AT5G17800.1</t>
  </si>
  <si>
    <t>AT5G17800</t>
  </si>
  <si>
    <t>AT5G23000.1</t>
  </si>
  <si>
    <t>AT5G23000</t>
  </si>
  <si>
    <t>AT5G23650.1</t>
  </si>
  <si>
    <t>AT5G23650</t>
  </si>
  <si>
    <t>AT5G26660.1</t>
  </si>
  <si>
    <t>AT5G26660</t>
  </si>
  <si>
    <t>AT5G35550.1</t>
  </si>
  <si>
    <t>AT5G35550</t>
  </si>
  <si>
    <t>AT5G39700.1</t>
  </si>
  <si>
    <t>AT5G39700</t>
  </si>
  <si>
    <t>AT5G40330.1</t>
  </si>
  <si>
    <t>AT5G40330</t>
  </si>
  <si>
    <t>AT5G40350.1</t>
  </si>
  <si>
    <t>AT5G40350</t>
  </si>
  <si>
    <t>AT5G40360.1</t>
  </si>
  <si>
    <t>AT5G40360</t>
  </si>
  <si>
    <t>AT5G40430.1</t>
  </si>
  <si>
    <t>AT5G40430</t>
  </si>
  <si>
    <t>AT5G49330.1</t>
  </si>
  <si>
    <t>AT5G49330</t>
  </si>
  <si>
    <t>AT5G49620.1</t>
  </si>
  <si>
    <t>AT5G49620</t>
  </si>
  <si>
    <t>AT5G49620.2</t>
  </si>
  <si>
    <t>AT5G52260.1</t>
  </si>
  <si>
    <t>AT5G52260</t>
  </si>
  <si>
    <t>AT5G52600.1</t>
  </si>
  <si>
    <t>AT5G52600</t>
  </si>
  <si>
    <t>AT5G54230.1</t>
  </si>
  <si>
    <t>AT5G54230</t>
  </si>
  <si>
    <t>AT5G55020.1</t>
  </si>
  <si>
    <t>AT5G55020</t>
  </si>
  <si>
    <t>AT5G56110.1</t>
  </si>
  <si>
    <t>AT5G56110</t>
  </si>
  <si>
    <t>AT5G57620.1</t>
  </si>
  <si>
    <t>AT5G57620</t>
  </si>
  <si>
    <t>AT5G58850.1</t>
  </si>
  <si>
    <t>AT5G58850</t>
  </si>
  <si>
    <t>AT5G59780.3</t>
  </si>
  <si>
    <t>AT5G59780</t>
  </si>
  <si>
    <t>AT5G60890.1</t>
  </si>
  <si>
    <t>AT5G60890</t>
  </si>
  <si>
    <t>AT5G61420.2</t>
  </si>
  <si>
    <t>AT5G61420</t>
  </si>
  <si>
    <t>AT5G62320.1</t>
  </si>
  <si>
    <t>AT5G62320</t>
  </si>
  <si>
    <t>AT5G62470.1</t>
  </si>
  <si>
    <t>AT5G62470</t>
  </si>
  <si>
    <t>AT5G62470.2</t>
  </si>
  <si>
    <t>AT5G65230.1</t>
  </si>
  <si>
    <t>AT5G65230</t>
  </si>
  <si>
    <t>AT5G65790.1</t>
  </si>
  <si>
    <t>AT5G65790</t>
  </si>
  <si>
    <t>AT5G67300.1</t>
  </si>
  <si>
    <t>AT5G67300</t>
  </si>
  <si>
    <t>AT1G01060.1</t>
  </si>
  <si>
    <t>AT1G01060</t>
  </si>
  <si>
    <t>MYB_related</t>
  </si>
  <si>
    <t>AT1G01060.2</t>
  </si>
  <si>
    <t>AT1G01060.3</t>
  </si>
  <si>
    <t>AT1G01060.4</t>
  </si>
  <si>
    <t>AT1G01380.1</t>
  </si>
  <si>
    <t>AT1G01380</t>
  </si>
  <si>
    <t>AT1G01520.1</t>
  </si>
  <si>
    <t>AT1G01520</t>
  </si>
  <si>
    <t>AT1G06910.1</t>
  </si>
  <si>
    <t>AT1G06910</t>
  </si>
  <si>
    <t>AT1G07540.1</t>
  </si>
  <si>
    <t>AT1G07540</t>
  </si>
  <si>
    <t>AT1G08810.2</t>
  </si>
  <si>
    <t>AT1G09710.1</t>
  </si>
  <si>
    <t>AT1G09710</t>
  </si>
  <si>
    <t>AT1G09710.2</t>
  </si>
  <si>
    <t>AT1G15720.1</t>
  </si>
  <si>
    <t>AT1G15720</t>
  </si>
  <si>
    <t>AT1G17460.1</t>
  </si>
  <si>
    <t>AT1G17460</t>
  </si>
  <si>
    <t>AT1G17460.2</t>
  </si>
  <si>
    <t>AT1G17520.1</t>
  </si>
  <si>
    <t>AT1G17520</t>
  </si>
  <si>
    <t>AT1G18330.1</t>
  </si>
  <si>
    <t>AT1G18330</t>
  </si>
  <si>
    <t>AT1G18330.2</t>
  </si>
  <si>
    <t>AT1G18960.1</t>
  </si>
  <si>
    <t>AT1G18960</t>
  </si>
  <si>
    <t>AT1G19000.1</t>
  </si>
  <si>
    <t>AT1G19000</t>
  </si>
  <si>
    <t>AT1G19000.2</t>
  </si>
  <si>
    <t>AT1G19510.1</t>
  </si>
  <si>
    <t>AT1G19510</t>
  </si>
  <si>
    <t>AT1G49950.1</t>
  </si>
  <si>
    <t>AT1G49950</t>
  </si>
  <si>
    <t>AT1G49950.2</t>
  </si>
  <si>
    <t>AT1G49950.3</t>
  </si>
  <si>
    <t>AT1G58220.1</t>
  </si>
  <si>
    <t>AT1G58220</t>
  </si>
  <si>
    <t>AT1G70000.1</t>
  </si>
  <si>
    <t>AT1G70000</t>
  </si>
  <si>
    <t>AT1G70000.2</t>
  </si>
  <si>
    <t>AT1G71030.1</t>
  </si>
  <si>
    <t>AT1G71030</t>
  </si>
  <si>
    <t>AT1G72650.1</t>
  </si>
  <si>
    <t>AT1G72650</t>
  </si>
  <si>
    <t>AT1G72650.2</t>
  </si>
  <si>
    <t>AT1G72740.1</t>
  </si>
  <si>
    <t>AT1G72740</t>
  </si>
  <si>
    <t>AT1G72740.2</t>
  </si>
  <si>
    <t>AT1G74840.1</t>
  </si>
  <si>
    <t>AT1G74840</t>
  </si>
  <si>
    <t>AT1G74840.2</t>
  </si>
  <si>
    <t>AT1G75250.1</t>
  </si>
  <si>
    <t>AT1G75250</t>
  </si>
  <si>
    <t>AT1G75250.2</t>
  </si>
  <si>
    <t>AT2G13960.1</t>
  </si>
  <si>
    <t>AT2G13960</t>
  </si>
  <si>
    <t>AT2G13960.2</t>
  </si>
  <si>
    <t>AT2G18328.1</t>
  </si>
  <si>
    <t>AT2G18328</t>
  </si>
  <si>
    <t>AT2G30420.1</t>
  </si>
  <si>
    <t>AT2G30420</t>
  </si>
  <si>
    <t>AT2G30424.1</t>
  </si>
  <si>
    <t>AT2G30424</t>
  </si>
  <si>
    <t>AT2G30432.1</t>
  </si>
  <si>
    <t>AT2G30432</t>
  </si>
  <si>
    <t>AT2G36960.1</t>
  </si>
  <si>
    <t>AT2G36960</t>
  </si>
  <si>
    <t>AT2G36960.2</t>
  </si>
  <si>
    <t>AT2G36960.3</t>
  </si>
  <si>
    <t>AT2G42150.1</t>
  </si>
  <si>
    <t>AT2G42150</t>
  </si>
  <si>
    <t>AT2G44430.1</t>
  </si>
  <si>
    <t>AT2G44430</t>
  </si>
  <si>
    <t>AT2G46410.1</t>
  </si>
  <si>
    <t>AT2G46410</t>
  </si>
  <si>
    <t>AT2G46830.1</t>
  </si>
  <si>
    <t>AT2G46830</t>
  </si>
  <si>
    <t>AT2G47210.1</t>
  </si>
  <si>
    <t>AT2G47210</t>
  </si>
  <si>
    <t>AT3G09600.1</t>
  </si>
  <si>
    <t>AT3G09600</t>
  </si>
  <si>
    <t>AT3G09600.2</t>
  </si>
  <si>
    <t>AT3G10113.1</t>
  </si>
  <si>
    <t>AT3G10113</t>
  </si>
  <si>
    <t>AT3G10580.1</t>
  </si>
  <si>
    <t>AT3G10580</t>
  </si>
  <si>
    <t>AT3G10580.2</t>
  </si>
  <si>
    <t>AT3G10590.1</t>
  </si>
  <si>
    <t>AT3G10590</t>
  </si>
  <si>
    <t>AT3G16350.1</t>
  </si>
  <si>
    <t>AT3G16350</t>
  </si>
  <si>
    <t>AT3G21430.2</t>
  </si>
  <si>
    <t>AT3G21430</t>
  </si>
  <si>
    <t>AT3G23250.2</t>
  </si>
  <si>
    <t>AT3G46130.2</t>
  </si>
  <si>
    <t>AT3G46130.3</t>
  </si>
  <si>
    <t>AT3G46130.4</t>
  </si>
  <si>
    <t>AT3G49850.1</t>
  </si>
  <si>
    <t>AT3G49850</t>
  </si>
  <si>
    <t>AT3G53790.1</t>
  </si>
  <si>
    <t>AT3G53790</t>
  </si>
  <si>
    <t>AT3G57980.1</t>
  </si>
  <si>
    <t>AT3G57980</t>
  </si>
  <si>
    <t>AT3G60110.1</t>
  </si>
  <si>
    <t>AT3G60110</t>
  </si>
  <si>
    <t>AT4G01060.1</t>
  </si>
  <si>
    <t>AT4G01060</t>
  </si>
  <si>
    <t>AT4G01060.2</t>
  </si>
  <si>
    <t>AT4G01060.3</t>
  </si>
  <si>
    <t>AT4G01280.1</t>
  </si>
  <si>
    <t>AT4G01280</t>
  </si>
  <si>
    <t>AT4G01280.2</t>
  </si>
  <si>
    <t>AT4G09450.1</t>
  </si>
  <si>
    <t>AT4G09450</t>
  </si>
  <si>
    <t>AT4G36570.1</t>
  </si>
  <si>
    <t>AT4G36570</t>
  </si>
  <si>
    <t>AT4G39160.1</t>
  </si>
  <si>
    <t>AT4G39160</t>
  </si>
  <si>
    <t>AT4G39160.2</t>
  </si>
  <si>
    <t>AT4G39250.1</t>
  </si>
  <si>
    <t>AT4G39250</t>
  </si>
  <si>
    <t>AT5G02840.1</t>
  </si>
  <si>
    <t>AT5G02840</t>
  </si>
  <si>
    <t>AT5G02840.2</t>
  </si>
  <si>
    <t>AT5G02840.3</t>
  </si>
  <si>
    <t>AT5G17300.1</t>
  </si>
  <si>
    <t>AT5G17300</t>
  </si>
  <si>
    <t>AT5G37260.1</t>
  </si>
  <si>
    <t>AT5G37260</t>
  </si>
  <si>
    <t>AT5G41020.1</t>
  </si>
  <si>
    <t>AT5G41020</t>
  </si>
  <si>
    <t>AT5G45420.1</t>
  </si>
  <si>
    <t>AT5G45420</t>
  </si>
  <si>
    <t>AT5G47390.1</t>
  </si>
  <si>
    <t>AT5G47390</t>
  </si>
  <si>
    <t>AT5G52660.1</t>
  </si>
  <si>
    <t>AT5G52660</t>
  </si>
  <si>
    <t>AT5G52660.2</t>
  </si>
  <si>
    <t>AT5G53200.1</t>
  </si>
  <si>
    <t>AT5G53200</t>
  </si>
  <si>
    <t>AT5G56840.1</t>
  </si>
  <si>
    <t>AT5G56840</t>
  </si>
  <si>
    <t>AT5G58340.1</t>
  </si>
  <si>
    <t>AT5G58340</t>
  </si>
  <si>
    <t>AT5G58340.2</t>
  </si>
  <si>
    <t>AT5G58900.1</t>
  </si>
  <si>
    <t>AT5G58900</t>
  </si>
  <si>
    <t>AT5G59780.1</t>
  </si>
  <si>
    <t>AT5G59780.2</t>
  </si>
  <si>
    <t>AT5G61420.1</t>
  </si>
  <si>
    <t>AT5G61620.1</t>
  </si>
  <si>
    <t>AT5G61620</t>
  </si>
  <si>
    <t>AT5G67580.1</t>
  </si>
  <si>
    <t>AT5G67580</t>
  </si>
  <si>
    <t>AT5G67580.2</t>
  </si>
  <si>
    <t>-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</si>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</sst>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uhriglab/Downloads/Suba4-2020-1-29_1-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a"/>
    </sheetNames>
    <sheetDataSet>
      <sheetData sheetId="0">
        <row r="1">
          <cell r="A1" t="str">
            <v>Gene</v>
          </cell>
          <cell r="K1" t="str">
            <v>Location SUBAcon</v>
          </cell>
        </row>
        <row r="2">
          <cell r="A2" t="str">
            <v>AT1G01470</v>
          </cell>
          <cell r="K2" t="str">
            <v>cytosol</v>
          </cell>
        </row>
        <row r="3">
          <cell r="A3" t="str">
            <v>AT1G01510</v>
          </cell>
          <cell r="K3" t="str">
            <v>cytosol</v>
          </cell>
        </row>
        <row r="4">
          <cell r="A4" t="str">
            <v>AT1G01710</v>
          </cell>
          <cell r="K4" t="str">
            <v>peroxisome</v>
          </cell>
        </row>
        <row r="5">
          <cell r="A5" t="str">
            <v>AT1G02305</v>
          </cell>
          <cell r="K5" t="str">
            <v>extracellular</v>
          </cell>
        </row>
        <row r="6">
          <cell r="A6" t="str">
            <v>AT1G02690</v>
          </cell>
          <cell r="K6" t="str">
            <v>nucleus</v>
          </cell>
        </row>
        <row r="7">
          <cell r="A7" t="str">
            <v>AT1G02780</v>
          </cell>
          <cell r="K7" t="str">
            <v>cytosol</v>
          </cell>
        </row>
        <row r="8">
          <cell r="A8" t="str">
            <v>AT1G02840</v>
          </cell>
          <cell r="K8" t="str">
            <v>nucleus</v>
          </cell>
        </row>
        <row r="9">
          <cell r="A9" t="str">
            <v>AT1G03110</v>
          </cell>
          <cell r="K9" t="str">
            <v>nucleus</v>
          </cell>
        </row>
        <row r="10">
          <cell r="A10" t="str">
            <v>AT1G03140</v>
          </cell>
          <cell r="K10" t="str">
            <v>nucleus</v>
          </cell>
        </row>
        <row r="11">
          <cell r="A11" t="str">
            <v>AT1G03220</v>
          </cell>
          <cell r="K11" t="str">
            <v>extracellular</v>
          </cell>
        </row>
        <row r="12">
          <cell r="A12" t="str">
            <v>AT1G03230</v>
          </cell>
          <cell r="K12" t="str">
            <v>extracellular</v>
          </cell>
        </row>
        <row r="13">
          <cell r="A13" t="str">
            <v>AT1G03330</v>
          </cell>
          <cell r="K13" t="str">
            <v>nucleus</v>
          </cell>
        </row>
        <row r="14">
          <cell r="A14" t="str">
            <v>AT1G03360</v>
          </cell>
          <cell r="K14" t="str">
            <v>mitochondrion</v>
          </cell>
        </row>
        <row r="15">
          <cell r="A15" t="str">
            <v>AT1G03860</v>
          </cell>
          <cell r="K15" t="str">
            <v>mitochondrion</v>
          </cell>
        </row>
        <row r="16">
          <cell r="A16" t="str">
            <v>AT1G04040</v>
          </cell>
          <cell r="K16" t="str">
            <v>vacuole</v>
          </cell>
        </row>
        <row r="17">
          <cell r="A17" t="str">
            <v>AT1G04080</v>
          </cell>
          <cell r="K17" t="str">
            <v>nucleus</v>
          </cell>
        </row>
        <row r="18">
          <cell r="A18" t="str">
            <v>AT1G04190</v>
          </cell>
          <cell r="K18" t="str">
            <v>cytosol</v>
          </cell>
        </row>
        <row r="19">
          <cell r="A19" t="str">
            <v>AT1G04410</v>
          </cell>
          <cell r="K19" t="str">
            <v>vacuole</v>
          </cell>
        </row>
        <row r="20">
          <cell r="A20" t="str">
            <v>AT1G04430</v>
          </cell>
          <cell r="K20" t="str">
            <v>golgi</v>
          </cell>
        </row>
        <row r="21">
          <cell r="A21" t="str">
            <v>AT1G04510</v>
          </cell>
          <cell r="K21" t="str">
            <v>nucleus</v>
          </cell>
        </row>
        <row r="22">
          <cell r="A22" t="str">
            <v>AT1G04680</v>
          </cell>
          <cell r="K22" t="str">
            <v>extracellular</v>
          </cell>
        </row>
        <row r="23">
          <cell r="A23" t="str">
            <v>AT1G04690</v>
          </cell>
          <cell r="K23" t="str">
            <v>plasma membrane</v>
          </cell>
        </row>
        <row r="24">
          <cell r="A24" t="str">
            <v>AT1G04710</v>
          </cell>
          <cell r="K24" t="str">
            <v>peroxisome</v>
          </cell>
        </row>
        <row r="25">
          <cell r="A25" t="str">
            <v>AT1G04750</v>
          </cell>
          <cell r="K25" t="str">
            <v>plasma membrane</v>
          </cell>
        </row>
        <row r="26">
          <cell r="A26" t="str">
            <v>AT1G04810</v>
          </cell>
          <cell r="K26" t="str">
            <v>nucleus,cytosol</v>
          </cell>
        </row>
        <row r="27">
          <cell r="A27" t="str">
            <v>AT1G04870</v>
          </cell>
          <cell r="K27" t="str">
            <v>cytosol</v>
          </cell>
        </row>
        <row r="28">
          <cell r="A28" t="str">
            <v>AT1G06220</v>
          </cell>
          <cell r="K28" t="str">
            <v>nucleus</v>
          </cell>
        </row>
        <row r="29">
          <cell r="A29" t="str">
            <v>AT1G06670</v>
          </cell>
          <cell r="K29" t="str">
            <v>nucleus</v>
          </cell>
        </row>
        <row r="30">
          <cell r="A30" t="str">
            <v>AT1G06720</v>
          </cell>
          <cell r="K30" t="str">
            <v>nucleus</v>
          </cell>
        </row>
        <row r="31">
          <cell r="A31" t="str">
            <v>AT1G06900</v>
          </cell>
          <cell r="K31" t="str">
            <v>cytosol</v>
          </cell>
        </row>
        <row r="32">
          <cell r="A32" t="str">
            <v>AT1G07180</v>
          </cell>
          <cell r="K32" t="str">
            <v>mitochondrion</v>
          </cell>
        </row>
        <row r="33">
          <cell r="A33" t="str">
            <v>AT1G07210</v>
          </cell>
          <cell r="K33" t="str">
            <v>mitochondrion</v>
          </cell>
        </row>
        <row r="34">
          <cell r="A34" t="str">
            <v>AT1G07360</v>
          </cell>
          <cell r="K34" t="str">
            <v>nucleus</v>
          </cell>
        </row>
        <row r="35">
          <cell r="A35" t="str">
            <v>AT1G07890</v>
          </cell>
          <cell r="K35" t="str">
            <v>cytosol</v>
          </cell>
        </row>
        <row r="36">
          <cell r="A36" t="str">
            <v>AT1G08980</v>
          </cell>
          <cell r="K36" t="str">
            <v>cytosol</v>
          </cell>
        </row>
        <row r="37">
          <cell r="A37" t="str">
            <v>AT1G09210</v>
          </cell>
          <cell r="K37" t="str">
            <v>endoplasmic reticulum</v>
          </cell>
        </row>
        <row r="38">
          <cell r="A38" t="str">
            <v>AT1G09780</v>
          </cell>
          <cell r="K38" t="str">
            <v>cytosol</v>
          </cell>
        </row>
        <row r="39">
          <cell r="A39" t="str">
            <v>AT1G10490</v>
          </cell>
          <cell r="K39" t="str">
            <v>nucleus</v>
          </cell>
        </row>
        <row r="40">
          <cell r="A40" t="str">
            <v>AT1G10840</v>
          </cell>
          <cell r="K40" t="str">
            <v>cytosol</v>
          </cell>
        </row>
        <row r="41">
          <cell r="A41" t="str">
            <v>AT1G11260</v>
          </cell>
          <cell r="K41" t="str">
            <v>plasma membrane</v>
          </cell>
        </row>
        <row r="42">
          <cell r="A42" t="str">
            <v>AT1G11840</v>
          </cell>
          <cell r="K42" t="str">
            <v>peroxisome</v>
          </cell>
        </row>
        <row r="43">
          <cell r="A43" t="str">
            <v>AT1G11890</v>
          </cell>
          <cell r="K43" t="str">
            <v>endoplasmic reticulum</v>
          </cell>
        </row>
        <row r="44">
          <cell r="A44" t="str">
            <v>AT1G11910</v>
          </cell>
          <cell r="K44" t="str">
            <v>vacuole</v>
          </cell>
        </row>
        <row r="45">
          <cell r="A45" t="str">
            <v>AT1G12000</v>
          </cell>
          <cell r="K45" t="str">
            <v>golgi</v>
          </cell>
        </row>
        <row r="46">
          <cell r="A46" t="str">
            <v>AT1G12050</v>
          </cell>
          <cell r="K46" t="str">
            <v>cytosol</v>
          </cell>
        </row>
        <row r="47">
          <cell r="A47" t="str">
            <v>AT1G12140</v>
          </cell>
          <cell r="K47" t="str">
            <v>mitochondrion,plasma membrane</v>
          </cell>
        </row>
        <row r="48">
          <cell r="A48" t="str">
            <v>AT1G12770</v>
          </cell>
          <cell r="K48" t="str">
            <v>mitochondrion</v>
          </cell>
        </row>
        <row r="49">
          <cell r="A49" t="str">
            <v>AT1G12780</v>
          </cell>
          <cell r="K49" t="str">
            <v>cytosol</v>
          </cell>
        </row>
        <row r="50">
          <cell r="A50" t="str">
            <v>AT1G12920</v>
          </cell>
          <cell r="K50" t="str">
            <v>cytosol</v>
          </cell>
        </row>
        <row r="51">
          <cell r="A51" t="str">
            <v>AT1G13220</v>
          </cell>
          <cell r="K51" t="str">
            <v>nucleus</v>
          </cell>
        </row>
        <row r="52">
          <cell r="A52" t="str">
            <v>AT1G13440</v>
          </cell>
          <cell r="K52" t="str">
            <v>nucleus,cytosol</v>
          </cell>
        </row>
        <row r="53">
          <cell r="A53" t="str">
            <v>AT1G13750</v>
          </cell>
          <cell r="K53" t="str">
            <v>extracellular</v>
          </cell>
        </row>
        <row r="54">
          <cell r="A54" t="str">
            <v>AT1G14610</v>
          </cell>
          <cell r="K54" t="str">
            <v>mitochondrion</v>
          </cell>
        </row>
        <row r="55">
          <cell r="A55" t="str">
            <v>AT1G14650</v>
          </cell>
          <cell r="K55" t="str">
            <v>nucleus</v>
          </cell>
        </row>
        <row r="56">
          <cell r="A56" t="str">
            <v>AT1G14710</v>
          </cell>
          <cell r="K56" t="str">
            <v>nucleus</v>
          </cell>
        </row>
        <row r="57">
          <cell r="A57" t="str">
            <v>AT1G14830</v>
          </cell>
          <cell r="K57" t="str">
            <v>cytosol</v>
          </cell>
        </row>
        <row r="58">
          <cell r="A58" t="str">
            <v>AT1G14850</v>
          </cell>
          <cell r="K58" t="str">
            <v>nucleus</v>
          </cell>
        </row>
        <row r="59">
          <cell r="A59" t="str">
            <v>AT1G15000</v>
          </cell>
          <cell r="K59" t="str">
            <v>extracellular</v>
          </cell>
        </row>
        <row r="60">
          <cell r="A60" t="str">
            <v>AT1G15130</v>
          </cell>
          <cell r="K60" t="str">
            <v>nucleus</v>
          </cell>
        </row>
        <row r="61">
          <cell r="A61" t="str">
            <v>AT1G15140</v>
          </cell>
          <cell r="K61" t="str">
            <v>plastid</v>
          </cell>
        </row>
        <row r="62">
          <cell r="A62" t="str">
            <v>AT1G15230</v>
          </cell>
          <cell r="K62" t="str">
            <v>cytosol</v>
          </cell>
        </row>
        <row r="63">
          <cell r="A63" t="str">
            <v>AT1G15390</v>
          </cell>
          <cell r="K63" t="str">
            <v>mitochondrion</v>
          </cell>
        </row>
        <row r="64">
          <cell r="A64" t="str">
            <v>AT1G15420</v>
          </cell>
          <cell r="K64" t="str">
            <v>nucleus</v>
          </cell>
        </row>
        <row r="65">
          <cell r="A65" t="str">
            <v>AT1G15440</v>
          </cell>
          <cell r="K65" t="str">
            <v>nucleus</v>
          </cell>
        </row>
        <row r="66">
          <cell r="A66" t="str">
            <v>AT1G15500</v>
          </cell>
          <cell r="K66" t="str">
            <v>plastid</v>
          </cell>
        </row>
        <row r="67">
          <cell r="A67" t="str">
            <v>AT1G15860</v>
          </cell>
          <cell r="K67" t="str">
            <v>mitochondrion</v>
          </cell>
        </row>
        <row r="68">
          <cell r="A68" t="str">
            <v>AT1G15930</v>
          </cell>
          <cell r="K68" t="str">
            <v>cytosol</v>
          </cell>
        </row>
        <row r="69">
          <cell r="A69" t="str">
            <v>AT1G16190</v>
          </cell>
          <cell r="K69" t="str">
            <v>nucleus</v>
          </cell>
        </row>
        <row r="70">
          <cell r="A70" t="str">
            <v>AT1G16890</v>
          </cell>
          <cell r="K70" t="str">
            <v>golgi</v>
          </cell>
        </row>
        <row r="71">
          <cell r="A71" t="str">
            <v>AT1G17100</v>
          </cell>
          <cell r="K71" t="str">
            <v>extracellular</v>
          </cell>
        </row>
        <row r="72">
          <cell r="A72" t="str">
            <v>AT1G17170</v>
          </cell>
          <cell r="K72" t="str">
            <v>cytosol</v>
          </cell>
        </row>
        <row r="73">
          <cell r="A73" t="str">
            <v>AT1G17290</v>
          </cell>
          <cell r="K73" t="str">
            <v>mitochondrion</v>
          </cell>
        </row>
        <row r="74">
          <cell r="A74" t="str">
            <v>AT1G17690</v>
          </cell>
          <cell r="K74" t="str">
            <v>nucleus</v>
          </cell>
        </row>
        <row r="75">
          <cell r="A75" t="str">
            <v>AT1G17710</v>
          </cell>
          <cell r="K75" t="str">
            <v>cytosol</v>
          </cell>
        </row>
        <row r="76">
          <cell r="A76" t="str">
            <v>AT1G17745</v>
          </cell>
          <cell r="K76" t="str">
            <v>plastid</v>
          </cell>
        </row>
        <row r="77">
          <cell r="A77" t="str">
            <v>AT1G18150</v>
          </cell>
          <cell r="K77" t="str">
            <v>nucleus</v>
          </cell>
        </row>
        <row r="78">
          <cell r="A78" t="str">
            <v>AT1G19570</v>
          </cell>
          <cell r="K78" t="str">
            <v>peroxisome</v>
          </cell>
        </row>
        <row r="79">
          <cell r="A79" t="str">
            <v>AT1G19880</v>
          </cell>
          <cell r="K79" t="str">
            <v>nucleus</v>
          </cell>
        </row>
        <row r="80">
          <cell r="A80" t="str">
            <v>AT1G20020</v>
          </cell>
          <cell r="K80" t="str">
            <v>plastid</v>
          </cell>
        </row>
        <row r="81">
          <cell r="A81" t="str">
            <v>AT1G20200</v>
          </cell>
          <cell r="K81" t="str">
            <v>nucleus,cytosol</v>
          </cell>
        </row>
        <row r="82">
          <cell r="A82" t="str">
            <v>AT1G20225</v>
          </cell>
          <cell r="K82" t="str">
            <v>extracellular</v>
          </cell>
        </row>
        <row r="83">
          <cell r="A83" t="str">
            <v>AT1G20620</v>
          </cell>
          <cell r="K83" t="str">
            <v>peroxisome</v>
          </cell>
        </row>
        <row r="84">
          <cell r="A84" t="str">
            <v>AT1G20630</v>
          </cell>
          <cell r="K84" t="str">
            <v>peroxisome</v>
          </cell>
        </row>
        <row r="85">
          <cell r="A85" t="str">
            <v>AT1G21080</v>
          </cell>
          <cell r="K85" t="str">
            <v>golgi</v>
          </cell>
        </row>
        <row r="86">
          <cell r="A86" t="str">
            <v>AT1G21630</v>
          </cell>
          <cell r="K86" t="str">
            <v>plasma membrane</v>
          </cell>
        </row>
        <row r="87">
          <cell r="A87" t="str">
            <v>AT1G21720</v>
          </cell>
          <cell r="K87" t="str">
            <v>nucleus,cytosol</v>
          </cell>
        </row>
        <row r="88">
          <cell r="A88" t="str">
            <v>AT1G21750</v>
          </cell>
          <cell r="K88" t="str">
            <v>endoplasmic reticulum</v>
          </cell>
        </row>
        <row r="89">
          <cell r="A89" t="str">
            <v>AT1G22410</v>
          </cell>
          <cell r="K89" t="str">
            <v>plastid</v>
          </cell>
        </row>
        <row r="90">
          <cell r="A90" t="str">
            <v>AT1G22530</v>
          </cell>
          <cell r="K90" t="str">
            <v>plasma membrane,cytosol</v>
          </cell>
        </row>
        <row r="91">
          <cell r="A91" t="str">
            <v>AT1G23140</v>
          </cell>
          <cell r="K91" t="str">
            <v>cytosol</v>
          </cell>
        </row>
        <row r="92">
          <cell r="A92" t="str">
            <v>AT1G23280</v>
          </cell>
          <cell r="K92" t="str">
            <v>nucleus</v>
          </cell>
        </row>
        <row r="93">
          <cell r="A93" t="str">
            <v>AT1G23740</v>
          </cell>
          <cell r="K93" t="str">
            <v>plastid</v>
          </cell>
        </row>
        <row r="94">
          <cell r="A94" t="str">
            <v>AT1G23820</v>
          </cell>
          <cell r="K94" t="str">
            <v>cytosol</v>
          </cell>
        </row>
        <row r="95">
          <cell r="A95" t="str">
            <v>AT1G24180</v>
          </cell>
          <cell r="K95" t="str">
            <v>mitochondrion</v>
          </cell>
        </row>
        <row r="96">
          <cell r="A96" t="str">
            <v>AT1G24360</v>
          </cell>
          <cell r="K96" t="str">
            <v>plastid</v>
          </cell>
        </row>
        <row r="97">
          <cell r="A97" t="str">
            <v>AT1G24510</v>
          </cell>
          <cell r="K97" t="str">
            <v>cytosol</v>
          </cell>
        </row>
        <row r="98">
          <cell r="A98" t="str">
            <v>AT1G25211</v>
          </cell>
          <cell r="K98" t="str">
            <v>nucleus</v>
          </cell>
        </row>
        <row r="99">
          <cell r="A99" t="str">
            <v>AT1G25260</v>
          </cell>
          <cell r="K99" t="str">
            <v>cytosol</v>
          </cell>
        </row>
        <row r="100">
          <cell r="A100" t="str">
            <v>AT1G25570</v>
          </cell>
          <cell r="K100" t="str">
            <v>golgi</v>
          </cell>
        </row>
        <row r="101">
          <cell r="A101" t="str">
            <v>AT1G26110</v>
          </cell>
          <cell r="K101" t="str">
            <v>nucleus</v>
          </cell>
        </row>
        <row r="102">
          <cell r="A102" t="str">
            <v>AT1G26850</v>
          </cell>
          <cell r="K102" t="str">
            <v>golgi</v>
          </cell>
        </row>
        <row r="103">
          <cell r="A103" t="str">
            <v>AT1G27090</v>
          </cell>
          <cell r="K103" t="str">
            <v>nucleus</v>
          </cell>
        </row>
        <row r="104">
          <cell r="A104" t="str">
            <v>AT1G27450</v>
          </cell>
          <cell r="K104" t="str">
            <v>cytosol</v>
          </cell>
        </row>
        <row r="105">
          <cell r="A105" t="str">
            <v>AT1G27760</v>
          </cell>
          <cell r="K105" t="str">
            <v>nucleus,cytosol</v>
          </cell>
        </row>
        <row r="106">
          <cell r="A106" t="str">
            <v>AT1G28060</v>
          </cell>
          <cell r="K106" t="str">
            <v>nucleus</v>
          </cell>
        </row>
        <row r="107">
          <cell r="A107" t="str">
            <v>AT1G28110</v>
          </cell>
          <cell r="K107" t="str">
            <v>extracellular</v>
          </cell>
        </row>
        <row r="108">
          <cell r="A108" t="str">
            <v>AT1G29320</v>
          </cell>
          <cell r="K108" t="str">
            <v>nucleus</v>
          </cell>
        </row>
        <row r="109">
          <cell r="A109" t="str">
            <v>AT1G29370</v>
          </cell>
          <cell r="K109" t="str">
            <v>nucleus</v>
          </cell>
        </row>
        <row r="110">
          <cell r="A110" t="str">
            <v>AT1G29470</v>
          </cell>
          <cell r="K110" t="str">
            <v>golgi</v>
          </cell>
        </row>
        <row r="111">
          <cell r="A111" t="str">
            <v>AT1G29880</v>
          </cell>
          <cell r="K111" t="str">
            <v>cytosol</v>
          </cell>
        </row>
        <row r="112">
          <cell r="A112" t="str">
            <v>AT1G29940</v>
          </cell>
          <cell r="K112" t="str">
            <v>nucleus</v>
          </cell>
        </row>
        <row r="113">
          <cell r="A113" t="str">
            <v>AT1G30510</v>
          </cell>
          <cell r="K113" t="str">
            <v>plastid</v>
          </cell>
        </row>
        <row r="114">
          <cell r="A114" t="str">
            <v>AT1G30580</v>
          </cell>
          <cell r="K114" t="str">
            <v>cytosol</v>
          </cell>
        </row>
        <row r="115">
          <cell r="A115" t="str">
            <v>AT1G30620</v>
          </cell>
          <cell r="K115" t="str">
            <v>golgi</v>
          </cell>
        </row>
        <row r="116">
          <cell r="A116" t="str">
            <v>AT1G30690</v>
          </cell>
          <cell r="K116" t="str">
            <v>cytosol</v>
          </cell>
        </row>
        <row r="117">
          <cell r="A117" t="str">
            <v>AT1G30820</v>
          </cell>
          <cell r="K117" t="str">
            <v>endoplasmic reticulum</v>
          </cell>
        </row>
        <row r="118">
          <cell r="A118" t="str">
            <v>AT1G30880</v>
          </cell>
          <cell r="K118" t="str">
            <v>nucleus</v>
          </cell>
        </row>
        <row r="119">
          <cell r="A119" t="str">
            <v>AT1G31070</v>
          </cell>
          <cell r="K119" t="str">
            <v>cytosol</v>
          </cell>
        </row>
        <row r="120">
          <cell r="A120" t="str">
            <v>AT1G31160</v>
          </cell>
          <cell r="K120" t="str">
            <v>plastid</v>
          </cell>
        </row>
        <row r="121">
          <cell r="A121" t="str">
            <v>AT1G31230</v>
          </cell>
          <cell r="K121" t="str">
            <v>plastid</v>
          </cell>
        </row>
        <row r="122">
          <cell r="A122" t="str">
            <v>AT1G31730</v>
          </cell>
          <cell r="K122" t="str">
            <v>nucleus</v>
          </cell>
        </row>
        <row r="123">
          <cell r="A123" t="str">
            <v>AT1G31812</v>
          </cell>
          <cell r="K123" t="str">
            <v>cytosol</v>
          </cell>
        </row>
        <row r="124">
          <cell r="A124" t="str">
            <v>AT1G31910</v>
          </cell>
          <cell r="K124" t="str">
            <v>peroxisome</v>
          </cell>
        </row>
        <row r="125">
          <cell r="A125" t="str">
            <v>AT1G31970</v>
          </cell>
          <cell r="K125" t="str">
            <v>nucleus</v>
          </cell>
        </row>
        <row r="126">
          <cell r="A126" t="str">
            <v>AT1G32490</v>
          </cell>
          <cell r="K126" t="str">
            <v>nucleus</v>
          </cell>
        </row>
        <row r="127">
          <cell r="A127" t="str">
            <v>AT1G33030</v>
          </cell>
          <cell r="K127" t="str">
            <v>cytosol</v>
          </cell>
        </row>
        <row r="128">
          <cell r="A128" t="str">
            <v>AT1G33140</v>
          </cell>
          <cell r="K128" t="str">
            <v>cytosol</v>
          </cell>
        </row>
        <row r="129">
          <cell r="A129" t="str">
            <v>AT1G33520</v>
          </cell>
          <cell r="K129" t="str">
            <v>nucleus</v>
          </cell>
        </row>
        <row r="130">
          <cell r="A130" t="str">
            <v>AT1G33590</v>
          </cell>
          <cell r="K130" t="str">
            <v>extracellular</v>
          </cell>
        </row>
        <row r="131">
          <cell r="A131" t="str">
            <v>AT1G33780</v>
          </cell>
          <cell r="K131" t="str">
            <v>plastid</v>
          </cell>
        </row>
        <row r="132">
          <cell r="A132" t="str">
            <v>AT1G35140</v>
          </cell>
          <cell r="K132" t="str">
            <v>extracellular</v>
          </cell>
        </row>
        <row r="133">
          <cell r="A133" t="str">
            <v>AT1G35220</v>
          </cell>
          <cell r="K133" t="str">
            <v>golgi,nucleus</v>
          </cell>
        </row>
        <row r="134">
          <cell r="A134" t="str">
            <v>AT1G35620</v>
          </cell>
          <cell r="K134" t="str">
            <v>endoplasmic reticulum</v>
          </cell>
        </row>
        <row r="135">
          <cell r="A135" t="str">
            <v>AT1G35720</v>
          </cell>
          <cell r="K135" t="str">
            <v>peroxisome</v>
          </cell>
        </row>
        <row r="136">
          <cell r="A136" t="str">
            <v>AT1G36180</v>
          </cell>
          <cell r="K136" t="str">
            <v>plastid</v>
          </cell>
        </row>
        <row r="137">
          <cell r="A137" t="str">
            <v>AT1G36310</v>
          </cell>
          <cell r="K137" t="str">
            <v>mitochondrion</v>
          </cell>
        </row>
        <row r="138">
          <cell r="A138" t="str">
            <v>AT1G36370</v>
          </cell>
          <cell r="K138" t="str">
            <v>cytosol</v>
          </cell>
        </row>
        <row r="139">
          <cell r="A139" t="str">
            <v>AT1G36730</v>
          </cell>
          <cell r="K139" t="str">
            <v>cytosol</v>
          </cell>
        </row>
        <row r="140">
          <cell r="A140" t="str">
            <v>AT1G41830</v>
          </cell>
          <cell r="K140" t="str">
            <v>extracellular</v>
          </cell>
        </row>
        <row r="141">
          <cell r="A141" t="str">
            <v>AT1G42440</v>
          </cell>
          <cell r="K141" t="str">
            <v>mitochondrion</v>
          </cell>
        </row>
        <row r="142">
          <cell r="A142" t="str">
            <v>AT1G43170</v>
          </cell>
          <cell r="K142" t="str">
            <v>cytosol</v>
          </cell>
        </row>
        <row r="143">
          <cell r="A143" t="str">
            <v>AT1G43190</v>
          </cell>
          <cell r="K143" t="str">
            <v>nucleus</v>
          </cell>
        </row>
        <row r="144">
          <cell r="A144" t="str">
            <v>AT1G43700</v>
          </cell>
          <cell r="K144" t="str">
            <v>nucleus</v>
          </cell>
        </row>
        <row r="145">
          <cell r="A145" t="str">
            <v>AT1G43800</v>
          </cell>
          <cell r="K145" t="str">
            <v>golgi</v>
          </cell>
        </row>
        <row r="146">
          <cell r="A146" t="str">
            <v>AT1G43860</v>
          </cell>
          <cell r="K146" t="str">
            <v>nucleus</v>
          </cell>
        </row>
        <row r="147">
          <cell r="A147" t="str">
            <v>AT1G43890</v>
          </cell>
          <cell r="K147" t="str">
            <v>golgi</v>
          </cell>
        </row>
        <row r="148">
          <cell r="A148" t="str">
            <v>AT1G44790</v>
          </cell>
          <cell r="K148" t="str">
            <v>peroxisome</v>
          </cell>
        </row>
        <row r="149">
          <cell r="A149" t="str">
            <v>AT1G44820</v>
          </cell>
          <cell r="K149" t="str">
            <v>endoplasmic reticulum</v>
          </cell>
        </row>
        <row r="150">
          <cell r="A150" t="str">
            <v>AT1G44900</v>
          </cell>
          <cell r="K150" t="str">
            <v>nucleus</v>
          </cell>
        </row>
        <row r="151">
          <cell r="A151" t="str">
            <v>AT1G44910</v>
          </cell>
          <cell r="K151" t="str">
            <v>nucleus</v>
          </cell>
        </row>
        <row r="152">
          <cell r="A152" t="str">
            <v>AT1G45000</v>
          </cell>
          <cell r="K152" t="str">
            <v>nucleus,cytosol</v>
          </cell>
        </row>
        <row r="153">
          <cell r="A153" t="str">
            <v>AT1G45332</v>
          </cell>
          <cell r="K153" t="str">
            <v>mitochondrion</v>
          </cell>
        </row>
        <row r="154">
          <cell r="A154" t="str">
            <v>AT1G48030</v>
          </cell>
          <cell r="K154" t="str">
            <v>mitochondrion</v>
          </cell>
        </row>
        <row r="155">
          <cell r="A155" t="str">
            <v>AT1G48090</v>
          </cell>
          <cell r="K155" t="str">
            <v>golgi</v>
          </cell>
        </row>
        <row r="156">
          <cell r="A156" t="str">
            <v>AT1G48410</v>
          </cell>
          <cell r="K156" t="str">
            <v>nucleus</v>
          </cell>
        </row>
        <row r="157">
          <cell r="A157" t="str">
            <v>AT1G48620</v>
          </cell>
          <cell r="K157" t="str">
            <v>nucleus</v>
          </cell>
        </row>
        <row r="158">
          <cell r="A158" t="str">
            <v>AT1G48630</v>
          </cell>
          <cell r="K158" t="str">
            <v>cytosol</v>
          </cell>
        </row>
        <row r="159">
          <cell r="A159" t="str">
            <v>AT1G48900</v>
          </cell>
          <cell r="K159" t="str">
            <v>cytosol</v>
          </cell>
        </row>
        <row r="160">
          <cell r="A160" t="str">
            <v>AT1G48920</v>
          </cell>
          <cell r="K160" t="str">
            <v>nucleus</v>
          </cell>
        </row>
        <row r="161">
          <cell r="A161" t="str">
            <v>AT1G49600</v>
          </cell>
          <cell r="K161" t="str">
            <v>nucleus</v>
          </cell>
        </row>
        <row r="162">
          <cell r="A162" t="str">
            <v>AT1G49670</v>
          </cell>
          <cell r="K162" t="str">
            <v>peroxisome</v>
          </cell>
        </row>
        <row r="163">
          <cell r="A163" t="str">
            <v>AT1G49760</v>
          </cell>
          <cell r="K163" t="str">
            <v>cytosol</v>
          </cell>
        </row>
        <row r="164">
          <cell r="A164" t="str">
            <v>AT1G49820</v>
          </cell>
          <cell r="K164" t="str">
            <v>cytosol</v>
          </cell>
        </row>
        <row r="165">
          <cell r="A165" t="str">
            <v>AT1G49970</v>
          </cell>
          <cell r="K165" t="str">
            <v>plastid</v>
          </cell>
        </row>
        <row r="166">
          <cell r="A166" t="str">
            <v>AT1G50370</v>
          </cell>
          <cell r="K166" t="str">
            <v>cytosol</v>
          </cell>
        </row>
        <row r="167">
          <cell r="A167" t="str">
            <v>AT1G50480</v>
          </cell>
          <cell r="K167" t="str">
            <v>cytosol</v>
          </cell>
        </row>
        <row r="168">
          <cell r="A168" t="str">
            <v>AT1G50670</v>
          </cell>
          <cell r="K168" t="str">
            <v>cytosol</v>
          </cell>
        </row>
        <row r="169">
          <cell r="A169" t="str">
            <v>AT1G50840</v>
          </cell>
          <cell r="K169" t="str">
            <v>mitochondrion,plastid</v>
          </cell>
        </row>
        <row r="170">
          <cell r="A170" t="str">
            <v>AT1G50920</v>
          </cell>
          <cell r="K170" t="str">
            <v>nucleus</v>
          </cell>
        </row>
        <row r="171">
          <cell r="A171" t="str">
            <v>AT1G50940</v>
          </cell>
          <cell r="K171" t="str">
            <v>mitochondrion</v>
          </cell>
        </row>
        <row r="172">
          <cell r="A172" t="str">
            <v>AT1G51390</v>
          </cell>
          <cell r="K172" t="str">
            <v>mitochondrion</v>
          </cell>
        </row>
        <row r="173">
          <cell r="A173" t="str">
            <v>AT1G51630</v>
          </cell>
          <cell r="K173" t="str">
            <v>golgi</v>
          </cell>
        </row>
        <row r="174">
          <cell r="A174" t="str">
            <v>AT1G51710</v>
          </cell>
          <cell r="K174" t="str">
            <v>cytosol</v>
          </cell>
        </row>
        <row r="175">
          <cell r="A175" t="str">
            <v>AT1G52260</v>
          </cell>
          <cell r="K175" t="str">
            <v>endoplasmic reticulum</v>
          </cell>
        </row>
        <row r="176">
          <cell r="A176" t="str">
            <v>AT1G52540</v>
          </cell>
          <cell r="K176" t="str">
            <v>plasma membrane</v>
          </cell>
        </row>
        <row r="177">
          <cell r="A177" t="str">
            <v>AT1G52730</v>
          </cell>
          <cell r="K177" t="str">
            <v>cytosol</v>
          </cell>
        </row>
        <row r="178">
          <cell r="A178" t="str">
            <v>AT1G52930</v>
          </cell>
          <cell r="K178" t="str">
            <v>nucleus</v>
          </cell>
        </row>
        <row r="179">
          <cell r="A179" t="str">
            <v>AT1G52980</v>
          </cell>
          <cell r="K179" t="str">
            <v>nucleus</v>
          </cell>
        </row>
        <row r="180">
          <cell r="A180" t="str">
            <v>AT1G53280</v>
          </cell>
          <cell r="K180" t="str">
            <v>plastid</v>
          </cell>
        </row>
        <row r="181">
          <cell r="A181" t="str">
            <v>AT1G53310</v>
          </cell>
          <cell r="K181" t="str">
            <v>cytosol</v>
          </cell>
        </row>
        <row r="182">
          <cell r="A182" t="str">
            <v>AT1G54340</v>
          </cell>
          <cell r="K182" t="str">
            <v>peroxisome</v>
          </cell>
        </row>
        <row r="183">
          <cell r="A183" t="str">
            <v>AT1G55310</v>
          </cell>
          <cell r="K183" t="str">
            <v>nucleus</v>
          </cell>
        </row>
        <row r="184">
          <cell r="A184" t="str">
            <v>AT1G55480</v>
          </cell>
          <cell r="K184" t="str">
            <v>plastid</v>
          </cell>
        </row>
        <row r="185">
          <cell r="A185" t="str">
            <v>AT1G55890</v>
          </cell>
          <cell r="K185" t="str">
            <v>mitochondrion</v>
          </cell>
        </row>
        <row r="186">
          <cell r="A186" t="str">
            <v>AT1G56110</v>
          </cell>
          <cell r="K186" t="str">
            <v>nucleus</v>
          </cell>
        </row>
        <row r="187">
          <cell r="A187" t="str">
            <v>AT1G56340</v>
          </cell>
          <cell r="K187" t="str">
            <v>endoplasmic reticulum</v>
          </cell>
        </row>
        <row r="188">
          <cell r="A188" t="str">
            <v>AT1G56580</v>
          </cell>
          <cell r="K188" t="str">
            <v>cytosol</v>
          </cell>
        </row>
        <row r="189">
          <cell r="A189" t="str">
            <v>AT1G58280</v>
          </cell>
          <cell r="K189" t="str">
            <v>plastid</v>
          </cell>
        </row>
        <row r="190">
          <cell r="A190" t="str">
            <v>AT1G59610</v>
          </cell>
          <cell r="K190" t="str">
            <v>plasma membrane</v>
          </cell>
        </row>
        <row r="191">
          <cell r="A191" t="str">
            <v>AT1G59900</v>
          </cell>
          <cell r="K191" t="str">
            <v>mitochondrion</v>
          </cell>
        </row>
        <row r="192">
          <cell r="A192" t="str">
            <v>AT1G60080</v>
          </cell>
          <cell r="K192" t="str">
            <v>cytosol</v>
          </cell>
        </row>
        <row r="193">
          <cell r="A193" t="str">
            <v>AT1G60420</v>
          </cell>
          <cell r="K193" t="str">
            <v>cytosol</v>
          </cell>
        </row>
        <row r="194">
          <cell r="A194" t="str">
            <v>AT1G60710</v>
          </cell>
          <cell r="K194" t="str">
            <v>cytosol</v>
          </cell>
        </row>
        <row r="195">
          <cell r="A195" t="str">
            <v>AT1G60730</v>
          </cell>
          <cell r="K195" t="str">
            <v>cytosol</v>
          </cell>
        </row>
        <row r="196">
          <cell r="A196" t="str">
            <v>AT1G60770</v>
          </cell>
          <cell r="K196" t="str">
            <v>mitochondrion</v>
          </cell>
        </row>
        <row r="197">
          <cell r="A197" t="str">
            <v>AT1G60850</v>
          </cell>
          <cell r="K197" t="str">
            <v>nucleus</v>
          </cell>
        </row>
        <row r="198">
          <cell r="A198" t="str">
            <v>AT1G60900</v>
          </cell>
          <cell r="K198" t="str">
            <v>nucleus</v>
          </cell>
        </row>
        <row r="199">
          <cell r="A199" t="str">
            <v>AT1G61730</v>
          </cell>
          <cell r="K199" t="str">
            <v>nucleus</v>
          </cell>
        </row>
        <row r="200">
          <cell r="A200" t="str">
            <v>AT1G62180</v>
          </cell>
          <cell r="K200" t="str">
            <v>plastid</v>
          </cell>
        </row>
        <row r="201">
          <cell r="A201" t="str">
            <v>AT1G62380</v>
          </cell>
          <cell r="K201" t="str">
            <v>golgi</v>
          </cell>
        </row>
        <row r="202">
          <cell r="A202" t="str">
            <v>AT1G62390</v>
          </cell>
          <cell r="K202" t="str">
            <v>nucleus</v>
          </cell>
        </row>
        <row r="203">
          <cell r="A203" t="str">
            <v>AT1G62810</v>
          </cell>
          <cell r="K203" t="str">
            <v>extracellular</v>
          </cell>
        </row>
        <row r="204">
          <cell r="A204" t="str">
            <v>AT1G62820</v>
          </cell>
          <cell r="K204" t="str">
            <v>cytosol</v>
          </cell>
        </row>
        <row r="205">
          <cell r="A205" t="str">
            <v>AT1G62830</v>
          </cell>
          <cell r="K205" t="str">
            <v>nucleus</v>
          </cell>
        </row>
        <row r="206">
          <cell r="A206" t="str">
            <v>AT1G63020</v>
          </cell>
          <cell r="K206" t="str">
            <v>nucleus</v>
          </cell>
        </row>
        <row r="207">
          <cell r="A207" t="str">
            <v>AT1G63050</v>
          </cell>
          <cell r="K207" t="str">
            <v>endoplasmic reticulum</v>
          </cell>
        </row>
        <row r="208">
          <cell r="A208" t="str">
            <v>AT1G63130</v>
          </cell>
          <cell r="K208" t="str">
            <v>mitochondrion</v>
          </cell>
        </row>
        <row r="209">
          <cell r="A209" t="str">
            <v>AT1G63160</v>
          </cell>
          <cell r="K209" t="str">
            <v>nucleus</v>
          </cell>
        </row>
        <row r="210">
          <cell r="A210" t="str">
            <v>AT1G63180</v>
          </cell>
          <cell r="K210" t="str">
            <v>cytosol</v>
          </cell>
        </row>
        <row r="211">
          <cell r="A211" t="str">
            <v>AT1G63210</v>
          </cell>
          <cell r="K211" t="str">
            <v>nucleus</v>
          </cell>
        </row>
        <row r="212">
          <cell r="A212" t="str">
            <v>AT1G63250</v>
          </cell>
          <cell r="K212" t="str">
            <v>mitochondrion</v>
          </cell>
        </row>
        <row r="213">
          <cell r="A213" t="str">
            <v>AT1G63270</v>
          </cell>
          <cell r="K213" t="str">
            <v>mitochondrion</v>
          </cell>
        </row>
        <row r="214">
          <cell r="A214" t="str">
            <v>AT1G63500</v>
          </cell>
          <cell r="K214" t="str">
            <v>plasma membrane</v>
          </cell>
        </row>
        <row r="215">
          <cell r="A215" t="str">
            <v>AT1G63660</v>
          </cell>
          <cell r="K215" t="str">
            <v>cytosol</v>
          </cell>
        </row>
        <row r="216">
          <cell r="A216" t="str">
            <v>AT1G63810</v>
          </cell>
          <cell r="K216" t="str">
            <v>cytosol</v>
          </cell>
        </row>
        <row r="217">
          <cell r="A217" t="str">
            <v>AT1G63940</v>
          </cell>
          <cell r="K217" t="str">
            <v>plastid</v>
          </cell>
        </row>
        <row r="218">
          <cell r="A218" t="str">
            <v>AT1G64390</v>
          </cell>
          <cell r="K218" t="str">
            <v>extracellular</v>
          </cell>
        </row>
        <row r="219">
          <cell r="A219" t="str">
            <v>AT1G64520</v>
          </cell>
          <cell r="K219" t="str">
            <v>nucleus,cytosol</v>
          </cell>
        </row>
        <row r="220">
          <cell r="A220" t="str">
            <v>AT1G64880</v>
          </cell>
          <cell r="K220" t="str">
            <v>mitochondrion</v>
          </cell>
        </row>
        <row r="221">
          <cell r="A221" t="str">
            <v>AT1G64980</v>
          </cell>
          <cell r="K221" t="str">
            <v>cytosol</v>
          </cell>
        </row>
        <row r="222">
          <cell r="A222" t="str">
            <v>AT1G65030</v>
          </cell>
          <cell r="K222" t="str">
            <v>nucleus</v>
          </cell>
        </row>
        <row r="223">
          <cell r="A223" t="str">
            <v>AT1G65260</v>
          </cell>
          <cell r="K223" t="str">
            <v>plastid</v>
          </cell>
        </row>
        <row r="224">
          <cell r="A224" t="str">
            <v>AT1G65700</v>
          </cell>
          <cell r="K224" t="str">
            <v>nucleus</v>
          </cell>
        </row>
        <row r="225">
          <cell r="A225" t="str">
            <v>AT1G65970</v>
          </cell>
          <cell r="K225" t="str">
            <v>cytosol</v>
          </cell>
        </row>
        <row r="226">
          <cell r="A226" t="str">
            <v>AT1G65980</v>
          </cell>
          <cell r="K226" t="str">
            <v>cytosol</v>
          </cell>
        </row>
        <row r="227">
          <cell r="A227" t="str">
            <v>AT1G66070</v>
          </cell>
          <cell r="K227" t="str">
            <v>cytosol</v>
          </cell>
        </row>
        <row r="228">
          <cell r="A228" t="str">
            <v>AT1G66240</v>
          </cell>
          <cell r="K228" t="str">
            <v>plasma membrane</v>
          </cell>
        </row>
        <row r="229">
          <cell r="A229" t="str">
            <v>AT1G66260</v>
          </cell>
          <cell r="K229" t="str">
            <v>nucleus</v>
          </cell>
        </row>
        <row r="230">
          <cell r="A230" t="str">
            <v>AT1G66400</v>
          </cell>
          <cell r="K230" t="str">
            <v>cytosol</v>
          </cell>
        </row>
        <row r="231">
          <cell r="A231" t="str">
            <v>AT1G67090</v>
          </cell>
          <cell r="K231" t="str">
            <v>plastid</v>
          </cell>
        </row>
        <row r="232">
          <cell r="A232" t="str">
            <v>AT1G67120</v>
          </cell>
          <cell r="K232" t="str">
            <v>nucleus</v>
          </cell>
        </row>
        <row r="233">
          <cell r="A233" t="str">
            <v>AT1G67280</v>
          </cell>
          <cell r="K233" t="str">
            <v>plastid</v>
          </cell>
        </row>
        <row r="234">
          <cell r="A234" t="str">
            <v>AT1G67680</v>
          </cell>
          <cell r="K234" t="str">
            <v>nucleus</v>
          </cell>
        </row>
        <row r="235">
          <cell r="A235" t="str">
            <v>AT1G67730</v>
          </cell>
          <cell r="K235" t="str">
            <v>endoplasmic reticulum</v>
          </cell>
        </row>
        <row r="236">
          <cell r="A236" t="str">
            <v>AT1G68560</v>
          </cell>
          <cell r="K236" t="str">
            <v>extracellular</v>
          </cell>
        </row>
        <row r="237">
          <cell r="A237" t="str">
            <v>AT1G68760</v>
          </cell>
          <cell r="K237" t="str">
            <v>cytosol</v>
          </cell>
        </row>
        <row r="238">
          <cell r="A238" t="str">
            <v>AT1G69070</v>
          </cell>
          <cell r="K238" t="str">
            <v>nucleus</v>
          </cell>
        </row>
        <row r="239">
          <cell r="A239" t="str">
            <v>AT1G69510</v>
          </cell>
          <cell r="K239" t="str">
            <v>nucleus</v>
          </cell>
        </row>
        <row r="240">
          <cell r="A240" t="str">
            <v>AT1G69770</v>
          </cell>
          <cell r="K240" t="str">
            <v>nucleus</v>
          </cell>
        </row>
        <row r="241">
          <cell r="A241" t="str">
            <v>AT1G69830</v>
          </cell>
          <cell r="K241" t="str">
            <v>plastid</v>
          </cell>
        </row>
        <row r="242">
          <cell r="A242" t="str">
            <v>AT1G69840</v>
          </cell>
          <cell r="K242" t="str">
            <v>vacuole</v>
          </cell>
        </row>
        <row r="243">
          <cell r="A243" t="str">
            <v>AT1G70310</v>
          </cell>
          <cell r="K243" t="str">
            <v>cytosol</v>
          </cell>
        </row>
        <row r="244">
          <cell r="A244" t="str">
            <v>AT1G71040</v>
          </cell>
          <cell r="K244" t="str">
            <v>extracellular</v>
          </cell>
        </row>
        <row r="245">
          <cell r="A245" t="str">
            <v>AT1G71260</v>
          </cell>
          <cell r="K245" t="str">
            <v>mitochondrion</v>
          </cell>
        </row>
        <row r="246">
          <cell r="A246" t="str">
            <v>AT1G71440</v>
          </cell>
          <cell r="K246" t="str">
            <v>cytosol</v>
          </cell>
        </row>
        <row r="247">
          <cell r="A247" t="str">
            <v>AT1G71697</v>
          </cell>
          <cell r="K247" t="str">
            <v>cytosol</v>
          </cell>
        </row>
        <row r="248">
          <cell r="A248" t="str">
            <v>AT1G71780</v>
          </cell>
          <cell r="K248" t="str">
            <v>endoplasmic reticulum</v>
          </cell>
        </row>
        <row r="249">
          <cell r="A249" t="str">
            <v>AT1G71840</v>
          </cell>
          <cell r="K249" t="str">
            <v>nucleus</v>
          </cell>
        </row>
        <row r="250">
          <cell r="A250" t="str">
            <v>AT1G72150</v>
          </cell>
          <cell r="K250" t="str">
            <v>plasma membrane</v>
          </cell>
        </row>
        <row r="251">
          <cell r="A251" t="str">
            <v>AT1G72370</v>
          </cell>
          <cell r="K251" t="str">
            <v>cytosol</v>
          </cell>
        </row>
        <row r="252">
          <cell r="A252" t="str">
            <v>AT1G72440</v>
          </cell>
          <cell r="K252" t="str">
            <v>nucleus</v>
          </cell>
        </row>
        <row r="253">
          <cell r="A253" t="str">
            <v>AT1G72680</v>
          </cell>
          <cell r="K253" t="str">
            <v>cytosol</v>
          </cell>
        </row>
        <row r="254">
          <cell r="A254" t="str">
            <v>AT1G72750</v>
          </cell>
          <cell r="K254" t="str">
            <v>mitochondrion</v>
          </cell>
        </row>
        <row r="255">
          <cell r="A255" t="str">
            <v>AT1G72880</v>
          </cell>
          <cell r="K255" t="str">
            <v>cytosol</v>
          </cell>
        </row>
        <row r="256">
          <cell r="A256" t="str">
            <v>AT1G73080</v>
          </cell>
          <cell r="K256" t="str">
            <v>plasma membrane</v>
          </cell>
        </row>
        <row r="257">
          <cell r="A257" t="str">
            <v>AT1G73250</v>
          </cell>
          <cell r="K257" t="str">
            <v>cytosol</v>
          </cell>
        </row>
        <row r="258">
          <cell r="A258" t="str">
            <v>AT1G74040</v>
          </cell>
          <cell r="K258" t="str">
            <v>plastid</v>
          </cell>
        </row>
        <row r="259">
          <cell r="A259" t="str">
            <v>AT1G74060</v>
          </cell>
          <cell r="K259" t="str">
            <v>cytosol</v>
          </cell>
        </row>
        <row r="260">
          <cell r="A260" t="str">
            <v>AT1G74210</v>
          </cell>
          <cell r="K260" t="str">
            <v>extracellular</v>
          </cell>
        </row>
        <row r="261">
          <cell r="A261" t="str">
            <v>AT1G74470</v>
          </cell>
          <cell r="K261" t="str">
            <v>plastid</v>
          </cell>
        </row>
        <row r="262">
          <cell r="A262" t="str">
            <v>AT1G74560</v>
          </cell>
          <cell r="K262" t="str">
            <v>nucleus,cytosol</v>
          </cell>
        </row>
        <row r="263">
          <cell r="A263" t="str">
            <v>AT1G74920</v>
          </cell>
          <cell r="K263" t="str">
            <v>cytosol</v>
          </cell>
        </row>
        <row r="264">
          <cell r="A264" t="str">
            <v>AT1G75200</v>
          </cell>
          <cell r="K264" t="str">
            <v>mitochondrion</v>
          </cell>
        </row>
        <row r="265">
          <cell r="A265" t="str">
            <v>AT1G75330</v>
          </cell>
          <cell r="K265" t="str">
            <v>plastid</v>
          </cell>
        </row>
        <row r="266">
          <cell r="A266" t="str">
            <v>AT1G75350</v>
          </cell>
          <cell r="K266" t="str">
            <v>plastid</v>
          </cell>
        </row>
        <row r="267">
          <cell r="A267" t="str">
            <v>AT1G75660</v>
          </cell>
          <cell r="K267" t="str">
            <v>nucleus</v>
          </cell>
        </row>
        <row r="268">
          <cell r="A268" t="str">
            <v>AT1G75750</v>
          </cell>
          <cell r="K268" t="str">
            <v>extracellular</v>
          </cell>
        </row>
        <row r="269">
          <cell r="A269" t="str">
            <v>AT1G75780</v>
          </cell>
          <cell r="K269" t="str">
            <v>cytosol</v>
          </cell>
        </row>
        <row r="270">
          <cell r="A270" t="str">
            <v>AT1G76140</v>
          </cell>
          <cell r="K270" t="str">
            <v>plastid</v>
          </cell>
        </row>
        <row r="271">
          <cell r="A271" t="str">
            <v>AT1G76160</v>
          </cell>
          <cell r="K271" t="str">
            <v>extracellular</v>
          </cell>
        </row>
        <row r="272">
          <cell r="A272" t="str">
            <v>AT1G76180</v>
          </cell>
          <cell r="K272" t="str">
            <v>peroxisome</v>
          </cell>
        </row>
        <row r="273">
          <cell r="A273" t="str">
            <v>AT1G76810</v>
          </cell>
          <cell r="K273" t="str">
            <v>cytosol</v>
          </cell>
        </row>
        <row r="274">
          <cell r="A274" t="str">
            <v>AT1G76860</v>
          </cell>
          <cell r="K274" t="str">
            <v>cytosol</v>
          </cell>
        </row>
        <row r="275">
          <cell r="A275" t="str">
            <v>AT1G77030</v>
          </cell>
          <cell r="K275" t="str">
            <v>nucleus</v>
          </cell>
        </row>
        <row r="276">
          <cell r="A276" t="str">
            <v>AT1G77120</v>
          </cell>
          <cell r="K276" t="str">
            <v>cytosol</v>
          </cell>
        </row>
        <row r="277">
          <cell r="A277" t="str">
            <v>AT1G77470</v>
          </cell>
          <cell r="K277" t="str">
            <v>nucleus</v>
          </cell>
        </row>
        <row r="278">
          <cell r="A278" t="str">
            <v>AT1G77510</v>
          </cell>
          <cell r="K278" t="str">
            <v>endoplasmic reticulum</v>
          </cell>
        </row>
        <row r="279">
          <cell r="A279" t="str">
            <v>AT1G77550</v>
          </cell>
          <cell r="K279" t="str">
            <v>vacuole</v>
          </cell>
        </row>
        <row r="280">
          <cell r="A280" t="str">
            <v>AT1G77840</v>
          </cell>
          <cell r="K280" t="str">
            <v>cytosol</v>
          </cell>
        </row>
        <row r="281">
          <cell r="A281" t="str">
            <v>AT1G77940</v>
          </cell>
          <cell r="K281" t="str">
            <v>cytosol</v>
          </cell>
        </row>
        <row r="282">
          <cell r="A282" t="str">
            <v>AT1G78150</v>
          </cell>
          <cell r="K282" t="str">
            <v>nucleus</v>
          </cell>
        </row>
        <row r="283">
          <cell r="A283" t="str">
            <v>AT1G78380</v>
          </cell>
          <cell r="K283" t="str">
            <v>cytosol</v>
          </cell>
        </row>
        <row r="284">
          <cell r="A284" t="str">
            <v>AT1G78680</v>
          </cell>
          <cell r="K284" t="str">
            <v>vacuole</v>
          </cell>
        </row>
        <row r="285">
          <cell r="A285" t="str">
            <v>AT1G78830</v>
          </cell>
          <cell r="K285" t="str">
            <v>extracellular</v>
          </cell>
        </row>
        <row r="286">
          <cell r="A286" t="str">
            <v>AT1G78850</v>
          </cell>
          <cell r="K286" t="str">
            <v>extracellular</v>
          </cell>
        </row>
        <row r="287">
          <cell r="A287" t="str">
            <v>AT1G78900</v>
          </cell>
          <cell r="K287" t="str">
            <v>vacuole,golgi</v>
          </cell>
        </row>
        <row r="288">
          <cell r="A288" t="str">
            <v>AT1G79090</v>
          </cell>
          <cell r="K288" t="str">
            <v>nucleus</v>
          </cell>
        </row>
        <row r="289">
          <cell r="A289" t="str">
            <v>AT1G79150</v>
          </cell>
          <cell r="K289" t="str">
            <v>nucleus</v>
          </cell>
        </row>
        <row r="290">
          <cell r="A290" t="str">
            <v>AT1G79230</v>
          </cell>
          <cell r="K290" t="str">
            <v>mitochondrion,plastid</v>
          </cell>
        </row>
        <row r="291">
          <cell r="A291" t="str">
            <v>AT1G79280</v>
          </cell>
          <cell r="K291" t="str">
            <v>nucleus</v>
          </cell>
        </row>
        <row r="292">
          <cell r="A292" t="str">
            <v>AT1G79440</v>
          </cell>
          <cell r="K292" t="str">
            <v>mitochondrion</v>
          </cell>
        </row>
        <row r="293">
          <cell r="A293" t="str">
            <v>AT1G79500</v>
          </cell>
          <cell r="K293" t="str">
            <v>cytosol</v>
          </cell>
        </row>
        <row r="294">
          <cell r="A294" t="str">
            <v>AT1G79690</v>
          </cell>
          <cell r="K294" t="str">
            <v>cytosol</v>
          </cell>
        </row>
        <row r="295">
          <cell r="A295" t="str">
            <v>AT1G79930</v>
          </cell>
          <cell r="K295" t="str">
            <v>cytosol</v>
          </cell>
        </row>
        <row r="296">
          <cell r="A296" t="str">
            <v>AT1G79990</v>
          </cell>
          <cell r="K296" t="str">
            <v>endoplasmic reticulum</v>
          </cell>
        </row>
        <row r="297">
          <cell r="A297" t="str">
            <v>AT1G80070</v>
          </cell>
          <cell r="K297" t="str">
            <v>nucleus</v>
          </cell>
        </row>
        <row r="298">
          <cell r="A298" t="str">
            <v>AT1G80270</v>
          </cell>
          <cell r="K298" t="str">
            <v>mitochondrion,plastid</v>
          </cell>
        </row>
        <row r="299">
          <cell r="A299" t="str">
            <v>AT1G80410</v>
          </cell>
          <cell r="K299" t="str">
            <v>cytosol</v>
          </cell>
        </row>
        <row r="300">
          <cell r="A300" t="str">
            <v>AT1G80750</v>
          </cell>
          <cell r="K300" t="str">
            <v>cytosol</v>
          </cell>
        </row>
        <row r="301">
          <cell r="A301" t="str">
            <v>AT1G80930</v>
          </cell>
          <cell r="K301" t="str">
            <v>nucleus</v>
          </cell>
        </row>
        <row r="302">
          <cell r="A302" t="str">
            <v>AT2G01140</v>
          </cell>
          <cell r="K302" t="str">
            <v>plastid</v>
          </cell>
        </row>
        <row r="303">
          <cell r="A303" t="str">
            <v>AT2G01250</v>
          </cell>
          <cell r="K303" t="str">
            <v>cytosol</v>
          </cell>
        </row>
        <row r="304">
          <cell r="A304" t="str">
            <v>AT2G01350</v>
          </cell>
          <cell r="K304" t="str">
            <v>plastid</v>
          </cell>
        </row>
        <row r="305">
          <cell r="A305" t="str">
            <v>AT2G01610</v>
          </cell>
          <cell r="K305" t="str">
            <v>extracellular</v>
          </cell>
        </row>
        <row r="306">
          <cell r="A306" t="str">
            <v>AT2G02130</v>
          </cell>
          <cell r="K306" t="str">
            <v>extracellular</v>
          </cell>
        </row>
        <row r="307">
          <cell r="A307" t="str">
            <v>AT2G02390</v>
          </cell>
          <cell r="K307" t="str">
            <v>cytosol</v>
          </cell>
        </row>
        <row r="308">
          <cell r="A308" t="str">
            <v>AT2G02560</v>
          </cell>
          <cell r="K308" t="str">
            <v>cytosol</v>
          </cell>
        </row>
        <row r="309">
          <cell r="A309" t="str">
            <v>AT2G03230</v>
          </cell>
          <cell r="K309" t="str">
            <v>nucleus</v>
          </cell>
        </row>
        <row r="310">
          <cell r="A310" t="str">
            <v>AT2G03440</v>
          </cell>
          <cell r="K310" t="str">
            <v>nucleus</v>
          </cell>
        </row>
        <row r="311">
          <cell r="A311" t="str">
            <v>AT2G03510</v>
          </cell>
          <cell r="K311" t="str">
            <v>endoplasmic reticulum</v>
          </cell>
        </row>
        <row r="312">
          <cell r="A312" t="str">
            <v>AT2G03680</v>
          </cell>
          <cell r="K312" t="str">
            <v>cytosol</v>
          </cell>
        </row>
        <row r="313">
          <cell r="A313" t="str">
            <v>AT2G03820</v>
          </cell>
          <cell r="K313" t="str">
            <v>golgi</v>
          </cell>
        </row>
        <row r="314">
          <cell r="A314" t="str">
            <v>AT2G03870</v>
          </cell>
          <cell r="K314" t="str">
            <v>cytosol</v>
          </cell>
        </row>
        <row r="315">
          <cell r="A315" t="str">
            <v>AT2G04230</v>
          </cell>
          <cell r="K315" t="str">
            <v>nucleus</v>
          </cell>
        </row>
        <row r="316">
          <cell r="A316" t="str">
            <v>AT2G04520</v>
          </cell>
          <cell r="K316" t="str">
            <v>cytosol</v>
          </cell>
        </row>
        <row r="317">
          <cell r="A317" t="str">
            <v>AT2G04650</v>
          </cell>
          <cell r="K317" t="str">
            <v>cytosol</v>
          </cell>
        </row>
        <row r="318">
          <cell r="A318" t="str">
            <v>AT2G05710</v>
          </cell>
          <cell r="K318" t="str">
            <v>mitochondrion</v>
          </cell>
        </row>
        <row r="319">
          <cell r="A319" t="str">
            <v>AT2G05920</v>
          </cell>
          <cell r="K319" t="str">
            <v>extracellular</v>
          </cell>
        </row>
        <row r="320">
          <cell r="A320" t="str">
            <v>AT2G05990</v>
          </cell>
          <cell r="K320" t="str">
            <v>plastid</v>
          </cell>
        </row>
        <row r="321">
          <cell r="A321" t="str">
            <v>AT2G06850</v>
          </cell>
          <cell r="K321" t="str">
            <v>extracellular</v>
          </cell>
        </row>
        <row r="322">
          <cell r="A322" t="str">
            <v>AT2G06990</v>
          </cell>
          <cell r="K322" t="str">
            <v>nucleus</v>
          </cell>
        </row>
        <row r="323">
          <cell r="A323" t="str">
            <v>AT2G07340</v>
          </cell>
          <cell r="K323" t="str">
            <v>nucleus</v>
          </cell>
        </row>
        <row r="324">
          <cell r="A324" t="str">
            <v>AT2G07698</v>
          </cell>
          <cell r="K324" t="str">
            <v>mitochondrion,plastid</v>
          </cell>
        </row>
        <row r="325">
          <cell r="A325" t="str">
            <v>AT2G12550</v>
          </cell>
          <cell r="K325" t="str">
            <v>peroxisome</v>
          </cell>
        </row>
        <row r="326">
          <cell r="A326" t="str">
            <v>AT2G13540</v>
          </cell>
          <cell r="K326" t="str">
            <v>cytosol</v>
          </cell>
        </row>
        <row r="327">
          <cell r="A327" t="str">
            <v>AT2G14120</v>
          </cell>
          <cell r="K327" t="str">
            <v>cytosol</v>
          </cell>
        </row>
        <row r="328">
          <cell r="A328" t="str">
            <v>AT2G15430</v>
          </cell>
          <cell r="K328" t="str">
            <v>nucleus</v>
          </cell>
        </row>
        <row r="329">
          <cell r="A329" t="str">
            <v>AT2G15620</v>
          </cell>
          <cell r="K329" t="str">
            <v>plastid</v>
          </cell>
        </row>
        <row r="330">
          <cell r="A330" t="str">
            <v>AT2G15690</v>
          </cell>
          <cell r="K330" t="str">
            <v>mitochondrion</v>
          </cell>
        </row>
        <row r="331">
          <cell r="A331" t="str">
            <v>AT2G15790</v>
          </cell>
          <cell r="K331" t="str">
            <v>cytosol</v>
          </cell>
        </row>
        <row r="332">
          <cell r="A332" t="str">
            <v>AT2G15860</v>
          </cell>
          <cell r="K332" t="str">
            <v>cytosol</v>
          </cell>
        </row>
        <row r="333">
          <cell r="A333" t="str">
            <v>AT2G16060</v>
          </cell>
          <cell r="K333" t="str">
            <v>cytosol</v>
          </cell>
        </row>
        <row r="334">
          <cell r="A334" t="str">
            <v>AT2G16430</v>
          </cell>
          <cell r="K334" t="str">
            <v>extracellular</v>
          </cell>
        </row>
        <row r="335">
          <cell r="A335" t="str">
            <v>AT2G16640</v>
          </cell>
          <cell r="K335" t="str">
            <v>nucleus</v>
          </cell>
        </row>
        <row r="336">
          <cell r="A336" t="str">
            <v>AT2G16660</v>
          </cell>
          <cell r="K336" t="str">
            <v>plasma membrane</v>
          </cell>
        </row>
        <row r="337">
          <cell r="A337" t="str">
            <v>AT2G16940</v>
          </cell>
          <cell r="K337" t="str">
            <v>nucleus</v>
          </cell>
        </row>
        <row r="338">
          <cell r="A338" t="str">
            <v>AT2G17120</v>
          </cell>
          <cell r="K338" t="str">
            <v>plasma membrane</v>
          </cell>
        </row>
        <row r="339">
          <cell r="A339" t="str">
            <v>AT2G17190</v>
          </cell>
          <cell r="K339" t="str">
            <v>nucleus</v>
          </cell>
        </row>
        <row r="340">
          <cell r="A340" t="str">
            <v>AT2G17200</v>
          </cell>
          <cell r="K340" t="str">
            <v>cytosol</v>
          </cell>
        </row>
        <row r="341">
          <cell r="A341" t="str">
            <v>AT2G17250</v>
          </cell>
          <cell r="K341" t="str">
            <v>nucleus</v>
          </cell>
        </row>
        <row r="342">
          <cell r="A342" t="str">
            <v>AT2G17280</v>
          </cell>
          <cell r="K342" t="str">
            <v>cytosol</v>
          </cell>
        </row>
        <row r="343">
          <cell r="A343" t="str">
            <v>AT2G17390</v>
          </cell>
          <cell r="K343" t="str">
            <v>nucleus</v>
          </cell>
        </row>
        <row r="344">
          <cell r="A344" t="str">
            <v>AT2G17510</v>
          </cell>
          <cell r="K344" t="str">
            <v>cytosol</v>
          </cell>
        </row>
        <row r="345">
          <cell r="A345" t="str">
            <v>AT2G18020</v>
          </cell>
          <cell r="K345" t="str">
            <v>cytosol</v>
          </cell>
        </row>
        <row r="346">
          <cell r="A346" t="str">
            <v>AT2G18193</v>
          </cell>
          <cell r="K346" t="str">
            <v>endoplasmic reticulum</v>
          </cell>
        </row>
        <row r="347">
          <cell r="A347" t="str">
            <v>AT2G18700</v>
          </cell>
          <cell r="K347" t="str">
            <v>cytosol</v>
          </cell>
        </row>
        <row r="348">
          <cell r="A348" t="str">
            <v>AT2G18740</v>
          </cell>
          <cell r="K348" t="str">
            <v>nucleus</v>
          </cell>
        </row>
        <row r="349">
          <cell r="A349" t="str">
            <v>AT2G18900</v>
          </cell>
          <cell r="K349" t="str">
            <v>nucleus</v>
          </cell>
        </row>
        <row r="350">
          <cell r="A350" t="str">
            <v>AT2G18960</v>
          </cell>
          <cell r="K350" t="str">
            <v>plasma membrane</v>
          </cell>
        </row>
        <row r="351">
          <cell r="A351" t="str">
            <v>AT2G19080</v>
          </cell>
          <cell r="K351" t="str">
            <v>mitochondrion</v>
          </cell>
        </row>
        <row r="352">
          <cell r="A352" t="str">
            <v>AT2G19670</v>
          </cell>
          <cell r="K352" t="str">
            <v>cytosol</v>
          </cell>
        </row>
        <row r="353">
          <cell r="A353" t="str">
            <v>AT2G19760</v>
          </cell>
          <cell r="K353" t="str">
            <v>cytosol</v>
          </cell>
        </row>
        <row r="354">
          <cell r="A354" t="str">
            <v>AT2G20060</v>
          </cell>
          <cell r="K354" t="str">
            <v>mitochondrion</v>
          </cell>
        </row>
        <row r="355">
          <cell r="A355" t="str">
            <v>AT2G20280</v>
          </cell>
          <cell r="K355" t="str">
            <v>nucleus</v>
          </cell>
        </row>
        <row r="356">
          <cell r="A356" t="str">
            <v>AT2G20450</v>
          </cell>
          <cell r="K356" t="str">
            <v>cytosol</v>
          </cell>
        </row>
        <row r="357">
          <cell r="A357" t="str">
            <v>AT2G20490</v>
          </cell>
          <cell r="K357" t="str">
            <v>nucleus</v>
          </cell>
        </row>
        <row r="358">
          <cell r="A358" t="str">
            <v>AT2G20530</v>
          </cell>
          <cell r="K358" t="str">
            <v>mitochondrion</v>
          </cell>
        </row>
        <row r="359">
          <cell r="A359" t="str">
            <v>AT2G20630</v>
          </cell>
          <cell r="K359" t="str">
            <v>cytosol</v>
          </cell>
        </row>
        <row r="360">
          <cell r="A360" t="str">
            <v>AT2G20800</v>
          </cell>
          <cell r="K360" t="str">
            <v>mitochondrion</v>
          </cell>
        </row>
        <row r="361">
          <cell r="A361" t="str">
            <v>AT2G21060</v>
          </cell>
          <cell r="K361" t="str">
            <v>nucleus</v>
          </cell>
        </row>
        <row r="362">
          <cell r="A362" t="str">
            <v>AT2G21170</v>
          </cell>
          <cell r="K362" t="str">
            <v>plastid</v>
          </cell>
        </row>
        <row r="363">
          <cell r="A363" t="str">
            <v>AT2G21250</v>
          </cell>
          <cell r="K363" t="str">
            <v>cytosol</v>
          </cell>
        </row>
        <row r="364">
          <cell r="A364" t="str">
            <v>AT2G21330</v>
          </cell>
          <cell r="K364" t="str">
            <v>plastid</v>
          </cell>
        </row>
        <row r="365">
          <cell r="A365" t="str">
            <v>AT2G21385</v>
          </cell>
          <cell r="K365" t="str">
            <v>plastid</v>
          </cell>
        </row>
        <row r="366">
          <cell r="A366" t="str">
            <v>AT2G21390</v>
          </cell>
          <cell r="K366" t="str">
            <v>cytosol</v>
          </cell>
        </row>
        <row r="367">
          <cell r="A367" t="str">
            <v>AT2G21410</v>
          </cell>
          <cell r="K367" t="str">
            <v>vacuole</v>
          </cell>
        </row>
        <row r="368">
          <cell r="A368" t="str">
            <v>AT2G21440</v>
          </cell>
          <cell r="K368" t="str">
            <v>nucleus</v>
          </cell>
        </row>
        <row r="369">
          <cell r="A369" t="str">
            <v>AT2G21580</v>
          </cell>
          <cell r="K369" t="str">
            <v>nucleus,cytosol</v>
          </cell>
        </row>
        <row r="370">
          <cell r="A370" t="str">
            <v>AT2G21640</v>
          </cell>
          <cell r="K370" t="str">
            <v>mitochondrion</v>
          </cell>
        </row>
        <row r="371">
          <cell r="A371" t="str">
            <v>AT2G22125</v>
          </cell>
          <cell r="K371" t="str">
            <v>plasma membrane</v>
          </cell>
        </row>
        <row r="372">
          <cell r="A372" t="str">
            <v>AT2G22250</v>
          </cell>
          <cell r="K372" t="str">
            <v>plastid</v>
          </cell>
        </row>
        <row r="373">
          <cell r="A373" t="str">
            <v>AT2G22400</v>
          </cell>
          <cell r="K373" t="str">
            <v>nucleus</v>
          </cell>
        </row>
        <row r="374">
          <cell r="A374" t="str">
            <v>AT2G22420</v>
          </cell>
          <cell r="K374" t="str">
            <v>extracellular</v>
          </cell>
        </row>
        <row r="375">
          <cell r="A375" t="str">
            <v>AT2G23070</v>
          </cell>
          <cell r="K375" t="str">
            <v>cytosol</v>
          </cell>
        </row>
        <row r="376">
          <cell r="A376" t="str">
            <v>AT2G23350</v>
          </cell>
          <cell r="K376" t="str">
            <v>cytosol</v>
          </cell>
        </row>
        <row r="377">
          <cell r="A377" t="str">
            <v>AT2G23600</v>
          </cell>
          <cell r="K377" t="str">
            <v>cytosol</v>
          </cell>
        </row>
        <row r="378">
          <cell r="A378" t="str">
            <v>AT2G23930</v>
          </cell>
          <cell r="K378" t="str">
            <v>cytosol</v>
          </cell>
        </row>
        <row r="379">
          <cell r="A379" t="str">
            <v>AT2G24050</v>
          </cell>
          <cell r="K379" t="str">
            <v>nucleus</v>
          </cell>
        </row>
        <row r="380">
          <cell r="A380" t="str">
            <v>AT2G24490</v>
          </cell>
          <cell r="K380" t="str">
            <v>nucleus</v>
          </cell>
        </row>
        <row r="381">
          <cell r="A381" t="str">
            <v>AT2G24500</v>
          </cell>
          <cell r="K381" t="str">
            <v>nucleus</v>
          </cell>
        </row>
        <row r="382">
          <cell r="A382" t="str">
            <v>AT2G24940</v>
          </cell>
          <cell r="K382" t="str">
            <v>nucleus</v>
          </cell>
        </row>
        <row r="383">
          <cell r="A383" t="str">
            <v>AT2G25140</v>
          </cell>
          <cell r="K383" t="str">
            <v>mitochondrion</v>
          </cell>
        </row>
        <row r="384">
          <cell r="A384" t="str">
            <v>AT2G25270</v>
          </cell>
          <cell r="K384" t="str">
            <v>plasma membrane</v>
          </cell>
        </row>
        <row r="385">
          <cell r="A385" t="str">
            <v>AT2G25870</v>
          </cell>
          <cell r="K385" t="str">
            <v>plastid</v>
          </cell>
        </row>
        <row r="386">
          <cell r="A386" t="str">
            <v>AT2G25970</v>
          </cell>
          <cell r="K386" t="str">
            <v>nucleus</v>
          </cell>
        </row>
        <row r="387">
          <cell r="A387" t="str">
            <v>AT2G26060</v>
          </cell>
          <cell r="K387" t="str">
            <v>nucleus</v>
          </cell>
        </row>
        <row r="388">
          <cell r="A388" t="str">
            <v>AT2G26670</v>
          </cell>
          <cell r="K388" t="str">
            <v>plastid</v>
          </cell>
        </row>
        <row r="389">
          <cell r="A389" t="str">
            <v>AT2G26680</v>
          </cell>
          <cell r="K389" t="str">
            <v>golgi</v>
          </cell>
        </row>
        <row r="390">
          <cell r="A390" t="str">
            <v>AT2G27040</v>
          </cell>
          <cell r="K390" t="str">
            <v>nucleus</v>
          </cell>
        </row>
        <row r="391">
          <cell r="A391" t="str">
            <v>AT2G27100</v>
          </cell>
          <cell r="K391" t="str">
            <v>nucleus</v>
          </cell>
        </row>
        <row r="392">
          <cell r="A392" t="str">
            <v>AT2G27190</v>
          </cell>
          <cell r="K392" t="str">
            <v>extracellular</v>
          </cell>
        </row>
        <row r="393">
          <cell r="A393" t="str">
            <v>AT2G27530</v>
          </cell>
          <cell r="K393" t="str">
            <v>cytosol</v>
          </cell>
        </row>
        <row r="394">
          <cell r="A394" t="str">
            <v>AT2G27600</v>
          </cell>
          <cell r="K394" t="str">
            <v>cytosol</v>
          </cell>
        </row>
        <row r="395">
          <cell r="A395" t="str">
            <v>AT2G27680</v>
          </cell>
          <cell r="K395" t="str">
            <v>plastid</v>
          </cell>
        </row>
        <row r="396">
          <cell r="A396" t="str">
            <v>AT2G27710</v>
          </cell>
          <cell r="K396" t="str">
            <v>cytosol</v>
          </cell>
        </row>
        <row r="397">
          <cell r="A397" t="str">
            <v>AT2G27840</v>
          </cell>
          <cell r="K397" t="str">
            <v>nucleus</v>
          </cell>
        </row>
        <row r="398">
          <cell r="A398" t="str">
            <v>AT2G27860</v>
          </cell>
          <cell r="K398" t="str">
            <v>cytosol</v>
          </cell>
        </row>
        <row r="399">
          <cell r="A399" t="str">
            <v>AT2G27970</v>
          </cell>
          <cell r="K399" t="str">
            <v>nucleus</v>
          </cell>
        </row>
        <row r="400">
          <cell r="A400" t="str">
            <v>AT2G28290</v>
          </cell>
          <cell r="K400" t="str">
            <v>nucleus</v>
          </cell>
        </row>
        <row r="401">
          <cell r="A401" t="str">
            <v>AT2G28310</v>
          </cell>
          <cell r="K401" t="str">
            <v>golgi</v>
          </cell>
        </row>
        <row r="402">
          <cell r="A402" t="str">
            <v>AT2G28600</v>
          </cell>
          <cell r="K402" t="str">
            <v>nucleus</v>
          </cell>
        </row>
        <row r="403">
          <cell r="A403" t="str">
            <v>AT2G29080</v>
          </cell>
          <cell r="K403" t="str">
            <v>mitochondrion</v>
          </cell>
        </row>
        <row r="404">
          <cell r="A404" t="str">
            <v>AT2G29440</v>
          </cell>
          <cell r="K404" t="str">
            <v>cytosol</v>
          </cell>
        </row>
        <row r="405">
          <cell r="A405" t="str">
            <v>AT2G29550</v>
          </cell>
          <cell r="K405" t="str">
            <v>cytosol</v>
          </cell>
        </row>
        <row r="406">
          <cell r="A406" t="str">
            <v>AT2G29630</v>
          </cell>
          <cell r="K406" t="str">
            <v>plastid</v>
          </cell>
        </row>
        <row r="407">
          <cell r="A407" t="str">
            <v>AT2G30060</v>
          </cell>
          <cell r="K407" t="str">
            <v>nucleus</v>
          </cell>
        </row>
        <row r="408">
          <cell r="A408" t="str">
            <v>AT2G30110</v>
          </cell>
          <cell r="K408" t="str">
            <v>cytosol</v>
          </cell>
        </row>
        <row r="409">
          <cell r="A409" t="str">
            <v>AT2G30490</v>
          </cell>
          <cell r="K409" t="str">
            <v>endoplasmic reticulum</v>
          </cell>
        </row>
        <row r="410">
          <cell r="A410" t="str">
            <v>AT2G30860</v>
          </cell>
          <cell r="K410" t="str">
            <v>cytosol</v>
          </cell>
        </row>
        <row r="411">
          <cell r="A411" t="str">
            <v>AT2G30870</v>
          </cell>
          <cell r="K411" t="str">
            <v>cytosol</v>
          </cell>
        </row>
        <row r="412">
          <cell r="A412" t="str">
            <v>AT2G30970</v>
          </cell>
          <cell r="K412" t="str">
            <v>mitochondrion</v>
          </cell>
        </row>
        <row r="413">
          <cell r="A413" t="str">
            <v>AT2G31350</v>
          </cell>
          <cell r="K413" t="str">
            <v>mitochondrion</v>
          </cell>
        </row>
        <row r="414">
          <cell r="A414" t="str">
            <v>AT2G31390</v>
          </cell>
          <cell r="K414" t="str">
            <v>cytosol</v>
          </cell>
        </row>
        <row r="415">
          <cell r="A415" t="str">
            <v>AT2G31410</v>
          </cell>
          <cell r="K415" t="str">
            <v>nucleus</v>
          </cell>
        </row>
        <row r="416">
          <cell r="A416" t="str">
            <v>AT2G31610</v>
          </cell>
          <cell r="K416" t="str">
            <v>cytosol</v>
          </cell>
        </row>
        <row r="417">
          <cell r="A417" t="str">
            <v>AT2G31660</v>
          </cell>
          <cell r="K417" t="str">
            <v>nucleus,cytosol</v>
          </cell>
        </row>
        <row r="418">
          <cell r="A418" t="str">
            <v>AT2G31670</v>
          </cell>
          <cell r="K418" t="str">
            <v>peroxisome</v>
          </cell>
        </row>
        <row r="419">
          <cell r="A419" t="str">
            <v>AT2G32060</v>
          </cell>
          <cell r="K419" t="str">
            <v>cytosol</v>
          </cell>
        </row>
        <row r="420">
          <cell r="A420" t="str">
            <v>AT2G32240</v>
          </cell>
          <cell r="K420" t="str">
            <v>endoplasmic reticulum</v>
          </cell>
        </row>
        <row r="421">
          <cell r="A421" t="str">
            <v>AT2G32520</v>
          </cell>
          <cell r="K421" t="str">
            <v>cytosol</v>
          </cell>
        </row>
        <row r="422">
          <cell r="A422" t="str">
            <v>AT2G32590</v>
          </cell>
          <cell r="K422" t="str">
            <v>nucleus</v>
          </cell>
        </row>
        <row r="423">
          <cell r="A423" t="str">
            <v>AT2G32810</v>
          </cell>
          <cell r="K423" t="str">
            <v>vacuole</v>
          </cell>
        </row>
        <row r="424">
          <cell r="A424" t="str">
            <v>AT2G32920</v>
          </cell>
          <cell r="K424" t="str">
            <v>endoplasmic reticulum</v>
          </cell>
        </row>
        <row r="425">
          <cell r="A425" t="str">
            <v>AT2G33040</v>
          </cell>
          <cell r="K425" t="str">
            <v>mitochondrion</v>
          </cell>
        </row>
        <row r="426">
          <cell r="A426" t="str">
            <v>AT2G33150</v>
          </cell>
          <cell r="K426" t="str">
            <v>peroxisome</v>
          </cell>
        </row>
        <row r="427">
          <cell r="A427" t="str">
            <v>AT2G33220</v>
          </cell>
          <cell r="K427" t="str">
            <v>mitochondrion</v>
          </cell>
        </row>
        <row r="428">
          <cell r="A428" t="str">
            <v>AT2G33340</v>
          </cell>
          <cell r="K428" t="str">
            <v>nucleus</v>
          </cell>
        </row>
        <row r="429">
          <cell r="A429" t="str">
            <v>AT2G33410</v>
          </cell>
          <cell r="K429" t="str">
            <v>nucleus</v>
          </cell>
        </row>
        <row r="430">
          <cell r="A430" t="str">
            <v>AT2G33470</v>
          </cell>
          <cell r="K430" t="str">
            <v>golgi</v>
          </cell>
        </row>
        <row r="431">
          <cell r="A431" t="str">
            <v>AT2G33840</v>
          </cell>
          <cell r="K431" t="str">
            <v>nucleus</v>
          </cell>
        </row>
        <row r="432">
          <cell r="A432" t="str">
            <v>AT2G34040</v>
          </cell>
          <cell r="K432" t="str">
            <v>cytosol</v>
          </cell>
        </row>
        <row r="433">
          <cell r="A433" t="str">
            <v>AT2G34480</v>
          </cell>
          <cell r="K433" t="str">
            <v>cytosol</v>
          </cell>
        </row>
        <row r="434">
          <cell r="A434" t="str">
            <v>AT2G35720</v>
          </cell>
          <cell r="K434" t="str">
            <v>peroxisome</v>
          </cell>
        </row>
        <row r="435">
          <cell r="A435" t="str">
            <v>AT2G35820</v>
          </cell>
          <cell r="K435" t="str">
            <v>cytosol</v>
          </cell>
        </row>
        <row r="436">
          <cell r="A436" t="str">
            <v>AT2G36200</v>
          </cell>
          <cell r="K436" t="str">
            <v>nucleus</v>
          </cell>
        </row>
        <row r="437">
          <cell r="A437" t="str">
            <v>AT2G36390</v>
          </cell>
          <cell r="K437" t="str">
            <v>plastid</v>
          </cell>
        </row>
        <row r="438">
          <cell r="A438" t="str">
            <v>AT2G36530</v>
          </cell>
          <cell r="K438" t="str">
            <v>cytosol</v>
          </cell>
        </row>
        <row r="439">
          <cell r="A439" t="str">
            <v>AT2G36850</v>
          </cell>
          <cell r="K439" t="str">
            <v>plasma membrane</v>
          </cell>
        </row>
        <row r="440">
          <cell r="A440" t="str">
            <v>AT2G37130</v>
          </cell>
          <cell r="K440" t="str">
            <v>extracellular</v>
          </cell>
        </row>
        <row r="441">
          <cell r="A441" t="str">
            <v>AT2G37230</v>
          </cell>
          <cell r="K441" t="str">
            <v>plastid</v>
          </cell>
        </row>
        <row r="442">
          <cell r="A442" t="str">
            <v>AT2G37250</v>
          </cell>
          <cell r="K442" t="str">
            <v>plastid</v>
          </cell>
        </row>
        <row r="443">
          <cell r="A443" t="str">
            <v>AT2G37410</v>
          </cell>
          <cell r="K443" t="str">
            <v>mitochondrion</v>
          </cell>
        </row>
        <row r="444">
          <cell r="A444" t="str">
            <v>AT2G37760</v>
          </cell>
          <cell r="K444" t="str">
            <v>cytosol</v>
          </cell>
        </row>
        <row r="445">
          <cell r="A445" t="str">
            <v>AT2G37790</v>
          </cell>
          <cell r="K445" t="str">
            <v>cytosol</v>
          </cell>
        </row>
        <row r="446">
          <cell r="A446" t="str">
            <v>AT2G37990</v>
          </cell>
          <cell r="K446" t="str">
            <v>nucleus</v>
          </cell>
        </row>
        <row r="447">
          <cell r="A447" t="str">
            <v>AT2G38010</v>
          </cell>
          <cell r="K447" t="str">
            <v>extracellular</v>
          </cell>
        </row>
        <row r="448">
          <cell r="A448" t="str">
            <v>AT2G38040</v>
          </cell>
          <cell r="K448" t="str">
            <v>plastid</v>
          </cell>
        </row>
        <row r="449">
          <cell r="A449" t="str">
            <v>AT2G38250</v>
          </cell>
          <cell r="K449" t="str">
            <v>nucleus</v>
          </cell>
        </row>
        <row r="450">
          <cell r="A450" t="str">
            <v>AT2G38550</v>
          </cell>
          <cell r="K450" t="str">
            <v>plastid</v>
          </cell>
        </row>
        <row r="451">
          <cell r="A451" t="str">
            <v>AT2G38560</v>
          </cell>
          <cell r="K451" t="str">
            <v>nucleus</v>
          </cell>
        </row>
        <row r="452">
          <cell r="A452" t="str">
            <v>AT2G38580</v>
          </cell>
          <cell r="K452" t="str">
            <v>nucleus</v>
          </cell>
        </row>
        <row r="453">
          <cell r="A453" t="str">
            <v>AT2G38610</v>
          </cell>
          <cell r="K453" t="str">
            <v>nucleus</v>
          </cell>
        </row>
        <row r="454">
          <cell r="A454" t="str">
            <v>AT2G38740</v>
          </cell>
          <cell r="K454" t="str">
            <v>cytosol</v>
          </cell>
        </row>
        <row r="455">
          <cell r="A455" t="str">
            <v>AT2G38760</v>
          </cell>
          <cell r="K455" t="str">
            <v>plasma membrane,cytosol</v>
          </cell>
        </row>
        <row r="456">
          <cell r="A456" t="str">
            <v>AT2G38770</v>
          </cell>
          <cell r="K456" t="str">
            <v>cytosol</v>
          </cell>
        </row>
        <row r="457">
          <cell r="A457" t="str">
            <v>AT2G38870</v>
          </cell>
          <cell r="K457" t="str">
            <v>cytosol</v>
          </cell>
        </row>
        <row r="458">
          <cell r="A458" t="str">
            <v>AT2G38940</v>
          </cell>
          <cell r="K458" t="str">
            <v>plasma membrane</v>
          </cell>
        </row>
        <row r="459">
          <cell r="A459" t="str">
            <v>AT2G39020</v>
          </cell>
          <cell r="K459" t="str">
            <v>plastid</v>
          </cell>
        </row>
        <row r="460">
          <cell r="A460" t="str">
            <v>AT2G39080</v>
          </cell>
          <cell r="K460" t="str">
            <v>plastid</v>
          </cell>
        </row>
        <row r="461">
          <cell r="A461" t="str">
            <v>AT2G39130</v>
          </cell>
          <cell r="K461" t="str">
            <v>vacuole</v>
          </cell>
        </row>
        <row r="462">
          <cell r="A462" t="str">
            <v>AT2G39260</v>
          </cell>
          <cell r="K462" t="str">
            <v>nucleus</v>
          </cell>
        </row>
        <row r="463">
          <cell r="A463" t="str">
            <v>AT2G39270</v>
          </cell>
          <cell r="K463" t="str">
            <v>mitochondrion</v>
          </cell>
        </row>
        <row r="464">
          <cell r="A464" t="str">
            <v>AT2G39700</v>
          </cell>
          <cell r="K464" t="str">
            <v>extracellular</v>
          </cell>
        </row>
        <row r="465">
          <cell r="A465" t="str">
            <v>AT2G39730</v>
          </cell>
          <cell r="K465" t="str">
            <v>plastid</v>
          </cell>
        </row>
        <row r="466">
          <cell r="A466" t="str">
            <v>AT2G39990</v>
          </cell>
          <cell r="K466" t="str">
            <v>nucleus,cytosol</v>
          </cell>
        </row>
        <row r="467">
          <cell r="A467" t="str">
            <v>AT2G40360</v>
          </cell>
          <cell r="K467" t="str">
            <v>nucleus</v>
          </cell>
        </row>
        <row r="468">
          <cell r="A468" t="str">
            <v>AT2G40430</v>
          </cell>
          <cell r="K468" t="str">
            <v>nucleus</v>
          </cell>
        </row>
        <row r="469">
          <cell r="A469" t="str">
            <v>AT2G40840</v>
          </cell>
          <cell r="K469" t="str">
            <v>cytosol</v>
          </cell>
        </row>
        <row r="470">
          <cell r="A470" t="str">
            <v>AT2G41380</v>
          </cell>
          <cell r="K470" t="str">
            <v>mitochondrion</v>
          </cell>
        </row>
        <row r="471">
          <cell r="A471" t="str">
            <v>AT2G41500</v>
          </cell>
          <cell r="K471" t="str">
            <v>nucleus</v>
          </cell>
        </row>
        <row r="472">
          <cell r="A472" t="str">
            <v>AT2G41620</v>
          </cell>
          <cell r="K472" t="str">
            <v>nucleus</v>
          </cell>
        </row>
        <row r="473">
          <cell r="A473" t="str">
            <v>AT2G41740</v>
          </cell>
          <cell r="K473" t="str">
            <v>cytosol</v>
          </cell>
        </row>
        <row r="474">
          <cell r="A474" t="str">
            <v>AT2G41790</v>
          </cell>
          <cell r="K474" t="str">
            <v>peroxisome</v>
          </cell>
        </row>
        <row r="475">
          <cell r="A475" t="str">
            <v>AT2G41840</v>
          </cell>
          <cell r="K475" t="str">
            <v>cytosol</v>
          </cell>
        </row>
        <row r="476">
          <cell r="A476" t="str">
            <v>AT2G42690</v>
          </cell>
          <cell r="K476" t="str">
            <v>cytosol</v>
          </cell>
        </row>
        <row r="477">
          <cell r="A477" t="str">
            <v>AT2G42790</v>
          </cell>
          <cell r="K477" t="str">
            <v>peroxisome</v>
          </cell>
        </row>
        <row r="478">
          <cell r="A478" t="str">
            <v>AT2G42810</v>
          </cell>
          <cell r="K478" t="str">
            <v>nucleus,cytosol</v>
          </cell>
        </row>
        <row r="479">
          <cell r="A479" t="str">
            <v>AT2G42910</v>
          </cell>
          <cell r="K479" t="str">
            <v>cytosol</v>
          </cell>
        </row>
        <row r="480">
          <cell r="A480" t="str">
            <v>AT2G43710</v>
          </cell>
          <cell r="K480" t="str">
            <v>plastid</v>
          </cell>
        </row>
        <row r="481">
          <cell r="A481" t="str">
            <v>AT2G43750</v>
          </cell>
          <cell r="K481" t="str">
            <v>plastid</v>
          </cell>
        </row>
        <row r="482">
          <cell r="A482" t="str">
            <v>AT2G43940</v>
          </cell>
          <cell r="K482" t="str">
            <v>peroxisome</v>
          </cell>
        </row>
        <row r="483">
          <cell r="A483" t="str">
            <v>AT2G43970</v>
          </cell>
          <cell r="K483" t="str">
            <v>plastid</v>
          </cell>
        </row>
        <row r="484">
          <cell r="A484" t="str">
            <v>AT2G43980</v>
          </cell>
          <cell r="K484" t="str">
            <v>cytosol</v>
          </cell>
        </row>
        <row r="485">
          <cell r="A485" t="str">
            <v>AT2G44120</v>
          </cell>
          <cell r="K485" t="str">
            <v>cytosol</v>
          </cell>
        </row>
        <row r="486">
          <cell r="A486" t="str">
            <v>AT2G44310</v>
          </cell>
          <cell r="K486" t="str">
            <v>cytosol</v>
          </cell>
        </row>
        <row r="487">
          <cell r="A487" t="str">
            <v>AT2G44350</v>
          </cell>
          <cell r="K487" t="str">
            <v>mitochondrion</v>
          </cell>
        </row>
        <row r="488">
          <cell r="A488" t="str">
            <v>AT2G44450</v>
          </cell>
          <cell r="K488" t="str">
            <v>extracellular</v>
          </cell>
        </row>
        <row r="489">
          <cell r="A489" t="str">
            <v>AT2G44530</v>
          </cell>
          <cell r="K489" t="str">
            <v>plastid</v>
          </cell>
        </row>
        <row r="490">
          <cell r="A490" t="str">
            <v>AT2G44860</v>
          </cell>
          <cell r="K490" t="str">
            <v>nucleus,cytosol</v>
          </cell>
        </row>
        <row r="491">
          <cell r="A491" t="str">
            <v>AT2G45240</v>
          </cell>
          <cell r="K491" t="str">
            <v>cytosol</v>
          </cell>
        </row>
        <row r="492">
          <cell r="A492" t="str">
            <v>AT2G45290</v>
          </cell>
          <cell r="K492" t="str">
            <v>plastid</v>
          </cell>
        </row>
        <row r="493">
          <cell r="A493" t="str">
            <v>AT2G45710</v>
          </cell>
          <cell r="K493" t="str">
            <v>cytosol</v>
          </cell>
        </row>
        <row r="494">
          <cell r="A494" t="str">
            <v>AT2G45730</v>
          </cell>
          <cell r="K494" t="str">
            <v>cytosol</v>
          </cell>
        </row>
        <row r="495">
          <cell r="A495" t="str">
            <v>AT2G45770</v>
          </cell>
          <cell r="K495" t="str">
            <v>plastid</v>
          </cell>
        </row>
        <row r="496">
          <cell r="A496" t="str">
            <v>AT2G45790</v>
          </cell>
          <cell r="K496" t="str">
            <v>mitochondrion,cytosol</v>
          </cell>
        </row>
        <row r="497">
          <cell r="A497" t="str">
            <v>AT2G45820</v>
          </cell>
          <cell r="K497" t="str">
            <v>plasma membrane</v>
          </cell>
        </row>
        <row r="498">
          <cell r="A498" t="str">
            <v>AT2G46280</v>
          </cell>
          <cell r="K498" t="str">
            <v>cytosol</v>
          </cell>
        </row>
        <row r="499">
          <cell r="A499" t="str">
            <v>AT2G46880</v>
          </cell>
          <cell r="K499" t="str">
            <v>plasma membrane</v>
          </cell>
        </row>
        <row r="500">
          <cell r="A500" t="str">
            <v>AT2G46900</v>
          </cell>
          <cell r="K500" t="str">
            <v>nucleus</v>
          </cell>
        </row>
        <row r="501">
          <cell r="A501" t="str">
            <v>AT2G47250</v>
          </cell>
          <cell r="K501" t="str">
            <v>nucleus</v>
          </cell>
        </row>
        <row r="502">
          <cell r="A502" t="str">
            <v>AT2G47400</v>
          </cell>
          <cell r="K502" t="str">
            <v>plastid</v>
          </cell>
        </row>
        <row r="503">
          <cell r="A503" t="str">
            <v>AT2G47840</v>
          </cell>
          <cell r="K503" t="str">
            <v>plastid</v>
          </cell>
        </row>
        <row r="504">
          <cell r="A504" t="str">
            <v>AT2G47990</v>
          </cell>
          <cell r="K504" t="str">
            <v>nucleus</v>
          </cell>
        </row>
        <row r="505">
          <cell r="A505" t="str">
            <v>AT3G01160</v>
          </cell>
          <cell r="K505" t="str">
            <v>nucleus</v>
          </cell>
        </row>
        <row r="506">
          <cell r="A506" t="str">
            <v>AT3G01390</v>
          </cell>
          <cell r="K506" t="str">
            <v>vacuole</v>
          </cell>
        </row>
        <row r="507">
          <cell r="A507" t="str">
            <v>AT3G01520</v>
          </cell>
          <cell r="K507" t="str">
            <v>plasma membrane,cytosol</v>
          </cell>
        </row>
        <row r="508">
          <cell r="A508" t="str">
            <v>AT3G01540</v>
          </cell>
          <cell r="K508" t="str">
            <v>nucleus</v>
          </cell>
        </row>
        <row r="509">
          <cell r="A509" t="str">
            <v>AT3G01910</v>
          </cell>
          <cell r="K509" t="str">
            <v>peroxisome</v>
          </cell>
        </row>
        <row r="510">
          <cell r="A510" t="str">
            <v>AT3G02080</v>
          </cell>
          <cell r="K510" t="str">
            <v>cytosol</v>
          </cell>
        </row>
        <row r="511">
          <cell r="A511" t="str">
            <v>AT3G02220</v>
          </cell>
          <cell r="K511" t="str">
            <v>nucleus</v>
          </cell>
        </row>
        <row r="512">
          <cell r="A512" t="str">
            <v>AT3G02260</v>
          </cell>
          <cell r="K512" t="str">
            <v>nucleus</v>
          </cell>
        </row>
        <row r="513">
          <cell r="A513" t="str">
            <v>AT3G02530</v>
          </cell>
          <cell r="K513" t="str">
            <v>cytosol</v>
          </cell>
        </row>
        <row r="514">
          <cell r="A514" t="str">
            <v>AT3G02560</v>
          </cell>
          <cell r="K514" t="str">
            <v>cytosol</v>
          </cell>
        </row>
        <row r="515">
          <cell r="A515" t="str">
            <v>AT3G02630</v>
          </cell>
          <cell r="K515" t="str">
            <v>plastid</v>
          </cell>
        </row>
        <row r="516">
          <cell r="A516" t="str">
            <v>AT3G02870</v>
          </cell>
          <cell r="K516" t="str">
            <v>cytosol</v>
          </cell>
        </row>
        <row r="517">
          <cell r="A517" t="str">
            <v>AT3G02875</v>
          </cell>
          <cell r="K517" t="str">
            <v>endoplasmic reticulum</v>
          </cell>
        </row>
        <row r="518">
          <cell r="A518" t="str">
            <v>AT3G02880</v>
          </cell>
          <cell r="K518" t="str">
            <v>plasma membrane</v>
          </cell>
        </row>
        <row r="519">
          <cell r="A519" t="str">
            <v>AT3G03250</v>
          </cell>
          <cell r="K519" t="str">
            <v>cytosol</v>
          </cell>
        </row>
        <row r="520">
          <cell r="A520" t="str">
            <v>AT3G03520</v>
          </cell>
          <cell r="K520" t="str">
            <v>plasma membrane</v>
          </cell>
        </row>
        <row r="521">
          <cell r="A521" t="str">
            <v>AT3G03920</v>
          </cell>
          <cell r="K521" t="str">
            <v>nucleus</v>
          </cell>
        </row>
        <row r="522">
          <cell r="A522" t="str">
            <v>AT3G03960</v>
          </cell>
          <cell r="K522" t="str">
            <v>cytosol</v>
          </cell>
        </row>
        <row r="523">
          <cell r="A523" t="str">
            <v>AT3G04230</v>
          </cell>
          <cell r="K523" t="str">
            <v>cytosol</v>
          </cell>
        </row>
        <row r="524">
          <cell r="A524" t="str">
            <v>AT3G04400</v>
          </cell>
          <cell r="K524" t="str">
            <v>nucleus,cytosol</v>
          </cell>
        </row>
        <row r="525">
          <cell r="A525" t="str">
            <v>AT3G04600</v>
          </cell>
          <cell r="K525" t="str">
            <v>cytosol</v>
          </cell>
        </row>
        <row r="526">
          <cell r="A526" t="str">
            <v>AT3G04840</v>
          </cell>
          <cell r="K526" t="str">
            <v>cytosol</v>
          </cell>
        </row>
        <row r="527">
          <cell r="A527" t="str">
            <v>AT3G04880</v>
          </cell>
          <cell r="K527" t="str">
            <v>cytosol</v>
          </cell>
        </row>
        <row r="528">
          <cell r="A528" t="str">
            <v>AT3G04950</v>
          </cell>
          <cell r="K528" t="str">
            <v>mitochondrion</v>
          </cell>
        </row>
        <row r="529">
          <cell r="A529" t="str">
            <v>AT3G05020</v>
          </cell>
          <cell r="K529" t="str">
            <v>plastid</v>
          </cell>
        </row>
        <row r="530">
          <cell r="A530" t="str">
            <v>AT3G05060</v>
          </cell>
          <cell r="K530" t="str">
            <v>nucleus</v>
          </cell>
        </row>
        <row r="531">
          <cell r="A531" t="str">
            <v>AT3G05130</v>
          </cell>
          <cell r="K531" t="str">
            <v>nucleus</v>
          </cell>
        </row>
        <row r="532">
          <cell r="A532" t="str">
            <v>AT3G05290</v>
          </cell>
          <cell r="K532" t="str">
            <v>peroxisome</v>
          </cell>
        </row>
        <row r="533">
          <cell r="A533" t="str">
            <v>AT3G05500</v>
          </cell>
          <cell r="K533" t="str">
            <v>golgi</v>
          </cell>
        </row>
        <row r="534">
          <cell r="A534" t="str">
            <v>AT3G05560</v>
          </cell>
          <cell r="K534" t="str">
            <v>cytosol</v>
          </cell>
        </row>
        <row r="535">
          <cell r="A535" t="str">
            <v>AT3G05630</v>
          </cell>
          <cell r="K535" t="str">
            <v>vacuole</v>
          </cell>
        </row>
        <row r="536">
          <cell r="A536" t="str">
            <v>AT3G05970</v>
          </cell>
          <cell r="K536" t="str">
            <v>peroxisome</v>
          </cell>
        </row>
        <row r="537">
          <cell r="A537" t="str">
            <v>AT3G06050</v>
          </cell>
          <cell r="K537" t="str">
            <v>mitochondrion</v>
          </cell>
        </row>
        <row r="538">
          <cell r="A538" t="str">
            <v>AT3G06510</v>
          </cell>
          <cell r="K538" t="str">
            <v>plastid</v>
          </cell>
        </row>
        <row r="539">
          <cell r="A539" t="str">
            <v>AT3G06530</v>
          </cell>
          <cell r="K539" t="str">
            <v>plasma membrane</v>
          </cell>
        </row>
        <row r="540">
          <cell r="A540" t="str">
            <v>AT3G06860</v>
          </cell>
          <cell r="K540" t="str">
            <v>peroxisome</v>
          </cell>
        </row>
        <row r="541">
          <cell r="A541" t="str">
            <v>AT3G06960</v>
          </cell>
          <cell r="K541" t="str">
            <v>plastid</v>
          </cell>
        </row>
        <row r="542">
          <cell r="A542" t="str">
            <v>AT3G07050</v>
          </cell>
          <cell r="K542" t="str">
            <v>nucleus</v>
          </cell>
        </row>
        <row r="543">
          <cell r="A543" t="str">
            <v>AT3G07090</v>
          </cell>
          <cell r="K543" t="str">
            <v>cytosol</v>
          </cell>
        </row>
        <row r="544">
          <cell r="A544" t="str">
            <v>AT3G07100</v>
          </cell>
          <cell r="K544" t="str">
            <v>endoplasmic reticulum</v>
          </cell>
        </row>
        <row r="545">
          <cell r="A545" t="str">
            <v>AT3G07110</v>
          </cell>
          <cell r="K545" t="str">
            <v>cytosol</v>
          </cell>
        </row>
        <row r="546">
          <cell r="A546" t="str">
            <v>AT3G07160</v>
          </cell>
          <cell r="K546" t="str">
            <v>plasma membrane</v>
          </cell>
        </row>
        <row r="547">
          <cell r="A547" t="str">
            <v>AT3G07320</v>
          </cell>
          <cell r="K547" t="str">
            <v>extracellular</v>
          </cell>
        </row>
        <row r="548">
          <cell r="A548" t="str">
            <v>AT3G07480</v>
          </cell>
          <cell r="K548" t="str">
            <v>mitochondrion</v>
          </cell>
        </row>
        <row r="549">
          <cell r="A549" t="str">
            <v>AT3G07720</v>
          </cell>
          <cell r="K549" t="str">
            <v>cytosol</v>
          </cell>
        </row>
        <row r="550">
          <cell r="A550" t="str">
            <v>AT3G08030</v>
          </cell>
          <cell r="K550" t="str">
            <v>extracellular</v>
          </cell>
        </row>
        <row r="551">
          <cell r="A551" t="str">
            <v>AT3G08510</v>
          </cell>
          <cell r="K551" t="str">
            <v>plasma membrane</v>
          </cell>
        </row>
        <row r="552">
          <cell r="A552" t="str">
            <v>AT3G08640</v>
          </cell>
          <cell r="K552" t="str">
            <v>plastid</v>
          </cell>
        </row>
        <row r="553">
          <cell r="A553" t="str">
            <v>AT3G09200</v>
          </cell>
          <cell r="K553" t="str">
            <v>cytosol</v>
          </cell>
        </row>
        <row r="554">
          <cell r="A554" t="str">
            <v>AT3G09300</v>
          </cell>
          <cell r="K554" t="str">
            <v>cytosol</v>
          </cell>
        </row>
        <row r="555">
          <cell r="A555" t="str">
            <v>AT3G09440</v>
          </cell>
          <cell r="K555" t="str">
            <v>cytosol</v>
          </cell>
        </row>
        <row r="556">
          <cell r="A556" t="str">
            <v>AT3G09630</v>
          </cell>
          <cell r="K556" t="str">
            <v>cytosol</v>
          </cell>
        </row>
        <row r="557">
          <cell r="A557" t="str">
            <v>AT3G09720</v>
          </cell>
          <cell r="K557" t="str">
            <v>nucleus</v>
          </cell>
        </row>
        <row r="558">
          <cell r="A558" t="str">
            <v>AT3G09840</v>
          </cell>
          <cell r="K558" t="str">
            <v>cytosol</v>
          </cell>
        </row>
        <row r="559">
          <cell r="A559" t="str">
            <v>AT3G10410</v>
          </cell>
          <cell r="K559" t="str">
            <v>vacuole</v>
          </cell>
        </row>
        <row r="560">
          <cell r="A560" t="str">
            <v>AT3G10530</v>
          </cell>
          <cell r="K560" t="str">
            <v>nucleus</v>
          </cell>
        </row>
        <row r="561">
          <cell r="A561" t="str">
            <v>AT3G10650</v>
          </cell>
          <cell r="K561" t="str">
            <v>nucleus</v>
          </cell>
        </row>
        <row r="562">
          <cell r="A562" t="str">
            <v>AT3G10670</v>
          </cell>
          <cell r="K562" t="str">
            <v>plastid</v>
          </cell>
        </row>
        <row r="563">
          <cell r="A563" t="str">
            <v>AT3G10690</v>
          </cell>
          <cell r="K563" t="str">
            <v>plastid</v>
          </cell>
        </row>
        <row r="564">
          <cell r="A564" t="str">
            <v>AT3G10920</v>
          </cell>
          <cell r="K564" t="str">
            <v>mitochondrion</v>
          </cell>
        </row>
        <row r="565">
          <cell r="A565" t="str">
            <v>AT3G11450</v>
          </cell>
          <cell r="K565" t="str">
            <v>nucleus</v>
          </cell>
        </row>
        <row r="566">
          <cell r="A566" t="str">
            <v>AT3G11510</v>
          </cell>
          <cell r="K566" t="str">
            <v>cytosol</v>
          </cell>
        </row>
        <row r="567">
          <cell r="A567" t="str">
            <v>AT3G11630</v>
          </cell>
          <cell r="K567" t="str">
            <v>plastid</v>
          </cell>
        </row>
        <row r="568">
          <cell r="A568" t="str">
            <v>AT3G11780</v>
          </cell>
          <cell r="K568" t="str">
            <v>extracellular</v>
          </cell>
        </row>
        <row r="569">
          <cell r="A569" t="str">
            <v>AT3G11830</v>
          </cell>
          <cell r="K569" t="str">
            <v>cytosol</v>
          </cell>
        </row>
        <row r="570">
          <cell r="A570" t="str">
            <v>AT3G11950</v>
          </cell>
          <cell r="K570" t="str">
            <v>plastid</v>
          </cell>
        </row>
        <row r="571">
          <cell r="A571" t="str">
            <v>AT3G11964</v>
          </cell>
          <cell r="K571" t="str">
            <v>nucleus</v>
          </cell>
        </row>
        <row r="572">
          <cell r="A572" t="str">
            <v>AT3G12050</v>
          </cell>
          <cell r="K572" t="str">
            <v>cytosol</v>
          </cell>
        </row>
        <row r="573">
          <cell r="A573" t="str">
            <v>AT3G12210</v>
          </cell>
          <cell r="K573" t="str">
            <v>nucleus</v>
          </cell>
        </row>
        <row r="574">
          <cell r="A574" t="str">
            <v>AT3G12260</v>
          </cell>
          <cell r="K574" t="str">
            <v>mitochondrion</v>
          </cell>
        </row>
        <row r="575">
          <cell r="A575" t="str">
            <v>AT3G12270</v>
          </cell>
          <cell r="K575" t="str">
            <v>nucleus</v>
          </cell>
        </row>
        <row r="576">
          <cell r="A576" t="str">
            <v>AT3G12290</v>
          </cell>
          <cell r="K576" t="str">
            <v>cytosol</v>
          </cell>
        </row>
        <row r="577">
          <cell r="A577" t="str">
            <v>AT3G12390</v>
          </cell>
          <cell r="K577" t="str">
            <v>nucleus</v>
          </cell>
        </row>
        <row r="578">
          <cell r="A578" t="str">
            <v>AT3G12400</v>
          </cell>
          <cell r="K578" t="str">
            <v>nucleus</v>
          </cell>
        </row>
        <row r="579">
          <cell r="A579" t="str">
            <v>AT3G12490</v>
          </cell>
          <cell r="K579" t="str">
            <v>cytosol</v>
          </cell>
        </row>
        <row r="580">
          <cell r="A580" t="str">
            <v>AT3G12500</v>
          </cell>
          <cell r="K580" t="str">
            <v>extracellular</v>
          </cell>
        </row>
        <row r="581">
          <cell r="A581" t="str">
            <v>AT3G12640</v>
          </cell>
          <cell r="K581" t="str">
            <v>nucleus</v>
          </cell>
        </row>
        <row r="582">
          <cell r="A582" t="str">
            <v>AT3G12670</v>
          </cell>
          <cell r="K582" t="str">
            <v>endoplasmic reticulum,plasma membrane</v>
          </cell>
        </row>
        <row r="583">
          <cell r="A583" t="str">
            <v>AT3G12780</v>
          </cell>
          <cell r="K583" t="str">
            <v>plastid</v>
          </cell>
        </row>
        <row r="584">
          <cell r="A584" t="str">
            <v>AT3G12800</v>
          </cell>
          <cell r="K584" t="str">
            <v>peroxisome</v>
          </cell>
        </row>
        <row r="585">
          <cell r="A585" t="str">
            <v>AT3G12860</v>
          </cell>
          <cell r="K585" t="str">
            <v>nucleus</v>
          </cell>
        </row>
        <row r="586">
          <cell r="A586" t="str">
            <v>AT3G13150</v>
          </cell>
          <cell r="K586" t="str">
            <v>cytosol</v>
          </cell>
        </row>
        <row r="587">
          <cell r="A587" t="str">
            <v>AT3G13300</v>
          </cell>
          <cell r="K587" t="str">
            <v>cytosol</v>
          </cell>
        </row>
        <row r="588">
          <cell r="A588" t="str">
            <v>AT3G13330</v>
          </cell>
          <cell r="K588" t="str">
            <v>nucleus</v>
          </cell>
        </row>
        <row r="589">
          <cell r="A589" t="str">
            <v>AT3G13570</v>
          </cell>
          <cell r="K589" t="str">
            <v>nucleus</v>
          </cell>
        </row>
        <row r="590">
          <cell r="A590" t="str">
            <v>AT3G13750</v>
          </cell>
          <cell r="K590" t="str">
            <v>extracellular</v>
          </cell>
        </row>
        <row r="591">
          <cell r="A591" t="str">
            <v>AT3G13930</v>
          </cell>
          <cell r="K591" t="str">
            <v>mitochondrion</v>
          </cell>
        </row>
        <row r="592">
          <cell r="A592" t="str">
            <v>AT3G13990</v>
          </cell>
          <cell r="K592" t="str">
            <v>cytosol</v>
          </cell>
        </row>
        <row r="593">
          <cell r="A593" t="str">
            <v>AT3G14110</v>
          </cell>
          <cell r="K593" t="str">
            <v>plastid</v>
          </cell>
        </row>
        <row r="594">
          <cell r="A594" t="str">
            <v>AT3G14310</v>
          </cell>
          <cell r="K594" t="str">
            <v>extracellular</v>
          </cell>
        </row>
        <row r="595">
          <cell r="A595" t="str">
            <v>AT3G14420</v>
          </cell>
          <cell r="K595" t="str">
            <v>peroxisome</v>
          </cell>
        </row>
        <row r="596">
          <cell r="A596" t="str">
            <v>AT3G14600</v>
          </cell>
          <cell r="K596" t="str">
            <v>cytosol</v>
          </cell>
        </row>
        <row r="597">
          <cell r="A597" t="str">
            <v>AT3G14790</v>
          </cell>
          <cell r="K597" t="str">
            <v>cytosol</v>
          </cell>
        </row>
        <row r="598">
          <cell r="A598" t="str">
            <v>AT3G14890</v>
          </cell>
          <cell r="K598" t="str">
            <v>nucleus</v>
          </cell>
        </row>
        <row r="599">
          <cell r="A599" t="str">
            <v>AT3G14920</v>
          </cell>
          <cell r="K599" t="str">
            <v>extracellular</v>
          </cell>
        </row>
        <row r="600">
          <cell r="A600" t="str">
            <v>AT3G14940</v>
          </cell>
          <cell r="K600" t="str">
            <v>cytosol</v>
          </cell>
        </row>
        <row r="601">
          <cell r="A601" t="str">
            <v>AT3G14990</v>
          </cell>
          <cell r="K601" t="str">
            <v>golgi</v>
          </cell>
        </row>
        <row r="602">
          <cell r="A602" t="str">
            <v>AT3G15351</v>
          </cell>
          <cell r="K602" t="str">
            <v>nucleus</v>
          </cell>
        </row>
        <row r="603">
          <cell r="A603" t="str">
            <v>AT3G15690</v>
          </cell>
          <cell r="K603" t="str">
            <v>plastid</v>
          </cell>
        </row>
        <row r="604">
          <cell r="A604" t="str">
            <v>AT3G16050</v>
          </cell>
          <cell r="K604" t="str">
            <v>cytosol</v>
          </cell>
        </row>
        <row r="605">
          <cell r="A605" t="str">
            <v>AT3G16100</v>
          </cell>
          <cell r="K605" t="str">
            <v>plasma membrane</v>
          </cell>
        </row>
        <row r="606">
          <cell r="A606" t="str">
            <v>AT3G16110</v>
          </cell>
          <cell r="K606" t="str">
            <v>endoplasmic reticulum</v>
          </cell>
        </row>
        <row r="607">
          <cell r="A607" t="str">
            <v>AT3G16170</v>
          </cell>
          <cell r="K607" t="str">
            <v>peroxisome</v>
          </cell>
        </row>
        <row r="608">
          <cell r="A608" t="str">
            <v>AT3G16190</v>
          </cell>
          <cell r="K608" t="str">
            <v>peroxisome</v>
          </cell>
        </row>
        <row r="609">
          <cell r="A609" t="str">
            <v>AT3G16240</v>
          </cell>
          <cell r="K609" t="str">
            <v>vacuole</v>
          </cell>
        </row>
        <row r="610">
          <cell r="A610" t="str">
            <v>AT3G16310</v>
          </cell>
          <cell r="K610" t="str">
            <v>nucleus</v>
          </cell>
        </row>
        <row r="611">
          <cell r="A611" t="str">
            <v>AT3G16640</v>
          </cell>
          <cell r="K611" t="str">
            <v>cytosol</v>
          </cell>
        </row>
        <row r="612">
          <cell r="A612" t="str">
            <v>AT3G16760</v>
          </cell>
          <cell r="K612" t="str">
            <v>nucleus</v>
          </cell>
        </row>
        <row r="613">
          <cell r="A613" t="str">
            <v>AT3G16780</v>
          </cell>
          <cell r="K613" t="str">
            <v>cytosol</v>
          </cell>
        </row>
        <row r="614">
          <cell r="A614" t="str">
            <v>AT3G16810</v>
          </cell>
          <cell r="K614" t="str">
            <v>nucleus,cytosol</v>
          </cell>
        </row>
        <row r="615">
          <cell r="A615" t="str">
            <v>AT3G16840</v>
          </cell>
          <cell r="K615" t="str">
            <v>nucleus</v>
          </cell>
        </row>
        <row r="616">
          <cell r="A616" t="str">
            <v>AT3G16850</v>
          </cell>
          <cell r="K616" t="str">
            <v>extracellular</v>
          </cell>
        </row>
        <row r="617">
          <cell r="A617" t="str">
            <v>AT3G16910</v>
          </cell>
          <cell r="K617" t="str">
            <v>peroxisome</v>
          </cell>
        </row>
        <row r="618">
          <cell r="A618" t="str">
            <v>AT3G16940</v>
          </cell>
          <cell r="K618" t="str">
            <v>nucleus</v>
          </cell>
        </row>
        <row r="619">
          <cell r="A619" t="str">
            <v>AT3G17210</v>
          </cell>
          <cell r="K619" t="str">
            <v>cytosol</v>
          </cell>
        </row>
        <row r="620">
          <cell r="A620" t="str">
            <v>AT3G17240</v>
          </cell>
          <cell r="K620" t="str">
            <v>mitochondrion</v>
          </cell>
        </row>
        <row r="621">
          <cell r="A621" t="str">
            <v>AT3G17390</v>
          </cell>
          <cell r="K621" t="str">
            <v>nucleus,plasma membrane</v>
          </cell>
        </row>
        <row r="622">
          <cell r="A622" t="str">
            <v>AT3G17790</v>
          </cell>
          <cell r="K622" t="str">
            <v>extracellular</v>
          </cell>
        </row>
        <row r="623">
          <cell r="A623" t="str">
            <v>AT3G17840</v>
          </cell>
          <cell r="K623" t="str">
            <v>plasma membrane</v>
          </cell>
        </row>
        <row r="624">
          <cell r="A624" t="str">
            <v>AT3G17880</v>
          </cell>
          <cell r="K624" t="str">
            <v>nucleus</v>
          </cell>
        </row>
        <row r="625">
          <cell r="A625" t="str">
            <v>AT3G17910</v>
          </cell>
          <cell r="K625" t="str">
            <v>mitochondrion</v>
          </cell>
        </row>
        <row r="626">
          <cell r="A626" t="str">
            <v>AT3G17940</v>
          </cell>
          <cell r="K626" t="str">
            <v>cytosol</v>
          </cell>
        </row>
        <row r="627">
          <cell r="A627" t="str">
            <v>AT3G18000</v>
          </cell>
          <cell r="K627" t="str">
            <v>golgi</v>
          </cell>
        </row>
        <row r="628">
          <cell r="A628" t="str">
            <v>AT3G18035</v>
          </cell>
          <cell r="K628" t="str">
            <v>nucleus</v>
          </cell>
        </row>
        <row r="629">
          <cell r="A629" t="str">
            <v>AT3G18130</v>
          </cell>
          <cell r="K629" t="str">
            <v>cytosol</v>
          </cell>
        </row>
        <row r="630">
          <cell r="A630" t="str">
            <v>AT3G18490</v>
          </cell>
          <cell r="K630" t="str">
            <v>extracellular</v>
          </cell>
        </row>
        <row r="631">
          <cell r="A631" t="str">
            <v>AT3G18610</v>
          </cell>
          <cell r="K631" t="str">
            <v>nucleus</v>
          </cell>
        </row>
        <row r="632">
          <cell r="A632" t="str">
            <v>AT3G18790</v>
          </cell>
          <cell r="K632" t="str">
            <v>nucleus</v>
          </cell>
        </row>
        <row r="633">
          <cell r="A633" t="str">
            <v>AT3G18820</v>
          </cell>
          <cell r="K633" t="str">
            <v>golgi</v>
          </cell>
        </row>
        <row r="634">
          <cell r="A634" t="str">
            <v>AT3G18860</v>
          </cell>
          <cell r="K634" t="str">
            <v>cytosol</v>
          </cell>
        </row>
        <row r="635">
          <cell r="A635" t="str">
            <v>AT3G19130</v>
          </cell>
          <cell r="K635" t="str">
            <v>nucleus</v>
          </cell>
        </row>
        <row r="636">
          <cell r="A636" t="str">
            <v>AT3G19170</v>
          </cell>
          <cell r="K636" t="str">
            <v>mitochondrion,plastid</v>
          </cell>
        </row>
        <row r="637">
          <cell r="A637" t="str">
            <v>AT3G19420</v>
          </cell>
          <cell r="K637" t="str">
            <v>cytosol</v>
          </cell>
        </row>
        <row r="638">
          <cell r="A638" t="str">
            <v>AT3G19760</v>
          </cell>
          <cell r="K638" t="str">
            <v>nucleus</v>
          </cell>
        </row>
        <row r="639">
          <cell r="A639" t="str">
            <v>AT3G19820</v>
          </cell>
          <cell r="K639" t="str">
            <v>endoplasmic reticulum</v>
          </cell>
        </row>
        <row r="640">
          <cell r="A640" t="str">
            <v>AT3G19910</v>
          </cell>
          <cell r="K640" t="str">
            <v>nucleus</v>
          </cell>
        </row>
        <row r="641">
          <cell r="A641" t="str">
            <v>AT3G20000</v>
          </cell>
          <cell r="K641" t="str">
            <v>mitochondrion</v>
          </cell>
        </row>
        <row r="642">
          <cell r="A642" t="str">
            <v>AT3G20050</v>
          </cell>
          <cell r="K642" t="str">
            <v>cytosol</v>
          </cell>
        </row>
        <row r="643">
          <cell r="A643" t="str">
            <v>AT3G20100</v>
          </cell>
          <cell r="K643" t="str">
            <v>endoplasmic reticulum,extracellular</v>
          </cell>
        </row>
        <row r="644">
          <cell r="A644" t="str">
            <v>AT3G20290</v>
          </cell>
          <cell r="K644" t="str">
            <v>plasma membrane</v>
          </cell>
        </row>
        <row r="645">
          <cell r="A645" t="str">
            <v>AT3G20380</v>
          </cell>
          <cell r="K645" t="str">
            <v>extracellular</v>
          </cell>
        </row>
        <row r="646">
          <cell r="A646" t="str">
            <v>AT3G20390</v>
          </cell>
          <cell r="K646" t="str">
            <v>plastid</v>
          </cell>
        </row>
        <row r="647">
          <cell r="A647" t="str">
            <v>AT3G20630</v>
          </cell>
          <cell r="K647" t="str">
            <v>cytosol</v>
          </cell>
        </row>
        <row r="648">
          <cell r="A648" t="str">
            <v>AT3G21110</v>
          </cell>
          <cell r="K648" t="str">
            <v>plastid</v>
          </cell>
        </row>
        <row r="649">
          <cell r="A649" t="str">
            <v>AT3G21540</v>
          </cell>
          <cell r="K649" t="str">
            <v>nucleus</v>
          </cell>
        </row>
        <row r="650">
          <cell r="A650" t="str">
            <v>AT3G21770</v>
          </cell>
          <cell r="K650" t="str">
            <v>extracellular</v>
          </cell>
        </row>
        <row r="651">
          <cell r="A651" t="str">
            <v>AT3G22200</v>
          </cell>
          <cell r="K651" t="str">
            <v>mitochondrion</v>
          </cell>
        </row>
        <row r="652">
          <cell r="A652" t="str">
            <v>AT3G22230</v>
          </cell>
          <cell r="K652" t="str">
            <v>cytosol</v>
          </cell>
        </row>
        <row r="653">
          <cell r="A653" t="str">
            <v>AT3G22310</v>
          </cell>
          <cell r="K653" t="str">
            <v>mitochondrion</v>
          </cell>
        </row>
        <row r="654">
          <cell r="A654" t="str">
            <v>AT3G22320</v>
          </cell>
          <cell r="K654" t="str">
            <v>nucleus</v>
          </cell>
        </row>
        <row r="655">
          <cell r="A655" t="str">
            <v>AT3G22330</v>
          </cell>
          <cell r="K655" t="str">
            <v>mitochondrion</v>
          </cell>
        </row>
        <row r="656">
          <cell r="A656" t="str">
            <v>AT3G22370</v>
          </cell>
          <cell r="K656" t="str">
            <v>mitochondrion</v>
          </cell>
        </row>
        <row r="657">
          <cell r="A657" t="str">
            <v>AT3G22660</v>
          </cell>
          <cell r="K657" t="str">
            <v>nucleus</v>
          </cell>
        </row>
        <row r="658">
          <cell r="A658" t="str">
            <v>AT3G22850</v>
          </cell>
          <cell r="K658" t="str">
            <v>cytosol</v>
          </cell>
        </row>
        <row r="659">
          <cell r="A659" t="str">
            <v>AT3G22990</v>
          </cell>
          <cell r="K659" t="str">
            <v>nucleus</v>
          </cell>
        </row>
        <row r="660">
          <cell r="A660" t="str">
            <v>AT3G23300</v>
          </cell>
          <cell r="K660" t="str">
            <v>golgi</v>
          </cell>
        </row>
        <row r="661">
          <cell r="A661" t="str">
            <v>AT3G23400</v>
          </cell>
          <cell r="K661" t="str">
            <v>plastid</v>
          </cell>
        </row>
        <row r="662">
          <cell r="A662" t="str">
            <v>AT3G23490</v>
          </cell>
          <cell r="K662" t="str">
            <v>mitochondrion</v>
          </cell>
        </row>
        <row r="663">
          <cell r="A663" t="str">
            <v>AT3G23600</v>
          </cell>
          <cell r="K663" t="str">
            <v>cytosol</v>
          </cell>
        </row>
        <row r="664">
          <cell r="A664" t="str">
            <v>AT3G23620</v>
          </cell>
          <cell r="K664" t="str">
            <v>nucleus</v>
          </cell>
        </row>
        <row r="665">
          <cell r="A665" t="str">
            <v>AT3G23890</v>
          </cell>
          <cell r="K665" t="str">
            <v>nucleus</v>
          </cell>
        </row>
        <row r="666">
          <cell r="A666" t="str">
            <v>AT3G23920</v>
          </cell>
          <cell r="K666" t="str">
            <v>plastid</v>
          </cell>
        </row>
        <row r="667">
          <cell r="A667" t="str">
            <v>AT3G23940</v>
          </cell>
          <cell r="K667" t="str">
            <v>plastid</v>
          </cell>
        </row>
        <row r="668">
          <cell r="A668" t="str">
            <v>AT3G23990</v>
          </cell>
          <cell r="K668" t="str">
            <v>mitochondrion</v>
          </cell>
        </row>
        <row r="669">
          <cell r="A669" t="str">
            <v>AT3G24830</v>
          </cell>
          <cell r="K669" t="str">
            <v>cytosol</v>
          </cell>
        </row>
        <row r="670">
          <cell r="A670" t="str">
            <v>AT3G25140</v>
          </cell>
          <cell r="K670" t="str">
            <v>golgi,mitochondrion</v>
          </cell>
        </row>
        <row r="671">
          <cell r="A671" t="str">
            <v>AT3G25230</v>
          </cell>
          <cell r="K671" t="str">
            <v>cytosol</v>
          </cell>
        </row>
        <row r="672">
          <cell r="A672" t="str">
            <v>AT3G25520</v>
          </cell>
          <cell r="K672" t="str">
            <v>cytosol</v>
          </cell>
        </row>
        <row r="673">
          <cell r="A673" t="str">
            <v>AT3G26060</v>
          </cell>
          <cell r="K673" t="str">
            <v>plastid</v>
          </cell>
        </row>
        <row r="674">
          <cell r="A674" t="str">
            <v>AT3G26560</v>
          </cell>
          <cell r="K674" t="str">
            <v>nucleus</v>
          </cell>
        </row>
        <row r="675">
          <cell r="A675" t="str">
            <v>AT3G26720</v>
          </cell>
          <cell r="K675" t="str">
            <v>extracellular</v>
          </cell>
        </row>
        <row r="676">
          <cell r="A676" t="str">
            <v>AT3G27380</v>
          </cell>
          <cell r="K676" t="str">
            <v>mitochondrion</v>
          </cell>
        </row>
        <row r="677">
          <cell r="A677" t="str">
            <v>AT3G27400</v>
          </cell>
          <cell r="K677" t="str">
            <v>extracellular</v>
          </cell>
        </row>
        <row r="678">
          <cell r="A678" t="str">
            <v>AT3G27620</v>
          </cell>
          <cell r="K678" t="str">
            <v>mitochondrion</v>
          </cell>
        </row>
        <row r="679">
          <cell r="A679" t="str">
            <v>AT3G28200</v>
          </cell>
          <cell r="K679" t="str">
            <v>extracellular</v>
          </cell>
        </row>
        <row r="680">
          <cell r="A680" t="str">
            <v>AT3G28940</v>
          </cell>
          <cell r="K680" t="str">
            <v>cytosol</v>
          </cell>
        </row>
        <row r="681">
          <cell r="A681" t="str">
            <v>AT3G29200</v>
          </cell>
          <cell r="K681" t="str">
            <v>plastid</v>
          </cell>
        </row>
        <row r="682">
          <cell r="A682" t="str">
            <v>AT3G29320</v>
          </cell>
          <cell r="K682" t="str">
            <v>plastid</v>
          </cell>
        </row>
        <row r="683">
          <cell r="A683" t="str">
            <v>AT3G42660</v>
          </cell>
          <cell r="K683" t="str">
            <v>nucleus</v>
          </cell>
        </row>
        <row r="684">
          <cell r="A684" t="str">
            <v>AT3G43190</v>
          </cell>
          <cell r="K684" t="str">
            <v>cytosol</v>
          </cell>
        </row>
        <row r="685">
          <cell r="A685" t="str">
            <v>AT3G44110</v>
          </cell>
          <cell r="K685" t="str">
            <v>nucleus</v>
          </cell>
        </row>
        <row r="686">
          <cell r="A686" t="str">
            <v>AT3G44300</v>
          </cell>
          <cell r="K686" t="str">
            <v>cytosol</v>
          </cell>
        </row>
        <row r="687">
          <cell r="A687" t="str">
            <v>AT3G44310</v>
          </cell>
          <cell r="K687" t="str">
            <v>cytosol</v>
          </cell>
        </row>
        <row r="688">
          <cell r="A688" t="str">
            <v>AT3G44880</v>
          </cell>
          <cell r="K688" t="str">
            <v>plastid</v>
          </cell>
        </row>
        <row r="689">
          <cell r="A689" t="str">
            <v>AT3G44890</v>
          </cell>
          <cell r="K689" t="str">
            <v>plastid</v>
          </cell>
        </row>
        <row r="690">
          <cell r="A690" t="str">
            <v>AT3G45770</v>
          </cell>
          <cell r="K690" t="str">
            <v>mitochondrion</v>
          </cell>
        </row>
        <row r="691">
          <cell r="A691" t="str">
            <v>AT3G45960</v>
          </cell>
          <cell r="K691" t="str">
            <v>extracellular</v>
          </cell>
        </row>
        <row r="692">
          <cell r="A692" t="str">
            <v>AT3G45970</v>
          </cell>
          <cell r="K692" t="str">
            <v>extracellular</v>
          </cell>
        </row>
        <row r="693">
          <cell r="A693" t="str">
            <v>AT3G46040</v>
          </cell>
          <cell r="K693" t="str">
            <v>cytosol</v>
          </cell>
        </row>
        <row r="694">
          <cell r="A694" t="str">
            <v>AT3G46940</v>
          </cell>
          <cell r="K694" t="str">
            <v>nucleus</v>
          </cell>
        </row>
        <row r="695">
          <cell r="A695" t="str">
            <v>AT3G47560</v>
          </cell>
          <cell r="K695" t="str">
            <v>cytosol</v>
          </cell>
        </row>
        <row r="696">
          <cell r="A696" t="str">
            <v>AT3G48000</v>
          </cell>
          <cell r="K696" t="str">
            <v>mitochondrion</v>
          </cell>
        </row>
        <row r="697">
          <cell r="A697" t="str">
            <v>AT3G48170</v>
          </cell>
          <cell r="K697" t="str">
            <v>peroxisome</v>
          </cell>
        </row>
        <row r="698">
          <cell r="A698" t="str">
            <v>AT3G48425</v>
          </cell>
          <cell r="K698" t="str">
            <v>nucleus</v>
          </cell>
        </row>
        <row r="699">
          <cell r="A699" t="str">
            <v>AT3G48680</v>
          </cell>
          <cell r="K699" t="str">
            <v>mitochondrion</v>
          </cell>
        </row>
        <row r="700">
          <cell r="A700" t="str">
            <v>AT3G48730</v>
          </cell>
          <cell r="K700" t="str">
            <v>plastid</v>
          </cell>
        </row>
        <row r="701">
          <cell r="A701" t="str">
            <v>AT3G48870</v>
          </cell>
          <cell r="K701" t="str">
            <v>plastid</v>
          </cell>
        </row>
        <row r="702">
          <cell r="A702" t="str">
            <v>AT3G48930</v>
          </cell>
          <cell r="K702" t="str">
            <v>cytosol</v>
          </cell>
        </row>
        <row r="703">
          <cell r="A703" t="str">
            <v>AT3G48990</v>
          </cell>
          <cell r="K703" t="str">
            <v>peroxisome</v>
          </cell>
        </row>
        <row r="704">
          <cell r="A704" t="str">
            <v>AT3G49010</v>
          </cell>
          <cell r="K704" t="str">
            <v>cytosol</v>
          </cell>
        </row>
        <row r="705">
          <cell r="A705" t="str">
            <v>AT3G49240</v>
          </cell>
          <cell r="K705" t="str">
            <v>mitochondrion</v>
          </cell>
        </row>
        <row r="706">
          <cell r="A706" t="str">
            <v>AT3G49430</v>
          </cell>
          <cell r="K706" t="str">
            <v>nucleus</v>
          </cell>
        </row>
        <row r="707">
          <cell r="A707" t="str">
            <v>AT3G49660</v>
          </cell>
          <cell r="K707" t="str">
            <v>plastid</v>
          </cell>
        </row>
        <row r="708">
          <cell r="A708" t="str">
            <v>AT3G49720</v>
          </cell>
          <cell r="K708" t="str">
            <v>golgi</v>
          </cell>
        </row>
        <row r="709">
          <cell r="A709" t="str">
            <v>AT3G49910</v>
          </cell>
          <cell r="K709" t="str">
            <v>cytosol</v>
          </cell>
        </row>
        <row r="710">
          <cell r="A710" t="str">
            <v>AT3G49990</v>
          </cell>
          <cell r="K710" t="str">
            <v>nucleus</v>
          </cell>
        </row>
        <row r="711">
          <cell r="A711" t="str">
            <v>AT3G50360</v>
          </cell>
          <cell r="K711" t="str">
            <v>nucleus,cytosol</v>
          </cell>
        </row>
        <row r="712">
          <cell r="A712" t="str">
            <v>AT3G50370</v>
          </cell>
          <cell r="K712" t="str">
            <v>nucleus</v>
          </cell>
        </row>
        <row r="713">
          <cell r="A713" t="str">
            <v>AT3G51430</v>
          </cell>
          <cell r="K713" t="str">
            <v>endoplasmic reticulum</v>
          </cell>
        </row>
        <row r="714">
          <cell r="A714" t="str">
            <v>AT3G51460</v>
          </cell>
          <cell r="K714" t="str">
            <v>endoplasmic reticulum</v>
          </cell>
        </row>
        <row r="715">
          <cell r="A715" t="str">
            <v>AT3G51550</v>
          </cell>
          <cell r="K715" t="str">
            <v>plasma membrane</v>
          </cell>
        </row>
        <row r="716">
          <cell r="A716" t="str">
            <v>AT3G51670</v>
          </cell>
          <cell r="K716" t="str">
            <v>plasma membrane</v>
          </cell>
        </row>
        <row r="717">
          <cell r="A717" t="str">
            <v>AT3G51730</v>
          </cell>
          <cell r="K717" t="str">
            <v>extracellular</v>
          </cell>
        </row>
        <row r="718">
          <cell r="A718" t="str">
            <v>AT3G51800</v>
          </cell>
          <cell r="K718" t="str">
            <v>nucleus</v>
          </cell>
        </row>
        <row r="719">
          <cell r="A719" t="str">
            <v>AT3G51840</v>
          </cell>
          <cell r="K719" t="str">
            <v>peroxisome</v>
          </cell>
        </row>
        <row r="720">
          <cell r="A720" t="str">
            <v>AT3G51980</v>
          </cell>
          <cell r="K720" t="str">
            <v>endoplasmic reticulum</v>
          </cell>
        </row>
        <row r="721">
          <cell r="A721" t="str">
            <v>AT3G52140</v>
          </cell>
          <cell r="K721" t="str">
            <v>cytosol</v>
          </cell>
        </row>
        <row r="722">
          <cell r="A722" t="str">
            <v>AT3G52190</v>
          </cell>
          <cell r="K722" t="str">
            <v>endoplasmic reticulum</v>
          </cell>
        </row>
        <row r="723">
          <cell r="A723" t="str">
            <v>AT3G52580</v>
          </cell>
          <cell r="K723" t="str">
            <v>cytosol</v>
          </cell>
        </row>
        <row r="724">
          <cell r="A724" t="str">
            <v>AT3G52660</v>
          </cell>
          <cell r="K724" t="str">
            <v>nucleus</v>
          </cell>
        </row>
        <row r="725">
          <cell r="A725" t="str">
            <v>AT3G52930</v>
          </cell>
          <cell r="K725" t="str">
            <v>cytosol</v>
          </cell>
        </row>
        <row r="726">
          <cell r="A726" t="str">
            <v>AT3G52990</v>
          </cell>
          <cell r="K726" t="str">
            <v>cytosol</v>
          </cell>
        </row>
        <row r="727">
          <cell r="A727" t="str">
            <v>AT3G53230</v>
          </cell>
          <cell r="K727" t="str">
            <v>nucleus,cytosol</v>
          </cell>
        </row>
        <row r="728">
          <cell r="A728" t="str">
            <v>AT3G53430</v>
          </cell>
          <cell r="K728" t="str">
            <v>cytosol</v>
          </cell>
        </row>
        <row r="729">
          <cell r="A729" t="str">
            <v>AT3G53500</v>
          </cell>
          <cell r="K729" t="str">
            <v>nucleus</v>
          </cell>
        </row>
        <row r="730">
          <cell r="A730" t="str">
            <v>AT3G53520</v>
          </cell>
          <cell r="K730" t="str">
            <v>golgi</v>
          </cell>
        </row>
        <row r="731">
          <cell r="A731" t="str">
            <v>AT3G53560</v>
          </cell>
          <cell r="K731" t="str">
            <v>plastid</v>
          </cell>
        </row>
        <row r="732">
          <cell r="A732" t="str">
            <v>AT3G53620</v>
          </cell>
          <cell r="K732" t="str">
            <v>cytosol</v>
          </cell>
        </row>
        <row r="733">
          <cell r="A733" t="str">
            <v>AT3G53750</v>
          </cell>
          <cell r="K733" t="str">
            <v>cytosol</v>
          </cell>
        </row>
        <row r="734">
          <cell r="A734" t="str">
            <v>AT3G53880</v>
          </cell>
          <cell r="K734" t="str">
            <v>cytosol</v>
          </cell>
        </row>
        <row r="735">
          <cell r="A735" t="str">
            <v>AT3G53970</v>
          </cell>
          <cell r="K735" t="str">
            <v>mitochondrion</v>
          </cell>
        </row>
        <row r="736">
          <cell r="A736" t="str">
            <v>AT3G54050</v>
          </cell>
          <cell r="K736" t="str">
            <v>plastid</v>
          </cell>
        </row>
        <row r="737">
          <cell r="A737" t="str">
            <v>AT3G54260</v>
          </cell>
          <cell r="K737" t="str">
            <v>extracellular</v>
          </cell>
        </row>
        <row r="738">
          <cell r="A738" t="str">
            <v>AT3G54470</v>
          </cell>
          <cell r="K738" t="str">
            <v>golgi</v>
          </cell>
        </row>
        <row r="739">
          <cell r="A739" t="str">
            <v>AT3G54826</v>
          </cell>
          <cell r="K739" t="str">
            <v>mitochondrion</v>
          </cell>
        </row>
        <row r="740">
          <cell r="A740" t="str">
            <v>AT3G55010</v>
          </cell>
          <cell r="K740" t="str">
            <v>plastid</v>
          </cell>
        </row>
        <row r="741">
          <cell r="A741" t="str">
            <v>AT3G55040</v>
          </cell>
          <cell r="K741" t="str">
            <v>plastid</v>
          </cell>
        </row>
        <row r="742">
          <cell r="A742" t="str">
            <v>AT3G55220</v>
          </cell>
          <cell r="K742" t="str">
            <v>nucleus</v>
          </cell>
        </row>
        <row r="743">
          <cell r="A743" t="str">
            <v>AT3G55380</v>
          </cell>
          <cell r="K743" t="str">
            <v>nucleus</v>
          </cell>
        </row>
        <row r="744">
          <cell r="A744" t="str">
            <v>AT3G55430</v>
          </cell>
          <cell r="K744" t="str">
            <v>extracellular</v>
          </cell>
        </row>
        <row r="745">
          <cell r="A745" t="str">
            <v>AT3G55440</v>
          </cell>
          <cell r="K745" t="str">
            <v>cytosol</v>
          </cell>
        </row>
        <row r="746">
          <cell r="A746" t="str">
            <v>AT3G55750</v>
          </cell>
          <cell r="K746" t="str">
            <v>cytosol</v>
          </cell>
        </row>
        <row r="747">
          <cell r="A747" t="str">
            <v>AT3G55800</v>
          </cell>
          <cell r="K747" t="str">
            <v>plastid</v>
          </cell>
        </row>
        <row r="748">
          <cell r="A748" t="str">
            <v>AT3G56070</v>
          </cell>
          <cell r="K748" t="str">
            <v>mitochondrion</v>
          </cell>
        </row>
        <row r="749">
          <cell r="A749" t="str">
            <v>AT3G56150</v>
          </cell>
          <cell r="K749" t="str">
            <v>nucleus,cytosol</v>
          </cell>
        </row>
        <row r="750">
          <cell r="A750" t="str">
            <v>AT3G56240</v>
          </cell>
          <cell r="K750" t="str">
            <v>peroxisome</v>
          </cell>
        </row>
        <row r="751">
          <cell r="A751" t="str">
            <v>AT3G56310</v>
          </cell>
          <cell r="K751" t="str">
            <v>extracellular</v>
          </cell>
        </row>
        <row r="752">
          <cell r="A752" t="str">
            <v>AT3G56340</v>
          </cell>
          <cell r="K752" t="str">
            <v>cytosol</v>
          </cell>
        </row>
        <row r="753">
          <cell r="A753" t="str">
            <v>AT3G56460</v>
          </cell>
          <cell r="K753" t="str">
            <v>peroxisome</v>
          </cell>
        </row>
        <row r="754">
          <cell r="A754" t="str">
            <v>AT3G56990</v>
          </cell>
          <cell r="K754" t="str">
            <v>nucleus</v>
          </cell>
        </row>
        <row r="755">
          <cell r="A755" t="str">
            <v>AT3G57000</v>
          </cell>
          <cell r="K755" t="str">
            <v>cytosol</v>
          </cell>
        </row>
        <row r="756">
          <cell r="A756" t="str">
            <v>AT3G57050</v>
          </cell>
          <cell r="K756" t="str">
            <v>plastid</v>
          </cell>
        </row>
        <row r="757">
          <cell r="A757" t="str">
            <v>AT3G57290</v>
          </cell>
          <cell r="K757" t="str">
            <v>cytosol</v>
          </cell>
        </row>
        <row r="758">
          <cell r="A758" t="str">
            <v>AT3G57330</v>
          </cell>
          <cell r="K758" t="str">
            <v>vacuole</v>
          </cell>
        </row>
        <row r="759">
          <cell r="A759" t="str">
            <v>AT3G57410</v>
          </cell>
          <cell r="K759" t="str">
            <v>cytosol</v>
          </cell>
        </row>
        <row r="760">
          <cell r="A760" t="str">
            <v>AT3G57550</v>
          </cell>
          <cell r="K760" t="str">
            <v>cytosol</v>
          </cell>
        </row>
        <row r="761">
          <cell r="A761" t="str">
            <v>AT3G57560</v>
          </cell>
          <cell r="K761" t="str">
            <v>plastid</v>
          </cell>
        </row>
        <row r="762">
          <cell r="A762" t="str">
            <v>AT3G57610</v>
          </cell>
          <cell r="K762" t="str">
            <v>plastid</v>
          </cell>
        </row>
        <row r="763">
          <cell r="A763" t="str">
            <v>AT3G57660</v>
          </cell>
          <cell r="K763" t="str">
            <v>nucleus</v>
          </cell>
        </row>
        <row r="764">
          <cell r="A764" t="str">
            <v>AT3G57940</v>
          </cell>
          <cell r="K764" t="str">
            <v>nucleus</v>
          </cell>
        </row>
        <row r="765">
          <cell r="A765" t="str">
            <v>AT3G58140</v>
          </cell>
          <cell r="K765" t="str">
            <v>plastid</v>
          </cell>
        </row>
        <row r="766">
          <cell r="A766" t="str">
            <v>AT3G58510</v>
          </cell>
          <cell r="K766" t="str">
            <v>nucleus</v>
          </cell>
        </row>
        <row r="767">
          <cell r="A767" t="str">
            <v>AT3G58560</v>
          </cell>
          <cell r="K767" t="str">
            <v>nucleus</v>
          </cell>
        </row>
        <row r="768">
          <cell r="A768" t="str">
            <v>AT3G58660</v>
          </cell>
          <cell r="K768" t="str">
            <v>nucleus,cytosol</v>
          </cell>
        </row>
        <row r="769">
          <cell r="A769" t="str">
            <v>AT3G58730</v>
          </cell>
          <cell r="K769" t="str">
            <v>vacuole,golgi</v>
          </cell>
        </row>
        <row r="770">
          <cell r="A770" t="str">
            <v>AT3G58750</v>
          </cell>
          <cell r="K770" t="str">
            <v>peroxisome</v>
          </cell>
        </row>
        <row r="771">
          <cell r="A771" t="str">
            <v>AT3G59020</v>
          </cell>
          <cell r="K771" t="str">
            <v>nucleus,cytosol</v>
          </cell>
        </row>
        <row r="772">
          <cell r="A772" t="str">
            <v>AT3G59540</v>
          </cell>
          <cell r="K772" t="str">
            <v>cytosol</v>
          </cell>
        </row>
        <row r="773">
          <cell r="A773" t="str">
            <v>AT3G59650</v>
          </cell>
          <cell r="K773" t="str">
            <v>mitochondrion</v>
          </cell>
        </row>
        <row r="774">
          <cell r="A774" t="str">
            <v>AT3G59760</v>
          </cell>
          <cell r="K774" t="str">
            <v>mitochondrion</v>
          </cell>
        </row>
        <row r="775">
          <cell r="A775" t="str">
            <v>AT3G59990</v>
          </cell>
          <cell r="K775" t="str">
            <v>cytosol</v>
          </cell>
        </row>
        <row r="776">
          <cell r="A776" t="str">
            <v>AT3G60245</v>
          </cell>
          <cell r="K776" t="str">
            <v>cytosol</v>
          </cell>
        </row>
        <row r="777">
          <cell r="A777" t="str">
            <v>AT3G60500</v>
          </cell>
          <cell r="K777" t="str">
            <v>cytosol</v>
          </cell>
        </row>
        <row r="778">
          <cell r="A778" t="str">
            <v>AT3G60750</v>
          </cell>
          <cell r="K778" t="str">
            <v>plastid</v>
          </cell>
        </row>
        <row r="779">
          <cell r="A779" t="str">
            <v>AT3G60960</v>
          </cell>
          <cell r="K779" t="str">
            <v>mitochondrion</v>
          </cell>
        </row>
        <row r="780">
          <cell r="A780" t="str">
            <v>AT3G61130</v>
          </cell>
          <cell r="K780" t="str">
            <v>golgi</v>
          </cell>
        </row>
        <row r="781">
          <cell r="A781" t="str">
            <v>AT3G61240</v>
          </cell>
          <cell r="K781" t="str">
            <v>nucleus</v>
          </cell>
        </row>
        <row r="782">
          <cell r="A782" t="str">
            <v>AT3G61260</v>
          </cell>
          <cell r="K782" t="str">
            <v>plasma membrane</v>
          </cell>
        </row>
        <row r="783">
          <cell r="A783" t="str">
            <v>AT3G61440</v>
          </cell>
          <cell r="K783" t="str">
            <v>mitochondrion</v>
          </cell>
        </row>
        <row r="784">
          <cell r="A784" t="str">
            <v>AT3G61540</v>
          </cell>
          <cell r="K784" t="str">
            <v>vacuole</v>
          </cell>
        </row>
        <row r="785">
          <cell r="A785" t="str">
            <v>AT3G61820</v>
          </cell>
          <cell r="K785" t="str">
            <v>extracellular</v>
          </cell>
        </row>
        <row r="786">
          <cell r="A786" t="str">
            <v>AT3G62010</v>
          </cell>
          <cell r="K786" t="str">
            <v>golgi</v>
          </cell>
        </row>
        <row r="787">
          <cell r="A787" t="str">
            <v>AT3G62240</v>
          </cell>
          <cell r="K787" t="str">
            <v>nucleus</v>
          </cell>
        </row>
        <row r="788">
          <cell r="A788" t="str">
            <v>AT3G62250</v>
          </cell>
          <cell r="K788" t="str">
            <v>nucleus</v>
          </cell>
        </row>
        <row r="789">
          <cell r="A789" t="str">
            <v>AT3G62310</v>
          </cell>
          <cell r="K789" t="str">
            <v>nucleus</v>
          </cell>
        </row>
        <row r="790">
          <cell r="A790" t="str">
            <v>AT3G62360</v>
          </cell>
          <cell r="K790" t="str">
            <v>endoplasmic reticulum</v>
          </cell>
        </row>
        <row r="791">
          <cell r="A791" t="str">
            <v>AT3G62530</v>
          </cell>
          <cell r="K791" t="str">
            <v>mitochondrion</v>
          </cell>
        </row>
        <row r="792">
          <cell r="A792" t="str">
            <v>AT3G62600</v>
          </cell>
          <cell r="K792" t="str">
            <v>endoplasmic reticulum</v>
          </cell>
        </row>
        <row r="793">
          <cell r="A793" t="str">
            <v>AT3G62870</v>
          </cell>
          <cell r="K793" t="str">
            <v>cytosol</v>
          </cell>
        </row>
        <row r="794">
          <cell r="A794" t="str">
            <v>AT3G62940</v>
          </cell>
          <cell r="K794" t="str">
            <v>nucleus</v>
          </cell>
        </row>
        <row r="795">
          <cell r="A795" t="str">
            <v>AT3G63130</v>
          </cell>
          <cell r="K795" t="str">
            <v>nucleus,cytosol</v>
          </cell>
        </row>
        <row r="796">
          <cell r="A796" t="str">
            <v>AT3G63170</v>
          </cell>
          <cell r="K796" t="str">
            <v>plastid</v>
          </cell>
        </row>
        <row r="797">
          <cell r="A797" t="str">
            <v>AT3G63190</v>
          </cell>
          <cell r="K797" t="str">
            <v>plastid</v>
          </cell>
        </row>
        <row r="798">
          <cell r="A798" t="str">
            <v>AT3G63460</v>
          </cell>
          <cell r="K798" t="str">
            <v>golgi</v>
          </cell>
        </row>
        <row r="799">
          <cell r="A799" t="str">
            <v>AT3G63520</v>
          </cell>
          <cell r="K799" t="str">
            <v>vacuole</v>
          </cell>
        </row>
        <row r="800">
          <cell r="A800" t="str">
            <v>AT4G00390</v>
          </cell>
          <cell r="K800" t="str">
            <v>nucleus</v>
          </cell>
        </row>
        <row r="801">
          <cell r="A801" t="str">
            <v>AT4G00740</v>
          </cell>
          <cell r="K801" t="str">
            <v>golgi</v>
          </cell>
        </row>
        <row r="802">
          <cell r="A802" t="str">
            <v>AT4G00752</v>
          </cell>
          <cell r="K802" t="str">
            <v>nucleus</v>
          </cell>
        </row>
        <row r="803">
          <cell r="A803" t="str">
            <v>AT4G00900</v>
          </cell>
          <cell r="K803" t="str">
            <v>endoplasmic reticulum</v>
          </cell>
        </row>
        <row r="804">
          <cell r="A804" t="str">
            <v>AT4G00930</v>
          </cell>
          <cell r="K804" t="str">
            <v>nucleus</v>
          </cell>
        </row>
        <row r="805">
          <cell r="A805" t="str">
            <v>AT4G01050</v>
          </cell>
          <cell r="K805" t="str">
            <v>plastid</v>
          </cell>
        </row>
        <row r="806">
          <cell r="A806" t="str">
            <v>AT4G01070</v>
          </cell>
          <cell r="K806" t="str">
            <v>plasma membrane</v>
          </cell>
        </row>
        <row r="807">
          <cell r="A807" t="str">
            <v>AT4G01100</v>
          </cell>
          <cell r="K807" t="str">
            <v>mitochondrion</v>
          </cell>
        </row>
        <row r="808">
          <cell r="A808" t="str">
            <v>AT4G01150</v>
          </cell>
          <cell r="K808" t="str">
            <v>plastid</v>
          </cell>
        </row>
        <row r="809">
          <cell r="A809" t="str">
            <v>AT4G01290</v>
          </cell>
          <cell r="K809" t="str">
            <v>nucleus</v>
          </cell>
        </row>
        <row r="810">
          <cell r="A810" t="str">
            <v>AT4G01850</v>
          </cell>
          <cell r="K810" t="str">
            <v>nucleus,cytosol</v>
          </cell>
        </row>
        <row r="811">
          <cell r="A811" t="str">
            <v>AT4G02280</v>
          </cell>
          <cell r="K811" t="str">
            <v>mitochondrion</v>
          </cell>
        </row>
        <row r="812">
          <cell r="A812" t="str">
            <v>AT4G02290</v>
          </cell>
          <cell r="K812" t="str">
            <v>extracellular</v>
          </cell>
        </row>
        <row r="813">
          <cell r="A813" t="str">
            <v>AT4G02340</v>
          </cell>
          <cell r="K813" t="str">
            <v>peroxisome</v>
          </cell>
        </row>
        <row r="814">
          <cell r="A814" t="str">
            <v>AT4G02520</v>
          </cell>
          <cell r="K814" t="str">
            <v>cytosol</v>
          </cell>
        </row>
        <row r="815">
          <cell r="A815" t="str">
            <v>AT4G02570</v>
          </cell>
          <cell r="K815" t="str">
            <v>nucleus</v>
          </cell>
        </row>
        <row r="816">
          <cell r="A816" t="str">
            <v>AT4G02610</v>
          </cell>
          <cell r="K816" t="str">
            <v>cytosol</v>
          </cell>
        </row>
        <row r="817">
          <cell r="A817" t="str">
            <v>AT4G02720</v>
          </cell>
          <cell r="K817" t="str">
            <v>nucleus</v>
          </cell>
        </row>
        <row r="818">
          <cell r="A818" t="str">
            <v>AT4G02820</v>
          </cell>
          <cell r="K818" t="str">
            <v>mitochondrion</v>
          </cell>
        </row>
        <row r="819">
          <cell r="A819" t="str">
            <v>AT4G02840</v>
          </cell>
          <cell r="K819" t="str">
            <v>nucleus</v>
          </cell>
        </row>
        <row r="820">
          <cell r="A820" t="str">
            <v>AT4G03520</v>
          </cell>
          <cell r="K820" t="str">
            <v>plastid</v>
          </cell>
        </row>
        <row r="821">
          <cell r="A821" t="str">
            <v>AT4G04040</v>
          </cell>
          <cell r="K821" t="str">
            <v>cytosol</v>
          </cell>
        </row>
        <row r="822">
          <cell r="A822" t="str">
            <v>AT4G04940</v>
          </cell>
          <cell r="K822" t="str">
            <v>nucleus</v>
          </cell>
        </row>
        <row r="823">
          <cell r="A823" t="str">
            <v>AT4G05390</v>
          </cell>
          <cell r="K823" t="str">
            <v>plastid</v>
          </cell>
        </row>
        <row r="824">
          <cell r="A824" t="str">
            <v>AT4G05410</v>
          </cell>
          <cell r="K824" t="str">
            <v>nucleus</v>
          </cell>
        </row>
        <row r="825">
          <cell r="A825" t="str">
            <v>AT4G05420</v>
          </cell>
          <cell r="K825" t="str">
            <v>nucleus</v>
          </cell>
        </row>
        <row r="826">
          <cell r="A826" t="str">
            <v>AT4G05520</v>
          </cell>
          <cell r="K826" t="str">
            <v>cytosol</v>
          </cell>
        </row>
        <row r="827">
          <cell r="A827" t="str">
            <v>AT4G07410</v>
          </cell>
          <cell r="K827" t="str">
            <v>nucleus,cytosol</v>
          </cell>
        </row>
        <row r="828">
          <cell r="A828" t="str">
            <v>AT4G08520</v>
          </cell>
          <cell r="K828" t="str">
            <v>cytosol</v>
          </cell>
        </row>
        <row r="829">
          <cell r="A829" t="str">
            <v>AT4G08770</v>
          </cell>
          <cell r="K829" t="str">
            <v>extracellular</v>
          </cell>
        </row>
        <row r="830">
          <cell r="A830" t="str">
            <v>AT4G08850</v>
          </cell>
          <cell r="K830" t="str">
            <v>plasma membrane</v>
          </cell>
        </row>
        <row r="831">
          <cell r="A831" t="str">
            <v>AT4G08960</v>
          </cell>
          <cell r="K831" t="str">
            <v>cytosol</v>
          </cell>
        </row>
        <row r="832">
          <cell r="A832" t="str">
            <v>AT4G09670</v>
          </cell>
          <cell r="K832" t="str">
            <v>cytosol</v>
          </cell>
        </row>
        <row r="833">
          <cell r="A833" t="str">
            <v>AT4G09800</v>
          </cell>
          <cell r="K833" t="str">
            <v>cytosol</v>
          </cell>
        </row>
        <row r="834">
          <cell r="A834" t="str">
            <v>AT4G10040</v>
          </cell>
          <cell r="K834" t="str">
            <v>mitochondrion</v>
          </cell>
        </row>
        <row r="835">
          <cell r="A835" t="str">
            <v>AT4G10320</v>
          </cell>
          <cell r="K835" t="str">
            <v>cytosol</v>
          </cell>
        </row>
        <row r="836">
          <cell r="A836" t="str">
            <v>AT4G10480</v>
          </cell>
          <cell r="K836" t="str">
            <v>cytosol</v>
          </cell>
        </row>
        <row r="837">
          <cell r="A837" t="str">
            <v>AT4G10790</v>
          </cell>
          <cell r="K837" t="str">
            <v>golgi</v>
          </cell>
        </row>
        <row r="838">
          <cell r="A838" t="str">
            <v>AT4G11010</v>
          </cell>
          <cell r="K838" t="str">
            <v>mitochondrion</v>
          </cell>
        </row>
        <row r="839">
          <cell r="A839" t="str">
            <v>AT4G11160</v>
          </cell>
          <cell r="K839" t="str">
            <v>cytosol</v>
          </cell>
        </row>
        <row r="840">
          <cell r="A840" t="str">
            <v>AT4G11240</v>
          </cell>
          <cell r="K840" t="str">
            <v>cytosol</v>
          </cell>
        </row>
        <row r="841">
          <cell r="A841" t="str">
            <v>AT4G11420</v>
          </cell>
          <cell r="K841" t="str">
            <v>nucleus,cytosol</v>
          </cell>
        </row>
        <row r="842">
          <cell r="A842" t="str">
            <v>AT4G11600</v>
          </cell>
          <cell r="K842" t="str">
            <v>mitochondrion</v>
          </cell>
        </row>
        <row r="843">
          <cell r="A843" t="str">
            <v>AT4G11740</v>
          </cell>
          <cell r="K843" t="str">
            <v>nucleus</v>
          </cell>
        </row>
        <row r="844">
          <cell r="A844" t="str">
            <v>AT4G12060</v>
          </cell>
          <cell r="K844" t="str">
            <v>plastid</v>
          </cell>
        </row>
        <row r="845">
          <cell r="A845" t="str">
            <v>AT4G12130</v>
          </cell>
          <cell r="K845" t="str">
            <v>mitochondrion</v>
          </cell>
        </row>
        <row r="846">
          <cell r="A846" t="str">
            <v>AT4G12390</v>
          </cell>
          <cell r="K846" t="str">
            <v>extracellular</v>
          </cell>
        </row>
        <row r="847">
          <cell r="A847" t="str">
            <v>AT4G12420</v>
          </cell>
          <cell r="K847" t="str">
            <v>plasma membrane</v>
          </cell>
        </row>
        <row r="848">
          <cell r="A848" t="str">
            <v>AT4G12650</v>
          </cell>
          <cell r="K848" t="str">
            <v>golgi</v>
          </cell>
        </row>
        <row r="849">
          <cell r="A849" t="str">
            <v>AT4G12730</v>
          </cell>
          <cell r="K849" t="str">
            <v>plasma membrane</v>
          </cell>
        </row>
        <row r="850">
          <cell r="A850" t="str">
            <v>AT4G13340</v>
          </cell>
          <cell r="K850" t="str">
            <v>extracellular</v>
          </cell>
        </row>
        <row r="851">
          <cell r="A851" t="str">
            <v>AT4G13430</v>
          </cell>
          <cell r="K851" t="str">
            <v>plastid</v>
          </cell>
        </row>
        <row r="852">
          <cell r="A852" t="str">
            <v>AT4G13940</v>
          </cell>
          <cell r="K852" t="str">
            <v>cytosol</v>
          </cell>
        </row>
        <row r="853">
          <cell r="A853" t="str">
            <v>AT4G14070</v>
          </cell>
          <cell r="K853" t="str">
            <v>plastid</v>
          </cell>
        </row>
        <row r="854">
          <cell r="A854" t="str">
            <v>AT4G14160</v>
          </cell>
          <cell r="K854" t="str">
            <v>endoplasmic reticulum,golgi</v>
          </cell>
        </row>
        <row r="855">
          <cell r="A855" t="str">
            <v>AT4G14350</v>
          </cell>
          <cell r="K855" t="str">
            <v>nucleus</v>
          </cell>
        </row>
        <row r="856">
          <cell r="A856" t="str">
            <v>AT4G14360</v>
          </cell>
          <cell r="K856" t="str">
            <v>golgi</v>
          </cell>
        </row>
        <row r="857">
          <cell r="A857" t="str">
            <v>AT4G14430</v>
          </cell>
          <cell r="K857" t="str">
            <v>peroxisome</v>
          </cell>
        </row>
        <row r="858">
          <cell r="A858" t="str">
            <v>AT4G14570</v>
          </cell>
          <cell r="K858" t="str">
            <v>cytosol</v>
          </cell>
        </row>
        <row r="859">
          <cell r="A859" t="str">
            <v>AT4G14710</v>
          </cell>
          <cell r="K859" t="str">
            <v>cytosol</v>
          </cell>
        </row>
        <row r="860">
          <cell r="A860" t="str">
            <v>AT4G14880</v>
          </cell>
          <cell r="K860" t="str">
            <v>cytosol</v>
          </cell>
        </row>
        <row r="861">
          <cell r="A861" t="str">
            <v>AT4G14960</v>
          </cell>
          <cell r="K861" t="str">
            <v>cytosol</v>
          </cell>
        </row>
        <row r="862">
          <cell r="A862" t="str">
            <v>AT4G15210</v>
          </cell>
          <cell r="K862" t="str">
            <v>extracellular</v>
          </cell>
        </row>
        <row r="863">
          <cell r="A863" t="str">
            <v>AT4G15420</v>
          </cell>
          <cell r="K863" t="str">
            <v>nucleus</v>
          </cell>
        </row>
        <row r="864">
          <cell r="A864" t="str">
            <v>AT4G15570</v>
          </cell>
          <cell r="K864" t="str">
            <v>cytosol</v>
          </cell>
        </row>
        <row r="865">
          <cell r="A865" t="str">
            <v>AT4G15640</v>
          </cell>
          <cell r="K865" t="str">
            <v>mitochondrion</v>
          </cell>
        </row>
        <row r="866">
          <cell r="A866" t="str">
            <v>AT4G15770</v>
          </cell>
          <cell r="K866" t="str">
            <v>cytosol</v>
          </cell>
        </row>
        <row r="867">
          <cell r="A867" t="str">
            <v>AT4G15790</v>
          </cell>
          <cell r="K867" t="str">
            <v>nucleus</v>
          </cell>
        </row>
        <row r="868">
          <cell r="A868" t="str">
            <v>AT4G15940</v>
          </cell>
          <cell r="K868" t="str">
            <v>mitochondrion</v>
          </cell>
        </row>
        <row r="869">
          <cell r="A869" t="str">
            <v>AT4G16155</v>
          </cell>
          <cell r="K869" t="str">
            <v>plastid</v>
          </cell>
        </row>
        <row r="870">
          <cell r="A870" t="str">
            <v>AT4G16210</v>
          </cell>
          <cell r="K870" t="str">
            <v>peroxisome</v>
          </cell>
        </row>
        <row r="871">
          <cell r="A871" t="str">
            <v>AT4G16800</v>
          </cell>
          <cell r="K871" t="str">
            <v>mitochondrion</v>
          </cell>
        </row>
        <row r="872">
          <cell r="A872" t="str">
            <v>AT4G17260</v>
          </cell>
          <cell r="K872" t="str">
            <v>cytosol</v>
          </cell>
        </row>
        <row r="873">
          <cell r="A873" t="str">
            <v>AT4G17870</v>
          </cell>
          <cell r="K873" t="str">
            <v>nucleus</v>
          </cell>
        </row>
        <row r="874">
          <cell r="A874" t="str">
            <v>AT4G18040</v>
          </cell>
          <cell r="K874" t="str">
            <v>cytosol</v>
          </cell>
        </row>
        <row r="875">
          <cell r="A875" t="str">
            <v>AT4G18100</v>
          </cell>
          <cell r="K875" t="str">
            <v>cytosol</v>
          </cell>
        </row>
        <row r="876">
          <cell r="A876" t="str">
            <v>AT4G18360</v>
          </cell>
          <cell r="K876" t="str">
            <v>peroxisome</v>
          </cell>
        </row>
        <row r="877">
          <cell r="A877" t="str">
            <v>AT4G18480</v>
          </cell>
          <cell r="K877" t="str">
            <v>plastid</v>
          </cell>
        </row>
        <row r="878">
          <cell r="A878" t="str">
            <v>AT4G18810</v>
          </cell>
          <cell r="K878" t="str">
            <v>plastid</v>
          </cell>
        </row>
        <row r="879">
          <cell r="A879" t="str">
            <v>AT4G18905</v>
          </cell>
          <cell r="K879" t="str">
            <v>nucleus</v>
          </cell>
        </row>
        <row r="880">
          <cell r="A880" t="str">
            <v>AT4G19120</v>
          </cell>
          <cell r="K880" t="str">
            <v>golgi</v>
          </cell>
        </row>
        <row r="881">
          <cell r="A881" t="str">
            <v>AT4G19210</v>
          </cell>
          <cell r="K881" t="str">
            <v>cytosol</v>
          </cell>
        </row>
        <row r="882">
          <cell r="A882" t="str">
            <v>AT4G19610</v>
          </cell>
          <cell r="K882" t="str">
            <v>nucleus</v>
          </cell>
        </row>
        <row r="883">
          <cell r="A883" t="str">
            <v>AT4G19880</v>
          </cell>
          <cell r="K883" t="str">
            <v>plastid</v>
          </cell>
        </row>
        <row r="884">
          <cell r="A884" t="str">
            <v>AT4G20260</v>
          </cell>
          <cell r="K884" t="str">
            <v>plasma membrane</v>
          </cell>
        </row>
        <row r="885">
          <cell r="A885" t="str">
            <v>AT4G20850</v>
          </cell>
          <cell r="K885" t="str">
            <v>plastid</v>
          </cell>
        </row>
        <row r="886">
          <cell r="A886" t="str">
            <v>AT4G20860</v>
          </cell>
          <cell r="K886" t="str">
            <v>extracellular</v>
          </cell>
        </row>
        <row r="887">
          <cell r="A887" t="str">
            <v>AT4G20960</v>
          </cell>
          <cell r="K887" t="str">
            <v>plastid</v>
          </cell>
        </row>
        <row r="888">
          <cell r="A888" t="str">
            <v>AT4G20980</v>
          </cell>
          <cell r="K888" t="str">
            <v>cytosol</v>
          </cell>
        </row>
        <row r="889">
          <cell r="A889" t="str">
            <v>AT4G21110</v>
          </cell>
          <cell r="K889" t="str">
            <v>nucleus</v>
          </cell>
        </row>
        <row r="890">
          <cell r="A890" t="str">
            <v>AT4G21270</v>
          </cell>
          <cell r="K890" t="str">
            <v>nucleus</v>
          </cell>
        </row>
        <row r="891">
          <cell r="A891" t="str">
            <v>AT4G21470</v>
          </cell>
          <cell r="K891" t="str">
            <v>mitochondrion,peroxisome</v>
          </cell>
        </row>
        <row r="892">
          <cell r="A892" t="str">
            <v>AT4G21990</v>
          </cell>
          <cell r="K892" t="str">
            <v>plastid</v>
          </cell>
        </row>
        <row r="893">
          <cell r="A893" t="str">
            <v>AT4G22010</v>
          </cell>
          <cell r="K893" t="str">
            <v>extracellular</v>
          </cell>
        </row>
        <row r="894">
          <cell r="A894" t="str">
            <v>AT4G22150</v>
          </cell>
          <cell r="K894" t="str">
            <v>golgi</v>
          </cell>
        </row>
        <row r="895">
          <cell r="A895" t="str">
            <v>AT4G22530</v>
          </cell>
          <cell r="K895" t="str">
            <v>cytosol</v>
          </cell>
        </row>
        <row r="896">
          <cell r="A896" t="str">
            <v>AT4G22670</v>
          </cell>
          <cell r="K896" t="str">
            <v>cytosol</v>
          </cell>
        </row>
        <row r="897">
          <cell r="A897" t="str">
            <v>AT4G23100</v>
          </cell>
          <cell r="K897" t="str">
            <v>plastid</v>
          </cell>
        </row>
        <row r="898">
          <cell r="A898" t="str">
            <v>AT4G23430</v>
          </cell>
          <cell r="K898" t="str">
            <v>plastid,cytosol</v>
          </cell>
        </row>
        <row r="899">
          <cell r="A899" t="str">
            <v>AT4G23540</v>
          </cell>
          <cell r="K899" t="str">
            <v>nucleus</v>
          </cell>
        </row>
        <row r="900">
          <cell r="A900" t="str">
            <v>AT4G23620</v>
          </cell>
          <cell r="K900" t="str">
            <v>mitochondrion</v>
          </cell>
        </row>
        <row r="901">
          <cell r="A901" t="str">
            <v>AT4G23730</v>
          </cell>
          <cell r="K901" t="str">
            <v>cytosol</v>
          </cell>
        </row>
        <row r="902">
          <cell r="A902" t="str">
            <v>AT4G23800</v>
          </cell>
          <cell r="K902" t="str">
            <v>nucleus</v>
          </cell>
        </row>
        <row r="903">
          <cell r="A903" t="str">
            <v>AT4G23850</v>
          </cell>
          <cell r="K903" t="str">
            <v>plasma membrane</v>
          </cell>
        </row>
        <row r="904">
          <cell r="A904" t="str">
            <v>AT4G24190</v>
          </cell>
          <cell r="K904" t="str">
            <v>endoplasmic reticulum</v>
          </cell>
        </row>
        <row r="905">
          <cell r="A905" t="str">
            <v>AT4G24220</v>
          </cell>
          <cell r="K905" t="str">
            <v>cytosol</v>
          </cell>
        </row>
        <row r="906">
          <cell r="A906" t="str">
            <v>AT4G24270</v>
          </cell>
          <cell r="K906" t="str">
            <v>nucleus</v>
          </cell>
        </row>
        <row r="907">
          <cell r="A907" t="str">
            <v>AT4G24280</v>
          </cell>
          <cell r="K907" t="str">
            <v>plastid</v>
          </cell>
        </row>
        <row r="908">
          <cell r="A908" t="str">
            <v>AT4G24330</v>
          </cell>
          <cell r="K908" t="str">
            <v>endoplasmic reticulum</v>
          </cell>
        </row>
        <row r="909">
          <cell r="A909" t="str">
            <v>AT4G24490</v>
          </cell>
          <cell r="K909" t="str">
            <v>nucleus</v>
          </cell>
        </row>
        <row r="910">
          <cell r="A910" t="str">
            <v>AT4G24620</v>
          </cell>
          <cell r="K910" t="str">
            <v>plastid</v>
          </cell>
        </row>
        <row r="911">
          <cell r="A911" t="str">
            <v>AT4G24680</v>
          </cell>
          <cell r="K911" t="str">
            <v>nucleus</v>
          </cell>
        </row>
        <row r="912">
          <cell r="A912" t="str">
            <v>AT4G24780</v>
          </cell>
          <cell r="K912" t="str">
            <v>extracellular</v>
          </cell>
        </row>
        <row r="913">
          <cell r="A913" t="str">
            <v>AT4G24830</v>
          </cell>
          <cell r="K913" t="str">
            <v>plastid</v>
          </cell>
        </row>
        <row r="914">
          <cell r="A914" t="str">
            <v>AT4G24890</v>
          </cell>
          <cell r="K914" t="str">
            <v>extracellular</v>
          </cell>
        </row>
        <row r="915">
          <cell r="A915" t="str">
            <v>AT4G24940</v>
          </cell>
          <cell r="K915" t="str">
            <v>cytosol</v>
          </cell>
        </row>
        <row r="916">
          <cell r="A916" t="str">
            <v>AT4G25100</v>
          </cell>
          <cell r="K916" t="str">
            <v>plastid</v>
          </cell>
        </row>
        <row r="917">
          <cell r="A917" t="str">
            <v>AT4G25210</v>
          </cell>
          <cell r="K917" t="str">
            <v>nucleus</v>
          </cell>
        </row>
        <row r="918">
          <cell r="A918" t="str">
            <v>AT4G25340</v>
          </cell>
          <cell r="K918" t="str">
            <v>nucleus</v>
          </cell>
        </row>
        <row r="919">
          <cell r="A919" t="str">
            <v>AT4G25530</v>
          </cell>
          <cell r="K919" t="str">
            <v>nucleus</v>
          </cell>
        </row>
        <row r="920">
          <cell r="A920" t="str">
            <v>AT4G25630</v>
          </cell>
          <cell r="K920" t="str">
            <v>nucleus</v>
          </cell>
        </row>
        <row r="921">
          <cell r="A921" t="str">
            <v>AT4G25730</v>
          </cell>
          <cell r="K921" t="str">
            <v>nucleus</v>
          </cell>
        </row>
        <row r="922">
          <cell r="A922" t="str">
            <v>AT4G25900</v>
          </cell>
          <cell r="K922" t="str">
            <v>extracellular</v>
          </cell>
        </row>
        <row r="923">
          <cell r="A923" t="str">
            <v>AT4G26110</v>
          </cell>
          <cell r="K923" t="str">
            <v>nucleus</v>
          </cell>
        </row>
        <row r="924">
          <cell r="A924" t="str">
            <v>AT4G26620</v>
          </cell>
          <cell r="K924" t="str">
            <v>nucleus</v>
          </cell>
        </row>
        <row r="925">
          <cell r="A925" t="str">
            <v>AT4G26870</v>
          </cell>
          <cell r="K925" t="str">
            <v>cytosol</v>
          </cell>
        </row>
        <row r="926">
          <cell r="A926" t="str">
            <v>AT4G26970</v>
          </cell>
          <cell r="K926" t="str">
            <v>mitochondrion</v>
          </cell>
        </row>
        <row r="927">
          <cell r="A927" t="str">
            <v>AT4G27000</v>
          </cell>
          <cell r="K927" t="str">
            <v>nucleus</v>
          </cell>
        </row>
        <row r="928">
          <cell r="A928" t="str">
            <v>AT4G27060</v>
          </cell>
          <cell r="K928" t="str">
            <v>cytosol</v>
          </cell>
        </row>
        <row r="929">
          <cell r="A929" t="str">
            <v>AT4G27440</v>
          </cell>
          <cell r="K929" t="str">
            <v>plastid</v>
          </cell>
        </row>
        <row r="930">
          <cell r="A930" t="str">
            <v>AT4G27500</v>
          </cell>
          <cell r="K930" t="str">
            <v>endoplasmic reticulum,plasma membrane</v>
          </cell>
        </row>
        <row r="931">
          <cell r="A931" t="str">
            <v>AT4G28200</v>
          </cell>
          <cell r="K931" t="str">
            <v>nucleus</v>
          </cell>
        </row>
        <row r="932">
          <cell r="A932" t="str">
            <v>AT4G28250</v>
          </cell>
          <cell r="K932" t="str">
            <v>extracellular</v>
          </cell>
        </row>
        <row r="933">
          <cell r="A933" t="str">
            <v>AT4G28440</v>
          </cell>
          <cell r="K933" t="str">
            <v>cytosol</v>
          </cell>
        </row>
        <row r="934">
          <cell r="A934" t="str">
            <v>AT4G28470</v>
          </cell>
          <cell r="K934" t="str">
            <v>nucleus,cytosol</v>
          </cell>
        </row>
        <row r="935">
          <cell r="A935" t="str">
            <v>AT4G28480</v>
          </cell>
          <cell r="K935" t="str">
            <v>cytosol</v>
          </cell>
        </row>
        <row r="936">
          <cell r="A936" t="str">
            <v>AT4G29010</v>
          </cell>
          <cell r="K936" t="str">
            <v>peroxisome</v>
          </cell>
        </row>
        <row r="937">
          <cell r="A937" t="str">
            <v>AT4G29060</v>
          </cell>
          <cell r="K937" t="str">
            <v>plastid</v>
          </cell>
        </row>
        <row r="938">
          <cell r="A938" t="str">
            <v>AT4G29120</v>
          </cell>
          <cell r="K938" t="str">
            <v>mitochondrion</v>
          </cell>
        </row>
        <row r="939">
          <cell r="A939" t="str">
            <v>AT4G29410</v>
          </cell>
          <cell r="K939" t="str">
            <v>cytosol</v>
          </cell>
        </row>
        <row r="940">
          <cell r="A940" t="str">
            <v>AT4G29510</v>
          </cell>
          <cell r="K940" t="str">
            <v>cytosol</v>
          </cell>
        </row>
        <row r="941">
          <cell r="A941" t="str">
            <v>AT4G29840</v>
          </cell>
          <cell r="K941" t="str">
            <v>plastid</v>
          </cell>
        </row>
        <row r="942">
          <cell r="A942" t="str">
            <v>AT4G29900</v>
          </cell>
          <cell r="K942" t="str">
            <v>plasma membrane</v>
          </cell>
        </row>
        <row r="943">
          <cell r="A943" t="str">
            <v>AT4G30190</v>
          </cell>
          <cell r="K943" t="str">
            <v>plasma membrane</v>
          </cell>
        </row>
        <row r="944">
          <cell r="A944" t="str">
            <v>AT4G30270</v>
          </cell>
          <cell r="K944" t="str">
            <v>extracellular</v>
          </cell>
        </row>
        <row r="945">
          <cell r="A945" t="str">
            <v>AT4G30280</v>
          </cell>
          <cell r="K945" t="str">
            <v>extracellular</v>
          </cell>
        </row>
        <row r="946">
          <cell r="A946" t="str">
            <v>AT4G30930</v>
          </cell>
          <cell r="K946" t="str">
            <v>mitochondrion</v>
          </cell>
        </row>
        <row r="947">
          <cell r="A947" t="str">
            <v>AT4G30990</v>
          </cell>
          <cell r="K947" t="str">
            <v>nucleus</v>
          </cell>
        </row>
        <row r="948">
          <cell r="A948" t="str">
            <v>AT4G31160</v>
          </cell>
          <cell r="K948" t="str">
            <v>nucleus</v>
          </cell>
        </row>
        <row r="949">
          <cell r="A949" t="str">
            <v>AT4G31210</v>
          </cell>
          <cell r="K949" t="str">
            <v>plastid</v>
          </cell>
        </row>
        <row r="950">
          <cell r="A950" t="str">
            <v>AT4G31790</v>
          </cell>
          <cell r="K950" t="str">
            <v>cytosol</v>
          </cell>
        </row>
        <row r="951">
          <cell r="A951" t="str">
            <v>AT4G31840</v>
          </cell>
          <cell r="K951" t="str">
            <v>extracellular</v>
          </cell>
        </row>
        <row r="952">
          <cell r="A952" t="str">
            <v>AT4G31990</v>
          </cell>
          <cell r="K952" t="str">
            <v>plastid</v>
          </cell>
        </row>
        <row r="953">
          <cell r="A953" t="str">
            <v>AT4G32285</v>
          </cell>
          <cell r="K953" t="str">
            <v>cytosol</v>
          </cell>
        </row>
        <row r="954">
          <cell r="A954" t="str">
            <v>AT4G32605</v>
          </cell>
          <cell r="K954" t="str">
            <v>mitochondrion</v>
          </cell>
        </row>
        <row r="955">
          <cell r="A955" t="str">
            <v>AT4G32720</v>
          </cell>
          <cell r="K955" t="str">
            <v>nucleus</v>
          </cell>
        </row>
        <row r="956">
          <cell r="A956" t="str">
            <v>AT4G32940</v>
          </cell>
          <cell r="K956" t="str">
            <v>vacuole</v>
          </cell>
        </row>
        <row r="957">
          <cell r="A957" t="str">
            <v>AT4G33010</v>
          </cell>
          <cell r="K957" t="str">
            <v>mitochondrion</v>
          </cell>
        </row>
        <row r="958">
          <cell r="A958" t="str">
            <v>AT4G33030</v>
          </cell>
          <cell r="K958" t="str">
            <v>plastid</v>
          </cell>
        </row>
        <row r="959">
          <cell r="A959" t="str">
            <v>AT4G33070</v>
          </cell>
          <cell r="K959" t="str">
            <v>cytosol</v>
          </cell>
        </row>
        <row r="960">
          <cell r="A960" t="str">
            <v>AT4G33090</v>
          </cell>
          <cell r="K960" t="str">
            <v>cytosol</v>
          </cell>
        </row>
        <row r="961">
          <cell r="A961" t="str">
            <v>AT4G33110</v>
          </cell>
          <cell r="K961" t="str">
            <v>vacuole</v>
          </cell>
        </row>
        <row r="962">
          <cell r="A962" t="str">
            <v>AT4G33400</v>
          </cell>
          <cell r="K962" t="str">
            <v>golgi</v>
          </cell>
        </row>
        <row r="963">
          <cell r="A963" t="str">
            <v>AT4G33520</v>
          </cell>
          <cell r="K963" t="str">
            <v>plastid</v>
          </cell>
        </row>
        <row r="964">
          <cell r="A964" t="str">
            <v>AT4G33650</v>
          </cell>
          <cell r="K964" t="str">
            <v>mitochondrion</v>
          </cell>
        </row>
        <row r="965">
          <cell r="A965" t="str">
            <v>AT4G33670</v>
          </cell>
          <cell r="K965" t="str">
            <v>cytosol</v>
          </cell>
        </row>
        <row r="966">
          <cell r="A966" t="str">
            <v>AT4G33945</v>
          </cell>
          <cell r="K966" t="str">
            <v>cytosol</v>
          </cell>
        </row>
        <row r="967">
          <cell r="A967" t="str">
            <v>AT4G34050</v>
          </cell>
          <cell r="K967" t="str">
            <v>cytosol</v>
          </cell>
        </row>
        <row r="968">
          <cell r="A968" t="str">
            <v>AT4G34110</v>
          </cell>
          <cell r="K968" t="str">
            <v>nucleus</v>
          </cell>
        </row>
        <row r="969">
          <cell r="A969" t="str">
            <v>AT4G34150</v>
          </cell>
          <cell r="K969" t="str">
            <v>cytosol</v>
          </cell>
        </row>
        <row r="970">
          <cell r="A970" t="str">
            <v>AT4G34180</v>
          </cell>
          <cell r="K970" t="str">
            <v>extracellular</v>
          </cell>
        </row>
        <row r="971">
          <cell r="A971" t="str">
            <v>AT4G34230</v>
          </cell>
          <cell r="K971" t="str">
            <v>plasma membrane</v>
          </cell>
        </row>
        <row r="972">
          <cell r="A972" t="str">
            <v>AT4G34260</v>
          </cell>
          <cell r="K972" t="str">
            <v>extracellular</v>
          </cell>
        </row>
        <row r="973">
          <cell r="A973" t="str">
            <v>AT4G34350</v>
          </cell>
          <cell r="K973" t="str">
            <v>plastid</v>
          </cell>
        </row>
        <row r="974">
          <cell r="A974" t="str">
            <v>AT4G34460</v>
          </cell>
          <cell r="K974" t="str">
            <v>endoplasmic reticulum,plasma membrane</v>
          </cell>
        </row>
        <row r="975">
          <cell r="A975" t="str">
            <v>AT4G34555</v>
          </cell>
          <cell r="K975" t="str">
            <v>nucleus,cytosol</v>
          </cell>
        </row>
        <row r="976">
          <cell r="A976" t="str">
            <v>AT4G34640</v>
          </cell>
          <cell r="K976" t="str">
            <v>endoplasmic reticulum</v>
          </cell>
        </row>
        <row r="977">
          <cell r="A977" t="str">
            <v>AT4G34670</v>
          </cell>
          <cell r="K977" t="str">
            <v>cytosol</v>
          </cell>
        </row>
        <row r="978">
          <cell r="A978" t="str">
            <v>AT4G34870</v>
          </cell>
          <cell r="K978" t="str">
            <v>cytosol</v>
          </cell>
        </row>
        <row r="979">
          <cell r="A979" t="str">
            <v>AT4G34890</v>
          </cell>
          <cell r="K979" t="str">
            <v>cytosol</v>
          </cell>
        </row>
        <row r="980">
          <cell r="A980" t="str">
            <v>AT4G34910</v>
          </cell>
          <cell r="K980" t="str">
            <v>nucleus</v>
          </cell>
        </row>
        <row r="981">
          <cell r="A981" t="str">
            <v>AT4G34920</v>
          </cell>
          <cell r="K981" t="str">
            <v>cytosol</v>
          </cell>
        </row>
        <row r="982">
          <cell r="A982" t="str">
            <v>AT4G35000</v>
          </cell>
          <cell r="K982" t="str">
            <v>peroxisome</v>
          </cell>
        </row>
        <row r="983">
          <cell r="A983" t="str">
            <v>AT4G35090</v>
          </cell>
          <cell r="K983" t="str">
            <v>peroxisome</v>
          </cell>
        </row>
        <row r="984">
          <cell r="A984" t="str">
            <v>AT4G35100</v>
          </cell>
          <cell r="K984" t="str">
            <v>plasma membrane</v>
          </cell>
        </row>
        <row r="985">
          <cell r="A985" t="str">
            <v>AT4G35300</v>
          </cell>
          <cell r="K985" t="str">
            <v>vacuole</v>
          </cell>
        </row>
        <row r="986">
          <cell r="A986" t="str">
            <v>AT4G35630</v>
          </cell>
          <cell r="K986" t="str">
            <v>plastid</v>
          </cell>
        </row>
        <row r="987">
          <cell r="A987" t="str">
            <v>AT4G35790</v>
          </cell>
          <cell r="K987" t="str">
            <v>plasma membrane</v>
          </cell>
        </row>
        <row r="988">
          <cell r="A988" t="str">
            <v>AT4G35800</v>
          </cell>
          <cell r="K988" t="str">
            <v>nucleus</v>
          </cell>
        </row>
        <row r="989">
          <cell r="A989" t="str">
            <v>AT4G35830</v>
          </cell>
          <cell r="K989" t="str">
            <v>mitochondrion,cytosol</v>
          </cell>
        </row>
        <row r="990">
          <cell r="A990" t="str">
            <v>AT4G36130</v>
          </cell>
          <cell r="K990" t="str">
            <v>cytosol</v>
          </cell>
        </row>
        <row r="991">
          <cell r="A991" t="str">
            <v>AT4G36350</v>
          </cell>
          <cell r="K991" t="str">
            <v>extracellular</v>
          </cell>
        </row>
        <row r="992">
          <cell r="A992" t="str">
            <v>AT4G36360</v>
          </cell>
          <cell r="K992" t="str">
            <v>extracellular</v>
          </cell>
        </row>
        <row r="993">
          <cell r="A993" t="str">
            <v>AT4G37000</v>
          </cell>
          <cell r="K993" t="str">
            <v>plastid</v>
          </cell>
        </row>
        <row r="994">
          <cell r="A994" t="str">
            <v>AT4G37090</v>
          </cell>
          <cell r="K994" t="str">
            <v>nucleus</v>
          </cell>
        </row>
        <row r="995">
          <cell r="A995" t="str">
            <v>AT4G37210</v>
          </cell>
          <cell r="K995" t="str">
            <v>cytosol</v>
          </cell>
        </row>
        <row r="996">
          <cell r="A996" t="str">
            <v>AT4G37370</v>
          </cell>
          <cell r="K996" t="str">
            <v>endoplasmic reticulum</v>
          </cell>
        </row>
        <row r="997">
          <cell r="A997" t="str">
            <v>AT4G37870</v>
          </cell>
          <cell r="K997" t="str">
            <v>cytosol</v>
          </cell>
        </row>
        <row r="998">
          <cell r="A998" t="str">
            <v>AT4G37910</v>
          </cell>
          <cell r="K998" t="str">
            <v>mitochondrion</v>
          </cell>
        </row>
        <row r="999">
          <cell r="A999" t="str">
            <v>AT4G38220</v>
          </cell>
          <cell r="K999" t="str">
            <v>endoplasmic reticulum</v>
          </cell>
        </row>
        <row r="1000">
          <cell r="A1000" t="str">
            <v>AT4G38400</v>
          </cell>
          <cell r="K1000" t="str">
            <v>extracellular</v>
          </cell>
        </row>
        <row r="1001">
          <cell r="A1001" t="str">
            <v>AT4G38510</v>
          </cell>
          <cell r="K1001" t="str">
            <v>vacuole</v>
          </cell>
        </row>
        <row r="1002">
          <cell r="A1002" t="str">
            <v>AT4G38540</v>
          </cell>
          <cell r="K1002" t="str">
            <v>golgi</v>
          </cell>
        </row>
        <row r="1003">
          <cell r="A1003" t="str">
            <v>AT4G38710</v>
          </cell>
          <cell r="K1003" t="str">
            <v>nucleus</v>
          </cell>
        </row>
        <row r="1004">
          <cell r="A1004" t="str">
            <v>AT4G38740</v>
          </cell>
          <cell r="K1004" t="str">
            <v>cytosol</v>
          </cell>
        </row>
        <row r="1005">
          <cell r="A1005" t="str">
            <v>AT4G38930</v>
          </cell>
          <cell r="K1005" t="str">
            <v>cytosol</v>
          </cell>
        </row>
        <row r="1006">
          <cell r="A1006" t="str">
            <v>AT4G38970</v>
          </cell>
          <cell r="K1006" t="str">
            <v>plastid</v>
          </cell>
        </row>
        <row r="1007">
          <cell r="A1007" t="str">
            <v>AT4G39080</v>
          </cell>
          <cell r="K1007" t="str">
            <v>vacuole</v>
          </cell>
        </row>
        <row r="1008">
          <cell r="A1008" t="str">
            <v>AT4G39090</v>
          </cell>
          <cell r="K1008" t="str">
            <v>vacuole,nucleus</v>
          </cell>
        </row>
        <row r="1009">
          <cell r="A1009" t="str">
            <v>AT4G39150</v>
          </cell>
          <cell r="K1009" t="str">
            <v>cytosol</v>
          </cell>
        </row>
        <row r="1010">
          <cell r="A1010" t="str">
            <v>AT4G39260</v>
          </cell>
          <cell r="K1010" t="str">
            <v>nucleus</v>
          </cell>
        </row>
        <row r="1011">
          <cell r="A1011" t="str">
            <v>AT4G39280</v>
          </cell>
          <cell r="K1011" t="str">
            <v>cytosol</v>
          </cell>
        </row>
        <row r="1012">
          <cell r="A1012" t="str">
            <v>AT4G39320</v>
          </cell>
          <cell r="K1012" t="str">
            <v>plasma membrane</v>
          </cell>
        </row>
        <row r="1013">
          <cell r="A1013" t="str">
            <v>AT4G39520</v>
          </cell>
          <cell r="K1013" t="str">
            <v>cytosol</v>
          </cell>
        </row>
        <row r="1014">
          <cell r="A1014" t="str">
            <v>AT4G39660</v>
          </cell>
          <cell r="K1014" t="str">
            <v>mitochondrion</v>
          </cell>
        </row>
        <row r="1015">
          <cell r="A1015" t="str">
            <v>AT4G39680</v>
          </cell>
          <cell r="K1015" t="str">
            <v>nucleus</v>
          </cell>
        </row>
        <row r="1016">
          <cell r="A1016" t="str">
            <v>AT4G39690</v>
          </cell>
          <cell r="K1016" t="str">
            <v>mitochondrion</v>
          </cell>
        </row>
        <row r="1017">
          <cell r="A1017" t="str">
            <v>AT4G39730</v>
          </cell>
          <cell r="K1017" t="str">
            <v>plastid</v>
          </cell>
        </row>
        <row r="1018">
          <cell r="A1018" t="str">
            <v>AT4G39980</v>
          </cell>
          <cell r="K1018" t="str">
            <v>plastid</v>
          </cell>
        </row>
        <row r="1019">
          <cell r="A1019" t="str">
            <v>AT5G01210</v>
          </cell>
          <cell r="K1019" t="str">
            <v>cytosol</v>
          </cell>
        </row>
        <row r="1020">
          <cell r="A1020" t="str">
            <v>AT5G01220</v>
          </cell>
          <cell r="K1020" t="str">
            <v>plastid</v>
          </cell>
        </row>
        <row r="1021">
          <cell r="A1021" t="str">
            <v>AT5G01410</v>
          </cell>
          <cell r="K1021" t="str">
            <v>cytosol</v>
          </cell>
        </row>
        <row r="1022">
          <cell r="A1022" t="str">
            <v>AT5G02500</v>
          </cell>
          <cell r="K1022" t="str">
            <v>cytosol</v>
          </cell>
        </row>
        <row r="1023">
          <cell r="A1023" t="str">
            <v>AT5G02770</v>
          </cell>
          <cell r="K1023" t="str">
            <v>nucleus</v>
          </cell>
        </row>
        <row r="1024">
          <cell r="A1024" t="str">
            <v>AT5G02870</v>
          </cell>
          <cell r="K1024" t="str">
            <v>cytosol</v>
          </cell>
        </row>
        <row r="1025">
          <cell r="A1025" t="str">
            <v>AT5G03650</v>
          </cell>
          <cell r="K1025" t="str">
            <v>plastid</v>
          </cell>
        </row>
        <row r="1026">
          <cell r="A1026" t="str">
            <v>AT5G03850</v>
          </cell>
          <cell r="K1026" t="str">
            <v>cytosol</v>
          </cell>
        </row>
        <row r="1027">
          <cell r="A1027" t="str">
            <v>AT5G03880</v>
          </cell>
          <cell r="K1027" t="str">
            <v>plastid</v>
          </cell>
        </row>
        <row r="1028">
          <cell r="A1028" t="str">
            <v>AT5G04590</v>
          </cell>
          <cell r="K1028" t="str">
            <v>plastid</v>
          </cell>
        </row>
        <row r="1029">
          <cell r="A1029" t="str">
            <v>AT5G04600</v>
          </cell>
          <cell r="K1029" t="str">
            <v>nucleus</v>
          </cell>
        </row>
        <row r="1030">
          <cell r="A1030" t="str">
            <v>AT5G04740</v>
          </cell>
          <cell r="K1030" t="str">
            <v>plastid</v>
          </cell>
        </row>
        <row r="1031">
          <cell r="A1031" t="str">
            <v>AT5G04800</v>
          </cell>
          <cell r="K1031" t="str">
            <v>cytosol</v>
          </cell>
        </row>
        <row r="1032">
          <cell r="A1032" t="str">
            <v>AT5G05450</v>
          </cell>
          <cell r="K1032" t="str">
            <v>nucleus</v>
          </cell>
        </row>
        <row r="1033">
          <cell r="A1033" t="str">
            <v>AT5G05470</v>
          </cell>
          <cell r="K1033" t="str">
            <v>cytosol</v>
          </cell>
        </row>
        <row r="1034">
          <cell r="A1034" t="str">
            <v>AT5G05620</v>
          </cell>
          <cell r="K1034" t="str">
            <v>cytosol</v>
          </cell>
        </row>
        <row r="1035">
          <cell r="A1035" t="str">
            <v>AT5G05780</v>
          </cell>
          <cell r="K1035" t="str">
            <v>nucleus,cytosol</v>
          </cell>
        </row>
        <row r="1036">
          <cell r="A1036" t="str">
            <v>AT5G05990</v>
          </cell>
          <cell r="K1036" t="str">
            <v>mitochondrion</v>
          </cell>
        </row>
        <row r="1037">
          <cell r="A1037" t="str">
            <v>AT5G06110</v>
          </cell>
          <cell r="K1037" t="str">
            <v>nucleus</v>
          </cell>
        </row>
        <row r="1038">
          <cell r="A1038" t="str">
            <v>AT5G06320</v>
          </cell>
          <cell r="K1038" t="str">
            <v>plasma membrane</v>
          </cell>
        </row>
        <row r="1039">
          <cell r="A1039" t="str">
            <v>AT5G06360</v>
          </cell>
          <cell r="K1039" t="str">
            <v>nucleus,cytosol</v>
          </cell>
        </row>
        <row r="1040">
          <cell r="A1040" t="str">
            <v>AT5G06460</v>
          </cell>
          <cell r="K1040" t="str">
            <v>nucleus</v>
          </cell>
        </row>
        <row r="1041">
          <cell r="A1041" t="str">
            <v>AT5G06860</v>
          </cell>
          <cell r="K1041" t="str">
            <v>extracellular</v>
          </cell>
        </row>
        <row r="1042">
          <cell r="A1042" t="str">
            <v>AT5G06870</v>
          </cell>
          <cell r="K1042" t="str">
            <v>extracellular</v>
          </cell>
        </row>
        <row r="1043">
          <cell r="A1043" t="str">
            <v>AT5G07090</v>
          </cell>
          <cell r="K1043" t="str">
            <v>cytosol</v>
          </cell>
        </row>
        <row r="1044">
          <cell r="A1044" t="str">
            <v>AT5G07350</v>
          </cell>
          <cell r="K1044" t="str">
            <v>nucleus</v>
          </cell>
        </row>
        <row r="1045">
          <cell r="A1045" t="str">
            <v>AT5G08080</v>
          </cell>
          <cell r="K1045" t="str">
            <v>plasma membrane</v>
          </cell>
        </row>
        <row r="1046">
          <cell r="A1046" t="str">
            <v>AT5G08100</v>
          </cell>
          <cell r="K1046" t="str">
            <v>cytosol</v>
          </cell>
        </row>
        <row r="1047">
          <cell r="A1047" t="str">
            <v>AT5G08280</v>
          </cell>
          <cell r="K1047" t="str">
            <v>plastid</v>
          </cell>
        </row>
        <row r="1048">
          <cell r="A1048" t="str">
            <v>AT5G08300</v>
          </cell>
          <cell r="K1048" t="str">
            <v>mitochondrion</v>
          </cell>
        </row>
        <row r="1049">
          <cell r="A1049" t="str">
            <v>AT5G08380</v>
          </cell>
          <cell r="K1049" t="str">
            <v>extracellular</v>
          </cell>
        </row>
        <row r="1050">
          <cell r="A1050" t="str">
            <v>AT5G08420</v>
          </cell>
          <cell r="K1050" t="str">
            <v>nucleus</v>
          </cell>
        </row>
        <row r="1051">
          <cell r="A1051" t="str">
            <v>AT5G08610</v>
          </cell>
          <cell r="K1051" t="str">
            <v>plastid</v>
          </cell>
        </row>
        <row r="1052">
          <cell r="A1052" t="str">
            <v>AT5G08690</v>
          </cell>
          <cell r="K1052" t="str">
            <v>mitochondrion</v>
          </cell>
        </row>
        <row r="1053">
          <cell r="A1053" t="str">
            <v>AT5G09420</v>
          </cell>
          <cell r="K1053" t="str">
            <v>mitochondrion</v>
          </cell>
        </row>
        <row r="1054">
          <cell r="A1054" t="str">
            <v>AT5G09440</v>
          </cell>
          <cell r="K1054" t="str">
            <v>extracellular</v>
          </cell>
        </row>
        <row r="1055">
          <cell r="A1055" t="str">
            <v>AT5G09450</v>
          </cell>
          <cell r="K1055" t="str">
            <v>mitochondrion</v>
          </cell>
        </row>
        <row r="1056">
          <cell r="A1056" t="str">
            <v>AT5G09590</v>
          </cell>
          <cell r="K1056" t="str">
            <v>mitochondrion</v>
          </cell>
        </row>
        <row r="1057">
          <cell r="A1057" t="str">
            <v>AT5G09650</v>
          </cell>
          <cell r="K1057" t="str">
            <v>plastid</v>
          </cell>
        </row>
        <row r="1058">
          <cell r="A1058" t="str">
            <v>AT5G09810</v>
          </cell>
          <cell r="K1058" t="str">
            <v>cytosol</v>
          </cell>
        </row>
        <row r="1059">
          <cell r="A1059" t="str">
            <v>AT5G10360</v>
          </cell>
          <cell r="K1059" t="str">
            <v>cytosol</v>
          </cell>
        </row>
        <row r="1060">
          <cell r="A1060" t="str">
            <v>AT5G10730</v>
          </cell>
          <cell r="K1060" t="str">
            <v>mitochondrion</v>
          </cell>
        </row>
        <row r="1061">
          <cell r="A1061" t="str">
            <v>AT5G11200</v>
          </cell>
          <cell r="K1061" t="str">
            <v>nucleus</v>
          </cell>
        </row>
        <row r="1062">
          <cell r="A1062" t="str">
            <v>AT5G11520</v>
          </cell>
          <cell r="K1062" t="str">
            <v>peroxisome</v>
          </cell>
        </row>
        <row r="1063">
          <cell r="A1063" t="str">
            <v>AT5G11710</v>
          </cell>
          <cell r="K1063" t="str">
            <v>vacuole,golgi</v>
          </cell>
        </row>
        <row r="1064">
          <cell r="A1064" t="str">
            <v>AT5G11720</v>
          </cell>
          <cell r="K1064" t="str">
            <v>extracellular,plasma membrane</v>
          </cell>
        </row>
        <row r="1065">
          <cell r="A1065" t="str">
            <v>AT5G11770</v>
          </cell>
          <cell r="K1065" t="str">
            <v>mitochondrion</v>
          </cell>
        </row>
        <row r="1066">
          <cell r="A1066" t="str">
            <v>AT5G11880</v>
          </cell>
          <cell r="K1066" t="str">
            <v>plastid</v>
          </cell>
        </row>
        <row r="1067">
          <cell r="A1067" t="str">
            <v>AT5G12040</v>
          </cell>
          <cell r="K1067" t="str">
            <v>plastid</v>
          </cell>
        </row>
        <row r="1068">
          <cell r="A1068" t="str">
            <v>AT5G12110</v>
          </cell>
          <cell r="K1068" t="str">
            <v>cytosol</v>
          </cell>
        </row>
        <row r="1069">
          <cell r="A1069" t="str">
            <v>AT5G12140</v>
          </cell>
          <cell r="K1069" t="str">
            <v>endoplasmic reticulum</v>
          </cell>
        </row>
        <row r="1070">
          <cell r="A1070" t="str">
            <v>AT5G12200</v>
          </cell>
          <cell r="K1070" t="str">
            <v>endoplasmic reticulum</v>
          </cell>
        </row>
        <row r="1071">
          <cell r="A1071" t="str">
            <v>AT5G12210</v>
          </cell>
          <cell r="K1071" t="str">
            <v>cytosol</v>
          </cell>
        </row>
        <row r="1072">
          <cell r="A1072" t="str">
            <v>AT5G12410</v>
          </cell>
          <cell r="K1072" t="str">
            <v>nucleus</v>
          </cell>
        </row>
        <row r="1073">
          <cell r="A1073" t="str">
            <v>AT5G12470</v>
          </cell>
          <cell r="K1073" t="str">
            <v>plastid</v>
          </cell>
        </row>
        <row r="1074">
          <cell r="A1074" t="str">
            <v>AT5G13010</v>
          </cell>
          <cell r="K1074" t="str">
            <v>nucleus</v>
          </cell>
        </row>
        <row r="1075">
          <cell r="A1075" t="str">
            <v>AT5G13200</v>
          </cell>
          <cell r="K1075" t="str">
            <v>nucleus,plasma membrane</v>
          </cell>
        </row>
        <row r="1076">
          <cell r="A1076" t="str">
            <v>AT5G13410</v>
          </cell>
          <cell r="K1076" t="str">
            <v>plastid</v>
          </cell>
        </row>
        <row r="1077">
          <cell r="A1077" t="str">
            <v>AT5G13420</v>
          </cell>
          <cell r="K1077" t="str">
            <v>plastid</v>
          </cell>
        </row>
        <row r="1078">
          <cell r="A1078" t="str">
            <v>AT5G13490</v>
          </cell>
          <cell r="K1078" t="str">
            <v>mitochondrion</v>
          </cell>
        </row>
        <row r="1079">
          <cell r="A1079" t="str">
            <v>AT5G13520</v>
          </cell>
          <cell r="K1079" t="str">
            <v>plasma membrane</v>
          </cell>
        </row>
        <row r="1080">
          <cell r="A1080" t="str">
            <v>AT5G13610</v>
          </cell>
          <cell r="K1080" t="str">
            <v>mitochondrion</v>
          </cell>
        </row>
        <row r="1081">
          <cell r="A1081" t="str">
            <v>AT5G13630</v>
          </cell>
          <cell r="K1081" t="str">
            <v>plastid</v>
          </cell>
        </row>
        <row r="1082">
          <cell r="A1082" t="str">
            <v>AT5G14170</v>
          </cell>
          <cell r="K1082" t="str">
            <v>nucleus</v>
          </cell>
        </row>
        <row r="1083">
          <cell r="A1083" t="str">
            <v>AT5G14520</v>
          </cell>
          <cell r="K1083" t="str">
            <v>nucleus</v>
          </cell>
        </row>
        <row r="1084">
          <cell r="A1084" t="str">
            <v>AT5G14580</v>
          </cell>
          <cell r="K1084" t="str">
            <v>mitochondrion</v>
          </cell>
        </row>
        <row r="1085">
          <cell r="A1085" t="str">
            <v>AT5G14600</v>
          </cell>
          <cell r="K1085" t="str">
            <v>cytosol</v>
          </cell>
        </row>
        <row r="1086">
          <cell r="A1086" t="str">
            <v>AT5G14780</v>
          </cell>
          <cell r="K1086" t="str">
            <v>mitochondrion</v>
          </cell>
        </row>
        <row r="1087">
          <cell r="A1087" t="str">
            <v>AT5G14820</v>
          </cell>
          <cell r="K1087" t="str">
            <v>mitochondrion</v>
          </cell>
        </row>
        <row r="1088">
          <cell r="A1088" t="str">
            <v>AT5G15200</v>
          </cell>
          <cell r="K1088" t="str">
            <v>cytosol</v>
          </cell>
        </row>
        <row r="1089">
          <cell r="A1089" t="str">
            <v>AT5G15450</v>
          </cell>
          <cell r="K1089" t="str">
            <v>plastid</v>
          </cell>
        </row>
        <row r="1090">
          <cell r="A1090" t="str">
            <v>AT5G15550</v>
          </cell>
          <cell r="K1090" t="str">
            <v>nucleus</v>
          </cell>
        </row>
        <row r="1091">
          <cell r="A1091" t="str">
            <v>AT5G15640</v>
          </cell>
          <cell r="K1091" t="str">
            <v>mitochondrion</v>
          </cell>
        </row>
        <row r="1092">
          <cell r="A1092" t="str">
            <v>AT5G15750</v>
          </cell>
          <cell r="K1092" t="str">
            <v>cytosol</v>
          </cell>
        </row>
        <row r="1093">
          <cell r="A1093" t="str">
            <v>AT5G15980</v>
          </cell>
          <cell r="K1093" t="str">
            <v>mitochondrion</v>
          </cell>
        </row>
        <row r="1094">
          <cell r="A1094" t="str">
            <v>AT5G16130</v>
          </cell>
          <cell r="K1094" t="str">
            <v>cytosol</v>
          </cell>
        </row>
        <row r="1095">
          <cell r="A1095" t="str">
            <v>AT5G16230</v>
          </cell>
          <cell r="K1095" t="str">
            <v>plastid</v>
          </cell>
        </row>
        <row r="1096">
          <cell r="A1096" t="str">
            <v>AT5G16290</v>
          </cell>
          <cell r="K1096" t="str">
            <v>plastid</v>
          </cell>
        </row>
        <row r="1097">
          <cell r="A1097" t="str">
            <v>AT5G16450</v>
          </cell>
          <cell r="K1097" t="str">
            <v>cytosol</v>
          </cell>
        </row>
        <row r="1098">
          <cell r="A1098" t="str">
            <v>AT5G16510</v>
          </cell>
          <cell r="K1098" t="str">
            <v>extracellular,cytosol</v>
          </cell>
        </row>
        <row r="1099">
          <cell r="A1099" t="str">
            <v>AT5G16620</v>
          </cell>
          <cell r="K1099" t="str">
            <v>plastid</v>
          </cell>
        </row>
        <row r="1100">
          <cell r="A1100" t="str">
            <v>AT5G16710</v>
          </cell>
          <cell r="K1100" t="str">
            <v>plastid</v>
          </cell>
        </row>
        <row r="1101">
          <cell r="A1101" t="str">
            <v>AT5G16750</v>
          </cell>
          <cell r="K1101" t="str">
            <v>nucleus</v>
          </cell>
        </row>
        <row r="1102">
          <cell r="A1102" t="str">
            <v>AT5G16840</v>
          </cell>
          <cell r="K1102" t="str">
            <v>cytosol</v>
          </cell>
        </row>
        <row r="1103">
          <cell r="A1103" t="str">
            <v>AT5G17070</v>
          </cell>
          <cell r="K1103" t="str">
            <v>nucleus</v>
          </cell>
        </row>
        <row r="1104">
          <cell r="A1104" t="str">
            <v>AT5G17230</v>
          </cell>
          <cell r="K1104" t="str">
            <v>plastid</v>
          </cell>
        </row>
        <row r="1105">
          <cell r="A1105" t="str">
            <v>AT5G17270</v>
          </cell>
          <cell r="K1105" t="str">
            <v>nucleus,plasma membrane</v>
          </cell>
        </row>
        <row r="1106">
          <cell r="A1106" t="str">
            <v>AT5G18170</v>
          </cell>
          <cell r="K1106" t="str">
            <v>mitochondrion</v>
          </cell>
        </row>
        <row r="1107">
          <cell r="A1107" t="str">
            <v>AT5G18380</v>
          </cell>
          <cell r="K1107" t="str">
            <v>cytosol</v>
          </cell>
        </row>
        <row r="1108">
          <cell r="A1108" t="str">
            <v>AT5G18420</v>
          </cell>
          <cell r="K1108" t="str">
            <v>golgi</v>
          </cell>
        </row>
        <row r="1109">
          <cell r="A1109" t="str">
            <v>AT5G18620</v>
          </cell>
          <cell r="K1109" t="str">
            <v>nucleus</v>
          </cell>
        </row>
        <row r="1110">
          <cell r="A1110" t="str">
            <v>AT5G18660</v>
          </cell>
          <cell r="K1110" t="str">
            <v>plastid</v>
          </cell>
        </row>
        <row r="1111">
          <cell r="A1111" t="str">
            <v>AT5G18700</v>
          </cell>
          <cell r="K1111" t="str">
            <v>cytosol</v>
          </cell>
        </row>
        <row r="1112">
          <cell r="A1112" t="str">
            <v>AT5G19180</v>
          </cell>
          <cell r="K1112" t="str">
            <v>peroxisome</v>
          </cell>
        </row>
        <row r="1113">
          <cell r="A1113" t="str">
            <v>AT5G19300</v>
          </cell>
          <cell r="K1113" t="str">
            <v>nucleus</v>
          </cell>
        </row>
        <row r="1114">
          <cell r="A1114" t="str">
            <v>AT5G19320</v>
          </cell>
          <cell r="K1114" t="str">
            <v>nucleus,cytosol</v>
          </cell>
        </row>
        <row r="1115">
          <cell r="A1115" t="str">
            <v>AT5G19440</v>
          </cell>
          <cell r="K1115" t="str">
            <v>cytosol</v>
          </cell>
        </row>
        <row r="1116">
          <cell r="A1116" t="str">
            <v>AT5G19485</v>
          </cell>
          <cell r="K1116" t="str">
            <v>extracellular</v>
          </cell>
        </row>
        <row r="1117">
          <cell r="A1117" t="str">
            <v>AT5G19760</v>
          </cell>
          <cell r="K1117" t="str">
            <v>mitochondrion</v>
          </cell>
        </row>
        <row r="1118">
          <cell r="A1118" t="str">
            <v>AT5G19860</v>
          </cell>
          <cell r="K1118" t="str">
            <v>extracellular</v>
          </cell>
        </row>
        <row r="1119">
          <cell r="A1119" t="str">
            <v>AT5G19940</v>
          </cell>
          <cell r="K1119" t="str">
            <v>plastid</v>
          </cell>
        </row>
        <row r="1120">
          <cell r="A1120" t="str">
            <v>AT5G20080</v>
          </cell>
          <cell r="K1120" t="str">
            <v>mitochondrion</v>
          </cell>
        </row>
        <row r="1121">
          <cell r="A1121" t="str">
            <v>AT5G20200</v>
          </cell>
          <cell r="K1121" t="str">
            <v>plastid</v>
          </cell>
        </row>
        <row r="1122">
          <cell r="A1122" t="str">
            <v>AT5G20230</v>
          </cell>
          <cell r="K1122" t="str">
            <v>plasma membrane</v>
          </cell>
        </row>
        <row r="1123">
          <cell r="A1123" t="str">
            <v>AT5G20250</v>
          </cell>
          <cell r="K1123" t="str">
            <v>plastid</v>
          </cell>
        </row>
        <row r="1124">
          <cell r="A1124" t="str">
            <v>AT5G20280</v>
          </cell>
          <cell r="K1124" t="str">
            <v>cytosol</v>
          </cell>
        </row>
        <row r="1125">
          <cell r="A1125" t="str">
            <v>AT5G20290</v>
          </cell>
          <cell r="K1125" t="str">
            <v>nucleus,cytosol</v>
          </cell>
        </row>
        <row r="1126">
          <cell r="A1126" t="str">
            <v>AT5G20400</v>
          </cell>
          <cell r="K1126" t="str">
            <v>cytosol</v>
          </cell>
        </row>
        <row r="1127">
          <cell r="A1127" t="str">
            <v>AT5G20490</v>
          </cell>
          <cell r="K1127" t="str">
            <v>golgi</v>
          </cell>
        </row>
        <row r="1128">
          <cell r="A1128" t="str">
            <v>AT5G20600</v>
          </cell>
          <cell r="K1128" t="str">
            <v>nucleus</v>
          </cell>
        </row>
        <row r="1129">
          <cell r="A1129" t="str">
            <v>AT5G20830</v>
          </cell>
          <cell r="K1129" t="str">
            <v>cytosol</v>
          </cell>
        </row>
        <row r="1130">
          <cell r="A1130" t="str">
            <v>AT5G20890</v>
          </cell>
          <cell r="K1130" t="str">
            <v>cytosol</v>
          </cell>
        </row>
        <row r="1131">
          <cell r="A1131" t="str">
            <v>AT5G20920</v>
          </cell>
          <cell r="K1131" t="str">
            <v>cytosol</v>
          </cell>
        </row>
        <row r="1132">
          <cell r="A1132" t="str">
            <v>AT5G20950</v>
          </cell>
          <cell r="K1132" t="str">
            <v>extracellular</v>
          </cell>
        </row>
        <row r="1133">
          <cell r="A1133" t="str">
            <v>AT5G20990</v>
          </cell>
          <cell r="K1133" t="str">
            <v>cytosol</v>
          </cell>
        </row>
        <row r="1134">
          <cell r="A1134" t="str">
            <v>AT5G21105</v>
          </cell>
          <cell r="K1134" t="str">
            <v>extracellular</v>
          </cell>
        </row>
        <row r="1135">
          <cell r="A1135" t="str">
            <v>AT5G21160</v>
          </cell>
          <cell r="K1135" t="str">
            <v>nucleus</v>
          </cell>
        </row>
        <row r="1136">
          <cell r="A1136" t="str">
            <v>AT5G21274</v>
          </cell>
          <cell r="K1136" t="str">
            <v>cytosol</v>
          </cell>
        </row>
        <row r="1137">
          <cell r="A1137" t="str">
            <v>AT5G22060</v>
          </cell>
          <cell r="K1137" t="str">
            <v>cytosol</v>
          </cell>
        </row>
        <row r="1138">
          <cell r="A1138" t="str">
            <v>AT5G22100</v>
          </cell>
          <cell r="K1138" t="str">
            <v>mitochondrion</v>
          </cell>
        </row>
        <row r="1139">
          <cell r="A1139" t="str">
            <v>AT5G22460</v>
          </cell>
          <cell r="K1139" t="str">
            <v>extracellular</v>
          </cell>
        </row>
        <row r="1140">
          <cell r="A1140" t="str">
            <v>AT5G22480</v>
          </cell>
          <cell r="K1140" t="str">
            <v>cytosol</v>
          </cell>
        </row>
        <row r="1141">
          <cell r="A1141" t="str">
            <v>AT5G23050</v>
          </cell>
          <cell r="K1141" t="str">
            <v>peroxisome</v>
          </cell>
        </row>
        <row r="1142">
          <cell r="A1142" t="str">
            <v>AT5G23060</v>
          </cell>
          <cell r="K1142" t="str">
            <v>plastid</v>
          </cell>
        </row>
        <row r="1143">
          <cell r="A1143" t="str">
            <v>AT5G23120</v>
          </cell>
          <cell r="K1143" t="str">
            <v>plastid</v>
          </cell>
        </row>
        <row r="1144">
          <cell r="A1144" t="str">
            <v>AT5G23300</v>
          </cell>
          <cell r="K1144" t="str">
            <v>mitochondrion</v>
          </cell>
        </row>
        <row r="1145">
          <cell r="A1145" t="str">
            <v>AT5G23630</v>
          </cell>
          <cell r="K1145" t="str">
            <v>endoplasmic reticulum</v>
          </cell>
        </row>
        <row r="1146">
          <cell r="A1146" t="str">
            <v>AT5G23860</v>
          </cell>
          <cell r="K1146" t="str">
            <v>cytosol</v>
          </cell>
        </row>
        <row r="1147">
          <cell r="A1147" t="str">
            <v>AT5G23900</v>
          </cell>
          <cell r="K1147" t="str">
            <v>cytosol</v>
          </cell>
        </row>
        <row r="1148">
          <cell r="A1148" t="str">
            <v>AT5G24710</v>
          </cell>
          <cell r="K1148" t="str">
            <v>nucleus,plasma membrane</v>
          </cell>
        </row>
        <row r="1149">
          <cell r="A1149" t="str">
            <v>AT5G24810</v>
          </cell>
          <cell r="K1149" t="str">
            <v>golgi,plasma membrane</v>
          </cell>
        </row>
        <row r="1150">
          <cell r="A1150" t="str">
            <v>AT5G25060</v>
          </cell>
          <cell r="K1150" t="str">
            <v>nucleus</v>
          </cell>
        </row>
        <row r="1151">
          <cell r="A1151" t="str">
            <v>AT5G25100</v>
          </cell>
          <cell r="K1151" t="str">
            <v>golgi</v>
          </cell>
        </row>
        <row r="1152">
          <cell r="A1152" t="str">
            <v>AT5G25250</v>
          </cell>
          <cell r="K1152" t="str">
            <v>plasma membrane</v>
          </cell>
        </row>
        <row r="1153">
          <cell r="A1153" t="str">
            <v>AT5G25460</v>
          </cell>
          <cell r="K1153" t="str">
            <v>extracellular</v>
          </cell>
        </row>
        <row r="1154">
          <cell r="A1154" t="str">
            <v>AT5G25757</v>
          </cell>
          <cell r="K1154" t="str">
            <v>cytosol</v>
          </cell>
        </row>
        <row r="1155">
          <cell r="A1155" t="str">
            <v>AT5G25800</v>
          </cell>
          <cell r="K1155" t="str">
            <v>cytosol</v>
          </cell>
        </row>
        <row r="1156">
          <cell r="A1156" t="str">
            <v>AT5G26340</v>
          </cell>
          <cell r="K1156" t="str">
            <v>plasma membrane</v>
          </cell>
        </row>
        <row r="1157">
          <cell r="A1157" t="str">
            <v>AT5G26360</v>
          </cell>
          <cell r="K1157" t="str">
            <v>cytosol</v>
          </cell>
        </row>
        <row r="1158">
          <cell r="A1158" t="str">
            <v>AT5G26570</v>
          </cell>
          <cell r="K1158" t="str">
            <v>plastid</v>
          </cell>
        </row>
        <row r="1159">
          <cell r="A1159" t="str">
            <v>AT5G26667</v>
          </cell>
          <cell r="K1159" t="str">
            <v>cytosol</v>
          </cell>
        </row>
        <row r="1160">
          <cell r="A1160" t="str">
            <v>AT5G26680</v>
          </cell>
          <cell r="K1160" t="str">
            <v>nucleus</v>
          </cell>
        </row>
        <row r="1161">
          <cell r="A1161" t="str">
            <v>AT5G26742</v>
          </cell>
          <cell r="K1161" t="str">
            <v>plastid</v>
          </cell>
        </row>
        <row r="1162">
          <cell r="A1162" t="str">
            <v>AT5G26780</v>
          </cell>
          <cell r="K1162" t="str">
            <v>mitochondrion</v>
          </cell>
        </row>
        <row r="1163">
          <cell r="A1163" t="str">
            <v>AT5G27030</v>
          </cell>
          <cell r="K1163" t="str">
            <v>golgi,plasma membrane</v>
          </cell>
        </row>
        <row r="1164">
          <cell r="A1164" t="str">
            <v>AT5G27120</v>
          </cell>
          <cell r="K1164" t="str">
            <v>nucleus</v>
          </cell>
        </row>
        <row r="1165">
          <cell r="A1165" t="str">
            <v>AT5G27330</v>
          </cell>
          <cell r="K1165" t="str">
            <v>endoplasmic reticulum</v>
          </cell>
        </row>
        <row r="1166">
          <cell r="A1166" t="str">
            <v>AT5G27380</v>
          </cell>
          <cell r="K1166" t="str">
            <v>plastid,cytosol</v>
          </cell>
        </row>
        <row r="1167">
          <cell r="A1167" t="str">
            <v>AT5G27450</v>
          </cell>
          <cell r="K1167" t="str">
            <v>cytosol</v>
          </cell>
        </row>
        <row r="1168">
          <cell r="A1168" t="str">
            <v>AT5G27520</v>
          </cell>
          <cell r="K1168" t="str">
            <v>peroxisome</v>
          </cell>
        </row>
        <row r="1169">
          <cell r="A1169" t="str">
            <v>AT5G27600</v>
          </cell>
          <cell r="K1169" t="str">
            <v>peroxisome</v>
          </cell>
        </row>
        <row r="1170">
          <cell r="A1170" t="str">
            <v>AT5G27620</v>
          </cell>
          <cell r="K1170" t="str">
            <v>cytosol</v>
          </cell>
        </row>
        <row r="1171">
          <cell r="A1171" t="str">
            <v>AT5G27640</v>
          </cell>
          <cell r="K1171" t="str">
            <v>cytosol</v>
          </cell>
        </row>
        <row r="1172">
          <cell r="A1172" t="str">
            <v>AT5G27770</v>
          </cell>
          <cell r="K1172" t="str">
            <v>cytosol</v>
          </cell>
        </row>
        <row r="1173">
          <cell r="A1173" t="str">
            <v>AT5G27850</v>
          </cell>
          <cell r="K1173" t="str">
            <v>cytosol</v>
          </cell>
        </row>
        <row r="1174">
          <cell r="A1174" t="str">
            <v>AT5G28060</v>
          </cell>
          <cell r="K1174" t="str">
            <v>cytosol</v>
          </cell>
        </row>
        <row r="1175">
          <cell r="A1175" t="str">
            <v>AT5G28540</v>
          </cell>
          <cell r="K1175" t="str">
            <v>endoplasmic reticulum</v>
          </cell>
        </row>
        <row r="1176">
          <cell r="A1176" t="str">
            <v>AT5G28740</v>
          </cell>
          <cell r="K1176" t="str">
            <v>nucleus</v>
          </cell>
        </row>
        <row r="1177">
          <cell r="A1177" t="str">
            <v>AT5G30495</v>
          </cell>
          <cell r="K1177" t="str">
            <v>nucleus</v>
          </cell>
        </row>
        <row r="1178">
          <cell r="A1178" t="str">
            <v>AT5G30510</v>
          </cell>
          <cell r="K1178" t="str">
            <v>plastid</v>
          </cell>
        </row>
        <row r="1179">
          <cell r="A1179" t="str">
            <v>AT5G33300</v>
          </cell>
          <cell r="K1179" t="str">
            <v>nucleus</v>
          </cell>
        </row>
        <row r="1180">
          <cell r="A1180" t="str">
            <v>AT5G35160</v>
          </cell>
          <cell r="K1180" t="str">
            <v>golgi</v>
          </cell>
        </row>
        <row r="1181">
          <cell r="A1181" t="str">
            <v>AT5G35430</v>
          </cell>
          <cell r="K1181" t="str">
            <v>golgi</v>
          </cell>
        </row>
        <row r="1182">
          <cell r="A1182" t="str">
            <v>AT5G35530</v>
          </cell>
          <cell r="K1182" t="str">
            <v>cytosol</v>
          </cell>
        </row>
        <row r="1183">
          <cell r="A1183" t="str">
            <v>AT5G35700</v>
          </cell>
          <cell r="K1183" t="str">
            <v>cytosol</v>
          </cell>
        </row>
        <row r="1184">
          <cell r="A1184" t="str">
            <v>AT5G35910</v>
          </cell>
          <cell r="K1184" t="str">
            <v>nucleus</v>
          </cell>
        </row>
        <row r="1185">
          <cell r="A1185" t="str">
            <v>AT5G36230</v>
          </cell>
          <cell r="K1185" t="str">
            <v>cytosol</v>
          </cell>
        </row>
        <row r="1186">
          <cell r="A1186" t="str">
            <v>AT5G36890</v>
          </cell>
          <cell r="K1186" t="str">
            <v>plastid</v>
          </cell>
        </row>
        <row r="1187">
          <cell r="A1187" t="str">
            <v>AT5G37475</v>
          </cell>
          <cell r="K1187" t="str">
            <v>cytosol</v>
          </cell>
        </row>
        <row r="1188">
          <cell r="A1188" t="str">
            <v>AT5G37510</v>
          </cell>
          <cell r="K1188" t="str">
            <v>mitochondrion</v>
          </cell>
        </row>
        <row r="1189">
          <cell r="A1189" t="str">
            <v>AT5G37630</v>
          </cell>
          <cell r="K1189" t="str">
            <v>nucleus</v>
          </cell>
        </row>
        <row r="1190">
          <cell r="A1190" t="str">
            <v>AT5G37720</v>
          </cell>
          <cell r="K1190" t="str">
            <v>nucleus</v>
          </cell>
        </row>
        <row r="1191">
          <cell r="A1191" t="str">
            <v>AT5G37770</v>
          </cell>
          <cell r="K1191" t="str">
            <v>cytosol</v>
          </cell>
        </row>
        <row r="1192">
          <cell r="A1192" t="str">
            <v>AT5G37830</v>
          </cell>
          <cell r="K1192" t="str">
            <v>cytosol</v>
          </cell>
        </row>
        <row r="1193">
          <cell r="A1193" t="str">
            <v>AT5G38470</v>
          </cell>
          <cell r="K1193" t="str">
            <v>cytosol</v>
          </cell>
        </row>
        <row r="1194">
          <cell r="A1194" t="str">
            <v>AT5G38720</v>
          </cell>
          <cell r="K1194" t="str">
            <v>nucleus</v>
          </cell>
        </row>
        <row r="1195">
          <cell r="A1195" t="str">
            <v>AT5G38830</v>
          </cell>
          <cell r="K1195" t="str">
            <v>cytosol</v>
          </cell>
        </row>
        <row r="1196">
          <cell r="A1196" t="str">
            <v>AT5G38890</v>
          </cell>
          <cell r="K1196" t="str">
            <v>cytosol</v>
          </cell>
        </row>
        <row r="1197">
          <cell r="A1197" t="str">
            <v>AT5G39550</v>
          </cell>
          <cell r="K1197" t="str">
            <v>nucleus</v>
          </cell>
        </row>
        <row r="1198">
          <cell r="A1198" t="str">
            <v>AT5G39720</v>
          </cell>
          <cell r="K1198" t="str">
            <v>cytosol</v>
          </cell>
        </row>
        <row r="1199">
          <cell r="A1199" t="str">
            <v>AT5G39730</v>
          </cell>
          <cell r="K1199" t="str">
            <v>cytosol</v>
          </cell>
        </row>
        <row r="1200">
          <cell r="A1200" t="str">
            <v>AT5G39740</v>
          </cell>
          <cell r="K1200" t="str">
            <v>cytosol</v>
          </cell>
        </row>
        <row r="1201">
          <cell r="A1201" t="str">
            <v>AT5G40200</v>
          </cell>
          <cell r="K1201" t="str">
            <v>nucleus</v>
          </cell>
        </row>
        <row r="1202">
          <cell r="A1202" t="str">
            <v>AT5G40370</v>
          </cell>
          <cell r="K1202" t="str">
            <v>cytosol</v>
          </cell>
        </row>
        <row r="1203">
          <cell r="A1203" t="str">
            <v>AT5G40450</v>
          </cell>
          <cell r="K1203" t="str">
            <v>plasma membrane</v>
          </cell>
        </row>
        <row r="1204">
          <cell r="A1204" t="str">
            <v>AT5G40480</v>
          </cell>
          <cell r="K1204" t="str">
            <v>nucleus</v>
          </cell>
        </row>
        <row r="1205">
          <cell r="A1205" t="str">
            <v>AT5G40490</v>
          </cell>
          <cell r="K1205" t="str">
            <v>nucleus</v>
          </cell>
        </row>
        <row r="1206">
          <cell r="A1206" t="str">
            <v>AT5G40780</v>
          </cell>
          <cell r="K1206" t="str">
            <v>plasma membrane</v>
          </cell>
        </row>
        <row r="1207">
          <cell r="A1207" t="str">
            <v>AT5G40870</v>
          </cell>
          <cell r="K1207" t="str">
            <v>plastid</v>
          </cell>
        </row>
        <row r="1208">
          <cell r="A1208" t="str">
            <v>AT5G41210</v>
          </cell>
          <cell r="K1208" t="str">
            <v>peroxisome</v>
          </cell>
        </row>
        <row r="1209">
          <cell r="A1209" t="str">
            <v>AT5G41670</v>
          </cell>
          <cell r="K1209" t="str">
            <v>mitochondrion</v>
          </cell>
        </row>
        <row r="1210">
          <cell r="A1210" t="str">
            <v>AT5G42080</v>
          </cell>
          <cell r="K1210" t="str">
            <v>plasma membrane</v>
          </cell>
        </row>
        <row r="1211">
          <cell r="A1211" t="str">
            <v>AT5G42540</v>
          </cell>
          <cell r="K1211" t="str">
            <v>nucleus</v>
          </cell>
        </row>
        <row r="1212">
          <cell r="A1212" t="str">
            <v>AT5G42740</v>
          </cell>
          <cell r="K1212" t="str">
            <v>cytosol</v>
          </cell>
        </row>
        <row r="1213">
          <cell r="A1213" t="str">
            <v>AT5G42850</v>
          </cell>
          <cell r="K1213" t="str">
            <v>cytosol</v>
          </cell>
        </row>
        <row r="1214">
          <cell r="A1214" t="str">
            <v>AT5G42890</v>
          </cell>
          <cell r="K1214" t="str">
            <v>peroxisome</v>
          </cell>
        </row>
        <row r="1215">
          <cell r="A1215" t="str">
            <v>AT5G42950</v>
          </cell>
          <cell r="K1215" t="str">
            <v>nucleus</v>
          </cell>
        </row>
        <row r="1216">
          <cell r="A1216" t="str">
            <v>AT5G43060</v>
          </cell>
          <cell r="K1216" t="str">
            <v>extracellular</v>
          </cell>
        </row>
        <row r="1217">
          <cell r="A1217" t="str">
            <v>AT5G43340</v>
          </cell>
          <cell r="K1217" t="str">
            <v>plasma membrane</v>
          </cell>
        </row>
        <row r="1218">
          <cell r="A1218" t="str">
            <v>AT5G43370</v>
          </cell>
          <cell r="K1218" t="str">
            <v>plasma membrane</v>
          </cell>
        </row>
        <row r="1219">
          <cell r="A1219" t="str">
            <v>AT5G43760</v>
          </cell>
          <cell r="K1219" t="str">
            <v>plasma membrane</v>
          </cell>
        </row>
        <row r="1220">
          <cell r="A1220" t="str">
            <v>AT5G43780</v>
          </cell>
          <cell r="K1220" t="str">
            <v>plastid</v>
          </cell>
        </row>
        <row r="1221">
          <cell r="A1221" t="str">
            <v>AT5G43960</v>
          </cell>
          <cell r="K1221" t="str">
            <v>nucleus</v>
          </cell>
        </row>
        <row r="1222">
          <cell r="A1222" t="str">
            <v>AT5G44130</v>
          </cell>
          <cell r="K1222" t="str">
            <v>extracellular,plasma membrane</v>
          </cell>
        </row>
        <row r="1223">
          <cell r="A1223" t="str">
            <v>AT5G44240</v>
          </cell>
          <cell r="K1223" t="str">
            <v>golgi</v>
          </cell>
        </row>
        <row r="1224">
          <cell r="A1224" t="str">
            <v>AT5G44320</v>
          </cell>
          <cell r="K1224" t="str">
            <v>cytosol</v>
          </cell>
        </row>
        <row r="1225">
          <cell r="A1225" t="str">
            <v>AT5G44340</v>
          </cell>
          <cell r="K1225" t="str">
            <v>cytosol</v>
          </cell>
        </row>
        <row r="1226">
          <cell r="A1226" t="str">
            <v>AT5G44610</v>
          </cell>
          <cell r="K1226" t="str">
            <v>plasma membrane</v>
          </cell>
        </row>
        <row r="1227">
          <cell r="A1227" t="str">
            <v>AT5G44720</v>
          </cell>
          <cell r="K1227" t="str">
            <v>cytosol</v>
          </cell>
        </row>
        <row r="1228">
          <cell r="A1228" t="str">
            <v>AT5G45280</v>
          </cell>
          <cell r="K1228" t="str">
            <v>extracellular</v>
          </cell>
        </row>
        <row r="1229">
          <cell r="A1229" t="str">
            <v>AT5G45750</v>
          </cell>
          <cell r="K1229" t="str">
            <v>cytosol</v>
          </cell>
        </row>
        <row r="1230">
          <cell r="A1230" t="str">
            <v>AT5G45775</v>
          </cell>
          <cell r="K1230" t="str">
            <v>cytosol</v>
          </cell>
        </row>
        <row r="1231">
          <cell r="A1231" t="str">
            <v>AT5G46070</v>
          </cell>
          <cell r="K1231" t="str">
            <v>nucleus,cytosol</v>
          </cell>
        </row>
        <row r="1232">
          <cell r="A1232" t="str">
            <v>AT5G46160</v>
          </cell>
          <cell r="K1232" t="str">
            <v>mitochondrion</v>
          </cell>
        </row>
        <row r="1233">
          <cell r="A1233" t="str">
            <v>AT5G46290</v>
          </cell>
          <cell r="K1233" t="str">
            <v>plastid</v>
          </cell>
        </row>
        <row r="1234">
          <cell r="A1234" t="str">
            <v>AT5G47180</v>
          </cell>
          <cell r="K1234" t="str">
            <v>endoplasmic reticulum</v>
          </cell>
        </row>
        <row r="1235">
          <cell r="A1235" t="str">
            <v>AT5G47210</v>
          </cell>
          <cell r="K1235" t="str">
            <v>nucleus</v>
          </cell>
        </row>
        <row r="1236">
          <cell r="A1236" t="str">
            <v>AT5G47320</v>
          </cell>
          <cell r="K1236" t="str">
            <v>mitochondrion</v>
          </cell>
        </row>
        <row r="1237">
          <cell r="A1237" t="str">
            <v>AT5G47860</v>
          </cell>
          <cell r="K1237" t="str">
            <v>plastid</v>
          </cell>
        </row>
        <row r="1238">
          <cell r="A1238" t="str">
            <v>AT5G47910</v>
          </cell>
          <cell r="K1238" t="str">
            <v>plasma membrane</v>
          </cell>
        </row>
        <row r="1239">
          <cell r="A1239" t="str">
            <v>AT5G48440</v>
          </cell>
          <cell r="K1239" t="str">
            <v>plastid</v>
          </cell>
        </row>
        <row r="1240">
          <cell r="A1240" t="str">
            <v>AT5G48480</v>
          </cell>
          <cell r="K1240" t="str">
            <v>cytosol</v>
          </cell>
        </row>
        <row r="1241">
          <cell r="A1241" t="str">
            <v>AT5G48600</v>
          </cell>
          <cell r="K1241" t="str">
            <v>nucleus</v>
          </cell>
        </row>
        <row r="1242">
          <cell r="A1242" t="str">
            <v>AT5G48760</v>
          </cell>
          <cell r="K1242" t="str">
            <v>cytosol</v>
          </cell>
        </row>
        <row r="1243">
          <cell r="A1243" t="str">
            <v>AT5G48930</v>
          </cell>
          <cell r="K1243" t="str">
            <v>cytosol</v>
          </cell>
        </row>
        <row r="1244">
          <cell r="A1244" t="str">
            <v>AT5G48960</v>
          </cell>
          <cell r="K1244" t="str">
            <v>plastid</v>
          </cell>
        </row>
        <row r="1245">
          <cell r="A1245" t="str">
            <v>AT5G49160</v>
          </cell>
          <cell r="K1245" t="str">
            <v>nucleus</v>
          </cell>
        </row>
        <row r="1246">
          <cell r="A1246" t="str">
            <v>AT5G49510</v>
          </cell>
          <cell r="K1246" t="str">
            <v>cytosol</v>
          </cell>
        </row>
        <row r="1247">
          <cell r="A1247" t="str">
            <v>AT5G49690</v>
          </cell>
          <cell r="K1247" t="str">
            <v>cytosol</v>
          </cell>
        </row>
        <row r="1248">
          <cell r="A1248" t="str">
            <v>AT5G49880</v>
          </cell>
          <cell r="K1248" t="str">
            <v>nucleus</v>
          </cell>
        </row>
        <row r="1249">
          <cell r="A1249" t="str">
            <v>AT5G49910</v>
          </cell>
          <cell r="K1249" t="str">
            <v>plastid</v>
          </cell>
        </row>
        <row r="1250">
          <cell r="A1250" t="str">
            <v>AT5G49930</v>
          </cell>
          <cell r="K1250" t="str">
            <v>nucleus</v>
          </cell>
        </row>
        <row r="1251">
          <cell r="A1251" t="str">
            <v>AT5G50310</v>
          </cell>
          <cell r="K1251" t="str">
            <v>nucleus</v>
          </cell>
        </row>
        <row r="1252">
          <cell r="A1252" t="str">
            <v>AT5G50320</v>
          </cell>
          <cell r="K1252" t="str">
            <v>nucleus</v>
          </cell>
        </row>
        <row r="1253">
          <cell r="A1253" t="str">
            <v>AT5G50380</v>
          </cell>
          <cell r="K1253" t="str">
            <v>plasma membrane</v>
          </cell>
        </row>
        <row r="1254">
          <cell r="A1254" t="str">
            <v>AT5G50840</v>
          </cell>
          <cell r="K1254" t="str">
            <v>nucleus</v>
          </cell>
        </row>
        <row r="1255">
          <cell r="A1255" t="str">
            <v>AT5G51040</v>
          </cell>
          <cell r="K1255" t="str">
            <v>mitochondrion</v>
          </cell>
        </row>
        <row r="1256">
          <cell r="A1256" t="str">
            <v>AT5G51200</v>
          </cell>
          <cell r="K1256" t="str">
            <v>nucleus</v>
          </cell>
        </row>
        <row r="1257">
          <cell r="A1257" t="str">
            <v>AT5G51300</v>
          </cell>
          <cell r="K1257" t="str">
            <v>nucleus</v>
          </cell>
        </row>
        <row r="1258">
          <cell r="A1258" t="str">
            <v>AT5G51590</v>
          </cell>
          <cell r="K1258" t="str">
            <v>nucleus,cytosol</v>
          </cell>
        </row>
        <row r="1259">
          <cell r="A1259" t="str">
            <v>AT5G51660</v>
          </cell>
          <cell r="K1259" t="str">
            <v>nucleus</v>
          </cell>
        </row>
        <row r="1260">
          <cell r="A1260" t="str">
            <v>AT5G51740</v>
          </cell>
          <cell r="K1260" t="str">
            <v>mitochondrion</v>
          </cell>
        </row>
        <row r="1261">
          <cell r="A1261" t="str">
            <v>AT5G51820</v>
          </cell>
          <cell r="K1261" t="str">
            <v>plastid</v>
          </cell>
        </row>
        <row r="1262">
          <cell r="A1262" t="str">
            <v>AT5G51830</v>
          </cell>
          <cell r="K1262" t="str">
            <v>cytosol</v>
          </cell>
        </row>
        <row r="1263">
          <cell r="A1263" t="str">
            <v>AT5G51840</v>
          </cell>
          <cell r="K1263" t="str">
            <v>nucleus</v>
          </cell>
        </row>
        <row r="1264">
          <cell r="A1264" t="str">
            <v>AT5G52040</v>
          </cell>
          <cell r="K1264" t="str">
            <v>nucleus</v>
          </cell>
        </row>
        <row r="1265">
          <cell r="A1265" t="str">
            <v>AT5G52380</v>
          </cell>
          <cell r="K1265" t="str">
            <v>nucleus</v>
          </cell>
        </row>
        <row r="1266">
          <cell r="A1266" t="str">
            <v>AT5G52470</v>
          </cell>
          <cell r="K1266" t="str">
            <v>nucleus</v>
          </cell>
        </row>
        <row r="1267">
          <cell r="A1267" t="str">
            <v>AT5G52640</v>
          </cell>
          <cell r="K1267" t="str">
            <v>cytosol</v>
          </cell>
        </row>
        <row r="1268">
          <cell r="A1268" t="str">
            <v>AT5G52820</v>
          </cell>
          <cell r="K1268" t="str">
            <v>nucleus</v>
          </cell>
        </row>
        <row r="1269">
          <cell r="A1269" t="str">
            <v>AT5G52882</v>
          </cell>
          <cell r="K1269" t="str">
            <v>plasma membrane</v>
          </cell>
        </row>
        <row r="1270">
          <cell r="A1270" t="str">
            <v>AT5G53170</v>
          </cell>
          <cell r="K1270" t="str">
            <v>mitochondrion,plastid</v>
          </cell>
        </row>
        <row r="1271">
          <cell r="A1271" t="str">
            <v>AT5G53350</v>
          </cell>
          <cell r="K1271" t="str">
            <v>mitochondrion</v>
          </cell>
        </row>
        <row r="1272">
          <cell r="A1272" t="str">
            <v>AT5G53460</v>
          </cell>
          <cell r="K1272" t="str">
            <v>plastid</v>
          </cell>
        </row>
        <row r="1273">
          <cell r="A1273" t="str">
            <v>AT5G53470</v>
          </cell>
          <cell r="K1273" t="str">
            <v>plasma membrane</v>
          </cell>
        </row>
        <row r="1274">
          <cell r="A1274" t="str">
            <v>AT5G53620</v>
          </cell>
          <cell r="K1274" t="str">
            <v>nucleus</v>
          </cell>
        </row>
        <row r="1275">
          <cell r="A1275" t="str">
            <v>AT5G53800</v>
          </cell>
          <cell r="K1275" t="str">
            <v>nucleus</v>
          </cell>
        </row>
        <row r="1276">
          <cell r="A1276" t="str">
            <v>AT5G54080</v>
          </cell>
          <cell r="K1276" t="str">
            <v>cytosol</v>
          </cell>
        </row>
        <row r="1277">
          <cell r="A1277" t="str">
            <v>AT5G54160</v>
          </cell>
          <cell r="K1277" t="str">
            <v>cytosol</v>
          </cell>
        </row>
        <row r="1278">
          <cell r="A1278" t="str">
            <v>AT5G54380</v>
          </cell>
          <cell r="K1278" t="str">
            <v>plasma membrane</v>
          </cell>
        </row>
        <row r="1279">
          <cell r="A1279" t="str">
            <v>AT5G54770</v>
          </cell>
          <cell r="K1279" t="str">
            <v>plastid</v>
          </cell>
        </row>
        <row r="1280">
          <cell r="A1280" t="str">
            <v>AT5G54870</v>
          </cell>
          <cell r="K1280" t="str">
            <v>extracellular</v>
          </cell>
        </row>
        <row r="1281">
          <cell r="A1281" t="str">
            <v>AT5G54910</v>
          </cell>
          <cell r="K1281" t="str">
            <v>nucleus</v>
          </cell>
        </row>
        <row r="1282">
          <cell r="A1282" t="str">
            <v>AT5G55050</v>
          </cell>
          <cell r="K1282" t="str">
            <v>extracellular</v>
          </cell>
        </row>
        <row r="1283">
          <cell r="A1283" t="str">
            <v>AT5G55480</v>
          </cell>
          <cell r="K1283" t="str">
            <v>plasma membrane</v>
          </cell>
        </row>
        <row r="1284">
          <cell r="A1284" t="str">
            <v>AT5G55920</v>
          </cell>
          <cell r="K1284" t="str">
            <v>nucleus</v>
          </cell>
        </row>
        <row r="1285">
          <cell r="A1285" t="str">
            <v>AT5G56030</v>
          </cell>
          <cell r="K1285" t="str">
            <v>nucleus,cytosol</v>
          </cell>
        </row>
        <row r="1286">
          <cell r="A1286" t="str">
            <v>AT5G56500</v>
          </cell>
          <cell r="K1286" t="str">
            <v>plastid</v>
          </cell>
        </row>
        <row r="1287">
          <cell r="A1287" t="str">
            <v>AT5G56680</v>
          </cell>
          <cell r="K1287" t="str">
            <v>cytosol</v>
          </cell>
        </row>
        <row r="1288">
          <cell r="A1288" t="str">
            <v>AT5G56950</v>
          </cell>
          <cell r="K1288" t="str">
            <v>nucleus</v>
          </cell>
        </row>
        <row r="1289">
          <cell r="A1289" t="str">
            <v>AT5G57020</v>
          </cell>
          <cell r="K1289" t="str">
            <v>cytosol</v>
          </cell>
        </row>
        <row r="1290">
          <cell r="A1290" t="str">
            <v>AT5G57120</v>
          </cell>
          <cell r="K1290" t="str">
            <v>nucleus</v>
          </cell>
        </row>
        <row r="1291">
          <cell r="A1291" t="str">
            <v>AT5G57330</v>
          </cell>
          <cell r="K1291" t="str">
            <v>cytosol</v>
          </cell>
        </row>
        <row r="1292">
          <cell r="A1292" t="str">
            <v>AT5G57560</v>
          </cell>
          <cell r="K1292" t="str">
            <v>extracellular</v>
          </cell>
        </row>
        <row r="1293">
          <cell r="A1293" t="str">
            <v>AT5G57655</v>
          </cell>
          <cell r="K1293" t="str">
            <v>endoplasmic reticulum</v>
          </cell>
        </row>
        <row r="1294">
          <cell r="A1294" t="str">
            <v>AT5G57850</v>
          </cell>
          <cell r="K1294" t="str">
            <v>plastid</v>
          </cell>
        </row>
        <row r="1295">
          <cell r="A1295" t="str">
            <v>AT5G57870</v>
          </cell>
          <cell r="K1295" t="str">
            <v>nucleus,cytosol</v>
          </cell>
        </row>
        <row r="1296">
          <cell r="A1296" t="str">
            <v>AT5G57890</v>
          </cell>
          <cell r="K1296" t="str">
            <v>plastid</v>
          </cell>
        </row>
        <row r="1297">
          <cell r="A1297" t="str">
            <v>AT5G58070</v>
          </cell>
          <cell r="K1297" t="str">
            <v>endoplasmic reticulum</v>
          </cell>
        </row>
        <row r="1298">
          <cell r="A1298" t="str">
            <v>AT5G58220</v>
          </cell>
          <cell r="K1298" t="str">
            <v>peroxisome</v>
          </cell>
        </row>
        <row r="1299">
          <cell r="A1299" t="str">
            <v>AT5G58230</v>
          </cell>
          <cell r="K1299" t="str">
            <v>nucleus</v>
          </cell>
        </row>
        <row r="1300">
          <cell r="A1300" t="str">
            <v>AT5G58590</v>
          </cell>
          <cell r="K1300" t="str">
            <v>nucleus</v>
          </cell>
        </row>
        <row r="1301">
          <cell r="A1301" t="str">
            <v>AT5G59290</v>
          </cell>
          <cell r="K1301" t="str">
            <v>cytosol</v>
          </cell>
        </row>
        <row r="1302">
          <cell r="A1302" t="str">
            <v>AT5G59970</v>
          </cell>
          <cell r="K1302" t="str">
            <v>nucleus</v>
          </cell>
        </row>
        <row r="1303">
          <cell r="A1303" t="str">
            <v>AT5G60160</v>
          </cell>
          <cell r="K1303" t="str">
            <v>vacuole</v>
          </cell>
        </row>
        <row r="1304">
          <cell r="A1304" t="str">
            <v>AT5G60250</v>
          </cell>
          <cell r="K1304" t="str">
            <v>nucleus</v>
          </cell>
        </row>
        <row r="1305">
          <cell r="A1305" t="str">
            <v>AT5G60360</v>
          </cell>
          <cell r="K1305" t="str">
            <v>vacuole</v>
          </cell>
        </row>
        <row r="1306">
          <cell r="A1306" t="str">
            <v>AT5G60600</v>
          </cell>
          <cell r="K1306" t="str">
            <v>plastid</v>
          </cell>
        </row>
        <row r="1307">
          <cell r="A1307" t="str">
            <v>AT5G60670</v>
          </cell>
          <cell r="K1307" t="str">
            <v>cytosol</v>
          </cell>
        </row>
        <row r="1308">
          <cell r="A1308" t="str">
            <v>AT5G60730</v>
          </cell>
          <cell r="K1308" t="str">
            <v>mitochondrion</v>
          </cell>
        </row>
        <row r="1309">
          <cell r="A1309" t="str">
            <v>AT5G60790</v>
          </cell>
          <cell r="K1309" t="str">
            <v>cytosol</v>
          </cell>
        </row>
        <row r="1310">
          <cell r="A1310" t="str">
            <v>AT5G60990</v>
          </cell>
          <cell r="K1310" t="str">
            <v>nucleus</v>
          </cell>
        </row>
        <row r="1311">
          <cell r="A1311" t="str">
            <v>AT5G61020</v>
          </cell>
          <cell r="K1311" t="str">
            <v>nucleus</v>
          </cell>
        </row>
        <row r="1312">
          <cell r="A1312" t="str">
            <v>AT5G61030</v>
          </cell>
          <cell r="K1312" t="str">
            <v>mitochondrion</v>
          </cell>
        </row>
        <row r="1313">
          <cell r="A1313" t="str">
            <v>AT5G61240</v>
          </cell>
          <cell r="K1313" t="str">
            <v>golgi</v>
          </cell>
        </row>
        <row r="1314">
          <cell r="A1314" t="str">
            <v>AT5G61330</v>
          </cell>
          <cell r="K1314" t="str">
            <v>nucleus</v>
          </cell>
        </row>
        <row r="1315">
          <cell r="A1315" t="str">
            <v>AT5G61410</v>
          </cell>
          <cell r="K1315" t="str">
            <v>plastid</v>
          </cell>
        </row>
        <row r="1316">
          <cell r="A1316" t="str">
            <v>AT5G61780</v>
          </cell>
          <cell r="K1316" t="str">
            <v>nucleus</v>
          </cell>
        </row>
        <row r="1317">
          <cell r="A1317" t="str">
            <v>AT5G61820</v>
          </cell>
          <cell r="K1317" t="str">
            <v>extracellular</v>
          </cell>
        </row>
        <row r="1318">
          <cell r="A1318" t="str">
            <v>AT5G61970</v>
          </cell>
          <cell r="K1318" t="str">
            <v>nucleus</v>
          </cell>
        </row>
        <row r="1319">
          <cell r="A1319" t="str">
            <v>AT5G62190</v>
          </cell>
          <cell r="K1319" t="str">
            <v>nucleus</v>
          </cell>
        </row>
        <row r="1320">
          <cell r="A1320" t="str">
            <v>AT5G62410</v>
          </cell>
          <cell r="K1320" t="str">
            <v>nucleus</v>
          </cell>
        </row>
        <row r="1321">
          <cell r="A1321" t="str">
            <v>AT5G62440</v>
          </cell>
          <cell r="K1321" t="str">
            <v>nucleus</v>
          </cell>
        </row>
        <row r="1322">
          <cell r="A1322" t="str">
            <v>AT5G62530</v>
          </cell>
          <cell r="K1322" t="str">
            <v>mitochondrion</v>
          </cell>
        </row>
        <row r="1323">
          <cell r="A1323" t="str">
            <v>AT5G62575</v>
          </cell>
          <cell r="K1323" t="str">
            <v>mitochondrion</v>
          </cell>
        </row>
        <row r="1324">
          <cell r="A1324" t="str">
            <v>AT5G62700</v>
          </cell>
          <cell r="K1324" t="str">
            <v>cytosol</v>
          </cell>
        </row>
        <row r="1325">
          <cell r="A1325" t="str">
            <v>AT5G62740</v>
          </cell>
          <cell r="K1325" t="str">
            <v>plasma membrane</v>
          </cell>
        </row>
        <row r="1326">
          <cell r="A1326" t="str">
            <v>AT5G62790</v>
          </cell>
          <cell r="K1326" t="str">
            <v>plastid</v>
          </cell>
        </row>
        <row r="1327">
          <cell r="A1327" t="str">
            <v>AT5G63570</v>
          </cell>
          <cell r="K1327" t="str">
            <v>plastid</v>
          </cell>
        </row>
        <row r="1328">
          <cell r="A1328" t="str">
            <v>AT5G63810</v>
          </cell>
          <cell r="K1328" t="str">
            <v>extracellular</v>
          </cell>
        </row>
        <row r="1329">
          <cell r="A1329" t="str">
            <v>AT5G64120</v>
          </cell>
          <cell r="K1329" t="str">
            <v>extracellular</v>
          </cell>
        </row>
        <row r="1330">
          <cell r="A1330" t="str">
            <v>AT5G64290</v>
          </cell>
          <cell r="K1330" t="str">
            <v>plastid</v>
          </cell>
        </row>
        <row r="1331">
          <cell r="A1331" t="str">
            <v>AT5G64420</v>
          </cell>
          <cell r="K1331" t="str">
            <v>nucleus</v>
          </cell>
        </row>
        <row r="1332">
          <cell r="A1332" t="str">
            <v>AT5G64430</v>
          </cell>
          <cell r="K1332" t="str">
            <v>nucleus</v>
          </cell>
        </row>
        <row r="1333">
          <cell r="A1333" t="str">
            <v>AT5G64460</v>
          </cell>
          <cell r="K1333" t="str">
            <v>cytosol</v>
          </cell>
        </row>
        <row r="1334">
          <cell r="A1334" t="str">
            <v>AT5G64960</v>
          </cell>
          <cell r="K1334" t="str">
            <v>nucleus</v>
          </cell>
        </row>
        <row r="1335">
          <cell r="A1335" t="str">
            <v>AT5G65110</v>
          </cell>
          <cell r="K1335" t="str">
            <v>peroxisome</v>
          </cell>
        </row>
        <row r="1336">
          <cell r="A1336" t="str">
            <v>AT5G65620</v>
          </cell>
          <cell r="K1336" t="str">
            <v>plastid</v>
          </cell>
        </row>
        <row r="1337">
          <cell r="A1337" t="str">
            <v>AT5G65750</v>
          </cell>
          <cell r="K1337" t="str">
            <v>mitochondrion</v>
          </cell>
        </row>
        <row r="1338">
          <cell r="A1338" t="str">
            <v>AT5G65770</v>
          </cell>
          <cell r="K1338" t="str">
            <v>nucleus</v>
          </cell>
        </row>
        <row r="1339">
          <cell r="A1339" t="str">
            <v>AT5G65940</v>
          </cell>
          <cell r="K1339" t="str">
            <v>peroxisome</v>
          </cell>
        </row>
        <row r="1340">
          <cell r="A1340" t="str">
            <v>AT5G66040</v>
          </cell>
          <cell r="K1340" t="str">
            <v>plastid</v>
          </cell>
        </row>
        <row r="1341">
          <cell r="A1341" t="str">
            <v>AT5G66120</v>
          </cell>
          <cell r="K1341" t="str">
            <v>peroxisome</v>
          </cell>
        </row>
        <row r="1342">
          <cell r="A1342" t="str">
            <v>AT5G66190</v>
          </cell>
          <cell r="K1342" t="str">
            <v>plastid</v>
          </cell>
        </row>
        <row r="1343">
          <cell r="A1343" t="str">
            <v>AT5G66540</v>
          </cell>
          <cell r="K1343" t="str">
            <v>nucleus</v>
          </cell>
        </row>
        <row r="1344">
          <cell r="A1344" t="str">
            <v>AT5G66680</v>
          </cell>
          <cell r="K1344" t="str">
            <v>endoplasmic reticulum</v>
          </cell>
        </row>
        <row r="1345">
          <cell r="A1345" t="str">
            <v>AT5G66760</v>
          </cell>
          <cell r="K1345" t="str">
            <v>mitochondrion</v>
          </cell>
        </row>
        <row r="1346">
          <cell r="A1346" t="str">
            <v>AT5G66860</v>
          </cell>
          <cell r="K1346" t="str">
            <v>mitochondrion</v>
          </cell>
        </row>
        <row r="1347">
          <cell r="A1347" t="str">
            <v>AT5G66920</v>
          </cell>
          <cell r="K1347" t="str">
            <v>extracellular</v>
          </cell>
        </row>
        <row r="1348">
          <cell r="A1348" t="str">
            <v>AT5G67220</v>
          </cell>
          <cell r="K1348" t="str">
            <v>mitochondrion</v>
          </cell>
        </row>
        <row r="1349">
          <cell r="A1349" t="str">
            <v>AT5G67240</v>
          </cell>
          <cell r="K1349" t="str">
            <v>nucleus</v>
          </cell>
        </row>
        <row r="1350">
          <cell r="A1350" t="str">
            <v>AT5G67380</v>
          </cell>
          <cell r="K1350" t="str">
            <v>endoplasmic reticulum</v>
          </cell>
        </row>
        <row r="1351">
          <cell r="A1351" t="str">
            <v>AT5G67500</v>
          </cell>
          <cell r="K1351" t="str">
            <v>mitochondrion</v>
          </cell>
        </row>
        <row r="1352">
          <cell r="A1352" t="str">
            <v>AT5G67590</v>
          </cell>
          <cell r="K1352" t="str">
            <v>mitochondrion</v>
          </cell>
        </row>
        <row r="1353">
          <cell r="A1353" t="str">
            <v>AT5G67630</v>
          </cell>
          <cell r="K1353" t="str">
            <v>nucleus</v>
          </cell>
        </row>
        <row r="1354">
          <cell r="A1354" t="str">
            <v>ATCG00120</v>
          </cell>
          <cell r="K1354" t="str">
            <v>plastid</v>
          </cell>
        </row>
        <row r="1355">
          <cell r="A1355" t="str">
            <v>ATCG00470</v>
          </cell>
          <cell r="K1355" t="str">
            <v>plastid</v>
          </cell>
        </row>
        <row r="1356">
          <cell r="A1356" t="str">
            <v>ATCG00500</v>
          </cell>
          <cell r="K1356" t="str">
            <v>plastid</v>
          </cell>
        </row>
        <row r="1357">
          <cell r="A1357" t="str">
            <v>ATCG00540</v>
          </cell>
          <cell r="K1357" t="str">
            <v>plastid</v>
          </cell>
        </row>
        <row r="1358">
          <cell r="A1358" t="str">
            <v>ATMG00480</v>
          </cell>
          <cell r="K1358" t="str">
            <v>mitochondrion</v>
          </cell>
        </row>
        <row r="1359">
          <cell r="A1359" t="str">
            <v>ATMG00510</v>
          </cell>
          <cell r="K1359" t="str">
            <v>mitochondrion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64"/>
  <sheetViews>
    <sheetView topLeftCell="Z3630" zoomScaleNormal="100" workbookViewId="0">
      <selection activeCell="Z3657" sqref="Z3657"/>
    </sheetView>
  </sheetViews>
  <sheetFormatPr baseColWidth="10" defaultColWidth="8.83203125" defaultRowHeight="15" x14ac:dyDescent="0.2"/>
  <cols>
    <col min="1" max="1" width="36.5" customWidth="1"/>
    <col min="2" max="4" width="12.6640625" customWidth="1"/>
    <col min="5" max="5" width="21" customWidth="1"/>
    <col min="6" max="6" width="8.1640625" customWidth="1"/>
    <col min="7" max="7" width="21" customWidth="1"/>
    <col min="8" max="8" width="17.6640625" customWidth="1"/>
    <col min="9" max="9" width="8.83203125" customWidth="1"/>
    <col min="10" max="10" width="22.6640625" customWidth="1"/>
    <col min="11" max="11" width="15.83203125" customWidth="1"/>
    <col min="12" max="12" width="22" customWidth="1"/>
    <col min="13" max="13" width="35.5" customWidth="1"/>
    <col min="14" max="14" width="28.83203125" customWidth="1"/>
    <col min="15" max="15" width="16.83203125" customWidth="1"/>
    <col min="16" max="16" width="11" customWidth="1"/>
    <col min="17" max="17" width="7" customWidth="1"/>
    <col min="18" max="18" width="12" customWidth="1"/>
    <col min="19" max="19" width="12.6640625" customWidth="1"/>
    <col min="20" max="20" width="12" customWidth="1"/>
    <col min="21" max="21" width="15" customWidth="1"/>
    <col min="22" max="24" width="12" customWidth="1"/>
    <col min="25" max="26" width="81.1640625" customWidth="1"/>
    <col min="27" max="27" width="5" customWidth="1"/>
    <col min="28" max="29" width="81.1640625" customWidth="1"/>
    <col min="30" max="30" width="5" customWidth="1"/>
    <col min="31" max="31" width="81.1640625" customWidth="1"/>
    <col min="32" max="1025" width="8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e">
        <f>-log anova p value</f>
        <v>#NAME?</v>
      </c>
      <c r="U1" s="1" t="s">
        <v>19</v>
      </c>
      <c r="V1" s="1" t="s">
        <v>1</v>
      </c>
      <c r="W1" s="1" t="s">
        <v>2</v>
      </c>
      <c r="X1" s="1" t="s">
        <v>3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">
      <c r="B2">
        <v>0</v>
      </c>
      <c r="C2">
        <v>0</v>
      </c>
      <c r="D2">
        <v>0</v>
      </c>
      <c r="I2">
        <v>13</v>
      </c>
      <c r="J2">
        <v>13</v>
      </c>
      <c r="K2">
        <v>13</v>
      </c>
      <c r="L2">
        <v>37.4</v>
      </c>
      <c r="M2">
        <v>37.4</v>
      </c>
      <c r="N2">
        <v>37.4</v>
      </c>
      <c r="O2">
        <v>47.173000000000002</v>
      </c>
      <c r="P2">
        <v>0</v>
      </c>
      <c r="Q2">
        <v>175.38</v>
      </c>
      <c r="R2">
        <v>49327000000</v>
      </c>
      <c r="S2">
        <v>167</v>
      </c>
      <c r="T2">
        <v>0.39497718907404999</v>
      </c>
      <c r="U2">
        <v>0.38336498936924202</v>
      </c>
      <c r="V2">
        <v>32.617467880249002</v>
      </c>
      <c r="W2">
        <v>32.8243732452393</v>
      </c>
      <c r="X2">
        <v>32.580316543579102</v>
      </c>
      <c r="Y2" t="s">
        <v>25</v>
      </c>
      <c r="Z2" t="s">
        <v>25</v>
      </c>
      <c r="AA2">
        <v>1</v>
      </c>
      <c r="AB2" t="s">
        <v>26</v>
      </c>
      <c r="AC2" t="s">
        <v>27</v>
      </c>
    </row>
    <row r="3" spans="1:29" x14ac:dyDescent="0.2">
      <c r="A3" t="s">
        <v>28</v>
      </c>
      <c r="B3">
        <v>0</v>
      </c>
      <c r="C3">
        <v>2.4018127918243399</v>
      </c>
      <c r="D3">
        <v>-2.4018127918243399</v>
      </c>
      <c r="H3" t="s">
        <v>29</v>
      </c>
      <c r="I3">
        <v>4</v>
      </c>
      <c r="J3">
        <v>2</v>
      </c>
      <c r="K3">
        <v>1</v>
      </c>
      <c r="L3">
        <v>51.8</v>
      </c>
      <c r="M3">
        <v>51.8</v>
      </c>
      <c r="N3">
        <v>34.799999999999997</v>
      </c>
      <c r="O3">
        <v>11.162000000000001</v>
      </c>
      <c r="P3">
        <v>0</v>
      </c>
      <c r="Q3">
        <v>25.251999999999999</v>
      </c>
      <c r="R3">
        <v>45197000000</v>
      </c>
      <c r="S3">
        <v>44</v>
      </c>
      <c r="T3">
        <v>2.2995402136848901</v>
      </c>
      <c r="U3">
        <v>1.00126422250316E-2</v>
      </c>
      <c r="V3">
        <v>32.317359924316399</v>
      </c>
      <c r="W3">
        <v>32.857959747314503</v>
      </c>
      <c r="X3">
        <v>31.913817405700701</v>
      </c>
      <c r="Y3" t="s">
        <v>30</v>
      </c>
      <c r="Z3" t="s">
        <v>30</v>
      </c>
      <c r="AA3">
        <v>2</v>
      </c>
      <c r="AB3" t="s">
        <v>31</v>
      </c>
      <c r="AC3" t="s">
        <v>32</v>
      </c>
    </row>
    <row r="4" spans="1:29" x14ac:dyDescent="0.2">
      <c r="A4" t="s">
        <v>33</v>
      </c>
      <c r="B4">
        <v>1.3698484897613501</v>
      </c>
      <c r="C4">
        <v>0</v>
      </c>
      <c r="D4">
        <v>-1.3698484897613501</v>
      </c>
      <c r="H4" t="s">
        <v>29</v>
      </c>
      <c r="I4">
        <v>4</v>
      </c>
      <c r="J4">
        <v>4</v>
      </c>
      <c r="K4">
        <v>4</v>
      </c>
      <c r="L4">
        <v>25.8</v>
      </c>
      <c r="M4">
        <v>25.8</v>
      </c>
      <c r="N4">
        <v>25.8</v>
      </c>
      <c r="O4">
        <v>16.542999999999999</v>
      </c>
      <c r="P4">
        <v>0</v>
      </c>
      <c r="Q4">
        <v>11.571999999999999</v>
      </c>
      <c r="R4">
        <v>6827300000</v>
      </c>
      <c r="S4">
        <v>59</v>
      </c>
      <c r="T4">
        <v>1.4488307635748701</v>
      </c>
      <c r="U4">
        <v>4.6025824964132003E-2</v>
      </c>
      <c r="V4">
        <v>29.858456611633301</v>
      </c>
      <c r="W4">
        <v>29.446339607238802</v>
      </c>
      <c r="X4">
        <v>29.301693916320801</v>
      </c>
      <c r="Y4" t="s">
        <v>34</v>
      </c>
      <c r="Z4" t="s">
        <v>34</v>
      </c>
      <c r="AA4">
        <v>3</v>
      </c>
      <c r="AB4" t="s">
        <v>35</v>
      </c>
      <c r="AC4" t="s">
        <v>36</v>
      </c>
    </row>
    <row r="5" spans="1:29" x14ac:dyDescent="0.2">
      <c r="A5" t="s">
        <v>37</v>
      </c>
      <c r="B5">
        <v>-3.24867939949036</v>
      </c>
      <c r="C5">
        <v>3.24867939949036</v>
      </c>
      <c r="D5">
        <v>2.3493502140045202</v>
      </c>
      <c r="H5" t="s">
        <v>29</v>
      </c>
      <c r="I5">
        <v>5</v>
      </c>
      <c r="J5">
        <v>5</v>
      </c>
      <c r="K5">
        <v>5</v>
      </c>
      <c r="L5">
        <v>8.8000000000000007</v>
      </c>
      <c r="M5">
        <v>8.8000000000000007</v>
      </c>
      <c r="N5">
        <v>8.8000000000000007</v>
      </c>
      <c r="O5">
        <v>70.149000000000001</v>
      </c>
      <c r="P5">
        <v>0</v>
      </c>
      <c r="Q5">
        <v>30.652000000000001</v>
      </c>
      <c r="R5">
        <v>11345000000</v>
      </c>
      <c r="S5">
        <v>51</v>
      </c>
      <c r="T5">
        <v>3.2330823329260201</v>
      </c>
      <c r="U5">
        <v>2.1703163017031601E-3</v>
      </c>
      <c r="V5">
        <v>30.0181226730347</v>
      </c>
      <c r="W5">
        <v>30.564876556396499</v>
      </c>
      <c r="X5">
        <v>30.3887634277344</v>
      </c>
      <c r="Y5" t="s">
        <v>38</v>
      </c>
      <c r="Z5" t="s">
        <v>38</v>
      </c>
      <c r="AA5">
        <v>4</v>
      </c>
      <c r="AB5" t="s">
        <v>39</v>
      </c>
      <c r="AC5" t="s">
        <v>40</v>
      </c>
    </row>
    <row r="6" spans="1:29" x14ac:dyDescent="0.2">
      <c r="A6" t="s">
        <v>33</v>
      </c>
      <c r="B6">
        <v>2.4478332996368399</v>
      </c>
      <c r="C6">
        <v>0</v>
      </c>
      <c r="D6">
        <v>-2.4478332996368399</v>
      </c>
      <c r="H6" t="s">
        <v>29</v>
      </c>
      <c r="I6">
        <v>4</v>
      </c>
      <c r="J6">
        <v>4</v>
      </c>
      <c r="K6">
        <v>4</v>
      </c>
      <c r="L6">
        <v>9.4</v>
      </c>
      <c r="M6">
        <v>9.4</v>
      </c>
      <c r="N6">
        <v>9.4</v>
      </c>
      <c r="O6">
        <v>48.155000000000001</v>
      </c>
      <c r="P6">
        <v>0</v>
      </c>
      <c r="Q6">
        <v>26.091000000000001</v>
      </c>
      <c r="R6">
        <v>814160000</v>
      </c>
      <c r="S6">
        <v>16</v>
      </c>
      <c r="T6">
        <v>2.33637190860679</v>
      </c>
      <c r="U6">
        <v>9.3126614987080105E-3</v>
      </c>
      <c r="V6">
        <v>26.9145250320435</v>
      </c>
      <c r="W6">
        <v>26.365662574768098</v>
      </c>
      <c r="X6">
        <v>25.963882446289102</v>
      </c>
      <c r="Y6" t="s">
        <v>41</v>
      </c>
      <c r="Z6" t="s">
        <v>41</v>
      </c>
      <c r="AA6">
        <v>7</v>
      </c>
      <c r="AB6" t="s">
        <v>42</v>
      </c>
      <c r="AC6" t="s">
        <v>43</v>
      </c>
    </row>
    <row r="7" spans="1:29" x14ac:dyDescent="0.2">
      <c r="B7">
        <v>0</v>
      </c>
      <c r="C7">
        <v>0</v>
      </c>
      <c r="D7">
        <v>0</v>
      </c>
      <c r="I7">
        <v>2</v>
      </c>
      <c r="J7">
        <v>2</v>
      </c>
      <c r="K7">
        <v>2</v>
      </c>
      <c r="L7">
        <v>15</v>
      </c>
      <c r="M7">
        <v>15</v>
      </c>
      <c r="N7">
        <v>15</v>
      </c>
      <c r="O7">
        <v>28.303000000000001</v>
      </c>
      <c r="P7">
        <v>0</v>
      </c>
      <c r="Q7">
        <v>50.999000000000002</v>
      </c>
      <c r="R7">
        <v>2675900000</v>
      </c>
      <c r="S7">
        <v>24</v>
      </c>
      <c r="T7">
        <v>0.79061963064553897</v>
      </c>
      <c r="U7">
        <v>0.16475403608736899</v>
      </c>
      <c r="V7">
        <v>27.989504814147899</v>
      </c>
      <c r="W7">
        <v>27.605903625488299</v>
      </c>
      <c r="X7">
        <v>27.6321105957031</v>
      </c>
      <c r="Y7" t="s">
        <v>44</v>
      </c>
      <c r="Z7" t="s">
        <v>44</v>
      </c>
      <c r="AA7">
        <v>9</v>
      </c>
      <c r="AB7" t="s">
        <v>45</v>
      </c>
      <c r="AC7" t="s">
        <v>46</v>
      </c>
    </row>
    <row r="8" spans="1:29" x14ac:dyDescent="0.2">
      <c r="B8">
        <v>0</v>
      </c>
      <c r="C8">
        <v>0</v>
      </c>
      <c r="D8">
        <v>0</v>
      </c>
      <c r="I8">
        <v>5</v>
      </c>
      <c r="J8">
        <v>5</v>
      </c>
      <c r="K8">
        <v>5</v>
      </c>
      <c r="L8">
        <v>24.9</v>
      </c>
      <c r="M8">
        <v>24.9</v>
      </c>
      <c r="N8">
        <v>24.9</v>
      </c>
      <c r="O8">
        <v>28.898</v>
      </c>
      <c r="P8">
        <v>0</v>
      </c>
      <c r="Q8">
        <v>78.346000000000004</v>
      </c>
      <c r="R8">
        <v>5401700000</v>
      </c>
      <c r="S8">
        <v>42</v>
      </c>
      <c r="T8">
        <v>1.1669966913304399E-2</v>
      </c>
      <c r="U8">
        <v>0.97164802631578995</v>
      </c>
      <c r="V8">
        <v>29.311047554016099</v>
      </c>
      <c r="W8">
        <v>29.2168436050415</v>
      </c>
      <c r="X8">
        <v>29.2957954406738</v>
      </c>
      <c r="Y8" t="s">
        <v>47</v>
      </c>
      <c r="Z8" t="s">
        <v>47</v>
      </c>
      <c r="AA8">
        <v>11</v>
      </c>
      <c r="AB8" t="s">
        <v>48</v>
      </c>
      <c r="AC8" t="s">
        <v>49</v>
      </c>
    </row>
    <row r="9" spans="1:29" x14ac:dyDescent="0.2">
      <c r="B9">
        <v>0</v>
      </c>
      <c r="C9">
        <v>0</v>
      </c>
      <c r="D9">
        <v>0</v>
      </c>
      <c r="I9">
        <v>2</v>
      </c>
      <c r="J9">
        <v>2</v>
      </c>
      <c r="K9">
        <v>2</v>
      </c>
      <c r="L9">
        <v>16.899999999999999</v>
      </c>
      <c r="M9">
        <v>16.899999999999999</v>
      </c>
      <c r="N9">
        <v>16.899999999999999</v>
      </c>
      <c r="O9">
        <v>17.503</v>
      </c>
      <c r="P9">
        <v>0</v>
      </c>
      <c r="Q9">
        <v>12.939</v>
      </c>
      <c r="R9">
        <v>2945200000</v>
      </c>
      <c r="S9">
        <v>7</v>
      </c>
      <c r="T9">
        <v>0.55043558301433904</v>
      </c>
      <c r="U9">
        <v>0.27125079872204499</v>
      </c>
      <c r="V9">
        <v>28.652299880981399</v>
      </c>
      <c r="W9">
        <v>27.350191116333001</v>
      </c>
      <c r="X9">
        <v>28.8136034011841</v>
      </c>
      <c r="Y9" t="s">
        <v>50</v>
      </c>
      <c r="Z9" t="s">
        <v>50</v>
      </c>
      <c r="AA9">
        <v>12</v>
      </c>
      <c r="AB9" t="s">
        <v>51</v>
      </c>
      <c r="AC9" t="s">
        <v>52</v>
      </c>
    </row>
    <row r="10" spans="1:29" x14ac:dyDescent="0.2">
      <c r="B10">
        <v>0</v>
      </c>
      <c r="C10">
        <v>0</v>
      </c>
      <c r="D10">
        <v>0</v>
      </c>
      <c r="I10">
        <v>11</v>
      </c>
      <c r="J10">
        <v>9</v>
      </c>
      <c r="K10">
        <v>9</v>
      </c>
      <c r="L10">
        <v>8.5</v>
      </c>
      <c r="M10">
        <v>7.3</v>
      </c>
      <c r="N10">
        <v>7.3</v>
      </c>
      <c r="O10">
        <v>194.94</v>
      </c>
      <c r="P10">
        <v>0</v>
      </c>
      <c r="Q10">
        <v>96.177000000000007</v>
      </c>
      <c r="R10">
        <v>13694000000</v>
      </c>
      <c r="S10">
        <v>41</v>
      </c>
      <c r="T10">
        <v>0.62150466083733302</v>
      </c>
      <c r="U10">
        <v>0.23320185419300499</v>
      </c>
      <c r="V10">
        <v>30.422542572021499</v>
      </c>
      <c r="W10">
        <v>30.673312187194799</v>
      </c>
      <c r="X10">
        <v>30.706265449523901</v>
      </c>
      <c r="Y10" t="s">
        <v>53</v>
      </c>
      <c r="Z10" t="s">
        <v>53</v>
      </c>
      <c r="AA10">
        <v>13</v>
      </c>
      <c r="AB10" t="s">
        <v>54</v>
      </c>
      <c r="AC10" t="s">
        <v>55</v>
      </c>
    </row>
    <row r="11" spans="1:29" x14ac:dyDescent="0.2">
      <c r="B11">
        <v>0</v>
      </c>
      <c r="C11">
        <v>0</v>
      </c>
      <c r="D11">
        <v>0</v>
      </c>
      <c r="I11">
        <v>16</v>
      </c>
      <c r="J11">
        <v>16</v>
      </c>
      <c r="K11">
        <v>16</v>
      </c>
      <c r="L11">
        <v>11</v>
      </c>
      <c r="M11">
        <v>11</v>
      </c>
      <c r="N11">
        <v>11</v>
      </c>
      <c r="O11">
        <v>263.76</v>
      </c>
      <c r="P11">
        <v>0</v>
      </c>
      <c r="Q11">
        <v>92.343000000000004</v>
      </c>
      <c r="R11">
        <v>21873000000</v>
      </c>
      <c r="S11">
        <v>160</v>
      </c>
      <c r="T11">
        <v>0.417656524472651</v>
      </c>
      <c r="U11">
        <v>0.36388608507570303</v>
      </c>
      <c r="V11">
        <v>30.882276535034201</v>
      </c>
      <c r="W11">
        <v>31.162416458129901</v>
      </c>
      <c r="X11">
        <v>31.463187217712399</v>
      </c>
      <c r="Y11" t="s">
        <v>56</v>
      </c>
      <c r="Z11" t="s">
        <v>56</v>
      </c>
      <c r="AA11">
        <v>14</v>
      </c>
      <c r="AB11" t="s">
        <v>57</v>
      </c>
      <c r="AC11" t="s">
        <v>58</v>
      </c>
    </row>
    <row r="12" spans="1:29" x14ac:dyDescent="0.2">
      <c r="B12">
        <v>0</v>
      </c>
      <c r="C12">
        <v>0</v>
      </c>
      <c r="D12">
        <v>0</v>
      </c>
      <c r="I12">
        <v>5</v>
      </c>
      <c r="J12">
        <v>5</v>
      </c>
      <c r="K12">
        <v>5</v>
      </c>
      <c r="L12">
        <v>20.399999999999999</v>
      </c>
      <c r="M12">
        <v>20.399999999999999</v>
      </c>
      <c r="N12">
        <v>20.399999999999999</v>
      </c>
      <c r="O12">
        <v>29.469000000000001</v>
      </c>
      <c r="P12">
        <v>0</v>
      </c>
      <c r="Q12">
        <v>18.055</v>
      </c>
      <c r="R12">
        <v>5208300000</v>
      </c>
      <c r="S12">
        <v>20</v>
      </c>
      <c r="T12">
        <v>0.59423434830525601</v>
      </c>
      <c r="U12">
        <v>0.24808126036484199</v>
      </c>
      <c r="V12">
        <v>27.985065460205099</v>
      </c>
      <c r="W12">
        <v>29.136425018310501</v>
      </c>
      <c r="X12">
        <v>29.147942543029799</v>
      </c>
      <c r="Y12" t="s">
        <v>59</v>
      </c>
      <c r="Z12" t="s">
        <v>59</v>
      </c>
      <c r="AA12">
        <v>15</v>
      </c>
      <c r="AB12" t="s">
        <v>60</v>
      </c>
      <c r="AC12" t="s">
        <v>61</v>
      </c>
    </row>
    <row r="13" spans="1:29" x14ac:dyDescent="0.2">
      <c r="B13">
        <v>0</v>
      </c>
      <c r="C13">
        <v>0</v>
      </c>
      <c r="D13">
        <v>0</v>
      </c>
      <c r="I13">
        <v>4</v>
      </c>
      <c r="J13">
        <v>2</v>
      </c>
      <c r="K13">
        <v>2</v>
      </c>
      <c r="L13">
        <v>25.6</v>
      </c>
      <c r="M13">
        <v>16.3</v>
      </c>
      <c r="N13">
        <v>16.3</v>
      </c>
      <c r="O13">
        <v>22.648</v>
      </c>
      <c r="P13">
        <v>0</v>
      </c>
      <c r="Q13">
        <v>5.7671999999999999</v>
      </c>
      <c r="R13">
        <v>4003800000</v>
      </c>
      <c r="S13">
        <v>30</v>
      </c>
      <c r="T13">
        <v>5.8261480046740803E-2</v>
      </c>
      <c r="U13">
        <v>0.87758980169971701</v>
      </c>
      <c r="V13">
        <v>29.000108718872099</v>
      </c>
      <c r="W13">
        <v>28.940243721008301</v>
      </c>
      <c r="X13">
        <v>29.142092704772899</v>
      </c>
      <c r="Y13" t="s">
        <v>62</v>
      </c>
      <c r="Z13" t="s">
        <v>62</v>
      </c>
      <c r="AA13">
        <v>16</v>
      </c>
      <c r="AB13" t="s">
        <v>63</v>
      </c>
      <c r="AC13" t="s">
        <v>64</v>
      </c>
    </row>
    <row r="14" spans="1:29" x14ac:dyDescent="0.2">
      <c r="B14">
        <v>0</v>
      </c>
      <c r="C14">
        <v>0</v>
      </c>
      <c r="D14">
        <v>0</v>
      </c>
      <c r="I14">
        <v>4</v>
      </c>
      <c r="J14">
        <v>4</v>
      </c>
      <c r="K14">
        <v>4</v>
      </c>
      <c r="L14">
        <v>28</v>
      </c>
      <c r="M14">
        <v>28</v>
      </c>
      <c r="N14">
        <v>28</v>
      </c>
      <c r="O14">
        <v>17.457999999999998</v>
      </c>
      <c r="P14">
        <v>0</v>
      </c>
      <c r="Q14">
        <v>48.231000000000002</v>
      </c>
      <c r="R14">
        <v>30442000000</v>
      </c>
      <c r="S14">
        <v>51</v>
      </c>
      <c r="T14">
        <v>3.7516621150127702E-2</v>
      </c>
      <c r="U14">
        <v>0.91781270903010004</v>
      </c>
      <c r="V14">
        <v>31.759025573730501</v>
      </c>
      <c r="W14">
        <v>31.907899856567401</v>
      </c>
      <c r="X14">
        <v>31.741582870483398</v>
      </c>
      <c r="Y14" t="s">
        <v>65</v>
      </c>
      <c r="Z14" t="s">
        <v>65</v>
      </c>
      <c r="AA14">
        <v>17</v>
      </c>
      <c r="AB14" t="s">
        <v>66</v>
      </c>
      <c r="AC14" t="s">
        <v>67</v>
      </c>
    </row>
    <row r="15" spans="1:29" x14ac:dyDescent="0.2">
      <c r="B15">
        <v>0</v>
      </c>
      <c r="C15">
        <v>0</v>
      </c>
      <c r="D15">
        <v>0</v>
      </c>
      <c r="I15">
        <v>5</v>
      </c>
      <c r="J15">
        <v>5</v>
      </c>
      <c r="K15">
        <v>5</v>
      </c>
      <c r="L15">
        <v>14.1</v>
      </c>
      <c r="M15">
        <v>14.1</v>
      </c>
      <c r="N15">
        <v>14.1</v>
      </c>
      <c r="O15">
        <v>59.881999999999998</v>
      </c>
      <c r="P15">
        <v>0</v>
      </c>
      <c r="Q15">
        <v>16.768000000000001</v>
      </c>
      <c r="R15">
        <v>7918200000</v>
      </c>
      <c r="S15">
        <v>81</v>
      </c>
      <c r="T15">
        <v>0.32508415759952303</v>
      </c>
      <c r="U15">
        <v>0.455660671869698</v>
      </c>
      <c r="V15">
        <v>29.862525939941399</v>
      </c>
      <c r="W15">
        <v>29.8136949539185</v>
      </c>
      <c r="X15">
        <v>29.595093727111799</v>
      </c>
      <c r="Y15" t="s">
        <v>68</v>
      </c>
      <c r="Z15" t="s">
        <v>68</v>
      </c>
      <c r="AA15">
        <v>18</v>
      </c>
      <c r="AB15" t="s">
        <v>69</v>
      </c>
      <c r="AC15" t="s">
        <v>70</v>
      </c>
    </row>
    <row r="16" spans="1:29" x14ac:dyDescent="0.2">
      <c r="B16">
        <v>0</v>
      </c>
      <c r="C16">
        <v>0</v>
      </c>
      <c r="D16">
        <v>0</v>
      </c>
      <c r="I16">
        <v>1</v>
      </c>
      <c r="J16">
        <v>1</v>
      </c>
      <c r="K16">
        <v>1</v>
      </c>
      <c r="L16">
        <v>4.9000000000000004</v>
      </c>
      <c r="M16">
        <v>4.9000000000000004</v>
      </c>
      <c r="N16">
        <v>4.9000000000000004</v>
      </c>
      <c r="O16">
        <v>24.786999999999999</v>
      </c>
      <c r="P16">
        <v>2.3143E-4</v>
      </c>
      <c r="Q16">
        <v>3.8875999999999999</v>
      </c>
      <c r="R16">
        <v>380940000</v>
      </c>
      <c r="S16">
        <v>8</v>
      </c>
      <c r="T16">
        <v>1.1352526064592301</v>
      </c>
      <c r="U16">
        <v>8.2506792675723598E-2</v>
      </c>
      <c r="V16">
        <v>26.7178554534912</v>
      </c>
      <c r="W16">
        <v>25.9549674987793</v>
      </c>
      <c r="X16">
        <v>25.527795791626001</v>
      </c>
      <c r="Y16" t="s">
        <v>71</v>
      </c>
      <c r="Z16" t="s">
        <v>71</v>
      </c>
      <c r="AA16">
        <v>19</v>
      </c>
      <c r="AB16" t="s">
        <v>72</v>
      </c>
      <c r="AC16" t="s">
        <v>73</v>
      </c>
    </row>
    <row r="17" spans="1:29" x14ac:dyDescent="0.2">
      <c r="A17" t="s">
        <v>74</v>
      </c>
      <c r="B17">
        <v>1.96451675891876</v>
      </c>
      <c r="C17">
        <v>-1.96451675891876</v>
      </c>
      <c r="D17">
        <v>-1.87976181507111</v>
      </c>
      <c r="H17" t="s">
        <v>29</v>
      </c>
      <c r="I17">
        <v>3</v>
      </c>
      <c r="J17">
        <v>3</v>
      </c>
      <c r="K17">
        <v>3</v>
      </c>
      <c r="L17">
        <v>9.1</v>
      </c>
      <c r="M17">
        <v>9.1</v>
      </c>
      <c r="N17">
        <v>9.1</v>
      </c>
      <c r="O17">
        <v>40.033000000000001</v>
      </c>
      <c r="P17">
        <v>0</v>
      </c>
      <c r="Q17">
        <v>6.9337</v>
      </c>
      <c r="R17">
        <v>1773700000</v>
      </c>
      <c r="S17">
        <v>7</v>
      </c>
      <c r="T17">
        <v>2.17993482328722</v>
      </c>
      <c r="U17">
        <v>1.21339491916859E-2</v>
      </c>
      <c r="V17">
        <v>28.047820091247601</v>
      </c>
      <c r="W17">
        <v>26.7837219238281</v>
      </c>
      <c r="X17">
        <v>26.824226379394499</v>
      </c>
      <c r="Y17" t="s">
        <v>75</v>
      </c>
      <c r="Z17" t="s">
        <v>75</v>
      </c>
      <c r="AA17">
        <v>21</v>
      </c>
      <c r="AB17" t="s">
        <v>76</v>
      </c>
      <c r="AC17" t="s">
        <v>77</v>
      </c>
    </row>
    <row r="18" spans="1:29" x14ac:dyDescent="0.2">
      <c r="B18">
        <v>0</v>
      </c>
      <c r="C18">
        <v>0</v>
      </c>
      <c r="D18">
        <v>0</v>
      </c>
      <c r="I18">
        <v>1</v>
      </c>
      <c r="J18">
        <v>1</v>
      </c>
      <c r="K18">
        <v>1</v>
      </c>
      <c r="L18">
        <v>3.2</v>
      </c>
      <c r="M18">
        <v>3.2</v>
      </c>
      <c r="N18">
        <v>3.2</v>
      </c>
      <c r="O18">
        <v>60.353000000000002</v>
      </c>
      <c r="P18">
        <v>4.5517000000000002E-4</v>
      </c>
      <c r="Q18">
        <v>3.6463000000000001</v>
      </c>
      <c r="R18">
        <v>1514300000</v>
      </c>
      <c r="S18">
        <v>23</v>
      </c>
      <c r="T18">
        <v>4.4604080755465701E-2</v>
      </c>
      <c r="U18">
        <v>0.90391594284113197</v>
      </c>
      <c r="V18" s="2">
        <v>27.1105632781982</v>
      </c>
      <c r="W18">
        <v>27.440990447998001</v>
      </c>
      <c r="X18">
        <v>27.425617218017599</v>
      </c>
      <c r="Y18" t="s">
        <v>78</v>
      </c>
      <c r="Z18" t="s">
        <v>78</v>
      </c>
      <c r="AA18">
        <v>22</v>
      </c>
      <c r="AB18" t="s">
        <v>79</v>
      </c>
      <c r="AC18" t="s">
        <v>80</v>
      </c>
    </row>
    <row r="19" spans="1:29" x14ac:dyDescent="0.2">
      <c r="B19">
        <v>0</v>
      </c>
      <c r="C19">
        <v>0</v>
      </c>
      <c r="D19">
        <v>0</v>
      </c>
      <c r="I19">
        <v>18</v>
      </c>
      <c r="J19">
        <v>11</v>
      </c>
      <c r="K19">
        <v>6</v>
      </c>
      <c r="L19">
        <v>58.8</v>
      </c>
      <c r="M19">
        <v>38.9</v>
      </c>
      <c r="N19">
        <v>16.8</v>
      </c>
      <c r="O19">
        <v>43.158000000000001</v>
      </c>
      <c r="P19">
        <v>0</v>
      </c>
      <c r="Q19">
        <v>57.872</v>
      </c>
      <c r="R19">
        <v>184010000000</v>
      </c>
      <c r="S19">
        <v>177</v>
      </c>
      <c r="T19">
        <v>0.83969105922549203</v>
      </c>
      <c r="U19">
        <v>0.149568204121688</v>
      </c>
      <c r="V19">
        <v>34.082654953002901</v>
      </c>
      <c r="W19">
        <v>34.255794525146499</v>
      </c>
      <c r="X19">
        <v>34.485507965087898</v>
      </c>
      <c r="Y19" t="s">
        <v>81</v>
      </c>
      <c r="Z19" t="s">
        <v>81</v>
      </c>
      <c r="AA19">
        <v>23</v>
      </c>
      <c r="AB19" t="s">
        <v>82</v>
      </c>
      <c r="AC19" t="s">
        <v>83</v>
      </c>
    </row>
    <row r="20" spans="1:29" x14ac:dyDescent="0.2">
      <c r="B20">
        <v>0</v>
      </c>
      <c r="C20">
        <v>0</v>
      </c>
      <c r="D20">
        <v>0</v>
      </c>
      <c r="I20">
        <v>4</v>
      </c>
      <c r="J20">
        <v>4</v>
      </c>
      <c r="K20">
        <v>4</v>
      </c>
      <c r="L20">
        <v>27.9</v>
      </c>
      <c r="M20">
        <v>27.9</v>
      </c>
      <c r="N20">
        <v>27.9</v>
      </c>
      <c r="O20">
        <v>32.356000000000002</v>
      </c>
      <c r="P20">
        <v>0</v>
      </c>
      <c r="Q20">
        <v>17.965</v>
      </c>
      <c r="R20">
        <v>25913000000</v>
      </c>
      <c r="S20">
        <v>47</v>
      </c>
      <c r="T20">
        <v>0.117115153220739</v>
      </c>
      <c r="U20">
        <v>0.76455775480059096</v>
      </c>
      <c r="V20">
        <v>31.292549133300799</v>
      </c>
      <c r="W20">
        <v>31.485084533691399</v>
      </c>
      <c r="X20">
        <v>31.589778900146499</v>
      </c>
      <c r="Y20" t="s">
        <v>84</v>
      </c>
      <c r="Z20" t="s">
        <v>84</v>
      </c>
      <c r="AA20">
        <v>24</v>
      </c>
      <c r="AB20" t="s">
        <v>85</v>
      </c>
      <c r="AC20" t="s">
        <v>86</v>
      </c>
    </row>
    <row r="21" spans="1:29" x14ac:dyDescent="0.2">
      <c r="A21" t="s">
        <v>87</v>
      </c>
      <c r="B21">
        <v>-1.37446618080139</v>
      </c>
      <c r="C21">
        <v>0</v>
      </c>
      <c r="D21">
        <v>1.37446618080139</v>
      </c>
      <c r="H21" t="s">
        <v>29</v>
      </c>
      <c r="I21">
        <v>10</v>
      </c>
      <c r="J21">
        <v>4</v>
      </c>
      <c r="K21">
        <v>4</v>
      </c>
      <c r="L21">
        <v>17.8</v>
      </c>
      <c r="M21">
        <v>8.1999999999999993</v>
      </c>
      <c r="N21">
        <v>8.1999999999999993</v>
      </c>
      <c r="O21">
        <v>59.387999999999998</v>
      </c>
      <c r="P21">
        <v>0</v>
      </c>
      <c r="Q21">
        <v>16.760999999999999</v>
      </c>
      <c r="R21">
        <v>11037000000</v>
      </c>
      <c r="S21">
        <v>71</v>
      </c>
      <c r="T21">
        <v>1.4421676883368</v>
      </c>
      <c r="U21">
        <v>4.6521056388294103E-2</v>
      </c>
      <c r="V21">
        <v>30.0383558273315</v>
      </c>
      <c r="W21">
        <v>30.102462768554702</v>
      </c>
      <c r="X21">
        <v>30.706332206726099</v>
      </c>
      <c r="Y21" t="s">
        <v>88</v>
      </c>
      <c r="Z21" t="s">
        <v>88</v>
      </c>
      <c r="AA21">
        <v>25</v>
      </c>
      <c r="AB21" t="s">
        <v>89</v>
      </c>
      <c r="AC21" t="s">
        <v>90</v>
      </c>
    </row>
    <row r="22" spans="1:29" x14ac:dyDescent="0.2">
      <c r="A22" t="s">
        <v>91</v>
      </c>
      <c r="B22">
        <v>-2.4407920837402299</v>
      </c>
      <c r="C22">
        <v>-1.64390420913696</v>
      </c>
      <c r="D22">
        <v>2.4407920837402299</v>
      </c>
      <c r="H22" t="s">
        <v>29</v>
      </c>
      <c r="I22">
        <v>7</v>
      </c>
      <c r="J22">
        <v>7</v>
      </c>
      <c r="K22">
        <v>3</v>
      </c>
      <c r="L22">
        <v>33.6</v>
      </c>
      <c r="M22">
        <v>33.6</v>
      </c>
      <c r="N22">
        <v>24.3</v>
      </c>
      <c r="O22">
        <v>24.606000000000002</v>
      </c>
      <c r="P22">
        <v>0</v>
      </c>
      <c r="Q22">
        <v>106.75</v>
      </c>
      <c r="R22">
        <v>132840000000</v>
      </c>
      <c r="S22">
        <v>187</v>
      </c>
      <c r="T22">
        <v>2.4167210582115999</v>
      </c>
      <c r="U22">
        <v>8.2724795640327E-3</v>
      </c>
      <c r="V22">
        <v>33.558256149291999</v>
      </c>
      <c r="W22">
        <v>33.784929275512702</v>
      </c>
      <c r="X22">
        <v>34.231513977050803</v>
      </c>
      <c r="Y22" t="s">
        <v>92</v>
      </c>
      <c r="Z22" t="s">
        <v>92</v>
      </c>
      <c r="AA22">
        <v>26</v>
      </c>
      <c r="AB22" t="s">
        <v>93</v>
      </c>
      <c r="AC22" t="s">
        <v>94</v>
      </c>
    </row>
    <row r="23" spans="1:29" x14ac:dyDescent="0.2">
      <c r="B23">
        <v>0</v>
      </c>
      <c r="C23">
        <v>0</v>
      </c>
      <c r="D23">
        <v>0</v>
      </c>
      <c r="I23">
        <v>2</v>
      </c>
      <c r="J23">
        <v>2</v>
      </c>
      <c r="K23">
        <v>2</v>
      </c>
      <c r="L23">
        <v>12</v>
      </c>
      <c r="M23">
        <v>12</v>
      </c>
      <c r="N23">
        <v>12</v>
      </c>
      <c r="O23">
        <v>18.495999999999999</v>
      </c>
      <c r="P23">
        <v>4.5703999999999997E-4</v>
      </c>
      <c r="Q23">
        <v>3.7086999999999999</v>
      </c>
      <c r="R23">
        <v>22254000000</v>
      </c>
      <c r="S23">
        <v>21</v>
      </c>
      <c r="T23">
        <v>0.470662175142054</v>
      </c>
      <c r="U23">
        <v>0.32311261261261298</v>
      </c>
      <c r="V23">
        <v>31.745846748352101</v>
      </c>
      <c r="W23">
        <v>31.227666854858398</v>
      </c>
      <c r="X23">
        <v>30.861516952514599</v>
      </c>
      <c r="Y23" t="s">
        <v>95</v>
      </c>
      <c r="Z23" t="s">
        <v>95</v>
      </c>
      <c r="AA23">
        <v>27</v>
      </c>
      <c r="AB23" t="s">
        <v>96</v>
      </c>
      <c r="AC23" t="s">
        <v>97</v>
      </c>
    </row>
    <row r="24" spans="1:29" x14ac:dyDescent="0.2">
      <c r="A24" t="s">
        <v>91</v>
      </c>
      <c r="B24">
        <v>-4.1410651206970197</v>
      </c>
      <c r="C24">
        <v>-2.8687651157379199</v>
      </c>
      <c r="D24">
        <v>4.1410651206970197</v>
      </c>
      <c r="H24" t="s">
        <v>29</v>
      </c>
      <c r="I24">
        <v>7</v>
      </c>
      <c r="J24">
        <v>5</v>
      </c>
      <c r="K24">
        <v>4</v>
      </c>
      <c r="L24">
        <v>28.7</v>
      </c>
      <c r="M24">
        <v>22.1</v>
      </c>
      <c r="N24">
        <v>18.399999999999999</v>
      </c>
      <c r="O24">
        <v>30.507999999999999</v>
      </c>
      <c r="P24">
        <v>0</v>
      </c>
      <c r="Q24">
        <v>13.68</v>
      </c>
      <c r="R24">
        <v>37981000000</v>
      </c>
      <c r="S24">
        <v>52</v>
      </c>
      <c r="T24">
        <v>4.07031744564667</v>
      </c>
      <c r="U24">
        <v>7.6106194690265497E-4</v>
      </c>
      <c r="V24">
        <v>31.436395645141602</v>
      </c>
      <c r="W24">
        <v>31.7252101898193</v>
      </c>
      <c r="X24">
        <v>32.219234466552699</v>
      </c>
      <c r="Y24" t="s">
        <v>98</v>
      </c>
      <c r="Z24" t="s">
        <v>99</v>
      </c>
      <c r="AA24">
        <v>28</v>
      </c>
      <c r="AB24" t="s">
        <v>100</v>
      </c>
      <c r="AC24" t="s">
        <v>101</v>
      </c>
    </row>
    <row r="25" spans="1:29" x14ac:dyDescent="0.2">
      <c r="B25">
        <v>0</v>
      </c>
      <c r="C25">
        <v>0</v>
      </c>
      <c r="D25">
        <v>0</v>
      </c>
      <c r="I25">
        <v>2</v>
      </c>
      <c r="J25">
        <v>2</v>
      </c>
      <c r="K25">
        <v>2</v>
      </c>
      <c r="L25">
        <v>12.9</v>
      </c>
      <c r="M25">
        <v>12.9</v>
      </c>
      <c r="N25">
        <v>12.9</v>
      </c>
      <c r="O25">
        <v>29.588999999999999</v>
      </c>
      <c r="P25">
        <v>0</v>
      </c>
      <c r="Q25">
        <v>6.7714999999999996</v>
      </c>
      <c r="R25">
        <v>2394600000</v>
      </c>
      <c r="S25">
        <v>49</v>
      </c>
      <c r="T25">
        <v>0.46571284387710599</v>
      </c>
      <c r="U25">
        <v>0.32686120463898199</v>
      </c>
      <c r="V25">
        <v>28.3526754379272</v>
      </c>
      <c r="W25">
        <v>27.914544105529799</v>
      </c>
      <c r="X25">
        <v>28.015404701232899</v>
      </c>
      <c r="Y25" t="s">
        <v>102</v>
      </c>
      <c r="Z25" t="s">
        <v>102</v>
      </c>
      <c r="AA25">
        <v>30</v>
      </c>
      <c r="AB25" t="s">
        <v>103</v>
      </c>
      <c r="AC25" t="s">
        <v>104</v>
      </c>
    </row>
    <row r="26" spans="1:29" x14ac:dyDescent="0.2">
      <c r="B26">
        <v>0</v>
      </c>
      <c r="C26">
        <v>0</v>
      </c>
      <c r="D26">
        <v>0</v>
      </c>
      <c r="I26">
        <v>12</v>
      </c>
      <c r="J26">
        <v>12</v>
      </c>
      <c r="K26">
        <v>6</v>
      </c>
      <c r="L26">
        <v>55.3</v>
      </c>
      <c r="M26">
        <v>55.3</v>
      </c>
      <c r="N26">
        <v>32.700000000000003</v>
      </c>
      <c r="O26">
        <v>23.486000000000001</v>
      </c>
      <c r="P26">
        <v>0</v>
      </c>
      <c r="Q26">
        <v>30.326000000000001</v>
      </c>
      <c r="R26">
        <v>232230000000</v>
      </c>
      <c r="S26">
        <v>247</v>
      </c>
      <c r="T26">
        <v>1.0866003009501299</v>
      </c>
      <c r="U26">
        <v>9.0879359634076604E-2</v>
      </c>
      <c r="V26" s="2">
        <v>34.404163360595703</v>
      </c>
      <c r="W26">
        <v>34.955448150634801</v>
      </c>
      <c r="X26">
        <v>34.656497955322301</v>
      </c>
      <c r="Y26" t="s">
        <v>105</v>
      </c>
      <c r="Z26" t="s">
        <v>105</v>
      </c>
      <c r="AA26">
        <v>33</v>
      </c>
      <c r="AB26" t="s">
        <v>106</v>
      </c>
      <c r="AC26" t="s">
        <v>107</v>
      </c>
    </row>
    <row r="27" spans="1:29" x14ac:dyDescent="0.2">
      <c r="B27">
        <v>0</v>
      </c>
      <c r="C27">
        <v>0</v>
      </c>
      <c r="D27">
        <v>0</v>
      </c>
      <c r="I27">
        <v>6</v>
      </c>
      <c r="J27">
        <v>6</v>
      </c>
      <c r="K27">
        <v>5</v>
      </c>
      <c r="L27">
        <v>11.1</v>
      </c>
      <c r="M27">
        <v>11.1</v>
      </c>
      <c r="N27">
        <v>9.8000000000000007</v>
      </c>
      <c r="O27">
        <v>85.963999999999999</v>
      </c>
      <c r="P27">
        <v>0</v>
      </c>
      <c r="Q27">
        <v>23.443999999999999</v>
      </c>
      <c r="R27">
        <v>43488000000</v>
      </c>
      <c r="S27">
        <v>96</v>
      </c>
      <c r="T27">
        <v>0.34831910706101599</v>
      </c>
      <c r="U27">
        <v>0.43264565292691398</v>
      </c>
      <c r="V27">
        <v>31.9506483078003</v>
      </c>
      <c r="W27">
        <v>32.012384414672901</v>
      </c>
      <c r="X27">
        <v>32.344713211059599</v>
      </c>
      <c r="Y27" t="s">
        <v>108</v>
      </c>
      <c r="Z27" t="s">
        <v>108</v>
      </c>
      <c r="AA27">
        <v>34</v>
      </c>
      <c r="AB27" t="s">
        <v>109</v>
      </c>
      <c r="AC27" t="s">
        <v>110</v>
      </c>
    </row>
    <row r="28" spans="1:29" x14ac:dyDescent="0.2">
      <c r="B28">
        <v>0</v>
      </c>
      <c r="C28">
        <v>0</v>
      </c>
      <c r="D28">
        <v>0</v>
      </c>
      <c r="I28">
        <v>3</v>
      </c>
      <c r="J28">
        <v>3</v>
      </c>
      <c r="K28">
        <v>3</v>
      </c>
      <c r="L28">
        <v>16.3</v>
      </c>
      <c r="M28">
        <v>16.3</v>
      </c>
      <c r="N28">
        <v>16.3</v>
      </c>
      <c r="O28">
        <v>34.057000000000002</v>
      </c>
      <c r="P28">
        <v>0</v>
      </c>
      <c r="Q28">
        <v>17.698</v>
      </c>
      <c r="R28">
        <v>3567000000</v>
      </c>
      <c r="S28">
        <v>14</v>
      </c>
      <c r="T28">
        <v>0.60158088467852699</v>
      </c>
      <c r="U28">
        <v>0.24437364470392001</v>
      </c>
      <c r="V28">
        <v>28.90673828125</v>
      </c>
      <c r="W28">
        <v>28.440893173217798</v>
      </c>
      <c r="X28">
        <v>28.608829498291001</v>
      </c>
      <c r="Y28" t="s">
        <v>111</v>
      </c>
      <c r="Z28" t="s">
        <v>111</v>
      </c>
      <c r="AA28">
        <v>36</v>
      </c>
      <c r="AB28" t="s">
        <v>112</v>
      </c>
      <c r="AC28" t="s">
        <v>113</v>
      </c>
    </row>
    <row r="29" spans="1:29" x14ac:dyDescent="0.2">
      <c r="B29">
        <v>0</v>
      </c>
      <c r="C29">
        <v>0</v>
      </c>
      <c r="D29">
        <v>0</v>
      </c>
      <c r="I29">
        <v>3</v>
      </c>
      <c r="J29">
        <v>3</v>
      </c>
      <c r="K29">
        <v>3</v>
      </c>
      <c r="L29">
        <v>1</v>
      </c>
      <c r="M29">
        <v>1</v>
      </c>
      <c r="N29">
        <v>1</v>
      </c>
      <c r="O29">
        <v>397.66</v>
      </c>
      <c r="P29">
        <v>0</v>
      </c>
      <c r="Q29">
        <v>6.8906000000000001</v>
      </c>
      <c r="R29">
        <v>658470000</v>
      </c>
      <c r="S29">
        <v>7</v>
      </c>
      <c r="T29">
        <v>1.2355040994367299</v>
      </c>
      <c r="U29">
        <v>6.8032642812303798E-2</v>
      </c>
      <c r="V29">
        <v>24.644833564758301</v>
      </c>
      <c r="W29">
        <v>25.907214164733901</v>
      </c>
      <c r="X29">
        <v>25.053265571594199</v>
      </c>
      <c r="Y29" t="s">
        <v>114</v>
      </c>
      <c r="Z29" t="s">
        <v>115</v>
      </c>
      <c r="AA29">
        <v>37</v>
      </c>
      <c r="AB29" t="s">
        <v>116</v>
      </c>
      <c r="AC29" t="s">
        <v>117</v>
      </c>
    </row>
    <row r="30" spans="1:29" x14ac:dyDescent="0.2">
      <c r="B30">
        <v>0</v>
      </c>
      <c r="C30">
        <v>0</v>
      </c>
      <c r="D30">
        <v>0</v>
      </c>
      <c r="I30">
        <v>4</v>
      </c>
      <c r="J30">
        <v>4</v>
      </c>
      <c r="K30">
        <v>4</v>
      </c>
      <c r="L30">
        <v>6.1</v>
      </c>
      <c r="M30">
        <v>6.1</v>
      </c>
      <c r="N30">
        <v>6.1</v>
      </c>
      <c r="O30">
        <v>80.45</v>
      </c>
      <c r="P30">
        <v>0</v>
      </c>
      <c r="Q30">
        <v>25.827999999999999</v>
      </c>
      <c r="R30">
        <v>4484800000</v>
      </c>
      <c r="S30">
        <v>9</v>
      </c>
      <c r="T30">
        <v>0.28636344273718101</v>
      </c>
      <c r="U30">
        <v>0.50181866313699497</v>
      </c>
      <c r="V30">
        <v>28.6579780578613</v>
      </c>
      <c r="W30">
        <v>29.3423366546631</v>
      </c>
      <c r="X30">
        <v>28.783989906311</v>
      </c>
      <c r="Y30" t="s">
        <v>118</v>
      </c>
      <c r="Z30" t="s">
        <v>118</v>
      </c>
      <c r="AA30">
        <v>38</v>
      </c>
      <c r="AB30" t="s">
        <v>119</v>
      </c>
      <c r="AC30" t="s">
        <v>120</v>
      </c>
    </row>
    <row r="31" spans="1:29" x14ac:dyDescent="0.2">
      <c r="A31" t="s">
        <v>121</v>
      </c>
      <c r="B31">
        <v>-1.7726522684097299</v>
      </c>
      <c r="C31">
        <v>1.39078485965729</v>
      </c>
      <c r="D31">
        <v>1.7726522684097299</v>
      </c>
      <c r="H31" t="s">
        <v>29</v>
      </c>
      <c r="I31">
        <v>8</v>
      </c>
      <c r="J31">
        <v>8</v>
      </c>
      <c r="K31">
        <v>8</v>
      </c>
      <c r="L31">
        <v>24.1</v>
      </c>
      <c r="M31">
        <v>24.1</v>
      </c>
      <c r="N31">
        <v>24.1</v>
      </c>
      <c r="O31">
        <v>46.442999999999998</v>
      </c>
      <c r="P31">
        <v>0</v>
      </c>
      <c r="Q31">
        <v>56.959000000000003</v>
      </c>
      <c r="R31">
        <v>28522000000</v>
      </c>
      <c r="S31">
        <v>58</v>
      </c>
      <c r="T31">
        <v>1.83774991688858</v>
      </c>
      <c r="U31">
        <v>2.2761290322580601E-2</v>
      </c>
      <c r="V31">
        <v>31.1967964172363</v>
      </c>
      <c r="W31">
        <v>31.756869316101099</v>
      </c>
      <c r="X31">
        <v>31.909502029418899</v>
      </c>
      <c r="Y31" t="s">
        <v>122</v>
      </c>
      <c r="Z31" t="s">
        <v>122</v>
      </c>
      <c r="AA31">
        <v>39</v>
      </c>
      <c r="AB31" t="s">
        <v>123</v>
      </c>
      <c r="AC31" t="s">
        <v>124</v>
      </c>
    </row>
    <row r="32" spans="1:29" x14ac:dyDescent="0.2">
      <c r="A32" t="s">
        <v>91</v>
      </c>
      <c r="B32">
        <v>-2.6386466026306201</v>
      </c>
      <c r="C32">
        <v>-1.89937520027161</v>
      </c>
      <c r="D32">
        <v>2.6386466026306201</v>
      </c>
      <c r="H32" t="s">
        <v>29</v>
      </c>
      <c r="I32">
        <v>3</v>
      </c>
      <c r="J32">
        <v>3</v>
      </c>
      <c r="K32">
        <v>3</v>
      </c>
      <c r="L32">
        <v>12.9</v>
      </c>
      <c r="M32">
        <v>12.9</v>
      </c>
      <c r="N32">
        <v>12.9</v>
      </c>
      <c r="O32">
        <v>47.881</v>
      </c>
      <c r="P32">
        <v>0</v>
      </c>
      <c r="Q32">
        <v>143.62</v>
      </c>
      <c r="R32">
        <v>1279200000</v>
      </c>
      <c r="S32">
        <v>13</v>
      </c>
      <c r="T32">
        <v>2.6402909749710899</v>
      </c>
      <c r="U32">
        <v>5.5165876777251198E-3</v>
      </c>
      <c r="V32">
        <v>26.890442848205598</v>
      </c>
      <c r="W32">
        <v>27.035768508911101</v>
      </c>
      <c r="X32">
        <v>27.702253341674801</v>
      </c>
      <c r="Y32" t="s">
        <v>125</v>
      </c>
      <c r="Z32" t="s">
        <v>125</v>
      </c>
      <c r="AA32">
        <v>40</v>
      </c>
      <c r="AB32" t="s">
        <v>126</v>
      </c>
      <c r="AC32" t="s">
        <v>127</v>
      </c>
    </row>
    <row r="33" spans="1:29" x14ac:dyDescent="0.2">
      <c r="B33">
        <v>0</v>
      </c>
      <c r="C33">
        <v>0</v>
      </c>
      <c r="D33">
        <v>0</v>
      </c>
      <c r="I33">
        <v>3</v>
      </c>
      <c r="J33">
        <v>3</v>
      </c>
      <c r="K33">
        <v>3</v>
      </c>
      <c r="L33">
        <v>8.5</v>
      </c>
      <c r="M33">
        <v>8.5</v>
      </c>
      <c r="N33">
        <v>8.5</v>
      </c>
      <c r="O33">
        <v>76.567999999999998</v>
      </c>
      <c r="P33">
        <v>0</v>
      </c>
      <c r="Q33">
        <v>12.547000000000001</v>
      </c>
      <c r="R33">
        <v>1529600000</v>
      </c>
      <c r="S33">
        <v>4</v>
      </c>
      <c r="T33">
        <v>0.39737436991365499</v>
      </c>
      <c r="U33">
        <v>0.38155113636363602</v>
      </c>
      <c r="V33">
        <v>26.912793159484899</v>
      </c>
      <c r="W33">
        <v>27.623456954956101</v>
      </c>
      <c r="X33">
        <v>26.162903785705598</v>
      </c>
      <c r="Y33" t="s">
        <v>128</v>
      </c>
      <c r="Z33" t="s">
        <v>128</v>
      </c>
      <c r="AA33">
        <v>41</v>
      </c>
      <c r="AB33" t="s">
        <v>129</v>
      </c>
      <c r="AC33" t="s">
        <v>130</v>
      </c>
    </row>
    <row r="34" spans="1:29" x14ac:dyDescent="0.2">
      <c r="A34" t="s">
        <v>131</v>
      </c>
      <c r="B34">
        <v>-4.2743196487426802</v>
      </c>
      <c r="C34">
        <v>-2.1765234470367401</v>
      </c>
      <c r="D34">
        <v>4.2743196487426802</v>
      </c>
      <c r="H34" t="s">
        <v>29</v>
      </c>
      <c r="I34">
        <v>8</v>
      </c>
      <c r="J34">
        <v>8</v>
      </c>
      <c r="K34">
        <v>6</v>
      </c>
      <c r="L34">
        <v>27.7</v>
      </c>
      <c r="M34">
        <v>27.7</v>
      </c>
      <c r="N34">
        <v>22.4</v>
      </c>
      <c r="O34">
        <v>45.716999999999999</v>
      </c>
      <c r="P34">
        <v>0</v>
      </c>
      <c r="Q34">
        <v>56.866999999999997</v>
      </c>
      <c r="R34">
        <v>47553000000</v>
      </c>
      <c r="S34">
        <v>140</v>
      </c>
      <c r="T34">
        <v>4.1345012354366197</v>
      </c>
      <c r="U34">
        <v>7.2558139534883699E-4</v>
      </c>
      <c r="V34">
        <v>31.7275066375732</v>
      </c>
      <c r="W34">
        <v>32.342340469360401</v>
      </c>
      <c r="X34">
        <v>32.995771408081097</v>
      </c>
      <c r="Y34" t="s">
        <v>132</v>
      </c>
      <c r="Z34" t="s">
        <v>132</v>
      </c>
      <c r="AA34">
        <v>42</v>
      </c>
      <c r="AB34" t="s">
        <v>133</v>
      </c>
      <c r="AC34" t="s">
        <v>134</v>
      </c>
    </row>
    <row r="35" spans="1:29" x14ac:dyDescent="0.2">
      <c r="A35" t="s">
        <v>87</v>
      </c>
      <c r="B35">
        <v>-1.47622406482697</v>
      </c>
      <c r="C35">
        <v>0</v>
      </c>
      <c r="D35">
        <v>1.47622406482697</v>
      </c>
      <c r="H35" t="s">
        <v>29</v>
      </c>
      <c r="I35">
        <v>5</v>
      </c>
      <c r="J35">
        <v>3</v>
      </c>
      <c r="K35">
        <v>3</v>
      </c>
      <c r="L35">
        <v>13.4</v>
      </c>
      <c r="M35">
        <v>8.1</v>
      </c>
      <c r="N35">
        <v>8.1</v>
      </c>
      <c r="O35">
        <v>46.148000000000003</v>
      </c>
      <c r="P35">
        <v>0</v>
      </c>
      <c r="Q35">
        <v>11.954000000000001</v>
      </c>
      <c r="R35">
        <v>5879700000</v>
      </c>
      <c r="S35">
        <v>32</v>
      </c>
      <c r="T35">
        <v>1.4527821926087101</v>
      </c>
      <c r="U35">
        <v>4.5806916426513002E-2</v>
      </c>
      <c r="V35">
        <v>28.7161540985107</v>
      </c>
      <c r="W35">
        <v>29.238118171691902</v>
      </c>
      <c r="X35">
        <v>29.77170753479</v>
      </c>
      <c r="Y35" t="s">
        <v>135</v>
      </c>
      <c r="Z35" t="s">
        <v>135</v>
      </c>
      <c r="AA35">
        <v>43</v>
      </c>
      <c r="AB35" t="s">
        <v>136</v>
      </c>
      <c r="AC35" t="s">
        <v>137</v>
      </c>
    </row>
    <row r="36" spans="1:29" x14ac:dyDescent="0.2">
      <c r="A36" t="s">
        <v>138</v>
      </c>
      <c r="B36">
        <v>-1.6574400663375899</v>
      </c>
      <c r="C36">
        <v>1.6574400663375899</v>
      </c>
      <c r="D36">
        <v>0</v>
      </c>
      <c r="H36" t="s">
        <v>29</v>
      </c>
      <c r="I36">
        <v>3</v>
      </c>
      <c r="J36">
        <v>3</v>
      </c>
      <c r="K36">
        <v>3</v>
      </c>
      <c r="L36">
        <v>43</v>
      </c>
      <c r="M36">
        <v>43</v>
      </c>
      <c r="N36">
        <v>43</v>
      </c>
      <c r="O36">
        <v>10.694000000000001</v>
      </c>
      <c r="P36">
        <v>0</v>
      </c>
      <c r="Q36">
        <v>21.672999999999998</v>
      </c>
      <c r="R36">
        <v>31541000000</v>
      </c>
      <c r="S36">
        <v>43</v>
      </c>
      <c r="T36">
        <v>1.7170033765255801</v>
      </c>
      <c r="U36">
        <v>2.8105352591333899E-2</v>
      </c>
      <c r="V36">
        <v>31.630871772766099</v>
      </c>
      <c r="W36">
        <v>32.004346847534201</v>
      </c>
      <c r="X36">
        <v>31.918118476867701</v>
      </c>
      <c r="Y36" t="s">
        <v>139</v>
      </c>
      <c r="Z36" t="s">
        <v>139</v>
      </c>
      <c r="AA36">
        <v>44</v>
      </c>
      <c r="AB36" t="s">
        <v>140</v>
      </c>
      <c r="AC36" t="s">
        <v>141</v>
      </c>
    </row>
    <row r="37" spans="1:29" x14ac:dyDescent="0.2">
      <c r="A37" t="s">
        <v>142</v>
      </c>
      <c r="B37">
        <v>0</v>
      </c>
      <c r="C37">
        <v>-2.1671676635742201</v>
      </c>
      <c r="D37">
        <v>2.1671676635742201</v>
      </c>
      <c r="H37" t="s">
        <v>29</v>
      </c>
      <c r="I37">
        <v>4</v>
      </c>
      <c r="J37">
        <v>4</v>
      </c>
      <c r="K37">
        <v>4</v>
      </c>
      <c r="L37">
        <v>11.7</v>
      </c>
      <c r="M37">
        <v>11.7</v>
      </c>
      <c r="N37">
        <v>11.7</v>
      </c>
      <c r="O37">
        <v>51.895000000000003</v>
      </c>
      <c r="P37">
        <v>0</v>
      </c>
      <c r="Q37">
        <v>11.853</v>
      </c>
      <c r="R37">
        <v>6748600000</v>
      </c>
      <c r="S37">
        <v>35</v>
      </c>
      <c r="T37">
        <v>2.1043403296101699</v>
      </c>
      <c r="U37">
        <v>1.37236126224157E-2</v>
      </c>
      <c r="V37">
        <v>29.676751136779799</v>
      </c>
      <c r="W37">
        <v>29.121966361999501</v>
      </c>
      <c r="X37">
        <v>29.943499565124501</v>
      </c>
      <c r="Y37" t="s">
        <v>143</v>
      </c>
      <c r="Z37" t="s">
        <v>143</v>
      </c>
      <c r="AA37">
        <v>45</v>
      </c>
      <c r="AB37" t="s">
        <v>144</v>
      </c>
      <c r="AC37" t="s">
        <v>145</v>
      </c>
    </row>
    <row r="38" spans="1:29" x14ac:dyDescent="0.2">
      <c r="A38" t="s">
        <v>37</v>
      </c>
      <c r="B38">
        <v>-2.2164621353149401</v>
      </c>
      <c r="C38">
        <v>2.2164621353149401</v>
      </c>
      <c r="D38">
        <v>1.6813503503799401</v>
      </c>
      <c r="H38" t="s">
        <v>29</v>
      </c>
      <c r="I38">
        <v>3</v>
      </c>
      <c r="J38">
        <v>3</v>
      </c>
      <c r="K38">
        <v>3</v>
      </c>
      <c r="L38">
        <v>10.9</v>
      </c>
      <c r="M38">
        <v>10.9</v>
      </c>
      <c r="N38">
        <v>10.9</v>
      </c>
      <c r="O38">
        <v>36.573</v>
      </c>
      <c r="P38">
        <v>0</v>
      </c>
      <c r="Q38">
        <v>21.143000000000001</v>
      </c>
      <c r="R38">
        <v>13244000000</v>
      </c>
      <c r="S38">
        <v>37</v>
      </c>
      <c r="T38">
        <v>2.25814143538584</v>
      </c>
      <c r="U38">
        <v>1.05609756097561E-2</v>
      </c>
      <c r="V38">
        <v>30.2177267074585</v>
      </c>
      <c r="W38">
        <v>30.843227386474599</v>
      </c>
      <c r="X38">
        <v>30.703356742858901</v>
      </c>
      <c r="Y38" t="s">
        <v>146</v>
      </c>
      <c r="Z38" t="s">
        <v>146</v>
      </c>
      <c r="AA38">
        <v>46</v>
      </c>
      <c r="AB38" t="s">
        <v>147</v>
      </c>
      <c r="AC38" t="s">
        <v>148</v>
      </c>
    </row>
    <row r="39" spans="1:29" x14ac:dyDescent="0.2">
      <c r="B39">
        <v>0</v>
      </c>
      <c r="C39">
        <v>0</v>
      </c>
      <c r="D39">
        <v>0</v>
      </c>
      <c r="I39">
        <v>9</v>
      </c>
      <c r="J39">
        <v>9</v>
      </c>
      <c r="K39">
        <v>9</v>
      </c>
      <c r="L39">
        <v>25.4</v>
      </c>
      <c r="M39">
        <v>25.4</v>
      </c>
      <c r="N39">
        <v>25.4</v>
      </c>
      <c r="O39">
        <v>43.795999999999999</v>
      </c>
      <c r="P39">
        <v>0</v>
      </c>
      <c r="Q39">
        <v>52.430999999999997</v>
      </c>
      <c r="R39">
        <v>24650000000</v>
      </c>
      <c r="S39">
        <v>73</v>
      </c>
      <c r="T39">
        <v>1.20300390313109</v>
      </c>
      <c r="U39">
        <v>7.2056338028169006E-2</v>
      </c>
      <c r="V39">
        <v>31.700199127197301</v>
      </c>
      <c r="W39">
        <v>31.495739936828599</v>
      </c>
      <c r="X39">
        <v>31.322063446044901</v>
      </c>
      <c r="Y39" t="s">
        <v>149</v>
      </c>
      <c r="Z39" t="s">
        <v>150</v>
      </c>
      <c r="AA39">
        <v>48</v>
      </c>
      <c r="AB39" t="s">
        <v>151</v>
      </c>
      <c r="AC39" t="s">
        <v>152</v>
      </c>
    </row>
    <row r="40" spans="1:29" x14ac:dyDescent="0.2">
      <c r="B40">
        <v>0</v>
      </c>
      <c r="C40">
        <v>0</v>
      </c>
      <c r="D40">
        <v>0</v>
      </c>
      <c r="I40">
        <v>5</v>
      </c>
      <c r="J40">
        <v>5</v>
      </c>
      <c r="K40">
        <v>5</v>
      </c>
      <c r="L40">
        <v>36.299999999999997</v>
      </c>
      <c r="M40">
        <v>36.299999999999997</v>
      </c>
      <c r="N40">
        <v>36.299999999999997</v>
      </c>
      <c r="O40">
        <v>19.664000000000001</v>
      </c>
      <c r="P40">
        <v>0</v>
      </c>
      <c r="Q40">
        <v>46.424999999999997</v>
      </c>
      <c r="R40">
        <v>11028000000</v>
      </c>
      <c r="S40">
        <v>54</v>
      </c>
      <c r="T40">
        <v>0.98375583187062698</v>
      </c>
      <c r="U40">
        <v>0.11142184154175599</v>
      </c>
      <c r="V40">
        <v>30.536183357238802</v>
      </c>
      <c r="W40">
        <v>29.599098205566399</v>
      </c>
      <c r="X40">
        <v>29.932970046997099</v>
      </c>
      <c r="Y40" t="s">
        <v>153</v>
      </c>
      <c r="Z40" t="s">
        <v>153</v>
      </c>
      <c r="AA40">
        <v>51</v>
      </c>
      <c r="AB40" t="s">
        <v>154</v>
      </c>
      <c r="AC40" t="s">
        <v>155</v>
      </c>
    </row>
    <row r="41" spans="1:29" x14ac:dyDescent="0.2">
      <c r="A41" t="s">
        <v>156</v>
      </c>
      <c r="B41">
        <v>1.3933758735656701</v>
      </c>
      <c r="C41">
        <v>1.3403121232986499</v>
      </c>
      <c r="D41">
        <v>-1.3933758735656701</v>
      </c>
      <c r="H41" t="s">
        <v>29</v>
      </c>
      <c r="I41">
        <v>5</v>
      </c>
      <c r="J41">
        <v>4</v>
      </c>
      <c r="K41">
        <v>4</v>
      </c>
      <c r="L41">
        <v>31.2</v>
      </c>
      <c r="M41">
        <v>27.1</v>
      </c>
      <c r="N41">
        <v>27.1</v>
      </c>
      <c r="O41">
        <v>24.896000000000001</v>
      </c>
      <c r="P41">
        <v>0</v>
      </c>
      <c r="Q41">
        <v>31.087</v>
      </c>
      <c r="R41">
        <v>24280000000</v>
      </c>
      <c r="S41">
        <v>97</v>
      </c>
      <c r="T41">
        <v>1.5737607525856501</v>
      </c>
      <c r="U41">
        <v>3.6686963309914097E-2</v>
      </c>
      <c r="V41">
        <v>31.641242027282701</v>
      </c>
      <c r="W41">
        <v>31.5263347625732</v>
      </c>
      <c r="X41">
        <v>31.131176948547399</v>
      </c>
      <c r="Y41" t="s">
        <v>157</v>
      </c>
      <c r="Z41" t="s">
        <v>157</v>
      </c>
      <c r="AA41">
        <v>52</v>
      </c>
      <c r="AB41" t="s">
        <v>158</v>
      </c>
      <c r="AC41" t="s">
        <v>159</v>
      </c>
    </row>
    <row r="42" spans="1:29" x14ac:dyDescent="0.2">
      <c r="B42">
        <v>0</v>
      </c>
      <c r="C42">
        <v>0</v>
      </c>
      <c r="D42">
        <v>0</v>
      </c>
      <c r="I42">
        <v>5</v>
      </c>
      <c r="J42">
        <v>5</v>
      </c>
      <c r="K42">
        <v>5</v>
      </c>
      <c r="L42">
        <v>21.7</v>
      </c>
      <c r="M42">
        <v>21.7</v>
      </c>
      <c r="N42">
        <v>21.7</v>
      </c>
      <c r="O42">
        <v>29.795000000000002</v>
      </c>
      <c r="P42">
        <v>0</v>
      </c>
      <c r="Q42">
        <v>12.694000000000001</v>
      </c>
      <c r="R42">
        <v>920520000</v>
      </c>
      <c r="S42">
        <v>17</v>
      </c>
      <c r="T42">
        <v>0.387915986953484</v>
      </c>
      <c r="U42">
        <v>0.39066431095406401</v>
      </c>
      <c r="V42">
        <v>26.936338424682599</v>
      </c>
      <c r="W42">
        <v>27.345994949340799</v>
      </c>
      <c r="X42">
        <v>26.476128578186</v>
      </c>
      <c r="Y42" t="s">
        <v>160</v>
      </c>
      <c r="Z42" t="s">
        <v>160</v>
      </c>
      <c r="AA42">
        <v>53</v>
      </c>
      <c r="AB42" t="s">
        <v>161</v>
      </c>
      <c r="AC42" t="s">
        <v>162</v>
      </c>
    </row>
    <row r="43" spans="1:29" x14ac:dyDescent="0.2">
      <c r="B43">
        <v>0</v>
      </c>
      <c r="C43">
        <v>0</v>
      </c>
      <c r="D43">
        <v>0</v>
      </c>
      <c r="I43">
        <v>6</v>
      </c>
      <c r="J43">
        <v>6</v>
      </c>
      <c r="K43">
        <v>6</v>
      </c>
      <c r="L43">
        <v>11</v>
      </c>
      <c r="M43">
        <v>11</v>
      </c>
      <c r="N43">
        <v>11</v>
      </c>
      <c r="O43">
        <v>78.284999999999997</v>
      </c>
      <c r="P43">
        <v>0</v>
      </c>
      <c r="Q43">
        <v>28.033000000000001</v>
      </c>
      <c r="R43">
        <v>5338200000</v>
      </c>
      <c r="S43">
        <v>25</v>
      </c>
      <c r="T43">
        <v>0.48472209797052901</v>
      </c>
      <c r="U43">
        <v>0.313559270516717</v>
      </c>
      <c r="V43">
        <v>29.1459283828735</v>
      </c>
      <c r="W43">
        <v>29.346826553344702</v>
      </c>
      <c r="X43">
        <v>29.471772193908699</v>
      </c>
      <c r="Y43" t="s">
        <v>163</v>
      </c>
      <c r="Z43" t="s">
        <v>163</v>
      </c>
      <c r="AA43">
        <v>54</v>
      </c>
      <c r="AB43" t="s">
        <v>164</v>
      </c>
      <c r="AC43" t="s">
        <v>165</v>
      </c>
    </row>
    <row r="44" spans="1:29" x14ac:dyDescent="0.2">
      <c r="A44" t="s">
        <v>33</v>
      </c>
      <c r="B44">
        <v>2.20923900604248</v>
      </c>
      <c r="C44">
        <v>0</v>
      </c>
      <c r="D44">
        <v>-2.20923900604248</v>
      </c>
      <c r="H44" t="s">
        <v>29</v>
      </c>
      <c r="I44">
        <v>7</v>
      </c>
      <c r="J44">
        <v>7</v>
      </c>
      <c r="K44">
        <v>7</v>
      </c>
      <c r="L44">
        <v>26.2</v>
      </c>
      <c r="M44">
        <v>26.2</v>
      </c>
      <c r="N44">
        <v>26.2</v>
      </c>
      <c r="O44">
        <v>31.096</v>
      </c>
      <c r="P44">
        <v>0</v>
      </c>
      <c r="Q44">
        <v>16.541</v>
      </c>
      <c r="R44">
        <v>42411000000</v>
      </c>
      <c r="S44">
        <v>78</v>
      </c>
      <c r="T44">
        <v>2.0989240956635702</v>
      </c>
      <c r="U44">
        <v>1.38118918918919E-2</v>
      </c>
      <c r="V44">
        <v>32.501564025878899</v>
      </c>
      <c r="W44">
        <v>32.205947875976598</v>
      </c>
      <c r="X44">
        <v>31.9088582992554</v>
      </c>
      <c r="Y44" t="s">
        <v>166</v>
      </c>
      <c r="Z44" t="s">
        <v>167</v>
      </c>
      <c r="AA44">
        <v>56</v>
      </c>
      <c r="AB44" t="s">
        <v>168</v>
      </c>
      <c r="AC44" t="s">
        <v>169</v>
      </c>
    </row>
    <row r="45" spans="1:29" x14ac:dyDescent="0.2">
      <c r="A45" t="s">
        <v>87</v>
      </c>
      <c r="B45">
        <v>-2.0065956115722701</v>
      </c>
      <c r="C45">
        <v>0</v>
      </c>
      <c r="D45">
        <v>2.0065956115722701</v>
      </c>
      <c r="H45" t="s">
        <v>29</v>
      </c>
      <c r="I45">
        <v>8</v>
      </c>
      <c r="J45">
        <v>8</v>
      </c>
      <c r="K45">
        <v>8</v>
      </c>
      <c r="L45">
        <v>14.8</v>
      </c>
      <c r="M45">
        <v>14.8</v>
      </c>
      <c r="N45">
        <v>14.8</v>
      </c>
      <c r="O45">
        <v>85.241</v>
      </c>
      <c r="P45">
        <v>0</v>
      </c>
      <c r="Q45">
        <v>41.777999999999999</v>
      </c>
      <c r="R45">
        <v>22158000000</v>
      </c>
      <c r="S45">
        <v>72</v>
      </c>
      <c r="T45">
        <v>1.91334707759036</v>
      </c>
      <c r="U45">
        <v>1.9806201550387599E-2</v>
      </c>
      <c r="V45" s="2">
        <v>30.995246887206999</v>
      </c>
      <c r="W45">
        <v>31.2994689941406</v>
      </c>
      <c r="X45">
        <v>31.6847581863403</v>
      </c>
      <c r="Y45" t="s">
        <v>170</v>
      </c>
      <c r="Z45" t="s">
        <v>170</v>
      </c>
      <c r="AA45">
        <v>57</v>
      </c>
      <c r="AB45" t="s">
        <v>171</v>
      </c>
      <c r="AC45" t="s">
        <v>172</v>
      </c>
    </row>
    <row r="46" spans="1:29" x14ac:dyDescent="0.2">
      <c r="B46">
        <v>0</v>
      </c>
      <c r="C46">
        <v>0</v>
      </c>
      <c r="D46">
        <v>0</v>
      </c>
      <c r="I46">
        <v>12</v>
      </c>
      <c r="J46">
        <v>12</v>
      </c>
      <c r="K46">
        <v>11</v>
      </c>
      <c r="L46">
        <v>32.700000000000003</v>
      </c>
      <c r="M46">
        <v>32.700000000000003</v>
      </c>
      <c r="N46">
        <v>29.2</v>
      </c>
      <c r="O46">
        <v>50.853000000000002</v>
      </c>
      <c r="P46">
        <v>0</v>
      </c>
      <c r="Q46">
        <v>38.375</v>
      </c>
      <c r="R46">
        <v>24586000000</v>
      </c>
      <c r="S46">
        <v>92</v>
      </c>
      <c r="T46">
        <v>0.57702673100506197</v>
      </c>
      <c r="U46">
        <v>0.25728641571194799</v>
      </c>
      <c r="V46">
        <v>31.453440666198698</v>
      </c>
      <c r="W46">
        <v>31.608023643493699</v>
      </c>
      <c r="X46">
        <v>31.371974945068398</v>
      </c>
      <c r="Y46" t="s">
        <v>173</v>
      </c>
      <c r="Z46" t="s">
        <v>174</v>
      </c>
      <c r="AA46">
        <v>59</v>
      </c>
      <c r="AB46" t="s">
        <v>175</v>
      </c>
      <c r="AC46" t="s">
        <v>176</v>
      </c>
    </row>
    <row r="47" spans="1:29" x14ac:dyDescent="0.2">
      <c r="A47" t="s">
        <v>121</v>
      </c>
      <c r="B47">
        <v>-2.52102828025818</v>
      </c>
      <c r="C47">
        <v>2.19318819046021</v>
      </c>
      <c r="D47">
        <v>2.52102828025818</v>
      </c>
      <c r="H47" t="s">
        <v>29</v>
      </c>
      <c r="I47">
        <v>2</v>
      </c>
      <c r="J47">
        <v>2</v>
      </c>
      <c r="K47">
        <v>2</v>
      </c>
      <c r="L47">
        <v>9.8000000000000007</v>
      </c>
      <c r="M47">
        <v>9.8000000000000007</v>
      </c>
      <c r="N47">
        <v>9.8000000000000007</v>
      </c>
      <c r="O47">
        <v>37.18</v>
      </c>
      <c r="P47">
        <v>0</v>
      </c>
      <c r="Q47">
        <v>18.023</v>
      </c>
      <c r="R47">
        <v>9351900000</v>
      </c>
      <c r="S47">
        <v>42</v>
      </c>
      <c r="T47">
        <v>2.66168293118317</v>
      </c>
      <c r="U47">
        <v>5.2884615384615396E-3</v>
      </c>
      <c r="V47">
        <v>29.477420806884801</v>
      </c>
      <c r="W47">
        <v>30.359051704406699</v>
      </c>
      <c r="X47">
        <v>30.386475563049299</v>
      </c>
      <c r="Y47" t="s">
        <v>177</v>
      </c>
      <c r="Z47" t="s">
        <v>177</v>
      </c>
      <c r="AA47">
        <v>60</v>
      </c>
      <c r="AB47" t="s">
        <v>178</v>
      </c>
      <c r="AC47" t="s">
        <v>179</v>
      </c>
    </row>
    <row r="48" spans="1:29" x14ac:dyDescent="0.2">
      <c r="B48">
        <v>0</v>
      </c>
      <c r="C48">
        <v>0</v>
      </c>
      <c r="D48">
        <v>0</v>
      </c>
      <c r="I48">
        <v>3</v>
      </c>
      <c r="J48">
        <v>3</v>
      </c>
      <c r="K48">
        <v>1</v>
      </c>
      <c r="L48">
        <v>31.8</v>
      </c>
      <c r="M48">
        <v>31.8</v>
      </c>
      <c r="N48">
        <v>7.9</v>
      </c>
      <c r="O48">
        <v>17.058</v>
      </c>
      <c r="P48">
        <v>0</v>
      </c>
      <c r="Q48">
        <v>27.18</v>
      </c>
      <c r="R48">
        <v>66561000000</v>
      </c>
      <c r="S48">
        <v>179</v>
      </c>
      <c r="T48">
        <v>0.76591307807172704</v>
      </c>
      <c r="U48">
        <v>0.17349999999999999</v>
      </c>
      <c r="V48">
        <v>32.790134429931598</v>
      </c>
      <c r="W48">
        <v>32.377525329589801</v>
      </c>
      <c r="X48">
        <v>32.734939575195298</v>
      </c>
      <c r="Y48" t="s">
        <v>180</v>
      </c>
      <c r="Z48" t="s">
        <v>181</v>
      </c>
      <c r="AA48">
        <v>62</v>
      </c>
      <c r="AB48" t="s">
        <v>182</v>
      </c>
      <c r="AC48" t="s">
        <v>183</v>
      </c>
    </row>
    <row r="49" spans="1:29" x14ac:dyDescent="0.2">
      <c r="A49" t="s">
        <v>33</v>
      </c>
      <c r="B49">
        <v>1.3496079444885301</v>
      </c>
      <c r="C49">
        <v>0</v>
      </c>
      <c r="D49">
        <v>-1.3496079444885301</v>
      </c>
      <c r="H49" t="s">
        <v>29</v>
      </c>
      <c r="I49">
        <v>17</v>
      </c>
      <c r="J49">
        <v>8</v>
      </c>
      <c r="K49">
        <v>8</v>
      </c>
      <c r="L49">
        <v>63.9</v>
      </c>
      <c r="M49">
        <v>36.4</v>
      </c>
      <c r="N49">
        <v>36.4</v>
      </c>
      <c r="O49">
        <v>35.570999999999998</v>
      </c>
      <c r="P49">
        <v>0</v>
      </c>
      <c r="Q49">
        <v>95.188999999999993</v>
      </c>
      <c r="R49">
        <v>204830000000</v>
      </c>
      <c r="S49">
        <v>309</v>
      </c>
      <c r="T49">
        <v>1.4769096080155499</v>
      </c>
      <c r="U49">
        <v>4.3824817518248203E-2</v>
      </c>
      <c r="V49">
        <v>34.824748992919901</v>
      </c>
      <c r="W49">
        <v>34.2680149078369</v>
      </c>
      <c r="X49">
        <v>34.188632965087898</v>
      </c>
      <c r="Y49" t="s">
        <v>184</v>
      </c>
      <c r="Z49" t="s">
        <v>184</v>
      </c>
      <c r="AA49">
        <v>64</v>
      </c>
      <c r="AB49" t="s">
        <v>185</v>
      </c>
      <c r="AC49" t="s">
        <v>186</v>
      </c>
    </row>
    <row r="50" spans="1:29" x14ac:dyDescent="0.2">
      <c r="A50" t="s">
        <v>121</v>
      </c>
      <c r="B50">
        <v>-2.0101759433746298</v>
      </c>
      <c r="C50">
        <v>1.51970815658569</v>
      </c>
      <c r="D50">
        <v>2.0101759433746298</v>
      </c>
      <c r="H50" t="s">
        <v>29</v>
      </c>
      <c r="I50">
        <v>4</v>
      </c>
      <c r="J50">
        <v>2</v>
      </c>
      <c r="K50">
        <v>2</v>
      </c>
      <c r="L50">
        <v>5.8</v>
      </c>
      <c r="M50">
        <v>3</v>
      </c>
      <c r="N50">
        <v>3</v>
      </c>
      <c r="O50">
        <v>70.507000000000005</v>
      </c>
      <c r="P50">
        <v>0</v>
      </c>
      <c r="Q50">
        <v>11.22</v>
      </c>
      <c r="R50">
        <v>5680500000</v>
      </c>
      <c r="S50">
        <v>64</v>
      </c>
      <c r="T50">
        <v>2.0532356310798101</v>
      </c>
      <c r="U50">
        <v>1.4926315789473701E-2</v>
      </c>
      <c r="V50">
        <v>28.353343009948698</v>
      </c>
      <c r="W50">
        <v>29.078278541564899</v>
      </c>
      <c r="X50">
        <v>29.205140113830598</v>
      </c>
      <c r="Y50" t="s">
        <v>187</v>
      </c>
      <c r="Z50" t="s">
        <v>187</v>
      </c>
      <c r="AA50">
        <v>65</v>
      </c>
      <c r="AB50" t="s">
        <v>188</v>
      </c>
      <c r="AC50" t="s">
        <v>189</v>
      </c>
    </row>
    <row r="51" spans="1:29" x14ac:dyDescent="0.2">
      <c r="B51">
        <v>0</v>
      </c>
      <c r="C51">
        <v>0</v>
      </c>
      <c r="D51">
        <v>0</v>
      </c>
      <c r="I51">
        <v>2</v>
      </c>
      <c r="J51">
        <v>2</v>
      </c>
      <c r="K51">
        <v>2</v>
      </c>
      <c r="L51">
        <v>5.3</v>
      </c>
      <c r="M51">
        <v>5.3</v>
      </c>
      <c r="N51">
        <v>5.3</v>
      </c>
      <c r="O51">
        <v>53.204000000000001</v>
      </c>
      <c r="P51">
        <v>2.4384E-4</v>
      </c>
      <c r="Q51">
        <v>4.6173999999999999</v>
      </c>
      <c r="R51">
        <v>1344600000</v>
      </c>
      <c r="S51">
        <v>8</v>
      </c>
      <c r="T51">
        <v>0.27655439799452097</v>
      </c>
      <c r="U51">
        <v>0.51355453350854097</v>
      </c>
      <c r="V51">
        <v>26.467553138732899</v>
      </c>
      <c r="W51">
        <v>26.873450279235801</v>
      </c>
      <c r="X51">
        <v>27.665160179138201</v>
      </c>
      <c r="Y51" t="s">
        <v>190</v>
      </c>
      <c r="Z51" t="s">
        <v>190</v>
      </c>
      <c r="AA51">
        <v>66</v>
      </c>
      <c r="AB51" t="s">
        <v>191</v>
      </c>
      <c r="AC51" t="s">
        <v>192</v>
      </c>
    </row>
    <row r="52" spans="1:29" x14ac:dyDescent="0.2">
      <c r="A52" t="s">
        <v>121</v>
      </c>
      <c r="B52">
        <v>-2.8602311611175502</v>
      </c>
      <c r="C52">
        <v>1.7710652351379399</v>
      </c>
      <c r="D52">
        <v>2.8602311611175502</v>
      </c>
      <c r="H52" t="s">
        <v>29</v>
      </c>
      <c r="I52">
        <v>6</v>
      </c>
      <c r="J52">
        <v>6</v>
      </c>
      <c r="K52">
        <v>6</v>
      </c>
      <c r="L52">
        <v>54.4</v>
      </c>
      <c r="M52">
        <v>54.4</v>
      </c>
      <c r="N52">
        <v>54.4</v>
      </c>
      <c r="O52">
        <v>13.406000000000001</v>
      </c>
      <c r="P52">
        <v>0</v>
      </c>
      <c r="Q52">
        <v>122.4</v>
      </c>
      <c r="R52">
        <v>183210000000</v>
      </c>
      <c r="S52">
        <v>163</v>
      </c>
      <c r="T52">
        <v>2.7897136942825198</v>
      </c>
      <c r="U52">
        <v>4.3547826086956501E-3</v>
      </c>
      <c r="V52">
        <v>34.1158962249756</v>
      </c>
      <c r="W52">
        <v>34.400140762329102</v>
      </c>
      <c r="X52">
        <v>34.633378982543903</v>
      </c>
      <c r="Y52" t="s">
        <v>193</v>
      </c>
      <c r="Z52" t="s">
        <v>193</v>
      </c>
      <c r="AA52">
        <v>67</v>
      </c>
      <c r="AB52" t="s">
        <v>194</v>
      </c>
      <c r="AC52" t="s">
        <v>195</v>
      </c>
    </row>
    <row r="53" spans="1:29" x14ac:dyDescent="0.2">
      <c r="A53" t="s">
        <v>91</v>
      </c>
      <c r="B53">
        <v>-2.75721955299377</v>
      </c>
      <c r="C53">
        <v>-1.4117741584777801</v>
      </c>
      <c r="D53">
        <v>2.75721955299377</v>
      </c>
      <c r="H53" t="s">
        <v>29</v>
      </c>
      <c r="I53">
        <v>9</v>
      </c>
      <c r="J53">
        <v>8</v>
      </c>
      <c r="K53">
        <v>8</v>
      </c>
      <c r="L53">
        <v>23.1</v>
      </c>
      <c r="M53">
        <v>21</v>
      </c>
      <c r="N53">
        <v>21</v>
      </c>
      <c r="O53">
        <v>56.881</v>
      </c>
      <c r="P53">
        <v>0</v>
      </c>
      <c r="Q53">
        <v>33.118000000000002</v>
      </c>
      <c r="R53">
        <v>13987000000</v>
      </c>
      <c r="S53">
        <v>61</v>
      </c>
      <c r="T53">
        <v>2.6488431391227101</v>
      </c>
      <c r="U53">
        <v>5.4372019077901399E-3</v>
      </c>
      <c r="V53">
        <v>30.400826454162601</v>
      </c>
      <c r="W53">
        <v>30.55100440979</v>
      </c>
      <c r="X53">
        <v>30.976523399352999</v>
      </c>
      <c r="Y53" t="s">
        <v>196</v>
      </c>
      <c r="Z53" t="s">
        <v>196</v>
      </c>
      <c r="AA53">
        <v>68</v>
      </c>
      <c r="AB53" t="s">
        <v>197</v>
      </c>
      <c r="AC53" t="s">
        <v>198</v>
      </c>
    </row>
    <row r="54" spans="1:29" x14ac:dyDescent="0.2">
      <c r="A54" t="s">
        <v>199</v>
      </c>
      <c r="B54">
        <v>-4.1283092498779297</v>
      </c>
      <c r="C54">
        <v>4.1283092498779297</v>
      </c>
      <c r="D54">
        <v>-2.7941145896911599</v>
      </c>
      <c r="H54" t="s">
        <v>29</v>
      </c>
      <c r="I54">
        <v>6</v>
      </c>
      <c r="J54">
        <v>6</v>
      </c>
      <c r="K54">
        <v>6</v>
      </c>
      <c r="L54">
        <v>14.2</v>
      </c>
      <c r="M54">
        <v>14.2</v>
      </c>
      <c r="N54">
        <v>14.2</v>
      </c>
      <c r="O54">
        <v>47.77</v>
      </c>
      <c r="P54">
        <v>0</v>
      </c>
      <c r="Q54">
        <v>17.971</v>
      </c>
      <c r="R54">
        <v>16976000000</v>
      </c>
      <c r="S54">
        <v>20</v>
      </c>
      <c r="T54">
        <v>4.0471233848145998</v>
      </c>
      <c r="U54">
        <v>7.6521739130434798E-4</v>
      </c>
      <c r="V54">
        <v>29.2829685211182</v>
      </c>
      <c r="W54">
        <v>32.202939987182603</v>
      </c>
      <c r="X54">
        <v>30.241555213928201</v>
      </c>
      <c r="Y54" t="s">
        <v>200</v>
      </c>
      <c r="Z54" t="s">
        <v>201</v>
      </c>
      <c r="AA54">
        <v>71</v>
      </c>
      <c r="AB54" t="s">
        <v>202</v>
      </c>
      <c r="AC54" t="s">
        <v>203</v>
      </c>
    </row>
    <row r="55" spans="1:29" x14ac:dyDescent="0.2">
      <c r="A55" t="s">
        <v>138</v>
      </c>
      <c r="B55">
        <v>-1.63645362854004</v>
      </c>
      <c r="C55">
        <v>1.63645362854004</v>
      </c>
      <c r="D55">
        <v>0</v>
      </c>
      <c r="H55" t="s">
        <v>29</v>
      </c>
      <c r="I55">
        <v>12</v>
      </c>
      <c r="J55">
        <v>12</v>
      </c>
      <c r="K55">
        <v>12</v>
      </c>
      <c r="L55">
        <v>39.6</v>
      </c>
      <c r="M55">
        <v>39.6</v>
      </c>
      <c r="N55">
        <v>39.6</v>
      </c>
      <c r="O55">
        <v>36.537999999999997</v>
      </c>
      <c r="P55">
        <v>0</v>
      </c>
      <c r="Q55">
        <v>73.921999999999997</v>
      </c>
      <c r="R55">
        <v>82855000000</v>
      </c>
      <c r="S55">
        <v>134</v>
      </c>
      <c r="T55">
        <v>1.55013287061382</v>
      </c>
      <c r="U55">
        <v>3.8025974025973998E-2</v>
      </c>
      <c r="V55">
        <v>32.999011993408203</v>
      </c>
      <c r="W55">
        <v>33.323850631713903</v>
      </c>
      <c r="X55">
        <v>33.136304855346701</v>
      </c>
      <c r="Y55" t="s">
        <v>204</v>
      </c>
      <c r="Z55" t="s">
        <v>204</v>
      </c>
      <c r="AA55">
        <v>72</v>
      </c>
      <c r="AB55" t="s">
        <v>205</v>
      </c>
      <c r="AC55" t="s">
        <v>206</v>
      </c>
    </row>
    <row r="56" spans="1:29" x14ac:dyDescent="0.2">
      <c r="A56" t="s">
        <v>207</v>
      </c>
      <c r="B56">
        <v>3.6868045330047599</v>
      </c>
      <c r="C56">
        <v>-1.8934407234191899</v>
      </c>
      <c r="D56">
        <v>-3.6868045330047599</v>
      </c>
      <c r="H56" t="s">
        <v>29</v>
      </c>
      <c r="I56">
        <v>6</v>
      </c>
      <c r="J56">
        <v>4</v>
      </c>
      <c r="K56">
        <v>4</v>
      </c>
      <c r="L56">
        <v>21</v>
      </c>
      <c r="M56">
        <v>14.9</v>
      </c>
      <c r="N56">
        <v>14.9</v>
      </c>
      <c r="O56">
        <v>46.610999999999997</v>
      </c>
      <c r="P56">
        <v>0</v>
      </c>
      <c r="Q56">
        <v>43.189</v>
      </c>
      <c r="R56">
        <v>1713600000</v>
      </c>
      <c r="S56">
        <v>20</v>
      </c>
      <c r="T56">
        <v>3.5556085242997999</v>
      </c>
      <c r="U56">
        <v>1.46461538461538E-3</v>
      </c>
      <c r="V56">
        <v>28.3161220550537</v>
      </c>
      <c r="W56">
        <v>27.463166236877399</v>
      </c>
      <c r="X56">
        <v>26.753796577453599</v>
      </c>
      <c r="Y56" t="s">
        <v>208</v>
      </c>
      <c r="Z56" t="s">
        <v>208</v>
      </c>
      <c r="AA56">
        <v>73</v>
      </c>
      <c r="AB56" t="s">
        <v>209</v>
      </c>
      <c r="AC56" t="s">
        <v>210</v>
      </c>
    </row>
    <row r="57" spans="1:29" x14ac:dyDescent="0.2">
      <c r="A57" t="s">
        <v>211</v>
      </c>
      <c r="B57">
        <v>-1.75154137611389</v>
      </c>
      <c r="C57">
        <v>-1.9475851058960001</v>
      </c>
      <c r="D57">
        <v>1.9475851058960001</v>
      </c>
      <c r="H57" t="s">
        <v>29</v>
      </c>
      <c r="I57">
        <v>5</v>
      </c>
      <c r="J57">
        <v>5</v>
      </c>
      <c r="K57">
        <v>5</v>
      </c>
      <c r="L57">
        <v>34.799999999999997</v>
      </c>
      <c r="M57">
        <v>34.799999999999997</v>
      </c>
      <c r="N57">
        <v>34.799999999999997</v>
      </c>
      <c r="O57">
        <v>16.13</v>
      </c>
      <c r="P57">
        <v>0</v>
      </c>
      <c r="Q57">
        <v>20.873000000000001</v>
      </c>
      <c r="R57">
        <v>61088000000</v>
      </c>
      <c r="S57">
        <v>59</v>
      </c>
      <c r="T57">
        <v>2.1073222079795602</v>
      </c>
      <c r="U57">
        <v>1.36973684210526E-2</v>
      </c>
      <c r="V57">
        <v>32.466297149658203</v>
      </c>
      <c r="W57">
        <v>32.387449264526403</v>
      </c>
      <c r="X57">
        <v>33.1166667938232</v>
      </c>
      <c r="Y57" t="s">
        <v>212</v>
      </c>
      <c r="Z57" t="s">
        <v>213</v>
      </c>
      <c r="AA57">
        <v>75</v>
      </c>
      <c r="AB57" t="s">
        <v>214</v>
      </c>
      <c r="AC57" t="s">
        <v>215</v>
      </c>
    </row>
    <row r="58" spans="1:29" x14ac:dyDescent="0.2">
      <c r="A58" t="s">
        <v>87</v>
      </c>
      <c r="B58">
        <v>-1.9518475532531701</v>
      </c>
      <c r="C58">
        <v>0</v>
      </c>
      <c r="D58">
        <v>1.9518475532531701</v>
      </c>
      <c r="H58" t="s">
        <v>29</v>
      </c>
      <c r="I58">
        <v>19</v>
      </c>
      <c r="J58">
        <v>9</v>
      </c>
      <c r="K58">
        <v>9</v>
      </c>
      <c r="L58">
        <v>24.9</v>
      </c>
      <c r="M58">
        <v>13.8</v>
      </c>
      <c r="N58">
        <v>13.8</v>
      </c>
      <c r="O58">
        <v>108.86</v>
      </c>
      <c r="P58">
        <v>0</v>
      </c>
      <c r="Q58">
        <v>26.768999999999998</v>
      </c>
      <c r="R58">
        <v>30208000000</v>
      </c>
      <c r="S58">
        <v>70</v>
      </c>
      <c r="T58">
        <v>1.8739905862256601</v>
      </c>
      <c r="U58">
        <v>2.1109433962264199E-2</v>
      </c>
      <c r="V58">
        <v>31.5461730957031</v>
      </c>
      <c r="W58">
        <v>31.724534034729</v>
      </c>
      <c r="X58">
        <v>32.024067878723102</v>
      </c>
      <c r="Y58" t="s">
        <v>216</v>
      </c>
      <c r="Z58" t="s">
        <v>216</v>
      </c>
      <c r="AA58">
        <v>76</v>
      </c>
      <c r="AB58" t="s">
        <v>217</v>
      </c>
      <c r="AC58" t="s">
        <v>218</v>
      </c>
    </row>
    <row r="59" spans="1:29" x14ac:dyDescent="0.2">
      <c r="A59" t="s">
        <v>91</v>
      </c>
      <c r="B59">
        <v>-2.22682857513428</v>
      </c>
      <c r="C59">
        <v>-2.06602215766907</v>
      </c>
      <c r="D59">
        <v>2.22682857513428</v>
      </c>
      <c r="H59" t="s">
        <v>29</v>
      </c>
      <c r="I59">
        <v>18</v>
      </c>
      <c r="J59">
        <v>18</v>
      </c>
      <c r="K59">
        <v>5</v>
      </c>
      <c r="L59">
        <v>53.3</v>
      </c>
      <c r="M59">
        <v>53.3</v>
      </c>
      <c r="N59">
        <v>21.8</v>
      </c>
      <c r="O59">
        <v>49.536999999999999</v>
      </c>
      <c r="P59">
        <v>0</v>
      </c>
      <c r="Q59">
        <v>323.31</v>
      </c>
      <c r="R59">
        <v>1578500000000</v>
      </c>
      <c r="S59">
        <v>725</v>
      </c>
      <c r="T59">
        <v>2.4238704068293102</v>
      </c>
      <c r="U59">
        <v>8.1860465116279108E-3</v>
      </c>
      <c r="V59">
        <v>37.308099746704102</v>
      </c>
      <c r="W59">
        <v>37.384284973144503</v>
      </c>
      <c r="X59">
        <v>37.738626480102504</v>
      </c>
      <c r="Y59" t="s">
        <v>219</v>
      </c>
      <c r="Z59" t="s">
        <v>219</v>
      </c>
      <c r="AA59">
        <v>77</v>
      </c>
      <c r="AB59" t="s">
        <v>220</v>
      </c>
      <c r="AC59" t="s">
        <v>221</v>
      </c>
    </row>
    <row r="60" spans="1:29" x14ac:dyDescent="0.2">
      <c r="A60" t="s">
        <v>142</v>
      </c>
      <c r="B60">
        <v>0</v>
      </c>
      <c r="C60">
        <v>-1.8691197633743299</v>
      </c>
      <c r="D60">
        <v>1.8691197633743299</v>
      </c>
      <c r="H60" t="s">
        <v>29</v>
      </c>
      <c r="I60">
        <v>6</v>
      </c>
      <c r="J60">
        <v>6</v>
      </c>
      <c r="K60">
        <v>6</v>
      </c>
      <c r="L60">
        <v>19.600000000000001</v>
      </c>
      <c r="M60">
        <v>19.600000000000001</v>
      </c>
      <c r="N60">
        <v>19.600000000000001</v>
      </c>
      <c r="O60">
        <v>46.603000000000002</v>
      </c>
      <c r="P60">
        <v>0</v>
      </c>
      <c r="Q60">
        <v>39.552</v>
      </c>
      <c r="R60">
        <v>22791000000</v>
      </c>
      <c r="S60">
        <v>84</v>
      </c>
      <c r="T60">
        <v>1.85719635922281</v>
      </c>
      <c r="U60">
        <v>2.1996254681647901E-2</v>
      </c>
      <c r="V60">
        <v>31.3492431640625</v>
      </c>
      <c r="W60">
        <v>30.777741432189899</v>
      </c>
      <c r="X60">
        <v>31.529009819030801</v>
      </c>
      <c r="Y60" t="s">
        <v>222</v>
      </c>
      <c r="Z60" t="s">
        <v>222</v>
      </c>
      <c r="AA60">
        <v>78</v>
      </c>
      <c r="AB60" t="s">
        <v>223</v>
      </c>
      <c r="AC60" t="s">
        <v>224</v>
      </c>
    </row>
    <row r="61" spans="1:29" x14ac:dyDescent="0.2">
      <c r="A61" t="s">
        <v>121</v>
      </c>
      <c r="B61">
        <v>-3.1626276969909699</v>
      </c>
      <c r="C61">
        <v>1.91538393497467</v>
      </c>
      <c r="D61">
        <v>3.1626276969909699</v>
      </c>
      <c r="H61" t="s">
        <v>29</v>
      </c>
      <c r="I61">
        <v>11</v>
      </c>
      <c r="J61">
        <v>11</v>
      </c>
      <c r="K61">
        <v>11</v>
      </c>
      <c r="L61">
        <v>34.200000000000003</v>
      </c>
      <c r="M61">
        <v>34.200000000000003</v>
      </c>
      <c r="N61">
        <v>34.200000000000003</v>
      </c>
      <c r="O61">
        <v>43.128999999999998</v>
      </c>
      <c r="P61">
        <v>0</v>
      </c>
      <c r="Q61">
        <v>81.632999999999996</v>
      </c>
      <c r="R61">
        <v>49149000000</v>
      </c>
      <c r="S61">
        <v>120</v>
      </c>
      <c r="T61">
        <v>3.07465425712611</v>
      </c>
      <c r="U61">
        <v>2.6153846153846201E-3</v>
      </c>
      <c r="V61">
        <v>31.936233520507798</v>
      </c>
      <c r="W61">
        <v>32.502843856811502</v>
      </c>
      <c r="X61">
        <v>32.796384811401403</v>
      </c>
      <c r="Y61" t="s">
        <v>225</v>
      </c>
      <c r="Z61" t="s">
        <v>225</v>
      </c>
      <c r="AA61">
        <v>80</v>
      </c>
      <c r="AB61" t="s">
        <v>226</v>
      </c>
      <c r="AC61" t="s">
        <v>227</v>
      </c>
    </row>
    <row r="62" spans="1:29" x14ac:dyDescent="0.2">
      <c r="A62" t="s">
        <v>33</v>
      </c>
      <c r="B62">
        <v>1.4080913066864</v>
      </c>
      <c r="C62">
        <v>0</v>
      </c>
      <c r="D62">
        <v>-1.4080913066864</v>
      </c>
      <c r="I62">
        <v>3</v>
      </c>
      <c r="J62">
        <v>3</v>
      </c>
      <c r="K62">
        <v>3</v>
      </c>
      <c r="L62">
        <v>13.6</v>
      </c>
      <c r="M62">
        <v>13.6</v>
      </c>
      <c r="N62">
        <v>13.6</v>
      </c>
      <c r="O62">
        <v>48.402999999999999</v>
      </c>
      <c r="P62">
        <v>0</v>
      </c>
      <c r="Q62">
        <v>19.236999999999998</v>
      </c>
      <c r="R62">
        <v>3849300000</v>
      </c>
      <c r="S62">
        <v>39</v>
      </c>
      <c r="T62">
        <v>1.37158958149407</v>
      </c>
      <c r="U62">
        <v>5.28191126279864E-2</v>
      </c>
      <c r="V62">
        <v>29.155479431152301</v>
      </c>
      <c r="W62">
        <v>28.8295736312866</v>
      </c>
      <c r="X62">
        <v>28.159932136535598</v>
      </c>
      <c r="Y62" t="s">
        <v>228</v>
      </c>
      <c r="Z62" t="s">
        <v>228</v>
      </c>
      <c r="AA62">
        <v>81</v>
      </c>
      <c r="AB62" t="s">
        <v>229</v>
      </c>
      <c r="AC62" t="s">
        <v>230</v>
      </c>
    </row>
    <row r="63" spans="1:29" x14ac:dyDescent="0.2">
      <c r="B63">
        <v>0</v>
      </c>
      <c r="C63">
        <v>0</v>
      </c>
      <c r="D63">
        <v>0</v>
      </c>
      <c r="I63">
        <v>4</v>
      </c>
      <c r="J63">
        <v>3</v>
      </c>
      <c r="K63">
        <v>3</v>
      </c>
      <c r="L63">
        <v>17.600000000000001</v>
      </c>
      <c r="M63">
        <v>15.2</v>
      </c>
      <c r="N63">
        <v>15.2</v>
      </c>
      <c r="O63">
        <v>36.676000000000002</v>
      </c>
      <c r="P63">
        <v>0</v>
      </c>
      <c r="Q63">
        <v>15.669</v>
      </c>
      <c r="R63">
        <v>4580400000</v>
      </c>
      <c r="S63">
        <v>48</v>
      </c>
      <c r="T63">
        <v>1.26523979067215</v>
      </c>
      <c r="U63">
        <v>6.4466966003848603E-2</v>
      </c>
      <c r="V63">
        <v>29.107028961181602</v>
      </c>
      <c r="W63">
        <v>29.212764739990199</v>
      </c>
      <c r="X63">
        <v>28.4573621749878</v>
      </c>
      <c r="Y63" t="s">
        <v>231</v>
      </c>
      <c r="Z63" t="s">
        <v>231</v>
      </c>
      <c r="AA63">
        <v>82</v>
      </c>
      <c r="AB63" t="s">
        <v>232</v>
      </c>
      <c r="AC63" t="s">
        <v>233</v>
      </c>
    </row>
    <row r="64" spans="1:29" x14ac:dyDescent="0.2">
      <c r="B64">
        <v>0</v>
      </c>
      <c r="C64">
        <v>0</v>
      </c>
      <c r="D64">
        <v>0</v>
      </c>
      <c r="I64">
        <v>2</v>
      </c>
      <c r="J64">
        <v>2</v>
      </c>
      <c r="K64">
        <v>2</v>
      </c>
      <c r="L64">
        <v>3.6</v>
      </c>
      <c r="M64">
        <v>3.6</v>
      </c>
      <c r="N64">
        <v>3.6</v>
      </c>
      <c r="O64">
        <v>90.168000000000006</v>
      </c>
      <c r="P64">
        <v>0</v>
      </c>
      <c r="Q64">
        <v>6.5368000000000004</v>
      </c>
      <c r="R64">
        <v>221190000</v>
      </c>
      <c r="S64">
        <v>8</v>
      </c>
      <c r="T64">
        <v>0.40703402576112502</v>
      </c>
      <c r="U64">
        <v>0.372769395781194</v>
      </c>
      <c r="V64">
        <v>25.6623678207397</v>
      </c>
      <c r="W64">
        <v>24.496665954589801</v>
      </c>
      <c r="X64">
        <v>24.505393981933601</v>
      </c>
      <c r="Y64" t="s">
        <v>234</v>
      </c>
      <c r="Z64" t="s">
        <v>234</v>
      </c>
      <c r="AA64">
        <v>84</v>
      </c>
      <c r="AB64" t="s">
        <v>235</v>
      </c>
      <c r="AC64" t="s">
        <v>236</v>
      </c>
    </row>
    <row r="65" spans="1:29" x14ac:dyDescent="0.2">
      <c r="B65">
        <v>0</v>
      </c>
      <c r="C65">
        <v>0</v>
      </c>
      <c r="D65">
        <v>0</v>
      </c>
      <c r="I65">
        <v>3</v>
      </c>
      <c r="J65">
        <v>3</v>
      </c>
      <c r="K65">
        <v>3</v>
      </c>
      <c r="L65">
        <v>10.6</v>
      </c>
      <c r="M65">
        <v>10.6</v>
      </c>
      <c r="N65">
        <v>10.6</v>
      </c>
      <c r="O65">
        <v>60.033999999999999</v>
      </c>
      <c r="P65">
        <v>0</v>
      </c>
      <c r="Q65">
        <v>21.419</v>
      </c>
      <c r="R65">
        <v>4162700000</v>
      </c>
      <c r="S65">
        <v>16</v>
      </c>
      <c r="T65">
        <v>0.23209349831111001</v>
      </c>
      <c r="U65">
        <v>0.57334098883572604</v>
      </c>
      <c r="V65">
        <v>28.764305114746101</v>
      </c>
      <c r="W65">
        <v>28.827328681945801</v>
      </c>
      <c r="X65">
        <v>29.0010213851929</v>
      </c>
      <c r="Y65" t="s">
        <v>237</v>
      </c>
      <c r="Z65" t="s">
        <v>237</v>
      </c>
      <c r="AA65">
        <v>85</v>
      </c>
      <c r="AB65" t="s">
        <v>238</v>
      </c>
      <c r="AC65" t="s">
        <v>239</v>
      </c>
    </row>
    <row r="66" spans="1:29" x14ac:dyDescent="0.2">
      <c r="B66">
        <v>0</v>
      </c>
      <c r="C66">
        <v>0</v>
      </c>
      <c r="D66">
        <v>0</v>
      </c>
      <c r="I66">
        <v>3</v>
      </c>
      <c r="J66">
        <v>3</v>
      </c>
      <c r="K66">
        <v>3</v>
      </c>
      <c r="L66">
        <v>19.3</v>
      </c>
      <c r="M66">
        <v>19.3</v>
      </c>
      <c r="N66">
        <v>19.3</v>
      </c>
      <c r="O66">
        <v>24.704999999999998</v>
      </c>
      <c r="P66">
        <v>0</v>
      </c>
      <c r="Q66">
        <v>7.4219999999999997</v>
      </c>
      <c r="R66">
        <v>1818000000</v>
      </c>
      <c r="S66">
        <v>5</v>
      </c>
      <c r="T66">
        <v>0.86322950694084799</v>
      </c>
      <c r="U66">
        <v>0.14258846918489099</v>
      </c>
      <c r="V66">
        <v>27.562578201293899</v>
      </c>
      <c r="W66">
        <v>27.725795745849599</v>
      </c>
      <c r="X66">
        <v>27.757958412170399</v>
      </c>
      <c r="Y66" t="s">
        <v>240</v>
      </c>
      <c r="Z66" t="s">
        <v>240</v>
      </c>
      <c r="AA66">
        <v>86</v>
      </c>
      <c r="AB66" t="s">
        <v>241</v>
      </c>
      <c r="AC66" t="s">
        <v>242</v>
      </c>
    </row>
    <row r="67" spans="1:29" x14ac:dyDescent="0.2">
      <c r="B67">
        <v>0</v>
      </c>
      <c r="C67">
        <v>0</v>
      </c>
      <c r="D67">
        <v>0</v>
      </c>
      <c r="I67">
        <v>3</v>
      </c>
      <c r="J67">
        <v>3</v>
      </c>
      <c r="K67">
        <v>3</v>
      </c>
      <c r="L67">
        <v>11.9</v>
      </c>
      <c r="M67">
        <v>11.9</v>
      </c>
      <c r="N67">
        <v>11.9</v>
      </c>
      <c r="O67">
        <v>40.741</v>
      </c>
      <c r="P67">
        <v>0</v>
      </c>
      <c r="Q67">
        <v>12.356</v>
      </c>
      <c r="R67">
        <v>2420900000</v>
      </c>
      <c r="S67">
        <v>19</v>
      </c>
      <c r="T67">
        <v>0.94241641497411399</v>
      </c>
      <c r="U67">
        <v>0.120934929724102</v>
      </c>
      <c r="V67">
        <v>27.994142532348601</v>
      </c>
      <c r="W67">
        <v>28.302082061767599</v>
      </c>
      <c r="X67">
        <v>27.795915603637699</v>
      </c>
      <c r="Y67" t="s">
        <v>243</v>
      </c>
      <c r="Z67" t="s">
        <v>243</v>
      </c>
      <c r="AA67">
        <v>87</v>
      </c>
      <c r="AB67" t="s">
        <v>244</v>
      </c>
      <c r="AC67" t="s">
        <v>245</v>
      </c>
    </row>
    <row r="68" spans="1:29" x14ac:dyDescent="0.2">
      <c r="B68">
        <v>0</v>
      </c>
      <c r="C68">
        <v>0</v>
      </c>
      <c r="D68">
        <v>0</v>
      </c>
      <c r="I68">
        <v>5</v>
      </c>
      <c r="J68">
        <v>5</v>
      </c>
      <c r="K68">
        <v>5</v>
      </c>
      <c r="L68">
        <v>14.3</v>
      </c>
      <c r="M68">
        <v>14.3</v>
      </c>
      <c r="N68">
        <v>14.3</v>
      </c>
      <c r="O68">
        <v>62.927999999999997</v>
      </c>
      <c r="P68">
        <v>0</v>
      </c>
      <c r="Q68">
        <v>11.625999999999999</v>
      </c>
      <c r="R68">
        <v>9992500000</v>
      </c>
      <c r="S68">
        <v>43</v>
      </c>
      <c r="T68">
        <v>0.39669654347434602</v>
      </c>
      <c r="U68">
        <v>0.38200709723207898</v>
      </c>
      <c r="V68" s="2">
        <v>30.022610664367701</v>
      </c>
      <c r="W68">
        <v>30.166354179382299</v>
      </c>
      <c r="X68">
        <v>30.235262870788599</v>
      </c>
      <c r="Y68" t="s">
        <v>246</v>
      </c>
      <c r="Z68" t="s">
        <v>246</v>
      </c>
      <c r="AA68">
        <v>90</v>
      </c>
      <c r="AB68" t="s">
        <v>247</v>
      </c>
      <c r="AC68" t="s">
        <v>248</v>
      </c>
    </row>
    <row r="69" spans="1:29" x14ac:dyDescent="0.2">
      <c r="B69">
        <v>0</v>
      </c>
      <c r="C69">
        <v>0</v>
      </c>
      <c r="D69">
        <v>0</v>
      </c>
      <c r="I69">
        <v>9</v>
      </c>
      <c r="J69">
        <v>7</v>
      </c>
      <c r="K69">
        <v>7</v>
      </c>
      <c r="L69">
        <v>20.8</v>
      </c>
      <c r="M69">
        <v>17.899999999999999</v>
      </c>
      <c r="N69">
        <v>17.899999999999999</v>
      </c>
      <c r="O69">
        <v>86.355999999999995</v>
      </c>
      <c r="P69">
        <v>0</v>
      </c>
      <c r="Q69">
        <v>72.858999999999995</v>
      </c>
      <c r="R69">
        <v>13292000000</v>
      </c>
      <c r="S69">
        <v>34</v>
      </c>
      <c r="T69">
        <v>0.27702721806393499</v>
      </c>
      <c r="U69">
        <v>0.51297535326979904</v>
      </c>
      <c r="V69">
        <v>30.6047668457031</v>
      </c>
      <c r="W69">
        <v>30.6131448745728</v>
      </c>
      <c r="X69">
        <v>30.686674118041999</v>
      </c>
      <c r="Y69" t="s">
        <v>249</v>
      </c>
      <c r="Z69" t="s">
        <v>249</v>
      </c>
      <c r="AA69">
        <v>91</v>
      </c>
      <c r="AB69" t="s">
        <v>250</v>
      </c>
      <c r="AC69" t="s">
        <v>251</v>
      </c>
    </row>
    <row r="70" spans="1:29" x14ac:dyDescent="0.2">
      <c r="B70">
        <v>0</v>
      </c>
      <c r="C70">
        <v>0</v>
      </c>
      <c r="D70">
        <v>0</v>
      </c>
      <c r="I70">
        <v>3</v>
      </c>
      <c r="J70">
        <v>2</v>
      </c>
      <c r="K70">
        <v>2</v>
      </c>
      <c r="L70">
        <v>37.6</v>
      </c>
      <c r="M70">
        <v>30.8</v>
      </c>
      <c r="N70">
        <v>30.8</v>
      </c>
      <c r="O70">
        <v>13.551</v>
      </c>
      <c r="P70">
        <v>0</v>
      </c>
      <c r="Q70">
        <v>18.754000000000001</v>
      </c>
      <c r="R70">
        <v>4109400000</v>
      </c>
      <c r="S70">
        <v>12</v>
      </c>
      <c r="T70">
        <v>0.81563958644429801</v>
      </c>
      <c r="U70">
        <v>0.15683864734299499</v>
      </c>
      <c r="V70">
        <v>28.078509330749501</v>
      </c>
      <c r="W70">
        <v>27.9070014953613</v>
      </c>
      <c r="X70">
        <v>29.289217948913599</v>
      </c>
      <c r="Y70" t="s">
        <v>252</v>
      </c>
      <c r="Z70" t="s">
        <v>253</v>
      </c>
      <c r="AA70">
        <v>93</v>
      </c>
      <c r="AB70" t="s">
        <v>254</v>
      </c>
      <c r="AC70" t="s">
        <v>255</v>
      </c>
    </row>
    <row r="71" spans="1:29" x14ac:dyDescent="0.2">
      <c r="B71">
        <v>0</v>
      </c>
      <c r="C71">
        <v>0</v>
      </c>
      <c r="D71">
        <v>0</v>
      </c>
      <c r="I71">
        <v>3</v>
      </c>
      <c r="J71">
        <v>3</v>
      </c>
      <c r="K71">
        <v>3</v>
      </c>
      <c r="L71">
        <v>5.0999999999999996</v>
      </c>
      <c r="M71">
        <v>5.0999999999999996</v>
      </c>
      <c r="N71">
        <v>5.0999999999999996</v>
      </c>
      <c r="O71">
        <v>133.78</v>
      </c>
      <c r="P71">
        <v>0</v>
      </c>
      <c r="Q71">
        <v>14.362</v>
      </c>
      <c r="R71">
        <v>1226700000</v>
      </c>
      <c r="S71">
        <v>16</v>
      </c>
      <c r="T71">
        <v>0.50395637379954705</v>
      </c>
      <c r="U71">
        <v>0.30008933384674602</v>
      </c>
      <c r="V71">
        <v>26.854826927185101</v>
      </c>
      <c r="W71">
        <v>27.0103597640991</v>
      </c>
      <c r="X71">
        <v>27.278586387634299</v>
      </c>
      <c r="Y71" t="s">
        <v>256</v>
      </c>
      <c r="Z71" t="s">
        <v>256</v>
      </c>
      <c r="AA71">
        <v>94</v>
      </c>
      <c r="AB71" t="s">
        <v>257</v>
      </c>
      <c r="AC71" t="s">
        <v>258</v>
      </c>
    </row>
    <row r="72" spans="1:29" x14ac:dyDescent="0.2">
      <c r="B72">
        <v>0</v>
      </c>
      <c r="C72">
        <v>0</v>
      </c>
      <c r="D72">
        <v>0</v>
      </c>
      <c r="I72">
        <v>4</v>
      </c>
      <c r="J72">
        <v>4</v>
      </c>
      <c r="K72">
        <v>4</v>
      </c>
      <c r="L72">
        <v>19.399999999999999</v>
      </c>
      <c r="M72">
        <v>19.399999999999999</v>
      </c>
      <c r="N72">
        <v>19.399999999999999</v>
      </c>
      <c r="O72">
        <v>36.496000000000002</v>
      </c>
      <c r="P72">
        <v>0</v>
      </c>
      <c r="Q72">
        <v>64.221999999999994</v>
      </c>
      <c r="R72">
        <v>18275000000</v>
      </c>
      <c r="S72">
        <v>112</v>
      </c>
      <c r="T72">
        <v>0.91581255465393596</v>
      </c>
      <c r="U72">
        <v>0.127724987172909</v>
      </c>
      <c r="V72">
        <v>31.393344879150401</v>
      </c>
      <c r="W72">
        <v>30.860027313232401</v>
      </c>
      <c r="X72">
        <v>30.938215255737301</v>
      </c>
      <c r="Y72" t="s">
        <v>259</v>
      </c>
      <c r="Z72" t="s">
        <v>259</v>
      </c>
      <c r="AA72">
        <v>96</v>
      </c>
      <c r="AB72" t="s">
        <v>260</v>
      </c>
      <c r="AC72" t="s">
        <v>261</v>
      </c>
    </row>
    <row r="73" spans="1:29" x14ac:dyDescent="0.2">
      <c r="A73" t="s">
        <v>87</v>
      </c>
      <c r="B73">
        <v>-2.3446884155273402</v>
      </c>
      <c r="C73">
        <v>0</v>
      </c>
      <c r="D73">
        <v>2.3446884155273402</v>
      </c>
      <c r="H73" t="s">
        <v>29</v>
      </c>
      <c r="I73">
        <v>15</v>
      </c>
      <c r="J73">
        <v>15</v>
      </c>
      <c r="K73">
        <v>4</v>
      </c>
      <c r="L73">
        <v>22.4</v>
      </c>
      <c r="M73">
        <v>22.4</v>
      </c>
      <c r="N73">
        <v>7.4</v>
      </c>
      <c r="O73">
        <v>110.44</v>
      </c>
      <c r="P73">
        <v>0</v>
      </c>
      <c r="Q73">
        <v>85.411000000000001</v>
      </c>
      <c r="R73">
        <v>35864000000</v>
      </c>
      <c r="S73">
        <v>192</v>
      </c>
      <c r="T73">
        <v>2.23750463538873</v>
      </c>
      <c r="U73">
        <v>1.09314079422383E-2</v>
      </c>
      <c r="V73">
        <v>31.7262525558472</v>
      </c>
      <c r="W73">
        <v>32.024096488952601</v>
      </c>
      <c r="X73">
        <v>32.275753021240199</v>
      </c>
      <c r="Y73" t="s">
        <v>262</v>
      </c>
      <c r="Z73" t="s">
        <v>262</v>
      </c>
      <c r="AA73">
        <v>99</v>
      </c>
      <c r="AB73" t="s">
        <v>263</v>
      </c>
      <c r="AC73" t="s">
        <v>264</v>
      </c>
    </row>
    <row r="74" spans="1:29" x14ac:dyDescent="0.2">
      <c r="B74">
        <v>0</v>
      </c>
      <c r="C74">
        <v>0</v>
      </c>
      <c r="D74">
        <v>0</v>
      </c>
      <c r="I74">
        <v>5</v>
      </c>
      <c r="J74">
        <v>5</v>
      </c>
      <c r="K74">
        <v>3</v>
      </c>
      <c r="L74">
        <v>10.4</v>
      </c>
      <c r="M74">
        <v>10.4</v>
      </c>
      <c r="N74">
        <v>6.1</v>
      </c>
      <c r="O74">
        <v>75.674999999999997</v>
      </c>
      <c r="P74">
        <v>0</v>
      </c>
      <c r="Q74">
        <v>78.834000000000003</v>
      </c>
      <c r="R74">
        <v>12310000000</v>
      </c>
      <c r="S74">
        <v>21</v>
      </c>
      <c r="T74">
        <v>1.0284247840273399</v>
      </c>
      <c r="U74">
        <v>0.10220209828823899</v>
      </c>
      <c r="V74">
        <v>30.631104469299299</v>
      </c>
      <c r="W74">
        <v>30.395537376403801</v>
      </c>
      <c r="X74">
        <v>30.380256652831999</v>
      </c>
      <c r="Y74" t="s">
        <v>265</v>
      </c>
      <c r="Z74" t="s">
        <v>265</v>
      </c>
      <c r="AA74">
        <v>100</v>
      </c>
      <c r="AB74" t="s">
        <v>266</v>
      </c>
      <c r="AC74" t="s">
        <v>267</v>
      </c>
    </row>
    <row r="75" spans="1:29" x14ac:dyDescent="0.2">
      <c r="B75">
        <v>0</v>
      </c>
      <c r="C75">
        <v>0</v>
      </c>
      <c r="D75">
        <v>0</v>
      </c>
      <c r="I75">
        <v>3</v>
      </c>
      <c r="J75">
        <v>2</v>
      </c>
      <c r="K75">
        <v>2</v>
      </c>
      <c r="L75">
        <v>18.100000000000001</v>
      </c>
      <c r="M75">
        <v>14.4</v>
      </c>
      <c r="N75">
        <v>14.4</v>
      </c>
      <c r="O75">
        <v>23.927</v>
      </c>
      <c r="P75">
        <v>0</v>
      </c>
      <c r="Q75">
        <v>7.6444999999999999</v>
      </c>
      <c r="R75">
        <v>11432000000</v>
      </c>
      <c r="S75">
        <v>20</v>
      </c>
      <c r="T75">
        <v>0.92297365874456205</v>
      </c>
      <c r="U75">
        <v>0.12619195046439599</v>
      </c>
      <c r="V75">
        <v>30.283034324646</v>
      </c>
      <c r="W75">
        <v>30.474581718444799</v>
      </c>
      <c r="X75">
        <v>30.4940376281738</v>
      </c>
      <c r="Y75" t="s">
        <v>268</v>
      </c>
      <c r="Z75" t="s">
        <v>268</v>
      </c>
      <c r="AA75">
        <v>101</v>
      </c>
      <c r="AB75" t="s">
        <v>269</v>
      </c>
      <c r="AC75" t="s">
        <v>270</v>
      </c>
    </row>
    <row r="76" spans="1:29" x14ac:dyDescent="0.2">
      <c r="B76">
        <v>0</v>
      </c>
      <c r="C76">
        <v>0</v>
      </c>
      <c r="D76">
        <v>0</v>
      </c>
      <c r="I76">
        <v>12</v>
      </c>
      <c r="J76">
        <v>12</v>
      </c>
      <c r="K76">
        <v>11</v>
      </c>
      <c r="L76">
        <v>21.3</v>
      </c>
      <c r="M76">
        <v>21.3</v>
      </c>
      <c r="N76">
        <v>20.2</v>
      </c>
      <c r="O76">
        <v>96.686999999999998</v>
      </c>
      <c r="P76">
        <v>0</v>
      </c>
      <c r="Q76">
        <v>29.946000000000002</v>
      </c>
      <c r="R76">
        <v>14714000000</v>
      </c>
      <c r="S76">
        <v>69</v>
      </c>
      <c r="T76">
        <v>0.18225739809514899</v>
      </c>
      <c r="U76">
        <v>0.64933703361085404</v>
      </c>
      <c r="V76">
        <v>30.802592277526902</v>
      </c>
      <c r="W76">
        <v>30.577450752258301</v>
      </c>
      <c r="X76">
        <v>30.9414882659912</v>
      </c>
      <c r="Y76" t="s">
        <v>271</v>
      </c>
      <c r="Z76" t="s">
        <v>272</v>
      </c>
      <c r="AA76">
        <v>102</v>
      </c>
      <c r="AB76" t="s">
        <v>273</v>
      </c>
      <c r="AC76" t="s">
        <v>274</v>
      </c>
    </row>
    <row r="77" spans="1:29" x14ac:dyDescent="0.2">
      <c r="B77">
        <v>0</v>
      </c>
      <c r="C77">
        <v>0</v>
      </c>
      <c r="D77">
        <v>0</v>
      </c>
      <c r="I77">
        <v>9</v>
      </c>
      <c r="J77">
        <v>9</v>
      </c>
      <c r="K77">
        <v>9</v>
      </c>
      <c r="L77">
        <v>28.5</v>
      </c>
      <c r="M77">
        <v>28.5</v>
      </c>
      <c r="N77">
        <v>28.5</v>
      </c>
      <c r="O77">
        <v>36.119</v>
      </c>
      <c r="P77">
        <v>0</v>
      </c>
      <c r="Q77">
        <v>103.86</v>
      </c>
      <c r="R77">
        <v>32967000000</v>
      </c>
      <c r="S77">
        <v>142</v>
      </c>
      <c r="T77">
        <v>0.131556966781958</v>
      </c>
      <c r="U77">
        <v>0.73612265555224798</v>
      </c>
      <c r="V77">
        <v>31.7490425109863</v>
      </c>
      <c r="W77">
        <v>31.862885475158699</v>
      </c>
      <c r="X77">
        <v>31.9402770996094</v>
      </c>
      <c r="Y77" t="s">
        <v>275</v>
      </c>
      <c r="Z77" t="s">
        <v>275</v>
      </c>
      <c r="AA77">
        <v>103</v>
      </c>
      <c r="AB77" t="s">
        <v>276</v>
      </c>
      <c r="AC77" t="s">
        <v>277</v>
      </c>
    </row>
    <row r="78" spans="1:29" x14ac:dyDescent="0.2">
      <c r="B78">
        <v>0</v>
      </c>
      <c r="C78">
        <v>0</v>
      </c>
      <c r="D78">
        <v>0</v>
      </c>
      <c r="I78">
        <v>1</v>
      </c>
      <c r="J78">
        <v>1</v>
      </c>
      <c r="K78">
        <v>1</v>
      </c>
      <c r="L78">
        <v>2.7</v>
      </c>
      <c r="M78">
        <v>2.7</v>
      </c>
      <c r="N78">
        <v>2.7</v>
      </c>
      <c r="O78">
        <v>65.512</v>
      </c>
      <c r="P78">
        <v>8.182E-3</v>
      </c>
      <c r="Q78">
        <v>2.0181</v>
      </c>
      <c r="R78">
        <v>220420000</v>
      </c>
      <c r="S78">
        <v>7</v>
      </c>
      <c r="T78">
        <v>0.30464162420567298</v>
      </c>
      <c r="U78">
        <v>0.477988647746244</v>
      </c>
      <c r="V78">
        <v>26.080790519714402</v>
      </c>
      <c r="W78">
        <v>25.003606796264599</v>
      </c>
      <c r="X78">
        <v>25.5523138046265</v>
      </c>
      <c r="Y78" t="s">
        <v>278</v>
      </c>
      <c r="Z78" t="s">
        <v>278</v>
      </c>
      <c r="AA78">
        <v>105</v>
      </c>
      <c r="AB78" t="s">
        <v>279</v>
      </c>
      <c r="AC78" t="s">
        <v>280</v>
      </c>
    </row>
    <row r="79" spans="1:29" x14ac:dyDescent="0.2">
      <c r="B79">
        <v>0</v>
      </c>
      <c r="C79">
        <v>0</v>
      </c>
      <c r="D79">
        <v>0</v>
      </c>
      <c r="I79">
        <v>2</v>
      </c>
      <c r="J79">
        <v>2</v>
      </c>
      <c r="K79">
        <v>2</v>
      </c>
      <c r="L79">
        <v>7.2</v>
      </c>
      <c r="M79">
        <v>7.2</v>
      </c>
      <c r="N79">
        <v>7.2</v>
      </c>
      <c r="O79">
        <v>48.814999999999998</v>
      </c>
      <c r="P79">
        <v>0</v>
      </c>
      <c r="Q79">
        <v>5.6055999999999999</v>
      </c>
      <c r="R79">
        <v>3801500000</v>
      </c>
      <c r="S79">
        <v>22</v>
      </c>
      <c r="T79">
        <v>0.59808692705890099</v>
      </c>
      <c r="U79">
        <v>0.24642464612822601</v>
      </c>
      <c r="V79">
        <v>29.113528251647899</v>
      </c>
      <c r="W79">
        <v>28.2184896469116</v>
      </c>
      <c r="X79">
        <v>28.436923027038599</v>
      </c>
      <c r="Y79" t="s">
        <v>281</v>
      </c>
      <c r="Z79" t="s">
        <v>281</v>
      </c>
      <c r="AA79">
        <v>106</v>
      </c>
      <c r="AB79" t="s">
        <v>282</v>
      </c>
      <c r="AC79" t="s">
        <v>283</v>
      </c>
    </row>
    <row r="80" spans="1:29" x14ac:dyDescent="0.2">
      <c r="A80" t="s">
        <v>131</v>
      </c>
      <c r="B80">
        <v>-6.5533566474914604</v>
      </c>
      <c r="C80">
        <v>4.6307878494262704</v>
      </c>
      <c r="D80">
        <v>6.5533566474914604</v>
      </c>
      <c r="H80" t="s">
        <v>29</v>
      </c>
      <c r="I80">
        <v>3</v>
      </c>
      <c r="J80">
        <v>3</v>
      </c>
      <c r="K80">
        <v>3</v>
      </c>
      <c r="L80">
        <v>2.9</v>
      </c>
      <c r="M80">
        <v>2.9</v>
      </c>
      <c r="N80">
        <v>2.9</v>
      </c>
      <c r="O80">
        <v>171.55</v>
      </c>
      <c r="P80">
        <v>0</v>
      </c>
      <c r="Q80">
        <v>8.1021999999999998</v>
      </c>
      <c r="R80">
        <v>4006800000</v>
      </c>
      <c r="S80">
        <v>28</v>
      </c>
      <c r="T80">
        <v>6.4367604919616799</v>
      </c>
      <c r="U80">
        <v>1E-3</v>
      </c>
      <c r="V80">
        <v>27.423099517822301</v>
      </c>
      <c r="W80">
        <v>28.804663658142101</v>
      </c>
      <c r="X80">
        <v>29.604866027831999</v>
      </c>
      <c r="Y80" t="s">
        <v>284</v>
      </c>
      <c r="Z80" t="s">
        <v>284</v>
      </c>
      <c r="AA80">
        <v>107</v>
      </c>
      <c r="AB80" t="s">
        <v>285</v>
      </c>
      <c r="AC80" t="s">
        <v>286</v>
      </c>
    </row>
    <row r="81" spans="1:29" x14ac:dyDescent="0.2">
      <c r="B81">
        <v>0</v>
      </c>
      <c r="C81">
        <v>0</v>
      </c>
      <c r="D81">
        <v>0</v>
      </c>
      <c r="I81">
        <v>2</v>
      </c>
      <c r="J81">
        <v>2</v>
      </c>
      <c r="K81">
        <v>2</v>
      </c>
      <c r="L81">
        <v>16.8</v>
      </c>
      <c r="M81">
        <v>16.8</v>
      </c>
      <c r="N81">
        <v>16.8</v>
      </c>
      <c r="O81">
        <v>13.443</v>
      </c>
      <c r="P81">
        <v>2.4206999999999999E-4</v>
      </c>
      <c r="Q81">
        <v>4.4852999999999996</v>
      </c>
      <c r="R81">
        <v>552190000</v>
      </c>
      <c r="S81">
        <v>5</v>
      </c>
      <c r="T81">
        <v>0.34607504730961097</v>
      </c>
      <c r="U81">
        <v>0.43445526770293602</v>
      </c>
      <c r="V81">
        <v>26.765510559081999</v>
      </c>
      <c r="W81">
        <v>26.288368225097699</v>
      </c>
      <c r="X81">
        <v>26.7338514328003</v>
      </c>
      <c r="Y81" t="s">
        <v>287</v>
      </c>
      <c r="Z81" t="s">
        <v>287</v>
      </c>
      <c r="AA81">
        <v>108</v>
      </c>
      <c r="AB81" t="s">
        <v>288</v>
      </c>
      <c r="AC81" t="s">
        <v>289</v>
      </c>
    </row>
    <row r="82" spans="1:29" x14ac:dyDescent="0.2">
      <c r="A82" t="s">
        <v>142</v>
      </c>
      <c r="B82">
        <v>0</v>
      </c>
      <c r="C82">
        <v>-1.89600646495819</v>
      </c>
      <c r="D82">
        <v>1.89600646495819</v>
      </c>
      <c r="H82" t="s">
        <v>29</v>
      </c>
      <c r="I82">
        <v>4</v>
      </c>
      <c r="J82">
        <v>3</v>
      </c>
      <c r="K82">
        <v>3</v>
      </c>
      <c r="L82">
        <v>17.5</v>
      </c>
      <c r="M82">
        <v>15.2</v>
      </c>
      <c r="N82">
        <v>15.2</v>
      </c>
      <c r="O82">
        <v>39.819000000000003</v>
      </c>
      <c r="P82">
        <v>0</v>
      </c>
      <c r="Q82">
        <v>31.167999999999999</v>
      </c>
      <c r="R82">
        <v>2790200000</v>
      </c>
      <c r="S82">
        <v>22</v>
      </c>
      <c r="T82">
        <v>1.8338928334792</v>
      </c>
      <c r="U82">
        <v>2.2880733944954101E-2</v>
      </c>
      <c r="V82">
        <v>28.285844802856399</v>
      </c>
      <c r="W82">
        <v>28.191139221191399</v>
      </c>
      <c r="X82">
        <v>28.466277122497601</v>
      </c>
      <c r="Y82" t="s">
        <v>290</v>
      </c>
      <c r="Z82" t="s">
        <v>291</v>
      </c>
      <c r="AA82">
        <v>109</v>
      </c>
      <c r="AB82" t="s">
        <v>292</v>
      </c>
      <c r="AC82" t="s">
        <v>293</v>
      </c>
    </row>
    <row r="83" spans="1:29" x14ac:dyDescent="0.2">
      <c r="A83" t="s">
        <v>121</v>
      </c>
      <c r="B83">
        <v>-1.9368177652359</v>
      </c>
      <c r="C83">
        <v>1.5591681003570601</v>
      </c>
      <c r="D83">
        <v>1.9368177652359</v>
      </c>
      <c r="H83" t="s">
        <v>29</v>
      </c>
      <c r="I83">
        <v>4</v>
      </c>
      <c r="J83">
        <v>4</v>
      </c>
      <c r="K83">
        <v>4</v>
      </c>
      <c r="L83">
        <v>3.5</v>
      </c>
      <c r="M83">
        <v>3.5</v>
      </c>
      <c r="N83">
        <v>3.5</v>
      </c>
      <c r="O83">
        <v>131.18</v>
      </c>
      <c r="P83">
        <v>0</v>
      </c>
      <c r="Q83">
        <v>17.033000000000001</v>
      </c>
      <c r="R83">
        <v>4076300000</v>
      </c>
      <c r="S83">
        <v>15</v>
      </c>
      <c r="T83">
        <v>2.0169191739124002</v>
      </c>
      <c r="U83">
        <v>1.6247933884297499E-2</v>
      </c>
      <c r="V83">
        <v>27.9144802093506</v>
      </c>
      <c r="W83">
        <v>28.977305412292498</v>
      </c>
      <c r="X83">
        <v>29.265543937683098</v>
      </c>
      <c r="Y83" t="s">
        <v>294</v>
      </c>
      <c r="Z83" t="s">
        <v>294</v>
      </c>
      <c r="AA83">
        <v>110</v>
      </c>
      <c r="AB83" t="s">
        <v>295</v>
      </c>
      <c r="AC83" t="s">
        <v>296</v>
      </c>
    </row>
    <row r="84" spans="1:29" x14ac:dyDescent="0.2">
      <c r="A84" t="s">
        <v>87</v>
      </c>
      <c r="B84">
        <v>-2.1607811450958301</v>
      </c>
      <c r="C84">
        <v>0</v>
      </c>
      <c r="D84">
        <v>2.1607811450958301</v>
      </c>
      <c r="H84" t="s">
        <v>29</v>
      </c>
      <c r="I84">
        <v>4</v>
      </c>
      <c r="J84">
        <v>4</v>
      </c>
      <c r="K84">
        <v>4</v>
      </c>
      <c r="L84">
        <v>5.9</v>
      </c>
      <c r="M84">
        <v>5.9</v>
      </c>
      <c r="N84">
        <v>5.9</v>
      </c>
      <c r="O84">
        <v>117.17</v>
      </c>
      <c r="P84">
        <v>0</v>
      </c>
      <c r="Q84">
        <v>120.92</v>
      </c>
      <c r="R84">
        <v>6295500000</v>
      </c>
      <c r="S84">
        <v>66</v>
      </c>
      <c r="T84">
        <v>2.0515828830851701</v>
      </c>
      <c r="U84">
        <v>1.4936974789915999E-2</v>
      </c>
      <c r="V84">
        <v>29.250991821289102</v>
      </c>
      <c r="W84">
        <v>29.530948638916001</v>
      </c>
      <c r="X84">
        <v>29.7026176452637</v>
      </c>
      <c r="Y84" t="s">
        <v>297</v>
      </c>
      <c r="Z84" t="s">
        <v>297</v>
      </c>
      <c r="AA84">
        <v>112</v>
      </c>
      <c r="AB84" t="s">
        <v>298</v>
      </c>
      <c r="AC84" t="s">
        <v>299</v>
      </c>
    </row>
    <row r="85" spans="1:29" x14ac:dyDescent="0.2">
      <c r="B85">
        <v>0</v>
      </c>
      <c r="C85">
        <v>0</v>
      </c>
      <c r="D85">
        <v>0</v>
      </c>
      <c r="I85">
        <v>20</v>
      </c>
      <c r="J85">
        <v>20</v>
      </c>
      <c r="K85">
        <v>20</v>
      </c>
      <c r="L85">
        <v>29.9</v>
      </c>
      <c r="M85">
        <v>29.9</v>
      </c>
      <c r="N85">
        <v>29.9</v>
      </c>
      <c r="O85">
        <v>112.12</v>
      </c>
      <c r="P85">
        <v>0</v>
      </c>
      <c r="Q85">
        <v>193.2</v>
      </c>
      <c r="R85">
        <v>69482000000</v>
      </c>
      <c r="S85">
        <v>269</v>
      </c>
      <c r="T85">
        <v>0.264697434010844</v>
      </c>
      <c r="U85">
        <v>0.52914584013050603</v>
      </c>
      <c r="V85">
        <v>32.984840393066399</v>
      </c>
      <c r="W85">
        <v>33.027040481567397</v>
      </c>
      <c r="X85">
        <v>32.904401779174798</v>
      </c>
      <c r="Y85" t="s">
        <v>300</v>
      </c>
      <c r="Z85" t="s">
        <v>300</v>
      </c>
      <c r="AA85">
        <v>113</v>
      </c>
      <c r="AB85" t="s">
        <v>301</v>
      </c>
      <c r="AC85" t="s">
        <v>302</v>
      </c>
    </row>
    <row r="86" spans="1:29" x14ac:dyDescent="0.2">
      <c r="B86">
        <v>0</v>
      </c>
      <c r="C86">
        <v>0</v>
      </c>
      <c r="D86">
        <v>0</v>
      </c>
      <c r="I86">
        <v>8</v>
      </c>
      <c r="J86">
        <v>8</v>
      </c>
      <c r="K86">
        <v>5</v>
      </c>
      <c r="L86">
        <v>51.8</v>
      </c>
      <c r="M86">
        <v>51.8</v>
      </c>
      <c r="N86">
        <v>32.9</v>
      </c>
      <c r="O86">
        <v>25.600999999999999</v>
      </c>
      <c r="P86">
        <v>0</v>
      </c>
      <c r="Q86">
        <v>58.338999999999999</v>
      </c>
      <c r="R86">
        <v>38369000000</v>
      </c>
      <c r="S86">
        <v>168</v>
      </c>
      <c r="T86">
        <v>0.75252930264364204</v>
      </c>
      <c r="U86">
        <v>0.17832869080779901</v>
      </c>
      <c r="V86">
        <v>31.9285182952881</v>
      </c>
      <c r="W86">
        <v>31.9261522293091</v>
      </c>
      <c r="X86">
        <v>32.1759643554688</v>
      </c>
      <c r="Y86" t="s">
        <v>303</v>
      </c>
      <c r="Z86" t="s">
        <v>303</v>
      </c>
      <c r="AA86">
        <v>115</v>
      </c>
      <c r="AB86" t="s">
        <v>304</v>
      </c>
      <c r="AC86" t="s">
        <v>305</v>
      </c>
    </row>
    <row r="87" spans="1:29" x14ac:dyDescent="0.2">
      <c r="B87">
        <v>0</v>
      </c>
      <c r="C87">
        <v>0</v>
      </c>
      <c r="D87">
        <v>0</v>
      </c>
      <c r="I87">
        <v>2</v>
      </c>
      <c r="J87">
        <v>2</v>
      </c>
      <c r="K87">
        <v>2</v>
      </c>
      <c r="L87">
        <v>20</v>
      </c>
      <c r="M87">
        <v>20</v>
      </c>
      <c r="N87">
        <v>20</v>
      </c>
      <c r="O87">
        <v>12.428000000000001</v>
      </c>
      <c r="P87">
        <v>0</v>
      </c>
      <c r="Q87">
        <v>14.074</v>
      </c>
      <c r="R87">
        <v>1562700000</v>
      </c>
      <c r="S87">
        <v>12</v>
      </c>
      <c r="T87">
        <v>0.23917321944849201</v>
      </c>
      <c r="U87">
        <v>0.56362039115101004</v>
      </c>
      <c r="V87">
        <v>27.559803962707502</v>
      </c>
      <c r="W87">
        <v>27.391531944274899</v>
      </c>
      <c r="X87">
        <v>27.519575119018601</v>
      </c>
      <c r="Y87" t="s">
        <v>306</v>
      </c>
      <c r="Z87" t="s">
        <v>306</v>
      </c>
      <c r="AA87">
        <v>116</v>
      </c>
      <c r="AB87" t="s">
        <v>307</v>
      </c>
      <c r="AC87" t="s">
        <v>308</v>
      </c>
    </row>
    <row r="88" spans="1:29" x14ac:dyDescent="0.2">
      <c r="A88" t="s">
        <v>156</v>
      </c>
      <c r="B88">
        <v>2.2813582420349099</v>
      </c>
      <c r="C88">
        <v>1.54763007164001</v>
      </c>
      <c r="D88">
        <v>-2.2813582420349099</v>
      </c>
      <c r="H88" t="s">
        <v>29</v>
      </c>
      <c r="I88">
        <v>4</v>
      </c>
      <c r="J88">
        <v>4</v>
      </c>
      <c r="K88">
        <v>1</v>
      </c>
      <c r="L88">
        <v>9.6</v>
      </c>
      <c r="M88">
        <v>9.6</v>
      </c>
      <c r="N88">
        <v>4.3</v>
      </c>
      <c r="O88">
        <v>56.627000000000002</v>
      </c>
      <c r="P88">
        <v>0</v>
      </c>
      <c r="Q88">
        <v>12.129</v>
      </c>
      <c r="R88">
        <v>5531200000</v>
      </c>
      <c r="S88">
        <v>18</v>
      </c>
      <c r="T88">
        <v>2.2655210139854498</v>
      </c>
      <c r="U88">
        <v>1.05276073619632E-2</v>
      </c>
      <c r="V88">
        <v>29.581622123718301</v>
      </c>
      <c r="W88">
        <v>29.383898735046401</v>
      </c>
      <c r="X88">
        <v>28.978701591491699</v>
      </c>
      <c r="Y88" t="s">
        <v>309</v>
      </c>
      <c r="Z88" t="s">
        <v>309</v>
      </c>
      <c r="AA88">
        <v>117</v>
      </c>
      <c r="AB88" t="s">
        <v>310</v>
      </c>
      <c r="AC88" t="s">
        <v>311</v>
      </c>
    </row>
    <row r="89" spans="1:29" x14ac:dyDescent="0.2">
      <c r="A89" t="s">
        <v>138</v>
      </c>
      <c r="B89">
        <v>-1.9355601072311399</v>
      </c>
      <c r="C89">
        <v>1.9355601072311399</v>
      </c>
      <c r="D89">
        <v>0</v>
      </c>
      <c r="H89" t="s">
        <v>29</v>
      </c>
      <c r="I89">
        <v>3</v>
      </c>
      <c r="J89">
        <v>3</v>
      </c>
      <c r="K89">
        <v>3</v>
      </c>
      <c r="L89">
        <v>19.899999999999999</v>
      </c>
      <c r="M89">
        <v>19.899999999999999</v>
      </c>
      <c r="N89">
        <v>19.899999999999999</v>
      </c>
      <c r="O89">
        <v>29.619</v>
      </c>
      <c r="P89">
        <v>0</v>
      </c>
      <c r="Q89">
        <v>9.9861000000000004</v>
      </c>
      <c r="R89">
        <v>2131800000</v>
      </c>
      <c r="S89">
        <v>6</v>
      </c>
      <c r="T89">
        <v>1.9132916960270301</v>
      </c>
      <c r="U89">
        <v>1.9790900290416299E-2</v>
      </c>
      <c r="V89">
        <v>27.894359588623001</v>
      </c>
      <c r="W89">
        <v>28.095124244689899</v>
      </c>
      <c r="X89">
        <v>28.079502105712901</v>
      </c>
      <c r="Y89" t="s">
        <v>312</v>
      </c>
      <c r="Z89" t="s">
        <v>312</v>
      </c>
      <c r="AA89">
        <v>118</v>
      </c>
      <c r="AB89" t="s">
        <v>313</v>
      </c>
      <c r="AC89" t="s">
        <v>314</v>
      </c>
    </row>
    <row r="90" spans="1:29" x14ac:dyDescent="0.2">
      <c r="A90" t="s">
        <v>91</v>
      </c>
      <c r="B90">
        <v>-2.96179175376892</v>
      </c>
      <c r="C90">
        <v>-1.7443479299545299</v>
      </c>
      <c r="D90">
        <v>2.96179175376892</v>
      </c>
      <c r="H90" t="s">
        <v>29</v>
      </c>
      <c r="I90">
        <v>2</v>
      </c>
      <c r="J90">
        <v>2</v>
      </c>
      <c r="K90">
        <v>2</v>
      </c>
      <c r="L90">
        <v>6</v>
      </c>
      <c r="M90">
        <v>6</v>
      </c>
      <c r="N90">
        <v>6</v>
      </c>
      <c r="O90">
        <v>53.587000000000003</v>
      </c>
      <c r="P90">
        <v>0</v>
      </c>
      <c r="Q90">
        <v>39.86</v>
      </c>
      <c r="R90">
        <v>5174000000</v>
      </c>
      <c r="S90">
        <v>29</v>
      </c>
      <c r="T90">
        <v>2.8731914007677699</v>
      </c>
      <c r="U90">
        <v>3.6648044692737399E-3</v>
      </c>
      <c r="V90">
        <v>28.9315185546875</v>
      </c>
      <c r="W90">
        <v>29.209765434265101</v>
      </c>
      <c r="X90">
        <v>29.6756944656372</v>
      </c>
      <c r="Y90" t="s">
        <v>315</v>
      </c>
      <c r="Z90" t="s">
        <v>315</v>
      </c>
      <c r="AA90">
        <v>119</v>
      </c>
      <c r="AB90" t="s">
        <v>316</v>
      </c>
      <c r="AC90" t="s">
        <v>317</v>
      </c>
    </row>
    <row r="91" spans="1:29" x14ac:dyDescent="0.2">
      <c r="B91">
        <v>0</v>
      </c>
      <c r="C91">
        <v>0</v>
      </c>
      <c r="D91">
        <v>0</v>
      </c>
      <c r="I91">
        <v>11</v>
      </c>
      <c r="J91">
        <v>11</v>
      </c>
      <c r="K91">
        <v>4</v>
      </c>
      <c r="L91">
        <v>57.4</v>
      </c>
      <c r="M91">
        <v>57.4</v>
      </c>
      <c r="N91">
        <v>22.8</v>
      </c>
      <c r="O91">
        <v>29.122</v>
      </c>
      <c r="P91">
        <v>0</v>
      </c>
      <c r="Q91">
        <v>68.177000000000007</v>
      </c>
      <c r="R91">
        <v>185750000000</v>
      </c>
      <c r="S91">
        <v>255</v>
      </c>
      <c r="T91">
        <v>0.37576145181378401</v>
      </c>
      <c r="U91">
        <v>0.40266245614035101</v>
      </c>
      <c r="V91">
        <v>34.1720581054688</v>
      </c>
      <c r="W91">
        <v>34.392852783203097</v>
      </c>
      <c r="X91">
        <v>34.3375244140625</v>
      </c>
      <c r="Y91" t="s">
        <v>318</v>
      </c>
      <c r="Z91" t="s">
        <v>318</v>
      </c>
      <c r="AA91">
        <v>120</v>
      </c>
      <c r="AB91" t="s">
        <v>319</v>
      </c>
      <c r="AC91" t="s">
        <v>320</v>
      </c>
    </row>
    <row r="92" spans="1:29" x14ac:dyDescent="0.2">
      <c r="A92" t="s">
        <v>321</v>
      </c>
      <c r="B92">
        <v>1.79798567295074</v>
      </c>
      <c r="C92">
        <v>2.2355365753173801</v>
      </c>
      <c r="D92">
        <v>-2.2355365753173801</v>
      </c>
      <c r="H92" t="s">
        <v>29</v>
      </c>
      <c r="I92">
        <v>6</v>
      </c>
      <c r="J92">
        <v>6</v>
      </c>
      <c r="K92">
        <v>6</v>
      </c>
      <c r="L92">
        <v>51.5</v>
      </c>
      <c r="M92">
        <v>51.5</v>
      </c>
      <c r="N92">
        <v>51.5</v>
      </c>
      <c r="O92">
        <v>11.409000000000001</v>
      </c>
      <c r="P92">
        <v>0</v>
      </c>
      <c r="Q92">
        <v>71.872</v>
      </c>
      <c r="R92">
        <v>116520000000</v>
      </c>
      <c r="S92">
        <v>130</v>
      </c>
      <c r="T92">
        <v>2.3139568554570902</v>
      </c>
      <c r="U92">
        <v>9.7879948914431705E-3</v>
      </c>
      <c r="V92">
        <v>33.832412719726598</v>
      </c>
      <c r="W92">
        <v>33.956741333007798</v>
      </c>
      <c r="X92">
        <v>33.201227188110401</v>
      </c>
      <c r="Y92" t="s">
        <v>322</v>
      </c>
      <c r="Z92" t="s">
        <v>322</v>
      </c>
      <c r="AA92">
        <v>123</v>
      </c>
      <c r="AB92" t="s">
        <v>323</v>
      </c>
      <c r="AC92" t="s">
        <v>324</v>
      </c>
    </row>
    <row r="93" spans="1:29" x14ac:dyDescent="0.2">
      <c r="B93">
        <v>0</v>
      </c>
      <c r="C93">
        <v>0</v>
      </c>
      <c r="D93">
        <v>0</v>
      </c>
      <c r="I93">
        <v>18</v>
      </c>
      <c r="J93">
        <v>5</v>
      </c>
      <c r="K93">
        <v>5</v>
      </c>
      <c r="L93">
        <v>21.7</v>
      </c>
      <c r="M93">
        <v>5.6</v>
      </c>
      <c r="N93">
        <v>5.6</v>
      </c>
      <c r="O93">
        <v>116.18</v>
      </c>
      <c r="P93">
        <v>0</v>
      </c>
      <c r="Q93">
        <v>38.984000000000002</v>
      </c>
      <c r="R93">
        <v>8906300000</v>
      </c>
      <c r="S93">
        <v>57</v>
      </c>
      <c r="T93">
        <v>5.8576939405171599E-2</v>
      </c>
      <c r="U93">
        <v>0.87706319070558203</v>
      </c>
      <c r="V93">
        <v>29.967117309570298</v>
      </c>
      <c r="W93">
        <v>29.950986862182599</v>
      </c>
      <c r="X93">
        <v>29.835467338562001</v>
      </c>
      <c r="Y93" t="s">
        <v>325</v>
      </c>
      <c r="Z93" t="s">
        <v>325</v>
      </c>
      <c r="AA93">
        <v>124</v>
      </c>
      <c r="AB93" t="s">
        <v>326</v>
      </c>
      <c r="AC93" t="s">
        <v>327</v>
      </c>
    </row>
    <row r="94" spans="1:29" x14ac:dyDescent="0.2">
      <c r="B94">
        <v>0</v>
      </c>
      <c r="C94">
        <v>0</v>
      </c>
      <c r="D94">
        <v>0</v>
      </c>
      <c r="I94">
        <v>6</v>
      </c>
      <c r="J94">
        <v>6</v>
      </c>
      <c r="K94">
        <v>6</v>
      </c>
      <c r="L94">
        <v>22.2</v>
      </c>
      <c r="M94">
        <v>22.2</v>
      </c>
      <c r="N94">
        <v>22.2</v>
      </c>
      <c r="O94">
        <v>38.31</v>
      </c>
      <c r="P94">
        <v>0</v>
      </c>
      <c r="Q94">
        <v>20.388999999999999</v>
      </c>
      <c r="R94">
        <v>28774000000</v>
      </c>
      <c r="S94">
        <v>92</v>
      </c>
      <c r="T94">
        <v>0.41237705849092199</v>
      </c>
      <c r="U94">
        <v>0.36818664752333102</v>
      </c>
      <c r="V94">
        <v>31.739373207092299</v>
      </c>
      <c r="W94">
        <v>31.761913299560501</v>
      </c>
      <c r="X94">
        <v>31.526060104370099</v>
      </c>
      <c r="Y94" t="s">
        <v>328</v>
      </c>
      <c r="Z94" t="s">
        <v>329</v>
      </c>
      <c r="AA94">
        <v>125</v>
      </c>
      <c r="AB94" t="s">
        <v>330</v>
      </c>
      <c r="AC94" t="s">
        <v>331</v>
      </c>
    </row>
    <row r="95" spans="1:29" x14ac:dyDescent="0.2">
      <c r="B95">
        <v>0</v>
      </c>
      <c r="C95">
        <v>0</v>
      </c>
      <c r="D95">
        <v>0</v>
      </c>
      <c r="I95">
        <v>19</v>
      </c>
      <c r="J95">
        <v>19</v>
      </c>
      <c r="K95">
        <v>6</v>
      </c>
      <c r="L95">
        <v>24.1</v>
      </c>
      <c r="M95">
        <v>24.1</v>
      </c>
      <c r="N95">
        <v>8</v>
      </c>
      <c r="O95">
        <v>116.36</v>
      </c>
      <c r="P95">
        <v>0</v>
      </c>
      <c r="Q95">
        <v>128.9</v>
      </c>
      <c r="R95">
        <v>58236000000</v>
      </c>
      <c r="S95">
        <v>146</v>
      </c>
      <c r="T95">
        <v>0.15563255222443001</v>
      </c>
      <c r="U95">
        <v>0.69420363636363602</v>
      </c>
      <c r="V95">
        <v>32.7098388671875</v>
      </c>
      <c r="W95">
        <v>32.718818664550803</v>
      </c>
      <c r="X95">
        <v>32.7263088226318</v>
      </c>
      <c r="Y95" t="s">
        <v>332</v>
      </c>
      <c r="Z95" t="s">
        <v>332</v>
      </c>
      <c r="AA95">
        <v>127</v>
      </c>
      <c r="AB95" t="s">
        <v>333</v>
      </c>
      <c r="AC95" t="s">
        <v>334</v>
      </c>
    </row>
    <row r="96" spans="1:29" x14ac:dyDescent="0.2">
      <c r="B96">
        <v>0</v>
      </c>
      <c r="C96">
        <v>0</v>
      </c>
      <c r="D96">
        <v>0</v>
      </c>
      <c r="I96">
        <v>1</v>
      </c>
      <c r="J96">
        <v>1</v>
      </c>
      <c r="K96">
        <v>1</v>
      </c>
      <c r="L96">
        <v>9.6999999999999993</v>
      </c>
      <c r="M96">
        <v>9.6999999999999993</v>
      </c>
      <c r="N96">
        <v>9.6999999999999993</v>
      </c>
      <c r="O96">
        <v>16.885999999999999</v>
      </c>
      <c r="P96">
        <v>0</v>
      </c>
      <c r="Q96">
        <v>19.742000000000001</v>
      </c>
      <c r="R96">
        <v>2835900000</v>
      </c>
      <c r="S96">
        <v>31</v>
      </c>
      <c r="T96">
        <v>0.28090797726342698</v>
      </c>
      <c r="U96">
        <v>0.50825041186161402</v>
      </c>
      <c r="V96">
        <v>27.975997924804702</v>
      </c>
      <c r="W96">
        <v>28.5596923828125</v>
      </c>
      <c r="X96">
        <v>28.1575107574463</v>
      </c>
      <c r="Y96" t="s">
        <v>335</v>
      </c>
      <c r="Z96" t="s">
        <v>335</v>
      </c>
      <c r="AA96">
        <v>128</v>
      </c>
      <c r="AB96" t="s">
        <v>336</v>
      </c>
      <c r="AC96" t="s">
        <v>337</v>
      </c>
    </row>
    <row r="97" spans="1:29" x14ac:dyDescent="0.2">
      <c r="A97" t="s">
        <v>156</v>
      </c>
      <c r="B97">
        <v>2.2656378746032702</v>
      </c>
      <c r="C97">
        <v>1.5554600954055799</v>
      </c>
      <c r="D97">
        <v>-2.2656378746032702</v>
      </c>
      <c r="H97" t="s">
        <v>29</v>
      </c>
      <c r="I97">
        <v>17</v>
      </c>
      <c r="J97">
        <v>17</v>
      </c>
      <c r="K97">
        <v>16</v>
      </c>
      <c r="L97">
        <v>68.400000000000006</v>
      </c>
      <c r="M97">
        <v>68.400000000000006</v>
      </c>
      <c r="N97">
        <v>68.400000000000006</v>
      </c>
      <c r="O97">
        <v>27.561</v>
      </c>
      <c r="P97">
        <v>0</v>
      </c>
      <c r="Q97">
        <v>120.22</v>
      </c>
      <c r="R97">
        <v>589140000000</v>
      </c>
      <c r="S97">
        <v>497</v>
      </c>
      <c r="T97">
        <v>2.2554466585473598</v>
      </c>
      <c r="U97">
        <v>1.05728155339806E-2</v>
      </c>
      <c r="V97">
        <v>36.354383468627901</v>
      </c>
      <c r="W97">
        <v>36.066167831420898</v>
      </c>
      <c r="X97">
        <v>35.580104827880902</v>
      </c>
      <c r="Y97" t="s">
        <v>338</v>
      </c>
      <c r="Z97" t="s">
        <v>338</v>
      </c>
      <c r="AA97">
        <v>129</v>
      </c>
      <c r="AB97" t="s">
        <v>339</v>
      </c>
      <c r="AC97" t="s">
        <v>340</v>
      </c>
    </row>
    <row r="98" spans="1:29" x14ac:dyDescent="0.2">
      <c r="B98">
        <v>0</v>
      </c>
      <c r="C98">
        <v>0</v>
      </c>
      <c r="D98">
        <v>0</v>
      </c>
      <c r="I98">
        <v>20</v>
      </c>
      <c r="J98">
        <v>20</v>
      </c>
      <c r="K98">
        <v>20</v>
      </c>
      <c r="L98">
        <v>60.8</v>
      </c>
      <c r="M98">
        <v>60.8</v>
      </c>
      <c r="N98">
        <v>60.8</v>
      </c>
      <c r="O98">
        <v>49.502000000000002</v>
      </c>
      <c r="P98">
        <v>0</v>
      </c>
      <c r="Q98">
        <v>189.42</v>
      </c>
      <c r="R98">
        <v>2490400000000</v>
      </c>
      <c r="S98">
        <v>1025</v>
      </c>
      <c r="T98">
        <v>1.0769890103247901</v>
      </c>
      <c r="U98">
        <v>9.2613985218874401E-2</v>
      </c>
      <c r="V98">
        <v>38.0028686523438</v>
      </c>
      <c r="W98">
        <v>37.9690265655518</v>
      </c>
      <c r="X98">
        <v>38.138528823852504</v>
      </c>
      <c r="Y98" t="s">
        <v>341</v>
      </c>
      <c r="Z98" t="s">
        <v>342</v>
      </c>
      <c r="AA98">
        <v>130</v>
      </c>
      <c r="AB98" t="s">
        <v>343</v>
      </c>
      <c r="AC98" t="s">
        <v>344</v>
      </c>
    </row>
    <row r="99" spans="1:29" x14ac:dyDescent="0.2">
      <c r="B99">
        <v>0</v>
      </c>
      <c r="C99">
        <v>0</v>
      </c>
      <c r="D99">
        <v>0</v>
      </c>
      <c r="I99">
        <v>1</v>
      </c>
      <c r="J99">
        <v>1</v>
      </c>
      <c r="K99">
        <v>1</v>
      </c>
      <c r="L99">
        <v>2.6</v>
      </c>
      <c r="M99">
        <v>2.6</v>
      </c>
      <c r="N99">
        <v>2.6</v>
      </c>
      <c r="O99">
        <v>75.716999999999999</v>
      </c>
      <c r="P99">
        <v>2.3895000000000001E-4</v>
      </c>
      <c r="Q99">
        <v>4.3166000000000002</v>
      </c>
      <c r="R99">
        <v>634910000</v>
      </c>
      <c r="S99">
        <v>16</v>
      </c>
      <c r="T99">
        <v>0.145457247254237</v>
      </c>
      <c r="U99">
        <v>0.71298402170636099</v>
      </c>
      <c r="V99">
        <v>25.7600145339966</v>
      </c>
      <c r="W99">
        <v>26.1923265457153</v>
      </c>
      <c r="X99">
        <v>26.0007228851318</v>
      </c>
      <c r="Y99" t="s">
        <v>345</v>
      </c>
      <c r="Z99" t="s">
        <v>345</v>
      </c>
      <c r="AA99">
        <v>132</v>
      </c>
      <c r="AB99" t="s">
        <v>346</v>
      </c>
      <c r="AC99" t="s">
        <v>347</v>
      </c>
    </row>
    <row r="100" spans="1:29" x14ac:dyDescent="0.2">
      <c r="B100">
        <v>0</v>
      </c>
      <c r="C100">
        <v>0</v>
      </c>
      <c r="D100">
        <v>0</v>
      </c>
      <c r="I100">
        <v>4</v>
      </c>
      <c r="J100">
        <v>4</v>
      </c>
      <c r="K100">
        <v>4</v>
      </c>
      <c r="L100">
        <v>27</v>
      </c>
      <c r="M100">
        <v>27</v>
      </c>
      <c r="N100">
        <v>27</v>
      </c>
      <c r="O100">
        <v>20.847999999999999</v>
      </c>
      <c r="P100">
        <v>0</v>
      </c>
      <c r="Q100">
        <v>8.5950000000000006</v>
      </c>
      <c r="R100">
        <v>8430100000</v>
      </c>
      <c r="S100">
        <v>23</v>
      </c>
      <c r="T100">
        <v>0.38348073173692898</v>
      </c>
      <c r="U100">
        <v>0.39512019739161103</v>
      </c>
      <c r="V100">
        <v>30.144584655761701</v>
      </c>
      <c r="W100">
        <v>29.772731781005898</v>
      </c>
      <c r="X100">
        <v>29.550219535827601</v>
      </c>
      <c r="Y100" t="s">
        <v>348</v>
      </c>
      <c r="Z100" t="s">
        <v>348</v>
      </c>
      <c r="AA100">
        <v>133</v>
      </c>
      <c r="AB100" t="s">
        <v>349</v>
      </c>
      <c r="AC100" t="s">
        <v>350</v>
      </c>
    </row>
    <row r="101" spans="1:29" x14ac:dyDescent="0.2">
      <c r="B101">
        <v>0</v>
      </c>
      <c r="C101">
        <v>0</v>
      </c>
      <c r="D101">
        <v>0</v>
      </c>
      <c r="I101">
        <v>4</v>
      </c>
      <c r="J101">
        <v>4</v>
      </c>
      <c r="K101">
        <v>4</v>
      </c>
      <c r="L101">
        <v>7.7</v>
      </c>
      <c r="M101">
        <v>7.7</v>
      </c>
      <c r="N101">
        <v>7.7</v>
      </c>
      <c r="O101">
        <v>87.739000000000004</v>
      </c>
      <c r="P101">
        <v>0</v>
      </c>
      <c r="Q101">
        <v>30.827000000000002</v>
      </c>
      <c r="R101">
        <v>3127200000</v>
      </c>
      <c r="S101">
        <v>9</v>
      </c>
      <c r="T101">
        <v>0.54699478986391104</v>
      </c>
      <c r="U101">
        <v>0.27341729772817902</v>
      </c>
      <c r="V101">
        <v>28.017068862915</v>
      </c>
      <c r="W101">
        <v>28.226129531860401</v>
      </c>
      <c r="X101">
        <v>28.4804592132568</v>
      </c>
      <c r="Y101" t="s">
        <v>351</v>
      </c>
      <c r="Z101" t="s">
        <v>352</v>
      </c>
      <c r="AA101">
        <v>135</v>
      </c>
      <c r="AB101" t="s">
        <v>353</v>
      </c>
      <c r="AC101" t="s">
        <v>354</v>
      </c>
    </row>
    <row r="102" spans="1:29" x14ac:dyDescent="0.2">
      <c r="B102">
        <v>0</v>
      </c>
      <c r="C102">
        <v>0</v>
      </c>
      <c r="D102">
        <v>0</v>
      </c>
      <c r="I102">
        <v>6</v>
      </c>
      <c r="J102">
        <v>2</v>
      </c>
      <c r="K102">
        <v>2</v>
      </c>
      <c r="L102">
        <v>32.4</v>
      </c>
      <c r="M102">
        <v>10.6</v>
      </c>
      <c r="N102">
        <v>10.6</v>
      </c>
      <c r="O102">
        <v>24.469000000000001</v>
      </c>
      <c r="P102">
        <v>0</v>
      </c>
      <c r="Q102">
        <v>6.6887999999999996</v>
      </c>
      <c r="R102">
        <v>14983000000</v>
      </c>
      <c r="S102">
        <v>18</v>
      </c>
      <c r="T102">
        <v>0.63501783490575303</v>
      </c>
      <c r="U102">
        <v>0.22726993603411499</v>
      </c>
      <c r="V102">
        <v>30.502620697021499</v>
      </c>
      <c r="W102">
        <v>30.6557426452637</v>
      </c>
      <c r="X102">
        <v>30.9645948410034</v>
      </c>
      <c r="Y102" t="s">
        <v>355</v>
      </c>
      <c r="Z102" t="s">
        <v>355</v>
      </c>
      <c r="AA102">
        <v>139</v>
      </c>
      <c r="AB102" t="s">
        <v>356</v>
      </c>
      <c r="AC102" t="s">
        <v>357</v>
      </c>
    </row>
    <row r="103" spans="1:29" x14ac:dyDescent="0.2">
      <c r="B103">
        <v>0</v>
      </c>
      <c r="C103">
        <v>0</v>
      </c>
      <c r="D103">
        <v>0</v>
      </c>
      <c r="I103">
        <v>3</v>
      </c>
      <c r="J103">
        <v>3</v>
      </c>
      <c r="K103">
        <v>3</v>
      </c>
      <c r="L103">
        <v>11.4</v>
      </c>
      <c r="M103">
        <v>11.4</v>
      </c>
      <c r="N103">
        <v>11.4</v>
      </c>
      <c r="O103">
        <v>43.594000000000001</v>
      </c>
      <c r="P103">
        <v>0</v>
      </c>
      <c r="Q103">
        <v>9.2274999999999991</v>
      </c>
      <c r="R103">
        <v>5267800000</v>
      </c>
      <c r="S103">
        <v>11</v>
      </c>
      <c r="T103">
        <v>1.24099732276021</v>
      </c>
      <c r="U103">
        <v>6.75679090334807E-2</v>
      </c>
      <c r="V103">
        <v>29.333105087280298</v>
      </c>
      <c r="W103">
        <v>29.481493949890101</v>
      </c>
      <c r="X103">
        <v>29.2165174484253</v>
      </c>
      <c r="Y103" t="s">
        <v>358</v>
      </c>
      <c r="Z103" t="s">
        <v>358</v>
      </c>
      <c r="AA103">
        <v>141</v>
      </c>
      <c r="AB103" t="s">
        <v>359</v>
      </c>
      <c r="AC103" t="s">
        <v>360</v>
      </c>
    </row>
    <row r="104" spans="1:29" x14ac:dyDescent="0.2">
      <c r="B104">
        <v>0</v>
      </c>
      <c r="C104">
        <v>0</v>
      </c>
      <c r="D104">
        <v>0</v>
      </c>
      <c r="I104">
        <v>4</v>
      </c>
      <c r="J104">
        <v>4</v>
      </c>
      <c r="K104">
        <v>4</v>
      </c>
      <c r="L104">
        <v>10.4</v>
      </c>
      <c r="M104">
        <v>10.4</v>
      </c>
      <c r="N104">
        <v>10.4</v>
      </c>
      <c r="O104">
        <v>50.484999999999999</v>
      </c>
      <c r="P104">
        <v>0</v>
      </c>
      <c r="Q104">
        <v>9.1399000000000008</v>
      </c>
      <c r="R104">
        <v>5427100000</v>
      </c>
      <c r="S104">
        <v>9</v>
      </c>
      <c r="T104">
        <v>0.206566412750262</v>
      </c>
      <c r="U104">
        <v>0.61127854454203301</v>
      </c>
      <c r="V104">
        <v>29.431008338928201</v>
      </c>
      <c r="W104">
        <v>29.325909614562999</v>
      </c>
      <c r="X104">
        <v>29.183326721191399</v>
      </c>
      <c r="Y104" t="s">
        <v>361</v>
      </c>
      <c r="Z104" t="s">
        <v>361</v>
      </c>
      <c r="AA104">
        <v>143</v>
      </c>
      <c r="AB104" t="s">
        <v>362</v>
      </c>
      <c r="AC104" t="s">
        <v>363</v>
      </c>
    </row>
    <row r="105" spans="1:29" x14ac:dyDescent="0.2">
      <c r="B105">
        <v>0</v>
      </c>
      <c r="C105">
        <v>0</v>
      </c>
      <c r="D105">
        <v>0</v>
      </c>
      <c r="I105">
        <v>2</v>
      </c>
      <c r="J105">
        <v>2</v>
      </c>
      <c r="K105">
        <v>2</v>
      </c>
      <c r="L105">
        <v>2.4</v>
      </c>
      <c r="M105">
        <v>2.4</v>
      </c>
      <c r="N105">
        <v>2.4</v>
      </c>
      <c r="O105">
        <v>83.283000000000001</v>
      </c>
      <c r="P105">
        <v>2.1231000000000002E-3</v>
      </c>
      <c r="Q105">
        <v>2.6322999999999999</v>
      </c>
      <c r="R105">
        <v>3090900000</v>
      </c>
      <c r="S105">
        <v>3</v>
      </c>
      <c r="T105">
        <v>0.61546290046986596</v>
      </c>
      <c r="U105">
        <v>0.23642167156656901</v>
      </c>
      <c r="V105">
        <v>28.5843906402588</v>
      </c>
      <c r="W105">
        <v>28.3594312667847</v>
      </c>
      <c r="X105">
        <v>28.4084920883179</v>
      </c>
      <c r="Y105" t="s">
        <v>364</v>
      </c>
      <c r="Z105" t="s">
        <v>364</v>
      </c>
      <c r="AA105">
        <v>144</v>
      </c>
      <c r="AB105" t="s">
        <v>365</v>
      </c>
      <c r="AC105" t="s">
        <v>366</v>
      </c>
    </row>
    <row r="106" spans="1:29" x14ac:dyDescent="0.2">
      <c r="B106">
        <v>0</v>
      </c>
      <c r="C106">
        <v>0</v>
      </c>
      <c r="D106">
        <v>0</v>
      </c>
      <c r="I106">
        <v>2</v>
      </c>
      <c r="J106">
        <v>2</v>
      </c>
      <c r="K106">
        <v>2</v>
      </c>
      <c r="L106">
        <v>4.9000000000000004</v>
      </c>
      <c r="M106">
        <v>4.9000000000000004</v>
      </c>
      <c r="N106">
        <v>4.9000000000000004</v>
      </c>
      <c r="O106">
        <v>43.268999999999998</v>
      </c>
      <c r="P106">
        <v>2.4154999999999999E-4</v>
      </c>
      <c r="Q106">
        <v>4.4587000000000003</v>
      </c>
      <c r="R106">
        <v>1532600000</v>
      </c>
      <c r="S106">
        <v>3</v>
      </c>
      <c r="T106">
        <v>1.01759032226586</v>
      </c>
      <c r="U106">
        <v>0.104284775465498</v>
      </c>
      <c r="V106">
        <v>26.4054565429688</v>
      </c>
      <c r="W106">
        <v>26.096138000488299</v>
      </c>
      <c r="X106">
        <v>27.450720787048301</v>
      </c>
      <c r="Y106" t="s">
        <v>367</v>
      </c>
      <c r="Z106" t="s">
        <v>367</v>
      </c>
      <c r="AA106">
        <v>146</v>
      </c>
      <c r="AB106" t="s">
        <v>368</v>
      </c>
      <c r="AC106" t="s">
        <v>369</v>
      </c>
    </row>
    <row r="107" spans="1:29" x14ac:dyDescent="0.2">
      <c r="B107">
        <v>0</v>
      </c>
      <c r="C107">
        <v>0</v>
      </c>
      <c r="D107">
        <v>0</v>
      </c>
      <c r="I107">
        <v>4</v>
      </c>
      <c r="J107">
        <v>4</v>
      </c>
      <c r="K107">
        <v>1</v>
      </c>
      <c r="L107">
        <v>24.6</v>
      </c>
      <c r="M107">
        <v>24.6</v>
      </c>
      <c r="N107">
        <v>8.5</v>
      </c>
      <c r="O107">
        <v>14.782999999999999</v>
      </c>
      <c r="P107">
        <v>0</v>
      </c>
      <c r="Q107">
        <v>8.8925999999999998</v>
      </c>
      <c r="R107">
        <v>98458000000</v>
      </c>
      <c r="S107">
        <v>75</v>
      </c>
      <c r="T107">
        <v>0.26327340937900301</v>
      </c>
      <c r="U107">
        <v>0.53125529833713703</v>
      </c>
      <c r="V107">
        <v>33.6610107421875</v>
      </c>
      <c r="W107">
        <v>33.314899444580099</v>
      </c>
      <c r="X107">
        <v>33.3278617858887</v>
      </c>
      <c r="Y107" t="s">
        <v>370</v>
      </c>
      <c r="Z107" t="s">
        <v>371</v>
      </c>
      <c r="AA107">
        <v>147</v>
      </c>
      <c r="AB107" t="s">
        <v>372</v>
      </c>
      <c r="AC107" t="s">
        <v>373</v>
      </c>
    </row>
    <row r="108" spans="1:29" x14ac:dyDescent="0.2">
      <c r="B108">
        <v>0</v>
      </c>
      <c r="C108">
        <v>0</v>
      </c>
      <c r="D108">
        <v>0</v>
      </c>
      <c r="I108">
        <v>5</v>
      </c>
      <c r="J108">
        <v>5</v>
      </c>
      <c r="K108">
        <v>4</v>
      </c>
      <c r="L108">
        <v>23.8</v>
      </c>
      <c r="M108">
        <v>23.8</v>
      </c>
      <c r="N108">
        <v>18.2</v>
      </c>
      <c r="O108">
        <v>25.638999999999999</v>
      </c>
      <c r="P108">
        <v>0</v>
      </c>
      <c r="Q108">
        <v>45.412999999999997</v>
      </c>
      <c r="R108">
        <v>14366000000</v>
      </c>
      <c r="S108">
        <v>58</v>
      </c>
      <c r="T108">
        <v>0.63530971507956102</v>
      </c>
      <c r="U108">
        <v>0.22717576791808899</v>
      </c>
      <c r="V108">
        <v>30.629051208496101</v>
      </c>
      <c r="W108">
        <v>30.369703292846701</v>
      </c>
      <c r="X108">
        <v>30.557476997375499</v>
      </c>
      <c r="Y108" t="s">
        <v>374</v>
      </c>
      <c r="Z108" t="s">
        <v>374</v>
      </c>
      <c r="AA108">
        <v>148</v>
      </c>
      <c r="AB108" t="s">
        <v>375</v>
      </c>
      <c r="AC108" t="s">
        <v>376</v>
      </c>
    </row>
    <row r="109" spans="1:29" x14ac:dyDescent="0.2">
      <c r="A109" t="s">
        <v>377</v>
      </c>
      <c r="B109">
        <v>1.6524243354797401</v>
      </c>
      <c r="C109">
        <v>-1.6524243354797401</v>
      </c>
      <c r="D109">
        <v>0</v>
      </c>
      <c r="H109" t="s">
        <v>29</v>
      </c>
      <c r="I109">
        <v>3</v>
      </c>
      <c r="J109">
        <v>3</v>
      </c>
      <c r="K109">
        <v>3</v>
      </c>
      <c r="L109">
        <v>10.8</v>
      </c>
      <c r="M109">
        <v>10.8</v>
      </c>
      <c r="N109">
        <v>10.8</v>
      </c>
      <c r="O109">
        <v>45.055999999999997</v>
      </c>
      <c r="P109">
        <v>0</v>
      </c>
      <c r="Q109">
        <v>8.0366999999999997</v>
      </c>
      <c r="R109">
        <v>3055500000</v>
      </c>
      <c r="S109">
        <v>6</v>
      </c>
      <c r="T109">
        <v>1.62673040606701</v>
      </c>
      <c r="U109">
        <v>3.3598705501618101E-2</v>
      </c>
      <c r="V109">
        <v>28.818881034851099</v>
      </c>
      <c r="W109">
        <v>26.526908874511701</v>
      </c>
      <c r="X109">
        <v>28.471694946289102</v>
      </c>
      <c r="Y109" t="s">
        <v>378</v>
      </c>
      <c r="Z109" t="s">
        <v>378</v>
      </c>
      <c r="AA109">
        <v>149</v>
      </c>
      <c r="AB109" t="s">
        <v>379</v>
      </c>
      <c r="AC109" t="s">
        <v>380</v>
      </c>
    </row>
    <row r="110" spans="1:29" x14ac:dyDescent="0.2">
      <c r="B110">
        <v>0</v>
      </c>
      <c r="C110">
        <v>0</v>
      </c>
      <c r="D110">
        <v>0</v>
      </c>
      <c r="I110">
        <v>2</v>
      </c>
      <c r="J110">
        <v>2</v>
      </c>
      <c r="K110">
        <v>2</v>
      </c>
      <c r="L110">
        <v>4.3</v>
      </c>
      <c r="M110">
        <v>4.3</v>
      </c>
      <c r="N110">
        <v>4.3</v>
      </c>
      <c r="O110">
        <v>107.66</v>
      </c>
      <c r="P110">
        <v>0</v>
      </c>
      <c r="Q110">
        <v>30.584</v>
      </c>
      <c r="R110">
        <v>1807000000</v>
      </c>
      <c r="S110">
        <v>27</v>
      </c>
      <c r="T110">
        <v>0.203405755684853</v>
      </c>
      <c r="U110">
        <v>0.61625539906103299</v>
      </c>
      <c r="V110">
        <v>27.845206260681199</v>
      </c>
      <c r="W110">
        <v>27.506591796875</v>
      </c>
      <c r="X110">
        <v>27.5536193847656</v>
      </c>
      <c r="Y110" t="s">
        <v>381</v>
      </c>
      <c r="Z110" t="s">
        <v>381</v>
      </c>
      <c r="AA110">
        <v>150</v>
      </c>
      <c r="AB110" t="s">
        <v>382</v>
      </c>
      <c r="AC110" t="s">
        <v>383</v>
      </c>
    </row>
    <row r="111" spans="1:29" x14ac:dyDescent="0.2">
      <c r="B111">
        <v>0</v>
      </c>
      <c r="C111">
        <v>0</v>
      </c>
      <c r="D111">
        <v>0</v>
      </c>
      <c r="I111">
        <v>7</v>
      </c>
      <c r="J111">
        <v>2</v>
      </c>
      <c r="K111">
        <v>2</v>
      </c>
      <c r="L111">
        <v>11.1</v>
      </c>
      <c r="M111">
        <v>3.5</v>
      </c>
      <c r="N111">
        <v>3.5</v>
      </c>
      <c r="O111">
        <v>74.073999999999998</v>
      </c>
      <c r="P111">
        <v>0</v>
      </c>
      <c r="Q111">
        <v>17</v>
      </c>
      <c r="R111">
        <v>1392900000</v>
      </c>
      <c r="S111">
        <v>14</v>
      </c>
      <c r="T111">
        <v>7.4106267464360706E-2</v>
      </c>
      <c r="U111">
        <v>0.84408002286367501</v>
      </c>
      <c r="V111">
        <v>27.1579332351685</v>
      </c>
      <c r="W111">
        <v>26.817468643188501</v>
      </c>
      <c r="X111">
        <v>26.885823249816902</v>
      </c>
      <c r="Y111" t="s">
        <v>384</v>
      </c>
      <c r="Z111" t="s">
        <v>384</v>
      </c>
      <c r="AA111">
        <v>151</v>
      </c>
      <c r="AB111" t="s">
        <v>385</v>
      </c>
      <c r="AC111" t="s">
        <v>386</v>
      </c>
    </row>
    <row r="112" spans="1:29" x14ac:dyDescent="0.2">
      <c r="B112">
        <v>0</v>
      </c>
      <c r="C112">
        <v>0</v>
      </c>
      <c r="D112">
        <v>0</v>
      </c>
      <c r="I112">
        <v>18</v>
      </c>
      <c r="J112">
        <v>3</v>
      </c>
      <c r="K112">
        <v>3</v>
      </c>
      <c r="L112">
        <v>49.4</v>
      </c>
      <c r="M112">
        <v>9</v>
      </c>
      <c r="N112">
        <v>9</v>
      </c>
      <c r="O112">
        <v>47.036999999999999</v>
      </c>
      <c r="P112">
        <v>0</v>
      </c>
      <c r="Q112">
        <v>67.474000000000004</v>
      </c>
      <c r="R112">
        <v>2870700000</v>
      </c>
      <c r="S112">
        <v>31</v>
      </c>
      <c r="T112">
        <v>0.54299561439164601</v>
      </c>
      <c r="U112">
        <v>0.27567593328038098</v>
      </c>
      <c r="V112">
        <v>28.475151062011701</v>
      </c>
      <c r="W112">
        <v>28.177928924560501</v>
      </c>
      <c r="X112">
        <v>28.5773410797119</v>
      </c>
      <c r="Y112" t="s">
        <v>387</v>
      </c>
      <c r="Z112" t="s">
        <v>387</v>
      </c>
      <c r="AA112">
        <v>152</v>
      </c>
      <c r="AB112" t="s">
        <v>388</v>
      </c>
      <c r="AC112" t="s">
        <v>389</v>
      </c>
    </row>
    <row r="113" spans="1:29" x14ac:dyDescent="0.2">
      <c r="B113">
        <v>0</v>
      </c>
      <c r="C113">
        <v>0</v>
      </c>
      <c r="D113">
        <v>0</v>
      </c>
      <c r="I113">
        <v>6</v>
      </c>
      <c r="J113">
        <v>6</v>
      </c>
      <c r="K113">
        <v>6</v>
      </c>
      <c r="L113">
        <v>28.2</v>
      </c>
      <c r="M113">
        <v>28.2</v>
      </c>
      <c r="N113">
        <v>28.2</v>
      </c>
      <c r="O113">
        <v>36.307000000000002</v>
      </c>
      <c r="P113">
        <v>0</v>
      </c>
      <c r="Q113">
        <v>31.381</v>
      </c>
      <c r="R113">
        <v>14386000000</v>
      </c>
      <c r="S113">
        <v>45</v>
      </c>
      <c r="T113">
        <v>0.113510835748934</v>
      </c>
      <c r="U113">
        <v>0.77089131075110495</v>
      </c>
      <c r="V113">
        <v>30.6055698394775</v>
      </c>
      <c r="W113">
        <v>30.746150970458999</v>
      </c>
      <c r="X113">
        <v>30.7448282241821</v>
      </c>
      <c r="Y113" t="s">
        <v>390</v>
      </c>
      <c r="Z113" t="s">
        <v>390</v>
      </c>
      <c r="AA113">
        <v>153</v>
      </c>
      <c r="AB113" t="s">
        <v>391</v>
      </c>
      <c r="AC113" t="s">
        <v>392</v>
      </c>
    </row>
    <row r="114" spans="1:29" x14ac:dyDescent="0.2">
      <c r="B114">
        <v>0</v>
      </c>
      <c r="C114">
        <v>0</v>
      </c>
      <c r="D114">
        <v>0</v>
      </c>
      <c r="I114">
        <v>2</v>
      </c>
      <c r="J114">
        <v>2</v>
      </c>
      <c r="K114">
        <v>2</v>
      </c>
      <c r="L114">
        <v>18.2</v>
      </c>
      <c r="M114">
        <v>18.2</v>
      </c>
      <c r="N114">
        <v>18.2</v>
      </c>
      <c r="O114">
        <v>20.457000000000001</v>
      </c>
      <c r="P114">
        <v>0</v>
      </c>
      <c r="Q114">
        <v>7.8554000000000004</v>
      </c>
      <c r="R114">
        <v>2517600000</v>
      </c>
      <c r="S114">
        <v>20</v>
      </c>
      <c r="T114">
        <v>0.23886436796673999</v>
      </c>
      <c r="U114">
        <v>0.56393461538461498</v>
      </c>
      <c r="V114">
        <v>28.025479316711401</v>
      </c>
      <c r="W114">
        <v>28.212368965148901</v>
      </c>
      <c r="X114">
        <v>27.805941581726099</v>
      </c>
      <c r="Y114" t="s">
        <v>393</v>
      </c>
      <c r="Z114" t="s">
        <v>393</v>
      </c>
      <c r="AA114">
        <v>154</v>
      </c>
      <c r="AB114" t="s">
        <v>394</v>
      </c>
      <c r="AC114" t="s">
        <v>395</v>
      </c>
    </row>
    <row r="115" spans="1:29" x14ac:dyDescent="0.2">
      <c r="B115">
        <v>0</v>
      </c>
      <c r="C115">
        <v>0</v>
      </c>
      <c r="D115">
        <v>0</v>
      </c>
      <c r="I115">
        <v>5</v>
      </c>
      <c r="J115">
        <v>1</v>
      </c>
      <c r="K115">
        <v>1</v>
      </c>
      <c r="L115">
        <v>38.299999999999997</v>
      </c>
      <c r="M115">
        <v>11.4</v>
      </c>
      <c r="N115">
        <v>11.4</v>
      </c>
      <c r="O115">
        <v>21.966000000000001</v>
      </c>
      <c r="P115">
        <v>0</v>
      </c>
      <c r="Q115">
        <v>12.119</v>
      </c>
      <c r="R115">
        <v>624760000</v>
      </c>
      <c r="S115">
        <v>13</v>
      </c>
      <c r="T115">
        <v>0.63374245524577</v>
      </c>
      <c r="U115">
        <v>0.22784667802385</v>
      </c>
      <c r="V115">
        <v>27.085443496704102</v>
      </c>
      <c r="W115">
        <v>25.867777824401902</v>
      </c>
      <c r="X115">
        <v>27.054315567016602</v>
      </c>
      <c r="Y115" t="s">
        <v>396</v>
      </c>
      <c r="Z115" t="s">
        <v>396</v>
      </c>
      <c r="AA115">
        <v>155</v>
      </c>
      <c r="AB115" t="s">
        <v>397</v>
      </c>
      <c r="AC115" t="s">
        <v>398</v>
      </c>
    </row>
    <row r="116" spans="1:29" x14ac:dyDescent="0.2">
      <c r="B116">
        <v>0</v>
      </c>
      <c r="C116">
        <v>0</v>
      </c>
      <c r="D116">
        <v>0</v>
      </c>
      <c r="I116">
        <v>3</v>
      </c>
      <c r="J116">
        <v>3</v>
      </c>
      <c r="K116">
        <v>1</v>
      </c>
      <c r="L116">
        <v>19.899999999999999</v>
      </c>
      <c r="M116">
        <v>19.899999999999999</v>
      </c>
      <c r="N116">
        <v>6.6</v>
      </c>
      <c r="O116">
        <v>15.268000000000001</v>
      </c>
      <c r="P116">
        <v>0</v>
      </c>
      <c r="Q116">
        <v>16.042000000000002</v>
      </c>
      <c r="R116">
        <v>367980000000</v>
      </c>
      <c r="S116">
        <v>59</v>
      </c>
      <c r="T116">
        <v>1.00065752369443</v>
      </c>
      <c r="U116">
        <v>0.108071622354856</v>
      </c>
      <c r="V116">
        <v>35.195875167846701</v>
      </c>
      <c r="W116">
        <v>35.3490085601807</v>
      </c>
      <c r="X116">
        <v>35.5310764312744</v>
      </c>
      <c r="Y116" t="s">
        <v>399</v>
      </c>
      <c r="Z116" t="s">
        <v>400</v>
      </c>
      <c r="AA116">
        <v>156</v>
      </c>
      <c r="AB116" t="s">
        <v>401</v>
      </c>
      <c r="AC116" t="s">
        <v>402</v>
      </c>
    </row>
    <row r="117" spans="1:29" x14ac:dyDescent="0.2">
      <c r="A117" t="s">
        <v>377</v>
      </c>
      <c r="B117">
        <v>2.4266314506530802</v>
      </c>
      <c r="C117">
        <v>-2.4266314506530802</v>
      </c>
      <c r="D117">
        <v>0</v>
      </c>
      <c r="H117" t="s">
        <v>29</v>
      </c>
      <c r="I117">
        <v>17</v>
      </c>
      <c r="J117">
        <v>7</v>
      </c>
      <c r="K117">
        <v>7</v>
      </c>
      <c r="L117">
        <v>40.799999999999997</v>
      </c>
      <c r="M117">
        <v>21.5</v>
      </c>
      <c r="N117">
        <v>21.5</v>
      </c>
      <c r="O117">
        <v>48.155999999999999</v>
      </c>
      <c r="P117">
        <v>0</v>
      </c>
      <c r="Q117">
        <v>24.209</v>
      </c>
      <c r="R117">
        <v>24643000000</v>
      </c>
      <c r="S117">
        <v>54</v>
      </c>
      <c r="T117">
        <v>2.31464185400838</v>
      </c>
      <c r="U117">
        <v>9.7902813299232706E-3</v>
      </c>
      <c r="V117">
        <v>31.783859252929702</v>
      </c>
      <c r="W117">
        <v>31.035516738891602</v>
      </c>
      <c r="X117">
        <v>31.4330158233643</v>
      </c>
      <c r="Y117" t="s">
        <v>403</v>
      </c>
      <c r="Z117" t="s">
        <v>403</v>
      </c>
      <c r="AA117">
        <v>157</v>
      </c>
      <c r="AB117" t="s">
        <v>404</v>
      </c>
      <c r="AC117" t="s">
        <v>405</v>
      </c>
    </row>
    <row r="118" spans="1:29" x14ac:dyDescent="0.2">
      <c r="B118">
        <v>0</v>
      </c>
      <c r="C118">
        <v>0</v>
      </c>
      <c r="D118">
        <v>0</v>
      </c>
      <c r="I118">
        <v>7</v>
      </c>
      <c r="J118">
        <v>4</v>
      </c>
      <c r="K118">
        <v>4</v>
      </c>
      <c r="L118">
        <v>15.6</v>
      </c>
      <c r="M118">
        <v>11.7</v>
      </c>
      <c r="N118">
        <v>11.7</v>
      </c>
      <c r="O118">
        <v>59.445</v>
      </c>
      <c r="P118">
        <v>0</v>
      </c>
      <c r="Q118">
        <v>11.757999999999999</v>
      </c>
      <c r="R118">
        <v>3442600000</v>
      </c>
      <c r="S118">
        <v>13</v>
      </c>
      <c r="T118">
        <v>0.34440424909129802</v>
      </c>
      <c r="U118">
        <v>0.43552600757836701</v>
      </c>
      <c r="V118">
        <v>28.436625480651902</v>
      </c>
      <c r="W118">
        <v>28.541615486145002</v>
      </c>
      <c r="X118">
        <v>28.7162733078003</v>
      </c>
      <c r="Y118" t="s">
        <v>406</v>
      </c>
      <c r="Z118" t="s">
        <v>406</v>
      </c>
      <c r="AA118">
        <v>158</v>
      </c>
      <c r="AB118" t="s">
        <v>407</v>
      </c>
      <c r="AC118" t="s">
        <v>408</v>
      </c>
    </row>
    <row r="119" spans="1:29" x14ac:dyDescent="0.2">
      <c r="B119">
        <v>0</v>
      </c>
      <c r="C119">
        <v>0</v>
      </c>
      <c r="D119">
        <v>0</v>
      </c>
      <c r="I119">
        <v>5</v>
      </c>
      <c r="J119">
        <v>4</v>
      </c>
      <c r="K119">
        <v>4</v>
      </c>
      <c r="L119">
        <v>16.5</v>
      </c>
      <c r="M119">
        <v>14.2</v>
      </c>
      <c r="N119">
        <v>14.2</v>
      </c>
      <c r="O119">
        <v>46.945</v>
      </c>
      <c r="P119">
        <v>0</v>
      </c>
      <c r="Q119">
        <v>12.446</v>
      </c>
      <c r="R119">
        <v>5433300000</v>
      </c>
      <c r="S119">
        <v>35</v>
      </c>
      <c r="T119">
        <v>8.1999136165939096E-2</v>
      </c>
      <c r="U119">
        <v>0.82899453866053496</v>
      </c>
      <c r="V119">
        <v>29.460361480712901</v>
      </c>
      <c r="W119">
        <v>29.370008468627901</v>
      </c>
      <c r="X119">
        <v>29.316972732543899</v>
      </c>
      <c r="Y119" t="s">
        <v>409</v>
      </c>
      <c r="Z119" t="s">
        <v>409</v>
      </c>
      <c r="AA119">
        <v>162</v>
      </c>
      <c r="AB119" t="s">
        <v>410</v>
      </c>
      <c r="AC119" t="s">
        <v>411</v>
      </c>
    </row>
    <row r="120" spans="1:29" x14ac:dyDescent="0.2">
      <c r="A120" t="s">
        <v>87</v>
      </c>
      <c r="B120">
        <v>-1.4045175313949601</v>
      </c>
      <c r="C120">
        <v>0</v>
      </c>
      <c r="D120">
        <v>1.4045175313949601</v>
      </c>
      <c r="I120">
        <v>7</v>
      </c>
      <c r="J120">
        <v>7</v>
      </c>
      <c r="K120">
        <v>7</v>
      </c>
      <c r="L120">
        <v>38.4</v>
      </c>
      <c r="M120">
        <v>38.4</v>
      </c>
      <c r="N120">
        <v>38.4</v>
      </c>
      <c r="O120">
        <v>18.709</v>
      </c>
      <c r="P120">
        <v>0</v>
      </c>
      <c r="Q120">
        <v>34.268000000000001</v>
      </c>
      <c r="R120">
        <v>97459000000</v>
      </c>
      <c r="S120">
        <v>152</v>
      </c>
      <c r="T120">
        <v>1.32820936417349</v>
      </c>
      <c r="U120">
        <v>5.7375914836992697E-2</v>
      </c>
      <c r="V120">
        <v>32.887308120727504</v>
      </c>
      <c r="W120">
        <v>33.2533569335938</v>
      </c>
      <c r="X120">
        <v>33.699649810791001</v>
      </c>
      <c r="Y120" t="s">
        <v>412</v>
      </c>
      <c r="Z120" t="s">
        <v>412</v>
      </c>
      <c r="AA120">
        <v>164</v>
      </c>
      <c r="AB120" t="s">
        <v>413</v>
      </c>
      <c r="AC120" t="s">
        <v>414</v>
      </c>
    </row>
    <row r="121" spans="1:29" x14ac:dyDescent="0.2">
      <c r="B121">
        <v>0</v>
      </c>
      <c r="C121">
        <v>0</v>
      </c>
      <c r="D121">
        <v>0</v>
      </c>
      <c r="I121">
        <v>25</v>
      </c>
      <c r="J121">
        <v>25</v>
      </c>
      <c r="K121">
        <v>25</v>
      </c>
      <c r="L121">
        <v>35.700000000000003</v>
      </c>
      <c r="M121">
        <v>35.700000000000003</v>
      </c>
      <c r="N121">
        <v>35.700000000000003</v>
      </c>
      <c r="O121">
        <v>123.45</v>
      </c>
      <c r="P121">
        <v>0</v>
      </c>
      <c r="Q121">
        <v>255.57</v>
      </c>
      <c r="R121">
        <v>100780000000</v>
      </c>
      <c r="S121">
        <v>447</v>
      </c>
      <c r="T121">
        <v>0.56896611064388503</v>
      </c>
      <c r="U121">
        <v>0.261504467912267</v>
      </c>
      <c r="V121">
        <v>33.360311508178697</v>
      </c>
      <c r="W121">
        <v>33.425901412963903</v>
      </c>
      <c r="X121">
        <v>33.557100296020501</v>
      </c>
      <c r="Y121" t="s">
        <v>415</v>
      </c>
      <c r="Z121" t="s">
        <v>415</v>
      </c>
      <c r="AA121">
        <v>165</v>
      </c>
      <c r="AB121" t="s">
        <v>416</v>
      </c>
      <c r="AC121" t="s">
        <v>417</v>
      </c>
    </row>
    <row r="122" spans="1:29" x14ac:dyDescent="0.2">
      <c r="B122">
        <v>0</v>
      </c>
      <c r="C122">
        <v>0</v>
      </c>
      <c r="D122">
        <v>0</v>
      </c>
      <c r="I122">
        <v>5</v>
      </c>
      <c r="J122">
        <v>3</v>
      </c>
      <c r="K122">
        <v>2</v>
      </c>
      <c r="L122">
        <v>25.8</v>
      </c>
      <c r="M122">
        <v>16.100000000000001</v>
      </c>
      <c r="N122">
        <v>12.4</v>
      </c>
      <c r="O122">
        <v>24.108000000000001</v>
      </c>
      <c r="P122">
        <v>0</v>
      </c>
      <c r="Q122">
        <v>11.696999999999999</v>
      </c>
      <c r="R122">
        <v>5887600000</v>
      </c>
      <c r="S122">
        <v>29</v>
      </c>
      <c r="T122">
        <v>1.6795477294339101E-2</v>
      </c>
      <c r="U122">
        <v>0.96047938427707502</v>
      </c>
      <c r="V122">
        <v>29.323036193847699</v>
      </c>
      <c r="W122">
        <v>29.2385206222534</v>
      </c>
      <c r="X122">
        <v>29.544591903686499</v>
      </c>
      <c r="Y122" t="s">
        <v>418</v>
      </c>
      <c r="Z122" t="s">
        <v>419</v>
      </c>
      <c r="AA122">
        <v>166</v>
      </c>
      <c r="AB122" t="s">
        <v>420</v>
      </c>
      <c r="AC122" t="s">
        <v>421</v>
      </c>
    </row>
    <row r="123" spans="1:29" x14ac:dyDescent="0.2">
      <c r="B123">
        <v>0</v>
      </c>
      <c r="C123">
        <v>0</v>
      </c>
      <c r="D123">
        <v>0</v>
      </c>
      <c r="I123">
        <v>15</v>
      </c>
      <c r="J123">
        <v>5</v>
      </c>
      <c r="K123">
        <v>5</v>
      </c>
      <c r="L123">
        <v>34.5</v>
      </c>
      <c r="M123">
        <v>14.5</v>
      </c>
      <c r="N123">
        <v>14.5</v>
      </c>
      <c r="O123">
        <v>46.66</v>
      </c>
      <c r="P123">
        <v>0</v>
      </c>
      <c r="Q123">
        <v>79.912000000000006</v>
      </c>
      <c r="R123">
        <v>79169000000</v>
      </c>
      <c r="S123">
        <v>93</v>
      </c>
      <c r="T123">
        <v>0.19840139610806101</v>
      </c>
      <c r="U123">
        <v>0.623724352977861</v>
      </c>
      <c r="V123">
        <v>33.174564361572301</v>
      </c>
      <c r="W123">
        <v>33.155443191528299</v>
      </c>
      <c r="X123">
        <v>33.266891479492202</v>
      </c>
      <c r="Y123" t="s">
        <v>422</v>
      </c>
      <c r="Z123" t="s">
        <v>423</v>
      </c>
      <c r="AA123">
        <v>167</v>
      </c>
      <c r="AB123" t="s">
        <v>424</v>
      </c>
      <c r="AC123" t="s">
        <v>425</v>
      </c>
    </row>
    <row r="124" spans="1:29" x14ac:dyDescent="0.2">
      <c r="A124" t="s">
        <v>142</v>
      </c>
      <c r="B124">
        <v>0</v>
      </c>
      <c r="C124">
        <v>-1.8720167875289899</v>
      </c>
      <c r="D124">
        <v>1.8720167875289899</v>
      </c>
      <c r="H124" t="s">
        <v>29</v>
      </c>
      <c r="I124">
        <v>5</v>
      </c>
      <c r="J124">
        <v>5</v>
      </c>
      <c r="K124">
        <v>5</v>
      </c>
      <c r="L124">
        <v>34.5</v>
      </c>
      <c r="M124">
        <v>34.5</v>
      </c>
      <c r="N124">
        <v>34.5</v>
      </c>
      <c r="O124">
        <v>28.041</v>
      </c>
      <c r="P124">
        <v>0</v>
      </c>
      <c r="Q124">
        <v>24.356000000000002</v>
      </c>
      <c r="R124">
        <v>16984000000</v>
      </c>
      <c r="S124">
        <v>66</v>
      </c>
      <c r="T124">
        <v>1.78146155213517</v>
      </c>
      <c r="U124">
        <v>2.50442477876106E-2</v>
      </c>
      <c r="V124">
        <v>30.9244928359985</v>
      </c>
      <c r="W124">
        <v>30.6420221328735</v>
      </c>
      <c r="X124">
        <v>31.155402183532701</v>
      </c>
      <c r="Y124" t="s">
        <v>426</v>
      </c>
      <c r="Z124" t="s">
        <v>426</v>
      </c>
      <c r="AA124">
        <v>168</v>
      </c>
      <c r="AB124" t="s">
        <v>427</v>
      </c>
      <c r="AC124" t="s">
        <v>428</v>
      </c>
    </row>
    <row r="125" spans="1:29" x14ac:dyDescent="0.2">
      <c r="B125">
        <v>0</v>
      </c>
      <c r="C125">
        <v>0</v>
      </c>
      <c r="D125">
        <v>0</v>
      </c>
      <c r="I125">
        <v>5</v>
      </c>
      <c r="J125">
        <v>5</v>
      </c>
      <c r="K125">
        <v>5</v>
      </c>
      <c r="L125">
        <v>6.6</v>
      </c>
      <c r="M125">
        <v>6.6</v>
      </c>
      <c r="N125">
        <v>6.6</v>
      </c>
      <c r="O125">
        <v>95.766000000000005</v>
      </c>
      <c r="P125">
        <v>0</v>
      </c>
      <c r="Q125">
        <v>30.126999999999999</v>
      </c>
      <c r="R125">
        <v>4229800000</v>
      </c>
      <c r="S125">
        <v>37</v>
      </c>
      <c r="T125">
        <v>0.48154126605409803</v>
      </c>
      <c r="U125">
        <v>0.31596209249431401</v>
      </c>
      <c r="V125">
        <v>28.869030952453599</v>
      </c>
      <c r="W125">
        <v>28.704830169677699</v>
      </c>
      <c r="X125">
        <v>28.967298507690401</v>
      </c>
      <c r="Y125" t="s">
        <v>429</v>
      </c>
      <c r="Z125" t="s">
        <v>429</v>
      </c>
      <c r="AA125">
        <v>169</v>
      </c>
      <c r="AB125" t="s">
        <v>430</v>
      </c>
      <c r="AC125" t="s">
        <v>431</v>
      </c>
    </row>
    <row r="126" spans="1:29" x14ac:dyDescent="0.2">
      <c r="A126" t="s">
        <v>156</v>
      </c>
      <c r="B126">
        <v>3.70020627975464</v>
      </c>
      <c r="C126">
        <v>2.6338548660278298</v>
      </c>
      <c r="D126">
        <v>-3.70020627975464</v>
      </c>
      <c r="H126" t="s">
        <v>29</v>
      </c>
      <c r="I126">
        <v>30</v>
      </c>
      <c r="J126">
        <v>30</v>
      </c>
      <c r="K126">
        <v>20</v>
      </c>
      <c r="L126">
        <v>75</v>
      </c>
      <c r="M126">
        <v>75</v>
      </c>
      <c r="N126">
        <v>53.1</v>
      </c>
      <c r="O126">
        <v>60.579000000000001</v>
      </c>
      <c r="P126">
        <v>0</v>
      </c>
      <c r="Q126">
        <v>323.31</v>
      </c>
      <c r="R126">
        <v>469120000000</v>
      </c>
      <c r="S126">
        <v>648</v>
      </c>
      <c r="T126">
        <v>3.6594883192342098</v>
      </c>
      <c r="U126">
        <v>1.30201342281879E-3</v>
      </c>
      <c r="V126">
        <v>35.9214763641357</v>
      </c>
      <c r="W126">
        <v>35.7478733062744</v>
      </c>
      <c r="X126">
        <v>35.382665634155302</v>
      </c>
      <c r="Y126" t="s">
        <v>432</v>
      </c>
      <c r="Z126" t="s">
        <v>432</v>
      </c>
      <c r="AA126">
        <v>170</v>
      </c>
      <c r="AB126" t="s">
        <v>433</v>
      </c>
      <c r="AC126" t="s">
        <v>434</v>
      </c>
    </row>
    <row r="127" spans="1:29" x14ac:dyDescent="0.2">
      <c r="B127">
        <v>0</v>
      </c>
      <c r="C127">
        <v>0</v>
      </c>
      <c r="D127">
        <v>0</v>
      </c>
      <c r="I127">
        <v>4</v>
      </c>
      <c r="J127">
        <v>4</v>
      </c>
      <c r="K127">
        <v>4</v>
      </c>
      <c r="L127">
        <v>9</v>
      </c>
      <c r="M127">
        <v>9</v>
      </c>
      <c r="N127">
        <v>9</v>
      </c>
      <c r="O127">
        <v>56.472999999999999</v>
      </c>
      <c r="P127">
        <v>0</v>
      </c>
      <c r="Q127">
        <v>12.657</v>
      </c>
      <c r="R127">
        <v>11280000000</v>
      </c>
      <c r="S127">
        <v>48</v>
      </c>
      <c r="T127">
        <v>0.13354398635821901</v>
      </c>
      <c r="U127">
        <v>0.73287470167064395</v>
      </c>
      <c r="V127">
        <v>30.295061111450199</v>
      </c>
      <c r="W127">
        <v>30.423223495483398</v>
      </c>
      <c r="X127">
        <v>30.446916580200199</v>
      </c>
      <c r="Y127" t="s">
        <v>435</v>
      </c>
      <c r="Z127" t="s">
        <v>435</v>
      </c>
      <c r="AA127">
        <v>173</v>
      </c>
      <c r="AB127" t="s">
        <v>436</v>
      </c>
      <c r="AC127" t="s">
        <v>437</v>
      </c>
    </row>
    <row r="128" spans="1:29" x14ac:dyDescent="0.2">
      <c r="B128">
        <v>0</v>
      </c>
      <c r="C128">
        <v>0</v>
      </c>
      <c r="D128">
        <v>0</v>
      </c>
      <c r="I128">
        <v>3</v>
      </c>
      <c r="J128">
        <v>3</v>
      </c>
      <c r="K128">
        <v>3</v>
      </c>
      <c r="L128">
        <v>9.1999999999999993</v>
      </c>
      <c r="M128">
        <v>9.1999999999999993</v>
      </c>
      <c r="N128">
        <v>9.1999999999999993</v>
      </c>
      <c r="O128">
        <v>48.073</v>
      </c>
      <c r="P128">
        <v>0</v>
      </c>
      <c r="Q128">
        <v>8.6616</v>
      </c>
      <c r="R128">
        <v>2711500000</v>
      </c>
      <c r="S128">
        <v>17</v>
      </c>
      <c r="T128">
        <v>0.42323482381702998</v>
      </c>
      <c r="U128">
        <v>0.35910998552821999</v>
      </c>
      <c r="V128">
        <v>28.395380020141602</v>
      </c>
      <c r="W128">
        <v>27.847487449646</v>
      </c>
      <c r="X128">
        <v>26.787031173706101</v>
      </c>
      <c r="Y128" t="s">
        <v>438</v>
      </c>
      <c r="Z128" t="s">
        <v>438</v>
      </c>
      <c r="AA128">
        <v>174</v>
      </c>
      <c r="AB128" t="s">
        <v>439</v>
      </c>
      <c r="AC128" t="s">
        <v>440</v>
      </c>
    </row>
    <row r="129" spans="1:29" x14ac:dyDescent="0.2">
      <c r="B129">
        <v>0</v>
      </c>
      <c r="C129">
        <v>0</v>
      </c>
      <c r="D129">
        <v>0</v>
      </c>
      <c r="I129">
        <v>4</v>
      </c>
      <c r="J129">
        <v>4</v>
      </c>
      <c r="K129">
        <v>4</v>
      </c>
      <c r="L129">
        <v>14</v>
      </c>
      <c r="M129">
        <v>14</v>
      </c>
      <c r="N129">
        <v>14</v>
      </c>
      <c r="O129">
        <v>54.853999999999999</v>
      </c>
      <c r="P129">
        <v>0</v>
      </c>
      <c r="Q129">
        <v>21.22</v>
      </c>
      <c r="R129">
        <v>5549400000</v>
      </c>
      <c r="S129">
        <v>27</v>
      </c>
      <c r="T129">
        <v>4.79575219041143E-2</v>
      </c>
      <c r="U129">
        <v>0.89797751545812299</v>
      </c>
      <c r="V129">
        <v>29.445300102233901</v>
      </c>
      <c r="W129">
        <v>29.3573398590088</v>
      </c>
      <c r="X129">
        <v>29.362972259521499</v>
      </c>
      <c r="Y129" t="s">
        <v>441</v>
      </c>
      <c r="Z129" t="s">
        <v>441</v>
      </c>
      <c r="AA129">
        <v>175</v>
      </c>
      <c r="AB129" t="s">
        <v>442</v>
      </c>
      <c r="AC129" t="s">
        <v>443</v>
      </c>
    </row>
    <row r="130" spans="1:29" x14ac:dyDescent="0.2">
      <c r="B130">
        <v>0</v>
      </c>
      <c r="C130">
        <v>0</v>
      </c>
      <c r="D130">
        <v>0</v>
      </c>
      <c r="I130">
        <v>1</v>
      </c>
      <c r="J130">
        <v>1</v>
      </c>
      <c r="K130">
        <v>1</v>
      </c>
      <c r="L130">
        <v>10.8</v>
      </c>
      <c r="M130">
        <v>10.8</v>
      </c>
      <c r="N130">
        <v>10.8</v>
      </c>
      <c r="O130">
        <v>18.163</v>
      </c>
      <c r="P130">
        <v>4.5630999999999997E-4</v>
      </c>
      <c r="Q130">
        <v>3.6779999999999999</v>
      </c>
      <c r="R130">
        <v>95207000</v>
      </c>
      <c r="S130">
        <v>9</v>
      </c>
      <c r="T130">
        <v>0.51582690598945302</v>
      </c>
      <c r="U130">
        <v>0.29223940924990299</v>
      </c>
      <c r="V130">
        <v>23.576408386230501</v>
      </c>
      <c r="W130">
        <v>25.4721069335938</v>
      </c>
      <c r="X130">
        <v>24.000582695007299</v>
      </c>
      <c r="Y130" t="s">
        <v>444</v>
      </c>
      <c r="Z130" t="s">
        <v>444</v>
      </c>
      <c r="AA130">
        <v>177</v>
      </c>
      <c r="AB130" t="s">
        <v>445</v>
      </c>
      <c r="AC130" t="s">
        <v>446</v>
      </c>
    </row>
    <row r="131" spans="1:29" x14ac:dyDescent="0.2">
      <c r="B131">
        <v>0</v>
      </c>
      <c r="C131">
        <v>0</v>
      </c>
      <c r="D131">
        <v>0</v>
      </c>
      <c r="I131">
        <v>5</v>
      </c>
      <c r="J131">
        <v>5</v>
      </c>
      <c r="K131">
        <v>5</v>
      </c>
      <c r="L131">
        <v>5.7</v>
      </c>
      <c r="M131">
        <v>5.7</v>
      </c>
      <c r="N131">
        <v>5.7</v>
      </c>
      <c r="O131">
        <v>102.09</v>
      </c>
      <c r="P131">
        <v>0</v>
      </c>
      <c r="Q131">
        <v>34.542999999999999</v>
      </c>
      <c r="R131">
        <v>7200100000</v>
      </c>
      <c r="S131">
        <v>5</v>
      </c>
      <c r="T131">
        <v>0.80698087434395505</v>
      </c>
      <c r="U131">
        <v>0.15961538461538499</v>
      </c>
      <c r="V131">
        <v>26.482815742492701</v>
      </c>
      <c r="W131">
        <v>28.686668395996101</v>
      </c>
      <c r="X131">
        <v>29.880611419677699</v>
      </c>
      <c r="Y131" t="s">
        <v>447</v>
      </c>
      <c r="Z131" t="s">
        <v>447</v>
      </c>
      <c r="AA131">
        <v>178</v>
      </c>
      <c r="AB131" t="s">
        <v>448</v>
      </c>
      <c r="AC131" t="s">
        <v>449</v>
      </c>
    </row>
    <row r="132" spans="1:29" x14ac:dyDescent="0.2">
      <c r="B132">
        <v>0</v>
      </c>
      <c r="C132">
        <v>0</v>
      </c>
      <c r="D132">
        <v>0</v>
      </c>
      <c r="I132">
        <v>22</v>
      </c>
      <c r="J132">
        <v>5</v>
      </c>
      <c r="K132">
        <v>5</v>
      </c>
      <c r="L132">
        <v>26.3</v>
      </c>
      <c r="M132">
        <v>7.3</v>
      </c>
      <c r="N132">
        <v>7.3</v>
      </c>
      <c r="O132">
        <v>99.165000000000006</v>
      </c>
      <c r="P132">
        <v>0</v>
      </c>
      <c r="Q132">
        <v>21.097999999999999</v>
      </c>
      <c r="R132">
        <v>8710300000</v>
      </c>
      <c r="S132">
        <v>21</v>
      </c>
      <c r="T132">
        <v>1.2561947442266199</v>
      </c>
      <c r="U132">
        <v>6.5625000000000003E-2</v>
      </c>
      <c r="V132">
        <v>29.661037445068398</v>
      </c>
      <c r="W132">
        <v>30.047974586486799</v>
      </c>
      <c r="X132">
        <v>30.143030166626001</v>
      </c>
      <c r="Y132" t="s">
        <v>450</v>
      </c>
      <c r="Z132" t="s">
        <v>450</v>
      </c>
      <c r="AA132">
        <v>179</v>
      </c>
      <c r="AB132" t="s">
        <v>451</v>
      </c>
      <c r="AC132" t="s">
        <v>452</v>
      </c>
    </row>
    <row r="133" spans="1:29" x14ac:dyDescent="0.2">
      <c r="B133">
        <v>0</v>
      </c>
      <c r="C133">
        <v>0</v>
      </c>
      <c r="D133">
        <v>0</v>
      </c>
      <c r="I133">
        <v>5</v>
      </c>
      <c r="J133">
        <v>5</v>
      </c>
      <c r="K133">
        <v>5</v>
      </c>
      <c r="L133">
        <v>5.5</v>
      </c>
      <c r="M133">
        <v>5.5</v>
      </c>
      <c r="N133">
        <v>5.5</v>
      </c>
      <c r="O133">
        <v>106.31</v>
      </c>
      <c r="P133">
        <v>0</v>
      </c>
      <c r="Q133">
        <v>9.6570999999999998</v>
      </c>
      <c r="R133">
        <v>7194700000</v>
      </c>
      <c r="S133">
        <v>24</v>
      </c>
      <c r="T133">
        <v>0.17420696451150999</v>
      </c>
      <c r="U133">
        <v>0.66360430107526902</v>
      </c>
      <c r="V133">
        <v>29.685158729553201</v>
      </c>
      <c r="W133">
        <v>29.784718513488802</v>
      </c>
      <c r="X133">
        <v>29.792117118835399</v>
      </c>
      <c r="Y133" t="s">
        <v>453</v>
      </c>
      <c r="Z133" t="s">
        <v>453</v>
      </c>
      <c r="AA133">
        <v>181</v>
      </c>
      <c r="AB133" t="s">
        <v>454</v>
      </c>
      <c r="AC133" t="s">
        <v>455</v>
      </c>
    </row>
    <row r="134" spans="1:29" x14ac:dyDescent="0.2">
      <c r="A134" t="s">
        <v>87</v>
      </c>
      <c r="B134">
        <v>-2.3706016540527299</v>
      </c>
      <c r="C134">
        <v>0</v>
      </c>
      <c r="D134">
        <v>2.3706016540527299</v>
      </c>
      <c r="H134" t="s">
        <v>29</v>
      </c>
      <c r="I134">
        <v>8</v>
      </c>
      <c r="J134">
        <v>5</v>
      </c>
      <c r="K134">
        <v>5</v>
      </c>
      <c r="L134">
        <v>10.1</v>
      </c>
      <c r="M134">
        <v>6</v>
      </c>
      <c r="N134">
        <v>6</v>
      </c>
      <c r="O134">
        <v>115.62</v>
      </c>
      <c r="P134">
        <v>0</v>
      </c>
      <c r="Q134">
        <v>21.26</v>
      </c>
      <c r="R134">
        <v>3390900000</v>
      </c>
      <c r="S134">
        <v>22</v>
      </c>
      <c r="T134">
        <v>2.2780313947406299</v>
      </c>
      <c r="U134">
        <v>1.0388059701492499E-2</v>
      </c>
      <c r="V134">
        <v>27.6626539230347</v>
      </c>
      <c r="W134">
        <v>28.710985183715799</v>
      </c>
      <c r="X134">
        <v>29.231482505798301</v>
      </c>
      <c r="Y134" t="s">
        <v>456</v>
      </c>
      <c r="Z134" t="s">
        <v>456</v>
      </c>
      <c r="AA134">
        <v>182</v>
      </c>
      <c r="AB134" t="s">
        <v>457</v>
      </c>
      <c r="AC134" t="s">
        <v>458</v>
      </c>
    </row>
    <row r="135" spans="1:29" x14ac:dyDescent="0.2">
      <c r="B135">
        <v>0</v>
      </c>
      <c r="C135">
        <v>0</v>
      </c>
      <c r="D135">
        <v>0</v>
      </c>
      <c r="I135">
        <v>10</v>
      </c>
      <c r="J135">
        <v>10</v>
      </c>
      <c r="K135">
        <v>10</v>
      </c>
      <c r="L135">
        <v>48.6</v>
      </c>
      <c r="M135">
        <v>48.6</v>
      </c>
      <c r="N135">
        <v>48.6</v>
      </c>
      <c r="O135">
        <v>20.693000000000001</v>
      </c>
      <c r="P135">
        <v>0</v>
      </c>
      <c r="Q135">
        <v>79.688000000000002</v>
      </c>
      <c r="R135">
        <v>370220000000</v>
      </c>
      <c r="S135">
        <v>305</v>
      </c>
      <c r="T135">
        <v>0.47942248101901502</v>
      </c>
      <c r="U135">
        <v>0.31675075528700902</v>
      </c>
      <c r="V135">
        <v>35.357259750366197</v>
      </c>
      <c r="W135">
        <v>35.267541885375998</v>
      </c>
      <c r="X135">
        <v>35.0526447296143</v>
      </c>
      <c r="Y135" t="s">
        <v>459</v>
      </c>
      <c r="Z135" t="s">
        <v>459</v>
      </c>
      <c r="AA135">
        <v>185</v>
      </c>
      <c r="AB135" t="s">
        <v>460</v>
      </c>
      <c r="AC135" t="s">
        <v>461</v>
      </c>
    </row>
    <row r="136" spans="1:29" x14ac:dyDescent="0.2">
      <c r="B136">
        <v>0</v>
      </c>
      <c r="C136">
        <v>0</v>
      </c>
      <c r="D136">
        <v>0</v>
      </c>
      <c r="I136">
        <v>6</v>
      </c>
      <c r="J136">
        <v>6</v>
      </c>
      <c r="K136">
        <v>5</v>
      </c>
      <c r="L136">
        <v>19.600000000000001</v>
      </c>
      <c r="M136">
        <v>19.600000000000001</v>
      </c>
      <c r="N136">
        <v>17.3</v>
      </c>
      <c r="O136">
        <v>46.677999999999997</v>
      </c>
      <c r="P136">
        <v>0</v>
      </c>
      <c r="Q136">
        <v>22.023</v>
      </c>
      <c r="R136">
        <v>26338000000</v>
      </c>
      <c r="S136">
        <v>91</v>
      </c>
      <c r="T136">
        <v>1.0644652272633801</v>
      </c>
      <c r="U136">
        <v>9.5127395715896304E-2</v>
      </c>
      <c r="V136">
        <v>31.4536838531494</v>
      </c>
      <c r="W136">
        <v>31.574886322021499</v>
      </c>
      <c r="X136">
        <v>31.686809539794901</v>
      </c>
      <c r="Y136" t="s">
        <v>462</v>
      </c>
      <c r="Z136" t="s">
        <v>462</v>
      </c>
      <c r="AA136">
        <v>186</v>
      </c>
      <c r="AB136" t="s">
        <v>463</v>
      </c>
      <c r="AC136" t="s">
        <v>464</v>
      </c>
    </row>
    <row r="137" spans="1:29" x14ac:dyDescent="0.2">
      <c r="B137">
        <v>0</v>
      </c>
      <c r="C137">
        <v>0</v>
      </c>
      <c r="D137">
        <v>0</v>
      </c>
      <c r="I137">
        <v>5</v>
      </c>
      <c r="J137">
        <v>5</v>
      </c>
      <c r="K137">
        <v>5</v>
      </c>
      <c r="L137">
        <v>5.4</v>
      </c>
      <c r="M137">
        <v>5.4</v>
      </c>
      <c r="N137">
        <v>5.4</v>
      </c>
      <c r="O137">
        <v>156.58000000000001</v>
      </c>
      <c r="P137">
        <v>0</v>
      </c>
      <c r="Q137">
        <v>30.34</v>
      </c>
      <c r="R137">
        <v>5814900000</v>
      </c>
      <c r="S137">
        <v>52</v>
      </c>
      <c r="T137">
        <v>0.520644240530858</v>
      </c>
      <c r="U137">
        <v>0.28902144249512701</v>
      </c>
      <c r="V137">
        <v>29.555006980896</v>
      </c>
      <c r="W137">
        <v>29.5811624526978</v>
      </c>
      <c r="X137">
        <v>29.172391891479499</v>
      </c>
      <c r="Y137" t="s">
        <v>465</v>
      </c>
      <c r="Z137" t="s">
        <v>465</v>
      </c>
      <c r="AA137">
        <v>187</v>
      </c>
      <c r="AB137" t="s">
        <v>466</v>
      </c>
      <c r="AC137" t="s">
        <v>467</v>
      </c>
    </row>
    <row r="138" spans="1:29" x14ac:dyDescent="0.2">
      <c r="A138" t="s">
        <v>121</v>
      </c>
      <c r="B138">
        <v>-2.6485474109649698</v>
      </c>
      <c r="C138">
        <v>2.5018587112426798</v>
      </c>
      <c r="D138">
        <v>2.6485474109649698</v>
      </c>
      <c r="H138" t="s">
        <v>29</v>
      </c>
      <c r="I138">
        <v>9</v>
      </c>
      <c r="J138">
        <v>9</v>
      </c>
      <c r="K138">
        <v>9</v>
      </c>
      <c r="L138">
        <v>37.1</v>
      </c>
      <c r="M138">
        <v>37.1</v>
      </c>
      <c r="N138">
        <v>37.1</v>
      </c>
      <c r="O138">
        <v>38.372</v>
      </c>
      <c r="P138">
        <v>0</v>
      </c>
      <c r="Q138">
        <v>32.933</v>
      </c>
      <c r="R138">
        <v>25322000000</v>
      </c>
      <c r="S138">
        <v>69</v>
      </c>
      <c r="T138">
        <v>2.8783323645377501</v>
      </c>
      <c r="U138">
        <v>3.66355140186916E-3</v>
      </c>
      <c r="V138">
        <v>31.0946817398071</v>
      </c>
      <c r="W138">
        <v>31.747149467468301</v>
      </c>
      <c r="X138">
        <v>31.781713485717798</v>
      </c>
      <c r="Y138" t="s">
        <v>468</v>
      </c>
      <c r="Z138" t="s">
        <v>468</v>
      </c>
      <c r="AA138">
        <v>188</v>
      </c>
      <c r="AB138" t="s">
        <v>469</v>
      </c>
      <c r="AC138" t="s">
        <v>470</v>
      </c>
    </row>
    <row r="139" spans="1:29" x14ac:dyDescent="0.2">
      <c r="B139">
        <v>0</v>
      </c>
      <c r="C139">
        <v>0</v>
      </c>
      <c r="D139">
        <v>0</v>
      </c>
      <c r="I139">
        <v>3</v>
      </c>
      <c r="J139">
        <v>3</v>
      </c>
      <c r="K139">
        <v>2</v>
      </c>
      <c r="L139">
        <v>12.1</v>
      </c>
      <c r="M139">
        <v>12.1</v>
      </c>
      <c r="N139">
        <v>7.7</v>
      </c>
      <c r="O139">
        <v>41.167999999999999</v>
      </c>
      <c r="P139">
        <v>0</v>
      </c>
      <c r="Q139">
        <v>22.039000000000001</v>
      </c>
      <c r="R139">
        <v>5281800000</v>
      </c>
      <c r="S139">
        <v>24</v>
      </c>
      <c r="T139">
        <v>0.54600149332016801</v>
      </c>
      <c r="U139">
        <v>0.274003982477101</v>
      </c>
      <c r="V139">
        <v>29.375861167907701</v>
      </c>
      <c r="W139">
        <v>27.362195014953599</v>
      </c>
      <c r="X139">
        <v>29.385438919067401</v>
      </c>
      <c r="Y139" t="s">
        <v>471</v>
      </c>
      <c r="Z139" t="s">
        <v>472</v>
      </c>
      <c r="AA139">
        <v>190</v>
      </c>
      <c r="AB139" t="s">
        <v>473</v>
      </c>
      <c r="AC139" t="s">
        <v>474</v>
      </c>
    </row>
    <row r="140" spans="1:29" x14ac:dyDescent="0.2">
      <c r="B140">
        <v>0</v>
      </c>
      <c r="C140">
        <v>0</v>
      </c>
      <c r="D140">
        <v>0</v>
      </c>
      <c r="I140">
        <v>5</v>
      </c>
      <c r="J140">
        <v>4</v>
      </c>
      <c r="K140">
        <v>4</v>
      </c>
      <c r="L140">
        <v>11</v>
      </c>
      <c r="M140">
        <v>9.6999999999999993</v>
      </c>
      <c r="N140">
        <v>9.6999999999999993</v>
      </c>
      <c r="O140">
        <v>66.891999999999996</v>
      </c>
      <c r="P140">
        <v>0</v>
      </c>
      <c r="Q140">
        <v>17.294</v>
      </c>
      <c r="R140">
        <v>9279100000</v>
      </c>
      <c r="S140">
        <v>49</v>
      </c>
      <c r="T140">
        <v>0.909446238440203</v>
      </c>
      <c r="U140">
        <v>0.12931154239019399</v>
      </c>
      <c r="V140">
        <v>30.128477096557599</v>
      </c>
      <c r="W140">
        <v>29.739250183105501</v>
      </c>
      <c r="X140">
        <v>30.098277091979998</v>
      </c>
      <c r="Y140" t="s">
        <v>475</v>
      </c>
      <c r="Z140" t="s">
        <v>475</v>
      </c>
      <c r="AA140">
        <v>191</v>
      </c>
      <c r="AB140" t="s">
        <v>476</v>
      </c>
      <c r="AC140" t="s">
        <v>477</v>
      </c>
    </row>
    <row r="141" spans="1:29" x14ac:dyDescent="0.2">
      <c r="B141">
        <v>0</v>
      </c>
      <c r="C141">
        <v>0</v>
      </c>
      <c r="D141">
        <v>0</v>
      </c>
      <c r="I141">
        <v>1</v>
      </c>
      <c r="J141">
        <v>1</v>
      </c>
      <c r="K141">
        <v>1</v>
      </c>
      <c r="L141">
        <v>23</v>
      </c>
      <c r="M141">
        <v>23</v>
      </c>
      <c r="N141">
        <v>23</v>
      </c>
      <c r="O141">
        <v>15.897</v>
      </c>
      <c r="P141">
        <v>0</v>
      </c>
      <c r="Q141">
        <v>22.963000000000001</v>
      </c>
      <c r="R141">
        <v>1598100000</v>
      </c>
      <c r="S141">
        <v>33</v>
      </c>
      <c r="T141">
        <v>1.1359952147074099</v>
      </c>
      <c r="U141">
        <v>8.2431697220579497E-2</v>
      </c>
      <c r="V141" s="2">
        <v>26.536268234252901</v>
      </c>
      <c r="W141">
        <v>27.263152122497601</v>
      </c>
      <c r="X141">
        <v>28.107959747314499</v>
      </c>
      <c r="Y141" t="s">
        <v>478</v>
      </c>
      <c r="Z141" t="s">
        <v>478</v>
      </c>
      <c r="AA141">
        <v>192</v>
      </c>
      <c r="AB141" t="s">
        <v>479</v>
      </c>
      <c r="AC141" t="s">
        <v>480</v>
      </c>
    </row>
    <row r="142" spans="1:29" x14ac:dyDescent="0.2">
      <c r="A142" t="s">
        <v>121</v>
      </c>
      <c r="B142">
        <v>-3.1116259098053001</v>
      </c>
      <c r="C142">
        <v>2.5056626796722399</v>
      </c>
      <c r="D142">
        <v>3.1116259098053001</v>
      </c>
      <c r="H142" t="s">
        <v>29</v>
      </c>
      <c r="I142">
        <v>4</v>
      </c>
      <c r="J142">
        <v>4</v>
      </c>
      <c r="K142">
        <v>4</v>
      </c>
      <c r="L142">
        <v>10.7</v>
      </c>
      <c r="M142">
        <v>10.7</v>
      </c>
      <c r="N142">
        <v>10.7</v>
      </c>
      <c r="O142">
        <v>57.61</v>
      </c>
      <c r="P142">
        <v>0</v>
      </c>
      <c r="Q142">
        <v>28.486999999999998</v>
      </c>
      <c r="R142">
        <v>19373000000</v>
      </c>
      <c r="S142">
        <v>80</v>
      </c>
      <c r="T142">
        <v>3.1769590434206201</v>
      </c>
      <c r="U142">
        <v>2.2222222222222201E-3</v>
      </c>
      <c r="V142">
        <v>30.6098327636719</v>
      </c>
      <c r="W142">
        <v>31.2563219070435</v>
      </c>
      <c r="X142">
        <v>31.404760360717798</v>
      </c>
      <c r="Y142" t="s">
        <v>481</v>
      </c>
      <c r="Z142" t="s">
        <v>481</v>
      </c>
      <c r="AA142">
        <v>193</v>
      </c>
      <c r="AB142" t="s">
        <v>482</v>
      </c>
      <c r="AC142" t="s">
        <v>483</v>
      </c>
    </row>
    <row r="143" spans="1:29" x14ac:dyDescent="0.2">
      <c r="B143">
        <v>0</v>
      </c>
      <c r="C143">
        <v>0</v>
      </c>
      <c r="D143">
        <v>0</v>
      </c>
      <c r="I143">
        <v>2</v>
      </c>
      <c r="J143">
        <v>2</v>
      </c>
      <c r="K143">
        <v>2</v>
      </c>
      <c r="L143">
        <v>9.5</v>
      </c>
      <c r="M143">
        <v>9.5</v>
      </c>
      <c r="N143">
        <v>9.5</v>
      </c>
      <c r="O143">
        <v>26.507999999999999</v>
      </c>
      <c r="P143">
        <v>2.3385999999999999E-4</v>
      </c>
      <c r="Q143">
        <v>4.0377999999999998</v>
      </c>
      <c r="R143">
        <v>7653500000</v>
      </c>
      <c r="S143">
        <v>21</v>
      </c>
      <c r="T143">
        <v>0.120003346157804</v>
      </c>
      <c r="U143">
        <v>0.75943973941368104</v>
      </c>
      <c r="V143">
        <v>29.6710557937622</v>
      </c>
      <c r="W143">
        <v>29.830576896667498</v>
      </c>
      <c r="X143">
        <v>29.838006973266602</v>
      </c>
      <c r="Y143" t="s">
        <v>484</v>
      </c>
      <c r="Z143" t="s">
        <v>484</v>
      </c>
      <c r="AA143">
        <v>194</v>
      </c>
      <c r="AB143" t="s">
        <v>485</v>
      </c>
      <c r="AC143" t="s">
        <v>486</v>
      </c>
    </row>
    <row r="144" spans="1:29" x14ac:dyDescent="0.2">
      <c r="B144">
        <v>0</v>
      </c>
      <c r="C144">
        <v>0</v>
      </c>
      <c r="D144">
        <v>0</v>
      </c>
      <c r="I144">
        <v>8</v>
      </c>
      <c r="J144">
        <v>8</v>
      </c>
      <c r="K144">
        <v>8</v>
      </c>
      <c r="L144">
        <v>17.600000000000001</v>
      </c>
      <c r="M144">
        <v>17.600000000000001</v>
      </c>
      <c r="N144">
        <v>17.600000000000001</v>
      </c>
      <c r="O144">
        <v>61.686999999999998</v>
      </c>
      <c r="P144">
        <v>0</v>
      </c>
      <c r="Q144">
        <v>146.69</v>
      </c>
      <c r="R144">
        <v>32223000000</v>
      </c>
      <c r="S144">
        <v>98</v>
      </c>
      <c r="T144">
        <v>0.67763778678054498</v>
      </c>
      <c r="U144">
        <v>0.20862339955849901</v>
      </c>
      <c r="V144">
        <v>32.0120496749878</v>
      </c>
      <c r="W144">
        <v>31.858966827392599</v>
      </c>
      <c r="X144">
        <v>31.8967752456665</v>
      </c>
      <c r="Y144" t="s">
        <v>487</v>
      </c>
      <c r="Z144" t="s">
        <v>487</v>
      </c>
      <c r="AA144">
        <v>195</v>
      </c>
      <c r="AB144" t="s">
        <v>488</v>
      </c>
      <c r="AC144" t="s">
        <v>489</v>
      </c>
    </row>
    <row r="145" spans="1:29" x14ac:dyDescent="0.2">
      <c r="B145">
        <v>0</v>
      </c>
      <c r="C145">
        <v>0</v>
      </c>
      <c r="D145">
        <v>0</v>
      </c>
      <c r="I145">
        <v>2</v>
      </c>
      <c r="J145">
        <v>2</v>
      </c>
      <c r="K145">
        <v>2</v>
      </c>
      <c r="L145">
        <v>5.4</v>
      </c>
      <c r="M145">
        <v>5.4</v>
      </c>
      <c r="N145">
        <v>5.4</v>
      </c>
      <c r="O145">
        <v>44.113999999999997</v>
      </c>
      <c r="P145">
        <v>0</v>
      </c>
      <c r="Q145">
        <v>7.3878000000000004</v>
      </c>
      <c r="R145">
        <v>1577300000</v>
      </c>
      <c r="S145">
        <v>9</v>
      </c>
      <c r="T145">
        <v>0.108483658688924</v>
      </c>
      <c r="U145">
        <v>0.77967624633431099</v>
      </c>
      <c r="V145">
        <v>27.302192687988299</v>
      </c>
      <c r="W145">
        <v>27.395654678344702</v>
      </c>
      <c r="X145">
        <v>27.835424423217798</v>
      </c>
      <c r="Y145" t="s">
        <v>490</v>
      </c>
      <c r="Z145" t="s">
        <v>490</v>
      </c>
      <c r="AA145">
        <v>196</v>
      </c>
      <c r="AB145" t="s">
        <v>491</v>
      </c>
      <c r="AC145" t="s">
        <v>492</v>
      </c>
    </row>
    <row r="146" spans="1:29" x14ac:dyDescent="0.2">
      <c r="B146">
        <v>0</v>
      </c>
      <c r="C146">
        <v>0</v>
      </c>
      <c r="D146">
        <v>0</v>
      </c>
      <c r="I146">
        <v>3</v>
      </c>
      <c r="J146">
        <v>3</v>
      </c>
      <c r="K146">
        <v>3</v>
      </c>
      <c r="L146">
        <v>6.7</v>
      </c>
      <c r="M146">
        <v>6.7</v>
      </c>
      <c r="N146">
        <v>6.7</v>
      </c>
      <c r="O146">
        <v>81.262</v>
      </c>
      <c r="P146">
        <v>0</v>
      </c>
      <c r="Q146">
        <v>16.917000000000002</v>
      </c>
      <c r="R146">
        <v>1786800000</v>
      </c>
      <c r="S146">
        <v>17</v>
      </c>
      <c r="T146">
        <v>0.13077446535383599</v>
      </c>
      <c r="U146">
        <v>0.73730398572278399</v>
      </c>
      <c r="V146">
        <v>27.529478073120099</v>
      </c>
      <c r="W146">
        <v>27.498094558715799</v>
      </c>
      <c r="X146">
        <v>27.6070508956909</v>
      </c>
      <c r="Y146" t="s">
        <v>493</v>
      </c>
      <c r="Z146" t="s">
        <v>493</v>
      </c>
      <c r="AA146">
        <v>197</v>
      </c>
      <c r="AB146" t="s">
        <v>494</v>
      </c>
      <c r="AC146" t="s">
        <v>495</v>
      </c>
    </row>
    <row r="147" spans="1:29" x14ac:dyDescent="0.2">
      <c r="B147">
        <v>0</v>
      </c>
      <c r="C147">
        <v>0</v>
      </c>
      <c r="D147">
        <v>0</v>
      </c>
      <c r="I147">
        <v>2</v>
      </c>
      <c r="J147">
        <v>2</v>
      </c>
      <c r="K147">
        <v>2</v>
      </c>
      <c r="L147">
        <v>4.9000000000000004</v>
      </c>
      <c r="M147">
        <v>4.9000000000000004</v>
      </c>
      <c r="N147">
        <v>4.9000000000000004</v>
      </c>
      <c r="O147">
        <v>55.494</v>
      </c>
      <c r="P147">
        <v>0</v>
      </c>
      <c r="Q147">
        <v>11.474</v>
      </c>
      <c r="R147">
        <v>2460700000</v>
      </c>
      <c r="S147">
        <v>21</v>
      </c>
      <c r="T147">
        <v>0.183898964895131</v>
      </c>
      <c r="U147">
        <v>0.64659382716049396</v>
      </c>
      <c r="V147" s="2">
        <v>28.261348724365199</v>
      </c>
      <c r="W147" s="2">
        <v>27.9229412078857</v>
      </c>
      <c r="X147">
        <v>28.245747566223098</v>
      </c>
      <c r="Y147" t="s">
        <v>496</v>
      </c>
      <c r="Z147" t="s">
        <v>496</v>
      </c>
      <c r="AA147">
        <v>198</v>
      </c>
      <c r="AB147" t="s">
        <v>497</v>
      </c>
      <c r="AC147" t="s">
        <v>498</v>
      </c>
    </row>
    <row r="148" spans="1:29" x14ac:dyDescent="0.2">
      <c r="B148">
        <v>0</v>
      </c>
      <c r="C148">
        <v>0</v>
      </c>
      <c r="D148">
        <v>0</v>
      </c>
      <c r="I148">
        <v>3</v>
      </c>
      <c r="J148">
        <v>3</v>
      </c>
      <c r="K148">
        <v>3</v>
      </c>
      <c r="L148">
        <v>10.3</v>
      </c>
      <c r="M148">
        <v>10.3</v>
      </c>
      <c r="N148">
        <v>10.3</v>
      </c>
      <c r="O148">
        <v>29.382000000000001</v>
      </c>
      <c r="P148">
        <v>0</v>
      </c>
      <c r="Q148">
        <v>14.018000000000001</v>
      </c>
      <c r="R148">
        <v>1954400000</v>
      </c>
      <c r="S148">
        <v>13</v>
      </c>
      <c r="T148">
        <v>0.80175153252131803</v>
      </c>
      <c r="U148">
        <v>0.16112589755864101</v>
      </c>
      <c r="V148">
        <v>27.792420387268098</v>
      </c>
      <c r="W148">
        <v>27.865120887756301</v>
      </c>
      <c r="X148">
        <v>27.376564979553201</v>
      </c>
      <c r="Y148" t="s">
        <v>499</v>
      </c>
      <c r="Z148" t="s">
        <v>499</v>
      </c>
      <c r="AA148">
        <v>199</v>
      </c>
      <c r="AB148" t="s">
        <v>500</v>
      </c>
      <c r="AC148" t="s">
        <v>501</v>
      </c>
    </row>
    <row r="149" spans="1:29" x14ac:dyDescent="0.2">
      <c r="A149" t="s">
        <v>74</v>
      </c>
      <c r="B149">
        <v>3.40712666511536</v>
      </c>
      <c r="C149">
        <v>-3.40712666511536</v>
      </c>
      <c r="D149">
        <v>-3.2402093410491899</v>
      </c>
      <c r="H149" t="s">
        <v>29</v>
      </c>
      <c r="I149">
        <v>8</v>
      </c>
      <c r="J149">
        <v>8</v>
      </c>
      <c r="K149">
        <v>7</v>
      </c>
      <c r="L149">
        <v>32.200000000000003</v>
      </c>
      <c r="M149">
        <v>32.200000000000003</v>
      </c>
      <c r="N149">
        <v>26.5</v>
      </c>
      <c r="O149">
        <v>31.928000000000001</v>
      </c>
      <c r="P149">
        <v>0</v>
      </c>
      <c r="Q149">
        <v>47.11</v>
      </c>
      <c r="R149">
        <v>60026000000</v>
      </c>
      <c r="S149">
        <v>89</v>
      </c>
      <c r="T149">
        <v>3.6619302035601899</v>
      </c>
      <c r="U149">
        <v>1.30639730639731E-3</v>
      </c>
      <c r="V149">
        <v>33.1936225891113</v>
      </c>
      <c r="W149">
        <v>32.457466125488303</v>
      </c>
      <c r="X149">
        <v>32.523965835571303</v>
      </c>
      <c r="Y149" t="s">
        <v>502</v>
      </c>
      <c r="Z149" t="s">
        <v>502</v>
      </c>
      <c r="AA149">
        <v>201</v>
      </c>
      <c r="AB149" t="s">
        <v>503</v>
      </c>
      <c r="AC149" t="s">
        <v>504</v>
      </c>
    </row>
    <row r="150" spans="1:29" x14ac:dyDescent="0.2">
      <c r="B150">
        <v>0</v>
      </c>
      <c r="C150">
        <v>0</v>
      </c>
      <c r="D150">
        <v>0</v>
      </c>
      <c r="I150">
        <v>5</v>
      </c>
      <c r="J150">
        <v>5</v>
      </c>
      <c r="K150">
        <v>5</v>
      </c>
      <c r="L150">
        <v>16.2</v>
      </c>
      <c r="M150">
        <v>16.2</v>
      </c>
      <c r="N150">
        <v>16.2</v>
      </c>
      <c r="O150">
        <v>44.444000000000003</v>
      </c>
      <c r="P150">
        <v>0</v>
      </c>
      <c r="Q150">
        <v>11.616</v>
      </c>
      <c r="R150">
        <v>8492500000</v>
      </c>
      <c r="S150">
        <v>28</v>
      </c>
      <c r="T150">
        <v>0.920671830124974</v>
      </c>
      <c r="U150">
        <v>0.12661380020597299</v>
      </c>
      <c r="V150">
        <v>30.213967323303201</v>
      </c>
      <c r="W150">
        <v>29.964413642883301</v>
      </c>
      <c r="X150">
        <v>29.724781990051302</v>
      </c>
      <c r="Y150" t="s">
        <v>505</v>
      </c>
      <c r="Z150" t="s">
        <v>505</v>
      </c>
      <c r="AA150">
        <v>202</v>
      </c>
      <c r="AB150" t="s">
        <v>506</v>
      </c>
      <c r="AC150" t="s">
        <v>507</v>
      </c>
    </row>
    <row r="151" spans="1:29" x14ac:dyDescent="0.2">
      <c r="A151" t="s">
        <v>87</v>
      </c>
      <c r="B151">
        <v>-1.59802138805389</v>
      </c>
      <c r="C151">
        <v>0</v>
      </c>
      <c r="D151">
        <v>1.59802138805389</v>
      </c>
      <c r="H151" t="s">
        <v>29</v>
      </c>
      <c r="I151">
        <v>3</v>
      </c>
      <c r="J151">
        <v>3</v>
      </c>
      <c r="K151">
        <v>3</v>
      </c>
      <c r="L151">
        <v>22.5</v>
      </c>
      <c r="M151">
        <v>22.5</v>
      </c>
      <c r="N151">
        <v>22.5</v>
      </c>
      <c r="O151">
        <v>25.332000000000001</v>
      </c>
      <c r="P151">
        <v>0</v>
      </c>
      <c r="Q151">
        <v>10.721</v>
      </c>
      <c r="R151">
        <v>12368000000</v>
      </c>
      <c r="S151">
        <v>45</v>
      </c>
      <c r="T151">
        <v>1.61094926877394</v>
      </c>
      <c r="U151">
        <v>3.4437149719775802E-2</v>
      </c>
      <c r="V151">
        <v>30.397659301757798</v>
      </c>
      <c r="W151">
        <v>30.603884696960399</v>
      </c>
      <c r="X151">
        <v>30.730404853820801</v>
      </c>
      <c r="Y151" t="s">
        <v>508</v>
      </c>
      <c r="Z151" t="s">
        <v>508</v>
      </c>
      <c r="AA151">
        <v>203</v>
      </c>
      <c r="AB151" t="s">
        <v>509</v>
      </c>
      <c r="AC151" t="s">
        <v>510</v>
      </c>
    </row>
    <row r="152" spans="1:29" x14ac:dyDescent="0.2">
      <c r="A152" t="s">
        <v>511</v>
      </c>
      <c r="B152">
        <v>2.4141645431518599</v>
      </c>
      <c r="C152">
        <v>-2.1612803936004599</v>
      </c>
      <c r="D152">
        <v>-2.4141645431518599</v>
      </c>
      <c r="H152" t="s">
        <v>29</v>
      </c>
      <c r="I152">
        <v>10</v>
      </c>
      <c r="J152">
        <v>10</v>
      </c>
      <c r="K152">
        <v>10</v>
      </c>
      <c r="L152">
        <v>31.4</v>
      </c>
      <c r="M152">
        <v>31.4</v>
      </c>
      <c r="N152">
        <v>31.4</v>
      </c>
      <c r="O152">
        <v>54.613</v>
      </c>
      <c r="P152">
        <v>0</v>
      </c>
      <c r="Q152">
        <v>102.71</v>
      </c>
      <c r="R152">
        <v>81508000000</v>
      </c>
      <c r="S152">
        <v>228</v>
      </c>
      <c r="T152">
        <v>2.5808651657050001</v>
      </c>
      <c r="U152">
        <v>6.1478129713423797E-3</v>
      </c>
      <c r="V152">
        <v>33.626583099365199</v>
      </c>
      <c r="W152">
        <v>32.9244480133057</v>
      </c>
      <c r="X152">
        <v>32.873750686645501</v>
      </c>
      <c r="Y152" t="s">
        <v>512</v>
      </c>
      <c r="Z152" t="s">
        <v>513</v>
      </c>
      <c r="AA152">
        <v>205</v>
      </c>
      <c r="AB152" t="s">
        <v>514</v>
      </c>
      <c r="AC152" t="s">
        <v>515</v>
      </c>
    </row>
    <row r="153" spans="1:29" x14ac:dyDescent="0.2">
      <c r="A153" t="s">
        <v>377</v>
      </c>
      <c r="B153">
        <v>2.2056872844696001</v>
      </c>
      <c r="C153">
        <v>-2.2056872844696001</v>
      </c>
      <c r="D153">
        <v>0</v>
      </c>
      <c r="H153" t="s">
        <v>29</v>
      </c>
      <c r="I153">
        <v>15</v>
      </c>
      <c r="J153">
        <v>15</v>
      </c>
      <c r="K153">
        <v>10</v>
      </c>
      <c r="L153">
        <v>42.2</v>
      </c>
      <c r="M153">
        <v>42.2</v>
      </c>
      <c r="N153">
        <v>33.6</v>
      </c>
      <c r="O153">
        <v>61.459000000000003</v>
      </c>
      <c r="P153">
        <v>0</v>
      </c>
      <c r="Q153">
        <v>178.83</v>
      </c>
      <c r="R153">
        <v>76693000000</v>
      </c>
      <c r="S153">
        <v>239</v>
      </c>
      <c r="T153">
        <v>2.12513317447516</v>
      </c>
      <c r="U153">
        <v>1.34387527839644E-2</v>
      </c>
      <c r="V153">
        <v>33.312160491943402</v>
      </c>
      <c r="W153">
        <v>33.005523681640597</v>
      </c>
      <c r="X153">
        <v>33.0686359405518</v>
      </c>
      <c r="Y153" t="s">
        <v>516</v>
      </c>
      <c r="Z153" t="s">
        <v>516</v>
      </c>
      <c r="AA153">
        <v>206</v>
      </c>
      <c r="AB153" t="s">
        <v>517</v>
      </c>
      <c r="AC153" t="s">
        <v>518</v>
      </c>
    </row>
    <row r="154" spans="1:29" x14ac:dyDescent="0.2">
      <c r="A154" t="s">
        <v>511</v>
      </c>
      <c r="B154">
        <v>2.9080998897552499</v>
      </c>
      <c r="C154">
        <v>-2.0601685047149698</v>
      </c>
      <c r="D154">
        <v>-2.9080998897552499</v>
      </c>
      <c r="H154" t="s">
        <v>29</v>
      </c>
      <c r="I154">
        <v>2</v>
      </c>
      <c r="J154">
        <v>2</v>
      </c>
      <c r="K154">
        <v>2</v>
      </c>
      <c r="L154">
        <v>7.1</v>
      </c>
      <c r="M154">
        <v>7.1</v>
      </c>
      <c r="N154">
        <v>7.1</v>
      </c>
      <c r="O154">
        <v>46.094999999999999</v>
      </c>
      <c r="P154">
        <v>0</v>
      </c>
      <c r="Q154">
        <v>4.7130000000000001</v>
      </c>
      <c r="R154">
        <v>737800000</v>
      </c>
      <c r="S154">
        <v>32</v>
      </c>
      <c r="T154">
        <v>2.8924968485127498</v>
      </c>
      <c r="U154">
        <v>3.63705103969754E-3</v>
      </c>
      <c r="V154">
        <v>26.8364114761353</v>
      </c>
      <c r="W154">
        <v>26.1818332672119</v>
      </c>
      <c r="X154">
        <v>25.8606214523315</v>
      </c>
      <c r="Y154" t="s">
        <v>519</v>
      </c>
      <c r="Z154" t="s">
        <v>519</v>
      </c>
      <c r="AA154">
        <v>207</v>
      </c>
      <c r="AB154" t="s">
        <v>520</v>
      </c>
      <c r="AC154" t="s">
        <v>521</v>
      </c>
    </row>
    <row r="155" spans="1:29" x14ac:dyDescent="0.2">
      <c r="A155" t="s">
        <v>138</v>
      </c>
      <c r="B155">
        <v>-2.5054597854614298</v>
      </c>
      <c r="C155">
        <v>2.5054597854614298</v>
      </c>
      <c r="D155">
        <v>0</v>
      </c>
      <c r="H155" t="s">
        <v>29</v>
      </c>
      <c r="I155">
        <v>3</v>
      </c>
      <c r="J155">
        <v>3</v>
      </c>
      <c r="K155">
        <v>3</v>
      </c>
      <c r="L155">
        <v>8.3000000000000007</v>
      </c>
      <c r="M155">
        <v>8.3000000000000007</v>
      </c>
      <c r="N155">
        <v>8.3000000000000007</v>
      </c>
      <c r="O155">
        <v>51.933</v>
      </c>
      <c r="P155">
        <v>0</v>
      </c>
      <c r="Q155">
        <v>6.0458999999999996</v>
      </c>
      <c r="R155">
        <v>6524600000</v>
      </c>
      <c r="S155">
        <v>27</v>
      </c>
      <c r="T155">
        <v>2.3892738747768498</v>
      </c>
      <c r="U155">
        <v>8.6157965194109797E-3</v>
      </c>
      <c r="V155">
        <v>29.249589920043899</v>
      </c>
      <c r="W155">
        <v>29.880181312561</v>
      </c>
      <c r="X155">
        <v>29.493303298950199</v>
      </c>
      <c r="Y155" t="s">
        <v>522</v>
      </c>
      <c r="Z155" t="s">
        <v>522</v>
      </c>
      <c r="AA155">
        <v>208</v>
      </c>
      <c r="AB155" t="s">
        <v>523</v>
      </c>
      <c r="AC155" t="s">
        <v>524</v>
      </c>
    </row>
    <row r="156" spans="1:29" x14ac:dyDescent="0.2">
      <c r="B156">
        <v>0</v>
      </c>
      <c r="C156">
        <v>0</v>
      </c>
      <c r="D156">
        <v>0</v>
      </c>
      <c r="I156">
        <v>3</v>
      </c>
      <c r="J156">
        <v>3</v>
      </c>
      <c r="K156">
        <v>3</v>
      </c>
      <c r="L156">
        <v>7.9</v>
      </c>
      <c r="M156">
        <v>7.9</v>
      </c>
      <c r="N156">
        <v>7.9</v>
      </c>
      <c r="O156">
        <v>43.994</v>
      </c>
      <c r="P156">
        <v>0</v>
      </c>
      <c r="Q156">
        <v>18.082000000000001</v>
      </c>
      <c r="R156">
        <v>9346800000</v>
      </c>
      <c r="S156">
        <v>12</v>
      </c>
      <c r="T156">
        <v>0.84514187333593505</v>
      </c>
      <c r="U156">
        <v>0.14777570093457901</v>
      </c>
      <c r="V156">
        <v>27.641845703125</v>
      </c>
      <c r="W156">
        <v>29.951689720153801</v>
      </c>
      <c r="X156">
        <v>29.766365051269499</v>
      </c>
      <c r="Y156" t="s">
        <v>525</v>
      </c>
      <c r="Z156" t="s">
        <v>525</v>
      </c>
      <c r="AA156">
        <v>210</v>
      </c>
      <c r="AB156" t="s">
        <v>526</v>
      </c>
      <c r="AC156" t="s">
        <v>527</v>
      </c>
    </row>
    <row r="157" spans="1:29" x14ac:dyDescent="0.2">
      <c r="B157">
        <v>0</v>
      </c>
      <c r="C157">
        <v>0</v>
      </c>
      <c r="D157">
        <v>0</v>
      </c>
      <c r="I157">
        <v>11</v>
      </c>
      <c r="J157">
        <v>8</v>
      </c>
      <c r="K157">
        <v>7</v>
      </c>
      <c r="L157">
        <v>27.8</v>
      </c>
      <c r="M157">
        <v>22.6</v>
      </c>
      <c r="N157">
        <v>21</v>
      </c>
      <c r="O157">
        <v>64.584000000000003</v>
      </c>
      <c r="P157">
        <v>0</v>
      </c>
      <c r="Q157">
        <v>32.841000000000001</v>
      </c>
      <c r="R157">
        <v>10516000000</v>
      </c>
      <c r="S157">
        <v>31</v>
      </c>
      <c r="T157">
        <v>0.85878142522322698</v>
      </c>
      <c r="U157">
        <v>0.14378790882061401</v>
      </c>
      <c r="V157">
        <v>30.222054481506301</v>
      </c>
      <c r="W157">
        <v>30.094542503356902</v>
      </c>
      <c r="X157">
        <v>30.606977462768601</v>
      </c>
      <c r="Y157" t="s">
        <v>528</v>
      </c>
      <c r="Z157" t="s">
        <v>528</v>
      </c>
      <c r="AA157">
        <v>211</v>
      </c>
      <c r="AB157" t="s">
        <v>529</v>
      </c>
      <c r="AC157" t="s">
        <v>530</v>
      </c>
    </row>
    <row r="158" spans="1:29" x14ac:dyDescent="0.2">
      <c r="B158">
        <v>0</v>
      </c>
      <c r="C158">
        <v>0</v>
      </c>
      <c r="D158">
        <v>0</v>
      </c>
      <c r="I158">
        <v>12</v>
      </c>
      <c r="J158">
        <v>3</v>
      </c>
      <c r="K158">
        <v>3</v>
      </c>
      <c r="L158">
        <v>64.2</v>
      </c>
      <c r="M158">
        <v>20.3</v>
      </c>
      <c r="N158">
        <v>20.3</v>
      </c>
      <c r="O158">
        <v>16.516999999999999</v>
      </c>
      <c r="P158">
        <v>0</v>
      </c>
      <c r="Q158">
        <v>63.744</v>
      </c>
      <c r="R158">
        <v>6261100000</v>
      </c>
      <c r="S158">
        <v>25</v>
      </c>
      <c r="T158">
        <v>0.77823485351481103</v>
      </c>
      <c r="U158">
        <v>0.16911404335532501</v>
      </c>
      <c r="V158">
        <v>30.1449184417725</v>
      </c>
      <c r="W158">
        <v>29.2098903656006</v>
      </c>
      <c r="X158">
        <v>29.201605796814</v>
      </c>
      <c r="Y158" t="s">
        <v>531</v>
      </c>
      <c r="Z158" t="s">
        <v>531</v>
      </c>
      <c r="AA158">
        <v>212</v>
      </c>
      <c r="AB158" t="s">
        <v>532</v>
      </c>
      <c r="AC158" t="s">
        <v>533</v>
      </c>
    </row>
    <row r="159" spans="1:29" x14ac:dyDescent="0.2">
      <c r="B159">
        <v>0</v>
      </c>
      <c r="C159">
        <v>0</v>
      </c>
      <c r="D159">
        <v>0</v>
      </c>
      <c r="I159">
        <v>3</v>
      </c>
      <c r="J159">
        <v>3</v>
      </c>
      <c r="K159">
        <v>3</v>
      </c>
      <c r="L159">
        <v>14.8</v>
      </c>
      <c r="M159">
        <v>14.8</v>
      </c>
      <c r="N159">
        <v>14.8</v>
      </c>
      <c r="O159">
        <v>35.368000000000002</v>
      </c>
      <c r="P159">
        <v>0</v>
      </c>
      <c r="Q159">
        <v>32.031999999999996</v>
      </c>
      <c r="R159">
        <v>5684900000</v>
      </c>
      <c r="S159">
        <v>47</v>
      </c>
      <c r="T159">
        <v>0.30551526686993102</v>
      </c>
      <c r="U159">
        <v>0.47680561122244502</v>
      </c>
      <c r="V159">
        <v>29.303064346313501</v>
      </c>
      <c r="W159">
        <v>29.3214817047119</v>
      </c>
      <c r="X159">
        <v>29.523607254028299</v>
      </c>
      <c r="Y159" t="s">
        <v>534</v>
      </c>
      <c r="Z159" t="s">
        <v>535</v>
      </c>
      <c r="AA159">
        <v>213</v>
      </c>
      <c r="AB159" t="s">
        <v>536</v>
      </c>
      <c r="AC159" t="s">
        <v>537</v>
      </c>
    </row>
    <row r="160" spans="1:29" x14ac:dyDescent="0.2">
      <c r="B160">
        <v>0</v>
      </c>
      <c r="C160">
        <v>0</v>
      </c>
      <c r="D160">
        <v>0</v>
      </c>
      <c r="I160">
        <v>5</v>
      </c>
      <c r="J160">
        <v>5</v>
      </c>
      <c r="K160">
        <v>5</v>
      </c>
      <c r="L160">
        <v>10.5</v>
      </c>
      <c r="M160">
        <v>10.5</v>
      </c>
      <c r="N160">
        <v>10.5</v>
      </c>
      <c r="O160">
        <v>75.081999999999994</v>
      </c>
      <c r="P160">
        <v>0</v>
      </c>
      <c r="Q160">
        <v>35.295000000000002</v>
      </c>
      <c r="R160">
        <v>5302800000</v>
      </c>
      <c r="S160">
        <v>51</v>
      </c>
      <c r="T160">
        <v>0.79563463789431998</v>
      </c>
      <c r="U160">
        <v>0.16315498330948999</v>
      </c>
      <c r="V160">
        <v>29.053708076477101</v>
      </c>
      <c r="W160">
        <v>29.167427062988299</v>
      </c>
      <c r="X160">
        <v>29.350420951843301</v>
      </c>
      <c r="Y160" t="s">
        <v>538</v>
      </c>
      <c r="Z160" t="s">
        <v>538</v>
      </c>
      <c r="AA160">
        <v>214</v>
      </c>
      <c r="AB160" t="s">
        <v>539</v>
      </c>
      <c r="AC160" t="s">
        <v>540</v>
      </c>
    </row>
    <row r="161" spans="1:29" x14ac:dyDescent="0.2">
      <c r="B161">
        <v>0</v>
      </c>
      <c r="C161">
        <v>0</v>
      </c>
      <c r="D161">
        <v>0</v>
      </c>
      <c r="I161">
        <v>2</v>
      </c>
      <c r="J161">
        <v>2</v>
      </c>
      <c r="K161">
        <v>2</v>
      </c>
      <c r="L161">
        <v>9</v>
      </c>
      <c r="M161">
        <v>9</v>
      </c>
      <c r="N161">
        <v>9</v>
      </c>
      <c r="O161">
        <v>31.207999999999998</v>
      </c>
      <c r="P161">
        <v>0</v>
      </c>
      <c r="Q161">
        <v>12.391</v>
      </c>
      <c r="R161">
        <v>3138700000</v>
      </c>
      <c r="S161">
        <v>23</v>
      </c>
      <c r="T161">
        <v>0.115621141417954</v>
      </c>
      <c r="U161">
        <v>0.76737072018890196</v>
      </c>
      <c r="V161">
        <v>28.5590372085571</v>
      </c>
      <c r="W161">
        <v>28.505918502807599</v>
      </c>
      <c r="X161">
        <v>28.547535896301302</v>
      </c>
      <c r="Y161" t="s">
        <v>541</v>
      </c>
      <c r="Z161" t="s">
        <v>541</v>
      </c>
      <c r="AA161">
        <v>216</v>
      </c>
      <c r="AB161" t="s">
        <v>542</v>
      </c>
      <c r="AC161" t="s">
        <v>543</v>
      </c>
    </row>
    <row r="162" spans="1:29" x14ac:dyDescent="0.2">
      <c r="B162">
        <v>0</v>
      </c>
      <c r="C162">
        <v>0</v>
      </c>
      <c r="D162">
        <v>0</v>
      </c>
      <c r="I162">
        <v>4</v>
      </c>
      <c r="J162">
        <v>4</v>
      </c>
      <c r="K162">
        <v>4</v>
      </c>
      <c r="L162">
        <v>4.4000000000000004</v>
      </c>
      <c r="M162">
        <v>4.4000000000000004</v>
      </c>
      <c r="N162">
        <v>4.4000000000000004</v>
      </c>
      <c r="O162">
        <v>112.32</v>
      </c>
      <c r="P162">
        <v>0</v>
      </c>
      <c r="Q162">
        <v>18.832000000000001</v>
      </c>
      <c r="R162">
        <v>4173000000</v>
      </c>
      <c r="S162">
        <v>29</v>
      </c>
      <c r="T162">
        <v>0.57809726932865402</v>
      </c>
      <c r="U162">
        <v>0.25679475624744003</v>
      </c>
      <c r="V162">
        <v>28.4720296859741</v>
      </c>
      <c r="W162">
        <v>28.9125814437866</v>
      </c>
      <c r="X162">
        <v>29.2491664886475</v>
      </c>
      <c r="Y162" t="s">
        <v>544</v>
      </c>
      <c r="Z162" t="s">
        <v>544</v>
      </c>
      <c r="AA162">
        <v>218</v>
      </c>
      <c r="AB162" t="s">
        <v>545</v>
      </c>
      <c r="AC162" t="s">
        <v>546</v>
      </c>
    </row>
    <row r="163" spans="1:29" x14ac:dyDescent="0.2">
      <c r="A163" t="s">
        <v>87</v>
      </c>
      <c r="B163">
        <v>-1.74477291107178</v>
      </c>
      <c r="C163">
        <v>0</v>
      </c>
      <c r="D163">
        <v>1.74477291107178</v>
      </c>
      <c r="H163" t="s">
        <v>29</v>
      </c>
      <c r="I163">
        <v>4</v>
      </c>
      <c r="J163">
        <v>4</v>
      </c>
      <c r="K163">
        <v>4</v>
      </c>
      <c r="L163">
        <v>10.7</v>
      </c>
      <c r="M163">
        <v>10.7</v>
      </c>
      <c r="N163">
        <v>10.7</v>
      </c>
      <c r="O163">
        <v>60.718000000000004</v>
      </c>
      <c r="P163">
        <v>0</v>
      </c>
      <c r="Q163">
        <v>19.274000000000001</v>
      </c>
      <c r="R163">
        <v>4884800000</v>
      </c>
      <c r="S163">
        <v>30</v>
      </c>
      <c r="T163">
        <v>1.6527905545491</v>
      </c>
      <c r="U163">
        <v>3.1980295566502497E-2</v>
      </c>
      <c r="V163" s="2">
        <v>28.5173740386963</v>
      </c>
      <c r="W163" s="2">
        <v>29.077729225158699</v>
      </c>
      <c r="X163">
        <v>29.478246688842798</v>
      </c>
      <c r="Y163" t="s">
        <v>547</v>
      </c>
      <c r="Z163" t="s">
        <v>547</v>
      </c>
      <c r="AA163">
        <v>221</v>
      </c>
      <c r="AB163" t="s">
        <v>548</v>
      </c>
      <c r="AC163" t="s">
        <v>549</v>
      </c>
    </row>
    <row r="164" spans="1:29" x14ac:dyDescent="0.2">
      <c r="A164" t="s">
        <v>511</v>
      </c>
      <c r="B164">
        <v>2.0666184425353999</v>
      </c>
      <c r="C164">
        <v>-1.5432921648025499</v>
      </c>
      <c r="D164">
        <v>-2.0666184425353999</v>
      </c>
      <c r="H164" t="s">
        <v>29</v>
      </c>
      <c r="I164">
        <v>12</v>
      </c>
      <c r="J164">
        <v>7</v>
      </c>
      <c r="K164">
        <v>6</v>
      </c>
      <c r="L164">
        <v>37.9</v>
      </c>
      <c r="M164">
        <v>24.5</v>
      </c>
      <c r="N164">
        <v>19.7</v>
      </c>
      <c r="O164">
        <v>39.156999999999996</v>
      </c>
      <c r="P164">
        <v>0</v>
      </c>
      <c r="Q164">
        <v>90.484999999999999</v>
      </c>
      <c r="R164">
        <v>17138000000</v>
      </c>
      <c r="S164">
        <v>60</v>
      </c>
      <c r="T164">
        <v>2.1021902771215402</v>
      </c>
      <c r="U164">
        <v>1.3757049891540101E-2</v>
      </c>
      <c r="V164">
        <v>31.2893018722534</v>
      </c>
      <c r="W164">
        <v>30.8992166519165</v>
      </c>
      <c r="X164">
        <v>30.734928131103501</v>
      </c>
      <c r="Y164" t="s">
        <v>550</v>
      </c>
      <c r="Z164" t="s">
        <v>550</v>
      </c>
      <c r="AA164">
        <v>222</v>
      </c>
      <c r="AB164" t="s">
        <v>551</v>
      </c>
      <c r="AC164" t="s">
        <v>552</v>
      </c>
    </row>
    <row r="165" spans="1:29" x14ac:dyDescent="0.2">
      <c r="A165" t="s">
        <v>33</v>
      </c>
      <c r="B165">
        <v>1.399573802948</v>
      </c>
      <c r="C165">
        <v>0</v>
      </c>
      <c r="D165">
        <v>-1.399573802948</v>
      </c>
      <c r="I165">
        <v>15</v>
      </c>
      <c r="J165">
        <v>15</v>
      </c>
      <c r="K165">
        <v>15</v>
      </c>
      <c r="L165">
        <v>48.5</v>
      </c>
      <c r="M165">
        <v>48.5</v>
      </c>
      <c r="N165">
        <v>48.5</v>
      </c>
      <c r="O165">
        <v>42.619</v>
      </c>
      <c r="P165">
        <v>0</v>
      </c>
      <c r="Q165">
        <v>156.12</v>
      </c>
      <c r="R165">
        <v>82565000000</v>
      </c>
      <c r="S165">
        <v>305</v>
      </c>
      <c r="T165">
        <v>1.32833285695545</v>
      </c>
      <c r="U165">
        <v>5.7384820239680397E-2</v>
      </c>
      <c r="V165">
        <v>33.468212127685497</v>
      </c>
      <c r="W165">
        <v>33.077257156372099</v>
      </c>
      <c r="X165">
        <v>32.920028686523402</v>
      </c>
      <c r="Y165" t="s">
        <v>553</v>
      </c>
      <c r="Z165" t="s">
        <v>553</v>
      </c>
      <c r="AA165">
        <v>225</v>
      </c>
      <c r="AB165" t="s">
        <v>554</v>
      </c>
      <c r="AC165" t="s">
        <v>555</v>
      </c>
    </row>
    <row r="166" spans="1:29" x14ac:dyDescent="0.2">
      <c r="A166" t="s">
        <v>131</v>
      </c>
      <c r="B166">
        <v>-6.1429238319396999</v>
      </c>
      <c r="C166">
        <v>4.8590559959411603</v>
      </c>
      <c r="D166">
        <v>6.1429238319396999</v>
      </c>
      <c r="H166" t="s">
        <v>29</v>
      </c>
      <c r="I166">
        <v>10</v>
      </c>
      <c r="J166">
        <v>10</v>
      </c>
      <c r="K166">
        <v>10</v>
      </c>
      <c r="L166">
        <v>32</v>
      </c>
      <c r="M166">
        <v>32</v>
      </c>
      <c r="N166">
        <v>32</v>
      </c>
      <c r="O166">
        <v>48.941000000000003</v>
      </c>
      <c r="P166">
        <v>0</v>
      </c>
      <c r="Q166">
        <v>38.034999999999997</v>
      </c>
      <c r="R166">
        <v>81287000000</v>
      </c>
      <c r="S166">
        <v>125</v>
      </c>
      <c r="T166">
        <v>6.0985341533955904</v>
      </c>
      <c r="U166">
        <v>7.2727272727272701E-4</v>
      </c>
      <c r="V166">
        <v>32.794460296630902</v>
      </c>
      <c r="W166">
        <v>33.321739196777301</v>
      </c>
      <c r="X166">
        <v>33.511760711669901</v>
      </c>
      <c r="Y166" t="s">
        <v>556</v>
      </c>
      <c r="Z166" t="s">
        <v>557</v>
      </c>
      <c r="AA166">
        <v>227</v>
      </c>
      <c r="AB166" t="s">
        <v>558</v>
      </c>
      <c r="AC166" t="s">
        <v>559</v>
      </c>
    </row>
    <row r="167" spans="1:29" x14ac:dyDescent="0.2">
      <c r="A167" t="s">
        <v>142</v>
      </c>
      <c r="B167">
        <v>0</v>
      </c>
      <c r="C167">
        <v>-2.7511627674102801</v>
      </c>
      <c r="D167">
        <v>2.7511627674102801</v>
      </c>
      <c r="H167" t="s">
        <v>29</v>
      </c>
      <c r="I167">
        <v>16</v>
      </c>
      <c r="J167">
        <v>16</v>
      </c>
      <c r="K167">
        <v>12</v>
      </c>
      <c r="L167">
        <v>30.8</v>
      </c>
      <c r="M167">
        <v>30.8</v>
      </c>
      <c r="N167">
        <v>24.8</v>
      </c>
      <c r="O167">
        <v>59.323999999999998</v>
      </c>
      <c r="P167">
        <v>0</v>
      </c>
      <c r="Q167">
        <v>100.01</v>
      </c>
      <c r="R167">
        <v>41791000000</v>
      </c>
      <c r="S167">
        <v>169</v>
      </c>
      <c r="T167">
        <v>2.6319848759673099</v>
      </c>
      <c r="U167">
        <v>5.6125984251968498E-3</v>
      </c>
      <c r="V167">
        <v>32.220848083496101</v>
      </c>
      <c r="W167">
        <v>31.804736137390101</v>
      </c>
      <c r="X167">
        <v>32.607671737670898</v>
      </c>
      <c r="Y167" t="s">
        <v>560</v>
      </c>
      <c r="Z167" t="s">
        <v>560</v>
      </c>
      <c r="AA167">
        <v>229</v>
      </c>
      <c r="AB167" t="s">
        <v>561</v>
      </c>
      <c r="AC167" t="s">
        <v>562</v>
      </c>
    </row>
    <row r="168" spans="1:29" x14ac:dyDescent="0.2">
      <c r="B168">
        <v>0</v>
      </c>
      <c r="C168">
        <v>0</v>
      </c>
      <c r="D168">
        <v>0</v>
      </c>
      <c r="I168">
        <v>7</v>
      </c>
      <c r="J168">
        <v>7</v>
      </c>
      <c r="K168">
        <v>4</v>
      </c>
      <c r="L168">
        <v>49.6</v>
      </c>
      <c r="M168">
        <v>49.6</v>
      </c>
      <c r="N168">
        <v>35</v>
      </c>
      <c r="O168">
        <v>29.667000000000002</v>
      </c>
      <c r="P168">
        <v>0</v>
      </c>
      <c r="Q168">
        <v>42.447000000000003</v>
      </c>
      <c r="R168">
        <v>24850000000</v>
      </c>
      <c r="S168">
        <v>109</v>
      </c>
      <c r="T168">
        <v>0.307620406218719</v>
      </c>
      <c r="U168">
        <v>0.47440347942455702</v>
      </c>
      <c r="V168">
        <v>31.5784368515015</v>
      </c>
      <c r="W168">
        <v>31.3857870101929</v>
      </c>
      <c r="X168">
        <v>31.500023841857899</v>
      </c>
      <c r="Y168" t="s">
        <v>563</v>
      </c>
      <c r="Z168" t="s">
        <v>563</v>
      </c>
      <c r="AA168">
        <v>231</v>
      </c>
      <c r="AB168" t="s">
        <v>564</v>
      </c>
      <c r="AC168" t="s">
        <v>565</v>
      </c>
    </row>
    <row r="169" spans="1:29" x14ac:dyDescent="0.2">
      <c r="A169" t="s">
        <v>87</v>
      </c>
      <c r="B169">
        <v>-1.9266767501831099</v>
      </c>
      <c r="C169">
        <v>0</v>
      </c>
      <c r="D169">
        <v>1.9266767501831099</v>
      </c>
      <c r="H169" t="s">
        <v>29</v>
      </c>
      <c r="I169">
        <v>8</v>
      </c>
      <c r="J169">
        <v>8</v>
      </c>
      <c r="K169">
        <v>8</v>
      </c>
      <c r="L169">
        <v>8.4</v>
      </c>
      <c r="M169">
        <v>8.4</v>
      </c>
      <c r="N169">
        <v>8.4</v>
      </c>
      <c r="O169">
        <v>129.91999999999999</v>
      </c>
      <c r="P169">
        <v>0</v>
      </c>
      <c r="Q169">
        <v>33.71</v>
      </c>
      <c r="R169">
        <v>7338200000</v>
      </c>
      <c r="S169">
        <v>33</v>
      </c>
      <c r="T169">
        <v>1.82642145800278</v>
      </c>
      <c r="U169">
        <v>2.3037238873751101E-2</v>
      </c>
      <c r="V169">
        <v>29.218282699585</v>
      </c>
      <c r="W169">
        <v>29.819979667663599</v>
      </c>
      <c r="X169">
        <v>30.0201511383057</v>
      </c>
      <c r="Y169" t="s">
        <v>566</v>
      </c>
      <c r="Z169" t="s">
        <v>567</v>
      </c>
      <c r="AA169">
        <v>236</v>
      </c>
      <c r="AB169" t="s">
        <v>568</v>
      </c>
      <c r="AC169" t="s">
        <v>569</v>
      </c>
    </row>
    <row r="170" spans="1:29" x14ac:dyDescent="0.2">
      <c r="B170">
        <v>0</v>
      </c>
      <c r="C170">
        <v>0</v>
      </c>
      <c r="D170">
        <v>0</v>
      </c>
      <c r="I170">
        <v>3</v>
      </c>
      <c r="J170">
        <v>3</v>
      </c>
      <c r="K170">
        <v>3</v>
      </c>
      <c r="L170">
        <v>21.9</v>
      </c>
      <c r="M170">
        <v>21.9</v>
      </c>
      <c r="N170">
        <v>21.9</v>
      </c>
      <c r="O170">
        <v>30.972000000000001</v>
      </c>
      <c r="P170">
        <v>0</v>
      </c>
      <c r="Q170">
        <v>11.925000000000001</v>
      </c>
      <c r="R170">
        <v>4468400000</v>
      </c>
      <c r="S170">
        <v>26</v>
      </c>
      <c r="T170">
        <v>0.128468827469952</v>
      </c>
      <c r="U170">
        <v>0.742074294205052</v>
      </c>
      <c r="V170">
        <v>28.992583274841301</v>
      </c>
      <c r="W170">
        <v>28.836255073547399</v>
      </c>
      <c r="X170">
        <v>29.131106376647899</v>
      </c>
      <c r="Y170" t="s">
        <v>570</v>
      </c>
      <c r="Z170" t="s">
        <v>570</v>
      </c>
      <c r="AA170">
        <v>237</v>
      </c>
      <c r="AB170" t="s">
        <v>571</v>
      </c>
      <c r="AC170" t="s">
        <v>572</v>
      </c>
    </row>
    <row r="171" spans="1:29" x14ac:dyDescent="0.2">
      <c r="B171">
        <v>0</v>
      </c>
      <c r="C171">
        <v>0</v>
      </c>
      <c r="D171">
        <v>0</v>
      </c>
      <c r="I171">
        <v>11</v>
      </c>
      <c r="J171">
        <v>7</v>
      </c>
      <c r="K171">
        <v>7</v>
      </c>
      <c r="L171">
        <v>28.3</v>
      </c>
      <c r="M171">
        <v>18.100000000000001</v>
      </c>
      <c r="N171">
        <v>18.100000000000001</v>
      </c>
      <c r="O171">
        <v>65.516000000000005</v>
      </c>
      <c r="P171">
        <v>0</v>
      </c>
      <c r="Q171">
        <v>183.48</v>
      </c>
      <c r="R171">
        <v>46478000000</v>
      </c>
      <c r="S171">
        <v>170</v>
      </c>
      <c r="T171">
        <v>9.9434751099360202E-2</v>
      </c>
      <c r="U171">
        <v>0.79558323632130401</v>
      </c>
      <c r="V171">
        <v>32.310733795166001</v>
      </c>
      <c r="W171">
        <v>32.392799377441399</v>
      </c>
      <c r="X171">
        <v>32.442337036132798</v>
      </c>
      <c r="Y171" t="s">
        <v>573</v>
      </c>
      <c r="Z171" t="s">
        <v>573</v>
      </c>
      <c r="AA171">
        <v>239</v>
      </c>
      <c r="AB171" t="s">
        <v>574</v>
      </c>
      <c r="AC171" t="s">
        <v>575</v>
      </c>
    </row>
    <row r="172" spans="1:29" x14ac:dyDescent="0.2">
      <c r="A172" t="s">
        <v>511</v>
      </c>
      <c r="B172">
        <v>4.82515525817871</v>
      </c>
      <c r="C172">
        <v>-3.6717386245727499</v>
      </c>
      <c r="D172">
        <v>-4.82515525817871</v>
      </c>
      <c r="H172" t="s">
        <v>29</v>
      </c>
      <c r="I172">
        <v>29</v>
      </c>
      <c r="J172">
        <v>29</v>
      </c>
      <c r="K172">
        <v>4</v>
      </c>
      <c r="L172">
        <v>81.7</v>
      </c>
      <c r="M172">
        <v>81.7</v>
      </c>
      <c r="N172">
        <v>15.7</v>
      </c>
      <c r="O172">
        <v>36.912999999999997</v>
      </c>
      <c r="P172">
        <v>0</v>
      </c>
      <c r="Q172">
        <v>306.10000000000002</v>
      </c>
      <c r="R172">
        <v>4764700000000</v>
      </c>
      <c r="S172">
        <v>1446</v>
      </c>
      <c r="T172">
        <v>4.7887680652653</v>
      </c>
      <c r="U172">
        <v>7.1641791044776103E-4</v>
      </c>
      <c r="V172">
        <v>39.379232406616197</v>
      </c>
      <c r="W172">
        <v>38.917886734008803</v>
      </c>
      <c r="X172">
        <v>38.662672042846701</v>
      </c>
      <c r="Y172" t="s">
        <v>576</v>
      </c>
      <c r="Z172" t="s">
        <v>576</v>
      </c>
      <c r="AA172">
        <v>240</v>
      </c>
      <c r="AB172" t="s">
        <v>577</v>
      </c>
      <c r="AC172" t="s">
        <v>578</v>
      </c>
    </row>
    <row r="173" spans="1:29" x14ac:dyDescent="0.2">
      <c r="B173">
        <v>0</v>
      </c>
      <c r="C173">
        <v>0</v>
      </c>
      <c r="D173">
        <v>0</v>
      </c>
      <c r="I173">
        <v>4</v>
      </c>
      <c r="J173">
        <v>4</v>
      </c>
      <c r="K173">
        <v>4</v>
      </c>
      <c r="L173">
        <v>33.299999999999997</v>
      </c>
      <c r="M173">
        <v>33.299999999999997</v>
      </c>
      <c r="N173">
        <v>33.299999999999997</v>
      </c>
      <c r="O173">
        <v>19.809000000000001</v>
      </c>
      <c r="P173">
        <v>0</v>
      </c>
      <c r="Q173">
        <v>16.050999999999998</v>
      </c>
      <c r="R173">
        <v>5160300000</v>
      </c>
      <c r="S173">
        <v>23</v>
      </c>
      <c r="T173">
        <v>0.46672933954872498</v>
      </c>
      <c r="U173">
        <v>0.32616398352676901</v>
      </c>
      <c r="V173">
        <v>28.928202629089402</v>
      </c>
      <c r="W173">
        <v>29.2596130371094</v>
      </c>
      <c r="X173">
        <v>29.402194976806602</v>
      </c>
      <c r="Y173" t="s">
        <v>579</v>
      </c>
      <c r="Z173" t="s">
        <v>579</v>
      </c>
      <c r="AA173">
        <v>241</v>
      </c>
      <c r="AB173" t="s">
        <v>580</v>
      </c>
      <c r="AC173" t="s">
        <v>581</v>
      </c>
    </row>
    <row r="174" spans="1:29" x14ac:dyDescent="0.2">
      <c r="A174" t="s">
        <v>511</v>
      </c>
      <c r="B174">
        <v>2.4654743671417201</v>
      </c>
      <c r="C174">
        <v>-1.8610968589782699</v>
      </c>
      <c r="D174">
        <v>-2.4654743671417201</v>
      </c>
      <c r="H174" t="s">
        <v>29</v>
      </c>
      <c r="I174">
        <v>6</v>
      </c>
      <c r="J174">
        <v>6</v>
      </c>
      <c r="K174">
        <v>6</v>
      </c>
      <c r="L174">
        <v>13.9</v>
      </c>
      <c r="M174">
        <v>13.9</v>
      </c>
      <c r="N174">
        <v>13.9</v>
      </c>
      <c r="O174">
        <v>68.241</v>
      </c>
      <c r="P174">
        <v>0</v>
      </c>
      <c r="Q174">
        <v>25.759</v>
      </c>
      <c r="R174">
        <v>3629800000</v>
      </c>
      <c r="S174">
        <v>13</v>
      </c>
      <c r="T174">
        <v>2.4991584159879099</v>
      </c>
      <c r="U174">
        <v>7.2136752136752096E-3</v>
      </c>
      <c r="V174">
        <v>29.367231369018601</v>
      </c>
      <c r="W174">
        <v>28.293938636779799</v>
      </c>
      <c r="X174">
        <v>28.1768684387207</v>
      </c>
      <c r="Y174" t="s">
        <v>582</v>
      </c>
      <c r="Z174" t="s">
        <v>582</v>
      </c>
      <c r="AA174">
        <v>243</v>
      </c>
      <c r="AB174" t="s">
        <v>583</v>
      </c>
      <c r="AC174" t="s">
        <v>584</v>
      </c>
    </row>
    <row r="175" spans="1:29" x14ac:dyDescent="0.2">
      <c r="B175">
        <v>0</v>
      </c>
      <c r="C175">
        <v>0</v>
      </c>
      <c r="D175">
        <v>0</v>
      </c>
      <c r="I175">
        <v>2</v>
      </c>
      <c r="J175">
        <v>2</v>
      </c>
      <c r="K175">
        <v>2</v>
      </c>
      <c r="L175">
        <v>10.9</v>
      </c>
      <c r="M175">
        <v>10.9</v>
      </c>
      <c r="N175">
        <v>10.9</v>
      </c>
      <c r="O175">
        <v>34.063000000000002</v>
      </c>
      <c r="P175">
        <v>0</v>
      </c>
      <c r="Q175">
        <v>8.3948999999999998</v>
      </c>
      <c r="R175">
        <v>3032700000</v>
      </c>
      <c r="S175">
        <v>16</v>
      </c>
      <c r="T175">
        <v>0.55421590664268305</v>
      </c>
      <c r="U175">
        <v>0.269457898957498</v>
      </c>
      <c r="V175">
        <v>28.1910943984985</v>
      </c>
      <c r="W175">
        <v>28.6260662078857</v>
      </c>
      <c r="X175">
        <v>28.552249908447301</v>
      </c>
      <c r="Y175" t="s">
        <v>585</v>
      </c>
      <c r="Z175" t="s">
        <v>585</v>
      </c>
      <c r="AA175">
        <v>244</v>
      </c>
      <c r="AB175" t="s">
        <v>586</v>
      </c>
      <c r="AC175" t="s">
        <v>587</v>
      </c>
    </row>
    <row r="176" spans="1:29" x14ac:dyDescent="0.2">
      <c r="B176">
        <v>0</v>
      </c>
      <c r="C176">
        <v>0</v>
      </c>
      <c r="D176">
        <v>0</v>
      </c>
      <c r="I176">
        <v>2</v>
      </c>
      <c r="J176">
        <v>2</v>
      </c>
      <c r="K176">
        <v>2</v>
      </c>
      <c r="L176">
        <v>16.100000000000001</v>
      </c>
      <c r="M176">
        <v>16.100000000000001</v>
      </c>
      <c r="N176">
        <v>16.100000000000001</v>
      </c>
      <c r="O176">
        <v>16.163</v>
      </c>
      <c r="P176">
        <v>0</v>
      </c>
      <c r="Q176">
        <v>15.031000000000001</v>
      </c>
      <c r="R176">
        <v>5943000000</v>
      </c>
      <c r="S176">
        <v>35</v>
      </c>
      <c r="T176">
        <v>1.1288893060893399</v>
      </c>
      <c r="U176">
        <v>8.3337639459776902E-2</v>
      </c>
      <c r="V176">
        <v>29.889752388000499</v>
      </c>
      <c r="W176">
        <v>28.534467697143601</v>
      </c>
      <c r="X176">
        <v>29.4280462265015</v>
      </c>
      <c r="Y176" t="s">
        <v>588</v>
      </c>
      <c r="Z176" t="s">
        <v>588</v>
      </c>
      <c r="AA176">
        <v>246</v>
      </c>
      <c r="AB176" t="s">
        <v>589</v>
      </c>
      <c r="AC176" t="s">
        <v>590</v>
      </c>
    </row>
    <row r="177" spans="1:29" x14ac:dyDescent="0.2">
      <c r="B177">
        <v>0</v>
      </c>
      <c r="C177">
        <v>0</v>
      </c>
      <c r="D177">
        <v>0</v>
      </c>
      <c r="I177">
        <v>4</v>
      </c>
      <c r="J177">
        <v>4</v>
      </c>
      <c r="K177">
        <v>4</v>
      </c>
      <c r="L177">
        <v>5</v>
      </c>
      <c r="M177">
        <v>5</v>
      </c>
      <c r="N177">
        <v>5</v>
      </c>
      <c r="O177">
        <v>162.62</v>
      </c>
      <c r="P177">
        <v>0</v>
      </c>
      <c r="Q177">
        <v>17.91</v>
      </c>
      <c r="R177">
        <v>2411200000</v>
      </c>
      <c r="S177">
        <v>47</v>
      </c>
      <c r="T177">
        <v>3.7589551657083102E-2</v>
      </c>
      <c r="U177">
        <v>0.91786116531920803</v>
      </c>
      <c r="V177" s="2">
        <v>27.9854078292847</v>
      </c>
      <c r="W177">
        <v>27.968397140502901</v>
      </c>
      <c r="X177">
        <v>27.892031669616699</v>
      </c>
      <c r="Y177" t="s">
        <v>591</v>
      </c>
      <c r="Z177" t="s">
        <v>591</v>
      </c>
      <c r="AA177">
        <v>249</v>
      </c>
      <c r="AB177" t="s">
        <v>592</v>
      </c>
      <c r="AC177" t="s">
        <v>593</v>
      </c>
    </row>
    <row r="178" spans="1:29" x14ac:dyDescent="0.2">
      <c r="B178">
        <v>0</v>
      </c>
      <c r="C178">
        <v>0</v>
      </c>
      <c r="D178">
        <v>0</v>
      </c>
      <c r="I178">
        <v>5</v>
      </c>
      <c r="J178">
        <v>5</v>
      </c>
      <c r="K178">
        <v>5</v>
      </c>
      <c r="L178">
        <v>16.2</v>
      </c>
      <c r="M178">
        <v>16.2</v>
      </c>
      <c r="N178">
        <v>16.2</v>
      </c>
      <c r="O178">
        <v>49.335000000000001</v>
      </c>
      <c r="P178">
        <v>0</v>
      </c>
      <c r="Q178">
        <v>18.172999999999998</v>
      </c>
      <c r="R178">
        <v>12662000000</v>
      </c>
      <c r="S178">
        <v>46</v>
      </c>
      <c r="T178">
        <v>0.49024335859726498</v>
      </c>
      <c r="U178">
        <v>0.30993356242840803</v>
      </c>
      <c r="V178">
        <v>30.370367050170898</v>
      </c>
      <c r="W178">
        <v>30.607200622558601</v>
      </c>
      <c r="X178">
        <v>30.479988098144499</v>
      </c>
      <c r="Y178" t="s">
        <v>594</v>
      </c>
      <c r="Z178" t="s">
        <v>594</v>
      </c>
      <c r="AA178">
        <v>250</v>
      </c>
      <c r="AB178" t="s">
        <v>595</v>
      </c>
      <c r="AC178" t="s">
        <v>596</v>
      </c>
    </row>
    <row r="179" spans="1:29" x14ac:dyDescent="0.2">
      <c r="B179">
        <v>0</v>
      </c>
      <c r="C179">
        <v>0</v>
      </c>
      <c r="D179">
        <v>0</v>
      </c>
      <c r="I179">
        <v>5</v>
      </c>
      <c r="J179">
        <v>5</v>
      </c>
      <c r="K179">
        <v>5</v>
      </c>
      <c r="L179">
        <v>22.9</v>
      </c>
      <c r="M179">
        <v>22.9</v>
      </c>
      <c r="N179">
        <v>22.9</v>
      </c>
      <c r="O179">
        <v>19.427</v>
      </c>
      <c r="P179">
        <v>0</v>
      </c>
      <c r="Q179">
        <v>6.8464</v>
      </c>
      <c r="R179">
        <v>5349100000</v>
      </c>
      <c r="S179">
        <v>16</v>
      </c>
      <c r="T179">
        <v>9.1858954189805594E-2</v>
      </c>
      <c r="U179">
        <v>0.81002200347423303</v>
      </c>
      <c r="V179">
        <v>29.428658485412601</v>
      </c>
      <c r="W179">
        <v>29.186580657958999</v>
      </c>
      <c r="X179">
        <v>29.184150695800799</v>
      </c>
      <c r="Y179" t="s">
        <v>597</v>
      </c>
      <c r="Z179" t="s">
        <v>597</v>
      </c>
      <c r="AA179">
        <v>252</v>
      </c>
      <c r="AB179" t="s">
        <v>598</v>
      </c>
      <c r="AC179" t="s">
        <v>599</v>
      </c>
    </row>
    <row r="180" spans="1:29" x14ac:dyDescent="0.2">
      <c r="B180">
        <v>0</v>
      </c>
      <c r="C180">
        <v>0</v>
      </c>
      <c r="D180">
        <v>0</v>
      </c>
      <c r="I180">
        <v>4</v>
      </c>
      <c r="J180">
        <v>4</v>
      </c>
      <c r="K180">
        <v>4</v>
      </c>
      <c r="L180">
        <v>20.9</v>
      </c>
      <c r="M180">
        <v>20.9</v>
      </c>
      <c r="N180">
        <v>20.9</v>
      </c>
      <c r="O180">
        <v>37.685000000000002</v>
      </c>
      <c r="P180">
        <v>0</v>
      </c>
      <c r="Q180">
        <v>6.4336000000000002</v>
      </c>
      <c r="R180">
        <v>1235800000</v>
      </c>
      <c r="S180">
        <v>13</v>
      </c>
      <c r="T180">
        <v>0.162692934746926</v>
      </c>
      <c r="U180">
        <v>0.682282059092294</v>
      </c>
      <c r="V180">
        <v>27.052669525146499</v>
      </c>
      <c r="W180">
        <v>27.187243461608901</v>
      </c>
      <c r="X180">
        <v>26.992917060852101</v>
      </c>
      <c r="Y180" t="s">
        <v>600</v>
      </c>
      <c r="Z180" t="s">
        <v>600</v>
      </c>
      <c r="AA180">
        <v>253</v>
      </c>
      <c r="AB180" t="s">
        <v>601</v>
      </c>
      <c r="AC180" t="s">
        <v>602</v>
      </c>
    </row>
    <row r="181" spans="1:29" x14ac:dyDescent="0.2">
      <c r="B181">
        <v>0</v>
      </c>
      <c r="C181">
        <v>0</v>
      </c>
      <c r="D181">
        <v>0</v>
      </c>
      <c r="I181">
        <v>9</v>
      </c>
      <c r="J181">
        <v>3</v>
      </c>
      <c r="K181">
        <v>2</v>
      </c>
      <c r="L181">
        <v>35.5</v>
      </c>
      <c r="M181">
        <v>9.5</v>
      </c>
      <c r="N181">
        <v>4.5</v>
      </c>
      <c r="O181">
        <v>24.917000000000002</v>
      </c>
      <c r="P181">
        <v>0</v>
      </c>
      <c r="Q181">
        <v>11.276999999999999</v>
      </c>
      <c r="R181">
        <v>5807600000</v>
      </c>
      <c r="S181">
        <v>33</v>
      </c>
      <c r="T181">
        <v>2.6917067339418298E-2</v>
      </c>
      <c r="U181">
        <v>0.93907164591977899</v>
      </c>
      <c r="V181">
        <v>29.135830879211401</v>
      </c>
      <c r="W181">
        <v>28.963594436645501</v>
      </c>
      <c r="X181">
        <v>29.3877725601196</v>
      </c>
      <c r="Y181" t="s">
        <v>603</v>
      </c>
      <c r="Z181" t="s">
        <v>603</v>
      </c>
      <c r="AA181">
        <v>254</v>
      </c>
      <c r="AB181" t="s">
        <v>604</v>
      </c>
      <c r="AC181" t="s">
        <v>605</v>
      </c>
    </row>
    <row r="182" spans="1:29" x14ac:dyDescent="0.2">
      <c r="B182">
        <v>0</v>
      </c>
      <c r="C182">
        <v>0</v>
      </c>
      <c r="D182">
        <v>0</v>
      </c>
      <c r="I182">
        <v>3</v>
      </c>
      <c r="J182">
        <v>2</v>
      </c>
      <c r="K182">
        <v>2</v>
      </c>
      <c r="L182">
        <v>14.4</v>
      </c>
      <c r="M182">
        <v>10.3</v>
      </c>
      <c r="N182">
        <v>10.3</v>
      </c>
      <c r="O182">
        <v>29.058</v>
      </c>
      <c r="P182">
        <v>0</v>
      </c>
      <c r="Q182">
        <v>26.35</v>
      </c>
      <c r="R182">
        <v>11063000000</v>
      </c>
      <c r="S182">
        <v>38</v>
      </c>
      <c r="T182">
        <v>0.58730140337547099</v>
      </c>
      <c r="U182">
        <v>0.25150865622423701</v>
      </c>
      <c r="V182">
        <v>30.120003700256301</v>
      </c>
      <c r="W182">
        <v>30.573077201843301</v>
      </c>
      <c r="X182">
        <v>30.2649230957031</v>
      </c>
      <c r="Y182" t="s">
        <v>606</v>
      </c>
      <c r="Z182" t="s">
        <v>606</v>
      </c>
      <c r="AA182">
        <v>257</v>
      </c>
      <c r="AB182" t="s">
        <v>607</v>
      </c>
      <c r="AC182" t="s">
        <v>608</v>
      </c>
    </row>
    <row r="183" spans="1:29" x14ac:dyDescent="0.2">
      <c r="A183" t="s">
        <v>87</v>
      </c>
      <c r="B183">
        <v>-1.8169099092483501</v>
      </c>
      <c r="C183">
        <v>0</v>
      </c>
      <c r="D183">
        <v>1.8169099092483501</v>
      </c>
      <c r="H183" t="s">
        <v>29</v>
      </c>
      <c r="I183">
        <v>28</v>
      </c>
      <c r="J183">
        <v>28</v>
      </c>
      <c r="K183">
        <v>28</v>
      </c>
      <c r="L183">
        <v>28.8</v>
      </c>
      <c r="M183">
        <v>28.8</v>
      </c>
      <c r="N183">
        <v>28.8</v>
      </c>
      <c r="O183">
        <v>125.92</v>
      </c>
      <c r="P183">
        <v>0</v>
      </c>
      <c r="Q183">
        <v>162.41999999999999</v>
      </c>
      <c r="R183">
        <v>129290000000</v>
      </c>
      <c r="S183">
        <v>327</v>
      </c>
      <c r="T183">
        <v>1.8120253985341299</v>
      </c>
      <c r="U183">
        <v>2.3729729729729698E-2</v>
      </c>
      <c r="V183">
        <v>33.690284729003899</v>
      </c>
      <c r="W183">
        <v>33.800457000732401</v>
      </c>
      <c r="X183">
        <v>34.035091400146499</v>
      </c>
      <c r="Y183" t="s">
        <v>609</v>
      </c>
      <c r="Z183" t="s">
        <v>609</v>
      </c>
      <c r="AA183">
        <v>261</v>
      </c>
      <c r="AB183" t="s">
        <v>610</v>
      </c>
      <c r="AC183" t="s">
        <v>611</v>
      </c>
    </row>
    <row r="184" spans="1:29" x14ac:dyDescent="0.2">
      <c r="B184">
        <v>0</v>
      </c>
      <c r="C184">
        <v>0</v>
      </c>
      <c r="D184">
        <v>0</v>
      </c>
      <c r="I184">
        <v>4</v>
      </c>
      <c r="J184">
        <v>4</v>
      </c>
      <c r="K184">
        <v>4</v>
      </c>
      <c r="L184">
        <v>21.5</v>
      </c>
      <c r="M184">
        <v>21.5</v>
      </c>
      <c r="N184">
        <v>21.5</v>
      </c>
      <c r="O184">
        <v>27.14</v>
      </c>
      <c r="P184">
        <v>0</v>
      </c>
      <c r="Q184">
        <v>14.699</v>
      </c>
      <c r="R184">
        <v>9865900000</v>
      </c>
      <c r="S184">
        <v>26</v>
      </c>
      <c r="T184">
        <v>0.42546617782988599</v>
      </c>
      <c r="U184">
        <v>0.357590134203845</v>
      </c>
      <c r="V184">
        <v>29.648187637329102</v>
      </c>
      <c r="W184">
        <v>30.004470825195298</v>
      </c>
      <c r="X184">
        <v>29.823646545410199</v>
      </c>
      <c r="Y184" t="s">
        <v>612</v>
      </c>
      <c r="Z184" t="s">
        <v>612</v>
      </c>
      <c r="AA184">
        <v>262</v>
      </c>
      <c r="AB184" t="s">
        <v>613</v>
      </c>
      <c r="AC184" t="s">
        <v>614</v>
      </c>
    </row>
    <row r="185" spans="1:29" x14ac:dyDescent="0.2">
      <c r="A185" t="s">
        <v>87</v>
      </c>
      <c r="B185">
        <v>-1.4498140811920199</v>
      </c>
      <c r="C185">
        <v>0</v>
      </c>
      <c r="D185">
        <v>1.4498140811920199</v>
      </c>
      <c r="H185" t="s">
        <v>29</v>
      </c>
      <c r="I185">
        <v>10</v>
      </c>
      <c r="J185">
        <v>10</v>
      </c>
      <c r="K185">
        <v>10</v>
      </c>
      <c r="L185">
        <v>18.3</v>
      </c>
      <c r="M185">
        <v>18.3</v>
      </c>
      <c r="N185">
        <v>18.3</v>
      </c>
      <c r="O185">
        <v>87.593000000000004</v>
      </c>
      <c r="P185">
        <v>0</v>
      </c>
      <c r="Q185">
        <v>46.139000000000003</v>
      </c>
      <c r="R185">
        <v>21682000000</v>
      </c>
      <c r="S185">
        <v>61</v>
      </c>
      <c r="T185">
        <v>1.46915111320656</v>
      </c>
      <c r="U185">
        <v>4.4456395348837198E-2</v>
      </c>
      <c r="V185">
        <v>31.034758567810101</v>
      </c>
      <c r="W185">
        <v>31.375063896179199</v>
      </c>
      <c r="X185">
        <v>31.4862813949585</v>
      </c>
      <c r="Y185" t="s">
        <v>615</v>
      </c>
      <c r="Z185" t="s">
        <v>616</v>
      </c>
      <c r="AA185">
        <v>263</v>
      </c>
      <c r="AB185" t="s">
        <v>617</v>
      </c>
      <c r="AC185" t="s">
        <v>618</v>
      </c>
    </row>
    <row r="186" spans="1:29" x14ac:dyDescent="0.2">
      <c r="A186" t="s">
        <v>37</v>
      </c>
      <c r="B186">
        <v>-2.7107689380645801</v>
      </c>
      <c r="C186">
        <v>2.7107689380645801</v>
      </c>
      <c r="D186">
        <v>2.3282909393310498</v>
      </c>
      <c r="H186" t="s">
        <v>29</v>
      </c>
      <c r="I186">
        <v>7</v>
      </c>
      <c r="J186">
        <v>7</v>
      </c>
      <c r="K186">
        <v>7</v>
      </c>
      <c r="L186">
        <v>17.100000000000001</v>
      </c>
      <c r="M186">
        <v>17.100000000000001</v>
      </c>
      <c r="N186">
        <v>17.100000000000001</v>
      </c>
      <c r="O186">
        <v>66.203000000000003</v>
      </c>
      <c r="P186">
        <v>0</v>
      </c>
      <c r="Q186">
        <v>43.502000000000002</v>
      </c>
      <c r="R186">
        <v>20084000000</v>
      </c>
      <c r="S186">
        <v>61</v>
      </c>
      <c r="T186">
        <v>2.8395744610177802</v>
      </c>
      <c r="U186">
        <v>4.0000000000000001E-3</v>
      </c>
      <c r="V186">
        <v>30.6817178726196</v>
      </c>
      <c r="W186">
        <v>31.450907707214402</v>
      </c>
      <c r="X186">
        <v>31.270389556884801</v>
      </c>
      <c r="Y186" t="s">
        <v>619</v>
      </c>
      <c r="Z186" t="s">
        <v>619</v>
      </c>
      <c r="AA186">
        <v>265</v>
      </c>
      <c r="AB186" t="s">
        <v>620</v>
      </c>
      <c r="AC186" t="s">
        <v>621</v>
      </c>
    </row>
    <row r="187" spans="1:29" x14ac:dyDescent="0.2">
      <c r="B187">
        <v>0</v>
      </c>
      <c r="C187">
        <v>0</v>
      </c>
      <c r="D187">
        <v>0</v>
      </c>
      <c r="I187">
        <v>14</v>
      </c>
      <c r="J187">
        <v>14</v>
      </c>
      <c r="K187">
        <v>14</v>
      </c>
      <c r="L187">
        <v>62.1</v>
      </c>
      <c r="M187">
        <v>62.1</v>
      </c>
      <c r="N187">
        <v>62.1</v>
      </c>
      <c r="O187">
        <v>40.744999999999997</v>
      </c>
      <c r="P187">
        <v>0</v>
      </c>
      <c r="Q187">
        <v>310.41000000000003</v>
      </c>
      <c r="R187">
        <v>337570000000</v>
      </c>
      <c r="S187">
        <v>438</v>
      </c>
      <c r="T187">
        <v>0.109069080631542</v>
      </c>
      <c r="U187">
        <v>0.77871713615023497</v>
      </c>
      <c r="V187">
        <v>35.176305770874002</v>
      </c>
      <c r="W187">
        <v>35.256420135497997</v>
      </c>
      <c r="X187">
        <v>35.1573295593262</v>
      </c>
      <c r="Y187" t="s">
        <v>622</v>
      </c>
      <c r="Z187" t="s">
        <v>622</v>
      </c>
      <c r="AA187">
        <v>267</v>
      </c>
      <c r="AB187" t="s">
        <v>623</v>
      </c>
      <c r="AC187" t="s">
        <v>624</v>
      </c>
    </row>
    <row r="188" spans="1:29" x14ac:dyDescent="0.2">
      <c r="A188" t="s">
        <v>37</v>
      </c>
      <c r="B188">
        <v>-4.8457322120666504</v>
      </c>
      <c r="C188">
        <v>4.8457322120666504</v>
      </c>
      <c r="D188">
        <v>4.6685938835143999</v>
      </c>
      <c r="H188" t="s">
        <v>29</v>
      </c>
      <c r="I188">
        <v>24</v>
      </c>
      <c r="J188">
        <v>24</v>
      </c>
      <c r="K188">
        <v>18</v>
      </c>
      <c r="L188">
        <v>49.5</v>
      </c>
      <c r="M188">
        <v>49.5</v>
      </c>
      <c r="N188">
        <v>42.5</v>
      </c>
      <c r="O188">
        <v>68.721999999999994</v>
      </c>
      <c r="P188">
        <v>0</v>
      </c>
      <c r="Q188">
        <v>214.41</v>
      </c>
      <c r="R188">
        <v>118990000000</v>
      </c>
      <c r="S188">
        <v>453</v>
      </c>
      <c r="T188">
        <v>5.1337165225294896</v>
      </c>
      <c r="U188">
        <v>6.2745098039215699E-4</v>
      </c>
      <c r="V188">
        <v>33.473688125610401</v>
      </c>
      <c r="W188">
        <v>33.915168762207003</v>
      </c>
      <c r="X188">
        <v>33.834213256835902</v>
      </c>
      <c r="Y188" t="s">
        <v>625</v>
      </c>
      <c r="Z188" t="s">
        <v>625</v>
      </c>
      <c r="AA188">
        <v>269</v>
      </c>
      <c r="AB188" t="s">
        <v>626</v>
      </c>
      <c r="AC188" t="s">
        <v>627</v>
      </c>
    </row>
    <row r="189" spans="1:29" x14ac:dyDescent="0.2">
      <c r="B189">
        <v>0</v>
      </c>
      <c r="C189">
        <v>0</v>
      </c>
      <c r="D189">
        <v>0</v>
      </c>
      <c r="I189">
        <v>4</v>
      </c>
      <c r="J189">
        <v>4</v>
      </c>
      <c r="K189">
        <v>4</v>
      </c>
      <c r="L189">
        <v>7.5</v>
      </c>
      <c r="M189">
        <v>7.5</v>
      </c>
      <c r="N189">
        <v>7.5</v>
      </c>
      <c r="O189">
        <v>65.518000000000001</v>
      </c>
      <c r="P189">
        <v>0</v>
      </c>
      <c r="Q189">
        <v>16.594000000000001</v>
      </c>
      <c r="R189">
        <v>2575100000</v>
      </c>
      <c r="S189">
        <v>38</v>
      </c>
      <c r="T189">
        <v>0.55990411142567298</v>
      </c>
      <c r="U189">
        <v>0.26617317760773301</v>
      </c>
      <c r="V189">
        <v>27.756112098693801</v>
      </c>
      <c r="W189">
        <v>28.2465658187866</v>
      </c>
      <c r="X189">
        <v>28.191443443298301</v>
      </c>
      <c r="Y189" t="s">
        <v>628</v>
      </c>
      <c r="Z189" t="s">
        <v>628</v>
      </c>
      <c r="AA189">
        <v>270</v>
      </c>
      <c r="AB189" t="s">
        <v>629</v>
      </c>
      <c r="AC189" t="s">
        <v>630</v>
      </c>
    </row>
    <row r="190" spans="1:29" x14ac:dyDescent="0.2">
      <c r="A190" t="s">
        <v>121</v>
      </c>
      <c r="B190">
        <v>-2.7074520587921098</v>
      </c>
      <c r="C190">
        <v>1.9546285867691</v>
      </c>
      <c r="D190">
        <v>2.7074520587921098</v>
      </c>
      <c r="H190" t="s">
        <v>29</v>
      </c>
      <c r="I190">
        <v>29</v>
      </c>
      <c r="J190">
        <v>29</v>
      </c>
      <c r="K190">
        <v>29</v>
      </c>
      <c r="L190">
        <v>29.2</v>
      </c>
      <c r="M190">
        <v>29.2</v>
      </c>
      <c r="N190">
        <v>29.2</v>
      </c>
      <c r="O190">
        <v>160.01</v>
      </c>
      <c r="P190">
        <v>0</v>
      </c>
      <c r="Q190">
        <v>323.31</v>
      </c>
      <c r="R190">
        <v>91100000000</v>
      </c>
      <c r="S190">
        <v>374</v>
      </c>
      <c r="T190">
        <v>2.7086062384669698</v>
      </c>
      <c r="U190">
        <v>4.9917355371900804E-3</v>
      </c>
      <c r="V190">
        <v>33.199663162231403</v>
      </c>
      <c r="W190">
        <v>33.438512802124002</v>
      </c>
      <c r="X190">
        <v>33.584499359130902</v>
      </c>
      <c r="Y190" t="s">
        <v>631</v>
      </c>
      <c r="Z190" t="s">
        <v>631</v>
      </c>
      <c r="AA190">
        <v>271</v>
      </c>
      <c r="AB190" t="s">
        <v>632</v>
      </c>
      <c r="AC190" t="s">
        <v>633</v>
      </c>
    </row>
    <row r="191" spans="1:29" x14ac:dyDescent="0.2">
      <c r="B191">
        <v>0</v>
      </c>
      <c r="C191">
        <v>0</v>
      </c>
      <c r="D191">
        <v>0</v>
      </c>
      <c r="I191">
        <v>8</v>
      </c>
      <c r="J191">
        <v>8</v>
      </c>
      <c r="K191">
        <v>8</v>
      </c>
      <c r="L191">
        <v>71.400000000000006</v>
      </c>
      <c r="M191">
        <v>71.400000000000006</v>
      </c>
      <c r="N191">
        <v>71.400000000000006</v>
      </c>
      <c r="O191">
        <v>10.811999999999999</v>
      </c>
      <c r="P191">
        <v>0</v>
      </c>
      <c r="Q191">
        <v>27.167000000000002</v>
      </c>
      <c r="R191">
        <v>510690000000</v>
      </c>
      <c r="S191">
        <v>195</v>
      </c>
      <c r="T191">
        <v>0.65044570838341498</v>
      </c>
      <c r="U191">
        <v>0.22058106355382601</v>
      </c>
      <c r="V191">
        <v>36.175350189208999</v>
      </c>
      <c r="W191">
        <v>35.578899383544901</v>
      </c>
      <c r="X191">
        <v>35.914697647094698</v>
      </c>
      <c r="Y191" t="s">
        <v>634</v>
      </c>
      <c r="Z191" t="s">
        <v>634</v>
      </c>
      <c r="AA191">
        <v>274</v>
      </c>
      <c r="AB191" t="s">
        <v>635</v>
      </c>
      <c r="AC191" t="s">
        <v>636</v>
      </c>
    </row>
    <row r="192" spans="1:29" x14ac:dyDescent="0.2">
      <c r="A192" t="s">
        <v>156</v>
      </c>
      <c r="B192">
        <v>1.5423110723495499</v>
      </c>
      <c r="C192">
        <v>1.38292407989502</v>
      </c>
      <c r="D192">
        <v>-1.5423110723495499</v>
      </c>
      <c r="H192" t="s">
        <v>29</v>
      </c>
      <c r="I192">
        <v>3</v>
      </c>
      <c r="J192">
        <v>3</v>
      </c>
      <c r="K192">
        <v>3</v>
      </c>
      <c r="L192">
        <v>7</v>
      </c>
      <c r="M192">
        <v>7</v>
      </c>
      <c r="N192">
        <v>7</v>
      </c>
      <c r="O192">
        <v>49.222000000000001</v>
      </c>
      <c r="P192">
        <v>0</v>
      </c>
      <c r="Q192">
        <v>14.364000000000001</v>
      </c>
      <c r="R192">
        <v>3163800000</v>
      </c>
      <c r="S192">
        <v>24</v>
      </c>
      <c r="T192">
        <v>1.68385556184749</v>
      </c>
      <c r="U192">
        <v>2.99883040935673E-2</v>
      </c>
      <c r="V192">
        <v>28.849694252014199</v>
      </c>
      <c r="W192">
        <v>28.835480690002399</v>
      </c>
      <c r="X192">
        <v>28.249759674072301</v>
      </c>
      <c r="Y192" t="s">
        <v>637</v>
      </c>
      <c r="Z192" t="s">
        <v>637</v>
      </c>
      <c r="AA192">
        <v>275</v>
      </c>
      <c r="AB192" t="s">
        <v>638</v>
      </c>
      <c r="AC192" t="s">
        <v>639</v>
      </c>
    </row>
    <row r="193" spans="1:29" x14ac:dyDescent="0.2">
      <c r="B193">
        <v>0</v>
      </c>
      <c r="C193">
        <v>0</v>
      </c>
      <c r="D193">
        <v>0</v>
      </c>
      <c r="I193">
        <v>6</v>
      </c>
      <c r="J193">
        <v>6</v>
      </c>
      <c r="K193">
        <v>6</v>
      </c>
      <c r="L193">
        <v>18.7</v>
      </c>
      <c r="M193">
        <v>18.7</v>
      </c>
      <c r="N193">
        <v>18.7</v>
      </c>
      <c r="O193">
        <v>63.673999999999999</v>
      </c>
      <c r="P193">
        <v>0</v>
      </c>
      <c r="Q193">
        <v>31.204000000000001</v>
      </c>
      <c r="R193">
        <v>19821000000</v>
      </c>
      <c r="S193">
        <v>79</v>
      </c>
      <c r="T193">
        <v>0.66352375988480905</v>
      </c>
      <c r="U193">
        <v>0.214846657929227</v>
      </c>
      <c r="V193">
        <v>31.275237083435101</v>
      </c>
      <c r="W193">
        <v>31.3094806671143</v>
      </c>
      <c r="X193">
        <v>31.083726882934599</v>
      </c>
      <c r="Y193" t="s">
        <v>640</v>
      </c>
      <c r="Z193" t="s">
        <v>640</v>
      </c>
      <c r="AA193">
        <v>277</v>
      </c>
      <c r="AB193" t="s">
        <v>641</v>
      </c>
      <c r="AC193" t="s">
        <v>642</v>
      </c>
    </row>
    <row r="194" spans="1:29" x14ac:dyDescent="0.2">
      <c r="B194">
        <v>0</v>
      </c>
      <c r="C194">
        <v>0</v>
      </c>
      <c r="D194">
        <v>0</v>
      </c>
      <c r="I194">
        <v>3</v>
      </c>
      <c r="J194">
        <v>3</v>
      </c>
      <c r="K194">
        <v>3</v>
      </c>
      <c r="L194">
        <v>53.6</v>
      </c>
      <c r="M194">
        <v>53.6</v>
      </c>
      <c r="N194">
        <v>53.6</v>
      </c>
      <c r="O194">
        <v>7.9832000000000001</v>
      </c>
      <c r="P194">
        <v>0</v>
      </c>
      <c r="Q194">
        <v>14.145</v>
      </c>
      <c r="R194">
        <v>40217000000</v>
      </c>
      <c r="S194">
        <v>59</v>
      </c>
      <c r="T194">
        <v>0.52320441332577095</v>
      </c>
      <c r="U194">
        <v>0.28759359124658102</v>
      </c>
      <c r="V194">
        <v>32.273359298706097</v>
      </c>
      <c r="W194">
        <v>32.105942726135297</v>
      </c>
      <c r="X194">
        <v>31.9694681167603</v>
      </c>
      <c r="Y194" t="s">
        <v>643</v>
      </c>
      <c r="Z194" t="s">
        <v>644</v>
      </c>
      <c r="AA194">
        <v>278</v>
      </c>
      <c r="AB194" t="s">
        <v>645</v>
      </c>
      <c r="AC194" t="s">
        <v>646</v>
      </c>
    </row>
    <row r="195" spans="1:29" x14ac:dyDescent="0.2">
      <c r="A195" t="s">
        <v>74</v>
      </c>
      <c r="B195">
        <v>2.347989320755</v>
      </c>
      <c r="C195">
        <v>-2.347989320755</v>
      </c>
      <c r="D195">
        <v>-1.99573910236359</v>
      </c>
      <c r="H195" t="s">
        <v>29</v>
      </c>
      <c r="I195">
        <v>15</v>
      </c>
      <c r="J195">
        <v>15</v>
      </c>
      <c r="K195">
        <v>15</v>
      </c>
      <c r="L195">
        <v>20.9</v>
      </c>
      <c r="M195">
        <v>20.9</v>
      </c>
      <c r="N195">
        <v>20.9</v>
      </c>
      <c r="O195">
        <v>95.207999999999998</v>
      </c>
      <c r="P195">
        <v>0</v>
      </c>
      <c r="Q195">
        <v>231.42</v>
      </c>
      <c r="R195">
        <v>51949000000</v>
      </c>
      <c r="S195">
        <v>232</v>
      </c>
      <c r="T195">
        <v>2.4677320998746</v>
      </c>
      <c r="U195">
        <v>7.5048678720445097E-3</v>
      </c>
      <c r="V195">
        <v>32.734601974487298</v>
      </c>
      <c r="W195">
        <v>32.447504043579102</v>
      </c>
      <c r="X195">
        <v>32.493404388427699</v>
      </c>
      <c r="Y195" t="s">
        <v>647</v>
      </c>
      <c r="Z195" t="s">
        <v>647</v>
      </c>
      <c r="AA195">
        <v>279</v>
      </c>
      <c r="AB195" t="s">
        <v>648</v>
      </c>
      <c r="AC195" t="s">
        <v>649</v>
      </c>
    </row>
    <row r="196" spans="1:29" x14ac:dyDescent="0.2">
      <c r="A196" t="s">
        <v>156</v>
      </c>
      <c r="B196">
        <v>3.11234354972839</v>
      </c>
      <c r="C196">
        <v>2.8926265239715598</v>
      </c>
      <c r="D196">
        <v>-3.11234354972839</v>
      </c>
      <c r="H196" t="s">
        <v>29</v>
      </c>
      <c r="I196">
        <v>11</v>
      </c>
      <c r="J196">
        <v>11</v>
      </c>
      <c r="K196">
        <v>11</v>
      </c>
      <c r="L196">
        <v>40.700000000000003</v>
      </c>
      <c r="M196">
        <v>40.700000000000003</v>
      </c>
      <c r="N196">
        <v>40.700000000000003</v>
      </c>
      <c r="O196">
        <v>31.922999999999998</v>
      </c>
      <c r="P196">
        <v>0</v>
      </c>
      <c r="Q196">
        <v>76.75</v>
      </c>
      <c r="R196">
        <v>52397000000</v>
      </c>
      <c r="S196">
        <v>151</v>
      </c>
      <c r="T196">
        <v>3.3307992515701099</v>
      </c>
      <c r="U196">
        <v>1.7480719794344499E-3</v>
      </c>
      <c r="V196">
        <v>32.739917755127003</v>
      </c>
      <c r="W196">
        <v>32.717504501342802</v>
      </c>
      <c r="X196">
        <v>32.209014892578097</v>
      </c>
      <c r="Y196" t="s">
        <v>650</v>
      </c>
      <c r="Z196" t="s">
        <v>650</v>
      </c>
      <c r="AA196">
        <v>280</v>
      </c>
      <c r="AB196" t="s">
        <v>651</v>
      </c>
      <c r="AC196" t="s">
        <v>652</v>
      </c>
    </row>
    <row r="197" spans="1:29" x14ac:dyDescent="0.2">
      <c r="A197" t="s">
        <v>74</v>
      </c>
      <c r="B197">
        <v>1.9028011560440099</v>
      </c>
      <c r="C197">
        <v>-1.9028011560440099</v>
      </c>
      <c r="D197">
        <v>-1.41330754756927</v>
      </c>
      <c r="H197" t="s">
        <v>29</v>
      </c>
      <c r="I197">
        <v>6</v>
      </c>
      <c r="J197">
        <v>6</v>
      </c>
      <c r="K197">
        <v>6</v>
      </c>
      <c r="L197">
        <v>65.8</v>
      </c>
      <c r="M197">
        <v>65.8</v>
      </c>
      <c r="N197">
        <v>65.8</v>
      </c>
      <c r="O197">
        <v>16.466999999999999</v>
      </c>
      <c r="P197">
        <v>0</v>
      </c>
      <c r="Q197">
        <v>37.652999999999999</v>
      </c>
      <c r="R197">
        <v>4782200000</v>
      </c>
      <c r="S197">
        <v>59</v>
      </c>
      <c r="T197">
        <v>1.9381955367688499</v>
      </c>
      <c r="U197">
        <v>1.88818897637795E-2</v>
      </c>
      <c r="V197">
        <v>29.331651687622099</v>
      </c>
      <c r="W197">
        <v>27.7472791671753</v>
      </c>
      <c r="X197">
        <v>27.7753763198853</v>
      </c>
      <c r="Y197" t="s">
        <v>653</v>
      </c>
      <c r="Z197" t="s">
        <v>653</v>
      </c>
      <c r="AA197">
        <v>283</v>
      </c>
      <c r="AB197" t="s">
        <v>654</v>
      </c>
      <c r="AC197" t="s">
        <v>655</v>
      </c>
    </row>
    <row r="198" spans="1:29" x14ac:dyDescent="0.2">
      <c r="B198">
        <v>0</v>
      </c>
      <c r="C198">
        <v>0</v>
      </c>
      <c r="D198">
        <v>0</v>
      </c>
      <c r="I198">
        <v>4</v>
      </c>
      <c r="J198">
        <v>4</v>
      </c>
      <c r="K198">
        <v>4</v>
      </c>
      <c r="L198">
        <v>12.7</v>
      </c>
      <c r="M198">
        <v>12.7</v>
      </c>
      <c r="N198">
        <v>12.7</v>
      </c>
      <c r="O198">
        <v>63.307000000000002</v>
      </c>
      <c r="P198">
        <v>0</v>
      </c>
      <c r="Q198">
        <v>18.385000000000002</v>
      </c>
      <c r="R198">
        <v>1742800000</v>
      </c>
      <c r="S198">
        <v>8</v>
      </c>
      <c r="T198">
        <v>0.51034259068967402</v>
      </c>
      <c r="U198">
        <v>0.29563636363636397</v>
      </c>
      <c r="V198">
        <v>27.3781127929688</v>
      </c>
      <c r="W198">
        <v>27.5759534835815</v>
      </c>
      <c r="X198">
        <v>27.8658142089844</v>
      </c>
      <c r="Y198" t="s">
        <v>656</v>
      </c>
      <c r="Z198" t="s">
        <v>656</v>
      </c>
      <c r="AA198">
        <v>286</v>
      </c>
      <c r="AB198" t="s">
        <v>657</v>
      </c>
      <c r="AC198" t="s">
        <v>658</v>
      </c>
    </row>
    <row r="199" spans="1:29" x14ac:dyDescent="0.2">
      <c r="B199">
        <v>0</v>
      </c>
      <c r="C199">
        <v>0</v>
      </c>
      <c r="D199">
        <v>0</v>
      </c>
      <c r="I199">
        <v>2</v>
      </c>
      <c r="J199">
        <v>2</v>
      </c>
      <c r="K199">
        <v>2</v>
      </c>
      <c r="L199">
        <v>3.3</v>
      </c>
      <c r="M199">
        <v>3.3</v>
      </c>
      <c r="N199">
        <v>3.3</v>
      </c>
      <c r="O199">
        <v>147.94999999999999</v>
      </c>
      <c r="P199">
        <v>0</v>
      </c>
      <c r="Q199">
        <v>9.9107000000000003</v>
      </c>
      <c r="R199">
        <v>265960000</v>
      </c>
      <c r="S199">
        <v>6</v>
      </c>
      <c r="T199">
        <v>0.279083458652024</v>
      </c>
      <c r="U199">
        <v>0.51039420862125695</v>
      </c>
      <c r="V199" s="2">
        <v>26.564778327941902</v>
      </c>
      <c r="W199">
        <v>26.524435997009299</v>
      </c>
      <c r="X199">
        <v>25.682090759277301</v>
      </c>
      <c r="Y199" t="s">
        <v>659</v>
      </c>
      <c r="Z199" t="s">
        <v>659</v>
      </c>
      <c r="AA199">
        <v>287</v>
      </c>
      <c r="AB199" t="s">
        <v>660</v>
      </c>
      <c r="AC199" t="s">
        <v>661</v>
      </c>
    </row>
    <row r="200" spans="1:29" x14ac:dyDescent="0.2">
      <c r="B200">
        <v>0</v>
      </c>
      <c r="C200">
        <v>0</v>
      </c>
      <c r="D200">
        <v>0</v>
      </c>
      <c r="I200">
        <v>18</v>
      </c>
      <c r="J200">
        <v>18</v>
      </c>
      <c r="K200">
        <v>18</v>
      </c>
      <c r="L200">
        <v>54.2</v>
      </c>
      <c r="M200">
        <v>54.2</v>
      </c>
      <c r="N200">
        <v>54.2</v>
      </c>
      <c r="O200">
        <v>42.356999999999999</v>
      </c>
      <c r="P200">
        <v>0</v>
      </c>
      <c r="Q200">
        <v>143.16</v>
      </c>
      <c r="R200">
        <v>65002000000</v>
      </c>
      <c r="S200">
        <v>219</v>
      </c>
      <c r="T200">
        <v>0.83134995969367698</v>
      </c>
      <c r="U200">
        <v>0.15211713030746701</v>
      </c>
      <c r="V200">
        <v>33.139373779296903</v>
      </c>
      <c r="W200">
        <v>32.825038909912102</v>
      </c>
      <c r="X200">
        <v>32.572414398193402</v>
      </c>
      <c r="Y200" t="s">
        <v>662</v>
      </c>
      <c r="Z200" t="s">
        <v>663</v>
      </c>
      <c r="AA200">
        <v>289</v>
      </c>
      <c r="AB200" t="s">
        <v>664</v>
      </c>
      <c r="AC200" t="s">
        <v>665</v>
      </c>
    </row>
    <row r="201" spans="1:29" x14ac:dyDescent="0.2">
      <c r="A201" t="s">
        <v>33</v>
      </c>
      <c r="B201">
        <v>1.5218805074691799</v>
      </c>
      <c r="C201">
        <v>0</v>
      </c>
      <c r="D201">
        <v>-1.5218805074691799</v>
      </c>
      <c r="H201" t="s">
        <v>29</v>
      </c>
      <c r="I201">
        <v>9</v>
      </c>
      <c r="J201">
        <v>9</v>
      </c>
      <c r="K201">
        <v>9</v>
      </c>
      <c r="L201">
        <v>38.700000000000003</v>
      </c>
      <c r="M201">
        <v>38.700000000000003</v>
      </c>
      <c r="N201">
        <v>38.700000000000003</v>
      </c>
      <c r="O201">
        <v>29.995000000000001</v>
      </c>
      <c r="P201">
        <v>0</v>
      </c>
      <c r="Q201">
        <v>68.313999999999993</v>
      </c>
      <c r="R201">
        <v>48219000000</v>
      </c>
      <c r="S201">
        <v>119</v>
      </c>
      <c r="T201">
        <v>1.4320618867603101</v>
      </c>
      <c r="U201">
        <v>4.7493958777540903E-2</v>
      </c>
      <c r="V201">
        <v>32.662185668945298</v>
      </c>
      <c r="W201">
        <v>32.4533367156982</v>
      </c>
      <c r="X201">
        <v>32.355831146240199</v>
      </c>
      <c r="Y201" t="s">
        <v>666</v>
      </c>
      <c r="Z201" t="s">
        <v>666</v>
      </c>
      <c r="AA201">
        <v>290</v>
      </c>
      <c r="AB201" t="s">
        <v>667</v>
      </c>
      <c r="AC201" t="s">
        <v>668</v>
      </c>
    </row>
    <row r="202" spans="1:29" x14ac:dyDescent="0.2">
      <c r="A202" t="s">
        <v>121</v>
      </c>
      <c r="B202">
        <v>-3.4566986560821502</v>
      </c>
      <c r="C202">
        <v>2.5988023281097399</v>
      </c>
      <c r="D202">
        <v>3.4566986560821502</v>
      </c>
      <c r="H202" t="s">
        <v>29</v>
      </c>
      <c r="I202">
        <v>2</v>
      </c>
      <c r="J202">
        <v>2</v>
      </c>
      <c r="K202">
        <v>2</v>
      </c>
      <c r="L202">
        <v>24.8</v>
      </c>
      <c r="M202">
        <v>24.8</v>
      </c>
      <c r="N202">
        <v>24.8</v>
      </c>
      <c r="O202">
        <v>24.213000000000001</v>
      </c>
      <c r="P202">
        <v>0</v>
      </c>
      <c r="Q202">
        <v>16.829999999999998</v>
      </c>
      <c r="R202">
        <v>6731400000</v>
      </c>
      <c r="S202">
        <v>18</v>
      </c>
      <c r="T202">
        <v>3.4590211271962601</v>
      </c>
      <c r="U202">
        <v>1.54022988505747E-3</v>
      </c>
      <c r="V202">
        <v>28.238355636596701</v>
      </c>
      <c r="W202">
        <v>29.8533611297607</v>
      </c>
      <c r="X202">
        <v>30.1536703109741</v>
      </c>
      <c r="Y202" t="s">
        <v>669</v>
      </c>
      <c r="Z202" t="s">
        <v>669</v>
      </c>
      <c r="AA202">
        <v>291</v>
      </c>
      <c r="AB202" t="s">
        <v>670</v>
      </c>
      <c r="AC202" t="s">
        <v>671</v>
      </c>
    </row>
    <row r="203" spans="1:29" x14ac:dyDescent="0.2">
      <c r="A203" t="s">
        <v>121</v>
      </c>
      <c r="B203">
        <v>-5.5664429664611799</v>
      </c>
      <c r="C203">
        <v>5.3096923828125</v>
      </c>
      <c r="D203">
        <v>5.5664429664611799</v>
      </c>
      <c r="H203" t="s">
        <v>29</v>
      </c>
      <c r="I203">
        <v>8</v>
      </c>
      <c r="J203">
        <v>8</v>
      </c>
      <c r="K203">
        <v>8</v>
      </c>
      <c r="L203">
        <v>10.9</v>
      </c>
      <c r="M203">
        <v>10.9</v>
      </c>
      <c r="N203">
        <v>10.9</v>
      </c>
      <c r="O203">
        <v>100.47</v>
      </c>
      <c r="P203">
        <v>0</v>
      </c>
      <c r="Q203">
        <v>77.578999999999994</v>
      </c>
      <c r="R203">
        <v>10603000000</v>
      </c>
      <c r="S203">
        <v>40</v>
      </c>
      <c r="T203">
        <v>5.8293773742548698</v>
      </c>
      <c r="U203">
        <v>6.0377358490565998E-4</v>
      </c>
      <c r="V203">
        <v>28.998772621154799</v>
      </c>
      <c r="W203">
        <v>30.4788627624512</v>
      </c>
      <c r="X203">
        <v>30.6499729156494</v>
      </c>
      <c r="Y203" t="s">
        <v>672</v>
      </c>
      <c r="Z203" t="s">
        <v>672</v>
      </c>
      <c r="AA203">
        <v>292</v>
      </c>
      <c r="AB203" t="s">
        <v>673</v>
      </c>
      <c r="AC203" t="s">
        <v>674</v>
      </c>
    </row>
    <row r="204" spans="1:29" x14ac:dyDescent="0.2">
      <c r="B204">
        <v>0</v>
      </c>
      <c r="C204">
        <v>0</v>
      </c>
      <c r="D204">
        <v>0</v>
      </c>
      <c r="I204">
        <v>3</v>
      </c>
      <c r="J204">
        <v>2</v>
      </c>
      <c r="K204">
        <v>2</v>
      </c>
      <c r="L204">
        <v>9.6</v>
      </c>
      <c r="M204">
        <v>5.7</v>
      </c>
      <c r="N204">
        <v>5.7</v>
      </c>
      <c r="O204">
        <v>36.344000000000001</v>
      </c>
      <c r="P204">
        <v>2.3975E-4</v>
      </c>
      <c r="Q204">
        <v>4.3667999999999996</v>
      </c>
      <c r="R204">
        <v>4791800000</v>
      </c>
      <c r="S204">
        <v>10</v>
      </c>
      <c r="T204">
        <v>0.30456694930849199</v>
      </c>
      <c r="U204">
        <v>0.47793190921228301</v>
      </c>
      <c r="V204" s="2">
        <v>28.871678352356</v>
      </c>
      <c r="W204">
        <v>28.659355163574201</v>
      </c>
      <c r="X204">
        <v>28.892257690429702</v>
      </c>
      <c r="Y204" t="s">
        <v>675</v>
      </c>
      <c r="Z204" t="s">
        <v>675</v>
      </c>
      <c r="AA204">
        <v>293</v>
      </c>
      <c r="AB204" t="s">
        <v>676</v>
      </c>
      <c r="AC204" t="s">
        <v>677</v>
      </c>
    </row>
    <row r="205" spans="1:29" x14ac:dyDescent="0.2">
      <c r="B205">
        <v>0</v>
      </c>
      <c r="C205">
        <v>0</v>
      </c>
      <c r="D205">
        <v>0</v>
      </c>
      <c r="I205">
        <v>7</v>
      </c>
      <c r="J205">
        <v>6</v>
      </c>
      <c r="K205">
        <v>6</v>
      </c>
      <c r="L205">
        <v>13.1</v>
      </c>
      <c r="M205">
        <v>11.4</v>
      </c>
      <c r="N205">
        <v>11.4</v>
      </c>
      <c r="O205">
        <v>67.531000000000006</v>
      </c>
      <c r="P205">
        <v>0</v>
      </c>
      <c r="Q205">
        <v>15.08</v>
      </c>
      <c r="R205">
        <v>5210900000</v>
      </c>
      <c r="S205">
        <v>12</v>
      </c>
      <c r="T205">
        <v>1.7865292917632902E-2</v>
      </c>
      <c r="U205">
        <v>0.95852544704264098</v>
      </c>
      <c r="V205" s="2">
        <v>29.1092433929443</v>
      </c>
      <c r="W205">
        <v>29.341286659240701</v>
      </c>
      <c r="X205">
        <v>29.217429161071799</v>
      </c>
      <c r="Y205" t="s">
        <v>678</v>
      </c>
      <c r="Z205" t="s">
        <v>678</v>
      </c>
      <c r="AA205">
        <v>294</v>
      </c>
      <c r="AB205" t="s">
        <v>679</v>
      </c>
      <c r="AC205" t="s">
        <v>680</v>
      </c>
    </row>
    <row r="206" spans="1:29" x14ac:dyDescent="0.2">
      <c r="A206" t="s">
        <v>681</v>
      </c>
      <c r="B206">
        <v>2.7655844688415501</v>
      </c>
      <c r="C206">
        <v>-2.7655844688415501</v>
      </c>
      <c r="D206">
        <v>2.3317737579345699</v>
      </c>
      <c r="H206" t="s">
        <v>29</v>
      </c>
      <c r="I206">
        <v>15</v>
      </c>
      <c r="J206">
        <v>15</v>
      </c>
      <c r="K206">
        <v>6</v>
      </c>
      <c r="L206">
        <v>20.399999999999999</v>
      </c>
      <c r="M206">
        <v>20.399999999999999</v>
      </c>
      <c r="N206">
        <v>9.9</v>
      </c>
      <c r="O206">
        <v>67.528999999999996</v>
      </c>
      <c r="P206">
        <v>0</v>
      </c>
      <c r="Q206">
        <v>263.97000000000003</v>
      </c>
      <c r="R206">
        <v>196280000000</v>
      </c>
      <c r="S206">
        <v>244</v>
      </c>
      <c r="T206">
        <v>2.87694146780527</v>
      </c>
      <c r="U206">
        <v>3.6567164179104501E-3</v>
      </c>
      <c r="V206">
        <v>34.566036224365199</v>
      </c>
      <c r="W206">
        <v>34.389711380004897</v>
      </c>
      <c r="X206">
        <v>34.529161453247099</v>
      </c>
      <c r="Y206" t="s">
        <v>682</v>
      </c>
      <c r="Z206" t="s">
        <v>682</v>
      </c>
      <c r="AA206">
        <v>295</v>
      </c>
      <c r="AB206" t="s">
        <v>683</v>
      </c>
      <c r="AC206" t="s">
        <v>684</v>
      </c>
    </row>
    <row r="207" spans="1:29" x14ac:dyDescent="0.2">
      <c r="B207">
        <v>0</v>
      </c>
      <c r="C207">
        <v>0</v>
      </c>
      <c r="D207">
        <v>0</v>
      </c>
      <c r="I207">
        <v>16</v>
      </c>
      <c r="J207">
        <v>16</v>
      </c>
      <c r="K207">
        <v>16</v>
      </c>
      <c r="L207">
        <v>21.4</v>
      </c>
      <c r="M207">
        <v>21.4</v>
      </c>
      <c r="N207">
        <v>21.4</v>
      </c>
      <c r="O207">
        <v>80.819000000000003</v>
      </c>
      <c r="P207">
        <v>0</v>
      </c>
      <c r="Q207">
        <v>300.13</v>
      </c>
      <c r="R207">
        <v>862900000000</v>
      </c>
      <c r="S207">
        <v>621</v>
      </c>
      <c r="T207">
        <v>0.81493805699252098</v>
      </c>
      <c r="U207">
        <v>0.157050700144858</v>
      </c>
      <c r="V207">
        <v>36.587657928466797</v>
      </c>
      <c r="W207">
        <v>36.626794815063498</v>
      </c>
      <c r="X207">
        <v>36.518959045410199</v>
      </c>
      <c r="Y207" t="s">
        <v>685</v>
      </c>
      <c r="Z207" t="s">
        <v>685</v>
      </c>
      <c r="AA207">
        <v>297</v>
      </c>
      <c r="AB207" t="s">
        <v>686</v>
      </c>
      <c r="AC207" t="s">
        <v>687</v>
      </c>
    </row>
    <row r="208" spans="1:29" x14ac:dyDescent="0.2">
      <c r="B208">
        <v>0</v>
      </c>
      <c r="C208">
        <v>0</v>
      </c>
      <c r="D208">
        <v>0</v>
      </c>
      <c r="I208">
        <v>4</v>
      </c>
      <c r="J208">
        <v>4</v>
      </c>
      <c r="K208">
        <v>3</v>
      </c>
      <c r="L208">
        <v>11.8</v>
      </c>
      <c r="M208">
        <v>11.8</v>
      </c>
      <c r="N208">
        <v>9.4</v>
      </c>
      <c r="O208">
        <v>50.258000000000003</v>
      </c>
      <c r="P208">
        <v>0</v>
      </c>
      <c r="Q208">
        <v>30.98</v>
      </c>
      <c r="R208">
        <v>19477000000</v>
      </c>
      <c r="S208">
        <v>69</v>
      </c>
      <c r="T208">
        <v>0.35676513283127598</v>
      </c>
      <c r="U208">
        <v>0.42340292275574098</v>
      </c>
      <c r="V208">
        <v>30.912425041198698</v>
      </c>
      <c r="W208">
        <v>31.134599685668899</v>
      </c>
      <c r="X208">
        <v>31.219092369079601</v>
      </c>
      <c r="Y208" t="s">
        <v>688</v>
      </c>
      <c r="Z208" t="s">
        <v>688</v>
      </c>
      <c r="AA208">
        <v>299</v>
      </c>
      <c r="AB208" t="s">
        <v>689</v>
      </c>
      <c r="AC208" t="s">
        <v>690</v>
      </c>
    </row>
    <row r="209" spans="1:29" x14ac:dyDescent="0.2">
      <c r="B209">
        <v>0</v>
      </c>
      <c r="C209">
        <v>0</v>
      </c>
      <c r="D209">
        <v>0</v>
      </c>
      <c r="I209">
        <v>16</v>
      </c>
      <c r="J209">
        <v>16</v>
      </c>
      <c r="K209">
        <v>4</v>
      </c>
      <c r="L209">
        <v>17.3</v>
      </c>
      <c r="M209">
        <v>17.3</v>
      </c>
      <c r="N209">
        <v>4.7</v>
      </c>
      <c r="O209">
        <v>124.3</v>
      </c>
      <c r="P209">
        <v>0</v>
      </c>
      <c r="Q209">
        <v>96.022000000000006</v>
      </c>
      <c r="R209">
        <v>48819000000</v>
      </c>
      <c r="S209">
        <v>99</v>
      </c>
      <c r="T209">
        <v>1.04741305851204</v>
      </c>
      <c r="U209">
        <v>9.8344673731176793E-2</v>
      </c>
      <c r="V209">
        <v>32.394424438476598</v>
      </c>
      <c r="W209">
        <v>32.320423126220703</v>
      </c>
      <c r="X209">
        <v>32.652900695800803</v>
      </c>
      <c r="Y209" t="s">
        <v>691</v>
      </c>
      <c r="Z209" t="s">
        <v>691</v>
      </c>
      <c r="AA209">
        <v>300</v>
      </c>
      <c r="AB209" t="s">
        <v>692</v>
      </c>
      <c r="AC209" t="s">
        <v>693</v>
      </c>
    </row>
    <row r="210" spans="1:29" x14ac:dyDescent="0.2">
      <c r="B210">
        <v>0</v>
      </c>
      <c r="C210">
        <v>0</v>
      </c>
      <c r="D210">
        <v>0</v>
      </c>
      <c r="I210">
        <v>3</v>
      </c>
      <c r="J210">
        <v>3</v>
      </c>
      <c r="K210">
        <v>3</v>
      </c>
      <c r="L210">
        <v>24</v>
      </c>
      <c r="M210">
        <v>24</v>
      </c>
      <c r="N210">
        <v>24</v>
      </c>
      <c r="O210">
        <v>20.323</v>
      </c>
      <c r="P210">
        <v>0</v>
      </c>
      <c r="Q210">
        <v>26.849</v>
      </c>
      <c r="R210">
        <v>2719200000</v>
      </c>
      <c r="S210">
        <v>16</v>
      </c>
      <c r="T210">
        <v>0.84430033687179196</v>
      </c>
      <c r="U210">
        <v>0.14793906633906601</v>
      </c>
      <c r="V210">
        <v>28.789007186889599</v>
      </c>
      <c r="W210">
        <v>28.172653198242202</v>
      </c>
      <c r="X210">
        <v>28.3528490066528</v>
      </c>
      <c r="Y210" t="s">
        <v>694</v>
      </c>
      <c r="Z210" t="s">
        <v>694</v>
      </c>
      <c r="AA210">
        <v>301</v>
      </c>
      <c r="AB210" t="s">
        <v>695</v>
      </c>
      <c r="AC210" t="s">
        <v>696</v>
      </c>
    </row>
    <row r="211" spans="1:29" x14ac:dyDescent="0.2">
      <c r="A211" t="s">
        <v>87</v>
      </c>
      <c r="B211">
        <v>-2.3448214530944802</v>
      </c>
      <c r="C211">
        <v>0</v>
      </c>
      <c r="D211">
        <v>2.3448214530944802</v>
      </c>
      <c r="H211" t="s">
        <v>29</v>
      </c>
      <c r="I211">
        <v>2</v>
      </c>
      <c r="J211">
        <v>2</v>
      </c>
      <c r="K211">
        <v>2</v>
      </c>
      <c r="L211">
        <v>17.2</v>
      </c>
      <c r="M211">
        <v>17.2</v>
      </c>
      <c r="N211">
        <v>17.2</v>
      </c>
      <c r="O211">
        <v>26.64</v>
      </c>
      <c r="P211">
        <v>0</v>
      </c>
      <c r="Q211">
        <v>25.178000000000001</v>
      </c>
      <c r="R211">
        <v>5626100000</v>
      </c>
      <c r="S211">
        <v>12</v>
      </c>
      <c r="T211">
        <v>2.2332284583125501</v>
      </c>
      <c r="U211">
        <v>1.1015606242497001E-2</v>
      </c>
      <c r="V211">
        <v>28.9698486328125</v>
      </c>
      <c r="W211">
        <v>29.3400220870972</v>
      </c>
      <c r="X211">
        <v>29.6226663589478</v>
      </c>
      <c r="Y211" t="s">
        <v>697</v>
      </c>
      <c r="Z211" t="s">
        <v>697</v>
      </c>
      <c r="AA211">
        <v>303</v>
      </c>
      <c r="AB211" t="s">
        <v>698</v>
      </c>
      <c r="AC211" t="s">
        <v>699</v>
      </c>
    </row>
    <row r="212" spans="1:29" x14ac:dyDescent="0.2">
      <c r="B212">
        <v>0</v>
      </c>
      <c r="C212">
        <v>0</v>
      </c>
      <c r="D212">
        <v>0</v>
      </c>
      <c r="I212">
        <v>5</v>
      </c>
      <c r="J212">
        <v>5</v>
      </c>
      <c r="K212">
        <v>5</v>
      </c>
      <c r="L212">
        <v>11.2</v>
      </c>
      <c r="M212">
        <v>11.2</v>
      </c>
      <c r="N212">
        <v>11.2</v>
      </c>
      <c r="O212">
        <v>72.634</v>
      </c>
      <c r="P212">
        <v>0</v>
      </c>
      <c r="Q212">
        <v>33.057000000000002</v>
      </c>
      <c r="R212">
        <v>3837400000</v>
      </c>
      <c r="S212">
        <v>40</v>
      </c>
      <c r="T212">
        <v>0.21583034243872601</v>
      </c>
      <c r="U212">
        <v>0.59780853080568697</v>
      </c>
      <c r="V212">
        <v>28.567008972168001</v>
      </c>
      <c r="W212">
        <v>28.664975166320801</v>
      </c>
      <c r="X212">
        <v>28.880877494812001</v>
      </c>
      <c r="Y212" t="s">
        <v>700</v>
      </c>
      <c r="Z212" t="s">
        <v>700</v>
      </c>
      <c r="AA212">
        <v>305</v>
      </c>
      <c r="AB212" t="s">
        <v>701</v>
      </c>
      <c r="AC212" t="s">
        <v>702</v>
      </c>
    </row>
    <row r="213" spans="1:29" x14ac:dyDescent="0.2">
      <c r="A213" t="s">
        <v>131</v>
      </c>
      <c r="B213">
        <v>-4.0252776145935103</v>
      </c>
      <c r="C213">
        <v>-2.2957894802093501</v>
      </c>
      <c r="D213">
        <v>4.0252776145935103</v>
      </c>
      <c r="H213" t="s">
        <v>29</v>
      </c>
      <c r="I213">
        <v>9</v>
      </c>
      <c r="J213">
        <v>9</v>
      </c>
      <c r="K213">
        <v>6</v>
      </c>
      <c r="L213">
        <v>77.8</v>
      </c>
      <c r="M213">
        <v>77.8</v>
      </c>
      <c r="N213">
        <v>60.4</v>
      </c>
      <c r="O213">
        <v>15.377000000000001</v>
      </c>
      <c r="P213">
        <v>0</v>
      </c>
      <c r="Q213">
        <v>29.396999999999998</v>
      </c>
      <c r="R213">
        <v>200570000000</v>
      </c>
      <c r="S213">
        <v>248</v>
      </c>
      <c r="T213">
        <v>3.8986678179698799</v>
      </c>
      <c r="U213">
        <v>8.5375494071146204E-4</v>
      </c>
      <c r="V213">
        <v>33.953235626220703</v>
      </c>
      <c r="W213">
        <v>34.4333400726318</v>
      </c>
      <c r="X213">
        <v>34.957576751708999</v>
      </c>
      <c r="Y213" t="s">
        <v>703</v>
      </c>
      <c r="Z213" t="s">
        <v>703</v>
      </c>
      <c r="AA213">
        <v>306</v>
      </c>
      <c r="AB213" t="s">
        <v>704</v>
      </c>
      <c r="AC213" t="s">
        <v>705</v>
      </c>
    </row>
    <row r="214" spans="1:29" x14ac:dyDescent="0.2">
      <c r="B214">
        <v>0</v>
      </c>
      <c r="C214">
        <v>0</v>
      </c>
      <c r="D214">
        <v>0</v>
      </c>
      <c r="I214">
        <v>3</v>
      </c>
      <c r="J214">
        <v>3</v>
      </c>
      <c r="K214">
        <v>3</v>
      </c>
      <c r="L214">
        <v>4.3</v>
      </c>
      <c r="M214">
        <v>4.3</v>
      </c>
      <c r="N214">
        <v>4.3</v>
      </c>
      <c r="O214">
        <v>109.59</v>
      </c>
      <c r="P214">
        <v>0</v>
      </c>
      <c r="Q214">
        <v>10.272</v>
      </c>
      <c r="R214">
        <v>2982200000</v>
      </c>
      <c r="S214">
        <v>14</v>
      </c>
      <c r="T214">
        <v>0.66123289227692095</v>
      </c>
      <c r="U214">
        <v>0.21586044483209799</v>
      </c>
      <c r="V214">
        <v>28.461980819702099</v>
      </c>
      <c r="W214">
        <v>28.604824066162099</v>
      </c>
      <c r="X214">
        <v>28.335375785827601</v>
      </c>
      <c r="Y214" t="s">
        <v>706</v>
      </c>
      <c r="Z214" t="s">
        <v>706</v>
      </c>
      <c r="AA214">
        <v>307</v>
      </c>
      <c r="AB214" t="s">
        <v>707</v>
      </c>
      <c r="AC214" t="s">
        <v>708</v>
      </c>
    </row>
    <row r="215" spans="1:29" x14ac:dyDescent="0.2">
      <c r="A215" t="s">
        <v>87</v>
      </c>
      <c r="B215">
        <v>-1.48583340644836</v>
      </c>
      <c r="C215">
        <v>0</v>
      </c>
      <c r="D215">
        <v>1.48583340644836</v>
      </c>
      <c r="H215" t="s">
        <v>29</v>
      </c>
      <c r="I215">
        <v>5</v>
      </c>
      <c r="J215">
        <v>5</v>
      </c>
      <c r="K215">
        <v>4</v>
      </c>
      <c r="L215">
        <v>26.4</v>
      </c>
      <c r="M215">
        <v>26.4</v>
      </c>
      <c r="N215">
        <v>24.2</v>
      </c>
      <c r="O215">
        <v>39.841999999999999</v>
      </c>
      <c r="P215">
        <v>0</v>
      </c>
      <c r="Q215">
        <v>29.204000000000001</v>
      </c>
      <c r="R215">
        <v>7979100000</v>
      </c>
      <c r="S215">
        <v>65</v>
      </c>
      <c r="T215">
        <v>1.5047766393100399</v>
      </c>
      <c r="U215">
        <v>4.1648106904231597E-2</v>
      </c>
      <c r="V215">
        <v>29.217617988586401</v>
      </c>
      <c r="W215">
        <v>29.293846130371101</v>
      </c>
      <c r="X215">
        <v>30.006742477416999</v>
      </c>
      <c r="Y215" t="s">
        <v>709</v>
      </c>
      <c r="Z215" t="s">
        <v>709</v>
      </c>
      <c r="AA215">
        <v>310</v>
      </c>
      <c r="AB215" t="s">
        <v>710</v>
      </c>
      <c r="AC215" t="s">
        <v>711</v>
      </c>
    </row>
    <row r="216" spans="1:29" x14ac:dyDescent="0.2">
      <c r="B216">
        <v>0</v>
      </c>
      <c r="C216">
        <v>0</v>
      </c>
      <c r="D216">
        <v>0</v>
      </c>
      <c r="I216">
        <v>2</v>
      </c>
      <c r="J216">
        <v>2</v>
      </c>
      <c r="K216">
        <v>2</v>
      </c>
      <c r="L216">
        <v>10.3</v>
      </c>
      <c r="M216">
        <v>10.3</v>
      </c>
      <c r="N216">
        <v>10.3</v>
      </c>
      <c r="O216">
        <v>26.826000000000001</v>
      </c>
      <c r="P216">
        <v>0</v>
      </c>
      <c r="Q216">
        <v>4.8761000000000001</v>
      </c>
      <c r="R216">
        <v>532340000</v>
      </c>
      <c r="S216">
        <v>4</v>
      </c>
      <c r="T216">
        <v>0.190920113199638</v>
      </c>
      <c r="U216">
        <v>0.63517519379845</v>
      </c>
      <c r="V216">
        <v>26.138184547424299</v>
      </c>
      <c r="W216">
        <v>26.476704597473098</v>
      </c>
      <c r="X216">
        <v>25.931949615478501</v>
      </c>
      <c r="Y216" t="s">
        <v>712</v>
      </c>
      <c r="Z216" t="s">
        <v>712</v>
      </c>
      <c r="AA216">
        <v>311</v>
      </c>
      <c r="AB216" t="s">
        <v>713</v>
      </c>
      <c r="AC216" t="s">
        <v>714</v>
      </c>
    </row>
    <row r="217" spans="1:29" x14ac:dyDescent="0.2">
      <c r="B217">
        <v>0</v>
      </c>
      <c r="C217">
        <v>0</v>
      </c>
      <c r="D217">
        <v>0</v>
      </c>
      <c r="I217">
        <v>12</v>
      </c>
      <c r="J217">
        <v>4</v>
      </c>
      <c r="K217">
        <v>4</v>
      </c>
      <c r="L217">
        <v>38.6</v>
      </c>
      <c r="M217">
        <v>14.8</v>
      </c>
      <c r="N217">
        <v>14.8</v>
      </c>
      <c r="O217">
        <v>44.844999999999999</v>
      </c>
      <c r="P217">
        <v>0</v>
      </c>
      <c r="Q217">
        <v>46.616</v>
      </c>
      <c r="R217">
        <v>5355700000</v>
      </c>
      <c r="S217">
        <v>14</v>
      </c>
      <c r="T217">
        <v>0.149959811663776</v>
      </c>
      <c r="U217">
        <v>0.70484643288996396</v>
      </c>
      <c r="V217">
        <v>29.214097976684599</v>
      </c>
      <c r="W217">
        <v>29.155725479126001</v>
      </c>
      <c r="X217">
        <v>29.313167572021499</v>
      </c>
      <c r="Y217" t="s">
        <v>715</v>
      </c>
      <c r="Z217" t="s">
        <v>715</v>
      </c>
      <c r="AA217">
        <v>313</v>
      </c>
      <c r="AB217" t="s">
        <v>716</v>
      </c>
      <c r="AC217" t="s">
        <v>717</v>
      </c>
    </row>
    <row r="218" spans="1:29" x14ac:dyDescent="0.2">
      <c r="A218" t="s">
        <v>138</v>
      </c>
      <c r="B218">
        <v>-1.30485987663269</v>
      </c>
      <c r="C218">
        <v>1.30485987663269</v>
      </c>
      <c r="D218">
        <v>0</v>
      </c>
      <c r="I218">
        <v>10</v>
      </c>
      <c r="J218">
        <v>7</v>
      </c>
      <c r="K218">
        <v>7</v>
      </c>
      <c r="L218">
        <v>27.5</v>
      </c>
      <c r="M218">
        <v>19.3</v>
      </c>
      <c r="N218">
        <v>19.3</v>
      </c>
      <c r="O218">
        <v>54.051000000000002</v>
      </c>
      <c r="P218">
        <v>0</v>
      </c>
      <c r="Q218">
        <v>22.95</v>
      </c>
      <c r="R218">
        <v>25467000000</v>
      </c>
      <c r="S218">
        <v>91</v>
      </c>
      <c r="T218">
        <v>1.32762263565557</v>
      </c>
      <c r="U218">
        <v>5.7379401993355499E-2</v>
      </c>
      <c r="V218">
        <v>31.2870531082153</v>
      </c>
      <c r="W218">
        <v>31.706271171569799</v>
      </c>
      <c r="X218">
        <v>31.546225547790499</v>
      </c>
      <c r="Y218" t="s">
        <v>718</v>
      </c>
      <c r="Z218" t="s">
        <v>718</v>
      </c>
      <c r="AA218">
        <v>315</v>
      </c>
      <c r="AB218" t="s">
        <v>719</v>
      </c>
      <c r="AC218" t="s">
        <v>720</v>
      </c>
    </row>
    <row r="219" spans="1:29" x14ac:dyDescent="0.2">
      <c r="B219">
        <v>0</v>
      </c>
      <c r="C219">
        <v>0</v>
      </c>
      <c r="D219">
        <v>0</v>
      </c>
      <c r="I219">
        <v>9</v>
      </c>
      <c r="J219">
        <v>9</v>
      </c>
      <c r="K219">
        <v>9</v>
      </c>
      <c r="L219">
        <v>52.3</v>
      </c>
      <c r="M219">
        <v>52.3</v>
      </c>
      <c r="N219">
        <v>52.3</v>
      </c>
      <c r="O219">
        <v>25.701000000000001</v>
      </c>
      <c r="P219">
        <v>0</v>
      </c>
      <c r="Q219">
        <v>37.47</v>
      </c>
      <c r="R219">
        <v>113880000000</v>
      </c>
      <c r="S219">
        <v>178</v>
      </c>
      <c r="T219">
        <v>0.33229838623978403</v>
      </c>
      <c r="U219">
        <v>0.44687231869254301</v>
      </c>
      <c r="V219">
        <v>33.587480545043903</v>
      </c>
      <c r="W219">
        <v>33.752521514892599</v>
      </c>
      <c r="X219">
        <v>33.711385726928697</v>
      </c>
      <c r="Y219" t="s">
        <v>721</v>
      </c>
      <c r="Z219" t="s">
        <v>721</v>
      </c>
      <c r="AA219">
        <v>317</v>
      </c>
      <c r="AB219" t="s">
        <v>722</v>
      </c>
      <c r="AC219" t="s">
        <v>723</v>
      </c>
    </row>
    <row r="220" spans="1:29" x14ac:dyDescent="0.2">
      <c r="B220">
        <v>0</v>
      </c>
      <c r="C220">
        <v>0</v>
      </c>
      <c r="D220">
        <v>0</v>
      </c>
      <c r="I220">
        <v>3</v>
      </c>
      <c r="J220">
        <v>3</v>
      </c>
      <c r="K220">
        <v>3</v>
      </c>
      <c r="L220">
        <v>9.4</v>
      </c>
      <c r="M220">
        <v>9.4</v>
      </c>
      <c r="N220">
        <v>9.4</v>
      </c>
      <c r="O220">
        <v>41.976999999999997</v>
      </c>
      <c r="P220">
        <v>0</v>
      </c>
      <c r="Q220">
        <v>13.651999999999999</v>
      </c>
      <c r="R220">
        <v>5198600000</v>
      </c>
      <c r="S220">
        <v>34</v>
      </c>
      <c r="T220">
        <v>0.30430117439426302</v>
      </c>
      <c r="U220">
        <v>0.47819419419419401</v>
      </c>
      <c r="V220">
        <v>29.145042419433601</v>
      </c>
      <c r="W220">
        <v>28.982700347900401</v>
      </c>
      <c r="X220">
        <v>28.803329467773398</v>
      </c>
      <c r="Y220" t="s">
        <v>724</v>
      </c>
      <c r="Z220" t="s">
        <v>724</v>
      </c>
      <c r="AA220">
        <v>318</v>
      </c>
      <c r="AB220" t="s">
        <v>725</v>
      </c>
      <c r="AC220" t="s">
        <v>726</v>
      </c>
    </row>
    <row r="221" spans="1:29" x14ac:dyDescent="0.2">
      <c r="A221" t="s">
        <v>377</v>
      </c>
      <c r="B221">
        <v>1.89176917076111</v>
      </c>
      <c r="C221">
        <v>-1.89176917076111</v>
      </c>
      <c r="D221">
        <v>0</v>
      </c>
      <c r="H221" t="s">
        <v>29</v>
      </c>
      <c r="I221">
        <v>4</v>
      </c>
      <c r="J221">
        <v>4</v>
      </c>
      <c r="K221">
        <v>2</v>
      </c>
      <c r="L221">
        <v>34</v>
      </c>
      <c r="M221">
        <v>34</v>
      </c>
      <c r="N221">
        <v>19.600000000000001</v>
      </c>
      <c r="O221">
        <v>17.22</v>
      </c>
      <c r="P221">
        <v>0</v>
      </c>
      <c r="Q221">
        <v>120.84</v>
      </c>
      <c r="R221">
        <v>20747000000</v>
      </c>
      <c r="S221">
        <v>50</v>
      </c>
      <c r="T221">
        <v>1.7905476913729499</v>
      </c>
      <c r="U221">
        <v>2.4651245551601399E-2</v>
      </c>
      <c r="V221">
        <v>31.371010780334501</v>
      </c>
      <c r="W221">
        <v>31.107537269592299</v>
      </c>
      <c r="X221">
        <v>31.199393272399899</v>
      </c>
      <c r="Y221" t="s">
        <v>727</v>
      </c>
      <c r="Z221" t="s">
        <v>727</v>
      </c>
      <c r="AA221">
        <v>322</v>
      </c>
      <c r="AB221" t="s">
        <v>728</v>
      </c>
      <c r="AC221" t="s">
        <v>729</v>
      </c>
    </row>
    <row r="222" spans="1:29" x14ac:dyDescent="0.2">
      <c r="B222">
        <v>0</v>
      </c>
      <c r="C222">
        <v>0</v>
      </c>
      <c r="D222">
        <v>0</v>
      </c>
      <c r="I222">
        <v>9</v>
      </c>
      <c r="J222">
        <v>5</v>
      </c>
      <c r="K222">
        <v>4</v>
      </c>
      <c r="L222">
        <v>39.799999999999997</v>
      </c>
      <c r="M222">
        <v>17.100000000000001</v>
      </c>
      <c r="N222">
        <v>13.4</v>
      </c>
      <c r="O222">
        <v>24.02</v>
      </c>
      <c r="P222">
        <v>0</v>
      </c>
      <c r="Q222">
        <v>14.782</v>
      </c>
      <c r="R222">
        <v>6382500000</v>
      </c>
      <c r="S222">
        <v>44</v>
      </c>
      <c r="T222">
        <v>0.15275543084430701</v>
      </c>
      <c r="U222">
        <v>0.699715410233121</v>
      </c>
      <c r="V222">
        <v>29.524995803833001</v>
      </c>
      <c r="W222">
        <v>29.452756881713899</v>
      </c>
      <c r="X222">
        <v>29.4921216964722</v>
      </c>
      <c r="Y222" t="s">
        <v>730</v>
      </c>
      <c r="Z222" t="s">
        <v>730</v>
      </c>
      <c r="AA222">
        <v>324</v>
      </c>
      <c r="AB222" t="s">
        <v>731</v>
      </c>
      <c r="AC222" t="s">
        <v>732</v>
      </c>
    </row>
    <row r="223" spans="1:29" x14ac:dyDescent="0.2">
      <c r="B223">
        <v>0</v>
      </c>
      <c r="C223">
        <v>0</v>
      </c>
      <c r="D223">
        <v>0</v>
      </c>
      <c r="I223">
        <v>4</v>
      </c>
      <c r="J223">
        <v>4</v>
      </c>
      <c r="K223">
        <v>4</v>
      </c>
      <c r="L223">
        <v>11.2</v>
      </c>
      <c r="M223">
        <v>11.2</v>
      </c>
      <c r="N223">
        <v>11.2</v>
      </c>
      <c r="O223">
        <v>41.039000000000001</v>
      </c>
      <c r="P223">
        <v>0</v>
      </c>
      <c r="Q223">
        <v>9.6105</v>
      </c>
      <c r="R223">
        <v>5904700000</v>
      </c>
      <c r="S223">
        <v>11</v>
      </c>
      <c r="T223">
        <v>0.60820473811227704</v>
      </c>
      <c r="U223">
        <v>0.24060946002511499</v>
      </c>
      <c r="V223" s="2">
        <v>29.4851989746094</v>
      </c>
      <c r="W223">
        <v>29.408031463623001</v>
      </c>
      <c r="X223">
        <v>29.4758863449097</v>
      </c>
      <c r="Y223" t="s">
        <v>733</v>
      </c>
      <c r="Z223" t="s">
        <v>733</v>
      </c>
      <c r="AA223">
        <v>325</v>
      </c>
      <c r="AB223" t="s">
        <v>734</v>
      </c>
      <c r="AC223" t="s">
        <v>735</v>
      </c>
    </row>
    <row r="224" spans="1:29" x14ac:dyDescent="0.2">
      <c r="B224">
        <v>0</v>
      </c>
      <c r="C224">
        <v>0</v>
      </c>
      <c r="D224">
        <v>0</v>
      </c>
      <c r="I224">
        <v>2</v>
      </c>
      <c r="J224">
        <v>2</v>
      </c>
      <c r="K224">
        <v>2</v>
      </c>
      <c r="L224">
        <v>5.8</v>
      </c>
      <c r="M224">
        <v>5.8</v>
      </c>
      <c r="N224">
        <v>5.8</v>
      </c>
      <c r="O224">
        <v>46.043999999999997</v>
      </c>
      <c r="P224">
        <v>0</v>
      </c>
      <c r="Q224">
        <v>5.4744999999999999</v>
      </c>
      <c r="R224">
        <v>725230000</v>
      </c>
      <c r="S224">
        <v>6</v>
      </c>
      <c r="T224">
        <v>0.436169666410613</v>
      </c>
      <c r="U224">
        <v>0.34970025650421399</v>
      </c>
      <c r="V224">
        <v>27.2171115875244</v>
      </c>
      <c r="W224">
        <v>26.278236389160199</v>
      </c>
      <c r="X224">
        <v>26.576020240783699</v>
      </c>
      <c r="Y224" t="s">
        <v>736</v>
      </c>
      <c r="Z224" t="s">
        <v>736</v>
      </c>
      <c r="AA224">
        <v>326</v>
      </c>
      <c r="AB224" t="s">
        <v>737</v>
      </c>
      <c r="AC224" t="s">
        <v>738</v>
      </c>
    </row>
    <row r="225" spans="1:29" x14ac:dyDescent="0.2">
      <c r="A225" t="s">
        <v>511</v>
      </c>
      <c r="B225">
        <v>2.1085939407348602</v>
      </c>
      <c r="C225">
        <v>-1.3318183422088601</v>
      </c>
      <c r="D225">
        <v>-2.1085939407348602</v>
      </c>
      <c r="H225" t="s">
        <v>29</v>
      </c>
      <c r="I225">
        <v>3</v>
      </c>
      <c r="J225">
        <v>3</v>
      </c>
      <c r="K225">
        <v>3</v>
      </c>
      <c r="L225">
        <v>19.8</v>
      </c>
      <c r="M225">
        <v>19.8</v>
      </c>
      <c r="N225">
        <v>19.8</v>
      </c>
      <c r="O225">
        <v>25.388000000000002</v>
      </c>
      <c r="P225">
        <v>0</v>
      </c>
      <c r="Q225">
        <v>9.8430999999999997</v>
      </c>
      <c r="R225">
        <v>3710200000</v>
      </c>
      <c r="S225">
        <v>12</v>
      </c>
      <c r="T225">
        <v>2.0717306247286702</v>
      </c>
      <c r="U225">
        <v>1.4428115015974401E-2</v>
      </c>
      <c r="V225">
        <v>29.062571525573698</v>
      </c>
      <c r="W225">
        <v>28.616836547851602</v>
      </c>
      <c r="X225">
        <v>28.5171718597412</v>
      </c>
      <c r="Y225" t="s">
        <v>739</v>
      </c>
      <c r="Z225" t="s">
        <v>739</v>
      </c>
      <c r="AA225">
        <v>328</v>
      </c>
      <c r="AB225" t="s">
        <v>740</v>
      </c>
      <c r="AC225" t="s">
        <v>741</v>
      </c>
    </row>
    <row r="226" spans="1:29" x14ac:dyDescent="0.2">
      <c r="B226">
        <v>0</v>
      </c>
      <c r="C226">
        <v>0</v>
      </c>
      <c r="D226">
        <v>0</v>
      </c>
      <c r="I226">
        <v>7</v>
      </c>
      <c r="J226">
        <v>7</v>
      </c>
      <c r="K226">
        <v>7</v>
      </c>
      <c r="L226">
        <v>31</v>
      </c>
      <c r="M226">
        <v>31</v>
      </c>
      <c r="N226">
        <v>31</v>
      </c>
      <c r="O226">
        <v>37.676000000000002</v>
      </c>
      <c r="P226">
        <v>0</v>
      </c>
      <c r="Q226">
        <v>68.334999999999994</v>
      </c>
      <c r="R226">
        <v>26716000000</v>
      </c>
      <c r="S226">
        <v>152</v>
      </c>
      <c r="T226">
        <v>0.135981754531523</v>
      </c>
      <c r="U226">
        <v>0.72931178934769603</v>
      </c>
      <c r="V226">
        <v>31.5414943695068</v>
      </c>
      <c r="W226">
        <v>31.6129713058472</v>
      </c>
      <c r="X226">
        <v>31.6875162124634</v>
      </c>
      <c r="Y226" t="s">
        <v>742</v>
      </c>
      <c r="Z226" t="s">
        <v>742</v>
      </c>
      <c r="AA226">
        <v>330</v>
      </c>
      <c r="AB226" t="s">
        <v>743</v>
      </c>
      <c r="AC226" t="s">
        <v>744</v>
      </c>
    </row>
    <row r="227" spans="1:29" x14ac:dyDescent="0.2">
      <c r="A227" t="s">
        <v>511</v>
      </c>
      <c r="B227">
        <v>4.2059760093689</v>
      </c>
      <c r="C227">
        <v>-3.6645529270172101</v>
      </c>
      <c r="D227">
        <v>-4.2059760093689</v>
      </c>
      <c r="H227" t="s">
        <v>29</v>
      </c>
      <c r="I227">
        <v>5</v>
      </c>
      <c r="J227">
        <v>3</v>
      </c>
      <c r="K227">
        <v>3</v>
      </c>
      <c r="L227">
        <v>17.899999999999999</v>
      </c>
      <c r="M227">
        <v>13.8</v>
      </c>
      <c r="N227">
        <v>13.8</v>
      </c>
      <c r="O227">
        <v>25.306000000000001</v>
      </c>
      <c r="P227">
        <v>0</v>
      </c>
      <c r="Q227">
        <v>13.712999999999999</v>
      </c>
      <c r="R227">
        <v>10004000000</v>
      </c>
      <c r="S227">
        <v>58</v>
      </c>
      <c r="T227">
        <v>4.3303572382660898</v>
      </c>
      <c r="U227">
        <v>7.4725274725274699E-4</v>
      </c>
      <c r="V227">
        <v>30.673521041870099</v>
      </c>
      <c r="W227">
        <v>29.791332244873001</v>
      </c>
      <c r="X227">
        <v>29.6655416488647</v>
      </c>
      <c r="Y227" t="s">
        <v>745</v>
      </c>
      <c r="Z227" t="s">
        <v>745</v>
      </c>
      <c r="AA227">
        <v>331</v>
      </c>
      <c r="AB227" t="s">
        <v>746</v>
      </c>
      <c r="AC227" t="s">
        <v>747</v>
      </c>
    </row>
    <row r="228" spans="1:29" x14ac:dyDescent="0.2">
      <c r="B228">
        <v>0</v>
      </c>
      <c r="C228">
        <v>0</v>
      </c>
      <c r="D228">
        <v>0</v>
      </c>
      <c r="I228">
        <v>5</v>
      </c>
      <c r="J228">
        <v>5</v>
      </c>
      <c r="K228">
        <v>5</v>
      </c>
      <c r="L228">
        <v>12.3</v>
      </c>
      <c r="M228">
        <v>12.3</v>
      </c>
      <c r="N228">
        <v>12.3</v>
      </c>
      <c r="O228">
        <v>103.09</v>
      </c>
      <c r="P228">
        <v>0</v>
      </c>
      <c r="Q228">
        <v>66.644000000000005</v>
      </c>
      <c r="R228">
        <v>1619900000</v>
      </c>
      <c r="S228">
        <v>39</v>
      </c>
      <c r="T228">
        <v>0.246220028663277</v>
      </c>
      <c r="U228">
        <v>0.55316087516087498</v>
      </c>
      <c r="V228">
        <v>27.472375869751001</v>
      </c>
      <c r="W228">
        <v>27.202954292297399</v>
      </c>
      <c r="X228">
        <v>27.389473915100101</v>
      </c>
      <c r="Y228" t="s">
        <v>748</v>
      </c>
      <c r="Z228" t="s">
        <v>748</v>
      </c>
      <c r="AA228">
        <v>332</v>
      </c>
      <c r="AB228" t="s">
        <v>749</v>
      </c>
      <c r="AC228" t="s">
        <v>750</v>
      </c>
    </row>
    <row r="229" spans="1:29" x14ac:dyDescent="0.2">
      <c r="A229" t="s">
        <v>33</v>
      </c>
      <c r="B229">
        <v>2.5218555927276598</v>
      </c>
      <c r="C229">
        <v>0</v>
      </c>
      <c r="D229">
        <v>-2.5218555927276598</v>
      </c>
      <c r="H229" t="s">
        <v>29</v>
      </c>
      <c r="I229">
        <v>19</v>
      </c>
      <c r="J229">
        <v>19</v>
      </c>
      <c r="K229">
        <v>13</v>
      </c>
      <c r="L229">
        <v>47</v>
      </c>
      <c r="M229">
        <v>47</v>
      </c>
      <c r="N229">
        <v>33.9</v>
      </c>
      <c r="O229">
        <v>59.82</v>
      </c>
      <c r="P229">
        <v>0</v>
      </c>
      <c r="Q229">
        <v>323.31</v>
      </c>
      <c r="R229">
        <v>149260000000</v>
      </c>
      <c r="S229">
        <v>266</v>
      </c>
      <c r="T229">
        <v>2.40789704920526</v>
      </c>
      <c r="U229">
        <v>8.4347826086956495E-3</v>
      </c>
      <c r="V229">
        <v>34.328380584716797</v>
      </c>
      <c r="W229">
        <v>34.122634887695298</v>
      </c>
      <c r="X229">
        <v>33.881397247314503</v>
      </c>
      <c r="Y229" t="s">
        <v>751</v>
      </c>
      <c r="Z229" t="s">
        <v>751</v>
      </c>
      <c r="AA229">
        <v>333</v>
      </c>
      <c r="AB229" t="s">
        <v>752</v>
      </c>
      <c r="AC229" t="s">
        <v>753</v>
      </c>
    </row>
    <row r="230" spans="1:29" x14ac:dyDescent="0.2">
      <c r="B230">
        <v>0</v>
      </c>
      <c r="C230">
        <v>0</v>
      </c>
      <c r="D230">
        <v>0</v>
      </c>
      <c r="I230">
        <v>5</v>
      </c>
      <c r="J230">
        <v>5</v>
      </c>
      <c r="K230">
        <v>5</v>
      </c>
      <c r="L230">
        <v>14.3</v>
      </c>
      <c r="M230">
        <v>14.3</v>
      </c>
      <c r="N230">
        <v>14.3</v>
      </c>
      <c r="O230">
        <v>44.639000000000003</v>
      </c>
      <c r="P230">
        <v>0</v>
      </c>
      <c r="Q230">
        <v>18.393000000000001</v>
      </c>
      <c r="R230">
        <v>4455600000</v>
      </c>
      <c r="S230">
        <v>49</v>
      </c>
      <c r="T230">
        <v>0.64426428145257697</v>
      </c>
      <c r="U230">
        <v>0.222955326460481</v>
      </c>
      <c r="V230">
        <v>28.4294576644897</v>
      </c>
      <c r="W230">
        <v>29.029879570007299</v>
      </c>
      <c r="X230">
        <v>29.1864929199219</v>
      </c>
      <c r="Y230" t="s">
        <v>754</v>
      </c>
      <c r="Z230" t="s">
        <v>755</v>
      </c>
      <c r="AA230">
        <v>336</v>
      </c>
      <c r="AB230" t="s">
        <v>756</v>
      </c>
      <c r="AC230" t="s">
        <v>757</v>
      </c>
    </row>
    <row r="231" spans="1:29" x14ac:dyDescent="0.2">
      <c r="B231">
        <v>0</v>
      </c>
      <c r="C231">
        <v>0</v>
      </c>
      <c r="D231">
        <v>0</v>
      </c>
      <c r="I231">
        <v>5</v>
      </c>
      <c r="J231">
        <v>3</v>
      </c>
      <c r="K231">
        <v>3</v>
      </c>
      <c r="L231">
        <v>4.9000000000000004</v>
      </c>
      <c r="M231">
        <v>2.9</v>
      </c>
      <c r="N231">
        <v>2.9</v>
      </c>
      <c r="O231">
        <v>172.91</v>
      </c>
      <c r="P231">
        <v>0</v>
      </c>
      <c r="Q231">
        <v>5.1313000000000004</v>
      </c>
      <c r="R231">
        <v>1809100000</v>
      </c>
      <c r="S231">
        <v>11</v>
      </c>
      <c r="T231">
        <v>0.80885405246447495</v>
      </c>
      <c r="U231">
        <v>0.15884944684944699</v>
      </c>
      <c r="V231">
        <v>27.685890197753899</v>
      </c>
      <c r="W231">
        <v>27.6370964050293</v>
      </c>
      <c r="X231">
        <v>27.903639793396</v>
      </c>
      <c r="Y231" t="s">
        <v>758</v>
      </c>
      <c r="Z231" t="s">
        <v>759</v>
      </c>
      <c r="AA231">
        <v>337</v>
      </c>
      <c r="AB231" t="s">
        <v>760</v>
      </c>
      <c r="AC231" t="s">
        <v>761</v>
      </c>
    </row>
    <row r="232" spans="1:29" x14ac:dyDescent="0.2">
      <c r="A232" t="s">
        <v>121</v>
      </c>
      <c r="B232">
        <v>-4.0011892318725604</v>
      </c>
      <c r="C232">
        <v>3.4946491718292201</v>
      </c>
      <c r="D232">
        <v>4.0011892318725604</v>
      </c>
      <c r="H232" t="s">
        <v>29</v>
      </c>
      <c r="I232">
        <v>2</v>
      </c>
      <c r="J232">
        <v>2</v>
      </c>
      <c r="K232">
        <v>2</v>
      </c>
      <c r="L232">
        <v>2.9</v>
      </c>
      <c r="M232">
        <v>2.9</v>
      </c>
      <c r="N232">
        <v>2.9</v>
      </c>
      <c r="O232">
        <v>86.918999999999997</v>
      </c>
      <c r="P232">
        <v>0</v>
      </c>
      <c r="Q232">
        <v>7.7241999999999997</v>
      </c>
      <c r="R232">
        <v>1970200000</v>
      </c>
      <c r="S232">
        <v>16</v>
      </c>
      <c r="T232">
        <v>4.1329172614491103</v>
      </c>
      <c r="U232">
        <v>7.1889400921659003E-4</v>
      </c>
      <c r="V232">
        <v>26.6787271499634</v>
      </c>
      <c r="W232">
        <v>28.073172569274899</v>
      </c>
      <c r="X232">
        <v>28.292079925537099</v>
      </c>
      <c r="Y232" t="s">
        <v>762</v>
      </c>
      <c r="Z232" t="s">
        <v>762</v>
      </c>
      <c r="AA232">
        <v>338</v>
      </c>
      <c r="AB232" t="s">
        <v>763</v>
      </c>
      <c r="AC232" t="s">
        <v>764</v>
      </c>
    </row>
    <row r="233" spans="1:29" x14ac:dyDescent="0.2">
      <c r="A233" t="s">
        <v>156</v>
      </c>
      <c r="B233">
        <v>3.39375948905945</v>
      </c>
      <c r="C233">
        <v>3.26400518417358</v>
      </c>
      <c r="D233">
        <v>-3.39375948905945</v>
      </c>
      <c r="H233" t="s">
        <v>29</v>
      </c>
      <c r="I233">
        <v>4</v>
      </c>
      <c r="J233">
        <v>4</v>
      </c>
      <c r="K233">
        <v>4</v>
      </c>
      <c r="L233">
        <v>26.7</v>
      </c>
      <c r="M233">
        <v>26.7</v>
      </c>
      <c r="N233">
        <v>26.7</v>
      </c>
      <c r="O233">
        <v>27.864999999999998</v>
      </c>
      <c r="P233">
        <v>0</v>
      </c>
      <c r="Q233">
        <v>23.704999999999998</v>
      </c>
      <c r="R233">
        <v>12895000000</v>
      </c>
      <c r="S233">
        <v>41</v>
      </c>
      <c r="T233">
        <v>3.6657121558891999</v>
      </c>
      <c r="U233">
        <v>1.27891156462585E-3</v>
      </c>
      <c r="V233">
        <v>31.176719665527301</v>
      </c>
      <c r="W233">
        <v>30.8938455581665</v>
      </c>
      <c r="X233">
        <v>26.060261726379402</v>
      </c>
      <c r="Y233" t="s">
        <v>765</v>
      </c>
      <c r="Z233" t="s">
        <v>765</v>
      </c>
      <c r="AA233">
        <v>339</v>
      </c>
      <c r="AB233" t="s">
        <v>766</v>
      </c>
      <c r="AC233" t="s">
        <v>767</v>
      </c>
    </row>
    <row r="234" spans="1:29" x14ac:dyDescent="0.2">
      <c r="A234" t="s">
        <v>207</v>
      </c>
      <c r="B234">
        <v>4.4417757987976101</v>
      </c>
      <c r="C234">
        <v>2.38138723373413</v>
      </c>
      <c r="D234">
        <v>-4.4417757987976101</v>
      </c>
      <c r="H234" t="s">
        <v>29</v>
      </c>
      <c r="I234">
        <v>12</v>
      </c>
      <c r="J234">
        <v>10</v>
      </c>
      <c r="K234">
        <v>10</v>
      </c>
      <c r="L234">
        <v>29.6</v>
      </c>
      <c r="M234">
        <v>26.4</v>
      </c>
      <c r="N234">
        <v>26.4</v>
      </c>
      <c r="O234">
        <v>66.453000000000003</v>
      </c>
      <c r="P234">
        <v>0</v>
      </c>
      <c r="Q234">
        <v>35.387999999999998</v>
      </c>
      <c r="R234">
        <v>17297000000</v>
      </c>
      <c r="S234">
        <v>85</v>
      </c>
      <c r="T234">
        <v>4.3017173398087696</v>
      </c>
      <c r="U234">
        <v>7.0466321243523305E-4</v>
      </c>
      <c r="V234">
        <v>31.511261940002399</v>
      </c>
      <c r="W234">
        <v>30.799114227294901</v>
      </c>
      <c r="X234">
        <v>29.923644065856902</v>
      </c>
      <c r="Y234" t="s">
        <v>768</v>
      </c>
      <c r="Z234" t="s">
        <v>768</v>
      </c>
      <c r="AA234">
        <v>340</v>
      </c>
      <c r="AB234" t="s">
        <v>769</v>
      </c>
      <c r="AC234" t="s">
        <v>770</v>
      </c>
    </row>
    <row r="235" spans="1:29" x14ac:dyDescent="0.2">
      <c r="B235">
        <v>0</v>
      </c>
      <c r="C235">
        <v>0</v>
      </c>
      <c r="D235">
        <v>0</v>
      </c>
      <c r="I235">
        <v>4</v>
      </c>
      <c r="J235">
        <v>4</v>
      </c>
      <c r="K235">
        <v>4</v>
      </c>
      <c r="L235">
        <v>50.9</v>
      </c>
      <c r="M235">
        <v>50.9</v>
      </c>
      <c r="N235">
        <v>50.9</v>
      </c>
      <c r="O235">
        <v>17.946000000000002</v>
      </c>
      <c r="P235">
        <v>0</v>
      </c>
      <c r="Q235">
        <v>20.202999999999999</v>
      </c>
      <c r="R235">
        <v>2710100000</v>
      </c>
      <c r="S235">
        <v>21</v>
      </c>
      <c r="T235">
        <v>3.4153105269773103E-2</v>
      </c>
      <c r="U235">
        <v>0.92459399332591796</v>
      </c>
      <c r="V235">
        <v>28.344937324523901</v>
      </c>
      <c r="W235">
        <v>27.993844032287601</v>
      </c>
      <c r="X235">
        <v>28.303392410278299</v>
      </c>
      <c r="Y235" t="s">
        <v>771</v>
      </c>
      <c r="Z235" t="s">
        <v>771</v>
      </c>
      <c r="AA235">
        <v>341</v>
      </c>
      <c r="AB235" t="s">
        <v>772</v>
      </c>
      <c r="AC235" t="s">
        <v>773</v>
      </c>
    </row>
    <row r="236" spans="1:29" x14ac:dyDescent="0.2">
      <c r="B236">
        <v>0</v>
      </c>
      <c r="C236">
        <v>0</v>
      </c>
      <c r="D236">
        <v>0</v>
      </c>
      <c r="I236">
        <v>15</v>
      </c>
      <c r="J236">
        <v>15</v>
      </c>
      <c r="K236">
        <v>15</v>
      </c>
      <c r="L236">
        <v>25.4</v>
      </c>
      <c r="M236">
        <v>25.4</v>
      </c>
      <c r="N236">
        <v>25.4</v>
      </c>
      <c r="O236">
        <v>59.241999999999997</v>
      </c>
      <c r="P236">
        <v>0</v>
      </c>
      <c r="Q236">
        <v>54.122</v>
      </c>
      <c r="R236">
        <v>60480000000</v>
      </c>
      <c r="S236">
        <v>206</v>
      </c>
      <c r="T236">
        <v>0.99914042111583901</v>
      </c>
      <c r="U236">
        <v>0.10830552546045499</v>
      </c>
      <c r="V236">
        <v>32.72265625</v>
      </c>
      <c r="W236">
        <v>32.824398040771499</v>
      </c>
      <c r="X236">
        <v>32.991914749145501</v>
      </c>
      <c r="Y236" t="s">
        <v>774</v>
      </c>
      <c r="Z236" t="s">
        <v>774</v>
      </c>
      <c r="AA236">
        <v>344</v>
      </c>
      <c r="AB236" t="s">
        <v>775</v>
      </c>
      <c r="AC236" t="s">
        <v>776</v>
      </c>
    </row>
    <row r="237" spans="1:29" x14ac:dyDescent="0.2">
      <c r="B237">
        <v>0</v>
      </c>
      <c r="C237">
        <v>0</v>
      </c>
      <c r="D237">
        <v>0</v>
      </c>
      <c r="I237">
        <v>16</v>
      </c>
      <c r="J237">
        <v>12</v>
      </c>
      <c r="K237">
        <v>12</v>
      </c>
      <c r="L237">
        <v>49.8</v>
      </c>
      <c r="M237">
        <v>41</v>
      </c>
      <c r="N237">
        <v>41</v>
      </c>
      <c r="O237">
        <v>35.747</v>
      </c>
      <c r="P237">
        <v>0</v>
      </c>
      <c r="Q237">
        <v>323.31</v>
      </c>
      <c r="R237">
        <v>274780000000</v>
      </c>
      <c r="S237">
        <v>413</v>
      </c>
      <c r="T237">
        <v>0.735132710006002</v>
      </c>
      <c r="U237">
        <v>0.184424908424908</v>
      </c>
      <c r="V237">
        <v>34.732448577880902</v>
      </c>
      <c r="W237">
        <v>34.848566055297901</v>
      </c>
      <c r="X237">
        <v>35.096340179443402</v>
      </c>
      <c r="Y237" t="s">
        <v>777</v>
      </c>
      <c r="Z237" t="s">
        <v>777</v>
      </c>
      <c r="AA237">
        <v>345</v>
      </c>
      <c r="AB237" t="s">
        <v>778</v>
      </c>
      <c r="AC237" t="s">
        <v>779</v>
      </c>
    </row>
    <row r="238" spans="1:29" x14ac:dyDescent="0.2">
      <c r="A238" t="s">
        <v>780</v>
      </c>
      <c r="B238">
        <v>-3.7510221004486102</v>
      </c>
      <c r="C238">
        <v>3.7510221004486102</v>
      </c>
      <c r="D238">
        <v>2.00985932350159</v>
      </c>
      <c r="H238" t="s">
        <v>29</v>
      </c>
      <c r="I238">
        <v>4</v>
      </c>
      <c r="J238">
        <v>4</v>
      </c>
      <c r="K238">
        <v>4</v>
      </c>
      <c r="L238">
        <v>8.8000000000000007</v>
      </c>
      <c r="M238">
        <v>8.8000000000000007</v>
      </c>
      <c r="N238">
        <v>8.8000000000000007</v>
      </c>
      <c r="O238">
        <v>66.230999999999995</v>
      </c>
      <c r="P238">
        <v>0</v>
      </c>
      <c r="Q238">
        <v>10.307</v>
      </c>
      <c r="R238">
        <v>5788400000</v>
      </c>
      <c r="S238">
        <v>15</v>
      </c>
      <c r="T238">
        <v>3.6223386513912001</v>
      </c>
      <c r="U238">
        <v>1.3550488599348501E-3</v>
      </c>
      <c r="V238">
        <v>28.959195137023901</v>
      </c>
      <c r="W238">
        <v>29.867919921875</v>
      </c>
      <c r="X238">
        <v>29.396229743957502</v>
      </c>
      <c r="Y238" t="s">
        <v>781</v>
      </c>
      <c r="Z238" t="s">
        <v>782</v>
      </c>
      <c r="AA238">
        <v>346</v>
      </c>
      <c r="AB238" t="s">
        <v>783</v>
      </c>
      <c r="AC238" t="s">
        <v>784</v>
      </c>
    </row>
    <row r="239" spans="1:29" x14ac:dyDescent="0.2">
      <c r="B239">
        <v>0</v>
      </c>
      <c r="C239">
        <v>0</v>
      </c>
      <c r="D239">
        <v>0</v>
      </c>
      <c r="I239">
        <v>9</v>
      </c>
      <c r="J239">
        <v>9</v>
      </c>
      <c r="K239">
        <v>9</v>
      </c>
      <c r="L239">
        <v>73.5</v>
      </c>
      <c r="M239">
        <v>73.5</v>
      </c>
      <c r="N239">
        <v>73.5</v>
      </c>
      <c r="O239">
        <v>18.350000000000001</v>
      </c>
      <c r="P239">
        <v>0</v>
      </c>
      <c r="Q239">
        <v>151.19</v>
      </c>
      <c r="R239">
        <v>60068000000</v>
      </c>
      <c r="S239">
        <v>137</v>
      </c>
      <c r="T239">
        <v>0.50110983401965503</v>
      </c>
      <c r="U239">
        <v>0.30221060722521098</v>
      </c>
      <c r="V239">
        <v>32.8143405914307</v>
      </c>
      <c r="W239">
        <v>32.6942234039307</v>
      </c>
      <c r="X239">
        <v>32.774444580078097</v>
      </c>
      <c r="Y239" t="s">
        <v>785</v>
      </c>
      <c r="Z239" t="s">
        <v>785</v>
      </c>
      <c r="AA239">
        <v>347</v>
      </c>
      <c r="AB239" t="s">
        <v>786</v>
      </c>
      <c r="AC239" t="s">
        <v>787</v>
      </c>
    </row>
    <row r="240" spans="1:29" x14ac:dyDescent="0.2">
      <c r="B240">
        <v>0</v>
      </c>
      <c r="C240">
        <v>0</v>
      </c>
      <c r="D240">
        <v>0</v>
      </c>
      <c r="I240">
        <v>7</v>
      </c>
      <c r="J240">
        <v>7</v>
      </c>
      <c r="K240">
        <v>7</v>
      </c>
      <c r="L240">
        <v>6.2</v>
      </c>
      <c r="M240">
        <v>6.2</v>
      </c>
      <c r="N240">
        <v>6.2</v>
      </c>
      <c r="O240">
        <v>140.72</v>
      </c>
      <c r="P240">
        <v>0</v>
      </c>
      <c r="Q240">
        <v>21.962</v>
      </c>
      <c r="R240">
        <v>6563600000</v>
      </c>
      <c r="S240">
        <v>17</v>
      </c>
      <c r="T240">
        <v>0.23777363437747101</v>
      </c>
      <c r="U240">
        <v>0.56509090909090898</v>
      </c>
      <c r="V240">
        <v>29.569873809814499</v>
      </c>
      <c r="W240">
        <v>29.7114162445068</v>
      </c>
      <c r="X240">
        <v>29.675152778625499</v>
      </c>
      <c r="Y240" t="s">
        <v>788</v>
      </c>
      <c r="Z240" t="s">
        <v>788</v>
      </c>
      <c r="AA240">
        <v>348</v>
      </c>
      <c r="AB240" t="s">
        <v>789</v>
      </c>
      <c r="AC240" t="s">
        <v>790</v>
      </c>
    </row>
    <row r="241" spans="1:29" x14ac:dyDescent="0.2">
      <c r="B241">
        <v>0</v>
      </c>
      <c r="C241">
        <v>0</v>
      </c>
      <c r="D241">
        <v>0</v>
      </c>
      <c r="I241">
        <v>12</v>
      </c>
      <c r="J241">
        <v>12</v>
      </c>
      <c r="K241">
        <v>12</v>
      </c>
      <c r="L241">
        <v>47.2</v>
      </c>
      <c r="M241">
        <v>47.2</v>
      </c>
      <c r="N241">
        <v>47.2</v>
      </c>
      <c r="O241">
        <v>48.936</v>
      </c>
      <c r="P241">
        <v>0</v>
      </c>
      <c r="Q241">
        <v>70.947000000000003</v>
      </c>
      <c r="R241">
        <v>22491000000</v>
      </c>
      <c r="S241">
        <v>133</v>
      </c>
      <c r="T241">
        <v>0.51612896452615598</v>
      </c>
      <c r="U241">
        <v>0.29218669778296402</v>
      </c>
      <c r="V241" s="2">
        <v>31.434937477111799</v>
      </c>
      <c r="W241" s="2">
        <v>31.316921234130898</v>
      </c>
      <c r="X241">
        <v>31.361579895019499</v>
      </c>
      <c r="Y241" t="s">
        <v>791</v>
      </c>
      <c r="Z241" t="s">
        <v>791</v>
      </c>
      <c r="AA241">
        <v>350</v>
      </c>
      <c r="AB241" t="s">
        <v>792</v>
      </c>
      <c r="AC241" t="s">
        <v>793</v>
      </c>
    </row>
    <row r="242" spans="1:29" x14ac:dyDescent="0.2">
      <c r="B242">
        <v>0</v>
      </c>
      <c r="C242">
        <v>0</v>
      </c>
      <c r="D242">
        <v>0</v>
      </c>
      <c r="I242">
        <v>22</v>
      </c>
      <c r="J242">
        <v>22</v>
      </c>
      <c r="K242">
        <v>8</v>
      </c>
      <c r="L242">
        <v>46.8</v>
      </c>
      <c r="M242">
        <v>46.8</v>
      </c>
      <c r="N242">
        <v>16.3</v>
      </c>
      <c r="O242">
        <v>68.674999999999997</v>
      </c>
      <c r="P242">
        <v>0</v>
      </c>
      <c r="Q242">
        <v>225.28</v>
      </c>
      <c r="R242">
        <v>76679000000</v>
      </c>
      <c r="S242">
        <v>338</v>
      </c>
      <c r="T242">
        <v>5.3180284799712201E-2</v>
      </c>
      <c r="U242">
        <v>0.88753611738148996</v>
      </c>
      <c r="V242">
        <v>33.069643020629897</v>
      </c>
      <c r="W242">
        <v>33.087461471557603</v>
      </c>
      <c r="X242">
        <v>33.141466140747099</v>
      </c>
      <c r="Y242" t="s">
        <v>794</v>
      </c>
      <c r="Z242" t="s">
        <v>794</v>
      </c>
      <c r="AA242">
        <v>352</v>
      </c>
      <c r="AB242" t="s">
        <v>795</v>
      </c>
      <c r="AC242" t="s">
        <v>796</v>
      </c>
    </row>
    <row r="243" spans="1:29" x14ac:dyDescent="0.2">
      <c r="B243">
        <v>0</v>
      </c>
      <c r="C243">
        <v>0</v>
      </c>
      <c r="D243">
        <v>0</v>
      </c>
      <c r="I243">
        <v>13</v>
      </c>
      <c r="J243">
        <v>4</v>
      </c>
      <c r="K243">
        <v>4</v>
      </c>
      <c r="L243">
        <v>39.9</v>
      </c>
      <c r="M243">
        <v>17.600000000000001</v>
      </c>
      <c r="N243">
        <v>17.600000000000001</v>
      </c>
      <c r="O243">
        <v>26.152000000000001</v>
      </c>
      <c r="P243">
        <v>0</v>
      </c>
      <c r="Q243">
        <v>8.0045999999999999</v>
      </c>
      <c r="R243">
        <v>51551000000</v>
      </c>
      <c r="S243">
        <v>35</v>
      </c>
      <c r="T243">
        <v>0.74893395702899701</v>
      </c>
      <c r="U243">
        <v>0.179271719038817</v>
      </c>
      <c r="V243">
        <v>32.238302230834996</v>
      </c>
      <c r="W243">
        <v>32.187839508056598</v>
      </c>
      <c r="X243">
        <v>33.117500305175803</v>
      </c>
      <c r="Y243" t="s">
        <v>797</v>
      </c>
      <c r="Z243" t="s">
        <v>797</v>
      </c>
      <c r="AA243">
        <v>353</v>
      </c>
      <c r="AB243" t="s">
        <v>798</v>
      </c>
      <c r="AC243" t="s">
        <v>799</v>
      </c>
    </row>
    <row r="244" spans="1:29" x14ac:dyDescent="0.2">
      <c r="B244">
        <v>0</v>
      </c>
      <c r="C244">
        <v>0</v>
      </c>
      <c r="D244">
        <v>0</v>
      </c>
      <c r="I244">
        <v>2</v>
      </c>
      <c r="J244">
        <v>2</v>
      </c>
      <c r="K244">
        <v>2</v>
      </c>
      <c r="L244">
        <v>16.8</v>
      </c>
      <c r="M244">
        <v>16.8</v>
      </c>
      <c r="N244">
        <v>16.8</v>
      </c>
      <c r="O244">
        <v>15.96</v>
      </c>
      <c r="P244">
        <v>0</v>
      </c>
      <c r="Q244">
        <v>5.9423000000000004</v>
      </c>
      <c r="R244">
        <v>3320800000</v>
      </c>
      <c r="S244">
        <v>19</v>
      </c>
      <c r="T244">
        <v>0.99826890050415895</v>
      </c>
      <c r="U244">
        <v>0.108409090909091</v>
      </c>
      <c r="V244">
        <v>28.492385864257798</v>
      </c>
      <c r="W244">
        <v>28.770145416259801</v>
      </c>
      <c r="X244">
        <v>28.2339639663696</v>
      </c>
      <c r="Y244" t="s">
        <v>800</v>
      </c>
      <c r="Z244" t="s">
        <v>800</v>
      </c>
      <c r="AA244">
        <v>354</v>
      </c>
      <c r="AB244" t="s">
        <v>801</v>
      </c>
      <c r="AC244" t="s">
        <v>802</v>
      </c>
    </row>
    <row r="245" spans="1:29" x14ac:dyDescent="0.2">
      <c r="B245">
        <v>0</v>
      </c>
      <c r="C245">
        <v>0</v>
      </c>
      <c r="D245">
        <v>0</v>
      </c>
      <c r="I245">
        <v>3</v>
      </c>
      <c r="J245">
        <v>3</v>
      </c>
      <c r="K245">
        <v>3</v>
      </c>
      <c r="L245">
        <v>16.600000000000001</v>
      </c>
      <c r="M245">
        <v>16.600000000000001</v>
      </c>
      <c r="N245">
        <v>16.600000000000001</v>
      </c>
      <c r="O245">
        <v>32.317999999999998</v>
      </c>
      <c r="P245">
        <v>0</v>
      </c>
      <c r="Q245">
        <v>20.292000000000002</v>
      </c>
      <c r="R245">
        <v>3793800000</v>
      </c>
      <c r="S245">
        <v>36</v>
      </c>
      <c r="T245">
        <v>1.21334831241917</v>
      </c>
      <c r="U245">
        <v>7.0781211372064307E-2</v>
      </c>
      <c r="V245" s="2">
        <v>29.159752845764199</v>
      </c>
      <c r="W245">
        <v>28.740092277526902</v>
      </c>
      <c r="X245">
        <v>28.6006517410278</v>
      </c>
      <c r="Y245" t="s">
        <v>803</v>
      </c>
      <c r="Z245" t="s">
        <v>803</v>
      </c>
      <c r="AA245">
        <v>355</v>
      </c>
      <c r="AB245" t="s">
        <v>804</v>
      </c>
      <c r="AC245" t="s">
        <v>805</v>
      </c>
    </row>
    <row r="246" spans="1:29" x14ac:dyDescent="0.2">
      <c r="B246">
        <v>0</v>
      </c>
      <c r="C246">
        <v>0</v>
      </c>
      <c r="D246">
        <v>0</v>
      </c>
      <c r="I246">
        <v>7</v>
      </c>
      <c r="J246">
        <v>2</v>
      </c>
      <c r="K246">
        <v>2</v>
      </c>
      <c r="L246">
        <v>22.3</v>
      </c>
      <c r="M246">
        <v>5.5</v>
      </c>
      <c r="N246">
        <v>5.5</v>
      </c>
      <c r="O246">
        <v>29.481999999999999</v>
      </c>
      <c r="P246">
        <v>0</v>
      </c>
      <c r="Q246">
        <v>6.0026999999999999</v>
      </c>
      <c r="R246">
        <v>7259400000</v>
      </c>
      <c r="S246">
        <v>10</v>
      </c>
      <c r="T246">
        <v>0.417285408244009</v>
      </c>
      <c r="U246">
        <v>0.363923658624415</v>
      </c>
      <c r="V246">
        <v>27.506446838378899</v>
      </c>
      <c r="W246">
        <v>30.166451454162601</v>
      </c>
      <c r="X246">
        <v>27.235862731933601</v>
      </c>
      <c r="Y246" t="s">
        <v>806</v>
      </c>
      <c r="Z246" t="s">
        <v>806</v>
      </c>
      <c r="AA246">
        <v>356</v>
      </c>
      <c r="AB246" t="s">
        <v>807</v>
      </c>
      <c r="AC246" t="s">
        <v>808</v>
      </c>
    </row>
    <row r="247" spans="1:29" x14ac:dyDescent="0.2">
      <c r="B247">
        <v>0</v>
      </c>
      <c r="C247">
        <v>0</v>
      </c>
      <c r="D247">
        <v>0</v>
      </c>
      <c r="I247">
        <v>2</v>
      </c>
      <c r="J247">
        <v>2</v>
      </c>
      <c r="K247">
        <v>2</v>
      </c>
      <c r="L247">
        <v>19.5</v>
      </c>
      <c r="M247">
        <v>19.5</v>
      </c>
      <c r="N247">
        <v>19.5</v>
      </c>
      <c r="O247">
        <v>14.662000000000001</v>
      </c>
      <c r="P247">
        <v>0</v>
      </c>
      <c r="Q247">
        <v>39.131</v>
      </c>
      <c r="R247">
        <v>1587500000</v>
      </c>
      <c r="S247">
        <v>31</v>
      </c>
      <c r="T247">
        <v>0.12741754708425401</v>
      </c>
      <c r="U247">
        <v>0.74434937611408203</v>
      </c>
      <c r="V247">
        <v>27.423734664916999</v>
      </c>
      <c r="W247">
        <v>27.638881683349599</v>
      </c>
      <c r="X247">
        <v>27.614992141723601</v>
      </c>
      <c r="Y247" t="s">
        <v>809</v>
      </c>
      <c r="Z247" t="s">
        <v>809</v>
      </c>
      <c r="AA247">
        <v>357</v>
      </c>
      <c r="AB247" t="s">
        <v>810</v>
      </c>
      <c r="AC247" t="s">
        <v>811</v>
      </c>
    </row>
    <row r="248" spans="1:29" x14ac:dyDescent="0.2">
      <c r="B248">
        <v>0</v>
      </c>
      <c r="C248">
        <v>0</v>
      </c>
      <c r="D248">
        <v>0</v>
      </c>
      <c r="I248">
        <v>4</v>
      </c>
      <c r="J248">
        <v>4</v>
      </c>
      <c r="K248">
        <v>4</v>
      </c>
      <c r="L248">
        <v>34.4</v>
      </c>
      <c r="M248">
        <v>34.4</v>
      </c>
      <c r="N248">
        <v>34.4</v>
      </c>
      <c r="O248">
        <v>21.64</v>
      </c>
      <c r="P248">
        <v>0</v>
      </c>
      <c r="Q248">
        <v>18.475999999999999</v>
      </c>
      <c r="R248">
        <v>10183000000</v>
      </c>
      <c r="S248">
        <v>53</v>
      </c>
      <c r="T248">
        <v>0.51423281879440497</v>
      </c>
      <c r="U248">
        <v>0.29337631067961201</v>
      </c>
      <c r="V248">
        <v>30.383674621581999</v>
      </c>
      <c r="W248">
        <v>30.192391395568801</v>
      </c>
      <c r="X248">
        <v>30.1441745758057</v>
      </c>
      <c r="Y248" t="s">
        <v>812</v>
      </c>
      <c r="Z248" t="s">
        <v>812</v>
      </c>
      <c r="AA248">
        <v>358</v>
      </c>
      <c r="AB248" t="s">
        <v>813</v>
      </c>
      <c r="AC248" t="s">
        <v>814</v>
      </c>
    </row>
    <row r="249" spans="1:29" x14ac:dyDescent="0.2">
      <c r="A249" t="s">
        <v>33</v>
      </c>
      <c r="B249">
        <v>1.4418591260910001</v>
      </c>
      <c r="C249">
        <v>0</v>
      </c>
      <c r="D249">
        <v>-1.4418591260910001</v>
      </c>
      <c r="I249">
        <v>8</v>
      </c>
      <c r="J249">
        <v>8</v>
      </c>
      <c r="K249">
        <v>8</v>
      </c>
      <c r="L249">
        <v>32.799999999999997</v>
      </c>
      <c r="M249">
        <v>32.799999999999997</v>
      </c>
      <c r="N249">
        <v>32.799999999999997</v>
      </c>
      <c r="O249">
        <v>34.341000000000001</v>
      </c>
      <c r="P249">
        <v>0</v>
      </c>
      <c r="Q249">
        <v>89.834999999999994</v>
      </c>
      <c r="R249">
        <v>31237000000</v>
      </c>
      <c r="S249">
        <v>91</v>
      </c>
      <c r="T249">
        <v>1.3933293491719301</v>
      </c>
      <c r="U249">
        <v>5.0934256055363301E-2</v>
      </c>
      <c r="V249">
        <v>31.990678787231399</v>
      </c>
      <c r="W249">
        <v>31.712133407592798</v>
      </c>
      <c r="X249">
        <v>31.5897731781006</v>
      </c>
      <c r="Y249" t="s">
        <v>815</v>
      </c>
      <c r="Z249" t="s">
        <v>815</v>
      </c>
      <c r="AA249">
        <v>359</v>
      </c>
      <c r="AB249" t="s">
        <v>816</v>
      </c>
      <c r="AC249" t="s">
        <v>817</v>
      </c>
    </row>
    <row r="250" spans="1:29" x14ac:dyDescent="0.2">
      <c r="B250">
        <v>0</v>
      </c>
      <c r="C250">
        <v>0</v>
      </c>
      <c r="D250">
        <v>0</v>
      </c>
      <c r="I250">
        <v>4</v>
      </c>
      <c r="J250">
        <v>4</v>
      </c>
      <c r="K250">
        <v>4</v>
      </c>
      <c r="L250">
        <v>14.3</v>
      </c>
      <c r="M250">
        <v>14.3</v>
      </c>
      <c r="N250">
        <v>14.3</v>
      </c>
      <c r="O250">
        <v>48.250999999999998</v>
      </c>
      <c r="P250">
        <v>0</v>
      </c>
      <c r="Q250">
        <v>18.169</v>
      </c>
      <c r="R250">
        <v>8091700000</v>
      </c>
      <c r="S250">
        <v>30</v>
      </c>
      <c r="T250">
        <v>2.6832249054795199E-2</v>
      </c>
      <c r="U250">
        <v>0.93904424778761098</v>
      </c>
      <c r="V250">
        <v>29.934121131897001</v>
      </c>
      <c r="W250">
        <v>29.943888664245598</v>
      </c>
      <c r="X250">
        <v>29.824399948120099</v>
      </c>
      <c r="Y250" t="s">
        <v>818</v>
      </c>
      <c r="Z250" t="s">
        <v>819</v>
      </c>
      <c r="AA250">
        <v>360</v>
      </c>
      <c r="AB250" t="s">
        <v>820</v>
      </c>
      <c r="AC250" t="s">
        <v>821</v>
      </c>
    </row>
    <row r="251" spans="1:29" x14ac:dyDescent="0.2">
      <c r="B251">
        <v>0</v>
      </c>
      <c r="C251">
        <v>0</v>
      </c>
      <c r="D251">
        <v>0</v>
      </c>
      <c r="I251">
        <v>4</v>
      </c>
      <c r="J251">
        <v>4</v>
      </c>
      <c r="K251">
        <v>4</v>
      </c>
      <c r="L251">
        <v>6.8</v>
      </c>
      <c r="M251">
        <v>6.8</v>
      </c>
      <c r="N251">
        <v>6.8</v>
      </c>
      <c r="O251">
        <v>82.534999999999997</v>
      </c>
      <c r="P251">
        <v>0</v>
      </c>
      <c r="Q251">
        <v>6.2785000000000002</v>
      </c>
      <c r="R251">
        <v>6818200000</v>
      </c>
      <c r="S251">
        <v>21</v>
      </c>
      <c r="T251">
        <v>0.16329293894981001</v>
      </c>
      <c r="U251">
        <v>0.68133861627552605</v>
      </c>
      <c r="V251">
        <v>29.549685478210399</v>
      </c>
      <c r="W251">
        <v>29.8566217422485</v>
      </c>
      <c r="X251">
        <v>29.640362739562999</v>
      </c>
      <c r="Y251" t="s">
        <v>822</v>
      </c>
      <c r="Z251" t="s">
        <v>822</v>
      </c>
      <c r="AA251">
        <v>362</v>
      </c>
      <c r="AB251" t="s">
        <v>823</v>
      </c>
      <c r="AC251" t="s">
        <v>824</v>
      </c>
    </row>
    <row r="252" spans="1:29" x14ac:dyDescent="0.2">
      <c r="B252">
        <v>0</v>
      </c>
      <c r="C252">
        <v>0</v>
      </c>
      <c r="D252">
        <v>0</v>
      </c>
      <c r="I252">
        <v>4</v>
      </c>
      <c r="J252">
        <v>4</v>
      </c>
      <c r="K252">
        <v>4</v>
      </c>
      <c r="L252">
        <v>18.100000000000001</v>
      </c>
      <c r="M252">
        <v>18.100000000000001</v>
      </c>
      <c r="N252">
        <v>18.100000000000001</v>
      </c>
      <c r="O252">
        <v>34.365000000000002</v>
      </c>
      <c r="P252">
        <v>0</v>
      </c>
      <c r="Q252">
        <v>8.6503999999999994</v>
      </c>
      <c r="R252">
        <v>42899000000</v>
      </c>
      <c r="S252">
        <v>23</v>
      </c>
      <c r="T252">
        <v>0.20262166849727201</v>
      </c>
      <c r="U252">
        <v>0.61761076345431798</v>
      </c>
      <c r="V252" s="2">
        <v>32.385833740234403</v>
      </c>
      <c r="W252">
        <v>32.686676025390597</v>
      </c>
      <c r="X252">
        <v>32.391971588134801</v>
      </c>
      <c r="Y252" t="s">
        <v>825</v>
      </c>
      <c r="Z252" t="s">
        <v>825</v>
      </c>
      <c r="AA252">
        <v>363</v>
      </c>
      <c r="AB252" t="s">
        <v>826</v>
      </c>
      <c r="AC252" t="s">
        <v>827</v>
      </c>
    </row>
    <row r="253" spans="1:29" x14ac:dyDescent="0.2">
      <c r="A253" t="s">
        <v>511</v>
      </c>
      <c r="B253">
        <v>5.6999325752258301</v>
      </c>
      <c r="C253">
        <v>-5.0153989791870099</v>
      </c>
      <c r="D253">
        <v>-5.6999325752258301</v>
      </c>
      <c r="H253" t="s">
        <v>29</v>
      </c>
      <c r="I253">
        <v>11</v>
      </c>
      <c r="J253">
        <v>11</v>
      </c>
      <c r="K253">
        <v>11</v>
      </c>
      <c r="L253">
        <v>60.1</v>
      </c>
      <c r="M253">
        <v>60.1</v>
      </c>
      <c r="N253">
        <v>60.1</v>
      </c>
      <c r="O253">
        <v>23.640999999999998</v>
      </c>
      <c r="P253">
        <v>0</v>
      </c>
      <c r="Q253">
        <v>53.656999999999996</v>
      </c>
      <c r="R253">
        <v>94675000000</v>
      </c>
      <c r="S253">
        <v>115</v>
      </c>
      <c r="T253">
        <v>5.8014021096708399</v>
      </c>
      <c r="U253">
        <v>5.8181818181818204E-4</v>
      </c>
      <c r="V253">
        <v>34.2079887390137</v>
      </c>
      <c r="W253">
        <v>33.033336639404297</v>
      </c>
      <c r="X253">
        <v>32.7763996124268</v>
      </c>
      <c r="Y253" t="s">
        <v>828</v>
      </c>
      <c r="Z253" t="s">
        <v>829</v>
      </c>
      <c r="AA253">
        <v>364</v>
      </c>
      <c r="AB253" t="s">
        <v>830</v>
      </c>
      <c r="AC253" t="s">
        <v>831</v>
      </c>
    </row>
    <row r="254" spans="1:29" x14ac:dyDescent="0.2">
      <c r="B254">
        <v>0</v>
      </c>
      <c r="C254">
        <v>0</v>
      </c>
      <c r="D254">
        <v>0</v>
      </c>
      <c r="I254">
        <v>8</v>
      </c>
      <c r="J254">
        <v>7</v>
      </c>
      <c r="K254">
        <v>7</v>
      </c>
      <c r="L254">
        <v>41.8</v>
      </c>
      <c r="M254">
        <v>38.9</v>
      </c>
      <c r="N254">
        <v>38.9</v>
      </c>
      <c r="O254">
        <v>29.971</v>
      </c>
      <c r="P254">
        <v>0</v>
      </c>
      <c r="Q254">
        <v>52.442</v>
      </c>
      <c r="R254">
        <v>27717000000</v>
      </c>
      <c r="S254">
        <v>79</v>
      </c>
      <c r="T254">
        <v>0.79639238261274303</v>
      </c>
      <c r="U254">
        <v>0.16292366412213699</v>
      </c>
      <c r="V254">
        <v>31.714682579040499</v>
      </c>
      <c r="W254">
        <v>31.779116630554199</v>
      </c>
      <c r="X254">
        <v>31.5639390945435</v>
      </c>
      <c r="Y254" t="s">
        <v>832</v>
      </c>
      <c r="Z254" t="s">
        <v>832</v>
      </c>
      <c r="AA254">
        <v>365</v>
      </c>
      <c r="AB254" t="s">
        <v>833</v>
      </c>
      <c r="AC254" t="s">
        <v>834</v>
      </c>
    </row>
    <row r="255" spans="1:29" x14ac:dyDescent="0.2">
      <c r="B255">
        <v>0</v>
      </c>
      <c r="C255">
        <v>0</v>
      </c>
      <c r="D255">
        <v>0</v>
      </c>
      <c r="I255">
        <v>1</v>
      </c>
      <c r="J255">
        <v>1</v>
      </c>
      <c r="K255">
        <v>1</v>
      </c>
      <c r="L255">
        <v>9.6</v>
      </c>
      <c r="M255">
        <v>9.6</v>
      </c>
      <c r="N255">
        <v>9.6</v>
      </c>
      <c r="O255">
        <v>37.841999999999999</v>
      </c>
      <c r="P255">
        <v>0</v>
      </c>
      <c r="Q255">
        <v>12.455</v>
      </c>
      <c r="R255">
        <v>625350000</v>
      </c>
      <c r="S255">
        <v>16</v>
      </c>
      <c r="T255">
        <v>0.17557612426991401</v>
      </c>
      <c r="U255">
        <v>0.66120012296341801</v>
      </c>
      <c r="V255">
        <v>25.883666038513201</v>
      </c>
      <c r="W255">
        <v>25.921765327453599</v>
      </c>
      <c r="X255">
        <v>26.164146423339801</v>
      </c>
      <c r="Y255" t="s">
        <v>835</v>
      </c>
      <c r="Z255" t="s">
        <v>835</v>
      </c>
      <c r="AA255">
        <v>366</v>
      </c>
      <c r="AB255" t="s">
        <v>836</v>
      </c>
      <c r="AC255" t="s">
        <v>837</v>
      </c>
    </row>
    <row r="256" spans="1:29" x14ac:dyDescent="0.2">
      <c r="B256">
        <v>0</v>
      </c>
      <c r="C256">
        <v>0</v>
      </c>
      <c r="D256">
        <v>0</v>
      </c>
      <c r="I256">
        <v>2</v>
      </c>
      <c r="J256">
        <v>2</v>
      </c>
      <c r="K256">
        <v>2</v>
      </c>
      <c r="L256">
        <v>21.8</v>
      </c>
      <c r="M256">
        <v>21.8</v>
      </c>
      <c r="N256">
        <v>21.8</v>
      </c>
      <c r="O256">
        <v>13.063000000000001</v>
      </c>
      <c r="P256">
        <v>0</v>
      </c>
      <c r="Q256">
        <v>5.2157</v>
      </c>
      <c r="R256">
        <v>1500400000</v>
      </c>
      <c r="S256">
        <v>24</v>
      </c>
      <c r="T256">
        <v>0.71702459888265402</v>
      </c>
      <c r="U256">
        <v>0.191862131519274</v>
      </c>
      <c r="V256">
        <v>27.584009170532202</v>
      </c>
      <c r="W256">
        <v>27.2187337875366</v>
      </c>
      <c r="X256">
        <v>27.152527809143098</v>
      </c>
      <c r="Y256" t="s">
        <v>838</v>
      </c>
      <c r="Z256" t="s">
        <v>838</v>
      </c>
      <c r="AA256">
        <v>368</v>
      </c>
      <c r="AB256" t="s">
        <v>839</v>
      </c>
      <c r="AC256" t="s">
        <v>840</v>
      </c>
    </row>
    <row r="257" spans="1:29" x14ac:dyDescent="0.2">
      <c r="A257" t="s">
        <v>87</v>
      </c>
      <c r="B257">
        <v>-2.3632352352142298</v>
      </c>
      <c r="C257">
        <v>0</v>
      </c>
      <c r="D257">
        <v>2.3632352352142298</v>
      </c>
      <c r="H257" t="s">
        <v>29</v>
      </c>
      <c r="I257">
        <v>6</v>
      </c>
      <c r="J257">
        <v>6</v>
      </c>
      <c r="K257">
        <v>6</v>
      </c>
      <c r="L257">
        <v>15.2</v>
      </c>
      <c r="M257">
        <v>15.2</v>
      </c>
      <c r="N257">
        <v>15.2</v>
      </c>
      <c r="O257">
        <v>57.841000000000001</v>
      </c>
      <c r="P257">
        <v>0</v>
      </c>
      <c r="Q257">
        <v>14.01</v>
      </c>
      <c r="R257">
        <v>18558000000</v>
      </c>
      <c r="S257">
        <v>43</v>
      </c>
      <c r="T257">
        <v>2.2706795083620399</v>
      </c>
      <c r="U257">
        <v>1.0461159062885301E-2</v>
      </c>
      <c r="V257">
        <v>30.753506660461401</v>
      </c>
      <c r="W257">
        <v>31.0790662765503</v>
      </c>
      <c r="X257">
        <v>31.429485321044901</v>
      </c>
      <c r="Y257" t="s">
        <v>841</v>
      </c>
      <c r="Z257" t="s">
        <v>841</v>
      </c>
      <c r="AA257">
        <v>372</v>
      </c>
      <c r="AB257" t="s">
        <v>842</v>
      </c>
      <c r="AC257" t="s">
        <v>843</v>
      </c>
    </row>
    <row r="258" spans="1:29" x14ac:dyDescent="0.2">
      <c r="B258">
        <v>0</v>
      </c>
      <c r="C258">
        <v>0</v>
      </c>
      <c r="D258">
        <v>0</v>
      </c>
      <c r="I258">
        <v>1</v>
      </c>
      <c r="J258">
        <v>1</v>
      </c>
      <c r="K258">
        <v>1</v>
      </c>
      <c r="L258">
        <v>14.8</v>
      </c>
      <c r="M258">
        <v>14.8</v>
      </c>
      <c r="N258">
        <v>14.8</v>
      </c>
      <c r="O258">
        <v>12.103</v>
      </c>
      <c r="P258">
        <v>0</v>
      </c>
      <c r="Q258">
        <v>18.678999999999998</v>
      </c>
      <c r="R258">
        <v>38849000000</v>
      </c>
      <c r="S258">
        <v>33</v>
      </c>
      <c r="T258">
        <v>0.41509536748974801</v>
      </c>
      <c r="U258">
        <v>0.36582955771305298</v>
      </c>
      <c r="V258">
        <v>32.374449729919398</v>
      </c>
      <c r="W258">
        <v>31.730336189270002</v>
      </c>
      <c r="X258">
        <v>31.823361396789601</v>
      </c>
      <c r="Y258" t="s">
        <v>844</v>
      </c>
      <c r="Z258" t="s">
        <v>844</v>
      </c>
      <c r="AA258">
        <v>373</v>
      </c>
      <c r="AB258" t="s">
        <v>845</v>
      </c>
      <c r="AC258" t="s">
        <v>846</v>
      </c>
    </row>
    <row r="259" spans="1:29" x14ac:dyDescent="0.2">
      <c r="B259">
        <v>0</v>
      </c>
      <c r="C259">
        <v>0</v>
      </c>
      <c r="D259">
        <v>0</v>
      </c>
      <c r="I259">
        <v>13</v>
      </c>
      <c r="J259">
        <v>9</v>
      </c>
      <c r="K259">
        <v>9</v>
      </c>
      <c r="L259">
        <v>34.700000000000003</v>
      </c>
      <c r="M259">
        <v>26.7</v>
      </c>
      <c r="N259">
        <v>26.7</v>
      </c>
      <c r="O259">
        <v>53.637999999999998</v>
      </c>
      <c r="P259">
        <v>0</v>
      </c>
      <c r="Q259">
        <v>36.475000000000001</v>
      </c>
      <c r="R259">
        <v>34361000000</v>
      </c>
      <c r="S259">
        <v>119</v>
      </c>
      <c r="T259">
        <v>0.636639319290776</v>
      </c>
      <c r="U259">
        <v>0.22652092228864201</v>
      </c>
      <c r="V259">
        <v>32.067029953002901</v>
      </c>
      <c r="W259">
        <v>31.8673419952393</v>
      </c>
      <c r="X259">
        <v>31.781206130981399</v>
      </c>
      <c r="Y259" t="s">
        <v>847</v>
      </c>
      <c r="Z259" t="s">
        <v>847</v>
      </c>
      <c r="AA259">
        <v>374</v>
      </c>
      <c r="AB259" t="s">
        <v>848</v>
      </c>
      <c r="AC259" t="s">
        <v>849</v>
      </c>
    </row>
    <row r="260" spans="1:29" x14ac:dyDescent="0.2">
      <c r="A260" t="s">
        <v>33</v>
      </c>
      <c r="B260">
        <v>1.56311547756195</v>
      </c>
      <c r="C260">
        <v>0</v>
      </c>
      <c r="D260">
        <v>-1.56311547756195</v>
      </c>
      <c r="H260" t="s">
        <v>29</v>
      </c>
      <c r="I260">
        <v>4</v>
      </c>
      <c r="J260">
        <v>3</v>
      </c>
      <c r="K260">
        <v>3</v>
      </c>
      <c r="L260">
        <v>13.6</v>
      </c>
      <c r="M260">
        <v>10.6</v>
      </c>
      <c r="N260">
        <v>10.6</v>
      </c>
      <c r="O260">
        <v>41.167000000000002</v>
      </c>
      <c r="P260">
        <v>0</v>
      </c>
      <c r="Q260">
        <v>10.728</v>
      </c>
      <c r="R260">
        <v>4112700000</v>
      </c>
      <c r="S260">
        <v>20</v>
      </c>
      <c r="T260">
        <v>1.6230201355815701</v>
      </c>
      <c r="U260">
        <v>3.3699115044247802E-2</v>
      </c>
      <c r="V260">
        <v>29.292037963867202</v>
      </c>
      <c r="W260">
        <v>28.7487115859985</v>
      </c>
      <c r="X260">
        <v>28.500057220458999</v>
      </c>
      <c r="Y260" t="s">
        <v>850</v>
      </c>
      <c r="Z260" t="s">
        <v>850</v>
      </c>
      <c r="AA260">
        <v>375</v>
      </c>
      <c r="AB260" t="s">
        <v>851</v>
      </c>
      <c r="AC260" t="s">
        <v>852</v>
      </c>
    </row>
    <row r="261" spans="1:29" x14ac:dyDescent="0.2">
      <c r="B261">
        <v>0</v>
      </c>
      <c r="C261">
        <v>0</v>
      </c>
      <c r="D261">
        <v>0</v>
      </c>
      <c r="I261">
        <v>3</v>
      </c>
      <c r="J261">
        <v>3</v>
      </c>
      <c r="K261">
        <v>3</v>
      </c>
      <c r="L261">
        <v>5.3</v>
      </c>
      <c r="M261">
        <v>5.3</v>
      </c>
      <c r="N261">
        <v>5.3</v>
      </c>
      <c r="O261">
        <v>103.96</v>
      </c>
      <c r="P261">
        <v>0</v>
      </c>
      <c r="Q261">
        <v>5.8433999999999999</v>
      </c>
      <c r="R261">
        <v>1541800000</v>
      </c>
      <c r="S261">
        <v>20</v>
      </c>
      <c r="T261">
        <v>0.93560893600696404</v>
      </c>
      <c r="U261">
        <v>0.122724727838258</v>
      </c>
      <c r="V261">
        <v>27.409613609314</v>
      </c>
      <c r="W261">
        <v>27.1397609710693</v>
      </c>
      <c r="X261">
        <v>27.9385471343994</v>
      </c>
      <c r="Y261" t="s">
        <v>853</v>
      </c>
      <c r="Z261" t="s">
        <v>853</v>
      </c>
      <c r="AA261">
        <v>377</v>
      </c>
      <c r="AB261" t="s">
        <v>854</v>
      </c>
      <c r="AC261" t="s">
        <v>855</v>
      </c>
    </row>
    <row r="262" spans="1:29" x14ac:dyDescent="0.2">
      <c r="B262">
        <v>0</v>
      </c>
      <c r="C262">
        <v>0</v>
      </c>
      <c r="D262">
        <v>0</v>
      </c>
      <c r="I262">
        <v>5</v>
      </c>
      <c r="J262">
        <v>5</v>
      </c>
      <c r="K262">
        <v>5</v>
      </c>
      <c r="L262">
        <v>11</v>
      </c>
      <c r="M262">
        <v>11</v>
      </c>
      <c r="N262">
        <v>11</v>
      </c>
      <c r="O262">
        <v>65.394999999999996</v>
      </c>
      <c r="P262">
        <v>0</v>
      </c>
      <c r="Q262">
        <v>51.261000000000003</v>
      </c>
      <c r="R262">
        <v>12918000000</v>
      </c>
      <c r="S262">
        <v>71</v>
      </c>
      <c r="T262">
        <v>0.13101743067299401</v>
      </c>
      <c r="U262">
        <v>0.73694852722404003</v>
      </c>
      <c r="V262">
        <v>30.6265563964844</v>
      </c>
      <c r="W262">
        <v>30.548298835754402</v>
      </c>
      <c r="X262">
        <v>30.5244026184082</v>
      </c>
      <c r="Y262" t="s">
        <v>856</v>
      </c>
      <c r="Z262" t="s">
        <v>856</v>
      </c>
      <c r="AA262">
        <v>378</v>
      </c>
      <c r="AB262" t="s">
        <v>857</v>
      </c>
      <c r="AC262" t="s">
        <v>858</v>
      </c>
    </row>
    <row r="263" spans="1:29" x14ac:dyDescent="0.2">
      <c r="B263">
        <v>0</v>
      </c>
      <c r="C263">
        <v>0</v>
      </c>
      <c r="D263">
        <v>0</v>
      </c>
      <c r="I263">
        <v>4</v>
      </c>
      <c r="J263">
        <v>4</v>
      </c>
      <c r="K263">
        <v>4</v>
      </c>
      <c r="L263">
        <v>39.299999999999997</v>
      </c>
      <c r="M263">
        <v>39.299999999999997</v>
      </c>
      <c r="N263">
        <v>39.299999999999997</v>
      </c>
      <c r="O263">
        <v>18.187000000000001</v>
      </c>
      <c r="P263">
        <v>0</v>
      </c>
      <c r="Q263">
        <v>36.207999999999998</v>
      </c>
      <c r="R263">
        <v>8195600000</v>
      </c>
      <c r="S263">
        <v>31</v>
      </c>
      <c r="T263">
        <v>0.65773304313387804</v>
      </c>
      <c r="U263">
        <v>0.21704385584020799</v>
      </c>
      <c r="V263">
        <v>30.052095413208001</v>
      </c>
      <c r="W263">
        <v>29.6802434921265</v>
      </c>
      <c r="X263">
        <v>29.936893463134801</v>
      </c>
      <c r="Y263" t="s">
        <v>859</v>
      </c>
      <c r="Z263" t="s">
        <v>860</v>
      </c>
      <c r="AA263">
        <v>379</v>
      </c>
      <c r="AB263" t="s">
        <v>861</v>
      </c>
      <c r="AC263" t="s">
        <v>862</v>
      </c>
    </row>
    <row r="264" spans="1:29" x14ac:dyDescent="0.2">
      <c r="A264" t="s">
        <v>121</v>
      </c>
      <c r="B264">
        <v>-1.6760836839675901</v>
      </c>
      <c r="C264">
        <v>1.54151546955109</v>
      </c>
      <c r="D264">
        <v>1.6760836839675901</v>
      </c>
      <c r="H264" t="s">
        <v>29</v>
      </c>
      <c r="I264">
        <v>19</v>
      </c>
      <c r="J264">
        <v>19</v>
      </c>
      <c r="K264">
        <v>8</v>
      </c>
      <c r="L264">
        <v>45.9</v>
      </c>
      <c r="M264">
        <v>45.9</v>
      </c>
      <c r="N264">
        <v>20.7</v>
      </c>
      <c r="O264">
        <v>55.582000000000001</v>
      </c>
      <c r="P264">
        <v>0</v>
      </c>
      <c r="Q264">
        <v>259.60000000000002</v>
      </c>
      <c r="R264">
        <v>193730000000</v>
      </c>
      <c r="S264">
        <v>314</v>
      </c>
      <c r="T264">
        <v>1.84230729524022</v>
      </c>
      <c r="U264">
        <v>2.2596296296296298E-2</v>
      </c>
      <c r="V264" s="2">
        <v>34.215276718139599</v>
      </c>
      <c r="W264">
        <v>34.505674362182603</v>
      </c>
      <c r="X264">
        <v>34.520723342895501</v>
      </c>
      <c r="Y264" t="s">
        <v>863</v>
      </c>
      <c r="Z264" t="s">
        <v>863</v>
      </c>
      <c r="AA264">
        <v>380</v>
      </c>
      <c r="AB264" t="s">
        <v>864</v>
      </c>
      <c r="AC264" t="s">
        <v>865</v>
      </c>
    </row>
    <row r="265" spans="1:29" x14ac:dyDescent="0.2">
      <c r="B265">
        <v>0</v>
      </c>
      <c r="C265">
        <v>0</v>
      </c>
      <c r="D265">
        <v>0</v>
      </c>
      <c r="I265">
        <v>4</v>
      </c>
      <c r="J265">
        <v>4</v>
      </c>
      <c r="K265">
        <v>4</v>
      </c>
      <c r="L265">
        <v>13</v>
      </c>
      <c r="M265">
        <v>13</v>
      </c>
      <c r="N265">
        <v>13</v>
      </c>
      <c r="O265">
        <v>33.762999999999998</v>
      </c>
      <c r="P265">
        <v>0</v>
      </c>
      <c r="Q265">
        <v>26.920999999999999</v>
      </c>
      <c r="R265">
        <v>14716000000</v>
      </c>
      <c r="S265">
        <v>40</v>
      </c>
      <c r="T265">
        <v>0.101191024810731</v>
      </c>
      <c r="U265">
        <v>0.79249198484406902</v>
      </c>
      <c r="V265">
        <v>30.6062269210815</v>
      </c>
      <c r="W265">
        <v>30.691796302795399</v>
      </c>
      <c r="X265">
        <v>30.732535362243699</v>
      </c>
      <c r="Y265" t="s">
        <v>866</v>
      </c>
      <c r="Z265" t="s">
        <v>866</v>
      </c>
      <c r="AA265">
        <v>381</v>
      </c>
      <c r="AB265" t="s">
        <v>867</v>
      </c>
      <c r="AC265" t="s">
        <v>868</v>
      </c>
    </row>
    <row r="266" spans="1:29" x14ac:dyDescent="0.2">
      <c r="A266" t="s">
        <v>156</v>
      </c>
      <c r="B266">
        <v>2.87347388267517</v>
      </c>
      <c r="C266">
        <v>1.7984594106674201</v>
      </c>
      <c r="D266">
        <v>-2.87347388267517</v>
      </c>
      <c r="H266" t="s">
        <v>29</v>
      </c>
      <c r="I266">
        <v>4</v>
      </c>
      <c r="J266">
        <v>4</v>
      </c>
      <c r="K266">
        <v>4</v>
      </c>
      <c r="L266">
        <v>22.3</v>
      </c>
      <c r="M266">
        <v>22.3</v>
      </c>
      <c r="N266">
        <v>22.3</v>
      </c>
      <c r="O266">
        <v>26.052</v>
      </c>
      <c r="P266">
        <v>0</v>
      </c>
      <c r="Q266">
        <v>14.606</v>
      </c>
      <c r="R266">
        <v>11215000000</v>
      </c>
      <c r="S266">
        <v>56</v>
      </c>
      <c r="T266">
        <v>2.8059982472851899</v>
      </c>
      <c r="U266">
        <v>4.2398589065255699E-3</v>
      </c>
      <c r="V266">
        <v>30.721851348876999</v>
      </c>
      <c r="W266">
        <v>30.351977348327601</v>
      </c>
      <c r="X266">
        <v>29.705756187439</v>
      </c>
      <c r="Y266" t="s">
        <v>869</v>
      </c>
      <c r="Z266" t="s">
        <v>869</v>
      </c>
      <c r="AA266">
        <v>382</v>
      </c>
      <c r="AB266" t="s">
        <v>870</v>
      </c>
      <c r="AC266" t="s">
        <v>871</v>
      </c>
    </row>
    <row r="267" spans="1:29" x14ac:dyDescent="0.2">
      <c r="A267" t="s">
        <v>138</v>
      </c>
      <c r="B267">
        <v>-1.3542290925979601</v>
      </c>
      <c r="C267">
        <v>1.3542290925979601</v>
      </c>
      <c r="D267">
        <v>0</v>
      </c>
      <c r="I267">
        <v>7</v>
      </c>
      <c r="J267">
        <v>7</v>
      </c>
      <c r="K267">
        <v>7</v>
      </c>
      <c r="L267">
        <v>24.1</v>
      </c>
      <c r="M267">
        <v>24.1</v>
      </c>
      <c r="N267">
        <v>24.1</v>
      </c>
      <c r="O267">
        <v>40.450000000000003</v>
      </c>
      <c r="P267">
        <v>0</v>
      </c>
      <c r="Q267">
        <v>88.915000000000006</v>
      </c>
      <c r="R267">
        <v>39829000000</v>
      </c>
      <c r="S267">
        <v>85</v>
      </c>
      <c r="T267">
        <v>1.30411652787584</v>
      </c>
      <c r="U267">
        <v>6.0158102766798401E-2</v>
      </c>
      <c r="V267">
        <v>32.0725612640381</v>
      </c>
      <c r="W267">
        <v>32.353137969970703</v>
      </c>
      <c r="X267">
        <v>32.2839965820313</v>
      </c>
      <c r="Y267" t="s">
        <v>872</v>
      </c>
      <c r="Z267" t="s">
        <v>872</v>
      </c>
      <c r="AA267">
        <v>383</v>
      </c>
      <c r="AB267" t="s">
        <v>873</v>
      </c>
      <c r="AC267" t="s">
        <v>874</v>
      </c>
    </row>
    <row r="268" spans="1:29" x14ac:dyDescent="0.2">
      <c r="B268">
        <v>0</v>
      </c>
      <c r="C268">
        <v>0</v>
      </c>
      <c r="D268">
        <v>0</v>
      </c>
      <c r="I268">
        <v>2</v>
      </c>
      <c r="J268">
        <v>2</v>
      </c>
      <c r="K268">
        <v>2</v>
      </c>
      <c r="L268">
        <v>9.1</v>
      </c>
      <c r="M268">
        <v>9.1</v>
      </c>
      <c r="N268">
        <v>9.1</v>
      </c>
      <c r="O268">
        <v>40.027000000000001</v>
      </c>
      <c r="P268">
        <v>2.3928999999999999E-4</v>
      </c>
      <c r="Q268">
        <v>4.3254999999999999</v>
      </c>
      <c r="R268">
        <v>1568700000</v>
      </c>
      <c r="S268">
        <v>11</v>
      </c>
      <c r="T268">
        <v>0.89370150893700995</v>
      </c>
      <c r="U268">
        <v>0.133928028383173</v>
      </c>
      <c r="V268">
        <v>27.299442291259801</v>
      </c>
      <c r="W268">
        <v>27.695085525512699</v>
      </c>
      <c r="X268">
        <v>27.562572479248001</v>
      </c>
      <c r="Y268" t="s">
        <v>875</v>
      </c>
      <c r="Z268" t="s">
        <v>875</v>
      </c>
      <c r="AA268">
        <v>385</v>
      </c>
      <c r="AB268" t="s">
        <v>876</v>
      </c>
      <c r="AC268" t="s">
        <v>877</v>
      </c>
    </row>
    <row r="269" spans="1:29" x14ac:dyDescent="0.2">
      <c r="B269">
        <v>0</v>
      </c>
      <c r="C269">
        <v>0</v>
      </c>
      <c r="D269">
        <v>0</v>
      </c>
      <c r="I269">
        <v>3</v>
      </c>
      <c r="J269">
        <v>3</v>
      </c>
      <c r="K269">
        <v>3</v>
      </c>
      <c r="L269">
        <v>33.6</v>
      </c>
      <c r="M269">
        <v>33.6</v>
      </c>
      <c r="N269">
        <v>33.6</v>
      </c>
      <c r="O269">
        <v>12.769</v>
      </c>
      <c r="P269">
        <v>0</v>
      </c>
      <c r="Q269">
        <v>10.66</v>
      </c>
      <c r="R269">
        <v>5390600000</v>
      </c>
      <c r="S269">
        <v>13</v>
      </c>
      <c r="T269">
        <v>0.45542409343615098</v>
      </c>
      <c r="U269">
        <v>0.33502976190476202</v>
      </c>
      <c r="V269">
        <v>29.7239847183228</v>
      </c>
      <c r="W269">
        <v>29.6089525222778</v>
      </c>
      <c r="X269">
        <v>28.905041694641099</v>
      </c>
      <c r="Y269" t="s">
        <v>878</v>
      </c>
      <c r="Z269" t="s">
        <v>878</v>
      </c>
      <c r="AA269">
        <v>386</v>
      </c>
      <c r="AB269" t="s">
        <v>879</v>
      </c>
      <c r="AC269" t="s">
        <v>880</v>
      </c>
    </row>
    <row r="270" spans="1:29" x14ac:dyDescent="0.2">
      <c r="A270" t="s">
        <v>142</v>
      </c>
      <c r="B270">
        <v>0</v>
      </c>
      <c r="C270">
        <v>-2.43884944915771</v>
      </c>
      <c r="D270">
        <v>2.43884944915771</v>
      </c>
      <c r="H270" t="s">
        <v>29</v>
      </c>
      <c r="I270">
        <v>6</v>
      </c>
      <c r="J270">
        <v>6</v>
      </c>
      <c r="K270">
        <v>6</v>
      </c>
      <c r="L270">
        <v>36.299999999999997</v>
      </c>
      <c r="M270">
        <v>36.299999999999997</v>
      </c>
      <c r="N270">
        <v>36.299999999999997</v>
      </c>
      <c r="O270">
        <v>29.443000000000001</v>
      </c>
      <c r="P270">
        <v>0</v>
      </c>
      <c r="Q270">
        <v>49.835999999999999</v>
      </c>
      <c r="R270">
        <v>12433000000</v>
      </c>
      <c r="S270">
        <v>62</v>
      </c>
      <c r="T270">
        <v>2.3260131368363002</v>
      </c>
      <c r="U270">
        <v>9.6020539152759897E-3</v>
      </c>
      <c r="V270">
        <v>30.280579566955598</v>
      </c>
      <c r="W270">
        <v>29.5643873214722</v>
      </c>
      <c r="X270">
        <v>31.039805412292498</v>
      </c>
      <c r="Y270" t="s">
        <v>881</v>
      </c>
      <c r="Z270" t="s">
        <v>881</v>
      </c>
      <c r="AA270">
        <v>387</v>
      </c>
      <c r="AB270" t="s">
        <v>882</v>
      </c>
      <c r="AC270" t="s">
        <v>883</v>
      </c>
    </row>
    <row r="271" spans="1:29" x14ac:dyDescent="0.2">
      <c r="B271">
        <v>0</v>
      </c>
      <c r="C271">
        <v>0</v>
      </c>
      <c r="D271">
        <v>0</v>
      </c>
      <c r="I271">
        <v>4</v>
      </c>
      <c r="J271">
        <v>4</v>
      </c>
      <c r="K271">
        <v>4</v>
      </c>
      <c r="L271">
        <v>10.4</v>
      </c>
      <c r="M271">
        <v>10.4</v>
      </c>
      <c r="N271">
        <v>10.4</v>
      </c>
      <c r="O271">
        <v>61.436999999999998</v>
      </c>
      <c r="P271">
        <v>0</v>
      </c>
      <c r="Q271">
        <v>20.81</v>
      </c>
      <c r="R271">
        <v>2657200000</v>
      </c>
      <c r="S271">
        <v>4</v>
      </c>
      <c r="T271">
        <v>1.0548617800645701</v>
      </c>
      <c r="U271">
        <v>9.6862262038073896E-2</v>
      </c>
      <c r="V271">
        <v>26.7668905258179</v>
      </c>
      <c r="W271">
        <v>28.226225852966301</v>
      </c>
      <c r="X271">
        <v>28.413143157958999</v>
      </c>
      <c r="Y271" t="s">
        <v>884</v>
      </c>
      <c r="Z271" t="s">
        <v>884</v>
      </c>
      <c r="AA271">
        <v>388</v>
      </c>
      <c r="AB271" t="s">
        <v>885</v>
      </c>
      <c r="AC271" t="s">
        <v>886</v>
      </c>
    </row>
    <row r="272" spans="1:29" x14ac:dyDescent="0.2">
      <c r="B272">
        <v>0</v>
      </c>
      <c r="C272">
        <v>0</v>
      </c>
      <c r="D272">
        <v>0</v>
      </c>
      <c r="I272">
        <v>4</v>
      </c>
      <c r="J272">
        <v>4</v>
      </c>
      <c r="K272">
        <v>2</v>
      </c>
      <c r="L272">
        <v>31.3</v>
      </c>
      <c r="M272">
        <v>31.3</v>
      </c>
      <c r="N272">
        <v>18.3</v>
      </c>
      <c r="O272">
        <v>14.237</v>
      </c>
      <c r="P272">
        <v>0</v>
      </c>
      <c r="Q272">
        <v>6.7004999999999999</v>
      </c>
      <c r="R272">
        <v>23219000000</v>
      </c>
      <c r="S272">
        <v>46</v>
      </c>
      <c r="T272">
        <v>0.22324323993140399</v>
      </c>
      <c r="U272">
        <v>0.58616428797970199</v>
      </c>
      <c r="V272">
        <v>31.071048736572301</v>
      </c>
      <c r="W272">
        <v>31.573387145996101</v>
      </c>
      <c r="X272">
        <v>31.4200248718262</v>
      </c>
      <c r="Y272" t="s">
        <v>887</v>
      </c>
      <c r="Z272" t="s">
        <v>888</v>
      </c>
      <c r="AA272">
        <v>392</v>
      </c>
      <c r="AB272" t="s">
        <v>889</v>
      </c>
      <c r="AC272" t="s">
        <v>890</v>
      </c>
    </row>
    <row r="273" spans="1:29" x14ac:dyDescent="0.2">
      <c r="A273" t="s">
        <v>156</v>
      </c>
      <c r="B273">
        <v>5.1742038726806596</v>
      </c>
      <c r="C273">
        <v>4.2832355499267596</v>
      </c>
      <c r="D273">
        <v>-5.1742038726806596</v>
      </c>
      <c r="H273" t="s">
        <v>29</v>
      </c>
      <c r="I273">
        <v>17</v>
      </c>
      <c r="J273">
        <v>17</v>
      </c>
      <c r="K273">
        <v>13</v>
      </c>
      <c r="L273">
        <v>48.9</v>
      </c>
      <c r="M273">
        <v>48.9</v>
      </c>
      <c r="N273">
        <v>36.9</v>
      </c>
      <c r="O273">
        <v>55.966999999999999</v>
      </c>
      <c r="P273">
        <v>0</v>
      </c>
      <c r="Q273">
        <v>156.1</v>
      </c>
      <c r="R273">
        <v>336000000000</v>
      </c>
      <c r="S273">
        <v>427</v>
      </c>
      <c r="T273">
        <v>5.20647908894487</v>
      </c>
      <c r="U273">
        <v>6.2500000000000001E-4</v>
      </c>
      <c r="V273">
        <v>35.5337429046631</v>
      </c>
      <c r="W273">
        <v>35.351463317871101</v>
      </c>
      <c r="X273">
        <v>34.758068084716797</v>
      </c>
      <c r="Y273" t="s">
        <v>891</v>
      </c>
      <c r="Z273" t="s">
        <v>891</v>
      </c>
      <c r="AA273">
        <v>393</v>
      </c>
      <c r="AB273" t="s">
        <v>892</v>
      </c>
      <c r="AC273" t="s">
        <v>893</v>
      </c>
    </row>
    <row r="274" spans="1:29" x14ac:dyDescent="0.2">
      <c r="A274" t="s">
        <v>511</v>
      </c>
      <c r="B274">
        <v>1.7091943025589</v>
      </c>
      <c r="C274">
        <v>-1.3692389726638801</v>
      </c>
      <c r="D274">
        <v>-1.7091943025589</v>
      </c>
      <c r="H274" t="s">
        <v>29</v>
      </c>
      <c r="I274">
        <v>14</v>
      </c>
      <c r="J274">
        <v>9</v>
      </c>
      <c r="K274">
        <v>9</v>
      </c>
      <c r="L274">
        <v>34.1</v>
      </c>
      <c r="M274">
        <v>23.2</v>
      </c>
      <c r="N274">
        <v>23.2</v>
      </c>
      <c r="O274">
        <v>56.761000000000003</v>
      </c>
      <c r="P274">
        <v>0</v>
      </c>
      <c r="Q274">
        <v>209.99</v>
      </c>
      <c r="R274">
        <v>49221000000</v>
      </c>
      <c r="S274">
        <v>113</v>
      </c>
      <c r="T274">
        <v>1.7856578633297999</v>
      </c>
      <c r="U274">
        <v>2.48510638297872E-2</v>
      </c>
      <c r="V274">
        <v>32.784854888916001</v>
      </c>
      <c r="W274">
        <v>32.247779846191399</v>
      </c>
      <c r="X274">
        <v>32.268129348754897</v>
      </c>
      <c r="Y274" t="s">
        <v>894</v>
      </c>
      <c r="Z274" t="s">
        <v>894</v>
      </c>
      <c r="AA274">
        <v>394</v>
      </c>
      <c r="AB274" t="s">
        <v>895</v>
      </c>
      <c r="AC274" t="s">
        <v>896</v>
      </c>
    </row>
    <row r="275" spans="1:29" x14ac:dyDescent="0.2">
      <c r="B275">
        <v>0</v>
      </c>
      <c r="C275">
        <v>0</v>
      </c>
      <c r="D275">
        <v>0</v>
      </c>
      <c r="I275">
        <v>15</v>
      </c>
      <c r="J275">
        <v>8</v>
      </c>
      <c r="K275">
        <v>8</v>
      </c>
      <c r="L275">
        <v>30.3</v>
      </c>
      <c r="M275">
        <v>17.399999999999999</v>
      </c>
      <c r="N275">
        <v>17.399999999999999</v>
      </c>
      <c r="O275">
        <v>67.117999999999995</v>
      </c>
      <c r="P275">
        <v>0</v>
      </c>
      <c r="Q275">
        <v>62.087000000000003</v>
      </c>
      <c r="R275">
        <v>27396000000</v>
      </c>
      <c r="S275">
        <v>89</v>
      </c>
      <c r="T275">
        <v>0.85904311403229106</v>
      </c>
      <c r="U275">
        <v>0.143775904809122</v>
      </c>
      <c r="V275" s="2">
        <v>31.490385055541999</v>
      </c>
      <c r="W275">
        <v>31.701745986938501</v>
      </c>
      <c r="X275">
        <v>31.740575790405298</v>
      </c>
      <c r="Y275" t="s">
        <v>897</v>
      </c>
      <c r="Z275" t="s">
        <v>897</v>
      </c>
      <c r="AA275">
        <v>400</v>
      </c>
      <c r="AB275" t="s">
        <v>898</v>
      </c>
      <c r="AC275" t="s">
        <v>899</v>
      </c>
    </row>
    <row r="276" spans="1:29" x14ac:dyDescent="0.2">
      <c r="B276">
        <v>0</v>
      </c>
      <c r="C276">
        <v>0</v>
      </c>
      <c r="D276">
        <v>0</v>
      </c>
      <c r="I276">
        <v>20</v>
      </c>
      <c r="J276">
        <v>20</v>
      </c>
      <c r="K276">
        <v>20</v>
      </c>
      <c r="L276">
        <v>12.3</v>
      </c>
      <c r="M276">
        <v>12.3</v>
      </c>
      <c r="N276">
        <v>12.3</v>
      </c>
      <c r="O276">
        <v>247.1</v>
      </c>
      <c r="P276">
        <v>0</v>
      </c>
      <c r="Q276">
        <v>181.55</v>
      </c>
      <c r="R276">
        <v>32504000000</v>
      </c>
      <c r="S276">
        <v>152</v>
      </c>
      <c r="T276">
        <v>0.12506700450341601</v>
      </c>
      <c r="U276">
        <v>0.74912047477744803</v>
      </c>
      <c r="V276">
        <v>31.739080429077099</v>
      </c>
      <c r="W276">
        <v>31.853773117065401</v>
      </c>
      <c r="X276">
        <v>31.907744407653801</v>
      </c>
      <c r="Y276" t="s">
        <v>900</v>
      </c>
      <c r="Z276" t="s">
        <v>901</v>
      </c>
      <c r="AA276">
        <v>401</v>
      </c>
      <c r="AB276" t="s">
        <v>902</v>
      </c>
      <c r="AC276" t="s">
        <v>903</v>
      </c>
    </row>
    <row r="277" spans="1:29" x14ac:dyDescent="0.2">
      <c r="A277" t="s">
        <v>37</v>
      </c>
      <c r="B277">
        <v>-1.74107325077057</v>
      </c>
      <c r="C277">
        <v>1.74107325077057</v>
      </c>
      <c r="D277">
        <v>1.5408030748367301</v>
      </c>
      <c r="H277" t="s">
        <v>29</v>
      </c>
      <c r="I277">
        <v>3</v>
      </c>
      <c r="J277">
        <v>3</v>
      </c>
      <c r="K277">
        <v>3</v>
      </c>
      <c r="L277">
        <v>11.5</v>
      </c>
      <c r="M277">
        <v>11.5</v>
      </c>
      <c r="N277">
        <v>11.5</v>
      </c>
      <c r="O277">
        <v>34.399000000000001</v>
      </c>
      <c r="P277">
        <v>0</v>
      </c>
      <c r="Q277">
        <v>24.173999999999999</v>
      </c>
      <c r="R277">
        <v>6314500000</v>
      </c>
      <c r="S277">
        <v>30</v>
      </c>
      <c r="T277">
        <v>1.8815826592084599</v>
      </c>
      <c r="U277">
        <v>2.0919278252611601E-2</v>
      </c>
      <c r="V277">
        <v>28.118146896362301</v>
      </c>
      <c r="W277">
        <v>29.770977973937999</v>
      </c>
      <c r="X277">
        <v>29.585752487182599</v>
      </c>
      <c r="Y277" t="s">
        <v>904</v>
      </c>
      <c r="Z277" t="s">
        <v>904</v>
      </c>
      <c r="AA277">
        <v>403</v>
      </c>
      <c r="AB277" t="s">
        <v>905</v>
      </c>
      <c r="AC277" t="s">
        <v>906</v>
      </c>
    </row>
    <row r="278" spans="1:29" x14ac:dyDescent="0.2">
      <c r="A278" t="s">
        <v>681</v>
      </c>
      <c r="B278">
        <v>3.6181793212890598</v>
      </c>
      <c r="C278">
        <v>-3.6181793212890598</v>
      </c>
      <c r="D278">
        <v>3.5867931842803999</v>
      </c>
      <c r="H278" t="s">
        <v>29</v>
      </c>
      <c r="I278">
        <v>1</v>
      </c>
      <c r="J278">
        <v>1</v>
      </c>
      <c r="K278">
        <v>1</v>
      </c>
      <c r="L278">
        <v>1.8</v>
      </c>
      <c r="M278">
        <v>1.8</v>
      </c>
      <c r="N278">
        <v>1.8</v>
      </c>
      <c r="O278">
        <v>129.44999999999999</v>
      </c>
      <c r="P278">
        <v>0</v>
      </c>
      <c r="Q278">
        <v>4.8848000000000003</v>
      </c>
      <c r="R278">
        <v>1663200000</v>
      </c>
      <c r="S278">
        <v>13</v>
      </c>
      <c r="T278">
        <v>3.94656395070482</v>
      </c>
      <c r="U278">
        <v>8.0000000000000004E-4</v>
      </c>
      <c r="V278" s="2">
        <v>27.7767944335938</v>
      </c>
      <c r="W278">
        <v>26.854558944702099</v>
      </c>
      <c r="X278">
        <v>27.733289718627901</v>
      </c>
      <c r="Y278" t="s">
        <v>907</v>
      </c>
      <c r="Z278" t="s">
        <v>907</v>
      </c>
      <c r="AA278">
        <v>406</v>
      </c>
      <c r="AB278" t="s">
        <v>908</v>
      </c>
      <c r="AC278" t="s">
        <v>909</v>
      </c>
    </row>
    <row r="279" spans="1:29" x14ac:dyDescent="0.2">
      <c r="B279">
        <v>0</v>
      </c>
      <c r="C279">
        <v>0</v>
      </c>
      <c r="D279">
        <v>0</v>
      </c>
      <c r="I279">
        <v>3</v>
      </c>
      <c r="J279">
        <v>3</v>
      </c>
      <c r="K279">
        <v>3</v>
      </c>
      <c r="L279">
        <v>14.5</v>
      </c>
      <c r="M279">
        <v>14.5</v>
      </c>
      <c r="N279">
        <v>14.5</v>
      </c>
      <c r="O279">
        <v>37.506999999999998</v>
      </c>
      <c r="P279">
        <v>0</v>
      </c>
      <c r="Q279">
        <v>41.66</v>
      </c>
      <c r="R279">
        <v>9154500000</v>
      </c>
      <c r="S279">
        <v>23</v>
      </c>
      <c r="T279">
        <v>5.2797109027254902E-2</v>
      </c>
      <c r="U279">
        <v>0.88807332205301703</v>
      </c>
      <c r="V279">
        <v>29.7929286956787</v>
      </c>
      <c r="W279">
        <v>30.049750328064</v>
      </c>
      <c r="X279">
        <v>30.009241104126001</v>
      </c>
      <c r="Y279" t="s">
        <v>910</v>
      </c>
      <c r="Z279" t="s">
        <v>910</v>
      </c>
      <c r="AA279">
        <v>408</v>
      </c>
      <c r="AB279" t="s">
        <v>911</v>
      </c>
      <c r="AC279" t="s">
        <v>912</v>
      </c>
    </row>
    <row r="280" spans="1:29" x14ac:dyDescent="0.2">
      <c r="A280" t="s">
        <v>74</v>
      </c>
      <c r="B280">
        <v>1.6889392137527499</v>
      </c>
      <c r="C280">
        <v>-1.6889392137527499</v>
      </c>
      <c r="D280">
        <v>-1.50755274295807</v>
      </c>
      <c r="H280" t="s">
        <v>29</v>
      </c>
      <c r="I280">
        <v>5</v>
      </c>
      <c r="J280">
        <v>5</v>
      </c>
      <c r="K280">
        <v>5</v>
      </c>
      <c r="L280">
        <v>35.299999999999997</v>
      </c>
      <c r="M280">
        <v>35.299999999999997</v>
      </c>
      <c r="N280">
        <v>35.299999999999997</v>
      </c>
      <c r="O280">
        <v>22.797999999999998</v>
      </c>
      <c r="P280">
        <v>0</v>
      </c>
      <c r="Q280">
        <v>35.387</v>
      </c>
      <c r="R280">
        <v>9418100000</v>
      </c>
      <c r="S280">
        <v>48</v>
      </c>
      <c r="T280">
        <v>1.8336869462497001</v>
      </c>
      <c r="U280">
        <v>2.2849816849816899E-2</v>
      </c>
      <c r="V280">
        <v>30.5155124664307</v>
      </c>
      <c r="W280">
        <v>29.8603467941284</v>
      </c>
      <c r="X280">
        <v>29.886907577514599</v>
      </c>
      <c r="Y280" t="s">
        <v>913</v>
      </c>
      <c r="Z280" t="s">
        <v>913</v>
      </c>
      <c r="AA280">
        <v>409</v>
      </c>
      <c r="AB280" t="s">
        <v>914</v>
      </c>
      <c r="AC280" t="s">
        <v>915</v>
      </c>
    </row>
    <row r="281" spans="1:29" x14ac:dyDescent="0.2">
      <c r="A281" t="s">
        <v>156</v>
      </c>
      <c r="B281">
        <v>3.06158518791199</v>
      </c>
      <c r="C281">
        <v>1.63801252841949</v>
      </c>
      <c r="D281">
        <v>-3.06158518791199</v>
      </c>
      <c r="H281" t="s">
        <v>29</v>
      </c>
      <c r="I281">
        <v>23</v>
      </c>
      <c r="J281">
        <v>19</v>
      </c>
      <c r="K281">
        <v>19</v>
      </c>
      <c r="L281">
        <v>46.1</v>
      </c>
      <c r="M281">
        <v>38.5</v>
      </c>
      <c r="N281">
        <v>38.5</v>
      </c>
      <c r="O281">
        <v>55.600999999999999</v>
      </c>
      <c r="P281">
        <v>0</v>
      </c>
      <c r="Q281">
        <v>60.112000000000002</v>
      </c>
      <c r="R281">
        <v>66142000000</v>
      </c>
      <c r="S281">
        <v>195</v>
      </c>
      <c r="T281">
        <v>2.95024658109118</v>
      </c>
      <c r="U281">
        <v>3.3320079522862799E-3</v>
      </c>
      <c r="V281">
        <v>33.048549652099602</v>
      </c>
      <c r="W281">
        <v>32.965785980224602</v>
      </c>
      <c r="X281">
        <v>32.780746459960902</v>
      </c>
      <c r="Y281" t="s">
        <v>916</v>
      </c>
      <c r="Z281" t="s">
        <v>916</v>
      </c>
      <c r="AA281">
        <v>410</v>
      </c>
      <c r="AB281" t="s">
        <v>917</v>
      </c>
      <c r="AC281" t="s">
        <v>918</v>
      </c>
    </row>
    <row r="282" spans="1:29" x14ac:dyDescent="0.2">
      <c r="B282">
        <v>0</v>
      </c>
      <c r="C282">
        <v>0</v>
      </c>
      <c r="D282">
        <v>0</v>
      </c>
      <c r="I282">
        <v>3</v>
      </c>
      <c r="J282">
        <v>2</v>
      </c>
      <c r="K282">
        <v>2</v>
      </c>
      <c r="L282">
        <v>18</v>
      </c>
      <c r="M282">
        <v>14.2</v>
      </c>
      <c r="N282">
        <v>14.2</v>
      </c>
      <c r="O282">
        <v>33.401000000000003</v>
      </c>
      <c r="P282">
        <v>2.3821000000000001E-4</v>
      </c>
      <c r="Q282">
        <v>4.2698</v>
      </c>
      <c r="R282">
        <v>3714800000</v>
      </c>
      <c r="S282">
        <v>13</v>
      </c>
      <c r="T282">
        <v>0.52717415140853796</v>
      </c>
      <c r="U282">
        <v>0.28548508634222902</v>
      </c>
      <c r="V282">
        <v>28.867981910705598</v>
      </c>
      <c r="W282">
        <v>28.6203422546387</v>
      </c>
      <c r="X282">
        <v>28.619378089904799</v>
      </c>
      <c r="Y282" t="s">
        <v>919</v>
      </c>
      <c r="Z282" t="s">
        <v>919</v>
      </c>
      <c r="AA282">
        <v>413</v>
      </c>
      <c r="AB282" t="s">
        <v>920</v>
      </c>
      <c r="AC282" t="s">
        <v>921</v>
      </c>
    </row>
    <row r="283" spans="1:29" x14ac:dyDescent="0.2">
      <c r="B283">
        <v>0</v>
      </c>
      <c r="C283">
        <v>0</v>
      </c>
      <c r="D283">
        <v>0</v>
      </c>
      <c r="I283">
        <v>2</v>
      </c>
      <c r="J283">
        <v>2</v>
      </c>
      <c r="K283">
        <v>2</v>
      </c>
      <c r="L283">
        <v>29.8</v>
      </c>
      <c r="M283">
        <v>29.8</v>
      </c>
      <c r="N283">
        <v>29.8</v>
      </c>
      <c r="O283">
        <v>13.961</v>
      </c>
      <c r="P283">
        <v>0</v>
      </c>
      <c r="Q283">
        <v>10.891999999999999</v>
      </c>
      <c r="R283">
        <v>8874300000</v>
      </c>
      <c r="S283">
        <v>7</v>
      </c>
      <c r="T283">
        <v>0.34584157246756497</v>
      </c>
      <c r="U283">
        <v>0.43446185709354501</v>
      </c>
      <c r="V283">
        <v>26.825337409973098</v>
      </c>
      <c r="W283">
        <v>28.080115318298301</v>
      </c>
      <c r="X283">
        <v>30.2846565246582</v>
      </c>
      <c r="Y283" t="s">
        <v>922</v>
      </c>
      <c r="Z283" t="s">
        <v>922</v>
      </c>
      <c r="AA283">
        <v>416</v>
      </c>
      <c r="AB283" t="s">
        <v>923</v>
      </c>
      <c r="AC283" t="s">
        <v>924</v>
      </c>
    </row>
    <row r="284" spans="1:29" x14ac:dyDescent="0.2">
      <c r="B284">
        <v>0</v>
      </c>
      <c r="C284">
        <v>0</v>
      </c>
      <c r="D284">
        <v>0</v>
      </c>
      <c r="I284">
        <v>17</v>
      </c>
      <c r="J284">
        <v>16</v>
      </c>
      <c r="K284">
        <v>16</v>
      </c>
      <c r="L284">
        <v>62.2</v>
      </c>
      <c r="M284">
        <v>62.2</v>
      </c>
      <c r="N284">
        <v>62.2</v>
      </c>
      <c r="O284">
        <v>28.9</v>
      </c>
      <c r="P284">
        <v>0</v>
      </c>
      <c r="Q284">
        <v>323.31</v>
      </c>
      <c r="R284">
        <v>198550000000</v>
      </c>
      <c r="S284">
        <v>323</v>
      </c>
      <c r="T284">
        <v>0.58880299094634803</v>
      </c>
      <c r="U284">
        <v>0.25093146160198199</v>
      </c>
      <c r="V284">
        <v>34.415523529052699</v>
      </c>
      <c r="W284">
        <v>34.493080139160199</v>
      </c>
      <c r="X284">
        <v>34.358219146728501</v>
      </c>
      <c r="Y284" t="s">
        <v>925</v>
      </c>
      <c r="Z284" t="s">
        <v>926</v>
      </c>
      <c r="AA284">
        <v>417</v>
      </c>
      <c r="AB284" t="s">
        <v>927</v>
      </c>
      <c r="AC284" t="s">
        <v>928</v>
      </c>
    </row>
    <row r="285" spans="1:29" x14ac:dyDescent="0.2">
      <c r="B285">
        <v>0</v>
      </c>
      <c r="C285">
        <v>0</v>
      </c>
      <c r="D285">
        <v>0</v>
      </c>
      <c r="I285">
        <v>2</v>
      </c>
      <c r="J285">
        <v>2</v>
      </c>
      <c r="K285">
        <v>2</v>
      </c>
      <c r="L285">
        <v>1.9</v>
      </c>
      <c r="M285">
        <v>1.9</v>
      </c>
      <c r="N285">
        <v>1.9</v>
      </c>
      <c r="O285">
        <v>54.363999999999997</v>
      </c>
      <c r="P285">
        <v>0</v>
      </c>
      <c r="Q285">
        <v>4.6717000000000004</v>
      </c>
      <c r="R285">
        <v>593170000</v>
      </c>
      <c r="S285">
        <v>7</v>
      </c>
      <c r="T285">
        <v>0.4360972852435</v>
      </c>
      <c r="U285">
        <v>0.349657142857143</v>
      </c>
      <c r="V285">
        <v>26.0762233734131</v>
      </c>
      <c r="W285">
        <v>26.475080490112301</v>
      </c>
      <c r="X285">
        <v>26.02978515625</v>
      </c>
      <c r="Y285" t="s">
        <v>929</v>
      </c>
      <c r="Z285" t="s">
        <v>929</v>
      </c>
      <c r="AA285">
        <v>418</v>
      </c>
      <c r="AB285" t="s">
        <v>930</v>
      </c>
      <c r="AC285" t="s">
        <v>931</v>
      </c>
    </row>
    <row r="286" spans="1:29" x14ac:dyDescent="0.2">
      <c r="A286" t="s">
        <v>780</v>
      </c>
      <c r="B286">
        <v>-4.5815501213073704</v>
      </c>
      <c r="C286">
        <v>4.5815501213073704</v>
      </c>
      <c r="D286">
        <v>-2.98202323913574</v>
      </c>
      <c r="H286" t="s">
        <v>29</v>
      </c>
      <c r="I286">
        <v>6</v>
      </c>
      <c r="J286">
        <v>4</v>
      </c>
      <c r="K286">
        <v>4</v>
      </c>
      <c r="L286">
        <v>12.3</v>
      </c>
      <c r="M286">
        <v>8.9</v>
      </c>
      <c r="N286">
        <v>8.9</v>
      </c>
      <c r="O286">
        <v>58.326000000000001</v>
      </c>
      <c r="P286">
        <v>0</v>
      </c>
      <c r="Q286">
        <v>18.492000000000001</v>
      </c>
      <c r="R286">
        <v>5534700000</v>
      </c>
      <c r="S286">
        <v>15</v>
      </c>
      <c r="T286">
        <v>4.47126966422144</v>
      </c>
      <c r="U286">
        <v>6.9767441860465096E-4</v>
      </c>
      <c r="V286">
        <v>28.8965663909912</v>
      </c>
      <c r="W286">
        <v>29.7563877105713</v>
      </c>
      <c r="X286">
        <v>29.209677696227999</v>
      </c>
      <c r="Y286" t="s">
        <v>932</v>
      </c>
      <c r="Z286" t="s">
        <v>932</v>
      </c>
      <c r="AA286">
        <v>419</v>
      </c>
      <c r="AB286" t="s">
        <v>933</v>
      </c>
      <c r="AC286" t="s">
        <v>934</v>
      </c>
    </row>
    <row r="287" spans="1:29" x14ac:dyDescent="0.2">
      <c r="A287" t="s">
        <v>33</v>
      </c>
      <c r="B287">
        <v>1.3991322517395</v>
      </c>
      <c r="C287">
        <v>0</v>
      </c>
      <c r="D287">
        <v>-1.3991322517395</v>
      </c>
      <c r="I287">
        <v>7</v>
      </c>
      <c r="J287">
        <v>7</v>
      </c>
      <c r="K287">
        <v>7</v>
      </c>
      <c r="L287">
        <v>33.5</v>
      </c>
      <c r="M287">
        <v>33.5</v>
      </c>
      <c r="N287">
        <v>33.5</v>
      </c>
      <c r="O287">
        <v>21.195</v>
      </c>
      <c r="P287">
        <v>0</v>
      </c>
      <c r="Q287">
        <v>39.514000000000003</v>
      </c>
      <c r="R287">
        <v>15833000000</v>
      </c>
      <c r="S287">
        <v>55</v>
      </c>
      <c r="T287">
        <v>1.3877814219781699</v>
      </c>
      <c r="U287">
        <v>5.1264969029593897E-2</v>
      </c>
      <c r="V287">
        <v>30.8129110336304</v>
      </c>
      <c r="W287">
        <v>30.8226013183594</v>
      </c>
      <c r="X287">
        <v>30.305820465087901</v>
      </c>
      <c r="Y287" t="s">
        <v>935</v>
      </c>
      <c r="Z287" t="s">
        <v>936</v>
      </c>
      <c r="AA287">
        <v>420</v>
      </c>
      <c r="AB287" t="s">
        <v>937</v>
      </c>
      <c r="AC287" t="s">
        <v>938</v>
      </c>
    </row>
    <row r="288" spans="1:29" x14ac:dyDescent="0.2">
      <c r="B288">
        <v>0</v>
      </c>
      <c r="C288">
        <v>0</v>
      </c>
      <c r="D288">
        <v>0</v>
      </c>
      <c r="I288">
        <v>2</v>
      </c>
      <c r="J288">
        <v>2</v>
      </c>
      <c r="K288">
        <v>2</v>
      </c>
      <c r="L288">
        <v>10.6</v>
      </c>
      <c r="M288">
        <v>10.6</v>
      </c>
      <c r="N288">
        <v>10.6</v>
      </c>
      <c r="O288">
        <v>17.169</v>
      </c>
      <c r="P288">
        <v>2.2999000000000001E-4</v>
      </c>
      <c r="Q288">
        <v>3.8039000000000001</v>
      </c>
      <c r="R288">
        <v>844800000</v>
      </c>
      <c r="S288">
        <v>10</v>
      </c>
      <c r="T288">
        <v>1.1170843147930201</v>
      </c>
      <c r="U288">
        <v>8.5403958090803297E-2</v>
      </c>
      <c r="V288">
        <v>26.329447746276902</v>
      </c>
      <c r="W288">
        <v>27.5914096832275</v>
      </c>
      <c r="X288">
        <v>26.725039482116699</v>
      </c>
      <c r="Y288" t="s">
        <v>939</v>
      </c>
      <c r="Z288" t="s">
        <v>939</v>
      </c>
      <c r="AA288">
        <v>421</v>
      </c>
      <c r="AB288" t="s">
        <v>940</v>
      </c>
      <c r="AC288" t="s">
        <v>941</v>
      </c>
    </row>
    <row r="289" spans="1:29" x14ac:dyDescent="0.2">
      <c r="B289">
        <v>0</v>
      </c>
      <c r="C289">
        <v>0</v>
      </c>
      <c r="D289">
        <v>0</v>
      </c>
      <c r="I289">
        <v>2</v>
      </c>
      <c r="J289">
        <v>2</v>
      </c>
      <c r="K289">
        <v>2</v>
      </c>
      <c r="L289">
        <v>27.3</v>
      </c>
      <c r="M289">
        <v>27.3</v>
      </c>
      <c r="N289">
        <v>27.3</v>
      </c>
      <c r="O289">
        <v>10.356999999999999</v>
      </c>
      <c r="P289">
        <v>6.6474999999999998E-4</v>
      </c>
      <c r="Q289">
        <v>3.1680000000000001</v>
      </c>
      <c r="R289">
        <v>5215600000</v>
      </c>
      <c r="S289">
        <v>19</v>
      </c>
      <c r="T289">
        <v>0.593270317808548</v>
      </c>
      <c r="U289">
        <v>0.24848530020703899</v>
      </c>
      <c r="V289">
        <v>29.347573280334501</v>
      </c>
      <c r="W289">
        <v>29.1206150054932</v>
      </c>
      <c r="X289">
        <v>27.832981109619102</v>
      </c>
      <c r="Y289" t="s">
        <v>942</v>
      </c>
      <c r="Z289" t="s">
        <v>942</v>
      </c>
      <c r="AA289">
        <v>422</v>
      </c>
      <c r="AB289" t="s">
        <v>943</v>
      </c>
      <c r="AC289" t="s">
        <v>944</v>
      </c>
    </row>
    <row r="290" spans="1:29" x14ac:dyDescent="0.2">
      <c r="A290" t="s">
        <v>121</v>
      </c>
      <c r="B290">
        <v>-2.72959637641907</v>
      </c>
      <c r="C290">
        <v>1.5868593454361</v>
      </c>
      <c r="D290">
        <v>2.72959637641907</v>
      </c>
      <c r="H290" t="s">
        <v>29</v>
      </c>
      <c r="I290">
        <v>15</v>
      </c>
      <c r="J290">
        <v>15</v>
      </c>
      <c r="K290">
        <v>14</v>
      </c>
      <c r="L290">
        <v>33.1</v>
      </c>
      <c r="M290">
        <v>33.1</v>
      </c>
      <c r="N290">
        <v>31.6</v>
      </c>
      <c r="O290">
        <v>76.007000000000005</v>
      </c>
      <c r="P290">
        <v>0</v>
      </c>
      <c r="Q290">
        <v>104.01</v>
      </c>
      <c r="R290">
        <v>27125000000</v>
      </c>
      <c r="S290">
        <v>149</v>
      </c>
      <c r="T290">
        <v>2.64589716545846</v>
      </c>
      <c r="U290">
        <v>5.4580031695721102E-3</v>
      </c>
      <c r="V290">
        <v>30.961789131164601</v>
      </c>
      <c r="W290">
        <v>31.6655158996582</v>
      </c>
      <c r="X290">
        <v>31.899678230285598</v>
      </c>
      <c r="Y290" t="s">
        <v>945</v>
      </c>
      <c r="Z290" t="s">
        <v>945</v>
      </c>
      <c r="AA290">
        <v>423</v>
      </c>
      <c r="AB290" t="s">
        <v>946</v>
      </c>
      <c r="AC290" t="s">
        <v>947</v>
      </c>
    </row>
    <row r="291" spans="1:29" x14ac:dyDescent="0.2">
      <c r="B291">
        <v>0</v>
      </c>
      <c r="C291">
        <v>0</v>
      </c>
      <c r="D291">
        <v>0</v>
      </c>
      <c r="I291">
        <v>3</v>
      </c>
      <c r="J291">
        <v>2</v>
      </c>
      <c r="K291">
        <v>2</v>
      </c>
      <c r="L291">
        <v>8.4</v>
      </c>
      <c r="M291">
        <v>4.9000000000000004</v>
      </c>
      <c r="N291">
        <v>4.9000000000000004</v>
      </c>
      <c r="O291">
        <v>60.866999999999997</v>
      </c>
      <c r="P291">
        <v>0</v>
      </c>
      <c r="Q291">
        <v>5.9337999999999997</v>
      </c>
      <c r="R291">
        <v>3004800000</v>
      </c>
      <c r="S291">
        <v>17</v>
      </c>
      <c r="T291">
        <v>0.94431102570529102</v>
      </c>
      <c r="U291">
        <v>0.120347916666667</v>
      </c>
      <c r="V291">
        <v>28.638216972351099</v>
      </c>
      <c r="W291">
        <v>26.937933921814</v>
      </c>
      <c r="X291">
        <v>27.832375526428201</v>
      </c>
      <c r="Y291" t="s">
        <v>948</v>
      </c>
      <c r="Z291" t="s">
        <v>949</v>
      </c>
      <c r="AA291">
        <v>425</v>
      </c>
      <c r="AB291" t="s">
        <v>950</v>
      </c>
      <c r="AC291" t="s">
        <v>951</v>
      </c>
    </row>
    <row r="292" spans="1:29" x14ac:dyDescent="0.2">
      <c r="B292">
        <v>0</v>
      </c>
      <c r="C292">
        <v>0</v>
      </c>
      <c r="D292">
        <v>0</v>
      </c>
      <c r="I292">
        <v>5</v>
      </c>
      <c r="J292">
        <v>5</v>
      </c>
      <c r="K292">
        <v>5</v>
      </c>
      <c r="L292">
        <v>10.4</v>
      </c>
      <c r="M292">
        <v>10.4</v>
      </c>
      <c r="N292">
        <v>10.4</v>
      </c>
      <c r="O292">
        <v>77.242999999999995</v>
      </c>
      <c r="P292">
        <v>0</v>
      </c>
      <c r="Q292">
        <v>16.893000000000001</v>
      </c>
      <c r="R292">
        <v>3392200000</v>
      </c>
      <c r="S292">
        <v>14</v>
      </c>
      <c r="T292">
        <v>0.68924792723032102</v>
      </c>
      <c r="U292">
        <v>0.203350822587817</v>
      </c>
      <c r="V292">
        <v>28.538528442382798</v>
      </c>
      <c r="W292">
        <v>28.730257987976099</v>
      </c>
      <c r="X292">
        <v>28.460539817810101</v>
      </c>
      <c r="Y292" t="s">
        <v>952</v>
      </c>
      <c r="Z292" t="s">
        <v>952</v>
      </c>
      <c r="AA292">
        <v>426</v>
      </c>
      <c r="AB292" t="s">
        <v>953</v>
      </c>
      <c r="AC292" t="s">
        <v>954</v>
      </c>
    </row>
    <row r="293" spans="1:29" x14ac:dyDescent="0.2">
      <c r="A293" t="s">
        <v>87</v>
      </c>
      <c r="B293">
        <v>-1.4995685815811199</v>
      </c>
      <c r="C293">
        <v>0</v>
      </c>
      <c r="D293">
        <v>1.4995685815811199</v>
      </c>
      <c r="H293" t="s">
        <v>29</v>
      </c>
      <c r="I293">
        <v>7</v>
      </c>
      <c r="J293">
        <v>7</v>
      </c>
      <c r="K293">
        <v>7</v>
      </c>
      <c r="L293">
        <v>51.3</v>
      </c>
      <c r="M293">
        <v>51.3</v>
      </c>
      <c r="N293">
        <v>51.3</v>
      </c>
      <c r="O293">
        <v>17.545000000000002</v>
      </c>
      <c r="P293">
        <v>0</v>
      </c>
      <c r="Q293">
        <v>111.84</v>
      </c>
      <c r="R293">
        <v>201660000000</v>
      </c>
      <c r="S293">
        <v>189</v>
      </c>
      <c r="T293">
        <v>1.41314519633522</v>
      </c>
      <c r="U293">
        <v>4.9124036440084097E-2</v>
      </c>
      <c r="V293">
        <v>34.118124008178697</v>
      </c>
      <c r="W293">
        <v>34.347475051879897</v>
      </c>
      <c r="X293">
        <v>34.586368560791001</v>
      </c>
      <c r="Y293" t="s">
        <v>955</v>
      </c>
      <c r="Z293" t="s">
        <v>955</v>
      </c>
      <c r="AA293">
        <v>427</v>
      </c>
      <c r="AB293" t="s">
        <v>956</v>
      </c>
      <c r="AC293" t="s">
        <v>957</v>
      </c>
    </row>
    <row r="294" spans="1:29" x14ac:dyDescent="0.2">
      <c r="B294">
        <v>0</v>
      </c>
      <c r="C294">
        <v>0</v>
      </c>
      <c r="D294">
        <v>0</v>
      </c>
      <c r="I294">
        <v>2</v>
      </c>
      <c r="J294">
        <v>2</v>
      </c>
      <c r="K294">
        <v>2</v>
      </c>
      <c r="L294">
        <v>7</v>
      </c>
      <c r="M294">
        <v>7</v>
      </c>
      <c r="N294">
        <v>7</v>
      </c>
      <c r="O294">
        <v>39.365000000000002</v>
      </c>
      <c r="P294">
        <v>2.3906E-4</v>
      </c>
      <c r="Q294">
        <v>4.3235000000000001</v>
      </c>
      <c r="R294">
        <v>2645300000</v>
      </c>
      <c r="S294">
        <v>5</v>
      </c>
      <c r="T294">
        <v>0.88512119919751198</v>
      </c>
      <c r="U294">
        <v>0.136255919395466</v>
      </c>
      <c r="V294" s="2">
        <v>28.319314956665</v>
      </c>
      <c r="W294">
        <v>28.4171142578125</v>
      </c>
      <c r="X294">
        <v>28.136354446411101</v>
      </c>
      <c r="Y294" t="s">
        <v>958</v>
      </c>
      <c r="Z294" t="s">
        <v>958</v>
      </c>
      <c r="AA294">
        <v>428</v>
      </c>
      <c r="AB294" t="s">
        <v>959</v>
      </c>
      <c r="AC294" t="s">
        <v>960</v>
      </c>
    </row>
    <row r="295" spans="1:29" x14ac:dyDescent="0.2">
      <c r="B295">
        <v>0</v>
      </c>
      <c r="C295">
        <v>0</v>
      </c>
      <c r="D295">
        <v>0</v>
      </c>
      <c r="I295">
        <v>6</v>
      </c>
      <c r="J295">
        <v>6</v>
      </c>
      <c r="K295">
        <v>3</v>
      </c>
      <c r="L295">
        <v>22.8</v>
      </c>
      <c r="M295">
        <v>22.8</v>
      </c>
      <c r="N295">
        <v>14.2</v>
      </c>
      <c r="O295">
        <v>39.104999999999997</v>
      </c>
      <c r="P295">
        <v>0</v>
      </c>
      <c r="Q295">
        <v>134</v>
      </c>
      <c r="R295">
        <v>13413000000</v>
      </c>
      <c r="S295">
        <v>56</v>
      </c>
      <c r="T295">
        <v>9.27957490528767E-2</v>
      </c>
      <c r="U295">
        <v>0.80819698725376599</v>
      </c>
      <c r="V295">
        <v>30.533367156982401</v>
      </c>
      <c r="W295">
        <v>30.628355979919402</v>
      </c>
      <c r="X295">
        <v>30.6336126327515</v>
      </c>
      <c r="Y295" t="s">
        <v>961</v>
      </c>
      <c r="Z295" t="s">
        <v>961</v>
      </c>
      <c r="AA295">
        <v>431</v>
      </c>
      <c r="AB295" t="s">
        <v>962</v>
      </c>
      <c r="AC295" t="s">
        <v>963</v>
      </c>
    </row>
    <row r="296" spans="1:29" x14ac:dyDescent="0.2">
      <c r="B296">
        <v>0</v>
      </c>
      <c r="C296">
        <v>0</v>
      </c>
      <c r="D296">
        <v>0</v>
      </c>
      <c r="I296">
        <v>3</v>
      </c>
      <c r="J296">
        <v>3</v>
      </c>
      <c r="K296">
        <v>3</v>
      </c>
      <c r="L296">
        <v>36.1</v>
      </c>
      <c r="M296">
        <v>36.1</v>
      </c>
      <c r="N296">
        <v>36.1</v>
      </c>
      <c r="O296">
        <v>10.545999999999999</v>
      </c>
      <c r="P296">
        <v>0</v>
      </c>
      <c r="Q296">
        <v>7.4737999999999998</v>
      </c>
      <c r="R296">
        <v>14189000000</v>
      </c>
      <c r="S296">
        <v>22</v>
      </c>
      <c r="T296">
        <v>0.78623766459106104</v>
      </c>
      <c r="U296">
        <v>0.166248106060606</v>
      </c>
      <c r="V296">
        <v>30.7367696762085</v>
      </c>
      <c r="W296">
        <v>30.576745033264199</v>
      </c>
      <c r="X296">
        <v>31.013844490051302</v>
      </c>
      <c r="Y296" t="s">
        <v>964</v>
      </c>
      <c r="Z296" t="s">
        <v>964</v>
      </c>
      <c r="AA296">
        <v>432</v>
      </c>
      <c r="AB296" t="s">
        <v>965</v>
      </c>
      <c r="AC296" t="s">
        <v>966</v>
      </c>
    </row>
    <row r="297" spans="1:29" x14ac:dyDescent="0.2">
      <c r="A297" t="s">
        <v>511</v>
      </c>
      <c r="B297">
        <v>2.8823578357696502</v>
      </c>
      <c r="C297">
        <v>-1.63098812103271</v>
      </c>
      <c r="D297">
        <v>-2.8823578357696502</v>
      </c>
      <c r="H297" t="s">
        <v>29</v>
      </c>
      <c r="I297">
        <v>3</v>
      </c>
      <c r="J297">
        <v>3</v>
      </c>
      <c r="K297">
        <v>3</v>
      </c>
      <c r="L297">
        <v>23</v>
      </c>
      <c r="M297">
        <v>23</v>
      </c>
      <c r="N297">
        <v>23</v>
      </c>
      <c r="O297">
        <v>18.568999999999999</v>
      </c>
      <c r="P297">
        <v>0</v>
      </c>
      <c r="Q297">
        <v>27.233000000000001</v>
      </c>
      <c r="R297">
        <v>9957400000</v>
      </c>
      <c r="S297">
        <v>33</v>
      </c>
      <c r="T297">
        <v>2.7870448660445999</v>
      </c>
      <c r="U297">
        <v>4.3951473136915097E-3</v>
      </c>
      <c r="V297">
        <v>30.721960067748999</v>
      </c>
      <c r="W297">
        <v>30.009886741638201</v>
      </c>
      <c r="X297">
        <v>29.575639724731399</v>
      </c>
      <c r="Y297" t="s">
        <v>967</v>
      </c>
      <c r="Z297" t="s">
        <v>967</v>
      </c>
      <c r="AA297">
        <v>433</v>
      </c>
      <c r="AB297" t="s">
        <v>968</v>
      </c>
      <c r="AC297" t="s">
        <v>969</v>
      </c>
    </row>
    <row r="298" spans="1:29" x14ac:dyDescent="0.2">
      <c r="B298">
        <v>0</v>
      </c>
      <c r="C298">
        <v>0</v>
      </c>
      <c r="D298">
        <v>0</v>
      </c>
      <c r="I298">
        <v>3</v>
      </c>
      <c r="J298">
        <v>3</v>
      </c>
      <c r="K298">
        <v>3</v>
      </c>
      <c r="L298">
        <v>6.6</v>
      </c>
      <c r="M298">
        <v>6.6</v>
      </c>
      <c r="N298">
        <v>6.6</v>
      </c>
      <c r="O298">
        <v>91.692999999999998</v>
      </c>
      <c r="P298">
        <v>0</v>
      </c>
      <c r="Q298">
        <v>14.897</v>
      </c>
      <c r="R298">
        <v>1854800000</v>
      </c>
      <c r="S298">
        <v>37</v>
      </c>
      <c r="T298">
        <v>0.36855603697704598</v>
      </c>
      <c r="U298">
        <v>0.40985185185185202</v>
      </c>
      <c r="V298">
        <v>27.7176113128662</v>
      </c>
      <c r="W298">
        <v>27.411599159240701</v>
      </c>
      <c r="X298">
        <v>27.7986707687378</v>
      </c>
      <c r="Y298" t="s">
        <v>970</v>
      </c>
      <c r="Z298" t="s">
        <v>970</v>
      </c>
      <c r="AA298">
        <v>434</v>
      </c>
      <c r="AB298" t="s">
        <v>971</v>
      </c>
      <c r="AC298" t="s">
        <v>972</v>
      </c>
    </row>
    <row r="299" spans="1:29" x14ac:dyDescent="0.2">
      <c r="B299">
        <v>0</v>
      </c>
      <c r="C299">
        <v>0</v>
      </c>
      <c r="D299">
        <v>0</v>
      </c>
      <c r="I299">
        <v>20</v>
      </c>
      <c r="J299">
        <v>10</v>
      </c>
      <c r="K299">
        <v>10</v>
      </c>
      <c r="L299">
        <v>52.5</v>
      </c>
      <c r="M299">
        <v>28.5</v>
      </c>
      <c r="N299">
        <v>28.5</v>
      </c>
      <c r="O299">
        <v>63.17</v>
      </c>
      <c r="P299">
        <v>0</v>
      </c>
      <c r="Q299">
        <v>74.989000000000004</v>
      </c>
      <c r="R299">
        <v>33395000000</v>
      </c>
      <c r="S299">
        <v>125</v>
      </c>
      <c r="T299">
        <v>2.98005909070908E-2</v>
      </c>
      <c r="U299">
        <v>0.93427192008879001</v>
      </c>
      <c r="V299">
        <v>31.880611419677699</v>
      </c>
      <c r="W299">
        <v>31.8295593261719</v>
      </c>
      <c r="X299">
        <v>31.941040992736799</v>
      </c>
      <c r="Y299" t="s">
        <v>973</v>
      </c>
      <c r="Z299" t="s">
        <v>973</v>
      </c>
      <c r="AA299">
        <v>435</v>
      </c>
      <c r="AB299" t="s">
        <v>974</v>
      </c>
      <c r="AC299" t="s">
        <v>975</v>
      </c>
    </row>
    <row r="300" spans="1:29" x14ac:dyDescent="0.2">
      <c r="A300" t="s">
        <v>121</v>
      </c>
      <c r="B300">
        <v>-4.0990767478942898</v>
      </c>
      <c r="C300">
        <v>2.8632175922393799</v>
      </c>
      <c r="D300">
        <v>4.0990767478942898</v>
      </c>
      <c r="H300" t="s">
        <v>29</v>
      </c>
      <c r="I300">
        <v>3</v>
      </c>
      <c r="J300">
        <v>3</v>
      </c>
      <c r="K300">
        <v>3</v>
      </c>
      <c r="L300">
        <v>12.9</v>
      </c>
      <c r="M300">
        <v>12.9</v>
      </c>
      <c r="N300">
        <v>12.9</v>
      </c>
      <c r="O300">
        <v>35.759</v>
      </c>
      <c r="P300">
        <v>0</v>
      </c>
      <c r="Q300">
        <v>50.106999999999999</v>
      </c>
      <c r="R300">
        <v>6388800000</v>
      </c>
      <c r="S300">
        <v>24</v>
      </c>
      <c r="T300">
        <v>4.0339581794881596</v>
      </c>
      <c r="U300">
        <v>7.7253218884120204E-4</v>
      </c>
      <c r="V300" s="2">
        <v>28.370341300964402</v>
      </c>
      <c r="W300">
        <v>29.542453765869102</v>
      </c>
      <c r="X300">
        <v>30.173432350158699</v>
      </c>
      <c r="Y300" t="s">
        <v>976</v>
      </c>
      <c r="Z300" t="s">
        <v>976</v>
      </c>
      <c r="AA300">
        <v>436</v>
      </c>
      <c r="AB300" t="s">
        <v>977</v>
      </c>
      <c r="AC300" t="s">
        <v>978</v>
      </c>
    </row>
    <row r="301" spans="1:29" x14ac:dyDescent="0.2">
      <c r="B301">
        <v>0</v>
      </c>
      <c r="C301">
        <v>0</v>
      </c>
      <c r="D301">
        <v>0</v>
      </c>
      <c r="I301">
        <v>2</v>
      </c>
      <c r="J301">
        <v>2</v>
      </c>
      <c r="K301">
        <v>2</v>
      </c>
      <c r="L301">
        <v>15.7</v>
      </c>
      <c r="M301">
        <v>15.7</v>
      </c>
      <c r="N301">
        <v>15.7</v>
      </c>
      <c r="O301">
        <v>23.617999999999999</v>
      </c>
      <c r="P301">
        <v>0</v>
      </c>
      <c r="Q301">
        <v>7.7869999999999999</v>
      </c>
      <c r="R301">
        <v>12293000000</v>
      </c>
      <c r="S301">
        <v>24</v>
      </c>
      <c r="T301">
        <v>0.56071841620111296</v>
      </c>
      <c r="U301">
        <v>0.26566156325543899</v>
      </c>
      <c r="V301">
        <v>28.651300430297901</v>
      </c>
      <c r="W301">
        <v>30.386101722717299</v>
      </c>
      <c r="X301">
        <v>30.223852157592798</v>
      </c>
      <c r="Y301" t="s">
        <v>979</v>
      </c>
      <c r="Z301" t="s">
        <v>979</v>
      </c>
      <c r="AA301">
        <v>438</v>
      </c>
      <c r="AB301" t="s">
        <v>980</v>
      </c>
      <c r="AC301" t="s">
        <v>981</v>
      </c>
    </row>
    <row r="302" spans="1:29" x14ac:dyDescent="0.2">
      <c r="A302" t="s">
        <v>377</v>
      </c>
      <c r="B302">
        <v>1.5147387981414799</v>
      </c>
      <c r="C302">
        <v>-1.5147387981414799</v>
      </c>
      <c r="D302">
        <v>0</v>
      </c>
      <c r="H302" t="s">
        <v>29</v>
      </c>
      <c r="I302">
        <v>4</v>
      </c>
      <c r="J302">
        <v>4</v>
      </c>
      <c r="K302">
        <v>4</v>
      </c>
      <c r="L302">
        <v>18.399999999999999</v>
      </c>
      <c r="M302">
        <v>18.399999999999999</v>
      </c>
      <c r="N302">
        <v>18.399999999999999</v>
      </c>
      <c r="O302">
        <v>40.985999999999997</v>
      </c>
      <c r="P302">
        <v>0</v>
      </c>
      <c r="Q302">
        <v>25.135000000000002</v>
      </c>
      <c r="R302">
        <v>6357100000</v>
      </c>
      <c r="S302">
        <v>32</v>
      </c>
      <c r="T302">
        <v>1.42800194475322</v>
      </c>
      <c r="U302">
        <v>4.7782178217821797E-2</v>
      </c>
      <c r="V302">
        <v>29.697896003723098</v>
      </c>
      <c r="W302">
        <v>29.341876029968301</v>
      </c>
      <c r="X302">
        <v>29.585210800170898</v>
      </c>
      <c r="Y302" t="s">
        <v>982</v>
      </c>
      <c r="Z302" t="s">
        <v>982</v>
      </c>
      <c r="AA302">
        <v>439</v>
      </c>
      <c r="AB302" t="s">
        <v>983</v>
      </c>
      <c r="AC302" t="s">
        <v>984</v>
      </c>
    </row>
    <row r="303" spans="1:29" x14ac:dyDescent="0.2">
      <c r="A303" t="s">
        <v>138</v>
      </c>
      <c r="B303">
        <v>-1.7876442670822099</v>
      </c>
      <c r="C303">
        <v>1.7876442670822099</v>
      </c>
      <c r="D303">
        <v>0</v>
      </c>
      <c r="H303" t="s">
        <v>29</v>
      </c>
      <c r="I303">
        <v>12</v>
      </c>
      <c r="J303">
        <v>12</v>
      </c>
      <c r="K303">
        <v>9</v>
      </c>
      <c r="L303">
        <v>47</v>
      </c>
      <c r="M303">
        <v>47</v>
      </c>
      <c r="N303">
        <v>34.4</v>
      </c>
      <c r="O303">
        <v>36.552999999999997</v>
      </c>
      <c r="P303">
        <v>0</v>
      </c>
      <c r="Q303">
        <v>115.42</v>
      </c>
      <c r="R303">
        <v>94387000000</v>
      </c>
      <c r="S303">
        <v>205</v>
      </c>
      <c r="T303">
        <v>1.8114326787268</v>
      </c>
      <c r="U303">
        <v>2.37335733573357E-2</v>
      </c>
      <c r="V303">
        <v>33.111005783081097</v>
      </c>
      <c r="W303">
        <v>33.5673503875732</v>
      </c>
      <c r="X303">
        <v>33.523656845092802</v>
      </c>
      <c r="Y303" t="s">
        <v>985</v>
      </c>
      <c r="Z303" t="s">
        <v>985</v>
      </c>
      <c r="AA303">
        <v>441</v>
      </c>
      <c r="AB303" t="s">
        <v>986</v>
      </c>
      <c r="AC303" t="s">
        <v>987</v>
      </c>
    </row>
    <row r="304" spans="1:29" x14ac:dyDescent="0.2">
      <c r="B304">
        <v>0</v>
      </c>
      <c r="C304">
        <v>0</v>
      </c>
      <c r="D304">
        <v>0</v>
      </c>
      <c r="I304">
        <v>8</v>
      </c>
      <c r="J304">
        <v>8</v>
      </c>
      <c r="K304">
        <v>8</v>
      </c>
      <c r="L304">
        <v>13.3</v>
      </c>
      <c r="M304">
        <v>13.3</v>
      </c>
      <c r="N304">
        <v>13.3</v>
      </c>
      <c r="O304">
        <v>95.105000000000004</v>
      </c>
      <c r="P304">
        <v>0</v>
      </c>
      <c r="Q304">
        <v>62.52</v>
      </c>
      <c r="R304">
        <v>18005000000</v>
      </c>
      <c r="S304">
        <v>81</v>
      </c>
      <c r="T304">
        <v>5.00318431082971E-2</v>
      </c>
      <c r="U304">
        <v>0.89363580073177595</v>
      </c>
      <c r="V304">
        <v>30.887123107910199</v>
      </c>
      <c r="W304">
        <v>31.03928565979</v>
      </c>
      <c r="X304">
        <v>31.041923522949201</v>
      </c>
      <c r="Y304" t="s">
        <v>988</v>
      </c>
      <c r="Z304" t="s">
        <v>989</v>
      </c>
      <c r="AA304">
        <v>442</v>
      </c>
      <c r="AB304" t="s">
        <v>990</v>
      </c>
      <c r="AC304" t="s">
        <v>991</v>
      </c>
    </row>
    <row r="305" spans="1:29" x14ac:dyDescent="0.2">
      <c r="B305">
        <v>0</v>
      </c>
      <c r="C305">
        <v>0</v>
      </c>
      <c r="D305">
        <v>0</v>
      </c>
      <c r="I305">
        <v>4</v>
      </c>
      <c r="J305">
        <v>4</v>
      </c>
      <c r="K305">
        <v>4</v>
      </c>
      <c r="L305">
        <v>33</v>
      </c>
      <c r="M305">
        <v>33</v>
      </c>
      <c r="N305">
        <v>33</v>
      </c>
      <c r="O305">
        <v>20.491</v>
      </c>
      <c r="P305">
        <v>0</v>
      </c>
      <c r="Q305">
        <v>229.2</v>
      </c>
      <c r="R305">
        <v>12593000000</v>
      </c>
      <c r="S305">
        <v>96</v>
      </c>
      <c r="T305">
        <v>0.67422731123803903</v>
      </c>
      <c r="U305">
        <v>0.21010312913177601</v>
      </c>
      <c r="V305">
        <v>30.181476593017599</v>
      </c>
      <c r="W305">
        <v>30.504508972168001</v>
      </c>
      <c r="X305">
        <v>30.487795829772899</v>
      </c>
      <c r="Y305" t="s">
        <v>992</v>
      </c>
      <c r="Z305" t="s">
        <v>992</v>
      </c>
      <c r="AA305">
        <v>444</v>
      </c>
      <c r="AB305" t="s">
        <v>993</v>
      </c>
      <c r="AC305" t="s">
        <v>994</v>
      </c>
    </row>
    <row r="306" spans="1:29" x14ac:dyDescent="0.2">
      <c r="B306">
        <v>0</v>
      </c>
      <c r="C306">
        <v>0</v>
      </c>
      <c r="D306">
        <v>0</v>
      </c>
      <c r="I306">
        <v>1</v>
      </c>
      <c r="J306">
        <v>1</v>
      </c>
      <c r="K306">
        <v>1</v>
      </c>
      <c r="L306">
        <v>2.4</v>
      </c>
      <c r="M306">
        <v>2.4</v>
      </c>
      <c r="N306">
        <v>2.4</v>
      </c>
      <c r="O306">
        <v>51.002000000000002</v>
      </c>
      <c r="P306">
        <v>0</v>
      </c>
      <c r="Q306">
        <v>6.2321999999999997</v>
      </c>
      <c r="R306">
        <v>1550300000</v>
      </c>
      <c r="S306">
        <v>15</v>
      </c>
      <c r="T306">
        <v>0.54112684474734896</v>
      </c>
      <c r="U306">
        <v>0.27696666666666703</v>
      </c>
      <c r="V306">
        <v>26.871434211731</v>
      </c>
      <c r="W306">
        <v>26.853880882263201</v>
      </c>
      <c r="X306">
        <v>27.398216247558601</v>
      </c>
      <c r="Y306" t="s">
        <v>995</v>
      </c>
      <c r="Z306" t="s">
        <v>995</v>
      </c>
      <c r="AA306">
        <v>446</v>
      </c>
      <c r="AB306" t="s">
        <v>996</v>
      </c>
      <c r="AC306" t="s">
        <v>997</v>
      </c>
    </row>
    <row r="307" spans="1:29" x14ac:dyDescent="0.2">
      <c r="A307" t="s">
        <v>33</v>
      </c>
      <c r="B307">
        <v>1.5193243026733401</v>
      </c>
      <c r="C307">
        <v>0</v>
      </c>
      <c r="D307">
        <v>-1.5193243026733401</v>
      </c>
      <c r="H307" t="s">
        <v>29</v>
      </c>
      <c r="I307">
        <v>22</v>
      </c>
      <c r="J307">
        <v>22</v>
      </c>
      <c r="K307">
        <v>16</v>
      </c>
      <c r="L307">
        <v>54.7</v>
      </c>
      <c r="M307">
        <v>54.7</v>
      </c>
      <c r="N307">
        <v>41.7</v>
      </c>
      <c r="O307">
        <v>43.357999999999997</v>
      </c>
      <c r="P307">
        <v>0</v>
      </c>
      <c r="Q307">
        <v>157.6</v>
      </c>
      <c r="R307">
        <v>243200000000</v>
      </c>
      <c r="S307">
        <v>402</v>
      </c>
      <c r="T307">
        <v>1.4567500363793899</v>
      </c>
      <c r="U307">
        <v>4.5526011560693601E-2</v>
      </c>
      <c r="V307">
        <v>35.010847091674798</v>
      </c>
      <c r="W307">
        <v>34.763769149780302</v>
      </c>
      <c r="X307">
        <v>34.591423034667997</v>
      </c>
      <c r="Y307" t="s">
        <v>998</v>
      </c>
      <c r="Z307" t="s">
        <v>998</v>
      </c>
      <c r="AA307">
        <v>447</v>
      </c>
      <c r="AB307" t="s">
        <v>999</v>
      </c>
      <c r="AC307" t="s">
        <v>1000</v>
      </c>
    </row>
    <row r="308" spans="1:29" x14ac:dyDescent="0.2">
      <c r="B308">
        <v>0</v>
      </c>
      <c r="C308">
        <v>0</v>
      </c>
      <c r="D308">
        <v>0</v>
      </c>
      <c r="I308">
        <v>10</v>
      </c>
      <c r="J308">
        <v>2</v>
      </c>
      <c r="K308">
        <v>2</v>
      </c>
      <c r="L308">
        <v>19.399999999999999</v>
      </c>
      <c r="M308">
        <v>5.3</v>
      </c>
      <c r="N308">
        <v>5.3</v>
      </c>
      <c r="O308">
        <v>67.358000000000004</v>
      </c>
      <c r="P308">
        <v>0</v>
      </c>
      <c r="Q308">
        <v>7.4217000000000004</v>
      </c>
      <c r="R308">
        <v>3278900000</v>
      </c>
      <c r="S308">
        <v>36</v>
      </c>
      <c r="T308">
        <v>0.50580812004723497</v>
      </c>
      <c r="U308">
        <v>0.29869853508095601</v>
      </c>
      <c r="V308">
        <v>28.700912475585898</v>
      </c>
      <c r="W308">
        <v>28.5283060073853</v>
      </c>
      <c r="X308">
        <v>28.4277906417847</v>
      </c>
      <c r="Y308" t="s">
        <v>1001</v>
      </c>
      <c r="Z308" t="s">
        <v>1001</v>
      </c>
      <c r="AA308">
        <v>449</v>
      </c>
      <c r="AB308" t="s">
        <v>1002</v>
      </c>
      <c r="AC308" t="s">
        <v>1003</v>
      </c>
    </row>
    <row r="309" spans="1:29" x14ac:dyDescent="0.2">
      <c r="B309">
        <v>0</v>
      </c>
      <c r="C309">
        <v>0</v>
      </c>
      <c r="D309">
        <v>0</v>
      </c>
      <c r="I309">
        <v>3</v>
      </c>
      <c r="J309">
        <v>3</v>
      </c>
      <c r="K309">
        <v>3</v>
      </c>
      <c r="L309">
        <v>2.6</v>
      </c>
      <c r="M309">
        <v>2.6</v>
      </c>
      <c r="N309">
        <v>2.6</v>
      </c>
      <c r="O309">
        <v>165.68</v>
      </c>
      <c r="P309">
        <v>0</v>
      </c>
      <c r="Q309">
        <v>22.837</v>
      </c>
      <c r="R309">
        <v>1238600000</v>
      </c>
      <c r="S309">
        <v>3</v>
      </c>
      <c r="T309">
        <v>0.98610431316813096</v>
      </c>
      <c r="U309">
        <v>0.111170338527673</v>
      </c>
      <c r="V309">
        <v>26.4156494140625</v>
      </c>
      <c r="W309">
        <v>26.261038780212399</v>
      </c>
      <c r="X309">
        <v>27.1388645172119</v>
      </c>
      <c r="Y309" t="s">
        <v>1004</v>
      </c>
      <c r="Z309" t="s">
        <v>1005</v>
      </c>
      <c r="AA309">
        <v>450</v>
      </c>
      <c r="AB309" t="s">
        <v>1006</v>
      </c>
      <c r="AC309" t="s">
        <v>1007</v>
      </c>
    </row>
    <row r="310" spans="1:29" x14ac:dyDescent="0.2">
      <c r="B310">
        <v>0</v>
      </c>
      <c r="C310">
        <v>0</v>
      </c>
      <c r="D310">
        <v>0</v>
      </c>
      <c r="I310">
        <v>3</v>
      </c>
      <c r="J310">
        <v>3</v>
      </c>
      <c r="K310">
        <v>3</v>
      </c>
      <c r="L310">
        <v>11.1</v>
      </c>
      <c r="M310">
        <v>11.1</v>
      </c>
      <c r="N310">
        <v>11.1</v>
      </c>
      <c r="O310">
        <v>41.817</v>
      </c>
      <c r="P310">
        <v>0</v>
      </c>
      <c r="Q310">
        <v>46.067</v>
      </c>
      <c r="R310">
        <v>3408800000</v>
      </c>
      <c r="S310">
        <v>13</v>
      </c>
      <c r="T310">
        <v>0.391999957731482</v>
      </c>
      <c r="U310">
        <v>0.38620728687654798</v>
      </c>
      <c r="V310">
        <v>28.337663650512699</v>
      </c>
      <c r="W310">
        <v>28.0620021820068</v>
      </c>
      <c r="X310">
        <v>28.5337104797363</v>
      </c>
      <c r="Y310" t="s">
        <v>1008</v>
      </c>
      <c r="Z310" t="s">
        <v>1008</v>
      </c>
      <c r="AA310">
        <v>451</v>
      </c>
      <c r="AB310" t="s">
        <v>1009</v>
      </c>
      <c r="AC310" t="s">
        <v>1010</v>
      </c>
    </row>
    <row r="311" spans="1:29" x14ac:dyDescent="0.2">
      <c r="A311" t="s">
        <v>1011</v>
      </c>
      <c r="B311">
        <v>3.4897549152374299</v>
      </c>
      <c r="C311">
        <v>-3.4897549152374299</v>
      </c>
      <c r="D311">
        <v>-1.7282973527908301</v>
      </c>
      <c r="H311" t="s">
        <v>29</v>
      </c>
      <c r="I311">
        <v>11</v>
      </c>
      <c r="J311">
        <v>11</v>
      </c>
      <c r="K311">
        <v>11</v>
      </c>
      <c r="L311">
        <v>40.799999999999997</v>
      </c>
      <c r="M311">
        <v>40.799999999999997</v>
      </c>
      <c r="N311">
        <v>40.799999999999997</v>
      </c>
      <c r="O311">
        <v>33.548000000000002</v>
      </c>
      <c r="P311">
        <v>0</v>
      </c>
      <c r="Q311">
        <v>101.82</v>
      </c>
      <c r="R311">
        <v>70624000000</v>
      </c>
      <c r="S311">
        <v>132</v>
      </c>
      <c r="T311">
        <v>3.3598444497161801</v>
      </c>
      <c r="U311">
        <v>1.71276595744681E-3</v>
      </c>
      <c r="V311">
        <v>33.140531539916999</v>
      </c>
      <c r="W311">
        <v>32.9049968719482</v>
      </c>
      <c r="X311">
        <v>33.0166015625</v>
      </c>
      <c r="Y311" t="s">
        <v>1012</v>
      </c>
      <c r="Z311" t="s">
        <v>1012</v>
      </c>
      <c r="AA311">
        <v>452</v>
      </c>
      <c r="AB311" t="s">
        <v>1013</v>
      </c>
      <c r="AC311" t="s">
        <v>1014</v>
      </c>
    </row>
    <row r="312" spans="1:29" x14ac:dyDescent="0.2">
      <c r="B312">
        <v>0</v>
      </c>
      <c r="C312">
        <v>0</v>
      </c>
      <c r="D312">
        <v>0</v>
      </c>
      <c r="I312">
        <v>8</v>
      </c>
      <c r="J312">
        <v>8</v>
      </c>
      <c r="K312">
        <v>8</v>
      </c>
      <c r="L312">
        <v>5.4</v>
      </c>
      <c r="M312">
        <v>5.4</v>
      </c>
      <c r="N312">
        <v>5.4</v>
      </c>
      <c r="O312">
        <v>202.12</v>
      </c>
      <c r="P312">
        <v>0</v>
      </c>
      <c r="Q312">
        <v>13.471</v>
      </c>
      <c r="R312">
        <v>3072700000</v>
      </c>
      <c r="S312">
        <v>33</v>
      </c>
      <c r="T312">
        <v>5.7903111570309397E-2</v>
      </c>
      <c r="U312">
        <v>0.878281506655338</v>
      </c>
      <c r="V312">
        <v>28.624470710754402</v>
      </c>
      <c r="W312">
        <v>28.554541587829601</v>
      </c>
      <c r="X312">
        <v>28.5237331390381</v>
      </c>
      <c r="Y312" t="s">
        <v>1015</v>
      </c>
      <c r="Z312" t="s">
        <v>1015</v>
      </c>
      <c r="AA312">
        <v>454</v>
      </c>
      <c r="AB312" t="s">
        <v>1016</v>
      </c>
      <c r="AC312" t="s">
        <v>1017</v>
      </c>
    </row>
    <row r="313" spans="1:29" x14ac:dyDescent="0.2">
      <c r="A313" t="s">
        <v>91</v>
      </c>
      <c r="B313">
        <v>-2.94247245788574</v>
      </c>
      <c r="C313">
        <v>-1.32217240333557</v>
      </c>
      <c r="D313">
        <v>2.94247245788574</v>
      </c>
      <c r="H313" t="s">
        <v>29</v>
      </c>
      <c r="I313">
        <v>25</v>
      </c>
      <c r="J313">
        <v>25</v>
      </c>
      <c r="K313">
        <v>25</v>
      </c>
      <c r="L313">
        <v>64.5</v>
      </c>
      <c r="M313">
        <v>64.5</v>
      </c>
      <c r="N313">
        <v>64.5</v>
      </c>
      <c r="O313">
        <v>59.384</v>
      </c>
      <c r="P313">
        <v>0</v>
      </c>
      <c r="Q313">
        <v>323.31</v>
      </c>
      <c r="R313">
        <v>260890000000</v>
      </c>
      <c r="S313">
        <v>539</v>
      </c>
      <c r="T313">
        <v>2.8187497443403902</v>
      </c>
      <c r="U313">
        <v>4.1205673758865202E-3</v>
      </c>
      <c r="V313">
        <v>34.597156524658203</v>
      </c>
      <c r="W313">
        <v>34.906257629394503</v>
      </c>
      <c r="X313">
        <v>35.104942321777301</v>
      </c>
      <c r="Y313" t="s">
        <v>1018</v>
      </c>
      <c r="Z313" t="s">
        <v>1018</v>
      </c>
      <c r="AA313">
        <v>455</v>
      </c>
      <c r="AB313" t="s">
        <v>1019</v>
      </c>
      <c r="AC313" t="s">
        <v>1020</v>
      </c>
    </row>
    <row r="314" spans="1:29" x14ac:dyDescent="0.2">
      <c r="A314" t="s">
        <v>121</v>
      </c>
      <c r="B314">
        <v>-2.3257365226745601</v>
      </c>
      <c r="C314">
        <v>2.0275936126709002</v>
      </c>
      <c r="D314">
        <v>2.3257365226745601</v>
      </c>
      <c r="H314" t="s">
        <v>29</v>
      </c>
      <c r="I314">
        <v>2</v>
      </c>
      <c r="J314">
        <v>2</v>
      </c>
      <c r="K314">
        <v>2</v>
      </c>
      <c r="L314">
        <v>4.4000000000000004</v>
      </c>
      <c r="M314">
        <v>4.4000000000000004</v>
      </c>
      <c r="N314">
        <v>4.4000000000000004</v>
      </c>
      <c r="O314">
        <v>49.643000000000001</v>
      </c>
      <c r="P314">
        <v>0</v>
      </c>
      <c r="Q314">
        <v>15.576000000000001</v>
      </c>
      <c r="R314">
        <v>2963800000</v>
      </c>
      <c r="S314">
        <v>8</v>
      </c>
      <c r="T314">
        <v>2.4668815383738099</v>
      </c>
      <c r="U314">
        <v>7.5055555555555596E-3</v>
      </c>
      <c r="V314">
        <v>27.954924583435101</v>
      </c>
      <c r="W314">
        <v>28.624144554138201</v>
      </c>
      <c r="X314">
        <v>28.7078533172607</v>
      </c>
      <c r="Y314" t="s">
        <v>1021</v>
      </c>
      <c r="Z314" t="s">
        <v>1021</v>
      </c>
      <c r="AA314">
        <v>458</v>
      </c>
      <c r="AB314" t="s">
        <v>1022</v>
      </c>
      <c r="AC314" t="s">
        <v>1023</v>
      </c>
    </row>
    <row r="315" spans="1:29" x14ac:dyDescent="0.2">
      <c r="A315" t="s">
        <v>131</v>
      </c>
      <c r="B315">
        <v>-4.6761121749877903</v>
      </c>
      <c r="C315">
        <v>2.9378807544708301</v>
      </c>
      <c r="D315">
        <v>4.6761121749877903</v>
      </c>
      <c r="H315" t="s">
        <v>29</v>
      </c>
      <c r="I315">
        <v>6</v>
      </c>
      <c r="J315">
        <v>6</v>
      </c>
      <c r="K315">
        <v>6</v>
      </c>
      <c r="L315">
        <v>39.1</v>
      </c>
      <c r="M315">
        <v>39.1</v>
      </c>
      <c r="N315">
        <v>39.1</v>
      </c>
      <c r="O315">
        <v>27.242000000000001</v>
      </c>
      <c r="P315">
        <v>0</v>
      </c>
      <c r="Q315">
        <v>57.676000000000002</v>
      </c>
      <c r="R315">
        <v>18806000000</v>
      </c>
      <c r="S315">
        <v>67</v>
      </c>
      <c r="T315">
        <v>4.5532577711314399</v>
      </c>
      <c r="U315">
        <v>7.2955974842767298E-4</v>
      </c>
      <c r="V315">
        <v>29.904415130615199</v>
      </c>
      <c r="W315">
        <v>30.966438293456999</v>
      </c>
      <c r="X315">
        <v>31.761724472045898</v>
      </c>
      <c r="Y315" t="s">
        <v>1024</v>
      </c>
      <c r="Z315" t="s">
        <v>1024</v>
      </c>
      <c r="AA315">
        <v>459</v>
      </c>
      <c r="AB315" t="s">
        <v>1025</v>
      </c>
      <c r="AC315" t="s">
        <v>1026</v>
      </c>
    </row>
    <row r="316" spans="1:29" x14ac:dyDescent="0.2">
      <c r="B316">
        <v>0</v>
      </c>
      <c r="C316">
        <v>0</v>
      </c>
      <c r="D316">
        <v>0</v>
      </c>
      <c r="I316">
        <v>8</v>
      </c>
      <c r="J316">
        <v>8</v>
      </c>
      <c r="K316">
        <v>8</v>
      </c>
      <c r="L316">
        <v>12.1</v>
      </c>
      <c r="M316">
        <v>12.1</v>
      </c>
      <c r="N316">
        <v>12.1</v>
      </c>
      <c r="O316">
        <v>91.245999999999995</v>
      </c>
      <c r="P316">
        <v>0</v>
      </c>
      <c r="Q316">
        <v>20.302</v>
      </c>
      <c r="R316">
        <v>8966600000</v>
      </c>
      <c r="S316">
        <v>27</v>
      </c>
      <c r="T316">
        <v>1.0133697678768501</v>
      </c>
      <c r="U316">
        <v>0.105219006007646</v>
      </c>
      <c r="V316">
        <v>29.718661308288599</v>
      </c>
      <c r="W316">
        <v>30.1819553375244</v>
      </c>
      <c r="X316">
        <v>30.204449653625499</v>
      </c>
      <c r="Y316" t="s">
        <v>1027</v>
      </c>
      <c r="Z316" t="s">
        <v>1027</v>
      </c>
      <c r="AA316">
        <v>460</v>
      </c>
      <c r="AB316" t="s">
        <v>1028</v>
      </c>
      <c r="AC316" t="s">
        <v>1029</v>
      </c>
    </row>
    <row r="317" spans="1:29" x14ac:dyDescent="0.2">
      <c r="B317">
        <v>0</v>
      </c>
      <c r="C317">
        <v>0</v>
      </c>
      <c r="D317">
        <v>0</v>
      </c>
      <c r="I317">
        <v>11</v>
      </c>
      <c r="J317">
        <v>8</v>
      </c>
      <c r="K317">
        <v>8</v>
      </c>
      <c r="L317">
        <v>25.5</v>
      </c>
      <c r="M317">
        <v>19.899999999999999</v>
      </c>
      <c r="N317">
        <v>19.899999999999999</v>
      </c>
      <c r="O317">
        <v>65.492999999999995</v>
      </c>
      <c r="P317">
        <v>0</v>
      </c>
      <c r="Q317">
        <v>38.792000000000002</v>
      </c>
      <c r="R317">
        <v>23804000000</v>
      </c>
      <c r="S317">
        <v>106</v>
      </c>
      <c r="T317">
        <v>0.63194860161221</v>
      </c>
      <c r="U317">
        <v>0.22859693877550999</v>
      </c>
      <c r="V317" s="2">
        <v>31.300287246704102</v>
      </c>
      <c r="W317">
        <v>31.395545005798301</v>
      </c>
      <c r="X317">
        <v>31.145349502563501</v>
      </c>
      <c r="Y317" t="s">
        <v>1030</v>
      </c>
      <c r="Z317" t="s">
        <v>1030</v>
      </c>
      <c r="AA317">
        <v>462</v>
      </c>
      <c r="AB317" t="s">
        <v>1031</v>
      </c>
      <c r="AC317" t="s">
        <v>1032</v>
      </c>
    </row>
    <row r="318" spans="1:29" x14ac:dyDescent="0.2">
      <c r="A318" t="s">
        <v>199</v>
      </c>
      <c r="B318">
        <v>-4.1384181976318404</v>
      </c>
      <c r="C318">
        <v>4.1384181976318404</v>
      </c>
      <c r="D318">
        <v>-2.96133184432983</v>
      </c>
      <c r="H318" t="s">
        <v>29</v>
      </c>
      <c r="I318">
        <v>6</v>
      </c>
      <c r="J318">
        <v>6</v>
      </c>
      <c r="K318">
        <v>6</v>
      </c>
      <c r="L318">
        <v>18.8</v>
      </c>
      <c r="M318">
        <v>18.8</v>
      </c>
      <c r="N318">
        <v>18.8</v>
      </c>
      <c r="O318">
        <v>68.971000000000004</v>
      </c>
      <c r="P318">
        <v>0</v>
      </c>
      <c r="Q318">
        <v>24.285</v>
      </c>
      <c r="R318">
        <v>11353000000</v>
      </c>
      <c r="S318">
        <v>47</v>
      </c>
      <c r="T318">
        <v>4.0851177975211304</v>
      </c>
      <c r="U318">
        <v>7.5675675675675701E-4</v>
      </c>
      <c r="V318">
        <v>29.905398368835399</v>
      </c>
      <c r="W318">
        <v>30.926214218139599</v>
      </c>
      <c r="X318">
        <v>30.2809591293335</v>
      </c>
      <c r="Y318" t="s">
        <v>1033</v>
      </c>
      <c r="Z318" t="s">
        <v>1033</v>
      </c>
      <c r="AA318">
        <v>463</v>
      </c>
      <c r="AB318" t="s">
        <v>1034</v>
      </c>
      <c r="AC318" t="s">
        <v>1035</v>
      </c>
    </row>
    <row r="319" spans="1:29" x14ac:dyDescent="0.2">
      <c r="A319" t="s">
        <v>91</v>
      </c>
      <c r="B319">
        <v>-3.32192778587341</v>
      </c>
      <c r="C319">
        <v>-2.5767924785614</v>
      </c>
      <c r="D319">
        <v>3.32192778587341</v>
      </c>
      <c r="H319" t="s">
        <v>29</v>
      </c>
      <c r="I319">
        <v>6</v>
      </c>
      <c r="J319">
        <v>6</v>
      </c>
      <c r="K319">
        <v>6</v>
      </c>
      <c r="L319">
        <v>14.4</v>
      </c>
      <c r="M319">
        <v>14.4</v>
      </c>
      <c r="N319">
        <v>14.4</v>
      </c>
      <c r="O319">
        <v>63.66</v>
      </c>
      <c r="P319">
        <v>0</v>
      </c>
      <c r="Q319">
        <v>82.873000000000005</v>
      </c>
      <c r="R319">
        <v>13559000000</v>
      </c>
      <c r="S319">
        <v>58</v>
      </c>
      <c r="T319">
        <v>3.35143210976414</v>
      </c>
      <c r="U319">
        <v>1.71128608923885E-3</v>
      </c>
      <c r="V319">
        <v>30.323071479797399</v>
      </c>
      <c r="W319">
        <v>30.407450675964402</v>
      </c>
      <c r="X319">
        <v>31.109306335449201</v>
      </c>
      <c r="Y319" t="s">
        <v>1036</v>
      </c>
      <c r="Z319" t="s">
        <v>1036</v>
      </c>
      <c r="AA319">
        <v>465</v>
      </c>
      <c r="AB319" t="s">
        <v>1037</v>
      </c>
      <c r="AC319" t="s">
        <v>1038</v>
      </c>
    </row>
    <row r="320" spans="1:29" x14ac:dyDescent="0.2">
      <c r="B320">
        <v>0</v>
      </c>
      <c r="C320">
        <v>0</v>
      </c>
      <c r="D320">
        <v>0</v>
      </c>
      <c r="I320">
        <v>3</v>
      </c>
      <c r="J320">
        <v>3</v>
      </c>
      <c r="K320">
        <v>3</v>
      </c>
      <c r="L320">
        <v>40</v>
      </c>
      <c r="M320">
        <v>40</v>
      </c>
      <c r="N320">
        <v>40</v>
      </c>
      <c r="O320">
        <v>15.22</v>
      </c>
      <c r="P320">
        <v>0</v>
      </c>
      <c r="Q320">
        <v>7.8552</v>
      </c>
      <c r="R320">
        <v>7690800000</v>
      </c>
      <c r="S320">
        <v>43</v>
      </c>
      <c r="T320">
        <v>0.34266149512875699</v>
      </c>
      <c r="U320">
        <v>0.43719848641210901</v>
      </c>
      <c r="V320">
        <v>29.450377464294402</v>
      </c>
      <c r="W320">
        <v>29.779628753662099</v>
      </c>
      <c r="X320">
        <v>29.910346984863299</v>
      </c>
      <c r="Y320" t="s">
        <v>1039</v>
      </c>
      <c r="Z320" t="s">
        <v>1039</v>
      </c>
      <c r="AA320">
        <v>467</v>
      </c>
      <c r="AB320" t="s">
        <v>1040</v>
      </c>
      <c r="AC320" t="s">
        <v>1041</v>
      </c>
    </row>
    <row r="321" spans="1:29" x14ac:dyDescent="0.2">
      <c r="B321">
        <v>0</v>
      </c>
      <c r="C321">
        <v>0</v>
      </c>
      <c r="D321">
        <v>0</v>
      </c>
      <c r="I321">
        <v>4</v>
      </c>
      <c r="J321">
        <v>4</v>
      </c>
      <c r="K321">
        <v>4</v>
      </c>
      <c r="L321">
        <v>7.6</v>
      </c>
      <c r="M321">
        <v>7.6</v>
      </c>
      <c r="N321">
        <v>7.6</v>
      </c>
      <c r="O321">
        <v>70.233999999999995</v>
      </c>
      <c r="P321">
        <v>0</v>
      </c>
      <c r="Q321">
        <v>13.839</v>
      </c>
      <c r="R321">
        <v>14534000000</v>
      </c>
      <c r="S321">
        <v>44</v>
      </c>
      <c r="T321">
        <v>0.35214817238131202</v>
      </c>
      <c r="U321">
        <v>0.42815678113076699</v>
      </c>
      <c r="V321">
        <v>30.580358505248999</v>
      </c>
      <c r="W321">
        <v>30.973508834838899</v>
      </c>
      <c r="X321">
        <v>30.7793741226196</v>
      </c>
      <c r="Y321" t="s">
        <v>1042</v>
      </c>
      <c r="Z321" t="s">
        <v>1042</v>
      </c>
      <c r="AA321">
        <v>468</v>
      </c>
      <c r="AB321" t="s">
        <v>1043</v>
      </c>
      <c r="AC321" t="s">
        <v>1044</v>
      </c>
    </row>
    <row r="322" spans="1:29" x14ac:dyDescent="0.2">
      <c r="B322">
        <v>0</v>
      </c>
      <c r="C322">
        <v>0</v>
      </c>
      <c r="D322">
        <v>0</v>
      </c>
      <c r="I322">
        <v>12</v>
      </c>
      <c r="J322">
        <v>12</v>
      </c>
      <c r="K322">
        <v>9</v>
      </c>
      <c r="L322">
        <v>82.4</v>
      </c>
      <c r="M322">
        <v>82.4</v>
      </c>
      <c r="N322">
        <v>65.400000000000006</v>
      </c>
      <c r="O322">
        <v>17.14</v>
      </c>
      <c r="P322">
        <v>0</v>
      </c>
      <c r="Q322">
        <v>132.6</v>
      </c>
      <c r="R322">
        <v>114290000000</v>
      </c>
      <c r="S322">
        <v>192</v>
      </c>
      <c r="T322">
        <v>0.68641173363737595</v>
      </c>
      <c r="U322">
        <v>0.20470306258322199</v>
      </c>
      <c r="V322">
        <v>33.591964721679702</v>
      </c>
      <c r="W322">
        <v>33.425064086914098</v>
      </c>
      <c r="X322">
        <v>33.757860183715799</v>
      </c>
      <c r="Y322" t="s">
        <v>1045</v>
      </c>
      <c r="Z322" t="s">
        <v>1045</v>
      </c>
      <c r="AA322">
        <v>471</v>
      </c>
      <c r="AB322" t="s">
        <v>1046</v>
      </c>
      <c r="AC322" t="s">
        <v>1047</v>
      </c>
    </row>
    <row r="323" spans="1:29" x14ac:dyDescent="0.2">
      <c r="B323">
        <v>0</v>
      </c>
      <c r="C323">
        <v>0</v>
      </c>
      <c r="D323">
        <v>0</v>
      </c>
      <c r="I323">
        <v>5</v>
      </c>
      <c r="J323">
        <v>5</v>
      </c>
      <c r="K323">
        <v>5</v>
      </c>
      <c r="L323">
        <v>4.8</v>
      </c>
      <c r="M323">
        <v>4.8</v>
      </c>
      <c r="N323">
        <v>4.8</v>
      </c>
      <c r="O323">
        <v>85.311999999999998</v>
      </c>
      <c r="P323">
        <v>0</v>
      </c>
      <c r="Q323">
        <v>11.529</v>
      </c>
      <c r="R323">
        <v>2018400000</v>
      </c>
      <c r="S323">
        <v>8</v>
      </c>
      <c r="T323">
        <v>2.4310304328642299E-2</v>
      </c>
      <c r="U323">
        <v>0.94452361226180603</v>
      </c>
      <c r="V323">
        <v>27.018501281738299</v>
      </c>
      <c r="W323">
        <v>27.050437927246101</v>
      </c>
      <c r="X323">
        <v>26.779324531555201</v>
      </c>
      <c r="Y323" t="s">
        <v>1048</v>
      </c>
      <c r="Z323" t="s">
        <v>1049</v>
      </c>
      <c r="AA323">
        <v>474</v>
      </c>
      <c r="AB323" t="s">
        <v>1050</v>
      </c>
      <c r="AC323" t="s">
        <v>1051</v>
      </c>
    </row>
    <row r="324" spans="1:29" x14ac:dyDescent="0.2">
      <c r="A324" t="s">
        <v>138</v>
      </c>
      <c r="B324">
        <v>-1.70455574989319</v>
      </c>
      <c r="C324">
        <v>1.70455574989319</v>
      </c>
      <c r="D324">
        <v>0</v>
      </c>
      <c r="H324" t="s">
        <v>29</v>
      </c>
      <c r="I324">
        <v>14</v>
      </c>
      <c r="J324">
        <v>14</v>
      </c>
      <c r="K324">
        <v>14</v>
      </c>
      <c r="L324">
        <v>35.6</v>
      </c>
      <c r="M324">
        <v>35.6</v>
      </c>
      <c r="N324">
        <v>35.6</v>
      </c>
      <c r="O324">
        <v>69.622</v>
      </c>
      <c r="P324">
        <v>0</v>
      </c>
      <c r="Q324">
        <v>151.19</v>
      </c>
      <c r="R324">
        <v>26568000000</v>
      </c>
      <c r="S324">
        <v>74</v>
      </c>
      <c r="T324">
        <v>1.6936779981813901</v>
      </c>
      <c r="U324">
        <v>2.93299832495812E-2</v>
      </c>
      <c r="V324">
        <v>31.461066246032701</v>
      </c>
      <c r="W324">
        <v>32.013836860656703</v>
      </c>
      <c r="X324">
        <v>31.545345306396499</v>
      </c>
      <c r="Y324" t="s">
        <v>1052</v>
      </c>
      <c r="Z324" t="s">
        <v>1052</v>
      </c>
      <c r="AA324">
        <v>475</v>
      </c>
      <c r="AB324" t="s">
        <v>1053</v>
      </c>
      <c r="AC324" t="s">
        <v>1054</v>
      </c>
    </row>
    <row r="325" spans="1:29" x14ac:dyDescent="0.2">
      <c r="A325" t="s">
        <v>138</v>
      </c>
      <c r="B325">
        <v>-2.1441469192504901</v>
      </c>
      <c r="C325">
        <v>2.1441469192504901</v>
      </c>
      <c r="D325">
        <v>0</v>
      </c>
      <c r="H325" t="s">
        <v>29</v>
      </c>
      <c r="I325">
        <v>9</v>
      </c>
      <c r="J325">
        <v>9</v>
      </c>
      <c r="K325">
        <v>9</v>
      </c>
      <c r="L325">
        <v>34.799999999999997</v>
      </c>
      <c r="M325">
        <v>34.799999999999997</v>
      </c>
      <c r="N325">
        <v>34.799999999999997</v>
      </c>
      <c r="O325">
        <v>46.018000000000001</v>
      </c>
      <c r="P325">
        <v>0</v>
      </c>
      <c r="Q325">
        <v>264.33999999999997</v>
      </c>
      <c r="R325">
        <v>30916000000</v>
      </c>
      <c r="S325">
        <v>168</v>
      </c>
      <c r="T325">
        <v>2.06409591589789</v>
      </c>
      <c r="U325">
        <v>1.4645435244161399E-2</v>
      </c>
      <c r="V325">
        <v>31.5149602890015</v>
      </c>
      <c r="W325">
        <v>31.946146965026902</v>
      </c>
      <c r="X325">
        <v>31.7587842941284</v>
      </c>
      <c r="Y325" t="s">
        <v>1055</v>
      </c>
      <c r="Z325" t="s">
        <v>1055</v>
      </c>
      <c r="AA325">
        <v>476</v>
      </c>
      <c r="AB325" t="s">
        <v>1056</v>
      </c>
      <c r="AC325" t="s">
        <v>1057</v>
      </c>
    </row>
    <row r="326" spans="1:29" x14ac:dyDescent="0.2">
      <c r="A326" t="s">
        <v>142</v>
      </c>
      <c r="B326">
        <v>0</v>
      </c>
      <c r="C326">
        <v>-1.47206819057465</v>
      </c>
      <c r="D326">
        <v>1.47206819057465</v>
      </c>
      <c r="I326">
        <v>4</v>
      </c>
      <c r="J326">
        <v>4</v>
      </c>
      <c r="K326">
        <v>4</v>
      </c>
      <c r="L326">
        <v>17.2</v>
      </c>
      <c r="M326">
        <v>17.2</v>
      </c>
      <c r="N326">
        <v>17.2</v>
      </c>
      <c r="O326">
        <v>25.131</v>
      </c>
      <c r="P326">
        <v>0</v>
      </c>
      <c r="Q326">
        <v>8.0622000000000007</v>
      </c>
      <c r="R326">
        <v>7900800000</v>
      </c>
      <c r="S326">
        <v>35</v>
      </c>
      <c r="T326">
        <v>1.38825014664466</v>
      </c>
      <c r="U326">
        <v>5.1274982770503102E-2</v>
      </c>
      <c r="V326">
        <v>29.793438911437999</v>
      </c>
      <c r="W326">
        <v>29.248497962951699</v>
      </c>
      <c r="X326">
        <v>29.860946655273398</v>
      </c>
      <c r="Y326" t="s">
        <v>1058</v>
      </c>
      <c r="Z326" t="s">
        <v>1058</v>
      </c>
      <c r="AA326">
        <v>477</v>
      </c>
      <c r="AB326" t="s">
        <v>1059</v>
      </c>
      <c r="AC326" t="s">
        <v>1060</v>
      </c>
    </row>
    <row r="327" spans="1:29" x14ac:dyDescent="0.2">
      <c r="B327">
        <v>0</v>
      </c>
      <c r="C327">
        <v>0</v>
      </c>
      <c r="D327">
        <v>0</v>
      </c>
      <c r="I327">
        <v>2</v>
      </c>
      <c r="J327">
        <v>2</v>
      </c>
      <c r="K327">
        <v>2</v>
      </c>
      <c r="L327">
        <v>5</v>
      </c>
      <c r="M327">
        <v>5</v>
      </c>
      <c r="N327">
        <v>5</v>
      </c>
      <c r="O327">
        <v>65.423000000000002</v>
      </c>
      <c r="P327">
        <v>0</v>
      </c>
      <c r="Q327">
        <v>9.8292000000000002</v>
      </c>
      <c r="R327">
        <v>2030200000</v>
      </c>
      <c r="S327">
        <v>5</v>
      </c>
      <c r="T327">
        <v>0.56236446478673197</v>
      </c>
      <c r="U327">
        <v>0.26474223477208603</v>
      </c>
      <c r="V327">
        <v>28.032526016235401</v>
      </c>
      <c r="W327">
        <v>26.972243309021</v>
      </c>
      <c r="X327">
        <v>27.319520950317401</v>
      </c>
      <c r="Y327" t="s">
        <v>1061</v>
      </c>
      <c r="Z327" t="s">
        <v>1061</v>
      </c>
      <c r="AA327">
        <v>478</v>
      </c>
      <c r="AB327" t="s">
        <v>1062</v>
      </c>
      <c r="AC327" t="s">
        <v>1063</v>
      </c>
    </row>
    <row r="328" spans="1:29" x14ac:dyDescent="0.2">
      <c r="B328">
        <v>0</v>
      </c>
      <c r="C328">
        <v>0</v>
      </c>
      <c r="D328">
        <v>0</v>
      </c>
      <c r="I328">
        <v>4</v>
      </c>
      <c r="J328">
        <v>4</v>
      </c>
      <c r="K328">
        <v>4</v>
      </c>
      <c r="L328">
        <v>21.4</v>
      </c>
      <c r="M328">
        <v>21.4</v>
      </c>
      <c r="N328">
        <v>21.4</v>
      </c>
      <c r="O328">
        <v>23.17</v>
      </c>
      <c r="P328">
        <v>0</v>
      </c>
      <c r="Q328">
        <v>9.9002999999999997</v>
      </c>
      <c r="R328">
        <v>3773800000</v>
      </c>
      <c r="S328">
        <v>37</v>
      </c>
      <c r="T328">
        <v>0.102858864925054</v>
      </c>
      <c r="U328">
        <v>0.78897871099445904</v>
      </c>
      <c r="V328">
        <v>28.622402191162099</v>
      </c>
      <c r="W328">
        <v>28.704648017883301</v>
      </c>
      <c r="X328">
        <v>28.685300827026399</v>
      </c>
      <c r="Y328" t="s">
        <v>1064</v>
      </c>
      <c r="Z328" t="s">
        <v>1064</v>
      </c>
      <c r="AA328">
        <v>479</v>
      </c>
      <c r="AB328" t="s">
        <v>1065</v>
      </c>
      <c r="AC328" t="s">
        <v>1066</v>
      </c>
    </row>
    <row r="329" spans="1:29" x14ac:dyDescent="0.2">
      <c r="B329">
        <v>0</v>
      </c>
      <c r="C329">
        <v>0</v>
      </c>
      <c r="D329">
        <v>0</v>
      </c>
      <c r="I329">
        <v>9</v>
      </c>
      <c r="J329">
        <v>9</v>
      </c>
      <c r="K329">
        <v>9</v>
      </c>
      <c r="L329">
        <v>46.6</v>
      </c>
      <c r="M329">
        <v>46.6</v>
      </c>
      <c r="N329">
        <v>46.6</v>
      </c>
      <c r="O329">
        <v>19.896999999999998</v>
      </c>
      <c r="P329">
        <v>0</v>
      </c>
      <c r="Q329">
        <v>23.31</v>
      </c>
      <c r="R329">
        <v>135870000000</v>
      </c>
      <c r="S329">
        <v>106</v>
      </c>
      <c r="T329">
        <v>1.0219576098901799</v>
      </c>
      <c r="U329">
        <v>0.10370484581497801</v>
      </c>
      <c r="V329">
        <v>33.780426025390597</v>
      </c>
      <c r="W329">
        <v>34.129062652587898</v>
      </c>
      <c r="X329">
        <v>33.963903427124002</v>
      </c>
      <c r="Y329" t="s">
        <v>1067</v>
      </c>
      <c r="Z329" t="s">
        <v>1067</v>
      </c>
      <c r="AA329">
        <v>480</v>
      </c>
      <c r="AB329" t="s">
        <v>1068</v>
      </c>
      <c r="AC329" t="s">
        <v>1069</v>
      </c>
    </row>
    <row r="330" spans="1:29" x14ac:dyDescent="0.2">
      <c r="A330" t="s">
        <v>74</v>
      </c>
      <c r="B330">
        <v>2.0341320037841801</v>
      </c>
      <c r="C330">
        <v>-2.0341320037841801</v>
      </c>
      <c r="D330">
        <v>-1.8090221881866499</v>
      </c>
      <c r="H330" t="s">
        <v>29</v>
      </c>
      <c r="I330">
        <v>4</v>
      </c>
      <c r="J330">
        <v>4</v>
      </c>
      <c r="K330">
        <v>4</v>
      </c>
      <c r="L330">
        <v>37.200000000000003</v>
      </c>
      <c r="M330">
        <v>37.200000000000003</v>
      </c>
      <c r="N330">
        <v>37.200000000000003</v>
      </c>
      <c r="O330">
        <v>19.739000000000001</v>
      </c>
      <c r="P330">
        <v>0</v>
      </c>
      <c r="Q330">
        <v>45.271999999999998</v>
      </c>
      <c r="R330">
        <v>7168300000</v>
      </c>
      <c r="S330">
        <v>30</v>
      </c>
      <c r="T330">
        <v>2.1871353889151699</v>
      </c>
      <c r="U330">
        <v>1.19627906976744E-2</v>
      </c>
      <c r="V330">
        <v>30.198224067687999</v>
      </c>
      <c r="W330">
        <v>29.163882255554199</v>
      </c>
      <c r="X330">
        <v>29.272401809692401</v>
      </c>
      <c r="Y330" t="s">
        <v>1070</v>
      </c>
      <c r="Z330" t="s">
        <v>1070</v>
      </c>
      <c r="AA330">
        <v>482</v>
      </c>
      <c r="AB330" t="s">
        <v>1071</v>
      </c>
      <c r="AC330" t="s">
        <v>1072</v>
      </c>
    </row>
    <row r="331" spans="1:29" x14ac:dyDescent="0.2">
      <c r="A331" t="s">
        <v>37</v>
      </c>
      <c r="B331">
        <v>-1.5114880800247199</v>
      </c>
      <c r="C331">
        <v>1.5114880800247199</v>
      </c>
      <c r="D331">
        <v>1.44746112823486</v>
      </c>
      <c r="H331" t="s">
        <v>29</v>
      </c>
      <c r="I331">
        <v>3</v>
      </c>
      <c r="J331">
        <v>3</v>
      </c>
      <c r="K331">
        <v>3</v>
      </c>
      <c r="L331">
        <v>10.3</v>
      </c>
      <c r="M331">
        <v>10.3</v>
      </c>
      <c r="N331">
        <v>10.3</v>
      </c>
      <c r="O331">
        <v>46.86</v>
      </c>
      <c r="P331">
        <v>0</v>
      </c>
      <c r="Q331">
        <v>9.7409999999999997</v>
      </c>
      <c r="R331">
        <v>2085400000</v>
      </c>
      <c r="S331">
        <v>34</v>
      </c>
      <c r="T331">
        <v>1.69800966705137</v>
      </c>
      <c r="U331">
        <v>2.9071368597817001E-2</v>
      </c>
      <c r="V331" s="2">
        <v>27.461311340331999</v>
      </c>
      <c r="W331">
        <v>27.862551689147899</v>
      </c>
      <c r="X331">
        <v>27.868839263916001</v>
      </c>
      <c r="Y331" t="s">
        <v>1073</v>
      </c>
      <c r="Z331" t="s">
        <v>1073</v>
      </c>
      <c r="AA331">
        <v>484</v>
      </c>
      <c r="AB331" t="s">
        <v>1074</v>
      </c>
      <c r="AC331" t="s">
        <v>1075</v>
      </c>
    </row>
    <row r="332" spans="1:29" x14ac:dyDescent="0.2">
      <c r="B332">
        <v>0</v>
      </c>
      <c r="C332">
        <v>0</v>
      </c>
      <c r="D332">
        <v>0</v>
      </c>
      <c r="I332">
        <v>9</v>
      </c>
      <c r="J332">
        <v>9</v>
      </c>
      <c r="K332">
        <v>7</v>
      </c>
      <c r="L332">
        <v>13.1</v>
      </c>
      <c r="M332">
        <v>13.1</v>
      </c>
      <c r="N332">
        <v>9.8000000000000007</v>
      </c>
      <c r="O332">
        <v>103.85</v>
      </c>
      <c r="P332">
        <v>0</v>
      </c>
      <c r="Q332">
        <v>111.88</v>
      </c>
      <c r="R332">
        <v>19999000000</v>
      </c>
      <c r="S332">
        <v>96</v>
      </c>
      <c r="T332">
        <v>0.60337472524644897</v>
      </c>
      <c r="U332">
        <v>0.24334196242171199</v>
      </c>
      <c r="V332">
        <v>30.9109945297241</v>
      </c>
      <c r="W332">
        <v>31.200624465942401</v>
      </c>
      <c r="X332">
        <v>31.2926940917969</v>
      </c>
      <c r="Y332" t="s">
        <v>1076</v>
      </c>
      <c r="Z332" t="s">
        <v>1076</v>
      </c>
      <c r="AA332">
        <v>485</v>
      </c>
      <c r="AB332" t="s">
        <v>1077</v>
      </c>
      <c r="AC332" t="s">
        <v>1078</v>
      </c>
    </row>
    <row r="333" spans="1:29" x14ac:dyDescent="0.2">
      <c r="A333" t="s">
        <v>87</v>
      </c>
      <c r="B333">
        <v>-1.3749639987945601</v>
      </c>
      <c r="C333">
        <v>0</v>
      </c>
      <c r="D333">
        <v>1.3749639987945601</v>
      </c>
      <c r="I333">
        <v>3</v>
      </c>
      <c r="J333">
        <v>3</v>
      </c>
      <c r="K333">
        <v>3</v>
      </c>
      <c r="L333">
        <v>6.9</v>
      </c>
      <c r="M333">
        <v>6.9</v>
      </c>
      <c r="N333">
        <v>6.9</v>
      </c>
      <c r="O333">
        <v>60.286000000000001</v>
      </c>
      <c r="P333">
        <v>0</v>
      </c>
      <c r="Q333">
        <v>8.4190000000000005</v>
      </c>
      <c r="R333">
        <v>2600400000</v>
      </c>
      <c r="S333">
        <v>27</v>
      </c>
      <c r="T333">
        <v>1.30095682605693</v>
      </c>
      <c r="U333">
        <v>6.04546649145861E-2</v>
      </c>
      <c r="V333">
        <v>27.907951354980501</v>
      </c>
      <c r="W333">
        <v>28.2036037445068</v>
      </c>
      <c r="X333">
        <v>28.516307830810501</v>
      </c>
      <c r="Y333" t="s">
        <v>1079</v>
      </c>
      <c r="Z333" t="s">
        <v>1079</v>
      </c>
      <c r="AA333">
        <v>486</v>
      </c>
      <c r="AB333" t="s">
        <v>1080</v>
      </c>
      <c r="AC333" t="s">
        <v>1081</v>
      </c>
    </row>
    <row r="334" spans="1:29" x14ac:dyDescent="0.2">
      <c r="B334">
        <v>0</v>
      </c>
      <c r="C334">
        <v>0</v>
      </c>
      <c r="D334">
        <v>0</v>
      </c>
      <c r="I334">
        <v>3</v>
      </c>
      <c r="J334">
        <v>3</v>
      </c>
      <c r="K334">
        <v>3</v>
      </c>
      <c r="L334">
        <v>34.1</v>
      </c>
      <c r="M334">
        <v>34.1</v>
      </c>
      <c r="N334">
        <v>34.1</v>
      </c>
      <c r="O334">
        <v>14.002000000000001</v>
      </c>
      <c r="P334">
        <v>0</v>
      </c>
      <c r="Q334">
        <v>14.645</v>
      </c>
      <c r="R334">
        <v>13890000000</v>
      </c>
      <c r="S334">
        <v>52</v>
      </c>
      <c r="T334">
        <v>0.48058503908959899</v>
      </c>
      <c r="U334">
        <v>0.31592743764172299</v>
      </c>
      <c r="V334">
        <v>30.7714281082153</v>
      </c>
      <c r="W334">
        <v>30.526674270629901</v>
      </c>
      <c r="X334">
        <v>30.412238121032701</v>
      </c>
      <c r="Y334" t="s">
        <v>1082</v>
      </c>
      <c r="Z334" t="s">
        <v>1082</v>
      </c>
      <c r="AA334">
        <v>487</v>
      </c>
      <c r="AB334" t="s">
        <v>1083</v>
      </c>
      <c r="AC334" t="s">
        <v>1084</v>
      </c>
    </row>
    <row r="335" spans="1:29" x14ac:dyDescent="0.2">
      <c r="A335" t="s">
        <v>91</v>
      </c>
      <c r="B335">
        <v>-2.90094995498657</v>
      </c>
      <c r="C335">
        <v>-1.6734254360198999</v>
      </c>
      <c r="D335">
        <v>2.90094995498657</v>
      </c>
      <c r="H335" t="s">
        <v>29</v>
      </c>
      <c r="I335">
        <v>4</v>
      </c>
      <c r="J335">
        <v>4</v>
      </c>
      <c r="K335">
        <v>4</v>
      </c>
      <c r="L335">
        <v>6.5</v>
      </c>
      <c r="M335">
        <v>6.5</v>
      </c>
      <c r="N335">
        <v>6.5</v>
      </c>
      <c r="O335">
        <v>88.637</v>
      </c>
      <c r="P335">
        <v>0</v>
      </c>
      <c r="Q335">
        <v>39.552999999999997</v>
      </c>
      <c r="R335">
        <v>5355900000</v>
      </c>
      <c r="S335">
        <v>37</v>
      </c>
      <c r="T335">
        <v>2.8093451978701802</v>
      </c>
      <c r="U335">
        <v>4.1978798586572398E-3</v>
      </c>
      <c r="V335">
        <v>28.173463821411101</v>
      </c>
      <c r="W335">
        <v>28.8341836929321</v>
      </c>
      <c r="X335">
        <v>29.818824768066399</v>
      </c>
      <c r="Y335" t="s">
        <v>1085</v>
      </c>
      <c r="Z335" t="s">
        <v>1085</v>
      </c>
      <c r="AA335">
        <v>488</v>
      </c>
      <c r="AB335" t="s">
        <v>1086</v>
      </c>
      <c r="AC335" t="s">
        <v>1087</v>
      </c>
    </row>
    <row r="336" spans="1:29" x14ac:dyDescent="0.2">
      <c r="A336" t="s">
        <v>1088</v>
      </c>
      <c r="B336">
        <v>4.5241503715515101</v>
      </c>
      <c r="C336">
        <v>-6.2636637687683097</v>
      </c>
      <c r="D336">
        <v>6.2636637687683097</v>
      </c>
      <c r="H336" t="s">
        <v>29</v>
      </c>
      <c r="I336">
        <v>5</v>
      </c>
      <c r="J336">
        <v>5</v>
      </c>
      <c r="K336">
        <v>5</v>
      </c>
      <c r="L336">
        <v>15.6</v>
      </c>
      <c r="M336">
        <v>15.6</v>
      </c>
      <c r="N336">
        <v>15.6</v>
      </c>
      <c r="O336">
        <v>51.802</v>
      </c>
      <c r="P336">
        <v>0</v>
      </c>
      <c r="Q336">
        <v>95.504999999999995</v>
      </c>
      <c r="R336">
        <v>6653200000</v>
      </c>
      <c r="S336">
        <v>55</v>
      </c>
      <c r="T336">
        <v>6.1560947275599904</v>
      </c>
      <c r="U336">
        <v>7.4418604651162797E-4</v>
      </c>
      <c r="V336">
        <v>29.409988403320298</v>
      </c>
      <c r="W336">
        <v>28.3907794952393</v>
      </c>
      <c r="X336">
        <v>30.174498558044402</v>
      </c>
      <c r="Y336" t="s">
        <v>1089</v>
      </c>
      <c r="Z336" t="s">
        <v>1089</v>
      </c>
      <c r="AA336">
        <v>489</v>
      </c>
      <c r="AB336" t="s">
        <v>1090</v>
      </c>
      <c r="AC336" t="s">
        <v>1091</v>
      </c>
    </row>
    <row r="337" spans="1:29" x14ac:dyDescent="0.2">
      <c r="B337">
        <v>0</v>
      </c>
      <c r="C337">
        <v>0</v>
      </c>
      <c r="D337">
        <v>0</v>
      </c>
      <c r="I337">
        <v>2</v>
      </c>
      <c r="J337">
        <v>2</v>
      </c>
      <c r="K337">
        <v>2</v>
      </c>
      <c r="L337">
        <v>15.7</v>
      </c>
      <c r="M337">
        <v>15.7</v>
      </c>
      <c r="N337">
        <v>15.7</v>
      </c>
      <c r="O337">
        <v>34.433999999999997</v>
      </c>
      <c r="P337">
        <v>0</v>
      </c>
      <c r="Q337">
        <v>9.4741</v>
      </c>
      <c r="R337">
        <v>2060100000</v>
      </c>
      <c r="S337">
        <v>32</v>
      </c>
      <c r="T337">
        <v>4.9743417718460303E-2</v>
      </c>
      <c r="U337">
        <v>0.89411029825548705</v>
      </c>
      <c r="V337">
        <v>27.9993572235107</v>
      </c>
      <c r="W337">
        <v>27.732337951660199</v>
      </c>
      <c r="X337">
        <v>28.0479383468628</v>
      </c>
      <c r="Y337" t="s">
        <v>1092</v>
      </c>
      <c r="Z337" t="s">
        <v>1092</v>
      </c>
      <c r="AA337">
        <v>490</v>
      </c>
      <c r="AB337" t="s">
        <v>1093</v>
      </c>
      <c r="AC337" t="s">
        <v>1094</v>
      </c>
    </row>
    <row r="338" spans="1:29" x14ac:dyDescent="0.2">
      <c r="B338">
        <v>0</v>
      </c>
      <c r="C338">
        <v>0</v>
      </c>
      <c r="D338">
        <v>0</v>
      </c>
      <c r="I338">
        <v>4</v>
      </c>
      <c r="J338">
        <v>4</v>
      </c>
      <c r="K338">
        <v>4</v>
      </c>
      <c r="L338">
        <v>17.399999999999999</v>
      </c>
      <c r="M338">
        <v>17.399999999999999</v>
      </c>
      <c r="N338">
        <v>17.399999999999999</v>
      </c>
      <c r="O338">
        <v>27.957999999999998</v>
      </c>
      <c r="P338">
        <v>0</v>
      </c>
      <c r="Q338">
        <v>8.0722000000000005</v>
      </c>
      <c r="R338">
        <v>3102300000</v>
      </c>
      <c r="S338">
        <v>9</v>
      </c>
      <c r="T338">
        <v>9.0699500345258505E-2</v>
      </c>
      <c r="U338">
        <v>0.81240393518518506</v>
      </c>
      <c r="V338">
        <v>27.823182106018098</v>
      </c>
      <c r="W338">
        <v>27.6035556793213</v>
      </c>
      <c r="X338">
        <v>27.786392211914102</v>
      </c>
      <c r="Y338" t="s">
        <v>1095</v>
      </c>
      <c r="Z338" t="s">
        <v>1095</v>
      </c>
      <c r="AA338">
        <v>491</v>
      </c>
      <c r="AB338" t="s">
        <v>1096</v>
      </c>
      <c r="AC338" t="s">
        <v>1097</v>
      </c>
    </row>
    <row r="339" spans="1:29" x14ac:dyDescent="0.2">
      <c r="B339">
        <v>0</v>
      </c>
      <c r="C339">
        <v>0</v>
      </c>
      <c r="D339">
        <v>0</v>
      </c>
      <c r="I339">
        <v>3</v>
      </c>
      <c r="J339">
        <v>3</v>
      </c>
      <c r="K339">
        <v>3</v>
      </c>
      <c r="L339">
        <v>5.6</v>
      </c>
      <c r="M339">
        <v>5.6</v>
      </c>
      <c r="N339">
        <v>5.6</v>
      </c>
      <c r="O339">
        <v>68.418000000000006</v>
      </c>
      <c r="P339">
        <v>0</v>
      </c>
      <c r="Q339">
        <v>5.5938999999999997</v>
      </c>
      <c r="R339">
        <v>485400000</v>
      </c>
      <c r="S339">
        <v>10</v>
      </c>
      <c r="T339">
        <v>2.6042659414381698E-2</v>
      </c>
      <c r="U339">
        <v>0.94088139341996102</v>
      </c>
      <c r="V339">
        <v>25.576358795166001</v>
      </c>
      <c r="W339">
        <v>25.900429725647001</v>
      </c>
      <c r="X339">
        <v>25.736299514770501</v>
      </c>
      <c r="Y339" t="s">
        <v>1098</v>
      </c>
      <c r="Z339" t="s">
        <v>1098</v>
      </c>
      <c r="AA339">
        <v>492</v>
      </c>
      <c r="AB339" t="s">
        <v>1099</v>
      </c>
      <c r="AC339" t="s">
        <v>1100</v>
      </c>
    </row>
    <row r="340" spans="1:29" x14ac:dyDescent="0.2">
      <c r="B340">
        <v>0</v>
      </c>
      <c r="C340">
        <v>0</v>
      </c>
      <c r="D340">
        <v>0</v>
      </c>
      <c r="I340">
        <v>2</v>
      </c>
      <c r="J340">
        <v>2</v>
      </c>
      <c r="K340">
        <v>2</v>
      </c>
      <c r="L340">
        <v>9</v>
      </c>
      <c r="M340">
        <v>9</v>
      </c>
      <c r="N340">
        <v>9</v>
      </c>
      <c r="O340">
        <v>39.654000000000003</v>
      </c>
      <c r="P340">
        <v>0</v>
      </c>
      <c r="Q340">
        <v>6.3925000000000001</v>
      </c>
      <c r="R340">
        <v>1501100000</v>
      </c>
      <c r="S340">
        <v>4</v>
      </c>
      <c r="T340">
        <v>1.1512685623318899</v>
      </c>
      <c r="U340">
        <v>7.9952324195470797E-2</v>
      </c>
      <c r="V340">
        <v>26.710159301757798</v>
      </c>
      <c r="W340">
        <v>27.8530178070068</v>
      </c>
      <c r="X340">
        <v>27.361969947814899</v>
      </c>
      <c r="Y340" t="s">
        <v>1101</v>
      </c>
      <c r="Z340" t="s">
        <v>1101</v>
      </c>
      <c r="AA340">
        <v>493</v>
      </c>
      <c r="AB340" t="s">
        <v>1102</v>
      </c>
      <c r="AC340" t="s">
        <v>1103</v>
      </c>
    </row>
    <row r="341" spans="1:29" x14ac:dyDescent="0.2">
      <c r="B341">
        <v>0</v>
      </c>
      <c r="C341">
        <v>0</v>
      </c>
      <c r="D341">
        <v>0</v>
      </c>
      <c r="I341">
        <v>15</v>
      </c>
      <c r="J341">
        <v>15</v>
      </c>
      <c r="K341">
        <v>15</v>
      </c>
      <c r="L341">
        <v>43.2</v>
      </c>
      <c r="M341">
        <v>43.2</v>
      </c>
      <c r="N341">
        <v>43.2</v>
      </c>
      <c r="O341">
        <v>46.749000000000002</v>
      </c>
      <c r="P341">
        <v>0</v>
      </c>
      <c r="Q341">
        <v>120.13</v>
      </c>
      <c r="R341">
        <v>130840000000</v>
      </c>
      <c r="S341">
        <v>235</v>
      </c>
      <c r="T341">
        <v>7.9168530521263103E-2</v>
      </c>
      <c r="U341">
        <v>0.83452553069420499</v>
      </c>
      <c r="V341">
        <v>33.895454406738303</v>
      </c>
      <c r="W341">
        <v>33.898023605346701</v>
      </c>
      <c r="X341">
        <v>33.886764526367202</v>
      </c>
      <c r="Y341" t="s">
        <v>1104</v>
      </c>
      <c r="Z341" t="s">
        <v>1104</v>
      </c>
      <c r="AA341">
        <v>498</v>
      </c>
      <c r="AB341" t="s">
        <v>1105</v>
      </c>
      <c r="AC341" t="s">
        <v>1106</v>
      </c>
    </row>
    <row r="342" spans="1:29" x14ac:dyDescent="0.2">
      <c r="B342">
        <v>0</v>
      </c>
      <c r="C342">
        <v>0</v>
      </c>
      <c r="D342">
        <v>0</v>
      </c>
      <c r="I342">
        <v>5</v>
      </c>
      <c r="J342">
        <v>5</v>
      </c>
      <c r="K342">
        <v>3</v>
      </c>
      <c r="L342">
        <v>33.799999999999997</v>
      </c>
      <c r="M342">
        <v>33.799999999999997</v>
      </c>
      <c r="N342">
        <v>33.799999999999997</v>
      </c>
      <c r="O342">
        <v>14.574</v>
      </c>
      <c r="P342">
        <v>0</v>
      </c>
      <c r="Q342">
        <v>48.607999999999997</v>
      </c>
      <c r="R342">
        <v>54934000000</v>
      </c>
      <c r="S342">
        <v>68</v>
      </c>
      <c r="T342">
        <v>1.3810345312912899</v>
      </c>
      <c r="U342">
        <v>5.1942307692307697E-2</v>
      </c>
      <c r="V342">
        <v>32.392175674438498</v>
      </c>
      <c r="W342">
        <v>32.221401214599602</v>
      </c>
      <c r="X342">
        <v>32.8421306610107</v>
      </c>
      <c r="Y342" t="s">
        <v>1107</v>
      </c>
      <c r="Z342" t="s">
        <v>1107</v>
      </c>
      <c r="AA342">
        <v>499</v>
      </c>
      <c r="AB342" t="s">
        <v>1108</v>
      </c>
      <c r="AC342" t="s">
        <v>1109</v>
      </c>
    </row>
    <row r="343" spans="1:29" x14ac:dyDescent="0.2">
      <c r="B343">
        <v>0</v>
      </c>
      <c r="C343">
        <v>0</v>
      </c>
      <c r="D343">
        <v>0</v>
      </c>
      <c r="I343">
        <v>5</v>
      </c>
      <c r="J343">
        <v>5</v>
      </c>
      <c r="K343">
        <v>5</v>
      </c>
      <c r="L343">
        <v>8.1999999999999993</v>
      </c>
      <c r="M343">
        <v>8.1999999999999993</v>
      </c>
      <c r="N343">
        <v>8.1999999999999993</v>
      </c>
      <c r="O343">
        <v>52.097000000000001</v>
      </c>
      <c r="P343">
        <v>0</v>
      </c>
      <c r="Q343">
        <v>30.440999999999999</v>
      </c>
      <c r="R343">
        <v>58900000000</v>
      </c>
      <c r="S343">
        <v>70</v>
      </c>
      <c r="T343">
        <v>0.44413721507987702</v>
      </c>
      <c r="U343">
        <v>0.34357522123893802</v>
      </c>
      <c r="V343">
        <v>32.558414459228501</v>
      </c>
      <c r="W343">
        <v>32.67333984375</v>
      </c>
      <c r="X343">
        <v>32.7596244812012</v>
      </c>
      <c r="Y343" t="s">
        <v>1110</v>
      </c>
      <c r="Z343" t="s">
        <v>1110</v>
      </c>
      <c r="AA343">
        <v>501</v>
      </c>
      <c r="AB343" t="s">
        <v>1111</v>
      </c>
      <c r="AC343" t="s">
        <v>1112</v>
      </c>
    </row>
    <row r="344" spans="1:29" x14ac:dyDescent="0.2">
      <c r="A344" t="s">
        <v>131</v>
      </c>
      <c r="B344">
        <v>-6.7339210510253897</v>
      </c>
      <c r="C344">
        <v>-4.3555841445922896</v>
      </c>
      <c r="D344">
        <v>6.7339210510253897</v>
      </c>
      <c r="H344" t="s">
        <v>29</v>
      </c>
      <c r="I344">
        <v>3</v>
      </c>
      <c r="J344">
        <v>3</v>
      </c>
      <c r="K344">
        <v>3</v>
      </c>
      <c r="L344">
        <v>8.1</v>
      </c>
      <c r="M344">
        <v>8.1</v>
      </c>
      <c r="N344">
        <v>8.1</v>
      </c>
      <c r="O344">
        <v>52.27</v>
      </c>
      <c r="P344">
        <v>0</v>
      </c>
      <c r="Q344">
        <v>10.612</v>
      </c>
      <c r="R344">
        <v>2622000000</v>
      </c>
      <c r="S344">
        <v>22</v>
      </c>
      <c r="T344">
        <v>6.6007360671034396</v>
      </c>
      <c r="U344">
        <v>1.06666666666667E-3</v>
      </c>
      <c r="V344">
        <v>26.4966077804565</v>
      </c>
      <c r="W344">
        <v>27.900283813476602</v>
      </c>
      <c r="X344">
        <v>29.1616659164429</v>
      </c>
      <c r="Y344" t="s">
        <v>1113</v>
      </c>
      <c r="Z344" t="s">
        <v>1113</v>
      </c>
      <c r="AA344">
        <v>502</v>
      </c>
      <c r="AB344" t="s">
        <v>1114</v>
      </c>
      <c r="AC344" t="s">
        <v>1115</v>
      </c>
    </row>
    <row r="345" spans="1:29" x14ac:dyDescent="0.2">
      <c r="A345" t="s">
        <v>211</v>
      </c>
      <c r="B345">
        <v>-2.0318539142608598</v>
      </c>
      <c r="C345">
        <v>-2.15759372711182</v>
      </c>
      <c r="D345">
        <v>2.15759372711182</v>
      </c>
      <c r="H345" t="s">
        <v>29</v>
      </c>
      <c r="I345">
        <v>5</v>
      </c>
      <c r="J345">
        <v>5</v>
      </c>
      <c r="K345">
        <v>5</v>
      </c>
      <c r="L345">
        <v>8.8000000000000007</v>
      </c>
      <c r="M345">
        <v>8.8000000000000007</v>
      </c>
      <c r="N345">
        <v>8.8000000000000007</v>
      </c>
      <c r="O345">
        <v>90.887</v>
      </c>
      <c r="P345">
        <v>0</v>
      </c>
      <c r="Q345">
        <v>71.081000000000003</v>
      </c>
      <c r="R345">
        <v>23744000000</v>
      </c>
      <c r="S345">
        <v>66</v>
      </c>
      <c r="T345">
        <v>2.3668375534520498</v>
      </c>
      <c r="U345">
        <v>8.8590250329380806E-3</v>
      </c>
      <c r="V345" s="2">
        <v>31.1322021484375</v>
      </c>
      <c r="W345">
        <v>31.105274200439499</v>
      </c>
      <c r="X345">
        <v>31.738564491272001</v>
      </c>
      <c r="Y345" t="s">
        <v>1116</v>
      </c>
      <c r="Z345" t="s">
        <v>1117</v>
      </c>
      <c r="AA345">
        <v>503</v>
      </c>
      <c r="AB345" t="s">
        <v>1118</v>
      </c>
      <c r="AC345" t="s">
        <v>1119</v>
      </c>
    </row>
    <row r="346" spans="1:29" x14ac:dyDescent="0.2">
      <c r="A346" t="s">
        <v>138</v>
      </c>
      <c r="B346">
        <v>-2.6272890567779501</v>
      </c>
      <c r="C346">
        <v>2.6272890567779501</v>
      </c>
      <c r="D346">
        <v>0</v>
      </c>
      <c r="H346" t="s">
        <v>29</v>
      </c>
      <c r="I346">
        <v>12</v>
      </c>
      <c r="J346">
        <v>12</v>
      </c>
      <c r="K346">
        <v>10</v>
      </c>
      <c r="L346">
        <v>20.399999999999999</v>
      </c>
      <c r="M346">
        <v>20.399999999999999</v>
      </c>
      <c r="N346">
        <v>17.399999999999999</v>
      </c>
      <c r="O346">
        <v>87.203999999999994</v>
      </c>
      <c r="P346">
        <v>0</v>
      </c>
      <c r="Q346">
        <v>49.029000000000003</v>
      </c>
      <c r="R346">
        <v>20238000000</v>
      </c>
      <c r="S346">
        <v>59</v>
      </c>
      <c r="T346">
        <v>2.5084431537778999</v>
      </c>
      <c r="U346">
        <v>7.0786838340486397E-3</v>
      </c>
      <c r="V346">
        <v>30.8287963867188</v>
      </c>
      <c r="W346">
        <v>31.442060470581101</v>
      </c>
      <c r="X346">
        <v>31.232491493225101</v>
      </c>
      <c r="Y346" t="s">
        <v>1120</v>
      </c>
      <c r="Z346" t="s">
        <v>1120</v>
      </c>
      <c r="AA346">
        <v>504</v>
      </c>
      <c r="AB346" t="s">
        <v>1121</v>
      </c>
      <c r="AC346" t="s">
        <v>1122</v>
      </c>
    </row>
    <row r="347" spans="1:29" x14ac:dyDescent="0.2">
      <c r="B347">
        <v>0</v>
      </c>
      <c r="C347">
        <v>0</v>
      </c>
      <c r="D347">
        <v>0</v>
      </c>
      <c r="I347">
        <v>4</v>
      </c>
      <c r="J347">
        <v>4</v>
      </c>
      <c r="K347">
        <v>4</v>
      </c>
      <c r="L347">
        <v>12.2</v>
      </c>
      <c r="M347">
        <v>12.2</v>
      </c>
      <c r="N347">
        <v>12.2</v>
      </c>
      <c r="O347">
        <v>41.954999999999998</v>
      </c>
      <c r="P347">
        <v>0</v>
      </c>
      <c r="Q347">
        <v>21.614000000000001</v>
      </c>
      <c r="R347">
        <v>9347100000</v>
      </c>
      <c r="S347">
        <v>59</v>
      </c>
      <c r="T347">
        <v>1.13061736891926</v>
      </c>
      <c r="U347">
        <v>8.3143529411764699E-2</v>
      </c>
      <c r="V347">
        <v>30.124966621398901</v>
      </c>
      <c r="W347">
        <v>30.384480476379402</v>
      </c>
      <c r="X347">
        <v>29.825291633606</v>
      </c>
      <c r="Y347" t="s">
        <v>1123</v>
      </c>
      <c r="Z347" t="s">
        <v>1123</v>
      </c>
      <c r="AA347">
        <v>506</v>
      </c>
      <c r="AB347" t="s">
        <v>1124</v>
      </c>
      <c r="AC347" t="s">
        <v>1125</v>
      </c>
    </row>
    <row r="348" spans="1:29" x14ac:dyDescent="0.2">
      <c r="A348" t="s">
        <v>87</v>
      </c>
      <c r="B348">
        <v>-1.4761110544204701</v>
      </c>
      <c r="C348">
        <v>0</v>
      </c>
      <c r="D348">
        <v>1.4761110544204701</v>
      </c>
      <c r="H348" t="s">
        <v>29</v>
      </c>
      <c r="I348">
        <v>19</v>
      </c>
      <c r="J348">
        <v>19</v>
      </c>
      <c r="K348">
        <v>19</v>
      </c>
      <c r="L348">
        <v>29.6</v>
      </c>
      <c r="M348">
        <v>29.6</v>
      </c>
      <c r="N348">
        <v>29.6</v>
      </c>
      <c r="O348">
        <v>81.942999999999998</v>
      </c>
      <c r="P348">
        <v>0</v>
      </c>
      <c r="Q348">
        <v>100.13</v>
      </c>
      <c r="R348">
        <v>77077000000</v>
      </c>
      <c r="S348">
        <v>254</v>
      </c>
      <c r="T348">
        <v>1.52740225792021</v>
      </c>
      <c r="U348">
        <v>3.97951807228916E-2</v>
      </c>
      <c r="V348">
        <v>32.9817600250244</v>
      </c>
      <c r="W348">
        <v>33.008628845214801</v>
      </c>
      <c r="X348">
        <v>33.309980392456097</v>
      </c>
      <c r="Y348" t="s">
        <v>1126</v>
      </c>
      <c r="Z348" t="s">
        <v>1126</v>
      </c>
      <c r="AA348">
        <v>509</v>
      </c>
      <c r="AB348" t="s">
        <v>1127</v>
      </c>
      <c r="AC348" t="s">
        <v>1128</v>
      </c>
    </row>
    <row r="349" spans="1:29" x14ac:dyDescent="0.2">
      <c r="B349">
        <v>0</v>
      </c>
      <c r="C349">
        <v>0</v>
      </c>
      <c r="D349">
        <v>0</v>
      </c>
      <c r="I349">
        <v>19</v>
      </c>
      <c r="J349">
        <v>19</v>
      </c>
      <c r="K349">
        <v>19</v>
      </c>
      <c r="L349">
        <v>22.6</v>
      </c>
      <c r="M349">
        <v>22.6</v>
      </c>
      <c r="N349">
        <v>22.6</v>
      </c>
      <c r="O349">
        <v>129.96</v>
      </c>
      <c r="P349">
        <v>0</v>
      </c>
      <c r="Q349">
        <v>139.99</v>
      </c>
      <c r="R349">
        <v>121160000000</v>
      </c>
      <c r="S349">
        <v>307</v>
      </c>
      <c r="T349">
        <v>0.19611839275105</v>
      </c>
      <c r="U349">
        <v>0.62746309560884495</v>
      </c>
      <c r="V349">
        <v>33.7076740264893</v>
      </c>
      <c r="W349">
        <v>33.818868637084996</v>
      </c>
      <c r="X349">
        <v>33.6900024414063</v>
      </c>
      <c r="Y349" t="s">
        <v>1129</v>
      </c>
      <c r="Z349" t="s">
        <v>1129</v>
      </c>
      <c r="AA349">
        <v>510</v>
      </c>
      <c r="AB349" t="s">
        <v>1130</v>
      </c>
      <c r="AC349" t="s">
        <v>1131</v>
      </c>
    </row>
    <row r="350" spans="1:29" x14ac:dyDescent="0.2">
      <c r="A350" t="s">
        <v>121</v>
      </c>
      <c r="B350">
        <v>-3.2259874343872101</v>
      </c>
      <c r="C350">
        <v>1.9847953319549601</v>
      </c>
      <c r="D350">
        <v>3.2259874343872101</v>
      </c>
      <c r="H350" t="s">
        <v>29</v>
      </c>
      <c r="I350">
        <v>6</v>
      </c>
      <c r="J350">
        <v>6</v>
      </c>
      <c r="K350">
        <v>6</v>
      </c>
      <c r="L350">
        <v>7.9</v>
      </c>
      <c r="M350">
        <v>7.9</v>
      </c>
      <c r="N350">
        <v>7.9</v>
      </c>
      <c r="O350">
        <v>132.38</v>
      </c>
      <c r="P350">
        <v>0</v>
      </c>
      <c r="Q350">
        <v>14.635999999999999</v>
      </c>
      <c r="R350">
        <v>3231700000</v>
      </c>
      <c r="S350">
        <v>39</v>
      </c>
      <c r="T350">
        <v>3.14047859711585</v>
      </c>
      <c r="U350">
        <v>2.3766816143497801E-3</v>
      </c>
      <c r="V350">
        <v>27.824357986450199</v>
      </c>
      <c r="W350">
        <v>28.472296714782701</v>
      </c>
      <c r="X350">
        <v>28.971192359924299</v>
      </c>
      <c r="Y350" t="s">
        <v>1132</v>
      </c>
      <c r="Z350" t="s">
        <v>1132</v>
      </c>
      <c r="AA350">
        <v>511</v>
      </c>
      <c r="AB350" t="s">
        <v>1133</v>
      </c>
      <c r="AC350" t="s">
        <v>1134</v>
      </c>
    </row>
    <row r="351" spans="1:29" x14ac:dyDescent="0.2">
      <c r="B351">
        <v>0</v>
      </c>
      <c r="C351">
        <v>0</v>
      </c>
      <c r="D351">
        <v>0</v>
      </c>
      <c r="I351">
        <v>5</v>
      </c>
      <c r="J351">
        <v>5</v>
      </c>
      <c r="K351">
        <v>5</v>
      </c>
      <c r="L351">
        <v>41.1</v>
      </c>
      <c r="M351">
        <v>41.1</v>
      </c>
      <c r="N351">
        <v>41.1</v>
      </c>
      <c r="O351">
        <v>14.856</v>
      </c>
      <c r="P351">
        <v>0</v>
      </c>
      <c r="Q351">
        <v>21.667000000000002</v>
      </c>
      <c r="R351">
        <v>31337000000</v>
      </c>
      <c r="S351">
        <v>48</v>
      </c>
      <c r="T351">
        <v>0.52274364676807095</v>
      </c>
      <c r="U351">
        <v>0.28772042171026901</v>
      </c>
      <c r="V351">
        <v>31.2139749526978</v>
      </c>
      <c r="W351">
        <v>32.156394004821799</v>
      </c>
      <c r="X351">
        <v>31.681212425231902</v>
      </c>
      <c r="Y351" t="s">
        <v>1135</v>
      </c>
      <c r="Z351" t="s">
        <v>1135</v>
      </c>
      <c r="AA351">
        <v>512</v>
      </c>
      <c r="AB351" t="s">
        <v>1136</v>
      </c>
      <c r="AC351" t="s">
        <v>1137</v>
      </c>
    </row>
    <row r="352" spans="1:29" x14ac:dyDescent="0.2">
      <c r="B352">
        <v>0</v>
      </c>
      <c r="C352">
        <v>0</v>
      </c>
      <c r="D352">
        <v>0</v>
      </c>
      <c r="I352">
        <v>2</v>
      </c>
      <c r="J352">
        <v>2</v>
      </c>
      <c r="K352">
        <v>2</v>
      </c>
      <c r="L352">
        <v>11.7</v>
      </c>
      <c r="M352">
        <v>11.7</v>
      </c>
      <c r="N352">
        <v>11.7</v>
      </c>
      <c r="O352">
        <v>24.82</v>
      </c>
      <c r="P352">
        <v>0</v>
      </c>
      <c r="Q352">
        <v>7.6085000000000003</v>
      </c>
      <c r="R352">
        <v>6235500000</v>
      </c>
      <c r="S352">
        <v>21</v>
      </c>
      <c r="T352">
        <v>8.1032698333062606E-2</v>
      </c>
      <c r="U352">
        <v>0.83075014359563504</v>
      </c>
      <c r="V352">
        <v>29.405312538147001</v>
      </c>
      <c r="W352">
        <v>29.512785911560101</v>
      </c>
      <c r="X352">
        <v>29.3983697891235</v>
      </c>
      <c r="Y352" t="s">
        <v>1138</v>
      </c>
      <c r="Z352" t="s">
        <v>1138</v>
      </c>
      <c r="AA352">
        <v>514</v>
      </c>
      <c r="AB352" t="s">
        <v>1139</v>
      </c>
      <c r="AC352" t="s">
        <v>1140</v>
      </c>
    </row>
    <row r="353" spans="1:29" x14ac:dyDescent="0.2">
      <c r="B353">
        <v>0</v>
      </c>
      <c r="C353">
        <v>0</v>
      </c>
      <c r="D353">
        <v>0</v>
      </c>
      <c r="I353">
        <v>4</v>
      </c>
      <c r="J353">
        <v>4</v>
      </c>
      <c r="K353">
        <v>4</v>
      </c>
      <c r="L353">
        <v>14</v>
      </c>
      <c r="M353">
        <v>14</v>
      </c>
      <c r="N353">
        <v>14</v>
      </c>
      <c r="O353">
        <v>44.015000000000001</v>
      </c>
      <c r="P353">
        <v>0</v>
      </c>
      <c r="Q353">
        <v>6.9069000000000003</v>
      </c>
      <c r="R353">
        <v>6045200000</v>
      </c>
      <c r="S353">
        <v>9</v>
      </c>
      <c r="T353">
        <v>0.34480268283856802</v>
      </c>
      <c r="U353">
        <v>0.43511647139903498</v>
      </c>
      <c r="V353">
        <v>28.4575710296631</v>
      </c>
      <c r="W353">
        <v>29.5778999328613</v>
      </c>
      <c r="X353">
        <v>29.581111907958999</v>
      </c>
      <c r="Y353" t="s">
        <v>1141</v>
      </c>
      <c r="Z353" t="s">
        <v>1141</v>
      </c>
      <c r="AA353">
        <v>515</v>
      </c>
      <c r="AB353" t="s">
        <v>1142</v>
      </c>
      <c r="AC353" t="s">
        <v>1143</v>
      </c>
    </row>
    <row r="354" spans="1:29" x14ac:dyDescent="0.2">
      <c r="B354">
        <v>0</v>
      </c>
      <c r="C354">
        <v>0</v>
      </c>
      <c r="D354">
        <v>0</v>
      </c>
      <c r="I354">
        <v>8</v>
      </c>
      <c r="J354">
        <v>7</v>
      </c>
      <c r="K354">
        <v>4</v>
      </c>
      <c r="L354">
        <v>49.8</v>
      </c>
      <c r="M354">
        <v>45.9</v>
      </c>
      <c r="N354">
        <v>36.4</v>
      </c>
      <c r="O354">
        <v>25.132000000000001</v>
      </c>
      <c r="P354">
        <v>0</v>
      </c>
      <c r="Q354">
        <v>34.015999999999998</v>
      </c>
      <c r="R354">
        <v>56860000000</v>
      </c>
      <c r="S354">
        <v>111</v>
      </c>
      <c r="T354">
        <v>0.59345132589828298</v>
      </c>
      <c r="U354">
        <v>0.24844241922120999</v>
      </c>
      <c r="V354">
        <v>32.729496002197301</v>
      </c>
      <c r="W354">
        <v>32.855936050415004</v>
      </c>
      <c r="X354">
        <v>32.746475219726598</v>
      </c>
      <c r="Y354" t="s">
        <v>1144</v>
      </c>
      <c r="Z354" t="s">
        <v>1144</v>
      </c>
      <c r="AA354">
        <v>516</v>
      </c>
      <c r="AB354" t="s">
        <v>1145</v>
      </c>
      <c r="AC354" t="s">
        <v>1146</v>
      </c>
    </row>
    <row r="355" spans="1:29" x14ac:dyDescent="0.2">
      <c r="B355">
        <v>0</v>
      </c>
      <c r="C355">
        <v>0</v>
      </c>
      <c r="D355">
        <v>0</v>
      </c>
      <c r="I355">
        <v>3</v>
      </c>
      <c r="J355">
        <v>3</v>
      </c>
      <c r="K355">
        <v>3</v>
      </c>
      <c r="L355">
        <v>4.4000000000000004</v>
      </c>
      <c r="M355">
        <v>4.4000000000000004</v>
      </c>
      <c r="N355">
        <v>4.4000000000000004</v>
      </c>
      <c r="O355">
        <v>81.933999999999997</v>
      </c>
      <c r="P355">
        <v>0</v>
      </c>
      <c r="Q355">
        <v>8.6478999999999999</v>
      </c>
      <c r="R355">
        <v>3484300000</v>
      </c>
      <c r="S355">
        <v>12</v>
      </c>
      <c r="T355">
        <v>1.10437774440197</v>
      </c>
      <c r="U355">
        <v>8.7708333333333305E-2</v>
      </c>
      <c r="V355">
        <v>28.518744468689</v>
      </c>
      <c r="W355">
        <v>28.986517906189</v>
      </c>
      <c r="X355">
        <v>28.815748214721701</v>
      </c>
      <c r="Y355" t="s">
        <v>1147</v>
      </c>
      <c r="Z355" t="s">
        <v>1147</v>
      </c>
      <c r="AA355">
        <v>517</v>
      </c>
      <c r="AB355" t="s">
        <v>1148</v>
      </c>
      <c r="AC355" t="s">
        <v>1149</v>
      </c>
    </row>
    <row r="356" spans="1:29" x14ac:dyDescent="0.2">
      <c r="B356">
        <v>0</v>
      </c>
      <c r="C356">
        <v>0</v>
      </c>
      <c r="D356">
        <v>0</v>
      </c>
      <c r="I356">
        <v>5</v>
      </c>
      <c r="J356">
        <v>5</v>
      </c>
      <c r="K356">
        <v>5</v>
      </c>
      <c r="L356">
        <v>4.7</v>
      </c>
      <c r="M356">
        <v>4.7</v>
      </c>
      <c r="N356">
        <v>4.7</v>
      </c>
      <c r="O356">
        <v>181.92</v>
      </c>
      <c r="P356">
        <v>0</v>
      </c>
      <c r="Q356">
        <v>16.818000000000001</v>
      </c>
      <c r="R356">
        <v>3468300000</v>
      </c>
      <c r="S356">
        <v>42</v>
      </c>
      <c r="T356">
        <v>0.41175128854654502</v>
      </c>
      <c r="U356">
        <v>0.36869440459110497</v>
      </c>
      <c r="V356">
        <v>28.560575485229499</v>
      </c>
      <c r="W356">
        <v>28.170067787170399</v>
      </c>
      <c r="X356">
        <v>28.114911079406699</v>
      </c>
      <c r="Y356" t="s">
        <v>1150</v>
      </c>
      <c r="Z356" t="s">
        <v>1151</v>
      </c>
      <c r="AA356">
        <v>518</v>
      </c>
      <c r="AB356" t="s">
        <v>1152</v>
      </c>
      <c r="AC356" t="s">
        <v>1153</v>
      </c>
    </row>
    <row r="357" spans="1:29" x14ac:dyDescent="0.2">
      <c r="A357" t="s">
        <v>74</v>
      </c>
      <c r="B357">
        <v>3.2741017341613801</v>
      </c>
      <c r="C357">
        <v>-3.2741017341613801</v>
      </c>
      <c r="D357">
        <v>-1.94987308979034</v>
      </c>
      <c r="H357" t="s">
        <v>29</v>
      </c>
      <c r="I357">
        <v>12</v>
      </c>
      <c r="J357">
        <v>12</v>
      </c>
      <c r="K357">
        <v>9</v>
      </c>
      <c r="L357">
        <v>49.8</v>
      </c>
      <c r="M357">
        <v>49.8</v>
      </c>
      <c r="N357">
        <v>40.1</v>
      </c>
      <c r="O357">
        <v>35.670999999999999</v>
      </c>
      <c r="P357">
        <v>0</v>
      </c>
      <c r="Q357">
        <v>39.981999999999999</v>
      </c>
      <c r="R357">
        <v>20522000000</v>
      </c>
      <c r="S357">
        <v>52</v>
      </c>
      <c r="T357">
        <v>3.1777924555771402</v>
      </c>
      <c r="U357">
        <v>2.22325581395349E-3</v>
      </c>
      <c r="V357">
        <v>31.676765441894499</v>
      </c>
      <c r="W357">
        <v>30.735791206359899</v>
      </c>
      <c r="X357">
        <v>31.111596107482899</v>
      </c>
      <c r="Y357" t="s">
        <v>1154</v>
      </c>
      <c r="Z357" t="s">
        <v>1154</v>
      </c>
      <c r="AA357">
        <v>519</v>
      </c>
      <c r="AB357" t="s">
        <v>1155</v>
      </c>
      <c r="AC357" t="s">
        <v>1156</v>
      </c>
    </row>
    <row r="358" spans="1:29" x14ac:dyDescent="0.2">
      <c r="B358">
        <v>0</v>
      </c>
      <c r="C358">
        <v>0</v>
      </c>
      <c r="D358">
        <v>0</v>
      </c>
      <c r="I358">
        <v>2</v>
      </c>
      <c r="J358">
        <v>2</v>
      </c>
      <c r="K358">
        <v>2</v>
      </c>
      <c r="L358">
        <v>9</v>
      </c>
      <c r="M358">
        <v>9</v>
      </c>
      <c r="N358">
        <v>9</v>
      </c>
      <c r="O358">
        <v>32.35</v>
      </c>
      <c r="P358">
        <v>0</v>
      </c>
      <c r="Q358">
        <v>11.183</v>
      </c>
      <c r="R358">
        <v>591630000</v>
      </c>
      <c r="S358">
        <v>22</v>
      </c>
      <c r="T358">
        <v>6.1817455502709E-2</v>
      </c>
      <c r="U358">
        <v>0.869788876276958</v>
      </c>
      <c r="V358" s="2">
        <v>26.231956481933601</v>
      </c>
      <c r="W358" s="2">
        <v>26.469446182251001</v>
      </c>
      <c r="X358">
        <v>26.2161769866943</v>
      </c>
      <c r="Y358" t="s">
        <v>1157</v>
      </c>
      <c r="Z358" t="s">
        <v>1157</v>
      </c>
      <c r="AA358">
        <v>520</v>
      </c>
      <c r="AB358" t="s">
        <v>1158</v>
      </c>
      <c r="AC358" t="s">
        <v>1159</v>
      </c>
    </row>
    <row r="359" spans="1:29" x14ac:dyDescent="0.2">
      <c r="A359" t="s">
        <v>131</v>
      </c>
      <c r="B359">
        <v>-3.6267139911651598</v>
      </c>
      <c r="C359">
        <v>-2.0199949741363499</v>
      </c>
      <c r="D359">
        <v>3.6267139911651598</v>
      </c>
      <c r="H359" t="s">
        <v>29</v>
      </c>
      <c r="I359">
        <v>18</v>
      </c>
      <c r="J359">
        <v>18</v>
      </c>
      <c r="K359">
        <v>18</v>
      </c>
      <c r="L359">
        <v>53</v>
      </c>
      <c r="M359">
        <v>53</v>
      </c>
      <c r="N359">
        <v>53</v>
      </c>
      <c r="O359">
        <v>44.470999999999997</v>
      </c>
      <c r="P359">
        <v>0</v>
      </c>
      <c r="Q359">
        <v>159.30000000000001</v>
      </c>
      <c r="R359">
        <v>228750000000</v>
      </c>
      <c r="S359">
        <v>401</v>
      </c>
      <c r="T359">
        <v>3.5060429272243199</v>
      </c>
      <c r="U359">
        <v>1.48367952522255E-3</v>
      </c>
      <c r="V359">
        <v>34.499343872070298</v>
      </c>
      <c r="W359">
        <v>34.696451187133803</v>
      </c>
      <c r="X359">
        <v>34.923746109008803</v>
      </c>
      <c r="Y359" t="s">
        <v>1160</v>
      </c>
      <c r="Z359" t="s">
        <v>1160</v>
      </c>
      <c r="AA359">
        <v>521</v>
      </c>
      <c r="AB359" t="s">
        <v>1161</v>
      </c>
      <c r="AC359" t="s">
        <v>1162</v>
      </c>
    </row>
    <row r="360" spans="1:29" x14ac:dyDescent="0.2">
      <c r="A360" t="s">
        <v>1163</v>
      </c>
      <c r="B360">
        <v>-1.5542454719543499</v>
      </c>
      <c r="C360">
        <v>2.3937120437622101</v>
      </c>
      <c r="D360">
        <v>-2.3937120437622101</v>
      </c>
      <c r="H360" t="s">
        <v>29</v>
      </c>
      <c r="I360">
        <v>3</v>
      </c>
      <c r="J360">
        <v>3</v>
      </c>
      <c r="K360">
        <v>1</v>
      </c>
      <c r="L360">
        <v>8.1</v>
      </c>
      <c r="M360">
        <v>8.1</v>
      </c>
      <c r="N360">
        <v>2.6</v>
      </c>
      <c r="O360">
        <v>46.210999999999999</v>
      </c>
      <c r="P360">
        <v>0</v>
      </c>
      <c r="Q360">
        <v>8.4481000000000002</v>
      </c>
      <c r="R360">
        <v>6988300000</v>
      </c>
      <c r="S360">
        <v>22</v>
      </c>
      <c r="T360">
        <v>2.3566343430526699</v>
      </c>
      <c r="U360">
        <v>9.0039215686274505E-3</v>
      </c>
      <c r="V360" s="2">
        <v>29.656946182251001</v>
      </c>
      <c r="W360">
        <v>30.138940811157202</v>
      </c>
      <c r="X360">
        <v>29.301515579223601</v>
      </c>
      <c r="Y360" t="s">
        <v>1164</v>
      </c>
      <c r="Z360" t="s">
        <v>1165</v>
      </c>
      <c r="AA360">
        <v>522</v>
      </c>
      <c r="AB360" t="s">
        <v>1166</v>
      </c>
      <c r="AC360" t="s">
        <v>1167</v>
      </c>
    </row>
    <row r="361" spans="1:29" x14ac:dyDescent="0.2">
      <c r="B361">
        <v>0</v>
      </c>
      <c r="C361">
        <v>0</v>
      </c>
      <c r="D361">
        <v>0</v>
      </c>
      <c r="I361">
        <v>8</v>
      </c>
      <c r="J361">
        <v>8</v>
      </c>
      <c r="K361">
        <v>8</v>
      </c>
      <c r="L361">
        <v>37.700000000000003</v>
      </c>
      <c r="M361">
        <v>37.700000000000003</v>
      </c>
      <c r="N361">
        <v>37.700000000000003</v>
      </c>
      <c r="O361">
        <v>32.601999999999997</v>
      </c>
      <c r="P361">
        <v>0</v>
      </c>
      <c r="Q361">
        <v>109.78</v>
      </c>
      <c r="R361">
        <v>17450000000</v>
      </c>
      <c r="S361">
        <v>87</v>
      </c>
      <c r="T361">
        <v>9.0614595309575996E-2</v>
      </c>
      <c r="U361">
        <v>0.812379519814868</v>
      </c>
      <c r="V361">
        <v>30.9728231430054</v>
      </c>
      <c r="W361">
        <v>30.825604438781699</v>
      </c>
      <c r="X361">
        <v>30.825743675231902</v>
      </c>
      <c r="Y361" t="s">
        <v>1168</v>
      </c>
      <c r="Z361" t="s">
        <v>1169</v>
      </c>
      <c r="AA361">
        <v>523</v>
      </c>
      <c r="AB361" t="s">
        <v>1170</v>
      </c>
      <c r="AC361" t="s">
        <v>1171</v>
      </c>
    </row>
    <row r="362" spans="1:29" x14ac:dyDescent="0.2">
      <c r="B362">
        <v>0</v>
      </c>
      <c r="C362">
        <v>0</v>
      </c>
      <c r="D362">
        <v>0</v>
      </c>
      <c r="I362">
        <v>9</v>
      </c>
      <c r="J362">
        <v>9</v>
      </c>
      <c r="K362">
        <v>8</v>
      </c>
      <c r="L362">
        <v>20.5</v>
      </c>
      <c r="M362">
        <v>20.5</v>
      </c>
      <c r="N362">
        <v>18.100000000000001</v>
      </c>
      <c r="O362">
        <v>80.402000000000001</v>
      </c>
      <c r="P362">
        <v>0</v>
      </c>
      <c r="Q362">
        <v>77.328000000000003</v>
      </c>
      <c r="R362">
        <v>12958000000</v>
      </c>
      <c r="S362">
        <v>26</v>
      </c>
      <c r="T362">
        <v>0.48673061918479199</v>
      </c>
      <c r="U362">
        <v>0.31233346022078401</v>
      </c>
      <c r="V362">
        <v>30.675639152526902</v>
      </c>
      <c r="W362">
        <v>30.491951942443801</v>
      </c>
      <c r="X362">
        <v>30.593039512634299</v>
      </c>
      <c r="Y362" t="s">
        <v>1172</v>
      </c>
      <c r="Z362" t="s">
        <v>1172</v>
      </c>
      <c r="AA362">
        <v>525</v>
      </c>
      <c r="AB362" t="s">
        <v>1173</v>
      </c>
      <c r="AC362" t="s">
        <v>1174</v>
      </c>
    </row>
    <row r="363" spans="1:29" x14ac:dyDescent="0.2">
      <c r="A363" t="s">
        <v>131</v>
      </c>
      <c r="B363">
        <v>-6.2535266876220703</v>
      </c>
      <c r="C363">
        <v>5.2149319648742702</v>
      </c>
      <c r="D363">
        <v>6.2535266876220703</v>
      </c>
      <c r="H363" t="s">
        <v>29</v>
      </c>
      <c r="I363">
        <v>16</v>
      </c>
      <c r="J363">
        <v>16</v>
      </c>
      <c r="K363">
        <v>16</v>
      </c>
      <c r="L363">
        <v>35.9</v>
      </c>
      <c r="M363">
        <v>35.9</v>
      </c>
      <c r="N363">
        <v>35.9</v>
      </c>
      <c r="O363">
        <v>61.189</v>
      </c>
      <c r="P363">
        <v>0</v>
      </c>
      <c r="Q363">
        <v>66.369</v>
      </c>
      <c r="R363">
        <v>96681000000</v>
      </c>
      <c r="S363">
        <v>180</v>
      </c>
      <c r="T363">
        <v>6.2644617154203397</v>
      </c>
      <c r="U363">
        <v>8.2051282051282004E-4</v>
      </c>
      <c r="V363">
        <v>32.2946681976318</v>
      </c>
      <c r="W363">
        <v>33.581880569458001</v>
      </c>
      <c r="X363">
        <v>34.001274108886697</v>
      </c>
      <c r="Y363" t="s">
        <v>1175</v>
      </c>
      <c r="Z363" t="s">
        <v>1175</v>
      </c>
      <c r="AA363">
        <v>526</v>
      </c>
      <c r="AB363" t="s">
        <v>1176</v>
      </c>
      <c r="AC363" t="s">
        <v>1177</v>
      </c>
    </row>
    <row r="364" spans="1:29" x14ac:dyDescent="0.2">
      <c r="A364" t="s">
        <v>87</v>
      </c>
      <c r="B364">
        <v>-1.8458009958267201</v>
      </c>
      <c r="C364">
        <v>0</v>
      </c>
      <c r="D364">
        <v>1.8458009958267201</v>
      </c>
      <c r="H364" t="s">
        <v>29</v>
      </c>
      <c r="I364">
        <v>2</v>
      </c>
      <c r="J364">
        <v>2</v>
      </c>
      <c r="K364">
        <v>2</v>
      </c>
      <c r="L364">
        <v>4.3</v>
      </c>
      <c r="M364">
        <v>4.3</v>
      </c>
      <c r="N364">
        <v>4.3</v>
      </c>
      <c r="O364">
        <v>65.727999999999994</v>
      </c>
      <c r="P364">
        <v>0</v>
      </c>
      <c r="Q364">
        <v>6.9169999999999998</v>
      </c>
      <c r="R364">
        <v>2796700000</v>
      </c>
      <c r="S364">
        <v>10</v>
      </c>
      <c r="T364">
        <v>1.80590396144539</v>
      </c>
      <c r="U364">
        <v>2.3931960608773499E-2</v>
      </c>
      <c r="V364">
        <v>25.9635667800903</v>
      </c>
      <c r="W364">
        <v>28.880051612854</v>
      </c>
      <c r="X364">
        <v>28.971227645873999</v>
      </c>
      <c r="Y364" t="s">
        <v>1178</v>
      </c>
      <c r="Z364" t="s">
        <v>1178</v>
      </c>
      <c r="AA364">
        <v>527</v>
      </c>
      <c r="AB364" t="s">
        <v>1179</v>
      </c>
      <c r="AC364" t="s">
        <v>1180</v>
      </c>
    </row>
    <row r="365" spans="1:29" x14ac:dyDescent="0.2">
      <c r="A365" t="s">
        <v>121</v>
      </c>
      <c r="B365">
        <v>-2.31367087364197</v>
      </c>
      <c r="C365">
        <v>1.5433826446533201</v>
      </c>
      <c r="D365">
        <v>2.31367087364197</v>
      </c>
      <c r="H365" t="s">
        <v>29</v>
      </c>
      <c r="I365">
        <v>2</v>
      </c>
      <c r="J365">
        <v>2</v>
      </c>
      <c r="K365">
        <v>2</v>
      </c>
      <c r="L365">
        <v>22.1</v>
      </c>
      <c r="M365">
        <v>22.1</v>
      </c>
      <c r="N365">
        <v>22.1</v>
      </c>
      <c r="O365">
        <v>9.3107000000000006</v>
      </c>
      <c r="P365">
        <v>2.2982999999999999E-4</v>
      </c>
      <c r="Q365">
        <v>3.7946</v>
      </c>
      <c r="R365">
        <v>13877000000</v>
      </c>
      <c r="S365">
        <v>7</v>
      </c>
      <c r="T365">
        <v>2.2898279243040802</v>
      </c>
      <c r="U365">
        <v>1.01226533166458E-2</v>
      </c>
      <c r="V365" s="2">
        <v>28.590560913085898</v>
      </c>
      <c r="W365" s="2">
        <v>30.5744514465332</v>
      </c>
      <c r="X365">
        <v>31.236402511596701</v>
      </c>
      <c r="Y365" t="s">
        <v>1181</v>
      </c>
      <c r="Z365" t="s">
        <v>1181</v>
      </c>
      <c r="AA365">
        <v>528</v>
      </c>
      <c r="AB365" t="s">
        <v>1182</v>
      </c>
      <c r="AC365" t="s">
        <v>1183</v>
      </c>
    </row>
    <row r="366" spans="1:29" x14ac:dyDescent="0.2">
      <c r="B366">
        <v>0</v>
      </c>
      <c r="C366">
        <v>0</v>
      </c>
      <c r="D366">
        <v>0</v>
      </c>
      <c r="I366">
        <v>3</v>
      </c>
      <c r="J366">
        <v>3</v>
      </c>
      <c r="K366">
        <v>3</v>
      </c>
      <c r="L366">
        <v>16.899999999999999</v>
      </c>
      <c r="M366">
        <v>16.899999999999999</v>
      </c>
      <c r="N366">
        <v>16.899999999999999</v>
      </c>
      <c r="O366">
        <v>40.627000000000002</v>
      </c>
      <c r="P366">
        <v>0</v>
      </c>
      <c r="Q366">
        <v>14.795</v>
      </c>
      <c r="R366">
        <v>3291600000</v>
      </c>
      <c r="S366">
        <v>18</v>
      </c>
      <c r="T366">
        <v>0.220158075721339</v>
      </c>
      <c r="U366">
        <v>0.59116122901488799</v>
      </c>
      <c r="V366">
        <v>28.372155189514199</v>
      </c>
      <c r="W366">
        <v>28.727877616882299</v>
      </c>
      <c r="X366">
        <v>28.490195274352999</v>
      </c>
      <c r="Y366" t="s">
        <v>1184</v>
      </c>
      <c r="Z366" t="s">
        <v>1184</v>
      </c>
      <c r="AA366">
        <v>532</v>
      </c>
      <c r="AB366" t="s">
        <v>1185</v>
      </c>
      <c r="AC366" t="s">
        <v>1186</v>
      </c>
    </row>
    <row r="367" spans="1:29" x14ac:dyDescent="0.2">
      <c r="A367" t="s">
        <v>121</v>
      </c>
      <c r="B367">
        <v>-2.7280254364013699</v>
      </c>
      <c r="C367">
        <v>1.87970972061157</v>
      </c>
      <c r="D367">
        <v>2.7280254364013699</v>
      </c>
      <c r="H367" t="s">
        <v>29</v>
      </c>
      <c r="I367">
        <v>7</v>
      </c>
      <c r="J367">
        <v>7</v>
      </c>
      <c r="K367">
        <v>7</v>
      </c>
      <c r="L367">
        <v>26.9</v>
      </c>
      <c r="M367">
        <v>26.9</v>
      </c>
      <c r="N367">
        <v>26.9</v>
      </c>
      <c r="O367">
        <v>42.442999999999998</v>
      </c>
      <c r="P367">
        <v>0</v>
      </c>
      <c r="Q367">
        <v>54.613</v>
      </c>
      <c r="R367">
        <v>19079000000</v>
      </c>
      <c r="S367">
        <v>66</v>
      </c>
      <c r="T367">
        <v>2.7045345925267101</v>
      </c>
      <c r="U367">
        <v>5.0016474464579901E-3</v>
      </c>
      <c r="V367" s="2">
        <v>30.761050224304199</v>
      </c>
      <c r="W367">
        <v>31.280178070068398</v>
      </c>
      <c r="X367">
        <v>31.422010421752901</v>
      </c>
      <c r="Y367" t="s">
        <v>1187</v>
      </c>
      <c r="Z367" t="s">
        <v>1188</v>
      </c>
      <c r="AA367">
        <v>533</v>
      </c>
      <c r="AB367" t="s">
        <v>1189</v>
      </c>
      <c r="AC367" t="s">
        <v>1190</v>
      </c>
    </row>
    <row r="368" spans="1:29" x14ac:dyDescent="0.2">
      <c r="A368" t="s">
        <v>33</v>
      </c>
      <c r="B368">
        <v>1.7680428028106701</v>
      </c>
      <c r="C368">
        <v>0</v>
      </c>
      <c r="D368">
        <v>-1.7680428028106701</v>
      </c>
      <c r="H368" t="s">
        <v>29</v>
      </c>
      <c r="I368">
        <v>5</v>
      </c>
      <c r="J368">
        <v>5</v>
      </c>
      <c r="K368">
        <v>5</v>
      </c>
      <c r="L368">
        <v>36.9</v>
      </c>
      <c r="M368">
        <v>36.9</v>
      </c>
      <c r="N368">
        <v>36.9</v>
      </c>
      <c r="O368">
        <v>20.399999999999999</v>
      </c>
      <c r="P368">
        <v>0</v>
      </c>
      <c r="Q368">
        <v>18.899000000000001</v>
      </c>
      <c r="R368">
        <v>28674000000</v>
      </c>
      <c r="S368">
        <v>54</v>
      </c>
      <c r="T368">
        <v>1.7418671694647201</v>
      </c>
      <c r="U368">
        <v>2.6780361757105901E-2</v>
      </c>
      <c r="V368" s="2">
        <v>31.860023498535199</v>
      </c>
      <c r="W368" s="2">
        <v>31.7833957672119</v>
      </c>
      <c r="X368">
        <v>31.5483913421631</v>
      </c>
      <c r="Y368" t="s">
        <v>1191</v>
      </c>
      <c r="Z368" t="s">
        <v>1191</v>
      </c>
      <c r="AA368">
        <v>535</v>
      </c>
      <c r="AB368" t="s">
        <v>1192</v>
      </c>
      <c r="AC368" t="s">
        <v>1193</v>
      </c>
    </row>
    <row r="369" spans="1:29" x14ac:dyDescent="0.2">
      <c r="B369">
        <v>0</v>
      </c>
      <c r="C369">
        <v>0</v>
      </c>
      <c r="D369">
        <v>0</v>
      </c>
      <c r="I369">
        <v>11</v>
      </c>
      <c r="J369">
        <v>11</v>
      </c>
      <c r="K369">
        <v>7</v>
      </c>
      <c r="L369">
        <v>39.1</v>
      </c>
      <c r="M369">
        <v>39.1</v>
      </c>
      <c r="N369">
        <v>25.7</v>
      </c>
      <c r="O369">
        <v>43.847000000000001</v>
      </c>
      <c r="P369">
        <v>0</v>
      </c>
      <c r="Q369">
        <v>91.516000000000005</v>
      </c>
      <c r="R369">
        <v>185450000000</v>
      </c>
      <c r="S369">
        <v>198</v>
      </c>
      <c r="T369">
        <v>0.94677425662284098</v>
      </c>
      <c r="U369">
        <v>0.119772442588727</v>
      </c>
      <c r="V369">
        <v>34.4372882843018</v>
      </c>
      <c r="W369">
        <v>34.493080139160199</v>
      </c>
      <c r="X369">
        <v>34.063896179199197</v>
      </c>
      <c r="Y369" t="s">
        <v>1194</v>
      </c>
      <c r="Z369" t="s">
        <v>1195</v>
      </c>
      <c r="AA369">
        <v>536</v>
      </c>
      <c r="AB369" t="s">
        <v>1196</v>
      </c>
      <c r="AC369" t="s">
        <v>1197</v>
      </c>
    </row>
    <row r="370" spans="1:29" x14ac:dyDescent="0.2">
      <c r="B370">
        <v>0</v>
      </c>
      <c r="C370">
        <v>0</v>
      </c>
      <c r="D370">
        <v>0</v>
      </c>
      <c r="I370">
        <v>10</v>
      </c>
      <c r="J370">
        <v>10</v>
      </c>
      <c r="K370">
        <v>10</v>
      </c>
      <c r="L370">
        <v>32.6</v>
      </c>
      <c r="M370">
        <v>32.6</v>
      </c>
      <c r="N370">
        <v>32.6</v>
      </c>
      <c r="O370">
        <v>40.445</v>
      </c>
      <c r="P370">
        <v>0</v>
      </c>
      <c r="Q370">
        <v>90.956000000000003</v>
      </c>
      <c r="R370">
        <v>32420000000</v>
      </c>
      <c r="S370">
        <v>104</v>
      </c>
      <c r="T370">
        <v>0.40748775399354997</v>
      </c>
      <c r="U370">
        <v>0.37252236135957101</v>
      </c>
      <c r="V370">
        <v>31.873040199279799</v>
      </c>
      <c r="W370">
        <v>31.756212234497099</v>
      </c>
      <c r="X370">
        <v>31.553279876708999</v>
      </c>
      <c r="Y370" t="s">
        <v>1198</v>
      </c>
      <c r="Z370" t="s">
        <v>1198</v>
      </c>
      <c r="AA370">
        <v>537</v>
      </c>
      <c r="AB370" t="s">
        <v>1199</v>
      </c>
      <c r="AC370" t="s">
        <v>1200</v>
      </c>
    </row>
    <row r="371" spans="1:29" x14ac:dyDescent="0.2">
      <c r="A371" t="s">
        <v>156</v>
      </c>
      <c r="B371">
        <v>1.6634389162063601</v>
      </c>
      <c r="C371">
        <v>1.39351654052734</v>
      </c>
      <c r="D371">
        <v>-1.6634389162063601</v>
      </c>
      <c r="H371" t="s">
        <v>29</v>
      </c>
      <c r="I371">
        <v>25</v>
      </c>
      <c r="J371">
        <v>25</v>
      </c>
      <c r="K371">
        <v>25</v>
      </c>
      <c r="L371">
        <v>31.3</v>
      </c>
      <c r="M371">
        <v>31.3</v>
      </c>
      <c r="N371">
        <v>31.3</v>
      </c>
      <c r="O371">
        <v>99.403000000000006</v>
      </c>
      <c r="P371">
        <v>0</v>
      </c>
      <c r="Q371">
        <v>320.97000000000003</v>
      </c>
      <c r="R371">
        <v>78588000000</v>
      </c>
      <c r="S371">
        <v>426</v>
      </c>
      <c r="T371">
        <v>1.76548024387432</v>
      </c>
      <c r="U371">
        <v>2.5819772528433899E-2</v>
      </c>
      <c r="V371">
        <v>33.2790622711182</v>
      </c>
      <c r="W371">
        <v>33.243072509765597</v>
      </c>
      <c r="X371">
        <v>32.881137847900398</v>
      </c>
      <c r="Y371" t="s">
        <v>1201</v>
      </c>
      <c r="Z371" t="s">
        <v>1202</v>
      </c>
      <c r="AA371">
        <v>538</v>
      </c>
      <c r="AB371" t="s">
        <v>1203</v>
      </c>
      <c r="AC371" t="s">
        <v>1204</v>
      </c>
    </row>
    <row r="372" spans="1:29" x14ac:dyDescent="0.2">
      <c r="B372">
        <v>0</v>
      </c>
      <c r="C372">
        <v>0</v>
      </c>
      <c r="D372">
        <v>0</v>
      </c>
      <c r="I372">
        <v>4</v>
      </c>
      <c r="J372">
        <v>4</v>
      </c>
      <c r="K372">
        <v>4</v>
      </c>
      <c r="L372">
        <v>9</v>
      </c>
      <c r="M372">
        <v>9</v>
      </c>
      <c r="N372">
        <v>9</v>
      </c>
      <c r="O372">
        <v>58.929000000000002</v>
      </c>
      <c r="P372">
        <v>0</v>
      </c>
      <c r="Q372">
        <v>10.234</v>
      </c>
      <c r="R372">
        <v>997020000</v>
      </c>
      <c r="S372">
        <v>4</v>
      </c>
      <c r="T372">
        <v>0.58665565842473999</v>
      </c>
      <c r="U372">
        <v>0.25191924186238202</v>
      </c>
      <c r="V372">
        <v>26.2847785949707</v>
      </c>
      <c r="W372">
        <v>27.2009229660034</v>
      </c>
      <c r="X372">
        <v>27.035498619079601</v>
      </c>
      <c r="Y372" t="s">
        <v>1205</v>
      </c>
      <c r="Z372" t="s">
        <v>1205</v>
      </c>
      <c r="AA372">
        <v>541</v>
      </c>
      <c r="AB372" t="s">
        <v>1206</v>
      </c>
      <c r="AC372" t="s">
        <v>1207</v>
      </c>
    </row>
    <row r="373" spans="1:29" x14ac:dyDescent="0.2">
      <c r="A373" t="s">
        <v>138</v>
      </c>
      <c r="B373">
        <v>-2.2375614643096902</v>
      </c>
      <c r="C373">
        <v>2.2375614643096902</v>
      </c>
      <c r="D373">
        <v>0</v>
      </c>
      <c r="H373" t="s">
        <v>29</v>
      </c>
      <c r="I373">
        <v>9</v>
      </c>
      <c r="J373">
        <v>9</v>
      </c>
      <c r="K373">
        <v>9</v>
      </c>
      <c r="L373">
        <v>14.1</v>
      </c>
      <c r="M373">
        <v>14.1</v>
      </c>
      <c r="N373">
        <v>14.1</v>
      </c>
      <c r="O373">
        <v>103.73</v>
      </c>
      <c r="P373">
        <v>0</v>
      </c>
      <c r="Q373">
        <v>55.298000000000002</v>
      </c>
      <c r="R373">
        <v>22178000000</v>
      </c>
      <c r="S373">
        <v>56</v>
      </c>
      <c r="T373">
        <v>2.1409201660505501</v>
      </c>
      <c r="U373">
        <v>1.30777903043968E-2</v>
      </c>
      <c r="V373">
        <v>31.045683860778801</v>
      </c>
      <c r="W373">
        <v>31.605948448181199</v>
      </c>
      <c r="X373">
        <v>31.374263763427699</v>
      </c>
      <c r="Y373" t="s">
        <v>1208</v>
      </c>
      <c r="Z373" t="s">
        <v>1208</v>
      </c>
      <c r="AA373">
        <v>543</v>
      </c>
      <c r="AB373" t="s">
        <v>1209</v>
      </c>
      <c r="AC373" t="s">
        <v>1210</v>
      </c>
    </row>
    <row r="374" spans="1:29" x14ac:dyDescent="0.2">
      <c r="B374">
        <v>0</v>
      </c>
      <c r="C374">
        <v>0</v>
      </c>
      <c r="D374">
        <v>0</v>
      </c>
      <c r="I374">
        <v>2</v>
      </c>
      <c r="J374">
        <v>2</v>
      </c>
      <c r="K374">
        <v>2</v>
      </c>
      <c r="L374">
        <v>19.600000000000001</v>
      </c>
      <c r="M374">
        <v>19.600000000000001</v>
      </c>
      <c r="N374">
        <v>19.600000000000001</v>
      </c>
      <c r="O374">
        <v>12.295999999999999</v>
      </c>
      <c r="P374">
        <v>0</v>
      </c>
      <c r="Q374">
        <v>11.016999999999999</v>
      </c>
      <c r="R374">
        <v>8705100000</v>
      </c>
      <c r="S374">
        <v>26</v>
      </c>
      <c r="T374">
        <v>7.2383287735709401E-2</v>
      </c>
      <c r="U374">
        <v>0.84756151869825902</v>
      </c>
      <c r="V374">
        <v>30.379224777221701</v>
      </c>
      <c r="W374">
        <v>28.3194904327393</v>
      </c>
      <c r="X374">
        <v>29.4267063140869</v>
      </c>
      <c r="Y374" t="s">
        <v>1211</v>
      </c>
      <c r="Z374" t="s">
        <v>1211</v>
      </c>
      <c r="AA374">
        <v>544</v>
      </c>
      <c r="AB374" t="s">
        <v>1212</v>
      </c>
      <c r="AC374" t="s">
        <v>1213</v>
      </c>
    </row>
    <row r="375" spans="1:29" x14ac:dyDescent="0.2">
      <c r="B375">
        <v>0</v>
      </c>
      <c r="C375">
        <v>0</v>
      </c>
      <c r="D375">
        <v>0</v>
      </c>
      <c r="I375">
        <v>4</v>
      </c>
      <c r="J375">
        <v>4</v>
      </c>
      <c r="K375">
        <v>4</v>
      </c>
      <c r="L375">
        <v>12.8</v>
      </c>
      <c r="M375">
        <v>12.8</v>
      </c>
      <c r="N375">
        <v>12.8</v>
      </c>
      <c r="O375">
        <v>75.792000000000002</v>
      </c>
      <c r="P375">
        <v>0</v>
      </c>
      <c r="Q375">
        <v>41.558999999999997</v>
      </c>
      <c r="R375">
        <v>5765600000</v>
      </c>
      <c r="S375">
        <v>54</v>
      </c>
      <c r="T375">
        <v>3.6642502802220603E-2</v>
      </c>
      <c r="U375">
        <v>0.91958217270194997</v>
      </c>
      <c r="V375">
        <v>29.213874816894499</v>
      </c>
      <c r="W375">
        <v>29.423418045043899</v>
      </c>
      <c r="X375">
        <v>29.380435943603501</v>
      </c>
      <c r="Y375" t="s">
        <v>1214</v>
      </c>
      <c r="Z375" t="s">
        <v>1214</v>
      </c>
      <c r="AA375">
        <v>545</v>
      </c>
      <c r="AB375" t="s">
        <v>1215</v>
      </c>
      <c r="AC375" t="s">
        <v>1216</v>
      </c>
    </row>
    <row r="376" spans="1:29" x14ac:dyDescent="0.2">
      <c r="B376">
        <v>0</v>
      </c>
      <c r="C376">
        <v>0</v>
      </c>
      <c r="D376">
        <v>0</v>
      </c>
      <c r="I376">
        <v>5</v>
      </c>
      <c r="J376">
        <v>5</v>
      </c>
      <c r="K376">
        <v>5</v>
      </c>
      <c r="L376">
        <v>12.6</v>
      </c>
      <c r="M376">
        <v>12.6</v>
      </c>
      <c r="N376">
        <v>12.6</v>
      </c>
      <c r="O376">
        <v>66.844999999999999</v>
      </c>
      <c r="P376">
        <v>0</v>
      </c>
      <c r="Q376">
        <v>8.8495000000000008</v>
      </c>
      <c r="R376">
        <v>5573700000</v>
      </c>
      <c r="S376">
        <v>14</v>
      </c>
      <c r="T376">
        <v>0.71708578686904301</v>
      </c>
      <c r="U376">
        <v>0.191912885662432</v>
      </c>
      <c r="V376">
        <v>29.632515907287601</v>
      </c>
      <c r="W376">
        <v>29.304221153259299</v>
      </c>
      <c r="X376">
        <v>28.826037406921401</v>
      </c>
      <c r="Y376" t="s">
        <v>1217</v>
      </c>
      <c r="Z376" t="s">
        <v>1217</v>
      </c>
      <c r="AA376">
        <v>546</v>
      </c>
      <c r="AB376" t="s">
        <v>1218</v>
      </c>
      <c r="AC376" t="s">
        <v>1219</v>
      </c>
    </row>
    <row r="377" spans="1:29" x14ac:dyDescent="0.2">
      <c r="B377">
        <v>0</v>
      </c>
      <c r="C377">
        <v>0</v>
      </c>
      <c r="D377">
        <v>0</v>
      </c>
      <c r="I377">
        <v>1</v>
      </c>
      <c r="J377">
        <v>1</v>
      </c>
      <c r="K377">
        <v>1</v>
      </c>
      <c r="L377">
        <v>1.8</v>
      </c>
      <c r="M377">
        <v>1.8</v>
      </c>
      <c r="N377">
        <v>1.8</v>
      </c>
      <c r="O377">
        <v>135.51</v>
      </c>
      <c r="P377">
        <v>0</v>
      </c>
      <c r="Q377">
        <v>6.6422999999999996</v>
      </c>
      <c r="R377">
        <v>210790000</v>
      </c>
      <c r="S377">
        <v>8</v>
      </c>
      <c r="T377">
        <v>0.46508340884427402</v>
      </c>
      <c r="U377">
        <v>0.32718803738317798</v>
      </c>
      <c r="V377" s="2">
        <v>24.891133308410598</v>
      </c>
      <c r="W377">
        <v>25.9558668136597</v>
      </c>
      <c r="X377">
        <v>25.565895080566399</v>
      </c>
      <c r="Y377" t="s">
        <v>1220</v>
      </c>
      <c r="Z377" t="s">
        <v>1220</v>
      </c>
      <c r="AA377">
        <v>547</v>
      </c>
      <c r="AB377" t="s">
        <v>1221</v>
      </c>
      <c r="AC377" t="s">
        <v>1222</v>
      </c>
    </row>
    <row r="378" spans="1:29" x14ac:dyDescent="0.2">
      <c r="A378" t="s">
        <v>377</v>
      </c>
      <c r="B378">
        <v>2.72184085845947</v>
      </c>
      <c r="C378">
        <v>-2.72184085845947</v>
      </c>
      <c r="D378">
        <v>0</v>
      </c>
      <c r="H378" t="s">
        <v>29</v>
      </c>
      <c r="I378">
        <v>5</v>
      </c>
      <c r="J378">
        <v>5</v>
      </c>
      <c r="K378">
        <v>5</v>
      </c>
      <c r="L378">
        <v>75</v>
      </c>
      <c r="M378">
        <v>75</v>
      </c>
      <c r="N378">
        <v>75</v>
      </c>
      <c r="O378">
        <v>10.385999999999999</v>
      </c>
      <c r="P378">
        <v>0</v>
      </c>
      <c r="Q378">
        <v>14.941000000000001</v>
      </c>
      <c r="R378">
        <v>126860000000</v>
      </c>
      <c r="S378">
        <v>190</v>
      </c>
      <c r="T378">
        <v>2.60522678732571</v>
      </c>
      <c r="U378">
        <v>5.95981452859351E-3</v>
      </c>
      <c r="V378">
        <v>34.164535522460902</v>
      </c>
      <c r="W378">
        <v>33.329456329345703</v>
      </c>
      <c r="X378">
        <v>33.8201580047607</v>
      </c>
      <c r="Y378" t="s">
        <v>1223</v>
      </c>
      <c r="Z378" t="s">
        <v>1223</v>
      </c>
      <c r="AA378">
        <v>548</v>
      </c>
      <c r="AB378" t="s">
        <v>1224</v>
      </c>
      <c r="AC378" t="s">
        <v>1225</v>
      </c>
    </row>
    <row r="379" spans="1:29" x14ac:dyDescent="0.2">
      <c r="B379">
        <v>0</v>
      </c>
      <c r="C379">
        <v>0</v>
      </c>
      <c r="D379">
        <v>0</v>
      </c>
      <c r="I379">
        <v>9</v>
      </c>
      <c r="J379">
        <v>6</v>
      </c>
      <c r="K379">
        <v>6</v>
      </c>
      <c r="L379">
        <v>21.9</v>
      </c>
      <c r="M379">
        <v>15.1</v>
      </c>
      <c r="N379">
        <v>15.1</v>
      </c>
      <c r="O379">
        <v>68.796000000000006</v>
      </c>
      <c r="P379">
        <v>0</v>
      </c>
      <c r="Q379">
        <v>14.858000000000001</v>
      </c>
      <c r="R379">
        <v>6695600000</v>
      </c>
      <c r="S379">
        <v>33</v>
      </c>
      <c r="T379">
        <v>2.54088019122048E-2</v>
      </c>
      <c r="U379">
        <v>0.94211550151975698</v>
      </c>
      <c r="V379">
        <v>29.553247451782202</v>
      </c>
      <c r="W379">
        <v>29.7138786315918</v>
      </c>
      <c r="X379">
        <v>29.693829536437999</v>
      </c>
      <c r="Y379" t="s">
        <v>1226</v>
      </c>
      <c r="Z379" t="s">
        <v>1226</v>
      </c>
      <c r="AA379">
        <v>550</v>
      </c>
      <c r="AB379" t="s">
        <v>1227</v>
      </c>
      <c r="AC379" t="s">
        <v>1228</v>
      </c>
    </row>
    <row r="380" spans="1:29" x14ac:dyDescent="0.2">
      <c r="B380">
        <v>0</v>
      </c>
      <c r="C380">
        <v>0</v>
      </c>
      <c r="D380">
        <v>0</v>
      </c>
      <c r="I380">
        <v>6</v>
      </c>
      <c r="J380">
        <v>6</v>
      </c>
      <c r="K380">
        <v>6</v>
      </c>
      <c r="L380">
        <v>20.3</v>
      </c>
      <c r="M380">
        <v>20.3</v>
      </c>
      <c r="N380">
        <v>20.3</v>
      </c>
      <c r="O380">
        <v>31.667000000000002</v>
      </c>
      <c r="P380">
        <v>0</v>
      </c>
      <c r="Q380">
        <v>46.77</v>
      </c>
      <c r="R380">
        <v>39095000000</v>
      </c>
      <c r="S380">
        <v>83</v>
      </c>
      <c r="T380">
        <v>8.6279019605439405E-2</v>
      </c>
      <c r="U380">
        <v>0.820859532737237</v>
      </c>
      <c r="V380">
        <v>31.996066093444799</v>
      </c>
      <c r="W380">
        <v>32.161106109619098</v>
      </c>
      <c r="X380">
        <v>32.221945762634299</v>
      </c>
      <c r="Y380" t="s">
        <v>1229</v>
      </c>
      <c r="Z380" t="s">
        <v>1229</v>
      </c>
      <c r="AA380">
        <v>551</v>
      </c>
      <c r="AB380" t="s">
        <v>1230</v>
      </c>
      <c r="AC380" t="s">
        <v>1231</v>
      </c>
    </row>
    <row r="381" spans="1:29" x14ac:dyDescent="0.2">
      <c r="A381" t="s">
        <v>74</v>
      </c>
      <c r="B381">
        <v>1.9982496500015301</v>
      </c>
      <c r="C381">
        <v>-1.9982496500015301</v>
      </c>
      <c r="D381">
        <v>-1.41759693622589</v>
      </c>
      <c r="H381" t="s">
        <v>29</v>
      </c>
      <c r="I381">
        <v>6</v>
      </c>
      <c r="J381">
        <v>6</v>
      </c>
      <c r="K381">
        <v>6</v>
      </c>
      <c r="L381">
        <v>25.1</v>
      </c>
      <c r="M381">
        <v>25.1</v>
      </c>
      <c r="N381">
        <v>25.1</v>
      </c>
      <c r="O381">
        <v>54.408999999999999</v>
      </c>
      <c r="P381">
        <v>0</v>
      </c>
      <c r="Q381">
        <v>33.590000000000003</v>
      </c>
      <c r="R381">
        <v>12856000000</v>
      </c>
      <c r="S381">
        <v>35</v>
      </c>
      <c r="T381">
        <v>2.0099503565483698</v>
      </c>
      <c r="U381">
        <v>1.6409416581371499E-2</v>
      </c>
      <c r="V381">
        <v>30.8913898468018</v>
      </c>
      <c r="W381">
        <v>30.406944274902301</v>
      </c>
      <c r="X381">
        <v>30.451250076293899</v>
      </c>
      <c r="Y381" t="s">
        <v>1232</v>
      </c>
      <c r="Z381" t="s">
        <v>1232</v>
      </c>
      <c r="AA381">
        <v>552</v>
      </c>
      <c r="AB381" t="s">
        <v>1233</v>
      </c>
      <c r="AC381" t="s">
        <v>1234</v>
      </c>
    </row>
    <row r="382" spans="1:29" x14ac:dyDescent="0.2">
      <c r="A382" t="s">
        <v>131</v>
      </c>
      <c r="B382">
        <v>-8.2215614318847692</v>
      </c>
      <c r="C382">
        <v>6.90142869949341</v>
      </c>
      <c r="D382">
        <v>8.2215614318847692</v>
      </c>
      <c r="H382" t="s">
        <v>29</v>
      </c>
      <c r="I382">
        <v>14</v>
      </c>
      <c r="J382">
        <v>14</v>
      </c>
      <c r="K382">
        <v>14</v>
      </c>
      <c r="L382">
        <v>32.799999999999997</v>
      </c>
      <c r="M382">
        <v>32.799999999999997</v>
      </c>
      <c r="N382">
        <v>32.799999999999997</v>
      </c>
      <c r="O382">
        <v>59.603000000000002</v>
      </c>
      <c r="P382">
        <v>0</v>
      </c>
      <c r="Q382">
        <v>88.045000000000002</v>
      </c>
      <c r="R382">
        <v>67905000000</v>
      </c>
      <c r="S382">
        <v>145</v>
      </c>
      <c r="T382">
        <v>8.0970969248225693</v>
      </c>
      <c r="U382">
        <v>0</v>
      </c>
      <c r="V382">
        <v>31.7616786956787</v>
      </c>
      <c r="W382">
        <v>33.087501525878899</v>
      </c>
      <c r="X382">
        <v>33.532403945922901</v>
      </c>
      <c r="Y382" t="s">
        <v>1235</v>
      </c>
      <c r="Z382" t="s">
        <v>1235</v>
      </c>
      <c r="AA382">
        <v>553</v>
      </c>
      <c r="AB382" t="s">
        <v>1236</v>
      </c>
      <c r="AC382" t="s">
        <v>1237</v>
      </c>
    </row>
    <row r="383" spans="1:29" x14ac:dyDescent="0.2">
      <c r="A383" t="s">
        <v>87</v>
      </c>
      <c r="B383">
        <v>-1.41913449764252</v>
      </c>
      <c r="C383">
        <v>0</v>
      </c>
      <c r="D383">
        <v>1.41913449764252</v>
      </c>
      <c r="I383">
        <v>4</v>
      </c>
      <c r="J383">
        <v>4</v>
      </c>
      <c r="K383">
        <v>4</v>
      </c>
      <c r="L383">
        <v>14</v>
      </c>
      <c r="M383">
        <v>14</v>
      </c>
      <c r="N383">
        <v>14</v>
      </c>
      <c r="O383">
        <v>30.06</v>
      </c>
      <c r="P383">
        <v>0</v>
      </c>
      <c r="Q383">
        <v>27.242999999999999</v>
      </c>
      <c r="R383">
        <v>50801000000</v>
      </c>
      <c r="S383">
        <v>96</v>
      </c>
      <c r="T383">
        <v>1.33898070673824</v>
      </c>
      <c r="U383">
        <v>5.6090969899665603E-2</v>
      </c>
      <c r="V383">
        <v>32.281459808349602</v>
      </c>
      <c r="W383">
        <v>32.552179336547901</v>
      </c>
      <c r="X383">
        <v>32.796543121337898</v>
      </c>
      <c r="Y383" t="s">
        <v>1238</v>
      </c>
      <c r="Z383" t="s">
        <v>1238</v>
      </c>
      <c r="AA383">
        <v>554</v>
      </c>
      <c r="AB383" t="s">
        <v>1239</v>
      </c>
      <c r="AC383" t="s">
        <v>1240</v>
      </c>
    </row>
    <row r="384" spans="1:29" x14ac:dyDescent="0.2">
      <c r="B384">
        <v>0</v>
      </c>
      <c r="C384">
        <v>0</v>
      </c>
      <c r="D384">
        <v>0</v>
      </c>
      <c r="I384">
        <v>3</v>
      </c>
      <c r="J384">
        <v>3</v>
      </c>
      <c r="K384">
        <v>3</v>
      </c>
      <c r="L384">
        <v>12.2</v>
      </c>
      <c r="M384">
        <v>12.2</v>
      </c>
      <c r="N384">
        <v>12.2</v>
      </c>
      <c r="O384">
        <v>44.463000000000001</v>
      </c>
      <c r="P384">
        <v>0</v>
      </c>
      <c r="Q384">
        <v>8.3755000000000006</v>
      </c>
      <c r="R384">
        <v>2790800000</v>
      </c>
      <c r="S384">
        <v>6</v>
      </c>
      <c r="T384">
        <v>0.91896628311343298</v>
      </c>
      <c r="U384">
        <v>0.126929085303186</v>
      </c>
      <c r="V384">
        <v>28.4267740249634</v>
      </c>
      <c r="W384">
        <v>27.361476898193398</v>
      </c>
      <c r="X384">
        <v>27.535519599914601</v>
      </c>
      <c r="Y384" t="s">
        <v>1241</v>
      </c>
      <c r="Z384" t="s">
        <v>1241</v>
      </c>
      <c r="AA384">
        <v>555</v>
      </c>
      <c r="AB384" t="s">
        <v>1242</v>
      </c>
      <c r="AC384" t="s">
        <v>1243</v>
      </c>
    </row>
    <row r="385" spans="1:29" x14ac:dyDescent="0.2">
      <c r="B385">
        <v>0</v>
      </c>
      <c r="C385">
        <v>0</v>
      </c>
      <c r="D385">
        <v>0</v>
      </c>
      <c r="I385">
        <v>3</v>
      </c>
      <c r="J385">
        <v>3</v>
      </c>
      <c r="K385">
        <v>3</v>
      </c>
      <c r="L385">
        <v>9.6999999999999993</v>
      </c>
      <c r="M385">
        <v>9.6999999999999993</v>
      </c>
      <c r="N385">
        <v>9.6999999999999993</v>
      </c>
      <c r="O385">
        <v>56.326999999999998</v>
      </c>
      <c r="P385">
        <v>0</v>
      </c>
      <c r="Q385">
        <v>24.538</v>
      </c>
      <c r="R385">
        <v>3481000000</v>
      </c>
      <c r="S385">
        <v>43</v>
      </c>
      <c r="T385">
        <v>0.254734541706023</v>
      </c>
      <c r="U385">
        <v>0.54171706053739099</v>
      </c>
      <c r="V385">
        <v>28.6799764633179</v>
      </c>
      <c r="W385">
        <v>28.4835910797119</v>
      </c>
      <c r="X385">
        <v>28.753502845764199</v>
      </c>
      <c r="Y385" t="s">
        <v>1244</v>
      </c>
      <c r="Z385" t="s">
        <v>1244</v>
      </c>
      <c r="AA385">
        <v>557</v>
      </c>
      <c r="AB385" t="s">
        <v>1245</v>
      </c>
      <c r="AC385" t="s">
        <v>1246</v>
      </c>
    </row>
    <row r="386" spans="1:29" x14ac:dyDescent="0.2">
      <c r="B386">
        <v>0</v>
      </c>
      <c r="C386">
        <v>0</v>
      </c>
      <c r="D386">
        <v>0</v>
      </c>
      <c r="I386">
        <v>2</v>
      </c>
      <c r="J386">
        <v>2</v>
      </c>
      <c r="K386">
        <v>2</v>
      </c>
      <c r="L386">
        <v>7.6</v>
      </c>
      <c r="M386">
        <v>7.6</v>
      </c>
      <c r="N386">
        <v>7.6</v>
      </c>
      <c r="O386">
        <v>45.866999999999997</v>
      </c>
      <c r="P386">
        <v>0</v>
      </c>
      <c r="Q386">
        <v>7.8254999999999999</v>
      </c>
      <c r="R386">
        <v>541890000</v>
      </c>
      <c r="S386">
        <v>6</v>
      </c>
      <c r="T386">
        <v>0.62692336664711701</v>
      </c>
      <c r="U386">
        <v>0.23062039779940799</v>
      </c>
      <c r="V386">
        <v>26.489376068115199</v>
      </c>
      <c r="W386">
        <v>26.247628211975101</v>
      </c>
      <c r="X386">
        <v>26.428620338439899</v>
      </c>
      <c r="Y386" t="s">
        <v>1247</v>
      </c>
      <c r="Z386" t="s">
        <v>1247</v>
      </c>
      <c r="AA386">
        <v>558</v>
      </c>
      <c r="AB386" t="s">
        <v>1248</v>
      </c>
      <c r="AC386" t="s">
        <v>1249</v>
      </c>
    </row>
    <row r="387" spans="1:29" x14ac:dyDescent="0.2">
      <c r="B387">
        <v>0</v>
      </c>
      <c r="C387">
        <v>0</v>
      </c>
      <c r="D387">
        <v>0</v>
      </c>
      <c r="I387">
        <v>4</v>
      </c>
      <c r="J387">
        <v>4</v>
      </c>
      <c r="K387">
        <v>4</v>
      </c>
      <c r="L387">
        <v>12</v>
      </c>
      <c r="M387">
        <v>12</v>
      </c>
      <c r="N387">
        <v>12</v>
      </c>
      <c r="O387">
        <v>50.420999999999999</v>
      </c>
      <c r="P387">
        <v>0</v>
      </c>
      <c r="Q387">
        <v>11.879</v>
      </c>
      <c r="R387">
        <v>8397000000</v>
      </c>
      <c r="S387">
        <v>24</v>
      </c>
      <c r="T387">
        <v>0.86937528725942304</v>
      </c>
      <c r="U387">
        <v>0.14068229426433901</v>
      </c>
      <c r="V387">
        <v>30.2949781417847</v>
      </c>
      <c r="W387">
        <v>29.727228164672901</v>
      </c>
      <c r="X387">
        <v>30.1261034011841</v>
      </c>
      <c r="Y387" t="s">
        <v>1250</v>
      </c>
      <c r="Z387" t="s">
        <v>1250</v>
      </c>
      <c r="AA387">
        <v>559</v>
      </c>
      <c r="AB387" t="s">
        <v>1251</v>
      </c>
      <c r="AC387" t="s">
        <v>1252</v>
      </c>
    </row>
    <row r="388" spans="1:29" x14ac:dyDescent="0.2">
      <c r="B388">
        <v>0</v>
      </c>
      <c r="C388">
        <v>0</v>
      </c>
      <c r="D388">
        <v>0</v>
      </c>
      <c r="I388">
        <v>3</v>
      </c>
      <c r="J388">
        <v>3</v>
      </c>
      <c r="K388">
        <v>3</v>
      </c>
      <c r="L388">
        <v>12.8</v>
      </c>
      <c r="M388">
        <v>12.8</v>
      </c>
      <c r="N388">
        <v>12.8</v>
      </c>
      <c r="O388">
        <v>31.978000000000002</v>
      </c>
      <c r="P388">
        <v>0</v>
      </c>
      <c r="Q388">
        <v>13.723000000000001</v>
      </c>
      <c r="R388">
        <v>5294400000</v>
      </c>
      <c r="S388">
        <v>49</v>
      </c>
      <c r="T388">
        <v>1.1159515338383901</v>
      </c>
      <c r="U388">
        <v>8.5539534883720902E-2</v>
      </c>
      <c r="V388">
        <v>29.286004066467299</v>
      </c>
      <c r="W388">
        <v>29.326610565185501</v>
      </c>
      <c r="X388">
        <v>29.043249130248999</v>
      </c>
      <c r="Y388" t="s">
        <v>1253</v>
      </c>
      <c r="Z388" t="s">
        <v>1253</v>
      </c>
      <c r="AA388">
        <v>560</v>
      </c>
      <c r="AB388" t="s">
        <v>1254</v>
      </c>
      <c r="AC388" t="s">
        <v>1255</v>
      </c>
    </row>
    <row r="389" spans="1:29" x14ac:dyDescent="0.2">
      <c r="B389">
        <v>0</v>
      </c>
      <c r="C389">
        <v>0</v>
      </c>
      <c r="D389">
        <v>0</v>
      </c>
      <c r="I389">
        <v>16</v>
      </c>
      <c r="J389">
        <v>16</v>
      </c>
      <c r="K389">
        <v>14</v>
      </c>
      <c r="L389">
        <v>38.4</v>
      </c>
      <c r="M389">
        <v>38.4</v>
      </c>
      <c r="N389">
        <v>34.700000000000003</v>
      </c>
      <c r="O389">
        <v>62.613999999999997</v>
      </c>
      <c r="P389">
        <v>0</v>
      </c>
      <c r="Q389">
        <v>323.31</v>
      </c>
      <c r="R389">
        <v>187490000000</v>
      </c>
      <c r="S389">
        <v>296</v>
      </c>
      <c r="T389">
        <v>0.49976697370661299</v>
      </c>
      <c r="U389">
        <v>0.30275412351361702</v>
      </c>
      <c r="V389">
        <v>34.200328826904297</v>
      </c>
      <c r="W389">
        <v>34.415735244750998</v>
      </c>
      <c r="X389">
        <v>34.383054733276403</v>
      </c>
      <c r="Y389" t="s">
        <v>1256</v>
      </c>
      <c r="Z389" t="s">
        <v>1256</v>
      </c>
      <c r="AA389">
        <v>563</v>
      </c>
      <c r="AB389" t="s">
        <v>1257</v>
      </c>
      <c r="AC389" t="s">
        <v>1258</v>
      </c>
    </row>
    <row r="390" spans="1:29" x14ac:dyDescent="0.2">
      <c r="A390" t="s">
        <v>121</v>
      </c>
      <c r="B390">
        <v>-2.6855285167694101</v>
      </c>
      <c r="C390">
        <v>1.9837397336959799</v>
      </c>
      <c r="D390">
        <v>2.6855285167694101</v>
      </c>
      <c r="H390" t="s">
        <v>29</v>
      </c>
      <c r="I390">
        <v>9</v>
      </c>
      <c r="J390">
        <v>9</v>
      </c>
      <c r="K390">
        <v>9</v>
      </c>
      <c r="L390">
        <v>9.9</v>
      </c>
      <c r="M390">
        <v>9.9</v>
      </c>
      <c r="N390">
        <v>9.9</v>
      </c>
      <c r="O390">
        <v>117.58</v>
      </c>
      <c r="P390">
        <v>0</v>
      </c>
      <c r="Q390">
        <v>22.695</v>
      </c>
      <c r="R390">
        <v>5986200000</v>
      </c>
      <c r="S390">
        <v>28</v>
      </c>
      <c r="T390">
        <v>2.7004871374072899</v>
      </c>
      <c r="U390">
        <v>5.0016366612111304E-3</v>
      </c>
      <c r="V390">
        <v>28.8788709640503</v>
      </c>
      <c r="W390">
        <v>29.532533645629901</v>
      </c>
      <c r="X390">
        <v>29.713701248168899</v>
      </c>
      <c r="Y390" t="s">
        <v>1259</v>
      </c>
      <c r="Z390" t="s">
        <v>1260</v>
      </c>
      <c r="AA390">
        <v>565</v>
      </c>
      <c r="AB390" t="s">
        <v>1261</v>
      </c>
      <c r="AC390" t="s">
        <v>1262</v>
      </c>
    </row>
    <row r="391" spans="1:29" x14ac:dyDescent="0.2">
      <c r="B391">
        <v>0</v>
      </c>
      <c r="C391">
        <v>0</v>
      </c>
      <c r="D391">
        <v>0</v>
      </c>
      <c r="I391">
        <v>3</v>
      </c>
      <c r="J391">
        <v>3</v>
      </c>
      <c r="K391">
        <v>3</v>
      </c>
      <c r="L391">
        <v>10.5</v>
      </c>
      <c r="M391">
        <v>10.5</v>
      </c>
      <c r="N391">
        <v>10.5</v>
      </c>
      <c r="O391">
        <v>52.823999999999998</v>
      </c>
      <c r="P391">
        <v>2.3656999999999999E-4</v>
      </c>
      <c r="Q391">
        <v>4.2005999999999997</v>
      </c>
      <c r="R391">
        <v>2550100000</v>
      </c>
      <c r="S391">
        <v>5</v>
      </c>
      <c r="T391">
        <v>0.49333878308315199</v>
      </c>
      <c r="U391">
        <v>0.30751529051987803</v>
      </c>
      <c r="V391">
        <v>28.481491088867202</v>
      </c>
      <c r="W391">
        <v>28.118815422058098</v>
      </c>
      <c r="X391">
        <v>27.988849639892599</v>
      </c>
      <c r="Y391" t="s">
        <v>1263</v>
      </c>
      <c r="Z391" t="s">
        <v>1263</v>
      </c>
      <c r="AA391">
        <v>566</v>
      </c>
      <c r="AB391" t="s">
        <v>1264</v>
      </c>
      <c r="AC391" t="s">
        <v>1265</v>
      </c>
    </row>
    <row r="392" spans="1:29" x14ac:dyDescent="0.2">
      <c r="B392">
        <v>0</v>
      </c>
      <c r="C392">
        <v>0</v>
      </c>
      <c r="D392">
        <v>0</v>
      </c>
      <c r="I392">
        <v>5</v>
      </c>
      <c r="J392">
        <v>5</v>
      </c>
      <c r="K392">
        <v>3</v>
      </c>
      <c r="L392">
        <v>28.4</v>
      </c>
      <c r="M392">
        <v>28.4</v>
      </c>
      <c r="N392">
        <v>21</v>
      </c>
      <c r="O392">
        <v>26.024000000000001</v>
      </c>
      <c r="P392">
        <v>0</v>
      </c>
      <c r="Q392">
        <v>14.15</v>
      </c>
      <c r="R392">
        <v>16227000000</v>
      </c>
      <c r="S392">
        <v>42</v>
      </c>
      <c r="T392">
        <v>0.20129443308567199</v>
      </c>
      <c r="U392">
        <v>0.61961613004063798</v>
      </c>
      <c r="V392">
        <v>30.853793144226099</v>
      </c>
      <c r="W392">
        <v>30.862639427185101</v>
      </c>
      <c r="X392">
        <v>30.753027915954601</v>
      </c>
      <c r="Y392" t="s">
        <v>1266</v>
      </c>
      <c r="Z392" t="s">
        <v>1266</v>
      </c>
      <c r="AA392">
        <v>568</v>
      </c>
      <c r="AB392" t="s">
        <v>1267</v>
      </c>
      <c r="AC392" t="s">
        <v>1268</v>
      </c>
    </row>
    <row r="393" spans="1:29" x14ac:dyDescent="0.2">
      <c r="B393">
        <v>0</v>
      </c>
      <c r="C393">
        <v>0</v>
      </c>
      <c r="D393">
        <v>0</v>
      </c>
      <c r="I393">
        <v>6</v>
      </c>
      <c r="J393">
        <v>6</v>
      </c>
      <c r="K393">
        <v>6</v>
      </c>
      <c r="L393">
        <v>31.5</v>
      </c>
      <c r="M393">
        <v>31.5</v>
      </c>
      <c r="N393">
        <v>31.5</v>
      </c>
      <c r="O393">
        <v>23.148</v>
      </c>
      <c r="P393">
        <v>0</v>
      </c>
      <c r="Q393">
        <v>63.37</v>
      </c>
      <c r="R393">
        <v>6831800000</v>
      </c>
      <c r="S393">
        <v>23</v>
      </c>
      <c r="T393">
        <v>0.91815505486554105</v>
      </c>
      <c r="U393">
        <v>0.12703901437371701</v>
      </c>
      <c r="V393">
        <v>29.640786170959501</v>
      </c>
      <c r="W393">
        <v>29.413842201232899</v>
      </c>
      <c r="X393">
        <v>29.768358230590799</v>
      </c>
      <c r="Y393" t="s">
        <v>1269</v>
      </c>
      <c r="Z393" t="s">
        <v>1269</v>
      </c>
      <c r="AA393">
        <v>572</v>
      </c>
      <c r="AB393" t="s">
        <v>1270</v>
      </c>
      <c r="AC393" t="s">
        <v>1271</v>
      </c>
    </row>
    <row r="394" spans="1:29" x14ac:dyDescent="0.2">
      <c r="A394" t="s">
        <v>74</v>
      </c>
      <c r="B394">
        <v>2.1467986106872599</v>
      </c>
      <c r="C394">
        <v>-2.1467986106872599</v>
      </c>
      <c r="D394">
        <v>-1.36927974224091</v>
      </c>
      <c r="H394" t="s">
        <v>29</v>
      </c>
      <c r="I394">
        <v>3</v>
      </c>
      <c r="J394">
        <v>3</v>
      </c>
      <c r="K394">
        <v>3</v>
      </c>
      <c r="L394">
        <v>11.6</v>
      </c>
      <c r="M394">
        <v>11.6</v>
      </c>
      <c r="N394">
        <v>11.6</v>
      </c>
      <c r="O394">
        <v>38.966999999999999</v>
      </c>
      <c r="P394">
        <v>0</v>
      </c>
      <c r="Q394">
        <v>9.7791999999999994</v>
      </c>
      <c r="R394">
        <v>2773300000</v>
      </c>
      <c r="S394">
        <v>10</v>
      </c>
      <c r="T394">
        <v>2.1118954785769302</v>
      </c>
      <c r="U394">
        <v>1.3677704194260501E-2</v>
      </c>
      <c r="V394">
        <v>28.5917196273804</v>
      </c>
      <c r="W394">
        <v>27.145658493041999</v>
      </c>
      <c r="X394">
        <v>27.525184631347699</v>
      </c>
      <c r="Y394" t="s">
        <v>1272</v>
      </c>
      <c r="Z394" t="s">
        <v>1273</v>
      </c>
      <c r="AA394">
        <v>573</v>
      </c>
      <c r="AB394" t="s">
        <v>1274</v>
      </c>
      <c r="AC394" t="s">
        <v>1275</v>
      </c>
    </row>
    <row r="395" spans="1:29" x14ac:dyDescent="0.2">
      <c r="B395">
        <v>0</v>
      </c>
      <c r="C395">
        <v>0</v>
      </c>
      <c r="D395">
        <v>0</v>
      </c>
      <c r="I395">
        <v>4</v>
      </c>
      <c r="J395">
        <v>4</v>
      </c>
      <c r="K395">
        <v>4</v>
      </c>
      <c r="L395">
        <v>24.4</v>
      </c>
      <c r="M395">
        <v>24.4</v>
      </c>
      <c r="N395">
        <v>24.4</v>
      </c>
      <c r="O395">
        <v>22.78</v>
      </c>
      <c r="P395">
        <v>0</v>
      </c>
      <c r="Q395">
        <v>7.3262999999999998</v>
      </c>
      <c r="R395">
        <v>4081000000</v>
      </c>
      <c r="S395">
        <v>7</v>
      </c>
      <c r="T395">
        <v>1.37307795755704</v>
      </c>
      <c r="U395">
        <v>5.27026657552973E-2</v>
      </c>
      <c r="V395">
        <v>28.3835000991821</v>
      </c>
      <c r="W395">
        <v>28.933850288391099</v>
      </c>
      <c r="X395">
        <v>29.0247611999512</v>
      </c>
      <c r="Y395" t="s">
        <v>1276</v>
      </c>
      <c r="Z395" t="s">
        <v>1276</v>
      </c>
      <c r="AA395">
        <v>574</v>
      </c>
      <c r="AB395" t="s">
        <v>1277</v>
      </c>
      <c r="AC395" t="s">
        <v>1278</v>
      </c>
    </row>
    <row r="396" spans="1:29" x14ac:dyDescent="0.2">
      <c r="A396" t="s">
        <v>121</v>
      </c>
      <c r="B396">
        <v>-2.5521047115325901</v>
      </c>
      <c r="C396">
        <v>1.98304414749146</v>
      </c>
      <c r="D396">
        <v>2.5521047115325901</v>
      </c>
      <c r="H396" t="s">
        <v>29</v>
      </c>
      <c r="I396">
        <v>13</v>
      </c>
      <c r="J396">
        <v>13</v>
      </c>
      <c r="K396">
        <v>9</v>
      </c>
      <c r="L396">
        <v>67</v>
      </c>
      <c r="M396">
        <v>67</v>
      </c>
      <c r="N396">
        <v>53.1</v>
      </c>
      <c r="O396">
        <v>22.016999999999999</v>
      </c>
      <c r="P396">
        <v>0</v>
      </c>
      <c r="Q396">
        <v>202.02</v>
      </c>
      <c r="R396">
        <v>662500000000</v>
      </c>
      <c r="S396">
        <v>368</v>
      </c>
      <c r="T396">
        <v>2.60250105837927</v>
      </c>
      <c r="U396">
        <v>5.9691358024691402E-3</v>
      </c>
      <c r="V396">
        <v>35.600250244140597</v>
      </c>
      <c r="W396">
        <v>36.379964828491197</v>
      </c>
      <c r="X396">
        <v>36.416591644287102</v>
      </c>
      <c r="Y396" t="s">
        <v>1279</v>
      </c>
      <c r="Z396" t="s">
        <v>1279</v>
      </c>
      <c r="AA396">
        <v>575</v>
      </c>
      <c r="AB396" t="s">
        <v>1280</v>
      </c>
      <c r="AC396" t="s">
        <v>1281</v>
      </c>
    </row>
    <row r="397" spans="1:29" x14ac:dyDescent="0.2">
      <c r="B397">
        <v>0</v>
      </c>
      <c r="C397">
        <v>0</v>
      </c>
      <c r="D397">
        <v>0</v>
      </c>
      <c r="I397">
        <v>6</v>
      </c>
      <c r="J397">
        <v>6</v>
      </c>
      <c r="K397">
        <v>6</v>
      </c>
      <c r="L397">
        <v>5.3</v>
      </c>
      <c r="M397">
        <v>5.3</v>
      </c>
      <c r="N397">
        <v>5.3</v>
      </c>
      <c r="O397">
        <v>168.92</v>
      </c>
      <c r="P397">
        <v>0</v>
      </c>
      <c r="Q397">
        <v>14.071999999999999</v>
      </c>
      <c r="R397">
        <v>7512900000</v>
      </c>
      <c r="S397">
        <v>18</v>
      </c>
      <c r="T397">
        <v>1.1754067977459199</v>
      </c>
      <c r="U397">
        <v>7.6135265700483096E-2</v>
      </c>
      <c r="V397">
        <v>29.3486375808716</v>
      </c>
      <c r="W397">
        <v>29.794487953186</v>
      </c>
      <c r="X397">
        <v>29.852296829223601</v>
      </c>
      <c r="Y397" t="s">
        <v>1282</v>
      </c>
      <c r="Z397" t="s">
        <v>1282</v>
      </c>
      <c r="AA397">
        <v>577</v>
      </c>
      <c r="AB397" t="s">
        <v>1283</v>
      </c>
      <c r="AC397" t="s">
        <v>1284</v>
      </c>
    </row>
    <row r="398" spans="1:29" x14ac:dyDescent="0.2">
      <c r="A398" t="s">
        <v>87</v>
      </c>
      <c r="B398">
        <v>-2.2269299030303999</v>
      </c>
      <c r="C398">
        <v>0</v>
      </c>
      <c r="D398">
        <v>2.2269299030303999</v>
      </c>
      <c r="H398" t="s">
        <v>29</v>
      </c>
      <c r="I398">
        <v>3</v>
      </c>
      <c r="J398">
        <v>3</v>
      </c>
      <c r="K398">
        <v>3</v>
      </c>
      <c r="L398">
        <v>19.899999999999999</v>
      </c>
      <c r="M398">
        <v>19.899999999999999</v>
      </c>
      <c r="N398">
        <v>19.899999999999999</v>
      </c>
      <c r="O398">
        <v>51.027000000000001</v>
      </c>
      <c r="P398">
        <v>0</v>
      </c>
      <c r="Q398">
        <v>31.699000000000002</v>
      </c>
      <c r="R398">
        <v>741770000</v>
      </c>
      <c r="S398">
        <v>30</v>
      </c>
      <c r="T398">
        <v>2.1424764395771199</v>
      </c>
      <c r="U398">
        <v>1.3003389830508499E-2</v>
      </c>
      <c r="V398">
        <v>25.395052909851099</v>
      </c>
      <c r="W398">
        <v>26.052634239196799</v>
      </c>
      <c r="X398">
        <v>27.285394668579102</v>
      </c>
      <c r="Y398" t="s">
        <v>1285</v>
      </c>
      <c r="Z398" t="s">
        <v>1285</v>
      </c>
      <c r="AA398">
        <v>579</v>
      </c>
      <c r="AB398" t="s">
        <v>1286</v>
      </c>
      <c r="AC398" t="s">
        <v>1287</v>
      </c>
    </row>
    <row r="399" spans="1:29" x14ac:dyDescent="0.2">
      <c r="A399" t="s">
        <v>91</v>
      </c>
      <c r="B399">
        <v>-7.6358442306518599</v>
      </c>
      <c r="C399">
        <v>-7.3826050758361799</v>
      </c>
      <c r="D399">
        <v>7.6358442306518599</v>
      </c>
      <c r="H399" t="s">
        <v>29</v>
      </c>
      <c r="I399">
        <v>7</v>
      </c>
      <c r="J399">
        <v>7</v>
      </c>
      <c r="K399">
        <v>7</v>
      </c>
      <c r="L399">
        <v>17.2</v>
      </c>
      <c r="M399">
        <v>17.2</v>
      </c>
      <c r="N399">
        <v>17.2</v>
      </c>
      <c r="O399">
        <v>51.741</v>
      </c>
      <c r="P399">
        <v>0</v>
      </c>
      <c r="Q399">
        <v>16.971</v>
      </c>
      <c r="R399">
        <v>27470000000</v>
      </c>
      <c r="S399">
        <v>44</v>
      </c>
      <c r="T399">
        <v>7.8901965148895004</v>
      </c>
      <c r="U399">
        <v>0</v>
      </c>
      <c r="V399">
        <v>31.290014266967798</v>
      </c>
      <c r="W399">
        <v>31.301597595214801</v>
      </c>
      <c r="X399">
        <v>32.153648376464801</v>
      </c>
      <c r="Y399" t="s">
        <v>1288</v>
      </c>
      <c r="Z399" t="s">
        <v>1289</v>
      </c>
      <c r="AA399">
        <v>580</v>
      </c>
      <c r="AB399" t="s">
        <v>1290</v>
      </c>
      <c r="AC399" t="s">
        <v>1291</v>
      </c>
    </row>
    <row r="400" spans="1:29" x14ac:dyDescent="0.2">
      <c r="A400" t="s">
        <v>142</v>
      </c>
      <c r="B400">
        <v>0</v>
      </c>
      <c r="C400">
        <v>-2.22263884544373</v>
      </c>
      <c r="D400">
        <v>2.22263884544373</v>
      </c>
      <c r="H400" t="s">
        <v>29</v>
      </c>
      <c r="I400">
        <v>5</v>
      </c>
      <c r="J400">
        <v>5</v>
      </c>
      <c r="K400">
        <v>5</v>
      </c>
      <c r="L400">
        <v>9.6</v>
      </c>
      <c r="M400">
        <v>9.6</v>
      </c>
      <c r="N400">
        <v>9.6</v>
      </c>
      <c r="O400">
        <v>80.438000000000002</v>
      </c>
      <c r="P400">
        <v>0</v>
      </c>
      <c r="Q400">
        <v>40.262999999999998</v>
      </c>
      <c r="R400">
        <v>7169000000</v>
      </c>
      <c r="S400">
        <v>53</v>
      </c>
      <c r="T400">
        <v>2.1250807189562799</v>
      </c>
      <c r="U400">
        <v>1.3423804226918801E-2</v>
      </c>
      <c r="V400">
        <v>29.496678352356</v>
      </c>
      <c r="W400">
        <v>29.1930332183838</v>
      </c>
      <c r="X400">
        <v>30.207117080688501</v>
      </c>
      <c r="Y400" t="s">
        <v>1292</v>
      </c>
      <c r="Z400" t="s">
        <v>1292</v>
      </c>
      <c r="AA400">
        <v>581</v>
      </c>
      <c r="AB400" t="s">
        <v>1293</v>
      </c>
      <c r="AC400" t="s">
        <v>1294</v>
      </c>
    </row>
    <row r="401" spans="1:29" x14ac:dyDescent="0.2">
      <c r="A401" t="s">
        <v>511</v>
      </c>
      <c r="B401">
        <v>3.1030025482177699</v>
      </c>
      <c r="C401">
        <v>-1.8201490640640301</v>
      </c>
      <c r="D401">
        <v>-3.1030025482177699</v>
      </c>
      <c r="H401" t="s">
        <v>29</v>
      </c>
      <c r="I401">
        <v>5</v>
      </c>
      <c r="J401">
        <v>5</v>
      </c>
      <c r="K401">
        <v>5</v>
      </c>
      <c r="L401">
        <v>20</v>
      </c>
      <c r="M401">
        <v>20</v>
      </c>
      <c r="N401">
        <v>20</v>
      </c>
      <c r="O401">
        <v>36.392000000000003</v>
      </c>
      <c r="P401">
        <v>0</v>
      </c>
      <c r="Q401">
        <v>21.914000000000001</v>
      </c>
      <c r="R401">
        <v>6147400000</v>
      </c>
      <c r="S401">
        <v>32</v>
      </c>
      <c r="T401">
        <v>3.0085531577422899</v>
      </c>
      <c r="U401">
        <v>2.9650924024640698E-3</v>
      </c>
      <c r="V401">
        <v>30.049614906311</v>
      </c>
      <c r="W401">
        <v>29.306031227111799</v>
      </c>
      <c r="X401">
        <v>28.708710670471199</v>
      </c>
      <c r="Y401" t="s">
        <v>1295</v>
      </c>
      <c r="Z401" t="s">
        <v>1295</v>
      </c>
      <c r="AA401">
        <v>582</v>
      </c>
      <c r="AB401" t="s">
        <v>1296</v>
      </c>
      <c r="AC401" t="s">
        <v>1297</v>
      </c>
    </row>
    <row r="402" spans="1:29" x14ac:dyDescent="0.2">
      <c r="B402">
        <v>0</v>
      </c>
      <c r="C402">
        <v>0</v>
      </c>
      <c r="D402">
        <v>0</v>
      </c>
      <c r="I402">
        <v>2</v>
      </c>
      <c r="J402">
        <v>2</v>
      </c>
      <c r="K402">
        <v>2</v>
      </c>
      <c r="L402">
        <v>25.4</v>
      </c>
      <c r="M402">
        <v>25.4</v>
      </c>
      <c r="N402">
        <v>25.4</v>
      </c>
      <c r="O402">
        <v>15.698</v>
      </c>
      <c r="P402">
        <v>0</v>
      </c>
      <c r="Q402">
        <v>10.487</v>
      </c>
      <c r="R402">
        <v>4122900000</v>
      </c>
      <c r="S402">
        <v>18</v>
      </c>
      <c r="T402">
        <v>1.0412951568398701</v>
      </c>
      <c r="U402">
        <v>9.9641624930439598E-2</v>
      </c>
      <c r="V402">
        <v>29.171363830566399</v>
      </c>
      <c r="W402">
        <v>28.861266136169402</v>
      </c>
      <c r="X402">
        <v>28.998881340026902</v>
      </c>
      <c r="Y402" t="s">
        <v>1298</v>
      </c>
      <c r="Z402" t="s">
        <v>1298</v>
      </c>
      <c r="AA402">
        <v>583</v>
      </c>
      <c r="AB402" t="s">
        <v>1299</v>
      </c>
      <c r="AC402" t="s">
        <v>1300</v>
      </c>
    </row>
    <row r="403" spans="1:29" x14ac:dyDescent="0.2">
      <c r="B403">
        <v>0</v>
      </c>
      <c r="C403">
        <v>0</v>
      </c>
      <c r="D403">
        <v>0</v>
      </c>
      <c r="I403">
        <v>6</v>
      </c>
      <c r="J403">
        <v>6</v>
      </c>
      <c r="K403">
        <v>6</v>
      </c>
      <c r="L403">
        <v>10.1</v>
      </c>
      <c r="M403">
        <v>10.1</v>
      </c>
      <c r="N403">
        <v>10.1</v>
      </c>
      <c r="O403">
        <v>82.978999999999999</v>
      </c>
      <c r="P403">
        <v>0</v>
      </c>
      <c r="Q403">
        <v>28.834</v>
      </c>
      <c r="R403">
        <v>21997000000</v>
      </c>
      <c r="S403">
        <v>48</v>
      </c>
      <c r="T403">
        <v>0.54057142622475496</v>
      </c>
      <c r="U403">
        <v>0.27709869203329401</v>
      </c>
      <c r="V403">
        <v>31.3106288909912</v>
      </c>
      <c r="W403">
        <v>31.457817077636701</v>
      </c>
      <c r="X403">
        <v>31.4035339355469</v>
      </c>
      <c r="Y403" t="s">
        <v>1301</v>
      </c>
      <c r="Z403" t="s">
        <v>1301</v>
      </c>
      <c r="AA403">
        <v>586</v>
      </c>
      <c r="AB403" t="s">
        <v>1302</v>
      </c>
      <c r="AC403" t="s">
        <v>1303</v>
      </c>
    </row>
    <row r="404" spans="1:29" x14ac:dyDescent="0.2">
      <c r="B404">
        <v>0</v>
      </c>
      <c r="C404">
        <v>0</v>
      </c>
      <c r="D404">
        <v>0</v>
      </c>
      <c r="I404">
        <v>6</v>
      </c>
      <c r="J404">
        <v>6</v>
      </c>
      <c r="K404">
        <v>6</v>
      </c>
      <c r="L404">
        <v>13.4</v>
      </c>
      <c r="M404">
        <v>13.4</v>
      </c>
      <c r="N404">
        <v>13.4</v>
      </c>
      <c r="O404">
        <v>68.957999999999998</v>
      </c>
      <c r="P404">
        <v>0</v>
      </c>
      <c r="Q404">
        <v>37.67</v>
      </c>
      <c r="R404">
        <v>2733400000</v>
      </c>
      <c r="S404">
        <v>17</v>
      </c>
      <c r="T404">
        <v>0.68725435376355204</v>
      </c>
      <c r="U404">
        <v>0.20450488888888901</v>
      </c>
      <c r="V404">
        <v>28.4366645812988</v>
      </c>
      <c r="W404">
        <v>28.061949729919402</v>
      </c>
      <c r="X404">
        <v>28.3127536773682</v>
      </c>
      <c r="Y404" t="s">
        <v>1304</v>
      </c>
      <c r="Z404" t="s">
        <v>1304</v>
      </c>
      <c r="AA404">
        <v>587</v>
      </c>
      <c r="AB404" t="s">
        <v>1305</v>
      </c>
      <c r="AC404" t="s">
        <v>1306</v>
      </c>
    </row>
    <row r="405" spans="1:29" x14ac:dyDescent="0.2">
      <c r="B405">
        <v>0</v>
      </c>
      <c r="C405">
        <v>0</v>
      </c>
      <c r="D405">
        <v>0</v>
      </c>
      <c r="I405">
        <v>11</v>
      </c>
      <c r="J405">
        <v>9</v>
      </c>
      <c r="K405">
        <v>9</v>
      </c>
      <c r="L405">
        <v>31.4</v>
      </c>
      <c r="M405">
        <v>26</v>
      </c>
      <c r="N405">
        <v>26</v>
      </c>
      <c r="O405">
        <v>48.305999999999997</v>
      </c>
      <c r="P405">
        <v>0</v>
      </c>
      <c r="Q405">
        <v>160.94</v>
      </c>
      <c r="R405">
        <v>57361000000</v>
      </c>
      <c r="S405">
        <v>187</v>
      </c>
      <c r="T405">
        <v>0.28564645585496301</v>
      </c>
      <c r="U405">
        <v>0.50247404958677699</v>
      </c>
      <c r="V405">
        <v>32.714096069335902</v>
      </c>
      <c r="W405">
        <v>32.838274002075202</v>
      </c>
      <c r="X405">
        <v>32.581357955932603</v>
      </c>
      <c r="Y405" t="s">
        <v>1307</v>
      </c>
      <c r="Z405" t="s">
        <v>1307</v>
      </c>
      <c r="AA405">
        <v>590</v>
      </c>
      <c r="AB405" t="s">
        <v>1308</v>
      </c>
      <c r="AC405" t="s">
        <v>1309</v>
      </c>
    </row>
    <row r="406" spans="1:29" x14ac:dyDescent="0.2">
      <c r="A406" t="s">
        <v>138</v>
      </c>
      <c r="B406">
        <v>-2.5286638736724898</v>
      </c>
      <c r="C406">
        <v>2.5286638736724898</v>
      </c>
      <c r="D406">
        <v>0</v>
      </c>
      <c r="H406" t="s">
        <v>29</v>
      </c>
      <c r="I406">
        <v>4</v>
      </c>
      <c r="J406">
        <v>4</v>
      </c>
      <c r="K406">
        <v>4</v>
      </c>
      <c r="L406">
        <v>22</v>
      </c>
      <c r="M406">
        <v>22</v>
      </c>
      <c r="N406">
        <v>22</v>
      </c>
      <c r="O406">
        <v>33.185000000000002</v>
      </c>
      <c r="P406">
        <v>0</v>
      </c>
      <c r="Q406">
        <v>17.297000000000001</v>
      </c>
      <c r="R406">
        <v>12534000000</v>
      </c>
      <c r="S406">
        <v>92</v>
      </c>
      <c r="T406">
        <v>2.4238182832372099</v>
      </c>
      <c r="U406">
        <v>8.1748633879781402E-3</v>
      </c>
      <c r="V406" s="2">
        <v>30.168958663940401</v>
      </c>
      <c r="W406">
        <v>30.8941812515259</v>
      </c>
      <c r="X406">
        <v>30.476554870605501</v>
      </c>
      <c r="Y406" t="s">
        <v>1310</v>
      </c>
      <c r="Z406" t="s">
        <v>1310</v>
      </c>
      <c r="AA406">
        <v>594</v>
      </c>
      <c r="AB406" t="s">
        <v>1311</v>
      </c>
      <c r="AC406" t="s">
        <v>1312</v>
      </c>
    </row>
    <row r="407" spans="1:29" x14ac:dyDescent="0.2">
      <c r="B407">
        <v>0</v>
      </c>
      <c r="C407">
        <v>0</v>
      </c>
      <c r="D407">
        <v>0</v>
      </c>
      <c r="I407">
        <v>16</v>
      </c>
      <c r="J407">
        <v>7</v>
      </c>
      <c r="K407">
        <v>7</v>
      </c>
      <c r="L407">
        <v>64</v>
      </c>
      <c r="M407">
        <v>36.299999999999997</v>
      </c>
      <c r="N407">
        <v>36.299999999999997</v>
      </c>
      <c r="O407">
        <v>30.193999999999999</v>
      </c>
      <c r="P407">
        <v>0</v>
      </c>
      <c r="Q407">
        <v>230.2</v>
      </c>
      <c r="R407">
        <v>104800000000</v>
      </c>
      <c r="S407">
        <v>106</v>
      </c>
      <c r="T407">
        <v>0.49524045895058699</v>
      </c>
      <c r="U407">
        <v>0.306294027565084</v>
      </c>
      <c r="V407">
        <v>33.750358581542997</v>
      </c>
      <c r="W407">
        <v>33.335191726684599</v>
      </c>
      <c r="X407">
        <v>33.452024459838903</v>
      </c>
      <c r="Y407" t="s">
        <v>1313</v>
      </c>
      <c r="Z407" t="s">
        <v>1313</v>
      </c>
      <c r="AA407">
        <v>595</v>
      </c>
      <c r="AB407" t="s">
        <v>1314</v>
      </c>
      <c r="AC407" t="s">
        <v>1315</v>
      </c>
    </row>
    <row r="408" spans="1:29" x14ac:dyDescent="0.2">
      <c r="A408" t="s">
        <v>33</v>
      </c>
      <c r="B408">
        <v>1.4898924827575699</v>
      </c>
      <c r="C408">
        <v>0</v>
      </c>
      <c r="D408">
        <v>-1.4898924827575699</v>
      </c>
      <c r="H408" t="s">
        <v>29</v>
      </c>
      <c r="I408">
        <v>6</v>
      </c>
      <c r="J408">
        <v>6</v>
      </c>
      <c r="K408">
        <v>6</v>
      </c>
      <c r="L408">
        <v>9.1999999999999993</v>
      </c>
      <c r="M408">
        <v>9.1999999999999993</v>
      </c>
      <c r="N408">
        <v>9.1999999999999993</v>
      </c>
      <c r="O408">
        <v>99.813000000000002</v>
      </c>
      <c r="P408">
        <v>0</v>
      </c>
      <c r="Q408">
        <v>13.622</v>
      </c>
      <c r="R408">
        <v>3235900000</v>
      </c>
      <c r="S408">
        <v>34</v>
      </c>
      <c r="T408">
        <v>1.4080687605309501</v>
      </c>
      <c r="U408">
        <v>4.9482926829268303E-2</v>
      </c>
      <c r="V408">
        <v>28.802381515502901</v>
      </c>
      <c r="W408">
        <v>28.428442955017101</v>
      </c>
      <c r="X408">
        <v>28.1692085266113</v>
      </c>
      <c r="Y408" t="s">
        <v>1316</v>
      </c>
      <c r="Z408" t="s">
        <v>1317</v>
      </c>
      <c r="AA408">
        <v>596</v>
      </c>
      <c r="AB408" t="s">
        <v>1318</v>
      </c>
      <c r="AC408" t="s">
        <v>1319</v>
      </c>
    </row>
    <row r="409" spans="1:29" x14ac:dyDescent="0.2">
      <c r="B409">
        <v>0</v>
      </c>
      <c r="C409">
        <v>0</v>
      </c>
      <c r="D409">
        <v>0</v>
      </c>
      <c r="I409">
        <v>10</v>
      </c>
      <c r="J409">
        <v>10</v>
      </c>
      <c r="K409">
        <v>9</v>
      </c>
      <c r="L409">
        <v>23.2</v>
      </c>
      <c r="M409">
        <v>23.2</v>
      </c>
      <c r="N409">
        <v>19.8</v>
      </c>
      <c r="O409">
        <v>62.834000000000003</v>
      </c>
      <c r="P409">
        <v>0</v>
      </c>
      <c r="Q409">
        <v>69.700999999999993</v>
      </c>
      <c r="R409">
        <v>16473000000</v>
      </c>
      <c r="S409">
        <v>52</v>
      </c>
      <c r="T409">
        <v>0.84675479777343798</v>
      </c>
      <c r="U409">
        <v>0.14743054187192101</v>
      </c>
      <c r="V409">
        <v>30.643871307373001</v>
      </c>
      <c r="W409">
        <v>30.752184867858901</v>
      </c>
      <c r="X409">
        <v>31.1801052093506</v>
      </c>
      <c r="Y409" t="s">
        <v>1320</v>
      </c>
      <c r="Z409" t="s">
        <v>1321</v>
      </c>
      <c r="AA409">
        <v>599</v>
      </c>
      <c r="AB409" t="s">
        <v>1322</v>
      </c>
      <c r="AC409" t="s">
        <v>1323</v>
      </c>
    </row>
    <row r="410" spans="1:29" x14ac:dyDescent="0.2">
      <c r="A410" t="s">
        <v>91</v>
      </c>
      <c r="B410">
        <v>-3.2646169662475599</v>
      </c>
      <c r="C410">
        <v>-2.3639569282531698</v>
      </c>
      <c r="D410">
        <v>3.2646169662475599</v>
      </c>
      <c r="H410" t="s">
        <v>29</v>
      </c>
      <c r="I410">
        <v>2</v>
      </c>
      <c r="J410">
        <v>2</v>
      </c>
      <c r="K410">
        <v>2</v>
      </c>
      <c r="L410">
        <v>3.4</v>
      </c>
      <c r="M410">
        <v>3.4</v>
      </c>
      <c r="N410">
        <v>3.4</v>
      </c>
      <c r="O410">
        <v>49.85</v>
      </c>
      <c r="P410">
        <v>0</v>
      </c>
      <c r="Q410">
        <v>5.7549000000000001</v>
      </c>
      <c r="R410">
        <v>26096000000</v>
      </c>
      <c r="S410">
        <v>10</v>
      </c>
      <c r="T410">
        <v>3.2492469432710198</v>
      </c>
      <c r="U410">
        <v>2.13793103448276E-3</v>
      </c>
      <c r="V410">
        <v>31.4414110183716</v>
      </c>
      <c r="W410">
        <v>31.4861850738525</v>
      </c>
      <c r="X410">
        <v>31.864362716674801</v>
      </c>
      <c r="Y410" t="s">
        <v>1324</v>
      </c>
      <c r="Z410" t="s">
        <v>1324</v>
      </c>
      <c r="AA410">
        <v>600</v>
      </c>
      <c r="AB410" t="s">
        <v>1325</v>
      </c>
      <c r="AC410" t="s">
        <v>1326</v>
      </c>
    </row>
    <row r="411" spans="1:29" x14ac:dyDescent="0.2">
      <c r="B411">
        <v>0</v>
      </c>
      <c r="C411">
        <v>0</v>
      </c>
      <c r="D411">
        <v>0</v>
      </c>
      <c r="I411">
        <v>6</v>
      </c>
      <c r="J411">
        <v>6</v>
      </c>
      <c r="K411">
        <v>4</v>
      </c>
      <c r="L411">
        <v>21.4</v>
      </c>
      <c r="M411">
        <v>21.4</v>
      </c>
      <c r="N411">
        <v>15.2</v>
      </c>
      <c r="O411">
        <v>55.914999999999999</v>
      </c>
      <c r="P411">
        <v>0</v>
      </c>
      <c r="Q411">
        <v>24.986999999999998</v>
      </c>
      <c r="R411">
        <v>14462000000</v>
      </c>
      <c r="S411">
        <v>47</v>
      </c>
      <c r="T411">
        <v>0.18370817680486501</v>
      </c>
      <c r="U411">
        <v>0.64679173094723896</v>
      </c>
      <c r="V411">
        <v>30.744683265686</v>
      </c>
      <c r="W411">
        <v>30.5111837387085</v>
      </c>
      <c r="X411">
        <v>30.746181488037099</v>
      </c>
      <c r="Y411" t="s">
        <v>1327</v>
      </c>
      <c r="Z411" t="s">
        <v>1327</v>
      </c>
      <c r="AA411">
        <v>602</v>
      </c>
      <c r="AB411" t="s">
        <v>1328</v>
      </c>
      <c r="AC411" t="s">
        <v>1329</v>
      </c>
    </row>
    <row r="412" spans="1:29" x14ac:dyDescent="0.2">
      <c r="A412" t="s">
        <v>207</v>
      </c>
      <c r="B412">
        <v>4.9164876937866202</v>
      </c>
      <c r="C412">
        <v>-3.21571016311646</v>
      </c>
      <c r="D412">
        <v>-4.9164876937866202</v>
      </c>
      <c r="H412" t="s">
        <v>29</v>
      </c>
      <c r="I412">
        <v>28</v>
      </c>
      <c r="J412">
        <v>28</v>
      </c>
      <c r="K412">
        <v>28</v>
      </c>
      <c r="L412">
        <v>79.8</v>
      </c>
      <c r="M412">
        <v>79.8</v>
      </c>
      <c r="N412">
        <v>79.8</v>
      </c>
      <c r="O412">
        <v>36.203000000000003</v>
      </c>
      <c r="P412">
        <v>0</v>
      </c>
      <c r="Q412">
        <v>323.31</v>
      </c>
      <c r="R412">
        <v>922270000000</v>
      </c>
      <c r="S412">
        <v>761</v>
      </c>
      <c r="T412">
        <v>4.7987162131802803</v>
      </c>
      <c r="U412">
        <v>7.3282442748091598E-4</v>
      </c>
      <c r="V412" s="2">
        <v>37.3337726593018</v>
      </c>
      <c r="W412">
        <v>36.558193206787102</v>
      </c>
      <c r="X412">
        <v>35.863391876220703</v>
      </c>
      <c r="Y412" t="s">
        <v>1330</v>
      </c>
      <c r="Z412" t="s">
        <v>1330</v>
      </c>
      <c r="AA412">
        <v>604</v>
      </c>
      <c r="AB412" t="s">
        <v>1331</v>
      </c>
      <c r="AC412" t="s">
        <v>1332</v>
      </c>
    </row>
    <row r="413" spans="1:29" x14ac:dyDescent="0.2">
      <c r="B413">
        <v>0</v>
      </c>
      <c r="C413">
        <v>0</v>
      </c>
      <c r="D413">
        <v>0</v>
      </c>
      <c r="I413">
        <v>3</v>
      </c>
      <c r="J413">
        <v>2</v>
      </c>
      <c r="K413">
        <v>2</v>
      </c>
      <c r="L413">
        <v>16.5</v>
      </c>
      <c r="M413">
        <v>11.8</v>
      </c>
      <c r="N413">
        <v>11.8</v>
      </c>
      <c r="O413">
        <v>22.902999999999999</v>
      </c>
      <c r="P413">
        <v>0</v>
      </c>
      <c r="Q413">
        <v>10.853</v>
      </c>
      <c r="R413">
        <v>6566300000</v>
      </c>
      <c r="S413">
        <v>8</v>
      </c>
      <c r="T413">
        <v>0.152631498419638</v>
      </c>
      <c r="U413">
        <v>0.699774818401937</v>
      </c>
      <c r="V413">
        <v>29.531060218811</v>
      </c>
      <c r="W413">
        <v>28.145221710205099</v>
      </c>
      <c r="X413">
        <v>29.745715141296401</v>
      </c>
      <c r="Y413" t="s">
        <v>1333</v>
      </c>
      <c r="Z413" t="s">
        <v>1333</v>
      </c>
      <c r="AA413">
        <v>605</v>
      </c>
      <c r="AB413" t="s">
        <v>1334</v>
      </c>
      <c r="AC413" t="s">
        <v>1335</v>
      </c>
    </row>
    <row r="414" spans="1:29" x14ac:dyDescent="0.2">
      <c r="B414">
        <v>0</v>
      </c>
      <c r="C414">
        <v>0</v>
      </c>
      <c r="D414">
        <v>0</v>
      </c>
      <c r="I414">
        <v>3</v>
      </c>
      <c r="J414">
        <v>3</v>
      </c>
      <c r="K414">
        <v>3</v>
      </c>
      <c r="L414">
        <v>9.6</v>
      </c>
      <c r="M414">
        <v>9.6</v>
      </c>
      <c r="N414">
        <v>9.6</v>
      </c>
      <c r="O414">
        <v>43.357999999999997</v>
      </c>
      <c r="P414">
        <v>0</v>
      </c>
      <c r="Q414">
        <v>11.763</v>
      </c>
      <c r="R414">
        <v>4742000000</v>
      </c>
      <c r="S414">
        <v>24</v>
      </c>
      <c r="T414">
        <v>0.87928315654984102</v>
      </c>
      <c r="U414">
        <v>0.137919678714859</v>
      </c>
      <c r="V414">
        <v>28.559421539306602</v>
      </c>
      <c r="W414">
        <v>29.429965019226099</v>
      </c>
      <c r="X414">
        <v>29.164188385009801</v>
      </c>
      <c r="Y414" t="s">
        <v>1336</v>
      </c>
      <c r="Z414" t="s">
        <v>1336</v>
      </c>
      <c r="AA414">
        <v>606</v>
      </c>
      <c r="AB414" t="s">
        <v>1337</v>
      </c>
      <c r="AC414" t="s">
        <v>1338</v>
      </c>
    </row>
    <row r="415" spans="1:29" x14ac:dyDescent="0.2">
      <c r="A415" t="s">
        <v>131</v>
      </c>
      <c r="B415">
        <v>-6.0111331939697301</v>
      </c>
      <c r="C415">
        <v>-4.26975345611572</v>
      </c>
      <c r="D415">
        <v>6.0111331939697301</v>
      </c>
      <c r="H415" t="s">
        <v>29</v>
      </c>
      <c r="I415">
        <v>16</v>
      </c>
      <c r="J415">
        <v>16</v>
      </c>
      <c r="K415">
        <v>16</v>
      </c>
      <c r="L415">
        <v>9.6</v>
      </c>
      <c r="M415">
        <v>9.6</v>
      </c>
      <c r="N415">
        <v>9.6</v>
      </c>
      <c r="O415">
        <v>262.73</v>
      </c>
      <c r="P415">
        <v>0</v>
      </c>
      <c r="Q415">
        <v>63.527000000000001</v>
      </c>
      <c r="R415">
        <v>24713000000</v>
      </c>
      <c r="S415">
        <v>75</v>
      </c>
      <c r="T415">
        <v>5.8983919453490499</v>
      </c>
      <c r="U415">
        <v>6.2745098039215699E-4</v>
      </c>
      <c r="V415">
        <v>30.587212562561</v>
      </c>
      <c r="W415">
        <v>31.164431571960399</v>
      </c>
      <c r="X415">
        <v>32.1391506195068</v>
      </c>
      <c r="Y415" t="s">
        <v>1339</v>
      </c>
      <c r="Z415" t="s">
        <v>1340</v>
      </c>
      <c r="AA415">
        <v>607</v>
      </c>
      <c r="AB415" t="s">
        <v>1341</v>
      </c>
      <c r="AC415" t="s">
        <v>1342</v>
      </c>
    </row>
    <row r="416" spans="1:29" x14ac:dyDescent="0.2">
      <c r="B416">
        <v>0</v>
      </c>
      <c r="C416">
        <v>0</v>
      </c>
      <c r="D416">
        <v>0</v>
      </c>
      <c r="I416">
        <v>13</v>
      </c>
      <c r="J416">
        <v>9</v>
      </c>
      <c r="K416">
        <v>9</v>
      </c>
      <c r="L416">
        <v>31.9</v>
      </c>
      <c r="M416">
        <v>23.3</v>
      </c>
      <c r="N416">
        <v>23.3</v>
      </c>
      <c r="O416">
        <v>58.814999999999998</v>
      </c>
      <c r="P416">
        <v>0</v>
      </c>
      <c r="Q416">
        <v>78.918999999999997</v>
      </c>
      <c r="R416">
        <v>18833000000</v>
      </c>
      <c r="S416">
        <v>94</v>
      </c>
      <c r="T416">
        <v>0.54435991738914202</v>
      </c>
      <c r="U416">
        <v>0.27474085850556401</v>
      </c>
      <c r="V416">
        <v>31.101982116699201</v>
      </c>
      <c r="W416">
        <v>30.988355636596701</v>
      </c>
      <c r="X416">
        <v>30.906723022460898</v>
      </c>
      <c r="Y416" t="s">
        <v>1343</v>
      </c>
      <c r="Z416" t="s">
        <v>1343</v>
      </c>
      <c r="AA416">
        <v>608</v>
      </c>
      <c r="AB416" t="s">
        <v>1344</v>
      </c>
      <c r="AC416" t="s">
        <v>1345</v>
      </c>
    </row>
    <row r="417" spans="1:29" x14ac:dyDescent="0.2">
      <c r="A417" t="s">
        <v>91</v>
      </c>
      <c r="B417">
        <v>-3.5807359218597399</v>
      </c>
      <c r="C417">
        <v>-2.0443346500396702</v>
      </c>
      <c r="D417">
        <v>3.5807359218597399</v>
      </c>
      <c r="H417" t="s">
        <v>29</v>
      </c>
      <c r="I417">
        <v>9</v>
      </c>
      <c r="J417">
        <v>9</v>
      </c>
      <c r="K417">
        <v>9</v>
      </c>
      <c r="L417">
        <v>27</v>
      </c>
      <c r="M417">
        <v>27</v>
      </c>
      <c r="N417">
        <v>27</v>
      </c>
      <c r="O417">
        <v>44.959000000000003</v>
      </c>
      <c r="P417">
        <v>0</v>
      </c>
      <c r="Q417">
        <v>39.244</v>
      </c>
      <c r="R417">
        <v>31852000000</v>
      </c>
      <c r="S417">
        <v>69</v>
      </c>
      <c r="T417">
        <v>3.4655745606705199</v>
      </c>
      <c r="U417">
        <v>1.5144508670520199E-3</v>
      </c>
      <c r="V417">
        <v>31.667758941650401</v>
      </c>
      <c r="W417">
        <v>31.845242500305201</v>
      </c>
      <c r="X417">
        <v>32.057088851928697</v>
      </c>
      <c r="Y417" t="s">
        <v>1346</v>
      </c>
      <c r="Z417" t="s">
        <v>1346</v>
      </c>
      <c r="AA417">
        <v>609</v>
      </c>
      <c r="AB417" t="s">
        <v>1347</v>
      </c>
      <c r="AC417" t="s">
        <v>1348</v>
      </c>
    </row>
    <row r="418" spans="1:29" x14ac:dyDescent="0.2">
      <c r="A418" t="s">
        <v>138</v>
      </c>
      <c r="B418">
        <v>-1.92914927005768</v>
      </c>
      <c r="C418">
        <v>1.92914927005768</v>
      </c>
      <c r="D418">
        <v>0</v>
      </c>
      <c r="H418" t="s">
        <v>29</v>
      </c>
      <c r="I418">
        <v>2</v>
      </c>
      <c r="J418">
        <v>2</v>
      </c>
      <c r="K418">
        <v>2</v>
      </c>
      <c r="L418">
        <v>5.5</v>
      </c>
      <c r="M418">
        <v>5.5</v>
      </c>
      <c r="N418">
        <v>5.5</v>
      </c>
      <c r="O418">
        <v>66.293000000000006</v>
      </c>
      <c r="P418">
        <v>4.5239E-4</v>
      </c>
      <c r="Q418">
        <v>3.5421</v>
      </c>
      <c r="R418">
        <v>632430000</v>
      </c>
      <c r="S418">
        <v>15</v>
      </c>
      <c r="T418">
        <v>1.8292390832626</v>
      </c>
      <c r="U418">
        <v>2.2916363636363599E-2</v>
      </c>
      <c r="V418">
        <v>25.464225769043001</v>
      </c>
      <c r="W418">
        <v>26.785410881042498</v>
      </c>
      <c r="X418">
        <v>26.003991127014199</v>
      </c>
      <c r="Y418" t="s">
        <v>1349</v>
      </c>
      <c r="Z418" t="s">
        <v>1349</v>
      </c>
      <c r="AA418">
        <v>611</v>
      </c>
      <c r="AB418" t="s">
        <v>1350</v>
      </c>
      <c r="AC418" t="s">
        <v>1351</v>
      </c>
    </row>
    <row r="419" spans="1:29" x14ac:dyDescent="0.2">
      <c r="A419" t="s">
        <v>28</v>
      </c>
      <c r="B419">
        <v>0</v>
      </c>
      <c r="C419">
        <v>1.4677764177322401</v>
      </c>
      <c r="D419">
        <v>-1.4677764177322401</v>
      </c>
      <c r="H419" t="s">
        <v>29</v>
      </c>
      <c r="I419">
        <v>3</v>
      </c>
      <c r="J419">
        <v>3</v>
      </c>
      <c r="K419">
        <v>3</v>
      </c>
      <c r="L419">
        <v>10.8</v>
      </c>
      <c r="M419">
        <v>10.8</v>
      </c>
      <c r="N419">
        <v>10.8</v>
      </c>
      <c r="O419">
        <v>31.222999999999999</v>
      </c>
      <c r="P419">
        <v>0</v>
      </c>
      <c r="Q419">
        <v>6.7064000000000004</v>
      </c>
      <c r="R419">
        <v>17060000000</v>
      </c>
      <c r="S419">
        <v>45</v>
      </c>
      <c r="T419">
        <v>1.40969534154472</v>
      </c>
      <c r="U419">
        <v>4.9410614525139701E-2</v>
      </c>
      <c r="V419" s="2">
        <v>30.9761190414429</v>
      </c>
      <c r="W419" s="2">
        <v>31.1159553527832</v>
      </c>
      <c r="X419">
        <v>30.8242330551147</v>
      </c>
      <c r="Y419" t="s">
        <v>1352</v>
      </c>
      <c r="Z419" t="s">
        <v>1352</v>
      </c>
      <c r="AA419">
        <v>612</v>
      </c>
      <c r="AB419" t="s">
        <v>1353</v>
      </c>
      <c r="AC419" t="s">
        <v>1354</v>
      </c>
    </row>
    <row r="420" spans="1:29" x14ac:dyDescent="0.2">
      <c r="A420" t="s">
        <v>131</v>
      </c>
      <c r="B420">
        <v>-4.9459676742553702</v>
      </c>
      <c r="C420">
        <v>2.9326927661895801</v>
      </c>
      <c r="D420">
        <v>4.9459676742553702</v>
      </c>
      <c r="H420" t="s">
        <v>29</v>
      </c>
      <c r="I420">
        <v>4</v>
      </c>
      <c r="J420">
        <v>4</v>
      </c>
      <c r="K420">
        <v>4</v>
      </c>
      <c r="L420">
        <v>8.4</v>
      </c>
      <c r="M420">
        <v>8.4</v>
      </c>
      <c r="N420">
        <v>8.4</v>
      </c>
      <c r="O420">
        <v>48.622</v>
      </c>
      <c r="P420">
        <v>0</v>
      </c>
      <c r="Q420">
        <v>15.602</v>
      </c>
      <c r="R420">
        <v>4372300000</v>
      </c>
      <c r="S420">
        <v>23</v>
      </c>
      <c r="T420">
        <v>4.80708719385711</v>
      </c>
      <c r="U420">
        <v>7.3846153846153896E-4</v>
      </c>
      <c r="V420">
        <v>27.678364753723098</v>
      </c>
      <c r="W420">
        <v>28.821206092834501</v>
      </c>
      <c r="X420">
        <v>29.740834236145002</v>
      </c>
      <c r="Y420" t="s">
        <v>1355</v>
      </c>
      <c r="Z420" t="s">
        <v>1355</v>
      </c>
      <c r="AA420">
        <v>613</v>
      </c>
      <c r="AB420" t="s">
        <v>1356</v>
      </c>
      <c r="AC420" t="s">
        <v>1357</v>
      </c>
    </row>
    <row r="421" spans="1:29" x14ac:dyDescent="0.2">
      <c r="B421">
        <v>0</v>
      </c>
      <c r="C421">
        <v>0</v>
      </c>
      <c r="D421">
        <v>0</v>
      </c>
      <c r="I421">
        <v>11</v>
      </c>
      <c r="J421">
        <v>11</v>
      </c>
      <c r="K421">
        <v>11</v>
      </c>
      <c r="L421">
        <v>16.2</v>
      </c>
      <c r="M421">
        <v>16.2</v>
      </c>
      <c r="N421">
        <v>16.2</v>
      </c>
      <c r="O421">
        <v>102.84</v>
      </c>
      <c r="P421">
        <v>0</v>
      </c>
      <c r="Q421">
        <v>74.064999999999998</v>
      </c>
      <c r="R421">
        <v>31705000000</v>
      </c>
      <c r="S421">
        <v>150</v>
      </c>
      <c r="T421">
        <v>0.53459109418120498</v>
      </c>
      <c r="U421">
        <v>0.28124584980237199</v>
      </c>
      <c r="V421">
        <v>32.056427001953097</v>
      </c>
      <c r="W421">
        <v>31.6567687988281</v>
      </c>
      <c r="X421">
        <v>31.838791847229</v>
      </c>
      <c r="Y421" t="s">
        <v>1358</v>
      </c>
      <c r="Z421" t="s">
        <v>1358</v>
      </c>
      <c r="AA421">
        <v>614</v>
      </c>
      <c r="AB421" t="s">
        <v>1359</v>
      </c>
      <c r="AC421" t="s">
        <v>1360</v>
      </c>
    </row>
    <row r="422" spans="1:29" x14ac:dyDescent="0.2">
      <c r="A422" t="s">
        <v>1361</v>
      </c>
      <c r="B422">
        <v>3.7848277091979998</v>
      </c>
      <c r="C422">
        <v>-4.0486288070678702</v>
      </c>
      <c r="D422">
        <v>4.0486288070678702</v>
      </c>
      <c r="H422" t="s">
        <v>29</v>
      </c>
      <c r="I422">
        <v>7</v>
      </c>
      <c r="J422">
        <v>5</v>
      </c>
      <c r="K422">
        <v>5</v>
      </c>
      <c r="L422">
        <v>14.9</v>
      </c>
      <c r="M422">
        <v>10.9</v>
      </c>
      <c r="N422">
        <v>10.9</v>
      </c>
      <c r="O422">
        <v>60.576999999999998</v>
      </c>
      <c r="P422">
        <v>0</v>
      </c>
      <c r="Q422">
        <v>26.521999999999998</v>
      </c>
      <c r="R422">
        <v>13989000000</v>
      </c>
      <c r="S422">
        <v>44</v>
      </c>
      <c r="T422">
        <v>4.2799825206472804</v>
      </c>
      <c r="U422">
        <v>6.9387755102040798E-4</v>
      </c>
      <c r="V422">
        <v>30.726751327514599</v>
      </c>
      <c r="W422">
        <v>30.035860061645501</v>
      </c>
      <c r="X422">
        <v>30.8867750167847</v>
      </c>
      <c r="Y422" t="s">
        <v>1362</v>
      </c>
      <c r="Z422" t="s">
        <v>1362</v>
      </c>
      <c r="AA422">
        <v>615</v>
      </c>
      <c r="AB422" t="s">
        <v>1363</v>
      </c>
      <c r="AC422" t="s">
        <v>1364</v>
      </c>
    </row>
    <row r="423" spans="1:29" x14ac:dyDescent="0.2">
      <c r="B423">
        <v>0</v>
      </c>
      <c r="C423">
        <v>0</v>
      </c>
      <c r="D423">
        <v>0</v>
      </c>
      <c r="I423">
        <v>3</v>
      </c>
      <c r="J423">
        <v>1</v>
      </c>
      <c r="K423">
        <v>1</v>
      </c>
      <c r="L423">
        <v>31.5</v>
      </c>
      <c r="M423">
        <v>22.5</v>
      </c>
      <c r="N423">
        <v>22.5</v>
      </c>
      <c r="O423">
        <v>12.798999999999999</v>
      </c>
      <c r="P423">
        <v>0</v>
      </c>
      <c r="Q423">
        <v>10.558</v>
      </c>
      <c r="R423">
        <v>3862500000</v>
      </c>
      <c r="S423">
        <v>21</v>
      </c>
      <c r="T423">
        <v>1.1939556938918601</v>
      </c>
      <c r="U423">
        <v>7.3385365853658499E-2</v>
      </c>
      <c r="V423" s="2">
        <v>28.408397674560501</v>
      </c>
      <c r="W423">
        <v>28.062615394592299</v>
      </c>
      <c r="X423">
        <v>29.2141790390015</v>
      </c>
      <c r="Y423" t="s">
        <v>1365</v>
      </c>
      <c r="Z423" t="s">
        <v>1365</v>
      </c>
      <c r="AA423">
        <v>616</v>
      </c>
      <c r="AB423" t="s">
        <v>1366</v>
      </c>
      <c r="AC423" t="s">
        <v>1367</v>
      </c>
    </row>
    <row r="424" spans="1:29" x14ac:dyDescent="0.2">
      <c r="A424" t="s">
        <v>121</v>
      </c>
      <c r="B424">
        <v>-4.9422149658203098</v>
      </c>
      <c r="C424">
        <v>4.4028654098510698</v>
      </c>
      <c r="D424">
        <v>4.9422149658203098</v>
      </c>
      <c r="H424" t="s">
        <v>29</v>
      </c>
      <c r="I424">
        <v>4</v>
      </c>
      <c r="J424">
        <v>4</v>
      </c>
      <c r="K424">
        <v>4</v>
      </c>
      <c r="L424">
        <v>7.7</v>
      </c>
      <c r="M424">
        <v>7.7</v>
      </c>
      <c r="N424">
        <v>7.7</v>
      </c>
      <c r="O424">
        <v>89.454999999999998</v>
      </c>
      <c r="P424">
        <v>0</v>
      </c>
      <c r="Q424">
        <v>14.077</v>
      </c>
      <c r="R424">
        <v>8448200000</v>
      </c>
      <c r="S424">
        <v>37</v>
      </c>
      <c r="T424">
        <v>5.0827603640004604</v>
      </c>
      <c r="U424">
        <v>7.5471698113207598E-4</v>
      </c>
      <c r="V424">
        <v>28.982170104980501</v>
      </c>
      <c r="W424">
        <v>30.130311965942401</v>
      </c>
      <c r="X424">
        <v>30.3915662765503</v>
      </c>
      <c r="Y424" t="s">
        <v>1368</v>
      </c>
      <c r="Z424" t="s">
        <v>1368</v>
      </c>
      <c r="AA424">
        <v>617</v>
      </c>
      <c r="AB424" t="s">
        <v>1369</v>
      </c>
      <c r="AC424" t="s">
        <v>1370</v>
      </c>
    </row>
    <row r="425" spans="1:29" x14ac:dyDescent="0.2">
      <c r="B425">
        <v>0</v>
      </c>
      <c r="C425">
        <v>0</v>
      </c>
      <c r="D425">
        <v>0</v>
      </c>
      <c r="I425">
        <v>2</v>
      </c>
      <c r="J425">
        <v>2</v>
      </c>
      <c r="K425">
        <v>2</v>
      </c>
      <c r="L425">
        <v>20.8</v>
      </c>
      <c r="M425">
        <v>20.8</v>
      </c>
      <c r="N425">
        <v>20.8</v>
      </c>
      <c r="O425">
        <v>17.829000000000001</v>
      </c>
      <c r="P425">
        <v>0</v>
      </c>
      <c r="Q425">
        <v>11.984</v>
      </c>
      <c r="R425">
        <v>38425000000</v>
      </c>
      <c r="S425">
        <v>41</v>
      </c>
      <c r="T425">
        <v>0.17317583691338401</v>
      </c>
      <c r="U425">
        <v>0.66561793611793596</v>
      </c>
      <c r="V425">
        <v>32.237634658813498</v>
      </c>
      <c r="W425">
        <v>31.943797111511198</v>
      </c>
      <c r="X425">
        <v>32.104635238647496</v>
      </c>
      <c r="Y425" t="s">
        <v>1371</v>
      </c>
      <c r="Z425" t="s">
        <v>1371</v>
      </c>
      <c r="AA425">
        <v>620</v>
      </c>
      <c r="AB425" t="s">
        <v>1372</v>
      </c>
      <c r="AC425" t="s">
        <v>1373</v>
      </c>
    </row>
    <row r="426" spans="1:29" x14ac:dyDescent="0.2">
      <c r="A426" t="s">
        <v>37</v>
      </c>
      <c r="B426">
        <v>-2.4513018131256099</v>
      </c>
      <c r="C426">
        <v>2.4513018131256099</v>
      </c>
      <c r="D426">
        <v>2.1294867992401101</v>
      </c>
      <c r="H426" t="s">
        <v>29</v>
      </c>
      <c r="I426">
        <v>25</v>
      </c>
      <c r="J426">
        <v>25</v>
      </c>
      <c r="K426">
        <v>25</v>
      </c>
      <c r="L426">
        <v>49.6</v>
      </c>
      <c r="M426">
        <v>49.6</v>
      </c>
      <c r="N426">
        <v>49.6</v>
      </c>
      <c r="O426">
        <v>44.558999999999997</v>
      </c>
      <c r="P426">
        <v>0</v>
      </c>
      <c r="Q426">
        <v>171.73</v>
      </c>
      <c r="R426">
        <v>307840000000</v>
      </c>
      <c r="S426">
        <v>420</v>
      </c>
      <c r="T426">
        <v>2.5902922470067899</v>
      </c>
      <c r="U426">
        <v>6.0729483282674799E-3</v>
      </c>
      <c r="V426">
        <v>34.9041557312012</v>
      </c>
      <c r="W426">
        <v>35.252862930297901</v>
      </c>
      <c r="X426">
        <v>35.1995143890381</v>
      </c>
      <c r="Y426" t="s">
        <v>1374</v>
      </c>
      <c r="Z426" t="s">
        <v>1375</v>
      </c>
      <c r="AA426">
        <v>621</v>
      </c>
      <c r="AB426" t="s">
        <v>1376</v>
      </c>
      <c r="AC426" t="s">
        <v>1377</v>
      </c>
    </row>
    <row r="427" spans="1:29" x14ac:dyDescent="0.2">
      <c r="A427" t="s">
        <v>121</v>
      </c>
      <c r="B427">
        <v>-2.57419013977051</v>
      </c>
      <c r="C427">
        <v>1.41523349285126</v>
      </c>
      <c r="D427">
        <v>2.57419013977051</v>
      </c>
      <c r="H427" t="s">
        <v>29</v>
      </c>
      <c r="I427">
        <v>6</v>
      </c>
      <c r="J427">
        <v>6</v>
      </c>
      <c r="K427">
        <v>6</v>
      </c>
      <c r="L427">
        <v>19.100000000000001</v>
      </c>
      <c r="M427">
        <v>19.100000000000001</v>
      </c>
      <c r="N427">
        <v>19.100000000000001</v>
      </c>
      <c r="O427">
        <v>48.02</v>
      </c>
      <c r="P427">
        <v>0</v>
      </c>
      <c r="Q427">
        <v>38.573999999999998</v>
      </c>
      <c r="R427">
        <v>17694000000</v>
      </c>
      <c r="S427">
        <v>58</v>
      </c>
      <c r="T427">
        <v>2.48360606551616</v>
      </c>
      <c r="U427">
        <v>7.3699015471167398E-3</v>
      </c>
      <c r="V427">
        <v>30.704734802246101</v>
      </c>
      <c r="W427">
        <v>30.954442024231</v>
      </c>
      <c r="X427">
        <v>31.241985321044901</v>
      </c>
      <c r="Y427" t="s">
        <v>1378</v>
      </c>
      <c r="Z427" t="s">
        <v>1378</v>
      </c>
      <c r="AA427">
        <v>622</v>
      </c>
      <c r="AB427" t="s">
        <v>1379</v>
      </c>
      <c r="AC427" t="s">
        <v>1380</v>
      </c>
    </row>
    <row r="428" spans="1:29" x14ac:dyDescent="0.2">
      <c r="B428">
        <v>0</v>
      </c>
      <c r="C428">
        <v>0</v>
      </c>
      <c r="D428">
        <v>0</v>
      </c>
      <c r="I428">
        <v>2</v>
      </c>
      <c r="J428">
        <v>2</v>
      </c>
      <c r="K428">
        <v>2</v>
      </c>
      <c r="L428">
        <v>8.1</v>
      </c>
      <c r="M428">
        <v>8.1</v>
      </c>
      <c r="N428">
        <v>8.1</v>
      </c>
      <c r="O428">
        <v>26.193000000000001</v>
      </c>
      <c r="P428">
        <v>5.9438E-3</v>
      </c>
      <c r="Q428">
        <v>2.2565</v>
      </c>
      <c r="R428">
        <v>8247400000</v>
      </c>
      <c r="S428">
        <v>11</v>
      </c>
      <c r="T428">
        <v>0.60978224387296398</v>
      </c>
      <c r="U428">
        <v>0.23971847507331401</v>
      </c>
      <c r="V428">
        <v>29.2884635925293</v>
      </c>
      <c r="W428">
        <v>29.5778360366821</v>
      </c>
      <c r="X428">
        <v>29.577499389648398</v>
      </c>
      <c r="Y428" t="s">
        <v>1381</v>
      </c>
      <c r="Z428" t="s">
        <v>1381</v>
      </c>
      <c r="AA428">
        <v>623</v>
      </c>
      <c r="AB428" t="s">
        <v>1382</v>
      </c>
      <c r="AC428" t="s">
        <v>1383</v>
      </c>
    </row>
    <row r="429" spans="1:29" x14ac:dyDescent="0.2">
      <c r="B429">
        <v>0</v>
      </c>
      <c r="C429">
        <v>0</v>
      </c>
      <c r="D429">
        <v>0</v>
      </c>
      <c r="I429">
        <v>6</v>
      </c>
      <c r="J429">
        <v>6</v>
      </c>
      <c r="K429">
        <v>6</v>
      </c>
      <c r="L429">
        <v>19.899999999999999</v>
      </c>
      <c r="M429">
        <v>19.899999999999999</v>
      </c>
      <c r="N429">
        <v>19.899999999999999</v>
      </c>
      <c r="O429">
        <v>37.286999999999999</v>
      </c>
      <c r="P429">
        <v>0</v>
      </c>
      <c r="Q429">
        <v>16.975999999999999</v>
      </c>
      <c r="R429">
        <v>32881000000</v>
      </c>
      <c r="S429">
        <v>79</v>
      </c>
      <c r="T429">
        <v>0.29588610113242703</v>
      </c>
      <c r="U429">
        <v>0.48903654485049802</v>
      </c>
      <c r="V429">
        <v>31.921401977539102</v>
      </c>
      <c r="W429">
        <v>31.8015489578247</v>
      </c>
      <c r="X429">
        <v>31.834722518920898</v>
      </c>
      <c r="Y429" t="s">
        <v>1384</v>
      </c>
      <c r="Z429" t="s">
        <v>1384</v>
      </c>
      <c r="AA429">
        <v>624</v>
      </c>
      <c r="AB429" t="s">
        <v>1385</v>
      </c>
      <c r="AC429" t="s">
        <v>1386</v>
      </c>
    </row>
    <row r="430" spans="1:29" x14ac:dyDescent="0.2">
      <c r="B430">
        <v>0</v>
      </c>
      <c r="C430">
        <v>0</v>
      </c>
      <c r="D430">
        <v>0</v>
      </c>
      <c r="I430">
        <v>7</v>
      </c>
      <c r="J430">
        <v>7</v>
      </c>
      <c r="K430">
        <v>7</v>
      </c>
      <c r="L430">
        <v>19.2</v>
      </c>
      <c r="M430">
        <v>19.2</v>
      </c>
      <c r="N430">
        <v>19.2</v>
      </c>
      <c r="O430">
        <v>65.462999999999994</v>
      </c>
      <c r="P430">
        <v>0</v>
      </c>
      <c r="Q430">
        <v>13.516999999999999</v>
      </c>
      <c r="R430">
        <v>6457600000</v>
      </c>
      <c r="S430">
        <v>26</v>
      </c>
      <c r="T430">
        <v>0.57654685216608004</v>
      </c>
      <c r="U430">
        <v>0.25744399018806202</v>
      </c>
      <c r="V430">
        <v>29.686094284057599</v>
      </c>
      <c r="W430">
        <v>29.6460409164429</v>
      </c>
      <c r="X430">
        <v>29.381615638732899</v>
      </c>
      <c r="Y430" t="s">
        <v>1387</v>
      </c>
      <c r="Z430" t="s">
        <v>1387</v>
      </c>
      <c r="AA430">
        <v>625</v>
      </c>
      <c r="AB430" t="s">
        <v>1388</v>
      </c>
      <c r="AC430" t="s">
        <v>1389</v>
      </c>
    </row>
    <row r="431" spans="1:29" x14ac:dyDescent="0.2">
      <c r="A431" t="s">
        <v>138</v>
      </c>
      <c r="B431">
        <v>-1.4803943634033201</v>
      </c>
      <c r="C431">
        <v>1.4803943634033201</v>
      </c>
      <c r="D431">
        <v>0</v>
      </c>
      <c r="H431" t="s">
        <v>29</v>
      </c>
      <c r="I431">
        <v>6</v>
      </c>
      <c r="J431">
        <v>6</v>
      </c>
      <c r="K431">
        <v>6</v>
      </c>
      <c r="L431">
        <v>23.2</v>
      </c>
      <c r="M431">
        <v>23.2</v>
      </c>
      <c r="N431">
        <v>23.2</v>
      </c>
      <c r="O431">
        <v>37.790999999999997</v>
      </c>
      <c r="P431">
        <v>0</v>
      </c>
      <c r="Q431">
        <v>32.578000000000003</v>
      </c>
      <c r="R431">
        <v>14859000000</v>
      </c>
      <c r="S431">
        <v>45</v>
      </c>
      <c r="T431">
        <v>1.5184671558153899</v>
      </c>
      <c r="U431">
        <v>4.0547904191616801E-2</v>
      </c>
      <c r="V431">
        <v>30.1718397140503</v>
      </c>
      <c r="W431">
        <v>30.566993713378899</v>
      </c>
      <c r="X431">
        <v>30.474206924438501</v>
      </c>
      <c r="Y431" t="s">
        <v>1390</v>
      </c>
      <c r="Z431" t="s">
        <v>1390</v>
      </c>
      <c r="AA431">
        <v>626</v>
      </c>
      <c r="AB431" t="s">
        <v>1391</v>
      </c>
      <c r="AC431" t="s">
        <v>1392</v>
      </c>
    </row>
    <row r="432" spans="1:29" x14ac:dyDescent="0.2">
      <c r="B432">
        <v>0</v>
      </c>
      <c r="C432">
        <v>0</v>
      </c>
      <c r="D432">
        <v>0</v>
      </c>
      <c r="I432">
        <v>6</v>
      </c>
      <c r="J432">
        <v>6</v>
      </c>
      <c r="K432">
        <v>6</v>
      </c>
      <c r="L432">
        <v>18.899999999999999</v>
      </c>
      <c r="M432">
        <v>18.899999999999999</v>
      </c>
      <c r="N432">
        <v>18.899999999999999</v>
      </c>
      <c r="O432">
        <v>54.076000000000001</v>
      </c>
      <c r="P432">
        <v>0</v>
      </c>
      <c r="Q432">
        <v>55.585000000000001</v>
      </c>
      <c r="R432">
        <v>16066000000</v>
      </c>
      <c r="S432">
        <v>63</v>
      </c>
      <c r="T432">
        <v>1.2282179531569</v>
      </c>
      <c r="U432">
        <v>6.8900810979413599E-2</v>
      </c>
      <c r="V432">
        <v>30.581373214721701</v>
      </c>
      <c r="W432">
        <v>30.910749435424801</v>
      </c>
      <c r="X432">
        <v>30.923946380615199</v>
      </c>
      <c r="Y432" t="s">
        <v>1393</v>
      </c>
      <c r="Z432" t="s">
        <v>1393</v>
      </c>
      <c r="AA432">
        <v>627</v>
      </c>
      <c r="AB432" t="s">
        <v>1394</v>
      </c>
      <c r="AC432" t="s">
        <v>1395</v>
      </c>
    </row>
    <row r="433" spans="1:29" x14ac:dyDescent="0.2">
      <c r="A433" t="s">
        <v>1011</v>
      </c>
      <c r="B433">
        <v>4.4982576370239302</v>
      </c>
      <c r="C433">
        <v>-4.4982576370239302</v>
      </c>
      <c r="D433">
        <v>-2.8614635467529301</v>
      </c>
      <c r="H433" t="s">
        <v>29</v>
      </c>
      <c r="I433">
        <v>3</v>
      </c>
      <c r="J433">
        <v>1</v>
      </c>
      <c r="K433">
        <v>1</v>
      </c>
      <c r="L433">
        <v>7.4</v>
      </c>
      <c r="M433">
        <v>4.5999999999999996</v>
      </c>
      <c r="N433">
        <v>4.5999999999999996</v>
      </c>
      <c r="O433">
        <v>44.155000000000001</v>
      </c>
      <c r="P433">
        <v>0</v>
      </c>
      <c r="Q433">
        <v>50.383000000000003</v>
      </c>
      <c r="R433">
        <v>715450000</v>
      </c>
      <c r="S433">
        <v>14</v>
      </c>
      <c r="T433">
        <v>4.3832758893777601</v>
      </c>
      <c r="U433">
        <v>7.4576271186440701E-4</v>
      </c>
      <c r="V433">
        <v>27.713092803955099</v>
      </c>
      <c r="W433">
        <v>25.939614295959501</v>
      </c>
      <c r="X433">
        <v>26.5568284988403</v>
      </c>
      <c r="Y433" t="s">
        <v>1396</v>
      </c>
      <c r="Z433" t="s">
        <v>1396</v>
      </c>
      <c r="AA433">
        <v>628</v>
      </c>
      <c r="AB433" t="s">
        <v>1397</v>
      </c>
      <c r="AC433" t="s">
        <v>1398</v>
      </c>
    </row>
    <row r="434" spans="1:29" x14ac:dyDescent="0.2">
      <c r="A434" t="s">
        <v>131</v>
      </c>
      <c r="B434">
        <v>-6.32828712463379</v>
      </c>
      <c r="C434">
        <v>4.34720706939697</v>
      </c>
      <c r="D434">
        <v>6.32828712463379</v>
      </c>
      <c r="H434" t="s">
        <v>29</v>
      </c>
      <c r="I434">
        <v>6</v>
      </c>
      <c r="J434">
        <v>6</v>
      </c>
      <c r="K434">
        <v>6</v>
      </c>
      <c r="L434">
        <v>16.8</v>
      </c>
      <c r="M434">
        <v>16.8</v>
      </c>
      <c r="N434">
        <v>16.8</v>
      </c>
      <c r="O434">
        <v>42.231000000000002</v>
      </c>
      <c r="P434">
        <v>0</v>
      </c>
      <c r="Q434">
        <v>25.91</v>
      </c>
      <c r="R434">
        <v>10065000000</v>
      </c>
      <c r="S434">
        <v>45</v>
      </c>
      <c r="T434">
        <v>6.2020521697848299</v>
      </c>
      <c r="U434">
        <v>7.8048780487804904E-4</v>
      </c>
      <c r="V434">
        <v>29.673775672912601</v>
      </c>
      <c r="W434">
        <v>30.243352890014599</v>
      </c>
      <c r="X434">
        <v>30.680247306823698</v>
      </c>
      <c r="Y434" t="s">
        <v>1399</v>
      </c>
      <c r="Z434" t="s">
        <v>1399</v>
      </c>
      <c r="AA434">
        <v>629</v>
      </c>
      <c r="AB434" t="s">
        <v>1400</v>
      </c>
      <c r="AC434" t="s">
        <v>1401</v>
      </c>
    </row>
    <row r="435" spans="1:29" x14ac:dyDescent="0.2">
      <c r="A435" t="s">
        <v>87</v>
      </c>
      <c r="B435">
        <v>-1.8339753150939899</v>
      </c>
      <c r="C435">
        <v>0</v>
      </c>
      <c r="D435">
        <v>1.8339753150939899</v>
      </c>
      <c r="H435" t="s">
        <v>29</v>
      </c>
      <c r="I435">
        <v>10</v>
      </c>
      <c r="J435">
        <v>10</v>
      </c>
      <c r="K435">
        <v>10</v>
      </c>
      <c r="L435">
        <v>59.9</v>
      </c>
      <c r="M435">
        <v>59.9</v>
      </c>
      <c r="N435">
        <v>59.9</v>
      </c>
      <c r="O435">
        <v>23.53</v>
      </c>
      <c r="P435">
        <v>0</v>
      </c>
      <c r="Q435">
        <v>79.912000000000006</v>
      </c>
      <c r="R435">
        <v>123160000000</v>
      </c>
      <c r="S435">
        <v>189</v>
      </c>
      <c r="T435">
        <v>1.7341291680769799</v>
      </c>
      <c r="U435">
        <v>2.7162231759656701E-2</v>
      </c>
      <c r="V435">
        <v>33.130279541015597</v>
      </c>
      <c r="W435">
        <v>33.210443496704102</v>
      </c>
      <c r="X435">
        <v>33.368028640747099</v>
      </c>
      <c r="Y435" t="s">
        <v>1402</v>
      </c>
      <c r="Z435" t="s">
        <v>1403</v>
      </c>
      <c r="AA435">
        <v>630</v>
      </c>
      <c r="AB435" t="s">
        <v>1404</v>
      </c>
      <c r="AC435" t="s">
        <v>1405</v>
      </c>
    </row>
    <row r="436" spans="1:29" x14ac:dyDescent="0.2">
      <c r="B436">
        <v>0</v>
      </c>
      <c r="C436">
        <v>0</v>
      </c>
      <c r="D436">
        <v>0</v>
      </c>
      <c r="I436">
        <v>10</v>
      </c>
      <c r="J436">
        <v>10</v>
      </c>
      <c r="K436">
        <v>10</v>
      </c>
      <c r="L436">
        <v>24.8</v>
      </c>
      <c r="M436">
        <v>24.8</v>
      </c>
      <c r="N436">
        <v>24.8</v>
      </c>
      <c r="O436">
        <v>53.158000000000001</v>
      </c>
      <c r="P436">
        <v>0</v>
      </c>
      <c r="Q436">
        <v>55.633000000000003</v>
      </c>
      <c r="R436">
        <v>39655000000</v>
      </c>
      <c r="S436">
        <v>115</v>
      </c>
      <c r="T436">
        <v>1.13392084592065</v>
      </c>
      <c r="U436">
        <v>8.2659587020649003E-2</v>
      </c>
      <c r="V436">
        <v>32.198802947997997</v>
      </c>
      <c r="W436">
        <v>32.101339340209996</v>
      </c>
      <c r="X436">
        <v>31.943249702453599</v>
      </c>
      <c r="Y436" t="s">
        <v>1406</v>
      </c>
      <c r="Z436" t="s">
        <v>1406</v>
      </c>
      <c r="AA436">
        <v>631</v>
      </c>
      <c r="AB436" t="s">
        <v>1407</v>
      </c>
      <c r="AC436" t="s">
        <v>1408</v>
      </c>
    </row>
    <row r="437" spans="1:29" x14ac:dyDescent="0.2">
      <c r="B437">
        <v>0</v>
      </c>
      <c r="C437">
        <v>0</v>
      </c>
      <c r="D437">
        <v>0</v>
      </c>
      <c r="I437">
        <v>3</v>
      </c>
      <c r="J437">
        <v>3</v>
      </c>
      <c r="K437">
        <v>3</v>
      </c>
      <c r="L437">
        <v>14.7</v>
      </c>
      <c r="M437">
        <v>14.7</v>
      </c>
      <c r="N437">
        <v>14.7</v>
      </c>
      <c r="O437">
        <v>28.007000000000001</v>
      </c>
      <c r="P437">
        <v>2.3342999999999999E-4</v>
      </c>
      <c r="Q437">
        <v>4.0145999999999997</v>
      </c>
      <c r="R437">
        <v>6893200000</v>
      </c>
      <c r="S437">
        <v>5</v>
      </c>
      <c r="T437">
        <v>0.65849301691981799</v>
      </c>
      <c r="U437">
        <v>0.21670721112076499</v>
      </c>
      <c r="V437">
        <v>29.974693298339801</v>
      </c>
      <c r="W437">
        <v>28.579454421997099</v>
      </c>
      <c r="X437">
        <v>27.011293411254901</v>
      </c>
      <c r="Y437" t="s">
        <v>1409</v>
      </c>
      <c r="Z437" t="s">
        <v>1409</v>
      </c>
      <c r="AA437">
        <v>632</v>
      </c>
      <c r="AB437" t="s">
        <v>1410</v>
      </c>
      <c r="AC437" t="s">
        <v>1411</v>
      </c>
    </row>
    <row r="438" spans="1:29" x14ac:dyDescent="0.2">
      <c r="A438" t="s">
        <v>156</v>
      </c>
      <c r="B438">
        <v>2.8944253921508798</v>
      </c>
      <c r="C438">
        <v>2.5470318794250502</v>
      </c>
      <c r="D438">
        <v>-2.8944253921508798</v>
      </c>
      <c r="H438" t="s">
        <v>29</v>
      </c>
      <c r="I438">
        <v>4</v>
      </c>
      <c r="J438">
        <v>4</v>
      </c>
      <c r="K438">
        <v>4</v>
      </c>
      <c r="L438">
        <v>24.6</v>
      </c>
      <c r="M438">
        <v>24.6</v>
      </c>
      <c r="N438">
        <v>24.6</v>
      </c>
      <c r="O438">
        <v>22.228999999999999</v>
      </c>
      <c r="P438">
        <v>0</v>
      </c>
      <c r="Q438">
        <v>15.446</v>
      </c>
      <c r="R438">
        <v>13046000000</v>
      </c>
      <c r="S438">
        <v>69</v>
      </c>
      <c r="T438">
        <v>3.0470907066869799</v>
      </c>
      <c r="U438">
        <v>2.6806722689075601E-3</v>
      </c>
      <c r="V438">
        <v>30.793725013732899</v>
      </c>
      <c r="W438">
        <v>30.6865892410278</v>
      </c>
      <c r="X438">
        <v>30.013405799865701</v>
      </c>
      <c r="Y438" t="s">
        <v>1412</v>
      </c>
      <c r="Z438" t="s">
        <v>1412</v>
      </c>
      <c r="AA438">
        <v>633</v>
      </c>
      <c r="AB438" t="s">
        <v>1413</v>
      </c>
      <c r="AC438" t="s">
        <v>1414</v>
      </c>
    </row>
    <row r="439" spans="1:29" x14ac:dyDescent="0.2">
      <c r="A439" t="s">
        <v>207</v>
      </c>
      <c r="B439">
        <v>3.1807279586792001</v>
      </c>
      <c r="C439">
        <v>-1.4556677341461199</v>
      </c>
      <c r="D439">
        <v>-3.1807279586792001</v>
      </c>
      <c r="H439" t="s">
        <v>29</v>
      </c>
      <c r="I439">
        <v>9</v>
      </c>
      <c r="J439">
        <v>9</v>
      </c>
      <c r="K439">
        <v>9</v>
      </c>
      <c r="L439">
        <v>29.7</v>
      </c>
      <c r="M439">
        <v>29.7</v>
      </c>
      <c r="N439">
        <v>29.7</v>
      </c>
      <c r="O439">
        <v>48.957999999999998</v>
      </c>
      <c r="P439">
        <v>0</v>
      </c>
      <c r="Q439">
        <v>121.01</v>
      </c>
      <c r="R439">
        <v>29498000000</v>
      </c>
      <c r="S439">
        <v>125</v>
      </c>
      <c r="T439">
        <v>3.05304220345668</v>
      </c>
      <c r="U439">
        <v>2.66666666666667E-3</v>
      </c>
      <c r="V439">
        <v>31.968702316284201</v>
      </c>
      <c r="W439">
        <v>31.7250528335571</v>
      </c>
      <c r="X439">
        <v>31.465614318847699</v>
      </c>
      <c r="Y439" t="s">
        <v>1415</v>
      </c>
      <c r="Z439" t="s">
        <v>1416</v>
      </c>
      <c r="AA439">
        <v>635</v>
      </c>
      <c r="AB439" t="s">
        <v>1417</v>
      </c>
      <c r="AC439" t="s">
        <v>1418</v>
      </c>
    </row>
    <row r="440" spans="1:29" x14ac:dyDescent="0.2">
      <c r="B440">
        <v>0</v>
      </c>
      <c r="C440">
        <v>0</v>
      </c>
      <c r="D440">
        <v>0</v>
      </c>
      <c r="I440">
        <v>9</v>
      </c>
      <c r="J440">
        <v>9</v>
      </c>
      <c r="K440">
        <v>9</v>
      </c>
      <c r="L440">
        <v>46.9</v>
      </c>
      <c r="M440">
        <v>46.9</v>
      </c>
      <c r="N440">
        <v>46.9</v>
      </c>
      <c r="O440">
        <v>33.71</v>
      </c>
      <c r="P440">
        <v>0</v>
      </c>
      <c r="Q440">
        <v>74.852999999999994</v>
      </c>
      <c r="R440">
        <v>31897000000</v>
      </c>
      <c r="S440">
        <v>137</v>
      </c>
      <c r="T440">
        <v>0.54341784052285202</v>
      </c>
      <c r="U440">
        <v>0.27543106873261802</v>
      </c>
      <c r="V440">
        <v>31.7591104507446</v>
      </c>
      <c r="W440">
        <v>31.672522544860801</v>
      </c>
      <c r="X440">
        <v>31.9848184585571</v>
      </c>
      <c r="Y440" t="s">
        <v>1419</v>
      </c>
      <c r="Z440" t="s">
        <v>1419</v>
      </c>
      <c r="AA440">
        <v>636</v>
      </c>
      <c r="AB440" t="s">
        <v>1420</v>
      </c>
      <c r="AC440" t="s">
        <v>1421</v>
      </c>
    </row>
    <row r="441" spans="1:29" x14ac:dyDescent="0.2">
      <c r="A441" t="s">
        <v>199</v>
      </c>
      <c r="B441">
        <v>-3.2001097202300999</v>
      </c>
      <c r="C441">
        <v>3.2001097202300999</v>
      </c>
      <c r="D441">
        <v>-1.8458397388458301</v>
      </c>
      <c r="H441" t="s">
        <v>29</v>
      </c>
      <c r="I441">
        <v>17</v>
      </c>
      <c r="J441">
        <v>17</v>
      </c>
      <c r="K441">
        <v>17</v>
      </c>
      <c r="L441">
        <v>21.2</v>
      </c>
      <c r="M441">
        <v>21.2</v>
      </c>
      <c r="N441">
        <v>21.2</v>
      </c>
      <c r="O441">
        <v>105.38</v>
      </c>
      <c r="P441">
        <v>0</v>
      </c>
      <c r="Q441">
        <v>123.37</v>
      </c>
      <c r="R441">
        <v>55820000000</v>
      </c>
      <c r="S441">
        <v>208</v>
      </c>
      <c r="T441">
        <v>3.0985104970785402</v>
      </c>
      <c r="U441">
        <v>2.5010893246187401E-3</v>
      </c>
      <c r="V441">
        <v>32.496191024780302</v>
      </c>
      <c r="W441">
        <v>32.862953186035199</v>
      </c>
      <c r="X441">
        <v>32.637331008911097</v>
      </c>
      <c r="Y441" t="s">
        <v>1422</v>
      </c>
      <c r="Z441" t="s">
        <v>1422</v>
      </c>
      <c r="AA441">
        <v>637</v>
      </c>
      <c r="AB441" t="s">
        <v>1423</v>
      </c>
      <c r="AC441" t="s">
        <v>1424</v>
      </c>
    </row>
    <row r="442" spans="1:29" x14ac:dyDescent="0.2">
      <c r="A442" t="s">
        <v>91</v>
      </c>
      <c r="B442">
        <v>-3.4179434776306201</v>
      </c>
      <c r="C442">
        <v>-2.4849519729614298</v>
      </c>
      <c r="D442">
        <v>3.4179434776306201</v>
      </c>
      <c r="H442" t="s">
        <v>29</v>
      </c>
      <c r="I442">
        <v>10</v>
      </c>
      <c r="J442">
        <v>10</v>
      </c>
      <c r="K442">
        <v>10</v>
      </c>
      <c r="L442">
        <v>13.4</v>
      </c>
      <c r="M442">
        <v>13.4</v>
      </c>
      <c r="N442">
        <v>13.4</v>
      </c>
      <c r="O442">
        <v>105.64</v>
      </c>
      <c r="P442">
        <v>0</v>
      </c>
      <c r="Q442">
        <v>40.292999999999999</v>
      </c>
      <c r="R442">
        <v>29541000000</v>
      </c>
      <c r="S442">
        <v>92</v>
      </c>
      <c r="T442">
        <v>3.3996976300193702</v>
      </c>
      <c r="U442">
        <v>1.6130790190735701E-3</v>
      </c>
      <c r="V442" s="2">
        <v>31.529059410095201</v>
      </c>
      <c r="W442">
        <v>31.6618795394897</v>
      </c>
      <c r="X442">
        <v>32.113664627075202</v>
      </c>
      <c r="Y442" t="s">
        <v>1425</v>
      </c>
      <c r="Z442" t="s">
        <v>1425</v>
      </c>
      <c r="AA442">
        <v>638</v>
      </c>
      <c r="AB442" t="s">
        <v>1426</v>
      </c>
      <c r="AC442" t="s">
        <v>1427</v>
      </c>
    </row>
    <row r="443" spans="1:29" x14ac:dyDescent="0.2">
      <c r="A443" t="s">
        <v>91</v>
      </c>
      <c r="B443">
        <v>-1.8486407995223999</v>
      </c>
      <c r="C443">
        <v>-1.58034324645996</v>
      </c>
      <c r="D443">
        <v>1.8486407995223999</v>
      </c>
      <c r="H443" t="s">
        <v>29</v>
      </c>
      <c r="I443">
        <v>22</v>
      </c>
      <c r="J443">
        <v>21</v>
      </c>
      <c r="K443">
        <v>3</v>
      </c>
      <c r="L443">
        <v>62.2</v>
      </c>
      <c r="M443">
        <v>59.1</v>
      </c>
      <c r="N443">
        <v>9</v>
      </c>
      <c r="O443">
        <v>44.755000000000003</v>
      </c>
      <c r="P443">
        <v>0</v>
      </c>
      <c r="Q443">
        <v>171.54</v>
      </c>
      <c r="R443">
        <v>179170000000</v>
      </c>
      <c r="S443">
        <v>464</v>
      </c>
      <c r="T443">
        <v>1.9675013282218901</v>
      </c>
      <c r="U443">
        <v>1.7760479041916199E-2</v>
      </c>
      <c r="V443">
        <v>34.144720077514599</v>
      </c>
      <c r="W443">
        <v>34.238862991333001</v>
      </c>
      <c r="X443">
        <v>34.469320297241197</v>
      </c>
      <c r="Y443" t="s">
        <v>1428</v>
      </c>
      <c r="Z443" t="s">
        <v>1428</v>
      </c>
      <c r="AA443">
        <v>639</v>
      </c>
      <c r="AB443" t="s">
        <v>1429</v>
      </c>
      <c r="AC443" t="s">
        <v>1430</v>
      </c>
    </row>
    <row r="444" spans="1:29" x14ac:dyDescent="0.2">
      <c r="B444">
        <v>0</v>
      </c>
      <c r="C444">
        <v>0</v>
      </c>
      <c r="D444">
        <v>0</v>
      </c>
      <c r="I444">
        <v>5</v>
      </c>
      <c r="J444">
        <v>5</v>
      </c>
      <c r="K444">
        <v>5</v>
      </c>
      <c r="L444">
        <v>46.6</v>
      </c>
      <c r="M444">
        <v>46.6</v>
      </c>
      <c r="N444">
        <v>46.6</v>
      </c>
      <c r="O444">
        <v>13.122</v>
      </c>
      <c r="P444">
        <v>0</v>
      </c>
      <c r="Q444">
        <v>27.966999999999999</v>
      </c>
      <c r="R444">
        <v>16041000000</v>
      </c>
      <c r="S444">
        <v>52</v>
      </c>
      <c r="T444">
        <v>1.1628870680563299</v>
      </c>
      <c r="U444">
        <v>7.825E-2</v>
      </c>
      <c r="V444">
        <v>30.9168300628662</v>
      </c>
      <c r="W444">
        <v>29.9597778320313</v>
      </c>
      <c r="X444">
        <v>30.836117744445801</v>
      </c>
      <c r="Y444" t="s">
        <v>1431</v>
      </c>
      <c r="Z444" t="s">
        <v>1431</v>
      </c>
      <c r="AA444">
        <v>641</v>
      </c>
      <c r="AB444" t="s">
        <v>1432</v>
      </c>
      <c r="AC444" t="s">
        <v>1433</v>
      </c>
    </row>
    <row r="445" spans="1:29" x14ac:dyDescent="0.2">
      <c r="B445">
        <v>0</v>
      </c>
      <c r="C445">
        <v>0</v>
      </c>
      <c r="D445">
        <v>0</v>
      </c>
      <c r="I445">
        <v>4</v>
      </c>
      <c r="J445">
        <v>4</v>
      </c>
      <c r="K445">
        <v>4</v>
      </c>
      <c r="L445">
        <v>9.6</v>
      </c>
      <c r="M445">
        <v>9.6</v>
      </c>
      <c r="N445">
        <v>9.6</v>
      </c>
      <c r="O445">
        <v>72.369</v>
      </c>
      <c r="P445">
        <v>0</v>
      </c>
      <c r="Q445">
        <v>16.105</v>
      </c>
      <c r="R445">
        <v>6308000000</v>
      </c>
      <c r="S445">
        <v>38</v>
      </c>
      <c r="T445">
        <v>1.0520988644068101</v>
      </c>
      <c r="U445">
        <v>9.7404136389044202E-2</v>
      </c>
      <c r="V445">
        <v>29.780790328979499</v>
      </c>
      <c r="W445">
        <v>29.314602851867701</v>
      </c>
      <c r="X445">
        <v>29.387107849121101</v>
      </c>
      <c r="Y445" t="s">
        <v>1434</v>
      </c>
      <c r="Z445" t="s">
        <v>1434</v>
      </c>
      <c r="AA445">
        <v>642</v>
      </c>
      <c r="AB445" t="s">
        <v>1435</v>
      </c>
      <c r="AC445" t="s">
        <v>1436</v>
      </c>
    </row>
    <row r="446" spans="1:29" x14ac:dyDescent="0.2">
      <c r="B446">
        <v>0</v>
      </c>
      <c r="C446">
        <v>0</v>
      </c>
      <c r="D446">
        <v>0</v>
      </c>
      <c r="I446">
        <v>4</v>
      </c>
      <c r="J446">
        <v>4</v>
      </c>
      <c r="K446">
        <v>4</v>
      </c>
      <c r="L446">
        <v>23.5</v>
      </c>
      <c r="M446">
        <v>23.5</v>
      </c>
      <c r="N446">
        <v>23.5</v>
      </c>
      <c r="O446">
        <v>23.591000000000001</v>
      </c>
      <c r="P446">
        <v>0</v>
      </c>
      <c r="Q446">
        <v>6.9969000000000001</v>
      </c>
      <c r="R446">
        <v>14747000000</v>
      </c>
      <c r="S446">
        <v>12</v>
      </c>
      <c r="T446">
        <v>0.55050459630149795</v>
      </c>
      <c r="U446">
        <v>0.27129524570515401</v>
      </c>
      <c r="V446">
        <v>30.663998603820801</v>
      </c>
      <c r="W446">
        <v>30.506863594055201</v>
      </c>
      <c r="X446">
        <v>30.833487510681199</v>
      </c>
      <c r="Y446" t="s">
        <v>1437</v>
      </c>
      <c r="Z446" t="s">
        <v>1437</v>
      </c>
      <c r="AA446">
        <v>643</v>
      </c>
      <c r="AB446" t="s">
        <v>1438</v>
      </c>
      <c r="AC446" t="s">
        <v>1439</v>
      </c>
    </row>
    <row r="447" spans="1:29" x14ac:dyDescent="0.2">
      <c r="A447" t="s">
        <v>138</v>
      </c>
      <c r="B447">
        <v>-1.94766473770142</v>
      </c>
      <c r="C447">
        <v>1.94766473770142</v>
      </c>
      <c r="D447">
        <v>0</v>
      </c>
      <c r="H447" t="s">
        <v>29</v>
      </c>
      <c r="I447">
        <v>24</v>
      </c>
      <c r="J447">
        <v>24</v>
      </c>
      <c r="K447">
        <v>3</v>
      </c>
      <c r="L447">
        <v>45.1</v>
      </c>
      <c r="M447">
        <v>45.1</v>
      </c>
      <c r="N447">
        <v>6.1</v>
      </c>
      <c r="O447">
        <v>83.177999999999997</v>
      </c>
      <c r="P447">
        <v>0</v>
      </c>
      <c r="Q447">
        <v>312.83999999999997</v>
      </c>
      <c r="R447">
        <v>157020000000</v>
      </c>
      <c r="S447">
        <v>386</v>
      </c>
      <c r="T447">
        <v>1.8473250965148</v>
      </c>
      <c r="U447">
        <v>2.24126394052045E-2</v>
      </c>
      <c r="V447">
        <v>33.840360641479499</v>
      </c>
      <c r="W447">
        <v>34.422012329101598</v>
      </c>
      <c r="X447">
        <v>34.136781692504897</v>
      </c>
      <c r="Y447" t="s">
        <v>1440</v>
      </c>
      <c r="Z447" t="s">
        <v>1440</v>
      </c>
      <c r="AA447">
        <v>645</v>
      </c>
      <c r="AB447" t="s">
        <v>1441</v>
      </c>
      <c r="AC447" t="s">
        <v>1442</v>
      </c>
    </row>
    <row r="448" spans="1:29" x14ac:dyDescent="0.2">
      <c r="B448">
        <v>0</v>
      </c>
      <c r="C448">
        <v>0</v>
      </c>
      <c r="D448">
        <v>0</v>
      </c>
      <c r="I448">
        <v>3</v>
      </c>
      <c r="J448">
        <v>3</v>
      </c>
      <c r="K448">
        <v>3</v>
      </c>
      <c r="L448">
        <v>5.6</v>
      </c>
      <c r="M448">
        <v>5.6</v>
      </c>
      <c r="N448">
        <v>5.6</v>
      </c>
      <c r="O448">
        <v>37.201000000000001</v>
      </c>
      <c r="P448">
        <v>0</v>
      </c>
      <c r="Q448">
        <v>6.6661999999999999</v>
      </c>
      <c r="R448">
        <v>15708000000</v>
      </c>
      <c r="S448">
        <v>37</v>
      </c>
      <c r="T448">
        <v>1.1601002081607701</v>
      </c>
      <c r="U448">
        <v>7.8844444444444495E-2</v>
      </c>
      <c r="V448">
        <v>30.970587730407701</v>
      </c>
      <c r="W448">
        <v>31.048093795776399</v>
      </c>
      <c r="X448">
        <v>30.510768890380898</v>
      </c>
      <c r="Y448" t="s">
        <v>1443</v>
      </c>
      <c r="Z448" t="s">
        <v>1444</v>
      </c>
      <c r="AA448">
        <v>646</v>
      </c>
      <c r="AB448" t="s">
        <v>1445</v>
      </c>
      <c r="AC448" t="s">
        <v>1446</v>
      </c>
    </row>
    <row r="449" spans="1:29" x14ac:dyDescent="0.2">
      <c r="A449" t="s">
        <v>142</v>
      </c>
      <c r="B449">
        <v>0</v>
      </c>
      <c r="C449">
        <v>-1.4738960266113299</v>
      </c>
      <c r="D449">
        <v>1.4738960266113299</v>
      </c>
      <c r="H449" t="s">
        <v>29</v>
      </c>
      <c r="I449">
        <v>8</v>
      </c>
      <c r="J449">
        <v>8</v>
      </c>
      <c r="K449">
        <v>8</v>
      </c>
      <c r="L449">
        <v>19.899999999999999</v>
      </c>
      <c r="M449">
        <v>19.899999999999999</v>
      </c>
      <c r="N449">
        <v>19.899999999999999</v>
      </c>
      <c r="O449">
        <v>50.966000000000001</v>
      </c>
      <c r="P449">
        <v>0</v>
      </c>
      <c r="Q449">
        <v>42.777999999999999</v>
      </c>
      <c r="R449">
        <v>73168000000</v>
      </c>
      <c r="S449">
        <v>83</v>
      </c>
      <c r="T449">
        <v>1.40761322805088</v>
      </c>
      <c r="U449">
        <v>4.9506963788300801E-2</v>
      </c>
      <c r="V449">
        <v>33.0396633148193</v>
      </c>
      <c r="W449">
        <v>32.913934707641602</v>
      </c>
      <c r="X449">
        <v>33.223180770874002</v>
      </c>
      <c r="Y449" t="s">
        <v>1447</v>
      </c>
      <c r="Z449" t="s">
        <v>1447</v>
      </c>
      <c r="AA449">
        <v>647</v>
      </c>
      <c r="AB449" t="s">
        <v>1448</v>
      </c>
      <c r="AC449" t="s">
        <v>1449</v>
      </c>
    </row>
    <row r="450" spans="1:29" x14ac:dyDescent="0.2">
      <c r="B450">
        <v>0</v>
      </c>
      <c r="C450">
        <v>0</v>
      </c>
      <c r="D450">
        <v>0</v>
      </c>
      <c r="I450">
        <v>4</v>
      </c>
      <c r="J450">
        <v>4</v>
      </c>
      <c r="K450">
        <v>3</v>
      </c>
      <c r="L450">
        <v>31.1</v>
      </c>
      <c r="M450">
        <v>31.1</v>
      </c>
      <c r="N450">
        <v>23.9</v>
      </c>
      <c r="O450">
        <v>19.134</v>
      </c>
      <c r="P450">
        <v>0</v>
      </c>
      <c r="Q450">
        <v>15.534000000000001</v>
      </c>
      <c r="R450">
        <v>23662000000</v>
      </c>
      <c r="S450">
        <v>54</v>
      </c>
      <c r="T450">
        <v>0.88640730875241402</v>
      </c>
      <c r="U450">
        <v>0.135965708522441</v>
      </c>
      <c r="V450">
        <v>31.196268081665</v>
      </c>
      <c r="W450">
        <v>31.330151557922399</v>
      </c>
      <c r="X450">
        <v>31.5465698242188</v>
      </c>
      <c r="Y450" t="s">
        <v>1450</v>
      </c>
      <c r="Z450" t="s">
        <v>1450</v>
      </c>
      <c r="AA450">
        <v>648</v>
      </c>
      <c r="AB450" t="s">
        <v>1451</v>
      </c>
      <c r="AC450" t="s">
        <v>1452</v>
      </c>
    </row>
    <row r="451" spans="1:29" x14ac:dyDescent="0.2">
      <c r="A451" t="s">
        <v>28</v>
      </c>
      <c r="B451">
        <v>0</v>
      </c>
      <c r="C451">
        <v>1.52876460552216</v>
      </c>
      <c r="D451">
        <v>-1.52876460552216</v>
      </c>
      <c r="H451" t="s">
        <v>29</v>
      </c>
      <c r="I451">
        <v>16</v>
      </c>
      <c r="J451">
        <v>16</v>
      </c>
      <c r="K451">
        <v>14</v>
      </c>
      <c r="L451">
        <v>79.099999999999994</v>
      </c>
      <c r="M451">
        <v>79.099999999999994</v>
      </c>
      <c r="N451">
        <v>71.599999999999994</v>
      </c>
      <c r="O451">
        <v>30.065000000000001</v>
      </c>
      <c r="P451">
        <v>0</v>
      </c>
      <c r="Q451">
        <v>161.16999999999999</v>
      </c>
      <c r="R451">
        <v>210660000000</v>
      </c>
      <c r="S451">
        <v>279</v>
      </c>
      <c r="T451">
        <v>1.45528235399629</v>
      </c>
      <c r="U451">
        <v>4.5619047619047601E-2</v>
      </c>
      <c r="V451">
        <v>34.5998725891113</v>
      </c>
      <c r="W451">
        <v>34.723539352416999</v>
      </c>
      <c r="X451">
        <v>34.391994476318402</v>
      </c>
      <c r="Y451" t="s">
        <v>1453</v>
      </c>
      <c r="Z451" t="s">
        <v>1453</v>
      </c>
      <c r="AA451">
        <v>650</v>
      </c>
      <c r="AB451" t="s">
        <v>1454</v>
      </c>
      <c r="AC451" t="s">
        <v>1455</v>
      </c>
    </row>
    <row r="452" spans="1:29" x14ac:dyDescent="0.2">
      <c r="B452">
        <v>0</v>
      </c>
      <c r="C452">
        <v>0</v>
      </c>
      <c r="D452">
        <v>0</v>
      </c>
      <c r="I452">
        <v>3</v>
      </c>
      <c r="J452">
        <v>3</v>
      </c>
      <c r="K452">
        <v>3</v>
      </c>
      <c r="L452">
        <v>11.7</v>
      </c>
      <c r="M452">
        <v>11.7</v>
      </c>
      <c r="N452">
        <v>11.7</v>
      </c>
      <c r="O452">
        <v>46.420999999999999</v>
      </c>
      <c r="P452">
        <v>0</v>
      </c>
      <c r="Q452">
        <v>8.0792999999999999</v>
      </c>
      <c r="R452">
        <v>1268600000</v>
      </c>
      <c r="S452">
        <v>7</v>
      </c>
      <c r="T452">
        <v>0.470048065085168</v>
      </c>
      <c r="U452">
        <v>0.32358874296435303</v>
      </c>
      <c r="V452">
        <v>27.232947349548301</v>
      </c>
      <c r="W452">
        <v>27.5685729980469</v>
      </c>
      <c r="X452">
        <v>27.172416687011701</v>
      </c>
      <c r="Y452" t="s">
        <v>1456</v>
      </c>
      <c r="Z452" t="s">
        <v>1456</v>
      </c>
      <c r="AA452">
        <v>651</v>
      </c>
      <c r="AB452" t="s">
        <v>1457</v>
      </c>
      <c r="AC452" t="s">
        <v>1458</v>
      </c>
    </row>
    <row r="453" spans="1:29" x14ac:dyDescent="0.2">
      <c r="B453">
        <v>0</v>
      </c>
      <c r="C453">
        <v>0</v>
      </c>
      <c r="D453">
        <v>0</v>
      </c>
      <c r="I453">
        <v>9</v>
      </c>
      <c r="J453">
        <v>9</v>
      </c>
      <c r="K453">
        <v>9</v>
      </c>
      <c r="L453">
        <v>39.299999999999997</v>
      </c>
      <c r="M453">
        <v>39.299999999999997</v>
      </c>
      <c r="N453">
        <v>39.299999999999997</v>
      </c>
      <c r="O453">
        <v>28.106000000000002</v>
      </c>
      <c r="P453">
        <v>0</v>
      </c>
      <c r="Q453">
        <v>133.58000000000001</v>
      </c>
      <c r="R453">
        <v>87447000000</v>
      </c>
      <c r="S453">
        <v>238</v>
      </c>
      <c r="T453">
        <v>0.47301010057457898</v>
      </c>
      <c r="U453">
        <v>0.32149229033471199</v>
      </c>
      <c r="V453">
        <v>33.303724288940401</v>
      </c>
      <c r="W453">
        <v>33.213304519653299</v>
      </c>
      <c r="X453">
        <v>33.032197952270501</v>
      </c>
      <c r="Y453" t="s">
        <v>1459</v>
      </c>
      <c r="Z453" t="s">
        <v>1459</v>
      </c>
      <c r="AA453">
        <v>652</v>
      </c>
      <c r="AB453" t="s">
        <v>1460</v>
      </c>
      <c r="AC453" t="s">
        <v>1461</v>
      </c>
    </row>
    <row r="454" spans="1:29" x14ac:dyDescent="0.2">
      <c r="B454">
        <v>0</v>
      </c>
      <c r="C454">
        <v>0</v>
      </c>
      <c r="D454">
        <v>0</v>
      </c>
      <c r="I454">
        <v>2</v>
      </c>
      <c r="J454">
        <v>2</v>
      </c>
      <c r="K454">
        <v>2</v>
      </c>
      <c r="L454">
        <v>12.6</v>
      </c>
      <c r="M454">
        <v>12.6</v>
      </c>
      <c r="N454">
        <v>12.6</v>
      </c>
      <c r="O454">
        <v>35.633000000000003</v>
      </c>
      <c r="P454">
        <v>0</v>
      </c>
      <c r="Q454">
        <v>7.5503999999999998</v>
      </c>
      <c r="R454">
        <v>3253400000</v>
      </c>
      <c r="S454">
        <v>26</v>
      </c>
      <c r="T454">
        <v>0.42300147611843197</v>
      </c>
      <c r="U454">
        <v>0.35900831225153601</v>
      </c>
      <c r="V454">
        <v>26.892929077148398</v>
      </c>
      <c r="W454">
        <v>26.800483703613299</v>
      </c>
      <c r="X454">
        <v>28.4955444335938</v>
      </c>
      <c r="Y454" t="s">
        <v>1462</v>
      </c>
      <c r="Z454" t="s">
        <v>1462</v>
      </c>
      <c r="AA454">
        <v>653</v>
      </c>
      <c r="AB454" t="s">
        <v>1463</v>
      </c>
      <c r="AC454" t="s">
        <v>1464</v>
      </c>
    </row>
    <row r="455" spans="1:29" x14ac:dyDescent="0.2">
      <c r="B455">
        <v>0</v>
      </c>
      <c r="C455">
        <v>0</v>
      </c>
      <c r="D455">
        <v>0</v>
      </c>
      <c r="I455">
        <v>5</v>
      </c>
      <c r="J455">
        <v>5</v>
      </c>
      <c r="K455">
        <v>5</v>
      </c>
      <c r="L455">
        <v>6.9</v>
      </c>
      <c r="M455">
        <v>6.9</v>
      </c>
      <c r="N455">
        <v>6.9</v>
      </c>
      <c r="O455">
        <v>100.06</v>
      </c>
      <c r="P455">
        <v>0</v>
      </c>
      <c r="Q455">
        <v>25.577000000000002</v>
      </c>
      <c r="R455">
        <v>4674600000</v>
      </c>
      <c r="S455">
        <v>21</v>
      </c>
      <c r="T455">
        <v>0.23658143708218901</v>
      </c>
      <c r="U455">
        <v>0.56673105212663899</v>
      </c>
      <c r="V455">
        <v>29.07350730896</v>
      </c>
      <c r="W455">
        <v>28.8314514160156</v>
      </c>
      <c r="X455">
        <v>29.194482803344702</v>
      </c>
      <c r="Y455" t="s">
        <v>1465</v>
      </c>
      <c r="Z455" t="s">
        <v>1465</v>
      </c>
      <c r="AA455">
        <v>654</v>
      </c>
      <c r="AB455" t="s">
        <v>1466</v>
      </c>
      <c r="AC455" t="s">
        <v>1467</v>
      </c>
    </row>
    <row r="456" spans="1:29" x14ac:dyDescent="0.2">
      <c r="B456">
        <v>0</v>
      </c>
      <c r="C456">
        <v>0</v>
      </c>
      <c r="D456">
        <v>0</v>
      </c>
      <c r="I456">
        <v>2</v>
      </c>
      <c r="J456">
        <v>2</v>
      </c>
      <c r="K456">
        <v>2</v>
      </c>
      <c r="L456">
        <v>9.1999999999999993</v>
      </c>
      <c r="M456">
        <v>9.1999999999999993</v>
      </c>
      <c r="N456">
        <v>9.1999999999999993</v>
      </c>
      <c r="O456">
        <v>42.639000000000003</v>
      </c>
      <c r="P456">
        <v>0</v>
      </c>
      <c r="Q456">
        <v>5.5073999999999996</v>
      </c>
      <c r="R456">
        <v>1785800000</v>
      </c>
      <c r="S456">
        <v>31</v>
      </c>
      <c r="T456">
        <v>0.65492763086767602</v>
      </c>
      <c r="U456">
        <v>0.218471812662619</v>
      </c>
      <c r="V456">
        <v>27.833010673522899</v>
      </c>
      <c r="W456">
        <v>27.351079940795898</v>
      </c>
      <c r="X456">
        <v>27.5154867172241</v>
      </c>
      <c r="Y456" t="s">
        <v>1468</v>
      </c>
      <c r="Z456" t="s">
        <v>1468</v>
      </c>
      <c r="AA456">
        <v>655</v>
      </c>
      <c r="AB456" t="s">
        <v>1469</v>
      </c>
      <c r="AC456" t="s">
        <v>1470</v>
      </c>
    </row>
    <row r="457" spans="1:29" x14ac:dyDescent="0.2">
      <c r="A457" t="s">
        <v>33</v>
      </c>
      <c r="B457">
        <v>1.75365090370178</v>
      </c>
      <c r="C457">
        <v>0</v>
      </c>
      <c r="D457">
        <v>-1.75365090370178</v>
      </c>
      <c r="H457" t="s">
        <v>29</v>
      </c>
      <c r="I457">
        <v>18</v>
      </c>
      <c r="J457">
        <v>9</v>
      </c>
      <c r="K457">
        <v>9</v>
      </c>
      <c r="L457">
        <v>50.7</v>
      </c>
      <c r="M457">
        <v>31</v>
      </c>
      <c r="N457">
        <v>31</v>
      </c>
      <c r="O457">
        <v>53.987000000000002</v>
      </c>
      <c r="P457">
        <v>0</v>
      </c>
      <c r="Q457">
        <v>75.977000000000004</v>
      </c>
      <c r="R457">
        <v>57315000000</v>
      </c>
      <c r="S457">
        <v>190</v>
      </c>
      <c r="T457">
        <v>1.66521241622437</v>
      </c>
      <c r="U457">
        <v>3.12072968490879E-2</v>
      </c>
      <c r="V457">
        <v>33.022363662719698</v>
      </c>
      <c r="W457">
        <v>32.493461608886697</v>
      </c>
      <c r="X457">
        <v>32.092550277709996</v>
      </c>
      <c r="Y457" t="s">
        <v>1471</v>
      </c>
      <c r="Z457" t="s">
        <v>1471</v>
      </c>
      <c r="AA457">
        <v>659</v>
      </c>
      <c r="AB457" t="s">
        <v>1472</v>
      </c>
      <c r="AC457" t="s">
        <v>1473</v>
      </c>
    </row>
    <row r="458" spans="1:29" x14ac:dyDescent="0.2">
      <c r="A458" t="s">
        <v>87</v>
      </c>
      <c r="B458">
        <v>-1.64238500595093</v>
      </c>
      <c r="C458">
        <v>0</v>
      </c>
      <c r="D458">
        <v>1.64238500595093</v>
      </c>
      <c r="H458" t="s">
        <v>29</v>
      </c>
      <c r="I458">
        <v>2</v>
      </c>
      <c r="J458">
        <v>2</v>
      </c>
      <c r="K458">
        <v>2</v>
      </c>
      <c r="L458">
        <v>0.6</v>
      </c>
      <c r="M458">
        <v>0.6</v>
      </c>
      <c r="N458">
        <v>0.6</v>
      </c>
      <c r="O458">
        <v>457.42</v>
      </c>
      <c r="P458">
        <v>0</v>
      </c>
      <c r="Q458">
        <v>6.7708000000000004</v>
      </c>
      <c r="R458">
        <v>744910000</v>
      </c>
      <c r="S458">
        <v>5</v>
      </c>
      <c r="T458">
        <v>1.56297537887733</v>
      </c>
      <c r="U458">
        <v>3.72355212355212E-2</v>
      </c>
      <c r="V458">
        <v>25.8374118804932</v>
      </c>
      <c r="W458">
        <v>26.199966430664102</v>
      </c>
      <c r="X458">
        <v>26.719753265380898</v>
      </c>
      <c r="Y458" t="s">
        <v>1474</v>
      </c>
      <c r="Z458" t="s">
        <v>1474</v>
      </c>
      <c r="AA458">
        <v>661</v>
      </c>
      <c r="AB458" t="s">
        <v>1475</v>
      </c>
      <c r="AC458" t="s">
        <v>1476</v>
      </c>
    </row>
    <row r="459" spans="1:29" x14ac:dyDescent="0.2">
      <c r="B459">
        <v>0</v>
      </c>
      <c r="C459">
        <v>0</v>
      </c>
      <c r="D459">
        <v>0</v>
      </c>
      <c r="I459">
        <v>2</v>
      </c>
      <c r="J459">
        <v>2</v>
      </c>
      <c r="K459">
        <v>2</v>
      </c>
      <c r="L459">
        <v>8.9</v>
      </c>
      <c r="M459">
        <v>8.9</v>
      </c>
      <c r="N459">
        <v>8.9</v>
      </c>
      <c r="O459">
        <v>23.988</v>
      </c>
      <c r="P459">
        <v>0</v>
      </c>
      <c r="Q459">
        <v>8.7071000000000005</v>
      </c>
      <c r="R459">
        <v>3781400000</v>
      </c>
      <c r="S459">
        <v>15</v>
      </c>
      <c r="T459">
        <v>0.105475026556549</v>
      </c>
      <c r="U459">
        <v>0.78399649430324303</v>
      </c>
      <c r="V459">
        <v>28.853031158447301</v>
      </c>
      <c r="W459">
        <v>28.754081726074201</v>
      </c>
      <c r="X459">
        <v>28.662511825561499</v>
      </c>
      <c r="Y459" t="s">
        <v>1477</v>
      </c>
      <c r="Z459" t="s">
        <v>1477</v>
      </c>
      <c r="AA459">
        <v>664</v>
      </c>
      <c r="AB459" t="s">
        <v>1478</v>
      </c>
      <c r="AC459" t="s">
        <v>1479</v>
      </c>
    </row>
    <row r="460" spans="1:29" x14ac:dyDescent="0.2">
      <c r="A460" t="s">
        <v>91</v>
      </c>
      <c r="B460">
        <v>-2.9675650596618701</v>
      </c>
      <c r="C460">
        <v>-1.6835474967956501</v>
      </c>
      <c r="D460">
        <v>2.9675650596618701</v>
      </c>
      <c r="H460" t="s">
        <v>29</v>
      </c>
      <c r="I460">
        <v>5</v>
      </c>
      <c r="J460">
        <v>5</v>
      </c>
      <c r="K460">
        <v>5</v>
      </c>
      <c r="L460">
        <v>6.2</v>
      </c>
      <c r="M460">
        <v>6.2</v>
      </c>
      <c r="N460">
        <v>6.2</v>
      </c>
      <c r="O460">
        <v>116.19</v>
      </c>
      <c r="P460">
        <v>0</v>
      </c>
      <c r="Q460">
        <v>60.034999999999997</v>
      </c>
      <c r="R460">
        <v>7539400000</v>
      </c>
      <c r="S460">
        <v>41</v>
      </c>
      <c r="T460">
        <v>2.8699415199706699</v>
      </c>
      <c r="U460">
        <v>3.6802973977695199E-3</v>
      </c>
      <c r="V460">
        <v>29.544379234314</v>
      </c>
      <c r="W460">
        <v>29.776332855224599</v>
      </c>
      <c r="X460">
        <v>30.158345222473098</v>
      </c>
      <c r="Y460" t="s">
        <v>1480</v>
      </c>
      <c r="Z460" t="s">
        <v>1480</v>
      </c>
      <c r="AA460">
        <v>665</v>
      </c>
      <c r="AB460" t="s">
        <v>1481</v>
      </c>
      <c r="AC460" t="s">
        <v>1482</v>
      </c>
    </row>
    <row r="461" spans="1:29" x14ac:dyDescent="0.2">
      <c r="B461">
        <v>0</v>
      </c>
      <c r="C461">
        <v>0</v>
      </c>
      <c r="D461">
        <v>0</v>
      </c>
      <c r="I461">
        <v>3</v>
      </c>
      <c r="J461">
        <v>3</v>
      </c>
      <c r="K461">
        <v>3</v>
      </c>
      <c r="L461">
        <v>10.5</v>
      </c>
      <c r="M461">
        <v>10.5</v>
      </c>
      <c r="N461">
        <v>10.5</v>
      </c>
      <c r="O461">
        <v>43.9</v>
      </c>
      <c r="P461">
        <v>0</v>
      </c>
      <c r="Q461">
        <v>18.835999999999999</v>
      </c>
      <c r="R461">
        <v>15376000000</v>
      </c>
      <c r="S461">
        <v>69</v>
      </c>
      <c r="T461">
        <v>1.0239705037768101</v>
      </c>
      <c r="U461">
        <v>0.10328114663726599</v>
      </c>
      <c r="V461">
        <v>30.926113128662099</v>
      </c>
      <c r="W461">
        <v>30.7373352050781</v>
      </c>
      <c r="X461">
        <v>30.553286552429199</v>
      </c>
      <c r="Y461" t="s">
        <v>1483</v>
      </c>
      <c r="Z461" t="s">
        <v>1483</v>
      </c>
      <c r="AA461">
        <v>666</v>
      </c>
      <c r="AB461" t="s">
        <v>1484</v>
      </c>
      <c r="AC461" t="s">
        <v>1485</v>
      </c>
    </row>
    <row r="462" spans="1:29" x14ac:dyDescent="0.2">
      <c r="B462">
        <v>0</v>
      </c>
      <c r="C462">
        <v>0</v>
      </c>
      <c r="D462">
        <v>0</v>
      </c>
      <c r="I462">
        <v>5</v>
      </c>
      <c r="J462">
        <v>5</v>
      </c>
      <c r="K462">
        <v>5</v>
      </c>
      <c r="L462">
        <v>15.6</v>
      </c>
      <c r="M462">
        <v>15.6</v>
      </c>
      <c r="N462">
        <v>15.6</v>
      </c>
      <c r="O462">
        <v>52.508000000000003</v>
      </c>
      <c r="P462">
        <v>0</v>
      </c>
      <c r="Q462">
        <v>10.138999999999999</v>
      </c>
      <c r="R462">
        <v>3831400000</v>
      </c>
      <c r="S462">
        <v>10</v>
      </c>
      <c r="T462">
        <v>0.305731853739449</v>
      </c>
      <c r="U462">
        <v>0.47662946876044099</v>
      </c>
      <c r="V462">
        <v>28.335638999939</v>
      </c>
      <c r="W462">
        <v>29.006476402282701</v>
      </c>
      <c r="X462">
        <v>28.690458297729499</v>
      </c>
      <c r="Y462" t="s">
        <v>1486</v>
      </c>
      <c r="Z462" t="s">
        <v>1486</v>
      </c>
      <c r="AA462">
        <v>670</v>
      </c>
      <c r="AB462" t="s">
        <v>1487</v>
      </c>
      <c r="AC462" t="s">
        <v>1488</v>
      </c>
    </row>
    <row r="463" spans="1:29" x14ac:dyDescent="0.2">
      <c r="B463">
        <v>0</v>
      </c>
      <c r="C463">
        <v>0</v>
      </c>
      <c r="D463">
        <v>0</v>
      </c>
      <c r="I463">
        <v>4</v>
      </c>
      <c r="J463">
        <v>4</v>
      </c>
      <c r="K463">
        <v>4</v>
      </c>
      <c r="L463">
        <v>11</v>
      </c>
      <c r="M463">
        <v>11</v>
      </c>
      <c r="N463">
        <v>11</v>
      </c>
      <c r="O463">
        <v>51.817</v>
      </c>
      <c r="P463">
        <v>0</v>
      </c>
      <c r="Q463">
        <v>15.946999999999999</v>
      </c>
      <c r="R463">
        <v>4983700000</v>
      </c>
      <c r="S463">
        <v>9</v>
      </c>
      <c r="T463">
        <v>0.96199695765915405</v>
      </c>
      <c r="U463">
        <v>0.116408249603384</v>
      </c>
      <c r="V463" s="2">
        <v>28.611565589904799</v>
      </c>
      <c r="W463" s="2">
        <v>29.019650459289601</v>
      </c>
      <c r="X463">
        <v>29.5363111495972</v>
      </c>
      <c r="Y463" t="s">
        <v>1489</v>
      </c>
      <c r="Z463" t="s">
        <v>1489</v>
      </c>
      <c r="AA463">
        <v>671</v>
      </c>
      <c r="AB463" t="s">
        <v>1490</v>
      </c>
      <c r="AC463" t="s">
        <v>1491</v>
      </c>
    </row>
    <row r="464" spans="1:29" x14ac:dyDescent="0.2">
      <c r="B464">
        <v>0</v>
      </c>
      <c r="C464">
        <v>0</v>
      </c>
      <c r="D464">
        <v>0</v>
      </c>
      <c r="I464">
        <v>9</v>
      </c>
      <c r="J464">
        <v>9</v>
      </c>
      <c r="K464">
        <v>9</v>
      </c>
      <c r="L464">
        <v>60.8</v>
      </c>
      <c r="M464">
        <v>60.8</v>
      </c>
      <c r="N464">
        <v>60.8</v>
      </c>
      <c r="O464">
        <v>21.673999999999999</v>
      </c>
      <c r="P464">
        <v>0</v>
      </c>
      <c r="Q464">
        <v>69.378</v>
      </c>
      <c r="R464">
        <v>15356000000</v>
      </c>
      <c r="S464">
        <v>73</v>
      </c>
      <c r="T464">
        <v>1.20547051177554</v>
      </c>
      <c r="U464">
        <v>7.1918819188191901E-2</v>
      </c>
      <c r="V464" s="2">
        <v>31.063268661498999</v>
      </c>
      <c r="W464" s="2">
        <v>30.812793731689499</v>
      </c>
      <c r="X464">
        <v>30.506389617919901</v>
      </c>
      <c r="Y464" t="s">
        <v>1492</v>
      </c>
      <c r="Z464" t="s">
        <v>1492</v>
      </c>
      <c r="AA464">
        <v>672</v>
      </c>
      <c r="AB464" t="s">
        <v>1493</v>
      </c>
      <c r="AC464" t="s">
        <v>1494</v>
      </c>
    </row>
    <row r="465" spans="1:29" x14ac:dyDescent="0.2">
      <c r="A465" t="s">
        <v>33</v>
      </c>
      <c r="B465">
        <v>2.11916160583496</v>
      </c>
      <c r="C465">
        <v>0</v>
      </c>
      <c r="D465">
        <v>-2.11916160583496</v>
      </c>
      <c r="H465" t="s">
        <v>29</v>
      </c>
      <c r="I465">
        <v>4</v>
      </c>
      <c r="J465">
        <v>4</v>
      </c>
      <c r="K465">
        <v>4</v>
      </c>
      <c r="L465">
        <v>21.3</v>
      </c>
      <c r="M465">
        <v>21.3</v>
      </c>
      <c r="N465">
        <v>21.3</v>
      </c>
      <c r="O465">
        <v>51.390999999999998</v>
      </c>
      <c r="P465">
        <v>0</v>
      </c>
      <c r="Q465">
        <v>26.495999999999999</v>
      </c>
      <c r="R465">
        <v>4408300000</v>
      </c>
      <c r="S465">
        <v>19</v>
      </c>
      <c r="T465">
        <v>2.0149981139508801</v>
      </c>
      <c r="U465">
        <v>1.6279547790339199E-2</v>
      </c>
      <c r="V465">
        <v>29.429624557495099</v>
      </c>
      <c r="W465">
        <v>28.861322402954102</v>
      </c>
      <c r="X465">
        <v>28.495617866516099</v>
      </c>
      <c r="Y465" t="s">
        <v>1495</v>
      </c>
      <c r="Z465" t="s">
        <v>1495</v>
      </c>
      <c r="AA465">
        <v>673</v>
      </c>
      <c r="AB465" t="s">
        <v>1496</v>
      </c>
      <c r="AC465" t="s">
        <v>1497</v>
      </c>
    </row>
    <row r="466" spans="1:29" x14ac:dyDescent="0.2">
      <c r="A466" t="s">
        <v>131</v>
      </c>
      <c r="B466">
        <v>-4.4541373252868697</v>
      </c>
      <c r="C466">
        <v>2.5796196460723899</v>
      </c>
      <c r="D466">
        <v>4.4541373252868697</v>
      </c>
      <c r="H466" t="s">
        <v>29</v>
      </c>
      <c r="I466">
        <v>17</v>
      </c>
      <c r="J466">
        <v>17</v>
      </c>
      <c r="K466">
        <v>6</v>
      </c>
      <c r="L466">
        <v>51.2</v>
      </c>
      <c r="M466">
        <v>51.2</v>
      </c>
      <c r="N466">
        <v>25.8</v>
      </c>
      <c r="O466">
        <v>35.799999999999997</v>
      </c>
      <c r="P466">
        <v>0</v>
      </c>
      <c r="Q466">
        <v>224.49</v>
      </c>
      <c r="R466">
        <v>171720000000</v>
      </c>
      <c r="S466">
        <v>289</v>
      </c>
      <c r="T466">
        <v>4.3207858620853399</v>
      </c>
      <c r="U466">
        <v>7.35135135135135E-4</v>
      </c>
      <c r="V466">
        <v>33.7499294281006</v>
      </c>
      <c r="W466">
        <v>34.304843902587898</v>
      </c>
      <c r="X466">
        <v>34.836208343505902</v>
      </c>
      <c r="Y466" t="s">
        <v>1498</v>
      </c>
      <c r="Z466" t="s">
        <v>1499</v>
      </c>
      <c r="AA466">
        <v>674</v>
      </c>
      <c r="AB466" t="s">
        <v>1500</v>
      </c>
      <c r="AC466" t="s">
        <v>1501</v>
      </c>
    </row>
    <row r="467" spans="1:29" x14ac:dyDescent="0.2">
      <c r="B467">
        <v>0</v>
      </c>
      <c r="C467">
        <v>0</v>
      </c>
      <c r="D467">
        <v>0</v>
      </c>
      <c r="I467">
        <v>1</v>
      </c>
      <c r="J467">
        <v>1</v>
      </c>
      <c r="K467">
        <v>1</v>
      </c>
      <c r="L467">
        <v>1.4</v>
      </c>
      <c r="M467">
        <v>1.4</v>
      </c>
      <c r="N467">
        <v>1.4</v>
      </c>
      <c r="O467">
        <v>134.25</v>
      </c>
      <c r="P467">
        <v>2.4253999999999999E-4</v>
      </c>
      <c r="Q467">
        <v>4.5284000000000004</v>
      </c>
      <c r="R467">
        <v>382320000</v>
      </c>
      <c r="S467">
        <v>24</v>
      </c>
      <c r="T467">
        <v>5.0992595452930702E-2</v>
      </c>
      <c r="U467">
        <v>0.89182985915492996</v>
      </c>
      <c r="V467">
        <v>25.5534992218018</v>
      </c>
      <c r="W467">
        <v>25.906608581543001</v>
      </c>
      <c r="X467">
        <v>26.017164230346701</v>
      </c>
      <c r="Y467" t="s">
        <v>1502</v>
      </c>
      <c r="Z467" t="s">
        <v>1502</v>
      </c>
      <c r="AA467">
        <v>675</v>
      </c>
      <c r="AB467" t="s">
        <v>1503</v>
      </c>
      <c r="AC467" t="s">
        <v>1504</v>
      </c>
    </row>
    <row r="468" spans="1:29" x14ac:dyDescent="0.2">
      <c r="B468">
        <v>0</v>
      </c>
      <c r="C468">
        <v>0</v>
      </c>
      <c r="D468">
        <v>0</v>
      </c>
      <c r="I468">
        <v>2</v>
      </c>
      <c r="J468">
        <v>2</v>
      </c>
      <c r="K468">
        <v>2</v>
      </c>
      <c r="L468">
        <v>3.2</v>
      </c>
      <c r="M468">
        <v>3.2</v>
      </c>
      <c r="N468">
        <v>3.2</v>
      </c>
      <c r="O468">
        <v>97.153000000000006</v>
      </c>
      <c r="P468">
        <v>0</v>
      </c>
      <c r="Q468">
        <v>6.9063999999999997</v>
      </c>
      <c r="R468">
        <v>2710900000</v>
      </c>
      <c r="S468">
        <v>22</v>
      </c>
      <c r="T468">
        <v>0.26050630255469798</v>
      </c>
      <c r="U468">
        <v>0.53462199089134699</v>
      </c>
      <c r="V468">
        <v>28.166946411132798</v>
      </c>
      <c r="W468">
        <v>28.322778701782202</v>
      </c>
      <c r="X468">
        <v>28.311767578125</v>
      </c>
      <c r="Y468" t="s">
        <v>1505</v>
      </c>
      <c r="Z468" t="s">
        <v>1505</v>
      </c>
      <c r="AA468">
        <v>676</v>
      </c>
      <c r="AB468" t="s">
        <v>1506</v>
      </c>
      <c r="AC468" t="s">
        <v>1507</v>
      </c>
    </row>
    <row r="469" spans="1:29" x14ac:dyDescent="0.2">
      <c r="B469">
        <v>0</v>
      </c>
      <c r="C469">
        <v>0</v>
      </c>
      <c r="D469">
        <v>0</v>
      </c>
      <c r="I469">
        <v>9</v>
      </c>
      <c r="J469">
        <v>9</v>
      </c>
      <c r="K469">
        <v>9</v>
      </c>
      <c r="L469">
        <v>49.7</v>
      </c>
      <c r="M469">
        <v>49.7</v>
      </c>
      <c r="N469">
        <v>49.7</v>
      </c>
      <c r="O469">
        <v>21.922000000000001</v>
      </c>
      <c r="P469">
        <v>0</v>
      </c>
      <c r="Q469">
        <v>61.326999999999998</v>
      </c>
      <c r="R469">
        <v>124810000000</v>
      </c>
      <c r="S469">
        <v>172</v>
      </c>
      <c r="T469">
        <v>0.88844547809848695</v>
      </c>
      <c r="U469">
        <v>0.135420202020202</v>
      </c>
      <c r="V469">
        <v>33.4415893554688</v>
      </c>
      <c r="W469">
        <v>33.7861938476563</v>
      </c>
      <c r="X469">
        <v>34.102504730224602</v>
      </c>
      <c r="Y469" t="s">
        <v>1508</v>
      </c>
      <c r="Z469" t="s">
        <v>1508</v>
      </c>
      <c r="AA469">
        <v>677</v>
      </c>
      <c r="AB469" t="s">
        <v>1509</v>
      </c>
      <c r="AC469" t="s">
        <v>1510</v>
      </c>
    </row>
    <row r="470" spans="1:29" x14ac:dyDescent="0.2">
      <c r="B470">
        <v>0</v>
      </c>
      <c r="C470">
        <v>0</v>
      </c>
      <c r="D470">
        <v>0</v>
      </c>
      <c r="I470">
        <v>14</v>
      </c>
      <c r="J470">
        <v>14</v>
      </c>
      <c r="K470">
        <v>14</v>
      </c>
      <c r="L470">
        <v>40.4</v>
      </c>
      <c r="M470">
        <v>40.4</v>
      </c>
      <c r="N470">
        <v>40.4</v>
      </c>
      <c r="O470">
        <v>47.317</v>
      </c>
      <c r="P470">
        <v>0</v>
      </c>
      <c r="Q470">
        <v>209.11</v>
      </c>
      <c r="R470">
        <v>199600000000</v>
      </c>
      <c r="S470">
        <v>254</v>
      </c>
      <c r="T470">
        <v>0.29193347845645201</v>
      </c>
      <c r="U470">
        <v>0.49381047051027199</v>
      </c>
      <c r="V470">
        <v>34.469171524047901</v>
      </c>
      <c r="W470">
        <v>34.482795715332003</v>
      </c>
      <c r="X470">
        <v>34.392959594726598</v>
      </c>
      <c r="Y470" t="s">
        <v>1511</v>
      </c>
      <c r="Z470" t="s">
        <v>1511</v>
      </c>
      <c r="AA470">
        <v>678</v>
      </c>
      <c r="AB470" t="s">
        <v>1512</v>
      </c>
      <c r="AC470" t="s">
        <v>1513</v>
      </c>
    </row>
    <row r="471" spans="1:29" x14ac:dyDescent="0.2">
      <c r="B471">
        <v>0</v>
      </c>
      <c r="C471">
        <v>0</v>
      </c>
      <c r="D471">
        <v>0</v>
      </c>
      <c r="I471">
        <v>17</v>
      </c>
      <c r="J471">
        <v>17</v>
      </c>
      <c r="K471">
        <v>5</v>
      </c>
      <c r="L471">
        <v>41.7</v>
      </c>
      <c r="M471">
        <v>41.7</v>
      </c>
      <c r="N471">
        <v>13.8</v>
      </c>
      <c r="O471">
        <v>55.831000000000003</v>
      </c>
      <c r="P471">
        <v>0</v>
      </c>
      <c r="Q471">
        <v>235.54</v>
      </c>
      <c r="R471">
        <v>158110000000</v>
      </c>
      <c r="S471">
        <v>253</v>
      </c>
      <c r="T471">
        <v>0.67154639876717603</v>
      </c>
      <c r="U471">
        <v>0.211417509898812</v>
      </c>
      <c r="V471">
        <v>34.206020355224602</v>
      </c>
      <c r="W471">
        <v>34.230005264282198</v>
      </c>
      <c r="X471">
        <v>33.917699813842802</v>
      </c>
      <c r="Y471" t="s">
        <v>1514</v>
      </c>
      <c r="Z471" t="s">
        <v>1514</v>
      </c>
      <c r="AA471">
        <v>679</v>
      </c>
      <c r="AB471" t="s">
        <v>1515</v>
      </c>
      <c r="AC471" t="s">
        <v>1516</v>
      </c>
    </row>
    <row r="472" spans="1:29" x14ac:dyDescent="0.2">
      <c r="A472" t="s">
        <v>37</v>
      </c>
      <c r="B472">
        <v>-3.3832018375396702</v>
      </c>
      <c r="C472">
        <v>3.3832018375396702</v>
      </c>
      <c r="D472">
        <v>3.2041785717010498</v>
      </c>
      <c r="H472" t="s">
        <v>29</v>
      </c>
      <c r="I472">
        <v>11</v>
      </c>
      <c r="J472">
        <v>11</v>
      </c>
      <c r="K472">
        <v>11</v>
      </c>
      <c r="L472">
        <v>26.1</v>
      </c>
      <c r="M472">
        <v>26.1</v>
      </c>
      <c r="N472">
        <v>26.1</v>
      </c>
      <c r="O472">
        <v>54.780999999999999</v>
      </c>
      <c r="P472">
        <v>0</v>
      </c>
      <c r="Q472">
        <v>50.570999999999998</v>
      </c>
      <c r="R472">
        <v>26264000000</v>
      </c>
      <c r="S472">
        <v>54</v>
      </c>
      <c r="T472">
        <v>3.6314433450697998</v>
      </c>
      <c r="U472">
        <v>1.32894736842105E-3</v>
      </c>
      <c r="V472">
        <v>31.225492477416999</v>
      </c>
      <c r="W472">
        <v>31.7348823547363</v>
      </c>
      <c r="X472">
        <v>31.734828948974599</v>
      </c>
      <c r="Y472" t="s">
        <v>1517</v>
      </c>
      <c r="Z472" t="s">
        <v>1518</v>
      </c>
      <c r="AA472">
        <v>680</v>
      </c>
      <c r="AB472" t="s">
        <v>1519</v>
      </c>
      <c r="AC472" t="s">
        <v>1520</v>
      </c>
    </row>
    <row r="473" spans="1:29" x14ac:dyDescent="0.2">
      <c r="A473" t="s">
        <v>131</v>
      </c>
      <c r="B473">
        <v>-4.5569591522216797</v>
      </c>
      <c r="C473">
        <v>3.1852278709411599</v>
      </c>
      <c r="D473">
        <v>4.5569591522216797</v>
      </c>
      <c r="H473" t="s">
        <v>29</v>
      </c>
      <c r="I473">
        <v>28</v>
      </c>
      <c r="J473">
        <v>28</v>
      </c>
      <c r="K473">
        <v>27</v>
      </c>
      <c r="L473">
        <v>45.6</v>
      </c>
      <c r="M473">
        <v>45.6</v>
      </c>
      <c r="N473">
        <v>44</v>
      </c>
      <c r="O473">
        <v>58.773000000000003</v>
      </c>
      <c r="P473">
        <v>0</v>
      </c>
      <c r="Q473">
        <v>253.03</v>
      </c>
      <c r="R473">
        <v>1183000000000</v>
      </c>
      <c r="S473">
        <v>652</v>
      </c>
      <c r="T473">
        <v>4.4766046648617097</v>
      </c>
      <c r="U473">
        <v>7.0588235294117695E-4</v>
      </c>
      <c r="V473">
        <v>36.262092590332003</v>
      </c>
      <c r="W473">
        <v>37.073745727539098</v>
      </c>
      <c r="X473">
        <v>37.541244506835902</v>
      </c>
      <c r="Y473" t="s">
        <v>1521</v>
      </c>
      <c r="Z473" t="s">
        <v>1521</v>
      </c>
      <c r="AA473">
        <v>681</v>
      </c>
      <c r="AB473" t="s">
        <v>1522</v>
      </c>
      <c r="AC473" t="s">
        <v>1523</v>
      </c>
    </row>
    <row r="474" spans="1:29" x14ac:dyDescent="0.2">
      <c r="B474">
        <v>0</v>
      </c>
      <c r="C474">
        <v>0</v>
      </c>
      <c r="D474">
        <v>0</v>
      </c>
      <c r="I474">
        <v>3</v>
      </c>
      <c r="J474">
        <v>3</v>
      </c>
      <c r="K474">
        <v>3</v>
      </c>
      <c r="L474">
        <v>7.8</v>
      </c>
      <c r="M474">
        <v>7.8</v>
      </c>
      <c r="N474">
        <v>7.8</v>
      </c>
      <c r="O474">
        <v>72.963999999999999</v>
      </c>
      <c r="P474">
        <v>0</v>
      </c>
      <c r="Q474">
        <v>19.039000000000001</v>
      </c>
      <c r="R474">
        <v>4507200000</v>
      </c>
      <c r="S474">
        <v>27</v>
      </c>
      <c r="T474">
        <v>0.46517020096545902</v>
      </c>
      <c r="U474">
        <v>0.32721166791323902</v>
      </c>
      <c r="V474">
        <v>28.796936988830598</v>
      </c>
      <c r="W474">
        <v>28.934301376342798</v>
      </c>
      <c r="X474">
        <v>29.300218582153299</v>
      </c>
      <c r="Y474" t="s">
        <v>1524</v>
      </c>
      <c r="Z474" t="s">
        <v>1524</v>
      </c>
      <c r="AA474">
        <v>683</v>
      </c>
      <c r="AB474" t="s">
        <v>1525</v>
      </c>
      <c r="AC474" t="s">
        <v>1526</v>
      </c>
    </row>
    <row r="475" spans="1:29" x14ac:dyDescent="0.2">
      <c r="B475">
        <v>0</v>
      </c>
      <c r="C475">
        <v>0</v>
      </c>
      <c r="D475">
        <v>0</v>
      </c>
      <c r="I475">
        <v>3</v>
      </c>
      <c r="J475">
        <v>3</v>
      </c>
      <c r="K475">
        <v>3</v>
      </c>
      <c r="L475">
        <v>3.3</v>
      </c>
      <c r="M475">
        <v>3.3</v>
      </c>
      <c r="N475">
        <v>3.3</v>
      </c>
      <c r="O475">
        <v>131.59</v>
      </c>
      <c r="P475">
        <v>0</v>
      </c>
      <c r="Q475">
        <v>16.472999999999999</v>
      </c>
      <c r="R475">
        <v>1661700000</v>
      </c>
      <c r="S475">
        <v>17</v>
      </c>
      <c r="T475">
        <v>0.40383590118855001</v>
      </c>
      <c r="U475">
        <v>0.37588008565310499</v>
      </c>
      <c r="V475">
        <v>27.643796920776399</v>
      </c>
      <c r="W475">
        <v>27.653539657592798</v>
      </c>
      <c r="X475">
        <v>27.727827072143601</v>
      </c>
      <c r="Y475" t="s">
        <v>1527</v>
      </c>
      <c r="Z475" t="s">
        <v>1528</v>
      </c>
      <c r="AA475">
        <v>684</v>
      </c>
      <c r="AB475" t="s">
        <v>1529</v>
      </c>
      <c r="AC475" t="s">
        <v>1530</v>
      </c>
    </row>
    <row r="476" spans="1:29" x14ac:dyDescent="0.2">
      <c r="B476">
        <v>0</v>
      </c>
      <c r="C476">
        <v>0</v>
      </c>
      <c r="D476">
        <v>0</v>
      </c>
      <c r="I476">
        <v>20</v>
      </c>
      <c r="J476">
        <v>10</v>
      </c>
      <c r="K476">
        <v>8</v>
      </c>
      <c r="L476">
        <v>65.5</v>
      </c>
      <c r="M476">
        <v>43</v>
      </c>
      <c r="N476">
        <v>36.6</v>
      </c>
      <c r="O476">
        <v>41.875999999999998</v>
      </c>
      <c r="P476">
        <v>0</v>
      </c>
      <c r="Q476">
        <v>103.07</v>
      </c>
      <c r="R476">
        <v>181370000000</v>
      </c>
      <c r="S476">
        <v>239</v>
      </c>
      <c r="T476">
        <v>0.23575274714105099</v>
      </c>
      <c r="U476">
        <v>0.56773801916932898</v>
      </c>
      <c r="V476">
        <v>34.579833984375</v>
      </c>
      <c r="W476">
        <v>34.287181854247997</v>
      </c>
      <c r="X476">
        <v>34.3894939422607</v>
      </c>
      <c r="Y476" t="s">
        <v>1531</v>
      </c>
      <c r="Z476" t="s">
        <v>1531</v>
      </c>
      <c r="AA476">
        <v>685</v>
      </c>
      <c r="AB476" t="s">
        <v>1532</v>
      </c>
      <c r="AC476" t="s">
        <v>1533</v>
      </c>
    </row>
    <row r="477" spans="1:29" x14ac:dyDescent="0.2">
      <c r="B477">
        <v>0</v>
      </c>
      <c r="C477">
        <v>0</v>
      </c>
      <c r="D477">
        <v>0</v>
      </c>
      <c r="I477">
        <v>8</v>
      </c>
      <c r="J477">
        <v>8</v>
      </c>
      <c r="K477">
        <v>4</v>
      </c>
      <c r="L477">
        <v>51.5</v>
      </c>
      <c r="M477">
        <v>51.5</v>
      </c>
      <c r="N477">
        <v>32</v>
      </c>
      <c r="O477">
        <v>22.98</v>
      </c>
      <c r="P477">
        <v>0</v>
      </c>
      <c r="Q477">
        <v>137.12</v>
      </c>
      <c r="R477">
        <v>45438000000</v>
      </c>
      <c r="S477">
        <v>39</v>
      </c>
      <c r="T477">
        <v>1.00046452414672</v>
      </c>
      <c r="U477">
        <v>0.108065075921909</v>
      </c>
      <c r="V477">
        <v>32.524570465087898</v>
      </c>
      <c r="W477">
        <v>32.153715133666999</v>
      </c>
      <c r="X477">
        <v>32.321086883544901</v>
      </c>
      <c r="Y477" t="s">
        <v>1534</v>
      </c>
      <c r="Z477" t="s">
        <v>1534</v>
      </c>
      <c r="AA477">
        <v>686</v>
      </c>
      <c r="AB477" t="s">
        <v>1535</v>
      </c>
      <c r="AC477" t="s">
        <v>1536</v>
      </c>
    </row>
    <row r="478" spans="1:29" x14ac:dyDescent="0.2">
      <c r="B478">
        <v>0</v>
      </c>
      <c r="C478">
        <v>0</v>
      </c>
      <c r="D478">
        <v>0</v>
      </c>
      <c r="I478">
        <v>6</v>
      </c>
      <c r="J478">
        <v>6</v>
      </c>
      <c r="K478">
        <v>6</v>
      </c>
      <c r="L478">
        <v>3.9</v>
      </c>
      <c r="M478">
        <v>3.9</v>
      </c>
      <c r="N478">
        <v>3.9</v>
      </c>
      <c r="O478">
        <v>223.34</v>
      </c>
      <c r="P478">
        <v>0</v>
      </c>
      <c r="Q478">
        <v>16.233000000000001</v>
      </c>
      <c r="R478">
        <v>5092500000</v>
      </c>
      <c r="S478">
        <v>72</v>
      </c>
      <c r="T478">
        <v>2.5608640132055899E-2</v>
      </c>
      <c r="U478">
        <v>0.94181536760641205</v>
      </c>
      <c r="V478">
        <v>29.163986206054702</v>
      </c>
      <c r="W478">
        <v>29.1772623062134</v>
      </c>
      <c r="X478">
        <v>29.210247039794901</v>
      </c>
      <c r="Y478" t="s">
        <v>1537</v>
      </c>
      <c r="Z478" t="s">
        <v>1537</v>
      </c>
      <c r="AA478">
        <v>687</v>
      </c>
      <c r="AB478" t="s">
        <v>1538</v>
      </c>
      <c r="AC478" t="s">
        <v>1539</v>
      </c>
    </row>
    <row r="479" spans="1:29" x14ac:dyDescent="0.2">
      <c r="B479">
        <v>0</v>
      </c>
      <c r="C479">
        <v>0</v>
      </c>
      <c r="D479">
        <v>0</v>
      </c>
      <c r="I479">
        <v>2</v>
      </c>
      <c r="J479">
        <v>2</v>
      </c>
      <c r="K479">
        <v>2</v>
      </c>
      <c r="L479">
        <v>6.9</v>
      </c>
      <c r="M479">
        <v>6.9</v>
      </c>
      <c r="N479">
        <v>6.9</v>
      </c>
      <c r="O479">
        <v>40.32</v>
      </c>
      <c r="P479">
        <v>4.5218E-4</v>
      </c>
      <c r="Q479">
        <v>3.5367000000000002</v>
      </c>
      <c r="R479">
        <v>1730900000</v>
      </c>
      <c r="S479">
        <v>8</v>
      </c>
      <c r="T479">
        <v>0.44439587478885501</v>
      </c>
      <c r="U479">
        <v>0.34341128734784199</v>
      </c>
      <c r="V479">
        <v>28.008480072021499</v>
      </c>
      <c r="W479">
        <v>27.900579452514599</v>
      </c>
      <c r="X479">
        <v>27.2792148590088</v>
      </c>
      <c r="Y479" t="s">
        <v>1540</v>
      </c>
      <c r="Z479" t="s">
        <v>1540</v>
      </c>
      <c r="AA479">
        <v>688</v>
      </c>
      <c r="AB479" t="s">
        <v>1541</v>
      </c>
      <c r="AC479" t="s">
        <v>1542</v>
      </c>
    </row>
    <row r="480" spans="1:29" x14ac:dyDescent="0.2">
      <c r="B480">
        <v>0</v>
      </c>
      <c r="C480">
        <v>0</v>
      </c>
      <c r="D480">
        <v>0</v>
      </c>
      <c r="I480">
        <v>7</v>
      </c>
      <c r="J480">
        <v>7</v>
      </c>
      <c r="K480">
        <v>7</v>
      </c>
      <c r="L480">
        <v>11.9</v>
      </c>
      <c r="M480">
        <v>11.9</v>
      </c>
      <c r="N480">
        <v>11.9</v>
      </c>
      <c r="O480">
        <v>92.68</v>
      </c>
      <c r="P480">
        <v>0</v>
      </c>
      <c r="Q480">
        <v>69.213999999999999</v>
      </c>
      <c r="R480">
        <v>8604200000</v>
      </c>
      <c r="S480">
        <v>43</v>
      </c>
      <c r="T480">
        <v>1.0530025579610101</v>
      </c>
      <c r="U480">
        <v>9.7325125909345306E-2</v>
      </c>
      <c r="V480">
        <v>29.425810813903801</v>
      </c>
      <c r="W480">
        <v>29.799937248229998</v>
      </c>
      <c r="X480">
        <v>30.192879676818801</v>
      </c>
      <c r="Y480" t="s">
        <v>1543</v>
      </c>
      <c r="Z480" t="s">
        <v>1543</v>
      </c>
      <c r="AA480">
        <v>691</v>
      </c>
      <c r="AB480" t="s">
        <v>1544</v>
      </c>
      <c r="AC480" t="s">
        <v>1545</v>
      </c>
    </row>
    <row r="481" spans="1:29" x14ac:dyDescent="0.2">
      <c r="A481" t="s">
        <v>131</v>
      </c>
      <c r="B481">
        <v>-5.3606591224670401</v>
      </c>
      <c r="C481">
        <v>3.7426888942718501</v>
      </c>
      <c r="D481">
        <v>5.3606591224670401</v>
      </c>
      <c r="H481" t="s">
        <v>29</v>
      </c>
      <c r="I481">
        <v>5</v>
      </c>
      <c r="J481">
        <v>4</v>
      </c>
      <c r="K481">
        <v>4</v>
      </c>
      <c r="L481">
        <v>20</v>
      </c>
      <c r="M481">
        <v>18</v>
      </c>
      <c r="N481">
        <v>18</v>
      </c>
      <c r="O481">
        <v>48.482999999999997</v>
      </c>
      <c r="P481">
        <v>0</v>
      </c>
      <c r="Q481">
        <v>267.26</v>
      </c>
      <c r="R481">
        <v>11701000000</v>
      </c>
      <c r="S481">
        <v>62</v>
      </c>
      <c r="T481">
        <v>5.2550393675473703</v>
      </c>
      <c r="U481">
        <v>6.3829787234042604E-4</v>
      </c>
      <c r="V481">
        <v>29.517687797546401</v>
      </c>
      <c r="W481">
        <v>30.526211738586401</v>
      </c>
      <c r="X481">
        <v>31.101181030273398</v>
      </c>
      <c r="Y481" t="s">
        <v>1546</v>
      </c>
      <c r="Z481" t="s">
        <v>1546</v>
      </c>
      <c r="AA481">
        <v>693</v>
      </c>
      <c r="AB481" t="s">
        <v>1547</v>
      </c>
      <c r="AC481" t="s">
        <v>1548</v>
      </c>
    </row>
    <row r="482" spans="1:29" x14ac:dyDescent="0.2">
      <c r="B482">
        <v>0</v>
      </c>
      <c r="C482">
        <v>0</v>
      </c>
      <c r="D482">
        <v>0</v>
      </c>
      <c r="I482">
        <v>10</v>
      </c>
      <c r="J482">
        <v>3</v>
      </c>
      <c r="K482">
        <v>3</v>
      </c>
      <c r="L482">
        <v>13.3</v>
      </c>
      <c r="M482">
        <v>5.2</v>
      </c>
      <c r="N482">
        <v>5.2</v>
      </c>
      <c r="O482">
        <v>121.13</v>
      </c>
      <c r="P482">
        <v>0</v>
      </c>
      <c r="Q482">
        <v>6.9017999999999997</v>
      </c>
      <c r="R482">
        <v>1807100000</v>
      </c>
      <c r="S482">
        <v>22</v>
      </c>
      <c r="T482">
        <v>0.88991027187873095</v>
      </c>
      <c r="U482">
        <v>0.13495098534613401</v>
      </c>
      <c r="V482">
        <v>27.893352508544901</v>
      </c>
      <c r="W482">
        <v>27.276302337646499</v>
      </c>
      <c r="X482">
        <v>27.229711532592798</v>
      </c>
      <c r="Y482" t="s">
        <v>1549</v>
      </c>
      <c r="Z482" t="s">
        <v>1549</v>
      </c>
      <c r="AA482">
        <v>694</v>
      </c>
      <c r="AB482" t="s">
        <v>1550</v>
      </c>
      <c r="AC482" t="s">
        <v>1551</v>
      </c>
    </row>
    <row r="483" spans="1:29" x14ac:dyDescent="0.2">
      <c r="B483">
        <v>0</v>
      </c>
      <c r="C483">
        <v>0</v>
      </c>
      <c r="D483">
        <v>0</v>
      </c>
      <c r="I483">
        <v>2</v>
      </c>
      <c r="J483">
        <v>2</v>
      </c>
      <c r="K483">
        <v>2</v>
      </c>
      <c r="L483">
        <v>5.9</v>
      </c>
      <c r="M483">
        <v>5.9</v>
      </c>
      <c r="N483">
        <v>5.9</v>
      </c>
      <c r="O483">
        <v>41.692999999999998</v>
      </c>
      <c r="P483">
        <v>2.3436E-4</v>
      </c>
      <c r="Q483">
        <v>4.0625999999999998</v>
      </c>
      <c r="R483">
        <v>3793600000</v>
      </c>
      <c r="S483">
        <v>17</v>
      </c>
      <c r="T483">
        <v>0.76573514172403101</v>
      </c>
      <c r="U483">
        <v>0.17351052877866199</v>
      </c>
      <c r="V483">
        <v>28.5695285797119</v>
      </c>
      <c r="W483">
        <v>26.2260837554932</v>
      </c>
      <c r="X483">
        <v>28.621240615844702</v>
      </c>
      <c r="Y483" t="s">
        <v>1552</v>
      </c>
      <c r="Z483" t="s">
        <v>1552</v>
      </c>
      <c r="AA483">
        <v>695</v>
      </c>
      <c r="AB483" t="s">
        <v>1553</v>
      </c>
      <c r="AC483" t="s">
        <v>1554</v>
      </c>
    </row>
    <row r="484" spans="1:29" x14ac:dyDescent="0.2">
      <c r="B484">
        <v>0</v>
      </c>
      <c r="C484">
        <v>0</v>
      </c>
      <c r="D484">
        <v>0</v>
      </c>
      <c r="I484">
        <v>3</v>
      </c>
      <c r="J484">
        <v>3</v>
      </c>
      <c r="K484">
        <v>3</v>
      </c>
      <c r="L484">
        <v>16.3</v>
      </c>
      <c r="M484">
        <v>16.3</v>
      </c>
      <c r="N484">
        <v>16.3</v>
      </c>
      <c r="O484">
        <v>35.195999999999998</v>
      </c>
      <c r="P484">
        <v>0</v>
      </c>
      <c r="Q484">
        <v>10.552</v>
      </c>
      <c r="R484">
        <v>6422100000</v>
      </c>
      <c r="S484">
        <v>14</v>
      </c>
      <c r="T484">
        <v>0.46265983207109102</v>
      </c>
      <c r="U484">
        <v>0.32912023898431703</v>
      </c>
      <c r="V484">
        <v>29.5778341293335</v>
      </c>
      <c r="W484">
        <v>29.605096817016602</v>
      </c>
      <c r="X484">
        <v>29.51979637146</v>
      </c>
      <c r="Y484" t="s">
        <v>1555</v>
      </c>
      <c r="Z484" t="s">
        <v>1556</v>
      </c>
      <c r="AA484">
        <v>696</v>
      </c>
      <c r="AB484" t="s">
        <v>1557</v>
      </c>
      <c r="AC484" t="s">
        <v>1558</v>
      </c>
    </row>
    <row r="485" spans="1:29" x14ac:dyDescent="0.2">
      <c r="A485" t="s">
        <v>511</v>
      </c>
      <c r="B485">
        <v>2.98399782180786</v>
      </c>
      <c r="C485">
        <v>-2.61759734153748</v>
      </c>
      <c r="D485">
        <v>-2.98399782180786</v>
      </c>
      <c r="H485" t="s">
        <v>29</v>
      </c>
      <c r="I485">
        <v>11</v>
      </c>
      <c r="J485">
        <v>11</v>
      </c>
      <c r="K485">
        <v>11</v>
      </c>
      <c r="L485">
        <v>22.6</v>
      </c>
      <c r="M485">
        <v>22.6</v>
      </c>
      <c r="N485">
        <v>22.6</v>
      </c>
      <c r="O485">
        <v>67.942999999999998</v>
      </c>
      <c r="P485">
        <v>0</v>
      </c>
      <c r="Q485">
        <v>40.167999999999999</v>
      </c>
      <c r="R485">
        <v>59542000000</v>
      </c>
      <c r="S485">
        <v>202</v>
      </c>
      <c r="T485">
        <v>3.1331131785504902</v>
      </c>
      <c r="U485">
        <v>2.3769401330376899E-3</v>
      </c>
      <c r="V485">
        <v>33.041139602661097</v>
      </c>
      <c r="W485">
        <v>32.605850219726598</v>
      </c>
      <c r="X485">
        <v>32.542320251464801</v>
      </c>
      <c r="Y485" t="s">
        <v>1559</v>
      </c>
      <c r="Z485" t="s">
        <v>1559</v>
      </c>
      <c r="AA485">
        <v>697</v>
      </c>
      <c r="AB485" t="s">
        <v>1560</v>
      </c>
      <c r="AC485" t="s">
        <v>1561</v>
      </c>
    </row>
    <row r="486" spans="1:29" x14ac:dyDescent="0.2">
      <c r="A486" t="s">
        <v>91</v>
      </c>
      <c r="B486">
        <v>-5.2407913208007804</v>
      </c>
      <c r="C486">
        <v>-4.7162017822265598</v>
      </c>
      <c r="D486">
        <v>5.2407913208007804</v>
      </c>
      <c r="H486" t="s">
        <v>29</v>
      </c>
      <c r="I486">
        <v>20</v>
      </c>
      <c r="J486">
        <v>20</v>
      </c>
      <c r="K486">
        <v>19</v>
      </c>
      <c r="L486">
        <v>46.5</v>
      </c>
      <c r="M486">
        <v>46.5</v>
      </c>
      <c r="N486">
        <v>42.9</v>
      </c>
      <c r="O486">
        <v>72.778999999999996</v>
      </c>
      <c r="P486">
        <v>0</v>
      </c>
      <c r="Q486">
        <v>233.46</v>
      </c>
      <c r="R486">
        <v>222410000000</v>
      </c>
      <c r="S486">
        <v>414</v>
      </c>
      <c r="T486">
        <v>5.3914587909375298</v>
      </c>
      <c r="U486">
        <v>5.9999999999999995E-4</v>
      </c>
      <c r="V486">
        <v>34.341676712036097</v>
      </c>
      <c r="W486">
        <v>34.442028045654297</v>
      </c>
      <c r="X486">
        <v>35.029640197753899</v>
      </c>
      <c r="Y486" t="s">
        <v>1562</v>
      </c>
      <c r="Z486" t="s">
        <v>1562</v>
      </c>
      <c r="AA486">
        <v>698</v>
      </c>
      <c r="AB486" t="s">
        <v>1563</v>
      </c>
      <c r="AC486" t="s">
        <v>1564</v>
      </c>
    </row>
    <row r="487" spans="1:29" x14ac:dyDescent="0.2">
      <c r="A487" t="s">
        <v>1163</v>
      </c>
      <c r="B487">
        <v>-1.92925369739532</v>
      </c>
      <c r="C487">
        <v>2.0543615818023699</v>
      </c>
      <c r="D487">
        <v>-2.0543615818023699</v>
      </c>
      <c r="H487" t="s">
        <v>29</v>
      </c>
      <c r="I487">
        <v>17</v>
      </c>
      <c r="J487">
        <v>17</v>
      </c>
      <c r="K487">
        <v>17</v>
      </c>
      <c r="L487">
        <v>49</v>
      </c>
      <c r="M487">
        <v>49</v>
      </c>
      <c r="N487">
        <v>49</v>
      </c>
      <c r="O487">
        <v>48.07</v>
      </c>
      <c r="P487">
        <v>0</v>
      </c>
      <c r="Q487">
        <v>109.06</v>
      </c>
      <c r="R487">
        <v>107490000000</v>
      </c>
      <c r="S487">
        <v>223</v>
      </c>
      <c r="T487">
        <v>2.25641662139676</v>
      </c>
      <c r="U487">
        <v>1.0583941605839401E-2</v>
      </c>
      <c r="V487">
        <v>33.539993286132798</v>
      </c>
      <c r="W487">
        <v>33.824731826782198</v>
      </c>
      <c r="X487">
        <v>33.566186904907198</v>
      </c>
      <c r="Y487" t="s">
        <v>1565</v>
      </c>
      <c r="Z487" t="s">
        <v>1565</v>
      </c>
      <c r="AA487">
        <v>699</v>
      </c>
      <c r="AB487" t="s">
        <v>1566</v>
      </c>
      <c r="AC487" t="s">
        <v>1567</v>
      </c>
    </row>
    <row r="488" spans="1:29" x14ac:dyDescent="0.2">
      <c r="A488" t="s">
        <v>37</v>
      </c>
      <c r="B488">
        <v>-2.02902483940125</v>
      </c>
      <c r="C488">
        <v>2.02902483940125</v>
      </c>
      <c r="D488">
        <v>1.7085882425308201</v>
      </c>
      <c r="H488" t="s">
        <v>29</v>
      </c>
      <c r="I488">
        <v>4</v>
      </c>
      <c r="J488">
        <v>4</v>
      </c>
      <c r="K488">
        <v>4</v>
      </c>
      <c r="L488">
        <v>9.3000000000000007</v>
      </c>
      <c r="M488">
        <v>9.3000000000000007</v>
      </c>
      <c r="N488">
        <v>9.3000000000000007</v>
      </c>
      <c r="O488">
        <v>42.627000000000002</v>
      </c>
      <c r="P488">
        <v>0</v>
      </c>
      <c r="Q488">
        <v>12.467000000000001</v>
      </c>
      <c r="R488">
        <v>8628700000</v>
      </c>
      <c r="S488">
        <v>56</v>
      </c>
      <c r="T488">
        <v>2.13972205154271</v>
      </c>
      <c r="U488">
        <v>1.31171171171171E-2</v>
      </c>
      <c r="V488">
        <v>29.600523948669402</v>
      </c>
      <c r="W488">
        <v>30.120916366577099</v>
      </c>
      <c r="X488">
        <v>30.074242591857899</v>
      </c>
      <c r="Y488" t="s">
        <v>1568</v>
      </c>
      <c r="Z488" t="s">
        <v>1568</v>
      </c>
      <c r="AA488">
        <v>703</v>
      </c>
      <c r="AB488" t="s">
        <v>1569</v>
      </c>
      <c r="AC488" t="s">
        <v>1570</v>
      </c>
    </row>
    <row r="489" spans="1:29" x14ac:dyDescent="0.2">
      <c r="B489">
        <v>0</v>
      </c>
      <c r="C489">
        <v>0</v>
      </c>
      <c r="D489">
        <v>0</v>
      </c>
      <c r="I489">
        <v>5</v>
      </c>
      <c r="J489">
        <v>5</v>
      </c>
      <c r="K489">
        <v>5</v>
      </c>
      <c r="L489">
        <v>3.1</v>
      </c>
      <c r="M489">
        <v>3.1</v>
      </c>
      <c r="N489">
        <v>3.1</v>
      </c>
      <c r="O489">
        <v>275.97000000000003</v>
      </c>
      <c r="P489">
        <v>0</v>
      </c>
      <c r="Q489">
        <v>24.137</v>
      </c>
      <c r="R489">
        <v>1200500000</v>
      </c>
      <c r="S489">
        <v>13</v>
      </c>
      <c r="T489">
        <v>0.27508226711975903</v>
      </c>
      <c r="U489">
        <v>0.51497933748770097</v>
      </c>
      <c r="V489" s="2">
        <v>26.480340957641602</v>
      </c>
      <c r="W489" s="2">
        <v>26.610949516296401</v>
      </c>
      <c r="X489">
        <v>26.873017311096199</v>
      </c>
      <c r="Y489" t="s">
        <v>1571</v>
      </c>
      <c r="Z489" t="s">
        <v>1571</v>
      </c>
      <c r="AA489">
        <v>705</v>
      </c>
      <c r="AB489" t="s">
        <v>1572</v>
      </c>
      <c r="AC489" t="s">
        <v>1573</v>
      </c>
    </row>
    <row r="490" spans="1:29" x14ac:dyDescent="0.2">
      <c r="B490">
        <v>0</v>
      </c>
      <c r="C490">
        <v>0</v>
      </c>
      <c r="D490">
        <v>0</v>
      </c>
      <c r="I490">
        <v>6</v>
      </c>
      <c r="J490">
        <v>6</v>
      </c>
      <c r="K490">
        <v>6</v>
      </c>
      <c r="L490">
        <v>29.9</v>
      </c>
      <c r="M490">
        <v>29.9</v>
      </c>
      <c r="N490">
        <v>29.9</v>
      </c>
      <c r="O490">
        <v>34.930999999999997</v>
      </c>
      <c r="P490">
        <v>0</v>
      </c>
      <c r="Q490">
        <v>34.430999999999997</v>
      </c>
      <c r="R490">
        <v>6579400000</v>
      </c>
      <c r="S490">
        <v>66</v>
      </c>
      <c r="T490">
        <v>2.2838507322300999E-2</v>
      </c>
      <c r="U490">
        <v>0.94730281301709895</v>
      </c>
      <c r="V490">
        <v>29.649169921875</v>
      </c>
      <c r="W490">
        <v>29.463704109191902</v>
      </c>
      <c r="X490">
        <v>29.5110168457031</v>
      </c>
      <c r="Y490" t="s">
        <v>1574</v>
      </c>
      <c r="Z490" t="s">
        <v>1575</v>
      </c>
      <c r="AA490">
        <v>706</v>
      </c>
      <c r="AB490" t="s">
        <v>1576</v>
      </c>
      <c r="AC490" t="s">
        <v>1577</v>
      </c>
    </row>
    <row r="491" spans="1:29" x14ac:dyDescent="0.2">
      <c r="B491">
        <v>0</v>
      </c>
      <c r="C491">
        <v>0</v>
      </c>
      <c r="D491">
        <v>0</v>
      </c>
      <c r="I491">
        <v>3</v>
      </c>
      <c r="J491">
        <v>3</v>
      </c>
      <c r="K491">
        <v>1</v>
      </c>
      <c r="L491">
        <v>4.5999999999999996</v>
      </c>
      <c r="M491">
        <v>4.5999999999999996</v>
      </c>
      <c r="N491">
        <v>1.6</v>
      </c>
      <c r="O491">
        <v>111.04</v>
      </c>
      <c r="P491">
        <v>0</v>
      </c>
      <c r="Q491">
        <v>12.47</v>
      </c>
      <c r="R491">
        <v>3363400000</v>
      </c>
      <c r="S491">
        <v>18</v>
      </c>
      <c r="T491">
        <v>0.90846243161840101</v>
      </c>
      <c r="U491">
        <v>0.129590607452782</v>
      </c>
      <c r="V491">
        <v>28.1750535964966</v>
      </c>
      <c r="W491">
        <v>28.734546661376999</v>
      </c>
      <c r="X491">
        <v>28.817462921142599</v>
      </c>
      <c r="Y491" t="s">
        <v>1578</v>
      </c>
      <c r="Z491" t="s">
        <v>1578</v>
      </c>
      <c r="AA491">
        <v>707</v>
      </c>
      <c r="AB491" t="s">
        <v>1579</v>
      </c>
      <c r="AC491" t="s">
        <v>1580</v>
      </c>
    </row>
    <row r="492" spans="1:29" x14ac:dyDescent="0.2">
      <c r="B492">
        <v>0</v>
      </c>
      <c r="C492">
        <v>0</v>
      </c>
      <c r="D492">
        <v>0</v>
      </c>
      <c r="I492">
        <v>4</v>
      </c>
      <c r="J492">
        <v>4</v>
      </c>
      <c r="K492">
        <v>4</v>
      </c>
      <c r="L492">
        <v>36.6</v>
      </c>
      <c r="M492">
        <v>36.6</v>
      </c>
      <c r="N492">
        <v>36.6</v>
      </c>
      <c r="O492">
        <v>24.103000000000002</v>
      </c>
      <c r="P492">
        <v>0</v>
      </c>
      <c r="Q492">
        <v>16.123999999999999</v>
      </c>
      <c r="R492">
        <v>7134700000</v>
      </c>
      <c r="S492">
        <v>11</v>
      </c>
      <c r="T492">
        <v>0.66306820651370002</v>
      </c>
      <c r="U492">
        <v>0.21499912663755499</v>
      </c>
      <c r="V492" s="2">
        <v>29.810963630676302</v>
      </c>
      <c r="W492">
        <v>29.5078239440918</v>
      </c>
      <c r="X492">
        <v>29.363461494445801</v>
      </c>
      <c r="Y492" t="s">
        <v>1581</v>
      </c>
      <c r="Z492" t="s">
        <v>1581</v>
      </c>
      <c r="AA492">
        <v>708</v>
      </c>
      <c r="AB492" t="s">
        <v>1582</v>
      </c>
      <c r="AC492" t="s">
        <v>1583</v>
      </c>
    </row>
    <row r="493" spans="1:29" x14ac:dyDescent="0.2">
      <c r="B493">
        <v>0</v>
      </c>
      <c r="C493">
        <v>0</v>
      </c>
      <c r="D493">
        <v>0</v>
      </c>
      <c r="I493">
        <v>31</v>
      </c>
      <c r="J493">
        <v>31</v>
      </c>
      <c r="K493">
        <v>31</v>
      </c>
      <c r="L493">
        <v>41.4</v>
      </c>
      <c r="M493">
        <v>41.4</v>
      </c>
      <c r="N493">
        <v>41.4</v>
      </c>
      <c r="O493">
        <v>110.49</v>
      </c>
      <c r="P493">
        <v>0</v>
      </c>
      <c r="Q493">
        <v>323.31</v>
      </c>
      <c r="R493">
        <v>286450000000</v>
      </c>
      <c r="S493">
        <v>589</v>
      </c>
      <c r="T493">
        <v>0.50944413493561702</v>
      </c>
      <c r="U493">
        <v>0.295871814671815</v>
      </c>
      <c r="V493">
        <v>35.097221374511697</v>
      </c>
      <c r="W493">
        <v>35.089128494262702</v>
      </c>
      <c r="X493">
        <v>34.975973129272496</v>
      </c>
      <c r="Y493" t="s">
        <v>1584</v>
      </c>
      <c r="Z493" t="s">
        <v>1584</v>
      </c>
      <c r="AA493">
        <v>709</v>
      </c>
      <c r="AB493" t="s">
        <v>1585</v>
      </c>
      <c r="AC493" t="s">
        <v>1586</v>
      </c>
    </row>
    <row r="494" spans="1:29" x14ac:dyDescent="0.2">
      <c r="A494" t="s">
        <v>91</v>
      </c>
      <c r="B494">
        <v>-2.28269386291504</v>
      </c>
      <c r="C494">
        <v>-1.7508808374404901</v>
      </c>
      <c r="D494">
        <v>2.28269386291504</v>
      </c>
      <c r="H494" t="s">
        <v>29</v>
      </c>
      <c r="I494">
        <v>10</v>
      </c>
      <c r="J494">
        <v>10</v>
      </c>
      <c r="K494">
        <v>10</v>
      </c>
      <c r="L494">
        <v>9.1</v>
      </c>
      <c r="M494">
        <v>9.1</v>
      </c>
      <c r="N494">
        <v>9.1</v>
      </c>
      <c r="O494">
        <v>145.41</v>
      </c>
      <c r="P494">
        <v>0</v>
      </c>
      <c r="Q494">
        <v>37.466000000000001</v>
      </c>
      <c r="R494">
        <v>7348500000</v>
      </c>
      <c r="S494">
        <v>24</v>
      </c>
      <c r="T494">
        <v>2.3298075611081401</v>
      </c>
      <c r="U494">
        <v>9.5012853470436993E-3</v>
      </c>
      <c r="V494">
        <v>29.0492811203003</v>
      </c>
      <c r="W494">
        <v>29.2555990219116</v>
      </c>
      <c r="X494">
        <v>30.361390113830598</v>
      </c>
      <c r="Y494" t="s">
        <v>1587</v>
      </c>
      <c r="Z494" t="s">
        <v>1587</v>
      </c>
      <c r="AA494">
        <v>710</v>
      </c>
      <c r="AB494" t="s">
        <v>1588</v>
      </c>
      <c r="AC494" t="s">
        <v>1589</v>
      </c>
    </row>
    <row r="495" spans="1:29" x14ac:dyDescent="0.2">
      <c r="B495">
        <v>0</v>
      </c>
      <c r="C495">
        <v>0</v>
      </c>
      <c r="D495">
        <v>0</v>
      </c>
      <c r="I495">
        <v>2</v>
      </c>
      <c r="J495">
        <v>2</v>
      </c>
      <c r="K495">
        <v>2</v>
      </c>
      <c r="L495">
        <v>4.3</v>
      </c>
      <c r="M495">
        <v>4.3</v>
      </c>
      <c r="N495">
        <v>4.3</v>
      </c>
      <c r="O495">
        <v>75.230999999999995</v>
      </c>
      <c r="P495">
        <v>0</v>
      </c>
      <c r="Q495">
        <v>13.727</v>
      </c>
      <c r="R495">
        <v>10402000000</v>
      </c>
      <c r="S495">
        <v>17</v>
      </c>
      <c r="T495">
        <v>0.13131549522429201</v>
      </c>
      <c r="U495">
        <v>0.73646071428571402</v>
      </c>
      <c r="V495">
        <v>30.0604648590088</v>
      </c>
      <c r="W495">
        <v>30.188256263732899</v>
      </c>
      <c r="X495">
        <v>30.261232376098601</v>
      </c>
      <c r="Y495" t="s">
        <v>1590</v>
      </c>
      <c r="Z495" t="s">
        <v>1590</v>
      </c>
      <c r="AA495">
        <v>711</v>
      </c>
      <c r="AB495" t="s">
        <v>1591</v>
      </c>
      <c r="AC495" t="s">
        <v>1592</v>
      </c>
    </row>
    <row r="496" spans="1:29" x14ac:dyDescent="0.2">
      <c r="A496" t="s">
        <v>87</v>
      </c>
      <c r="B496">
        <v>-1.48923456668854</v>
      </c>
      <c r="C496">
        <v>0</v>
      </c>
      <c r="D496">
        <v>1.48923456668854</v>
      </c>
      <c r="H496" t="s">
        <v>29</v>
      </c>
      <c r="I496">
        <v>7</v>
      </c>
      <c r="J496">
        <v>7</v>
      </c>
      <c r="K496">
        <v>7</v>
      </c>
      <c r="L496">
        <v>40.9</v>
      </c>
      <c r="M496">
        <v>40.9</v>
      </c>
      <c r="N496">
        <v>40.9</v>
      </c>
      <c r="O496">
        <v>34.819000000000003</v>
      </c>
      <c r="P496">
        <v>0</v>
      </c>
      <c r="Q496">
        <v>177.58</v>
      </c>
      <c r="R496">
        <v>24316000000</v>
      </c>
      <c r="S496">
        <v>89</v>
      </c>
      <c r="T496">
        <v>1.51420142776499</v>
      </c>
      <c r="U496">
        <v>4.0779104477611898E-2</v>
      </c>
      <c r="V496">
        <v>31.301108360290499</v>
      </c>
      <c r="W496">
        <v>31.3563938140869</v>
      </c>
      <c r="X496">
        <v>31.744437217712399</v>
      </c>
      <c r="Y496" t="s">
        <v>1593</v>
      </c>
      <c r="Z496" t="s">
        <v>1593</v>
      </c>
      <c r="AA496">
        <v>712</v>
      </c>
      <c r="AB496" t="s">
        <v>1594</v>
      </c>
      <c r="AC496" t="s">
        <v>1595</v>
      </c>
    </row>
    <row r="497" spans="1:29" x14ac:dyDescent="0.2">
      <c r="B497">
        <v>0</v>
      </c>
      <c r="C497">
        <v>0</v>
      </c>
      <c r="D497">
        <v>0</v>
      </c>
      <c r="I497">
        <v>19</v>
      </c>
      <c r="J497">
        <v>19</v>
      </c>
      <c r="K497">
        <v>19</v>
      </c>
      <c r="L497">
        <v>35.799999999999997</v>
      </c>
      <c r="M497">
        <v>35.799999999999997</v>
      </c>
      <c r="N497">
        <v>35.799999999999997</v>
      </c>
      <c r="O497">
        <v>80.938000000000002</v>
      </c>
      <c r="P497">
        <v>0</v>
      </c>
      <c r="Q497">
        <v>176.6</v>
      </c>
      <c r="R497">
        <v>39134000000</v>
      </c>
      <c r="S497">
        <v>164</v>
      </c>
      <c r="T497">
        <v>1.0200430820735</v>
      </c>
      <c r="U497">
        <v>0.10390774299835299</v>
      </c>
      <c r="V497">
        <v>32.324987411499002</v>
      </c>
      <c r="W497">
        <v>32.073776245117202</v>
      </c>
      <c r="X497">
        <v>32.092679977416999</v>
      </c>
      <c r="Y497" t="s">
        <v>1596</v>
      </c>
      <c r="Z497" t="s">
        <v>1596</v>
      </c>
      <c r="AA497">
        <v>713</v>
      </c>
      <c r="AB497" t="s">
        <v>1597</v>
      </c>
      <c r="AC497" t="s">
        <v>1598</v>
      </c>
    </row>
    <row r="498" spans="1:29" x14ac:dyDescent="0.2">
      <c r="B498">
        <v>0</v>
      </c>
      <c r="C498">
        <v>0</v>
      </c>
      <c r="D498">
        <v>0</v>
      </c>
      <c r="I498">
        <v>3</v>
      </c>
      <c r="J498">
        <v>3</v>
      </c>
      <c r="K498">
        <v>3</v>
      </c>
      <c r="L498">
        <v>10.8</v>
      </c>
      <c r="M498">
        <v>10.8</v>
      </c>
      <c r="N498">
        <v>10.8</v>
      </c>
      <c r="O498">
        <v>54.59</v>
      </c>
      <c r="P498">
        <v>0</v>
      </c>
      <c r="Q498">
        <v>40.039000000000001</v>
      </c>
      <c r="R498">
        <v>2686700000</v>
      </c>
      <c r="S498">
        <v>54</v>
      </c>
      <c r="T498">
        <v>0.32181140158619598</v>
      </c>
      <c r="U498">
        <v>0.45846975329503198</v>
      </c>
      <c r="V498">
        <v>28.291308403015101</v>
      </c>
      <c r="W498">
        <v>28.274851799011198</v>
      </c>
      <c r="X498">
        <v>28.0805501937866</v>
      </c>
      <c r="Y498" t="s">
        <v>1599</v>
      </c>
      <c r="Z498" t="s">
        <v>1599</v>
      </c>
      <c r="AA498">
        <v>717</v>
      </c>
      <c r="AB498" t="s">
        <v>1600</v>
      </c>
      <c r="AC498" t="s">
        <v>1601</v>
      </c>
    </row>
    <row r="499" spans="1:29" x14ac:dyDescent="0.2">
      <c r="A499" t="s">
        <v>511</v>
      </c>
      <c r="B499">
        <v>3.04059863090515</v>
      </c>
      <c r="C499">
        <v>-2.2775745391845699</v>
      </c>
      <c r="D499">
        <v>-3.04059863090515</v>
      </c>
      <c r="H499" t="s">
        <v>29</v>
      </c>
      <c r="I499">
        <v>23</v>
      </c>
      <c r="J499">
        <v>23</v>
      </c>
      <c r="K499">
        <v>23</v>
      </c>
      <c r="L499">
        <v>57.6</v>
      </c>
      <c r="M499">
        <v>57.6</v>
      </c>
      <c r="N499">
        <v>57.6</v>
      </c>
      <c r="O499">
        <v>67.801000000000002</v>
      </c>
      <c r="P499">
        <v>0</v>
      </c>
      <c r="Q499">
        <v>124.94</v>
      </c>
      <c r="R499">
        <v>254600000000</v>
      </c>
      <c r="S499">
        <v>462</v>
      </c>
      <c r="T499">
        <v>3.05377864953872</v>
      </c>
      <c r="U499">
        <v>2.6723044397463E-3</v>
      </c>
      <c r="V499">
        <v>35.119676589965799</v>
      </c>
      <c r="W499">
        <v>34.680919647216797</v>
      </c>
      <c r="X499">
        <v>34.599868774414098</v>
      </c>
      <c r="Y499" t="s">
        <v>1602</v>
      </c>
      <c r="Z499" t="s">
        <v>1603</v>
      </c>
      <c r="AA499">
        <v>718</v>
      </c>
      <c r="AB499" t="s">
        <v>1604</v>
      </c>
      <c r="AC499" t="s">
        <v>1605</v>
      </c>
    </row>
    <row r="500" spans="1:29" x14ac:dyDescent="0.2">
      <c r="B500">
        <v>0</v>
      </c>
      <c r="C500">
        <v>0</v>
      </c>
      <c r="D500">
        <v>0</v>
      </c>
      <c r="I500">
        <v>10</v>
      </c>
      <c r="J500">
        <v>10</v>
      </c>
      <c r="K500">
        <v>10</v>
      </c>
      <c r="L500">
        <v>18</v>
      </c>
      <c r="M500">
        <v>18</v>
      </c>
      <c r="N500">
        <v>18</v>
      </c>
      <c r="O500">
        <v>92.067999999999998</v>
      </c>
      <c r="P500">
        <v>0</v>
      </c>
      <c r="Q500">
        <v>52.145000000000003</v>
      </c>
      <c r="R500">
        <v>23773000000</v>
      </c>
      <c r="S500">
        <v>66</v>
      </c>
      <c r="T500">
        <v>0.93934175908351103</v>
      </c>
      <c r="U500">
        <v>0.121795324675325</v>
      </c>
      <c r="V500">
        <v>31.265331268310501</v>
      </c>
      <c r="W500">
        <v>31.320015907287601</v>
      </c>
      <c r="X500">
        <v>31.5173196792603</v>
      </c>
      <c r="Y500" t="s">
        <v>1606</v>
      </c>
      <c r="Z500" t="s">
        <v>1607</v>
      </c>
      <c r="AA500">
        <v>720</v>
      </c>
      <c r="AB500" t="s">
        <v>1608</v>
      </c>
      <c r="AC500" t="s">
        <v>1609</v>
      </c>
    </row>
    <row r="501" spans="1:29" x14ac:dyDescent="0.2">
      <c r="B501">
        <v>0</v>
      </c>
      <c r="C501">
        <v>0</v>
      </c>
      <c r="D501">
        <v>0</v>
      </c>
      <c r="I501">
        <v>13</v>
      </c>
      <c r="J501">
        <v>13</v>
      </c>
      <c r="K501">
        <v>13</v>
      </c>
      <c r="L501">
        <v>57.9</v>
      </c>
      <c r="M501">
        <v>57.9</v>
      </c>
      <c r="N501">
        <v>57.9</v>
      </c>
      <c r="O501">
        <v>34.798999999999999</v>
      </c>
      <c r="P501">
        <v>0</v>
      </c>
      <c r="Q501">
        <v>183.98</v>
      </c>
      <c r="R501">
        <v>49954000000</v>
      </c>
      <c r="S501">
        <v>233</v>
      </c>
      <c r="T501">
        <v>0.69800286734656103</v>
      </c>
      <c r="U501">
        <v>0.19981915846016099</v>
      </c>
      <c r="V501">
        <v>32.609645843505902</v>
      </c>
      <c r="W501">
        <v>32.437164306640597</v>
      </c>
      <c r="X501">
        <v>32.393398284912102</v>
      </c>
      <c r="Y501" t="s">
        <v>1610</v>
      </c>
      <c r="Z501" t="s">
        <v>1610</v>
      </c>
      <c r="AA501">
        <v>721</v>
      </c>
      <c r="AB501" t="s">
        <v>1611</v>
      </c>
      <c r="AC501" t="s">
        <v>1612</v>
      </c>
    </row>
    <row r="502" spans="1:29" x14ac:dyDescent="0.2">
      <c r="B502">
        <v>0</v>
      </c>
      <c r="C502">
        <v>0</v>
      </c>
      <c r="D502">
        <v>0</v>
      </c>
      <c r="I502">
        <v>3</v>
      </c>
      <c r="J502">
        <v>2</v>
      </c>
      <c r="K502">
        <v>2</v>
      </c>
      <c r="L502">
        <v>11.3</v>
      </c>
      <c r="M502">
        <v>8.8000000000000007</v>
      </c>
      <c r="N502">
        <v>8.8000000000000007</v>
      </c>
      <c r="O502">
        <v>42.152000000000001</v>
      </c>
      <c r="P502">
        <v>0</v>
      </c>
      <c r="Q502">
        <v>6.0636000000000001</v>
      </c>
      <c r="R502">
        <v>5019600000</v>
      </c>
      <c r="S502">
        <v>32</v>
      </c>
      <c r="T502">
        <v>1.26681422129836</v>
      </c>
      <c r="U502">
        <v>6.4416988416988397E-2</v>
      </c>
      <c r="V502">
        <v>28.716596603393601</v>
      </c>
      <c r="W502">
        <v>29.3484449386597</v>
      </c>
      <c r="X502">
        <v>29.640624046325701</v>
      </c>
      <c r="Y502" t="s">
        <v>1613</v>
      </c>
      <c r="Z502" t="s">
        <v>1613</v>
      </c>
      <c r="AA502">
        <v>722</v>
      </c>
      <c r="AB502" t="s">
        <v>1614</v>
      </c>
      <c r="AC502" t="s">
        <v>1615</v>
      </c>
    </row>
    <row r="503" spans="1:29" x14ac:dyDescent="0.2">
      <c r="B503">
        <v>0</v>
      </c>
      <c r="C503">
        <v>0</v>
      </c>
      <c r="D503">
        <v>0</v>
      </c>
      <c r="I503">
        <v>2</v>
      </c>
      <c r="J503">
        <v>2</v>
      </c>
      <c r="K503">
        <v>2</v>
      </c>
      <c r="L503">
        <v>5.6</v>
      </c>
      <c r="M503">
        <v>5.6</v>
      </c>
      <c r="N503">
        <v>5.6</v>
      </c>
      <c r="O503">
        <v>68.363</v>
      </c>
      <c r="P503">
        <v>0</v>
      </c>
      <c r="Q503">
        <v>5.9965000000000002</v>
      </c>
      <c r="R503">
        <v>152220000</v>
      </c>
      <c r="S503">
        <v>26</v>
      </c>
      <c r="T503">
        <v>0.29397501366643802</v>
      </c>
      <c r="U503">
        <v>0.49154862263524701</v>
      </c>
      <c r="V503">
        <v>24.156284332275401</v>
      </c>
      <c r="W503">
        <v>23.7989177703857</v>
      </c>
      <c r="X503">
        <v>24.2852945327759</v>
      </c>
      <c r="Y503" t="s">
        <v>1616</v>
      </c>
      <c r="Z503" t="s">
        <v>1616</v>
      </c>
      <c r="AA503">
        <v>725</v>
      </c>
      <c r="AB503" t="s">
        <v>1617</v>
      </c>
      <c r="AC503" t="s">
        <v>1618</v>
      </c>
    </row>
    <row r="504" spans="1:29" x14ac:dyDescent="0.2">
      <c r="A504" t="s">
        <v>121</v>
      </c>
      <c r="B504">
        <v>-2.4305591583252002</v>
      </c>
      <c r="C504">
        <v>1.4194095134735101</v>
      </c>
      <c r="D504">
        <v>2.4305591583252002</v>
      </c>
      <c r="H504" t="s">
        <v>29</v>
      </c>
      <c r="I504">
        <v>6</v>
      </c>
      <c r="J504">
        <v>6</v>
      </c>
      <c r="K504">
        <v>6</v>
      </c>
      <c r="L504">
        <v>35.6</v>
      </c>
      <c r="M504">
        <v>35.6</v>
      </c>
      <c r="N504">
        <v>35.6</v>
      </c>
      <c r="O504">
        <v>23.425000000000001</v>
      </c>
      <c r="P504">
        <v>0</v>
      </c>
      <c r="Q504">
        <v>57.326999999999998</v>
      </c>
      <c r="R504">
        <v>34349000000</v>
      </c>
      <c r="S504">
        <v>79</v>
      </c>
      <c r="T504">
        <v>2.3589137977955899</v>
      </c>
      <c r="U504">
        <v>8.9855832241153306E-3</v>
      </c>
      <c r="V504">
        <v>31.619277954101602</v>
      </c>
      <c r="W504">
        <v>32.081840515136697</v>
      </c>
      <c r="X504">
        <v>32.193435668945298</v>
      </c>
      <c r="Y504" t="s">
        <v>1619</v>
      </c>
      <c r="Z504" t="s">
        <v>1619</v>
      </c>
      <c r="AA504">
        <v>726</v>
      </c>
      <c r="AB504" t="s">
        <v>1620</v>
      </c>
      <c r="AC504" t="s">
        <v>1621</v>
      </c>
    </row>
    <row r="505" spans="1:29" x14ac:dyDescent="0.2">
      <c r="B505">
        <v>0</v>
      </c>
      <c r="C505">
        <v>0</v>
      </c>
      <c r="D505">
        <v>0</v>
      </c>
      <c r="I505">
        <v>2</v>
      </c>
      <c r="J505">
        <v>2</v>
      </c>
      <c r="K505">
        <v>2</v>
      </c>
      <c r="L505">
        <v>7.3</v>
      </c>
      <c r="M505">
        <v>7.3</v>
      </c>
      <c r="N505">
        <v>7.3</v>
      </c>
      <c r="O505">
        <v>47.768999999999998</v>
      </c>
      <c r="P505">
        <v>0</v>
      </c>
      <c r="Q505">
        <v>7.6924999999999999</v>
      </c>
      <c r="R505">
        <v>745410000</v>
      </c>
      <c r="S505">
        <v>7</v>
      </c>
      <c r="T505">
        <v>0.68935091913430702</v>
      </c>
      <c r="U505">
        <v>0.203370106761566</v>
      </c>
      <c r="V505">
        <v>26.058358192443801</v>
      </c>
      <c r="W505">
        <v>26.640539169311499</v>
      </c>
      <c r="X505">
        <v>26.588579177856399</v>
      </c>
      <c r="Y505" t="s">
        <v>1622</v>
      </c>
      <c r="Z505" t="s">
        <v>1622</v>
      </c>
      <c r="AA505">
        <v>727</v>
      </c>
      <c r="AB505" t="s">
        <v>1623</v>
      </c>
      <c r="AC505" t="s">
        <v>1624</v>
      </c>
    </row>
    <row r="506" spans="1:29" x14ac:dyDescent="0.2">
      <c r="A506" t="s">
        <v>87</v>
      </c>
      <c r="B506">
        <v>-1.56868171691895</v>
      </c>
      <c r="C506">
        <v>0</v>
      </c>
      <c r="D506">
        <v>1.56868171691895</v>
      </c>
      <c r="H506" t="s">
        <v>29</v>
      </c>
      <c r="I506">
        <v>3</v>
      </c>
      <c r="J506">
        <v>3</v>
      </c>
      <c r="K506">
        <v>2</v>
      </c>
      <c r="L506">
        <v>3.9</v>
      </c>
      <c r="M506">
        <v>3.9</v>
      </c>
      <c r="N506">
        <v>2.7</v>
      </c>
      <c r="O506">
        <v>117.23</v>
      </c>
      <c r="P506">
        <v>0</v>
      </c>
      <c r="Q506">
        <v>29.134</v>
      </c>
      <c r="R506">
        <v>4533600000</v>
      </c>
      <c r="S506">
        <v>15</v>
      </c>
      <c r="T506">
        <v>1.60052091271635</v>
      </c>
      <c r="U506">
        <v>3.5016706443914102E-2</v>
      </c>
      <c r="V506">
        <v>28.502490997314499</v>
      </c>
      <c r="W506">
        <v>28.868786811828599</v>
      </c>
      <c r="X506">
        <v>29.3018398284912</v>
      </c>
      <c r="Y506" t="s">
        <v>1625</v>
      </c>
      <c r="Z506" t="s">
        <v>1625</v>
      </c>
      <c r="AA506">
        <v>728</v>
      </c>
      <c r="AB506" t="s">
        <v>1626</v>
      </c>
      <c r="AC506" t="s">
        <v>1627</v>
      </c>
    </row>
    <row r="507" spans="1:29" x14ac:dyDescent="0.2">
      <c r="A507" t="s">
        <v>131</v>
      </c>
      <c r="B507">
        <v>-7.0350213050842303</v>
      </c>
      <c r="C507">
        <v>5.9858746528625497</v>
      </c>
      <c r="D507">
        <v>7.0350213050842303</v>
      </c>
      <c r="H507" t="s">
        <v>29</v>
      </c>
      <c r="I507">
        <v>15</v>
      </c>
      <c r="J507">
        <v>15</v>
      </c>
      <c r="K507">
        <v>14</v>
      </c>
      <c r="L507">
        <v>30.4</v>
      </c>
      <c r="M507">
        <v>30.4</v>
      </c>
      <c r="N507">
        <v>29.1</v>
      </c>
      <c r="O507">
        <v>76.847999999999999</v>
      </c>
      <c r="P507">
        <v>0</v>
      </c>
      <c r="Q507">
        <v>119.82</v>
      </c>
      <c r="R507">
        <v>46889000000</v>
      </c>
      <c r="S507">
        <v>125</v>
      </c>
      <c r="T507">
        <v>7.0547567808590399</v>
      </c>
      <c r="U507">
        <v>2.66666666666667E-4</v>
      </c>
      <c r="V507">
        <v>30.251163482666001</v>
      </c>
      <c r="W507">
        <v>32.515731811523402</v>
      </c>
      <c r="X507">
        <v>33.220024108886697</v>
      </c>
      <c r="Y507" t="s">
        <v>1628</v>
      </c>
      <c r="Z507" t="s">
        <v>1628</v>
      </c>
      <c r="AA507">
        <v>729</v>
      </c>
      <c r="AB507" t="s">
        <v>1629</v>
      </c>
      <c r="AC507" t="s">
        <v>1630</v>
      </c>
    </row>
    <row r="508" spans="1:29" x14ac:dyDescent="0.2">
      <c r="A508" t="s">
        <v>156</v>
      </c>
      <c r="B508">
        <v>2.7200782299041699</v>
      </c>
      <c r="C508">
        <v>1.84006106853485</v>
      </c>
      <c r="D508">
        <v>-2.7200782299041699</v>
      </c>
      <c r="H508" t="s">
        <v>29</v>
      </c>
      <c r="I508">
        <v>7</v>
      </c>
      <c r="J508">
        <v>7</v>
      </c>
      <c r="K508">
        <v>7</v>
      </c>
      <c r="L508">
        <v>27.8</v>
      </c>
      <c r="M508">
        <v>27.8</v>
      </c>
      <c r="N508">
        <v>27.8</v>
      </c>
      <c r="O508">
        <v>38.406999999999996</v>
      </c>
      <c r="P508">
        <v>0</v>
      </c>
      <c r="Q508">
        <v>68.727999999999994</v>
      </c>
      <c r="R508">
        <v>36019000000</v>
      </c>
      <c r="S508">
        <v>110</v>
      </c>
      <c r="T508">
        <v>2.6883926487011802</v>
      </c>
      <c r="U508">
        <v>5.1074918566775202E-3</v>
      </c>
      <c r="V508">
        <v>32.215969085693402</v>
      </c>
      <c r="W508">
        <v>32.116216659545898</v>
      </c>
      <c r="X508">
        <v>31.814549446106</v>
      </c>
      <c r="Y508" t="s">
        <v>1631</v>
      </c>
      <c r="Z508" t="s">
        <v>1631</v>
      </c>
      <c r="AA508">
        <v>730</v>
      </c>
      <c r="AB508" t="s">
        <v>1632</v>
      </c>
      <c r="AC508" t="s">
        <v>1633</v>
      </c>
    </row>
    <row r="509" spans="1:29" x14ac:dyDescent="0.2">
      <c r="B509">
        <v>0</v>
      </c>
      <c r="C509">
        <v>0</v>
      </c>
      <c r="D509">
        <v>0</v>
      </c>
      <c r="I509">
        <v>1</v>
      </c>
      <c r="J509">
        <v>1</v>
      </c>
      <c r="K509">
        <v>1</v>
      </c>
      <c r="L509">
        <v>5.2</v>
      </c>
      <c r="M509">
        <v>5.2</v>
      </c>
      <c r="N509">
        <v>5.2</v>
      </c>
      <c r="O509">
        <v>45.081000000000003</v>
      </c>
      <c r="P509">
        <v>0</v>
      </c>
      <c r="Q509">
        <v>6.4554</v>
      </c>
      <c r="R509">
        <v>242760000</v>
      </c>
      <c r="S509">
        <v>17</v>
      </c>
      <c r="T509">
        <v>0.364542056304478</v>
      </c>
      <c r="U509">
        <v>0.41443350785340299</v>
      </c>
      <c r="V509">
        <v>25.707084655761701</v>
      </c>
      <c r="W509">
        <v>24.5575847625732</v>
      </c>
      <c r="X509">
        <v>26.0054273605347</v>
      </c>
      <c r="Y509" t="s">
        <v>1634</v>
      </c>
      <c r="Z509" t="s">
        <v>1634</v>
      </c>
      <c r="AA509">
        <v>731</v>
      </c>
      <c r="AB509" t="s">
        <v>1635</v>
      </c>
      <c r="AC509" t="s">
        <v>1636</v>
      </c>
    </row>
    <row r="510" spans="1:29" x14ac:dyDescent="0.2">
      <c r="A510" t="s">
        <v>377</v>
      </c>
      <c r="B510">
        <v>2.0146062374114999</v>
      </c>
      <c r="C510">
        <v>-2.0146062374114999</v>
      </c>
      <c r="D510">
        <v>0</v>
      </c>
      <c r="H510" t="s">
        <v>29</v>
      </c>
      <c r="I510">
        <v>4</v>
      </c>
      <c r="J510">
        <v>4</v>
      </c>
      <c r="K510">
        <v>2</v>
      </c>
      <c r="L510">
        <v>24</v>
      </c>
      <c r="M510">
        <v>24</v>
      </c>
      <c r="N510">
        <v>12.7</v>
      </c>
      <c r="O510">
        <v>29.971</v>
      </c>
      <c r="P510">
        <v>0</v>
      </c>
      <c r="Q510">
        <v>27.712</v>
      </c>
      <c r="R510">
        <v>11449000000</v>
      </c>
      <c r="S510">
        <v>29</v>
      </c>
      <c r="T510">
        <v>1.9353836678937699</v>
      </c>
      <c r="U510">
        <v>1.89901768172888E-2</v>
      </c>
      <c r="V510">
        <v>30.698782920837399</v>
      </c>
      <c r="W510">
        <v>29.875304222106902</v>
      </c>
      <c r="X510">
        <v>30.154246330261198</v>
      </c>
      <c r="Y510" t="s">
        <v>1637</v>
      </c>
      <c r="Z510" t="s">
        <v>1637</v>
      </c>
      <c r="AA510">
        <v>733</v>
      </c>
      <c r="AB510" t="s">
        <v>1638</v>
      </c>
      <c r="AC510" t="s">
        <v>1639</v>
      </c>
    </row>
    <row r="511" spans="1:29" x14ac:dyDescent="0.2">
      <c r="B511">
        <v>0</v>
      </c>
      <c r="C511">
        <v>0</v>
      </c>
      <c r="D511">
        <v>0</v>
      </c>
      <c r="I511">
        <v>5</v>
      </c>
      <c r="J511">
        <v>5</v>
      </c>
      <c r="K511">
        <v>5</v>
      </c>
      <c r="L511">
        <v>22.3</v>
      </c>
      <c r="M511">
        <v>22.3</v>
      </c>
      <c r="N511">
        <v>22.3</v>
      </c>
      <c r="O511">
        <v>22.437999999999999</v>
      </c>
      <c r="P511">
        <v>0</v>
      </c>
      <c r="Q511">
        <v>18.596</v>
      </c>
      <c r="R511">
        <v>36773000000</v>
      </c>
      <c r="S511">
        <v>60</v>
      </c>
      <c r="T511">
        <v>0.28637920528729399</v>
      </c>
      <c r="U511">
        <v>0.501959616021185</v>
      </c>
      <c r="V511">
        <v>32.034473419189503</v>
      </c>
      <c r="W511">
        <v>32.285547256469698</v>
      </c>
      <c r="X511">
        <v>32.1620063781738</v>
      </c>
      <c r="Y511" t="s">
        <v>1640</v>
      </c>
      <c r="Z511" t="s">
        <v>1640</v>
      </c>
      <c r="AA511">
        <v>735</v>
      </c>
      <c r="AB511" t="s">
        <v>1641</v>
      </c>
      <c r="AC511" t="s">
        <v>1642</v>
      </c>
    </row>
    <row r="512" spans="1:29" x14ac:dyDescent="0.2">
      <c r="B512">
        <v>0</v>
      </c>
      <c r="C512">
        <v>0</v>
      </c>
      <c r="D512">
        <v>0</v>
      </c>
      <c r="I512">
        <v>5</v>
      </c>
      <c r="J512">
        <v>5</v>
      </c>
      <c r="K512">
        <v>5</v>
      </c>
      <c r="L512">
        <v>6.8</v>
      </c>
      <c r="M512">
        <v>6.8</v>
      </c>
      <c r="N512">
        <v>6.8</v>
      </c>
      <c r="O512">
        <v>89.153000000000006</v>
      </c>
      <c r="P512">
        <v>0</v>
      </c>
      <c r="Q512">
        <v>32.881999999999998</v>
      </c>
      <c r="R512">
        <v>12093000000</v>
      </c>
      <c r="S512">
        <v>36</v>
      </c>
      <c r="T512">
        <v>1.056707480444</v>
      </c>
      <c r="U512">
        <v>9.64618834080717E-2</v>
      </c>
      <c r="V512">
        <v>30.110057830810501</v>
      </c>
      <c r="W512">
        <v>30.455769538879402</v>
      </c>
      <c r="X512">
        <v>30.5640096664429</v>
      </c>
      <c r="Y512" t="s">
        <v>1643</v>
      </c>
      <c r="Z512" t="s">
        <v>1643</v>
      </c>
      <c r="AA512">
        <v>737</v>
      </c>
      <c r="AB512" t="s">
        <v>1644</v>
      </c>
      <c r="AC512" t="s">
        <v>1645</v>
      </c>
    </row>
    <row r="513" spans="1:29" x14ac:dyDescent="0.2">
      <c r="A513" t="s">
        <v>37</v>
      </c>
      <c r="B513">
        <v>-2.33456182479858</v>
      </c>
      <c r="C513">
        <v>2.33456182479858</v>
      </c>
      <c r="D513">
        <v>1.7576539516448999</v>
      </c>
      <c r="H513" t="s">
        <v>29</v>
      </c>
      <c r="I513">
        <v>7</v>
      </c>
      <c r="J513">
        <v>7</v>
      </c>
      <c r="K513">
        <v>7</v>
      </c>
      <c r="L513">
        <v>24.6</v>
      </c>
      <c r="M513">
        <v>24.6</v>
      </c>
      <c r="N513">
        <v>24.6</v>
      </c>
      <c r="O513">
        <v>47.142000000000003</v>
      </c>
      <c r="P513">
        <v>0</v>
      </c>
      <c r="Q513">
        <v>23.753</v>
      </c>
      <c r="R513">
        <v>33574000000</v>
      </c>
      <c r="S513">
        <v>123</v>
      </c>
      <c r="T513">
        <v>2.3695521824584702</v>
      </c>
      <c r="U513">
        <v>8.8594164456233405E-3</v>
      </c>
      <c r="V513">
        <v>31.300310134887699</v>
      </c>
      <c r="W513">
        <v>32.217357635497997</v>
      </c>
      <c r="X513">
        <v>32.071597099304199</v>
      </c>
      <c r="Y513" t="s">
        <v>1646</v>
      </c>
      <c r="Z513" t="s">
        <v>1647</v>
      </c>
      <c r="AA513">
        <v>740</v>
      </c>
      <c r="AB513" t="s">
        <v>1648</v>
      </c>
      <c r="AC513" t="s">
        <v>1649</v>
      </c>
    </row>
    <row r="514" spans="1:29" x14ac:dyDescent="0.2">
      <c r="B514">
        <v>0</v>
      </c>
      <c r="C514">
        <v>0</v>
      </c>
      <c r="D514">
        <v>0</v>
      </c>
      <c r="I514">
        <v>3</v>
      </c>
      <c r="J514">
        <v>3</v>
      </c>
      <c r="K514">
        <v>3</v>
      </c>
      <c r="L514">
        <v>50</v>
      </c>
      <c r="M514">
        <v>50</v>
      </c>
      <c r="N514">
        <v>50</v>
      </c>
      <c r="O514">
        <v>7.8319000000000001</v>
      </c>
      <c r="P514">
        <v>0</v>
      </c>
      <c r="Q514">
        <v>8.8638999999999992</v>
      </c>
      <c r="R514">
        <v>9731400000</v>
      </c>
      <c r="S514">
        <v>38</v>
      </c>
      <c r="T514">
        <v>0.28352597185790901</v>
      </c>
      <c r="U514">
        <v>0.50497689768976906</v>
      </c>
      <c r="V514" s="2">
        <v>30.2080173492432</v>
      </c>
      <c r="W514" s="2">
        <v>29.374503135681199</v>
      </c>
      <c r="X514">
        <v>29.972594261169402</v>
      </c>
      <c r="Y514" t="s">
        <v>1650</v>
      </c>
      <c r="Z514" t="s">
        <v>1650</v>
      </c>
      <c r="AA514">
        <v>741</v>
      </c>
      <c r="AB514" t="s">
        <v>1651</v>
      </c>
      <c r="AC514" t="s">
        <v>1652</v>
      </c>
    </row>
    <row r="515" spans="1:29" x14ac:dyDescent="0.2">
      <c r="B515">
        <v>0</v>
      </c>
      <c r="C515">
        <v>0</v>
      </c>
      <c r="D515">
        <v>0</v>
      </c>
      <c r="I515">
        <v>3</v>
      </c>
      <c r="J515">
        <v>3</v>
      </c>
      <c r="K515">
        <v>2</v>
      </c>
      <c r="L515">
        <v>8</v>
      </c>
      <c r="M515">
        <v>8</v>
      </c>
      <c r="N515">
        <v>6.4</v>
      </c>
      <c r="O515">
        <v>56.933999999999997</v>
      </c>
      <c r="P515">
        <v>0</v>
      </c>
      <c r="Q515">
        <v>48.006999999999998</v>
      </c>
      <c r="R515">
        <v>8493900000</v>
      </c>
      <c r="S515">
        <v>21</v>
      </c>
      <c r="T515">
        <v>6.7596523858993299E-2</v>
      </c>
      <c r="U515">
        <v>0.85778296781543695</v>
      </c>
      <c r="V515">
        <v>29.9588060379028</v>
      </c>
      <c r="W515">
        <v>30.025197029113802</v>
      </c>
      <c r="X515">
        <v>29.976403236389199</v>
      </c>
      <c r="Y515" t="s">
        <v>1653</v>
      </c>
      <c r="Z515" t="s">
        <v>1653</v>
      </c>
      <c r="AA515">
        <v>742</v>
      </c>
      <c r="AB515" t="s">
        <v>1654</v>
      </c>
      <c r="AC515" t="s">
        <v>1655</v>
      </c>
    </row>
    <row r="516" spans="1:29" x14ac:dyDescent="0.2">
      <c r="A516" t="s">
        <v>91</v>
      </c>
      <c r="B516">
        <v>-2.5661196708679199</v>
      </c>
      <c r="C516">
        <v>-2.21880006790161</v>
      </c>
      <c r="D516">
        <v>2.5661196708679199</v>
      </c>
      <c r="H516" t="s">
        <v>29</v>
      </c>
      <c r="I516">
        <v>18</v>
      </c>
      <c r="J516">
        <v>18</v>
      </c>
      <c r="K516">
        <v>18</v>
      </c>
      <c r="L516">
        <v>42.9</v>
      </c>
      <c r="M516">
        <v>42.9</v>
      </c>
      <c r="N516">
        <v>42.9</v>
      </c>
      <c r="O516">
        <v>53.695</v>
      </c>
      <c r="P516">
        <v>0</v>
      </c>
      <c r="Q516">
        <v>104.48</v>
      </c>
      <c r="R516">
        <v>89563000000</v>
      </c>
      <c r="S516">
        <v>189</v>
      </c>
      <c r="T516">
        <v>2.7012610888139901</v>
      </c>
      <c r="U516">
        <v>5.01806239737274E-3</v>
      </c>
      <c r="V516">
        <v>33.097690582275398</v>
      </c>
      <c r="W516">
        <v>33.171901702880902</v>
      </c>
      <c r="X516">
        <v>33.674905776977504</v>
      </c>
      <c r="Y516" t="s">
        <v>1656</v>
      </c>
      <c r="Z516" t="s">
        <v>1657</v>
      </c>
      <c r="AA516">
        <v>743</v>
      </c>
      <c r="AB516" t="s">
        <v>1658</v>
      </c>
      <c r="AC516" t="s">
        <v>1659</v>
      </c>
    </row>
    <row r="517" spans="1:29" x14ac:dyDescent="0.2">
      <c r="B517">
        <v>0</v>
      </c>
      <c r="C517">
        <v>0</v>
      </c>
      <c r="D517">
        <v>0</v>
      </c>
      <c r="I517">
        <v>6</v>
      </c>
      <c r="J517">
        <v>6</v>
      </c>
      <c r="K517">
        <v>6</v>
      </c>
      <c r="L517">
        <v>22.3</v>
      </c>
      <c r="M517">
        <v>22.3</v>
      </c>
      <c r="N517">
        <v>22.3</v>
      </c>
      <c r="O517">
        <v>48.262999999999998</v>
      </c>
      <c r="P517">
        <v>0</v>
      </c>
      <c r="Q517">
        <v>28.22</v>
      </c>
      <c r="R517">
        <v>18215000000</v>
      </c>
      <c r="S517">
        <v>79</v>
      </c>
      <c r="T517">
        <v>1.12637882747055</v>
      </c>
      <c r="U517">
        <v>8.3763188745603803E-2</v>
      </c>
      <c r="V517" s="2">
        <v>31.3152933120728</v>
      </c>
      <c r="W517" s="2">
        <v>30.9332132339478</v>
      </c>
      <c r="X517">
        <v>30.919599533081101</v>
      </c>
      <c r="Y517" t="s">
        <v>1660</v>
      </c>
      <c r="Z517" t="s">
        <v>1661</v>
      </c>
      <c r="AA517">
        <v>746</v>
      </c>
      <c r="AB517" t="s">
        <v>1662</v>
      </c>
      <c r="AC517" t="s">
        <v>1663</v>
      </c>
    </row>
    <row r="518" spans="1:29" x14ac:dyDescent="0.2">
      <c r="B518">
        <v>0</v>
      </c>
      <c r="C518">
        <v>0</v>
      </c>
      <c r="D518">
        <v>0</v>
      </c>
      <c r="I518">
        <v>24</v>
      </c>
      <c r="J518">
        <v>24</v>
      </c>
      <c r="K518">
        <v>15</v>
      </c>
      <c r="L518">
        <v>60.4</v>
      </c>
      <c r="M518">
        <v>60.4</v>
      </c>
      <c r="N518">
        <v>44.7</v>
      </c>
      <c r="O518">
        <v>54.401000000000003</v>
      </c>
      <c r="P518">
        <v>0</v>
      </c>
      <c r="Q518">
        <v>323.31</v>
      </c>
      <c r="R518">
        <v>499630000000</v>
      </c>
      <c r="S518">
        <v>553</v>
      </c>
      <c r="T518">
        <v>1.30738101890402</v>
      </c>
      <c r="U518">
        <v>5.9757415952537897E-2</v>
      </c>
      <c r="V518">
        <v>35.852920532226598</v>
      </c>
      <c r="W518">
        <v>35.834924697875998</v>
      </c>
      <c r="X518">
        <v>35.591373443603501</v>
      </c>
      <c r="Y518" t="s">
        <v>1664</v>
      </c>
      <c r="Z518" t="s">
        <v>1664</v>
      </c>
      <c r="AA518">
        <v>747</v>
      </c>
      <c r="AB518" t="s">
        <v>1665</v>
      </c>
      <c r="AC518" t="s">
        <v>1666</v>
      </c>
    </row>
    <row r="519" spans="1:29" x14ac:dyDescent="0.2">
      <c r="A519" t="s">
        <v>1163</v>
      </c>
      <c r="B519">
        <v>-2.3527977466583301</v>
      </c>
      <c r="C519">
        <v>2.67766141891479</v>
      </c>
      <c r="D519">
        <v>-2.67766141891479</v>
      </c>
      <c r="H519" t="s">
        <v>29</v>
      </c>
      <c r="I519">
        <v>4</v>
      </c>
      <c r="J519">
        <v>3</v>
      </c>
      <c r="K519">
        <v>3</v>
      </c>
      <c r="L519">
        <v>8.9</v>
      </c>
      <c r="M519">
        <v>6.5</v>
      </c>
      <c r="N519">
        <v>6.5</v>
      </c>
      <c r="O519">
        <v>60.156999999999996</v>
      </c>
      <c r="P519">
        <v>0</v>
      </c>
      <c r="Q519">
        <v>4.9362000000000004</v>
      </c>
      <c r="R519">
        <v>8847900000</v>
      </c>
      <c r="S519">
        <v>21</v>
      </c>
      <c r="T519">
        <v>2.8285163980027699</v>
      </c>
      <c r="U519">
        <v>4.0570409982174701E-3</v>
      </c>
      <c r="V519">
        <v>29.8594827651978</v>
      </c>
      <c r="W519">
        <v>30.2925271987915</v>
      </c>
      <c r="X519">
        <v>29.851333618164102</v>
      </c>
      <c r="Y519" t="s">
        <v>1667</v>
      </c>
      <c r="Z519" t="s">
        <v>1667</v>
      </c>
      <c r="AA519">
        <v>749</v>
      </c>
      <c r="AB519" t="s">
        <v>1668</v>
      </c>
      <c r="AC519" t="s">
        <v>1669</v>
      </c>
    </row>
    <row r="520" spans="1:29" x14ac:dyDescent="0.2">
      <c r="B520">
        <v>0</v>
      </c>
      <c r="C520">
        <v>0</v>
      </c>
      <c r="D520">
        <v>0</v>
      </c>
      <c r="I520">
        <v>3</v>
      </c>
      <c r="J520">
        <v>3</v>
      </c>
      <c r="K520">
        <v>3</v>
      </c>
      <c r="L520">
        <v>4.7</v>
      </c>
      <c r="M520">
        <v>4.7</v>
      </c>
      <c r="N520">
        <v>4.7</v>
      </c>
      <c r="O520">
        <v>54.951000000000001</v>
      </c>
      <c r="P520">
        <v>0</v>
      </c>
      <c r="Q520">
        <v>15.683999999999999</v>
      </c>
      <c r="R520">
        <v>398560000</v>
      </c>
      <c r="S520">
        <v>22</v>
      </c>
      <c r="T520">
        <v>0.34626757461672097</v>
      </c>
      <c r="U520">
        <v>0.43434416033172102</v>
      </c>
      <c r="V520">
        <v>25.588140487670898</v>
      </c>
      <c r="W520">
        <v>25.4414014816284</v>
      </c>
      <c r="X520">
        <v>25.696808815002399</v>
      </c>
      <c r="Y520" t="s">
        <v>1670</v>
      </c>
      <c r="Z520" t="s">
        <v>1671</v>
      </c>
      <c r="AA520">
        <v>750</v>
      </c>
      <c r="AB520" t="s">
        <v>1672</v>
      </c>
      <c r="AC520" t="s">
        <v>1673</v>
      </c>
    </row>
    <row r="521" spans="1:29" x14ac:dyDescent="0.2">
      <c r="B521">
        <v>0</v>
      </c>
      <c r="C521">
        <v>0</v>
      </c>
      <c r="D521">
        <v>0</v>
      </c>
      <c r="I521">
        <v>20</v>
      </c>
      <c r="J521">
        <v>20</v>
      </c>
      <c r="K521">
        <v>8</v>
      </c>
      <c r="L521">
        <v>27.2</v>
      </c>
      <c r="M521">
        <v>27.2</v>
      </c>
      <c r="N521">
        <v>9.5</v>
      </c>
      <c r="O521">
        <v>104.22</v>
      </c>
      <c r="P521">
        <v>0</v>
      </c>
      <c r="Q521">
        <v>143.55000000000001</v>
      </c>
      <c r="R521">
        <v>128820000000</v>
      </c>
      <c r="S521">
        <v>297</v>
      </c>
      <c r="T521">
        <v>0.26704147300150499</v>
      </c>
      <c r="U521">
        <v>0.52604116301862103</v>
      </c>
      <c r="V521">
        <v>33.847198486328097</v>
      </c>
      <c r="W521">
        <v>33.842308044433601</v>
      </c>
      <c r="X521">
        <v>33.864076614379897</v>
      </c>
      <c r="Y521" t="s">
        <v>1674</v>
      </c>
      <c r="Z521" t="s">
        <v>1674</v>
      </c>
      <c r="AA521">
        <v>751</v>
      </c>
      <c r="AB521" t="s">
        <v>1675</v>
      </c>
      <c r="AC521" t="s">
        <v>1676</v>
      </c>
    </row>
    <row r="522" spans="1:29" x14ac:dyDescent="0.2">
      <c r="B522">
        <v>0</v>
      </c>
      <c r="C522">
        <v>0</v>
      </c>
      <c r="D522">
        <v>0</v>
      </c>
      <c r="I522">
        <v>4</v>
      </c>
      <c r="J522">
        <v>4</v>
      </c>
      <c r="K522">
        <v>4</v>
      </c>
      <c r="L522">
        <v>11.1</v>
      </c>
      <c r="M522">
        <v>11.1</v>
      </c>
      <c r="N522">
        <v>11.1</v>
      </c>
      <c r="O522">
        <v>46.591999999999999</v>
      </c>
      <c r="P522">
        <v>0</v>
      </c>
      <c r="Q522">
        <v>17.399000000000001</v>
      </c>
      <c r="R522">
        <v>9189200000</v>
      </c>
      <c r="S522">
        <v>30</v>
      </c>
      <c r="T522">
        <v>0.56292325426942103</v>
      </c>
      <c r="U522">
        <v>0.26450686037126703</v>
      </c>
      <c r="V522">
        <v>30.2978210449219</v>
      </c>
      <c r="W522">
        <v>30.0929260253906</v>
      </c>
      <c r="X522">
        <v>30.220959663391099</v>
      </c>
      <c r="Y522" t="s">
        <v>1677</v>
      </c>
      <c r="Z522" t="s">
        <v>1677</v>
      </c>
      <c r="AA522">
        <v>753</v>
      </c>
      <c r="AB522" t="s">
        <v>1678</v>
      </c>
      <c r="AC522" t="s">
        <v>1679</v>
      </c>
    </row>
    <row r="523" spans="1:29" x14ac:dyDescent="0.2">
      <c r="B523">
        <v>0</v>
      </c>
      <c r="C523">
        <v>0</v>
      </c>
      <c r="D523">
        <v>0</v>
      </c>
      <c r="I523">
        <v>2</v>
      </c>
      <c r="J523">
        <v>2</v>
      </c>
      <c r="K523">
        <v>2</v>
      </c>
      <c r="L523">
        <v>20.100000000000001</v>
      </c>
      <c r="M523">
        <v>20.100000000000001</v>
      </c>
      <c r="N523">
        <v>20.100000000000001</v>
      </c>
      <c r="O523">
        <v>25.003</v>
      </c>
      <c r="P523">
        <v>0</v>
      </c>
      <c r="Q523">
        <v>8.0591000000000008</v>
      </c>
      <c r="R523">
        <v>744940000</v>
      </c>
      <c r="S523">
        <v>14</v>
      </c>
      <c r="T523">
        <v>0.63161064765348696</v>
      </c>
      <c r="U523">
        <v>0.22861512319456201</v>
      </c>
      <c r="V523">
        <v>26.4695949554443</v>
      </c>
      <c r="W523">
        <v>26.300265312194799</v>
      </c>
      <c r="X523">
        <v>26.782056808471701</v>
      </c>
      <c r="Y523" t="s">
        <v>1680</v>
      </c>
      <c r="Z523" t="s">
        <v>1680</v>
      </c>
      <c r="AA523">
        <v>754</v>
      </c>
      <c r="AB523" t="s">
        <v>1681</v>
      </c>
      <c r="AC523" t="s">
        <v>1682</v>
      </c>
    </row>
    <row r="524" spans="1:29" x14ac:dyDescent="0.2">
      <c r="A524" t="s">
        <v>156</v>
      </c>
      <c r="B524">
        <v>1.9450979232788099</v>
      </c>
      <c r="C524">
        <v>1.77041828632355</v>
      </c>
      <c r="D524">
        <v>-1.9450979232788099</v>
      </c>
      <c r="H524" t="s">
        <v>29</v>
      </c>
      <c r="I524">
        <v>4</v>
      </c>
      <c r="J524">
        <v>4</v>
      </c>
      <c r="K524">
        <v>4</v>
      </c>
      <c r="L524">
        <v>11</v>
      </c>
      <c r="M524">
        <v>11</v>
      </c>
      <c r="N524">
        <v>11</v>
      </c>
      <c r="O524">
        <v>39.658000000000001</v>
      </c>
      <c r="P524">
        <v>0</v>
      </c>
      <c r="Q524">
        <v>17.119</v>
      </c>
      <c r="R524">
        <v>8395500000</v>
      </c>
      <c r="S524">
        <v>49</v>
      </c>
      <c r="T524">
        <v>2.1147227843692198</v>
      </c>
      <c r="U524">
        <v>1.36061946902655E-2</v>
      </c>
      <c r="V524">
        <v>30.242404937744102</v>
      </c>
      <c r="W524">
        <v>30.140414237976099</v>
      </c>
      <c r="X524">
        <v>29.388781547546401</v>
      </c>
      <c r="Y524" t="s">
        <v>1683</v>
      </c>
      <c r="Z524" t="s">
        <v>1683</v>
      </c>
      <c r="AA524">
        <v>755</v>
      </c>
      <c r="AB524" t="s">
        <v>1684</v>
      </c>
      <c r="AC524" t="s">
        <v>1685</v>
      </c>
    </row>
    <row r="525" spans="1:29" x14ac:dyDescent="0.2">
      <c r="B525">
        <v>0</v>
      </c>
      <c r="C525">
        <v>0</v>
      </c>
      <c r="D525">
        <v>0</v>
      </c>
      <c r="I525">
        <v>6</v>
      </c>
      <c r="J525">
        <v>6</v>
      </c>
      <c r="K525">
        <v>6</v>
      </c>
      <c r="L525">
        <v>39.799999999999997</v>
      </c>
      <c r="M525">
        <v>39.799999999999997</v>
      </c>
      <c r="N525">
        <v>39.799999999999997</v>
      </c>
      <c r="O525">
        <v>29.573</v>
      </c>
      <c r="P525">
        <v>0</v>
      </c>
      <c r="Q525">
        <v>54.866999999999997</v>
      </c>
      <c r="R525">
        <v>6446300000</v>
      </c>
      <c r="S525">
        <v>95</v>
      </c>
      <c r="T525">
        <v>0.50959781636604895</v>
      </c>
      <c r="U525">
        <v>0.295950540958269</v>
      </c>
      <c r="V525">
        <v>29.4948539733887</v>
      </c>
      <c r="W525">
        <v>29.2143154144287</v>
      </c>
      <c r="X525">
        <v>29.312359809875499</v>
      </c>
      <c r="Y525" t="s">
        <v>1686</v>
      </c>
      <c r="Z525" t="s">
        <v>1686</v>
      </c>
      <c r="AA525">
        <v>758</v>
      </c>
      <c r="AB525" t="s">
        <v>1687</v>
      </c>
      <c r="AC525" t="s">
        <v>1688</v>
      </c>
    </row>
    <row r="526" spans="1:29" x14ac:dyDescent="0.2">
      <c r="A526" t="s">
        <v>91</v>
      </c>
      <c r="B526">
        <v>-2.8983912467956499</v>
      </c>
      <c r="C526">
        <v>-1.36813580989838</v>
      </c>
      <c r="D526">
        <v>2.8983912467956499</v>
      </c>
      <c r="H526" t="s">
        <v>29</v>
      </c>
      <c r="I526">
        <v>6</v>
      </c>
      <c r="J526">
        <v>6</v>
      </c>
      <c r="K526">
        <v>5</v>
      </c>
      <c r="L526">
        <v>24.8</v>
      </c>
      <c r="M526">
        <v>24.8</v>
      </c>
      <c r="N526">
        <v>21</v>
      </c>
      <c r="O526">
        <v>37.753999999999998</v>
      </c>
      <c r="P526">
        <v>0</v>
      </c>
      <c r="Q526">
        <v>85.932000000000002</v>
      </c>
      <c r="R526">
        <v>7398500000</v>
      </c>
      <c r="S526">
        <v>45</v>
      </c>
      <c r="T526">
        <v>2.7781188854983201</v>
      </c>
      <c r="U526">
        <v>4.4261168384879699E-3</v>
      </c>
      <c r="V526">
        <v>29.2833366394043</v>
      </c>
      <c r="W526">
        <v>29.652472496032701</v>
      </c>
      <c r="X526">
        <v>30.0518751144409</v>
      </c>
      <c r="Y526" t="s">
        <v>1689</v>
      </c>
      <c r="Z526" t="s">
        <v>1689</v>
      </c>
      <c r="AA526">
        <v>759</v>
      </c>
      <c r="AB526" t="s">
        <v>1690</v>
      </c>
      <c r="AC526" t="s">
        <v>1691</v>
      </c>
    </row>
    <row r="527" spans="1:29" x14ac:dyDescent="0.2">
      <c r="B527">
        <v>0</v>
      </c>
      <c r="C527">
        <v>0</v>
      </c>
      <c r="D527">
        <v>0</v>
      </c>
      <c r="I527">
        <v>3</v>
      </c>
      <c r="J527">
        <v>2</v>
      </c>
      <c r="K527">
        <v>2</v>
      </c>
      <c r="L527">
        <v>19.399999999999999</v>
      </c>
      <c r="M527">
        <v>12.7</v>
      </c>
      <c r="N527">
        <v>12.7</v>
      </c>
      <c r="O527">
        <v>14.271000000000001</v>
      </c>
      <c r="P527">
        <v>1.0881E-3</v>
      </c>
      <c r="Q527">
        <v>2.9296000000000002</v>
      </c>
      <c r="R527">
        <v>17872000000</v>
      </c>
      <c r="S527">
        <v>35</v>
      </c>
      <c r="T527">
        <v>6.8507297850890797E-2</v>
      </c>
      <c r="U527">
        <v>0.85582331148475399</v>
      </c>
      <c r="V527">
        <v>31.319944381713899</v>
      </c>
      <c r="W527">
        <v>31.604084014892599</v>
      </c>
      <c r="X527">
        <v>31.088933944702099</v>
      </c>
      <c r="Y527" t="s">
        <v>1692</v>
      </c>
      <c r="Z527" t="s">
        <v>1692</v>
      </c>
      <c r="AA527">
        <v>760</v>
      </c>
      <c r="AB527" t="s">
        <v>1693</v>
      </c>
      <c r="AC527" t="s">
        <v>1694</v>
      </c>
    </row>
    <row r="528" spans="1:29" x14ac:dyDescent="0.2">
      <c r="B528">
        <v>0</v>
      </c>
      <c r="C528">
        <v>0</v>
      </c>
      <c r="D528">
        <v>0</v>
      </c>
      <c r="I528">
        <v>6</v>
      </c>
      <c r="J528">
        <v>6</v>
      </c>
      <c r="K528">
        <v>6</v>
      </c>
      <c r="L528">
        <v>24.1</v>
      </c>
      <c r="M528">
        <v>24.1</v>
      </c>
      <c r="N528">
        <v>24.1</v>
      </c>
      <c r="O528">
        <v>36.975000000000001</v>
      </c>
      <c r="P528">
        <v>0</v>
      </c>
      <c r="Q528">
        <v>18.271999999999998</v>
      </c>
      <c r="R528">
        <v>13658000000</v>
      </c>
      <c r="S528">
        <v>41</v>
      </c>
      <c r="T528">
        <v>1.25873990063501</v>
      </c>
      <c r="U528">
        <v>6.5411764705882294E-2</v>
      </c>
      <c r="V528">
        <v>30.721030235290499</v>
      </c>
      <c r="W528">
        <v>30.817102432251001</v>
      </c>
      <c r="X528">
        <v>30.186887741088899</v>
      </c>
      <c r="Y528" t="s">
        <v>1695</v>
      </c>
      <c r="Z528" t="s">
        <v>1695</v>
      </c>
      <c r="AA528">
        <v>761</v>
      </c>
      <c r="AB528" t="s">
        <v>1696</v>
      </c>
      <c r="AC528" t="s">
        <v>1697</v>
      </c>
    </row>
    <row r="529" spans="1:29" x14ac:dyDescent="0.2">
      <c r="A529" t="s">
        <v>131</v>
      </c>
      <c r="B529">
        <v>-5.2124915122985804</v>
      </c>
      <c r="C529">
        <v>3.7209727764129599</v>
      </c>
      <c r="D529">
        <v>5.2124915122985804</v>
      </c>
      <c r="H529" t="s">
        <v>29</v>
      </c>
      <c r="I529">
        <v>5</v>
      </c>
      <c r="J529">
        <v>5</v>
      </c>
      <c r="K529">
        <v>5</v>
      </c>
      <c r="L529">
        <v>16.600000000000001</v>
      </c>
      <c r="M529">
        <v>16.600000000000001</v>
      </c>
      <c r="N529">
        <v>16.600000000000001</v>
      </c>
      <c r="O529">
        <v>36.695999999999998</v>
      </c>
      <c r="P529">
        <v>0</v>
      </c>
      <c r="Q529">
        <v>20.908000000000001</v>
      </c>
      <c r="R529">
        <v>21476000000</v>
      </c>
      <c r="S529">
        <v>43</v>
      </c>
      <c r="T529">
        <v>5.1219264774625399</v>
      </c>
      <c r="U529">
        <v>6.2135922330097096E-4</v>
      </c>
      <c r="V529">
        <v>29.844841957092299</v>
      </c>
      <c r="W529">
        <v>31.252302169799801</v>
      </c>
      <c r="X529">
        <v>32.0720405578613</v>
      </c>
      <c r="Y529" t="s">
        <v>1698</v>
      </c>
      <c r="Z529" t="s">
        <v>1698</v>
      </c>
      <c r="AA529">
        <v>762</v>
      </c>
      <c r="AB529" t="s">
        <v>1699</v>
      </c>
      <c r="AC529" t="s">
        <v>1700</v>
      </c>
    </row>
    <row r="530" spans="1:29" x14ac:dyDescent="0.2">
      <c r="A530" t="s">
        <v>131</v>
      </c>
      <c r="B530">
        <v>-5.4922976493835396</v>
      </c>
      <c r="C530">
        <v>3.6381707191467298</v>
      </c>
      <c r="D530">
        <v>5.4922976493835396</v>
      </c>
      <c r="H530" t="s">
        <v>29</v>
      </c>
      <c r="I530">
        <v>8</v>
      </c>
      <c r="J530">
        <v>8</v>
      </c>
      <c r="K530">
        <v>8</v>
      </c>
      <c r="L530">
        <v>22</v>
      </c>
      <c r="M530">
        <v>22</v>
      </c>
      <c r="N530">
        <v>22</v>
      </c>
      <c r="O530">
        <v>65.037000000000006</v>
      </c>
      <c r="P530">
        <v>0</v>
      </c>
      <c r="Q530">
        <v>48.779000000000003</v>
      </c>
      <c r="R530">
        <v>11974000000</v>
      </c>
      <c r="S530">
        <v>42</v>
      </c>
      <c r="T530">
        <v>5.3645985439524404</v>
      </c>
      <c r="U530">
        <v>6.19047619047619E-4</v>
      </c>
      <c r="V530">
        <v>28.194861412048301</v>
      </c>
      <c r="W530">
        <v>30.1574048995972</v>
      </c>
      <c r="X530">
        <v>31.438259124755898</v>
      </c>
      <c r="Y530" t="s">
        <v>1701</v>
      </c>
      <c r="Z530" t="s">
        <v>1701</v>
      </c>
      <c r="AA530">
        <v>763</v>
      </c>
      <c r="AB530" t="s">
        <v>1702</v>
      </c>
      <c r="AC530" t="s">
        <v>1703</v>
      </c>
    </row>
    <row r="531" spans="1:29" x14ac:dyDescent="0.2">
      <c r="B531">
        <v>0</v>
      </c>
      <c r="C531">
        <v>0</v>
      </c>
      <c r="D531">
        <v>0</v>
      </c>
      <c r="I531">
        <v>7</v>
      </c>
      <c r="J531">
        <v>7</v>
      </c>
      <c r="K531">
        <v>7</v>
      </c>
      <c r="L531">
        <v>44.8</v>
      </c>
      <c r="M531">
        <v>44.8</v>
      </c>
      <c r="N531">
        <v>44.8</v>
      </c>
      <c r="O531">
        <v>32.244999999999997</v>
      </c>
      <c r="P531">
        <v>0</v>
      </c>
      <c r="Q531">
        <v>40.130000000000003</v>
      </c>
      <c r="R531">
        <v>20334000000</v>
      </c>
      <c r="S531">
        <v>49</v>
      </c>
      <c r="T531">
        <v>0.100668617424087</v>
      </c>
      <c r="U531">
        <v>0.79305998835177605</v>
      </c>
      <c r="V531">
        <v>31.1106262207031</v>
      </c>
      <c r="W531">
        <v>31.252587318420399</v>
      </c>
      <c r="X531">
        <v>31.109709739685101</v>
      </c>
      <c r="Y531" t="s">
        <v>1704</v>
      </c>
      <c r="Z531" t="s">
        <v>1704</v>
      </c>
      <c r="AA531">
        <v>764</v>
      </c>
      <c r="AB531" t="s">
        <v>1705</v>
      </c>
      <c r="AC531" t="s">
        <v>1706</v>
      </c>
    </row>
    <row r="532" spans="1:29" x14ac:dyDescent="0.2">
      <c r="B532">
        <v>0</v>
      </c>
      <c r="C532">
        <v>0</v>
      </c>
      <c r="D532">
        <v>0</v>
      </c>
      <c r="I532">
        <v>3</v>
      </c>
      <c r="J532">
        <v>3</v>
      </c>
      <c r="K532">
        <v>3</v>
      </c>
      <c r="L532">
        <v>23.6</v>
      </c>
      <c r="M532">
        <v>23.6</v>
      </c>
      <c r="N532">
        <v>23.6</v>
      </c>
      <c r="O532">
        <v>7.9382000000000001</v>
      </c>
      <c r="P532">
        <v>0</v>
      </c>
      <c r="Q532">
        <v>24.477</v>
      </c>
      <c r="R532">
        <v>4123800000</v>
      </c>
      <c r="S532">
        <v>46</v>
      </c>
      <c r="T532">
        <v>0.59224401227210699</v>
      </c>
      <c r="U532">
        <v>0.249045924700041</v>
      </c>
      <c r="V532" s="2">
        <v>28.9866542816162</v>
      </c>
      <c r="W532" s="2">
        <v>28.392508506774899</v>
      </c>
      <c r="X532">
        <v>28.82301902771</v>
      </c>
      <c r="Y532" t="s">
        <v>1707</v>
      </c>
      <c r="Z532" t="s">
        <v>1707</v>
      </c>
      <c r="AA532">
        <v>765</v>
      </c>
      <c r="AB532" t="s">
        <v>1708</v>
      </c>
      <c r="AC532" t="s">
        <v>1709</v>
      </c>
    </row>
    <row r="533" spans="1:29" x14ac:dyDescent="0.2">
      <c r="B533">
        <v>0</v>
      </c>
      <c r="C533">
        <v>0</v>
      </c>
      <c r="D533">
        <v>0</v>
      </c>
      <c r="I533">
        <v>5</v>
      </c>
      <c r="J533">
        <v>5</v>
      </c>
      <c r="K533">
        <v>5</v>
      </c>
      <c r="L533">
        <v>9.4</v>
      </c>
      <c r="M533">
        <v>9.4</v>
      </c>
      <c r="N533">
        <v>9.4</v>
      </c>
      <c r="O533">
        <v>63.415999999999997</v>
      </c>
      <c r="P533">
        <v>0</v>
      </c>
      <c r="Q533">
        <v>23.895</v>
      </c>
      <c r="R533">
        <v>11586000000</v>
      </c>
      <c r="S533">
        <v>51</v>
      </c>
      <c r="T533">
        <v>0.17634914601354401</v>
      </c>
      <c r="U533">
        <v>0.65998400492156295</v>
      </c>
      <c r="V533">
        <v>30.395408630371101</v>
      </c>
      <c r="W533">
        <v>30.378060340881301</v>
      </c>
      <c r="X533">
        <v>30.4809246063232</v>
      </c>
      <c r="Y533" t="s">
        <v>1710</v>
      </c>
      <c r="Z533" t="s">
        <v>1710</v>
      </c>
      <c r="AA533">
        <v>767</v>
      </c>
      <c r="AB533" t="s">
        <v>1711</v>
      </c>
      <c r="AC533" t="s">
        <v>1712</v>
      </c>
    </row>
    <row r="534" spans="1:29" x14ac:dyDescent="0.2">
      <c r="B534">
        <v>0</v>
      </c>
      <c r="C534">
        <v>0</v>
      </c>
      <c r="D534">
        <v>0</v>
      </c>
      <c r="I534">
        <v>14</v>
      </c>
      <c r="J534">
        <v>12</v>
      </c>
      <c r="K534">
        <v>5</v>
      </c>
      <c r="L534">
        <v>57.2</v>
      </c>
      <c r="M534">
        <v>53.7</v>
      </c>
      <c r="N534">
        <v>33.1</v>
      </c>
      <c r="O534">
        <v>35.804000000000002</v>
      </c>
      <c r="P534">
        <v>0</v>
      </c>
      <c r="Q534">
        <v>119.59</v>
      </c>
      <c r="R534">
        <v>398490000000</v>
      </c>
      <c r="S534">
        <v>473</v>
      </c>
      <c r="T534">
        <v>0.30659841183723802</v>
      </c>
      <c r="U534">
        <v>0.47543048128342202</v>
      </c>
      <c r="V534">
        <v>35.549633026122997</v>
      </c>
      <c r="W534">
        <v>35.4469089508057</v>
      </c>
      <c r="X534">
        <v>35.455772399902301</v>
      </c>
      <c r="Y534" t="s">
        <v>1713</v>
      </c>
      <c r="Z534" t="s">
        <v>1713</v>
      </c>
      <c r="AA534">
        <v>768</v>
      </c>
      <c r="AB534" t="s">
        <v>1714</v>
      </c>
      <c r="AC534" t="s">
        <v>1715</v>
      </c>
    </row>
    <row r="535" spans="1:29" x14ac:dyDescent="0.2">
      <c r="A535" t="s">
        <v>511</v>
      </c>
      <c r="B535">
        <v>1.5939120054245</v>
      </c>
      <c r="C535">
        <v>-1.58670818805695</v>
      </c>
      <c r="D535">
        <v>-1.5939120054245</v>
      </c>
      <c r="H535" t="s">
        <v>29</v>
      </c>
      <c r="I535">
        <v>3</v>
      </c>
      <c r="J535">
        <v>3</v>
      </c>
      <c r="K535">
        <v>3</v>
      </c>
      <c r="L535">
        <v>7.8</v>
      </c>
      <c r="M535">
        <v>7.8</v>
      </c>
      <c r="N535">
        <v>7.8</v>
      </c>
      <c r="O535">
        <v>46.99</v>
      </c>
      <c r="P535">
        <v>0</v>
      </c>
      <c r="Q535">
        <v>12.706</v>
      </c>
      <c r="R535">
        <v>12477000000</v>
      </c>
      <c r="S535">
        <v>24</v>
      </c>
      <c r="T535">
        <v>1.81858894743296</v>
      </c>
      <c r="U535">
        <v>2.3346570397111899E-2</v>
      </c>
      <c r="V535">
        <v>31.0910482406616</v>
      </c>
      <c r="W535">
        <v>29.8887538909912</v>
      </c>
      <c r="X535">
        <v>29.895278930664102</v>
      </c>
      <c r="Y535" t="s">
        <v>1716</v>
      </c>
      <c r="Z535" t="s">
        <v>1716</v>
      </c>
      <c r="AA535">
        <v>769</v>
      </c>
      <c r="AB535" t="s">
        <v>1717</v>
      </c>
      <c r="AC535" t="s">
        <v>1718</v>
      </c>
    </row>
    <row r="536" spans="1:29" x14ac:dyDescent="0.2">
      <c r="A536" t="s">
        <v>156</v>
      </c>
      <c r="B536">
        <v>3.7127308845520002</v>
      </c>
      <c r="C536">
        <v>3.0839829444885298</v>
      </c>
      <c r="D536">
        <v>-3.7127308845520002</v>
      </c>
      <c r="H536" t="s">
        <v>29</v>
      </c>
      <c r="I536">
        <v>31</v>
      </c>
      <c r="J536">
        <v>31</v>
      </c>
      <c r="K536">
        <v>15</v>
      </c>
      <c r="L536">
        <v>41.3</v>
      </c>
      <c r="M536">
        <v>41.3</v>
      </c>
      <c r="N536">
        <v>22.3</v>
      </c>
      <c r="O536">
        <v>110.28</v>
      </c>
      <c r="P536">
        <v>0</v>
      </c>
      <c r="Q536">
        <v>306.74</v>
      </c>
      <c r="R536">
        <v>284580000000</v>
      </c>
      <c r="S536">
        <v>513</v>
      </c>
      <c r="T536">
        <v>3.7926407732627498</v>
      </c>
      <c r="U536">
        <v>1.0814814814814799E-3</v>
      </c>
      <c r="V536">
        <v>35.223300933837898</v>
      </c>
      <c r="W536">
        <v>35.118516921997099</v>
      </c>
      <c r="X536">
        <v>34.605108261108398</v>
      </c>
      <c r="Y536" t="s">
        <v>1719</v>
      </c>
      <c r="Z536" t="s">
        <v>1719</v>
      </c>
      <c r="AA536">
        <v>770</v>
      </c>
      <c r="AB536" t="s">
        <v>1720</v>
      </c>
      <c r="AC536" t="s">
        <v>1721</v>
      </c>
    </row>
    <row r="537" spans="1:29" x14ac:dyDescent="0.2">
      <c r="B537">
        <v>0</v>
      </c>
      <c r="C537">
        <v>0</v>
      </c>
      <c r="D537">
        <v>0</v>
      </c>
      <c r="I537">
        <v>13</v>
      </c>
      <c r="J537">
        <v>5</v>
      </c>
      <c r="K537">
        <v>5</v>
      </c>
      <c r="L537">
        <v>27.3</v>
      </c>
      <c r="M537">
        <v>13.6</v>
      </c>
      <c r="N537">
        <v>13.6</v>
      </c>
      <c r="O537">
        <v>75.224999999999994</v>
      </c>
      <c r="P537">
        <v>0</v>
      </c>
      <c r="Q537">
        <v>13.683999999999999</v>
      </c>
      <c r="R537">
        <v>7700600000</v>
      </c>
      <c r="S537">
        <v>54</v>
      </c>
      <c r="T537">
        <v>0.25648662369706798</v>
      </c>
      <c r="U537">
        <v>0.54020902304446605</v>
      </c>
      <c r="V537">
        <v>29.300054550170898</v>
      </c>
      <c r="W537">
        <v>29.361773490905801</v>
      </c>
      <c r="X537">
        <v>29.621729850769</v>
      </c>
      <c r="Y537" t="s">
        <v>1722</v>
      </c>
      <c r="Z537" t="s">
        <v>1722</v>
      </c>
      <c r="AA537">
        <v>772</v>
      </c>
      <c r="AB537" t="s">
        <v>1723</v>
      </c>
      <c r="AC537" t="s">
        <v>1724</v>
      </c>
    </row>
    <row r="538" spans="1:29" x14ac:dyDescent="0.2">
      <c r="B538">
        <v>0</v>
      </c>
      <c r="C538">
        <v>0</v>
      </c>
      <c r="D538">
        <v>0</v>
      </c>
      <c r="I538">
        <v>5</v>
      </c>
      <c r="J538">
        <v>5</v>
      </c>
      <c r="K538">
        <v>5</v>
      </c>
      <c r="L538">
        <v>23.5</v>
      </c>
      <c r="M538">
        <v>23.5</v>
      </c>
      <c r="N538">
        <v>23.5</v>
      </c>
      <c r="O538">
        <v>32.332000000000001</v>
      </c>
      <c r="P538">
        <v>0</v>
      </c>
      <c r="Q538">
        <v>51.786999999999999</v>
      </c>
      <c r="R538">
        <v>11594000000</v>
      </c>
      <c r="S538">
        <v>42</v>
      </c>
      <c r="T538">
        <v>0.69942985016054005</v>
      </c>
      <c r="U538">
        <v>0.199422421524664</v>
      </c>
      <c r="V538">
        <v>30.5864372253418</v>
      </c>
      <c r="W538">
        <v>30.3294486999512</v>
      </c>
      <c r="X538">
        <v>30.326255798339801</v>
      </c>
      <c r="Y538" t="s">
        <v>1725</v>
      </c>
      <c r="Z538" t="s">
        <v>1725</v>
      </c>
      <c r="AA538">
        <v>774</v>
      </c>
      <c r="AB538" t="s">
        <v>1726</v>
      </c>
      <c r="AC538" t="s">
        <v>1727</v>
      </c>
    </row>
    <row r="539" spans="1:29" x14ac:dyDescent="0.2">
      <c r="A539" t="s">
        <v>28</v>
      </c>
      <c r="B539">
        <v>0</v>
      </c>
      <c r="C539">
        <v>1.67565333843231</v>
      </c>
      <c r="D539">
        <v>-1.67565333843231</v>
      </c>
      <c r="H539" t="s">
        <v>29</v>
      </c>
      <c r="I539">
        <v>3</v>
      </c>
      <c r="J539">
        <v>3</v>
      </c>
      <c r="K539">
        <v>3</v>
      </c>
      <c r="L539">
        <v>8.8000000000000007</v>
      </c>
      <c r="M539">
        <v>8.8000000000000007</v>
      </c>
      <c r="N539">
        <v>8.8000000000000007</v>
      </c>
      <c r="O539">
        <v>56.917999999999999</v>
      </c>
      <c r="P539">
        <v>0</v>
      </c>
      <c r="Q539">
        <v>12.061</v>
      </c>
      <c r="R539">
        <v>949050000</v>
      </c>
      <c r="S539">
        <v>8</v>
      </c>
      <c r="T539">
        <v>1.6947252323474</v>
      </c>
      <c r="U539">
        <v>2.9291946308724798E-2</v>
      </c>
      <c r="V539">
        <v>26.807902336120598</v>
      </c>
      <c r="W539">
        <v>27.144041061401399</v>
      </c>
      <c r="X539">
        <v>26.715154647827099</v>
      </c>
      <c r="Y539" t="s">
        <v>1728</v>
      </c>
      <c r="Z539" t="s">
        <v>1728</v>
      </c>
      <c r="AA539">
        <v>775</v>
      </c>
      <c r="AB539" t="s">
        <v>1729</v>
      </c>
      <c r="AC539" t="s">
        <v>1730</v>
      </c>
    </row>
    <row r="540" spans="1:29" x14ac:dyDescent="0.2">
      <c r="A540" t="s">
        <v>87</v>
      </c>
      <c r="B540">
        <v>-1.4218952655792201</v>
      </c>
      <c r="C540">
        <v>0</v>
      </c>
      <c r="D540">
        <v>1.4218952655792201</v>
      </c>
      <c r="I540">
        <v>23</v>
      </c>
      <c r="J540">
        <v>23</v>
      </c>
      <c r="K540">
        <v>23</v>
      </c>
      <c r="L540">
        <v>55.9</v>
      </c>
      <c r="M540">
        <v>55.9</v>
      </c>
      <c r="N540">
        <v>55.9</v>
      </c>
      <c r="O540">
        <v>47.802999999999997</v>
      </c>
      <c r="P540">
        <v>0</v>
      </c>
      <c r="Q540">
        <v>275.14</v>
      </c>
      <c r="R540">
        <v>115860000000</v>
      </c>
      <c r="S540">
        <v>246</v>
      </c>
      <c r="T540">
        <v>1.3629916573379099</v>
      </c>
      <c r="U540">
        <v>5.3664174031271203E-2</v>
      </c>
      <c r="V540">
        <v>33.653034210205099</v>
      </c>
      <c r="W540">
        <v>33.697990417480497</v>
      </c>
      <c r="X540">
        <v>33.816881179809599</v>
      </c>
      <c r="Y540" t="s">
        <v>1731</v>
      </c>
      <c r="Z540" t="s">
        <v>1732</v>
      </c>
      <c r="AA540">
        <v>777</v>
      </c>
      <c r="AB540" t="s">
        <v>1733</v>
      </c>
      <c r="AC540" t="s">
        <v>1734</v>
      </c>
    </row>
    <row r="541" spans="1:29" x14ac:dyDescent="0.2">
      <c r="B541">
        <v>0</v>
      </c>
      <c r="C541">
        <v>0</v>
      </c>
      <c r="D541">
        <v>0</v>
      </c>
      <c r="I541">
        <v>15</v>
      </c>
      <c r="J541">
        <v>15</v>
      </c>
      <c r="K541">
        <v>3</v>
      </c>
      <c r="L541">
        <v>68.400000000000006</v>
      </c>
      <c r="M541">
        <v>68.400000000000006</v>
      </c>
      <c r="N541">
        <v>22.8</v>
      </c>
      <c r="O541">
        <v>25.946999999999999</v>
      </c>
      <c r="P541">
        <v>0</v>
      </c>
      <c r="Q541">
        <v>84.65</v>
      </c>
      <c r="R541">
        <v>111780000000</v>
      </c>
      <c r="S541">
        <v>256</v>
      </c>
      <c r="T541">
        <v>0.66183626575424903</v>
      </c>
      <c r="U541">
        <v>0.21569096464425999</v>
      </c>
      <c r="V541">
        <v>33.615406036377003</v>
      </c>
      <c r="W541">
        <v>33.573616027832003</v>
      </c>
      <c r="X541">
        <v>33.702634811401403</v>
      </c>
      <c r="Y541" t="s">
        <v>1735</v>
      </c>
      <c r="Z541" t="s">
        <v>1735</v>
      </c>
      <c r="AA541">
        <v>778</v>
      </c>
      <c r="AB541" t="s">
        <v>1736</v>
      </c>
      <c r="AC541" t="s">
        <v>1737</v>
      </c>
    </row>
    <row r="542" spans="1:29" x14ac:dyDescent="0.2">
      <c r="A542" t="s">
        <v>33</v>
      </c>
      <c r="B542">
        <v>1.3508273363113401</v>
      </c>
      <c r="C542">
        <v>0</v>
      </c>
      <c r="D542">
        <v>-1.3508273363113401</v>
      </c>
      <c r="I542">
        <v>11</v>
      </c>
      <c r="J542">
        <v>11</v>
      </c>
      <c r="K542">
        <v>11</v>
      </c>
      <c r="L542">
        <v>38.799999999999997</v>
      </c>
      <c r="M542">
        <v>38.799999999999997</v>
      </c>
      <c r="N542">
        <v>38.799999999999997</v>
      </c>
      <c r="O542">
        <v>54.207999999999998</v>
      </c>
      <c r="P542">
        <v>0</v>
      </c>
      <c r="Q542">
        <v>58.296999999999997</v>
      </c>
      <c r="R542">
        <v>21113000000</v>
      </c>
      <c r="S542">
        <v>86</v>
      </c>
      <c r="T542">
        <v>1.26758471514434</v>
      </c>
      <c r="U542">
        <v>6.4342562781712798E-2</v>
      </c>
      <c r="V542">
        <v>31.474087715148901</v>
      </c>
      <c r="W542">
        <v>31.243794441223098</v>
      </c>
      <c r="X542">
        <v>30.933978080749501</v>
      </c>
      <c r="Y542" t="s">
        <v>1738</v>
      </c>
      <c r="Z542" t="s">
        <v>1738</v>
      </c>
      <c r="AA542">
        <v>779</v>
      </c>
      <c r="AB542" t="s">
        <v>1739</v>
      </c>
      <c r="AC542" t="s">
        <v>1740</v>
      </c>
    </row>
    <row r="543" spans="1:29" x14ac:dyDescent="0.2">
      <c r="B543">
        <v>0</v>
      </c>
      <c r="C543">
        <v>0</v>
      </c>
      <c r="D543">
        <v>0</v>
      </c>
      <c r="I543">
        <v>8</v>
      </c>
      <c r="J543">
        <v>4</v>
      </c>
      <c r="K543">
        <v>4</v>
      </c>
      <c r="L543">
        <v>22.8</v>
      </c>
      <c r="M543">
        <v>11.9</v>
      </c>
      <c r="N543">
        <v>11.9</v>
      </c>
      <c r="O543">
        <v>58.466999999999999</v>
      </c>
      <c r="P543">
        <v>0</v>
      </c>
      <c r="Q543">
        <v>12.361000000000001</v>
      </c>
      <c r="R543">
        <v>12830000000</v>
      </c>
      <c r="S543">
        <v>26</v>
      </c>
      <c r="T543">
        <v>0.699002336663468</v>
      </c>
      <c r="U543">
        <v>0.19944623655914001</v>
      </c>
      <c r="V543" s="2">
        <v>30.627361297607401</v>
      </c>
      <c r="W543">
        <v>30.429080963134801</v>
      </c>
      <c r="X543">
        <v>30.412436485290499</v>
      </c>
      <c r="Y543" t="s">
        <v>1741</v>
      </c>
      <c r="Z543" t="s">
        <v>1741</v>
      </c>
      <c r="AA543">
        <v>781</v>
      </c>
      <c r="AB543" t="s">
        <v>1742</v>
      </c>
      <c r="AC543" t="s">
        <v>1743</v>
      </c>
    </row>
    <row r="544" spans="1:29" x14ac:dyDescent="0.2">
      <c r="B544">
        <v>0</v>
      </c>
      <c r="C544">
        <v>0</v>
      </c>
      <c r="D544">
        <v>0</v>
      </c>
      <c r="I544">
        <v>20</v>
      </c>
      <c r="J544">
        <v>20</v>
      </c>
      <c r="K544">
        <v>3</v>
      </c>
      <c r="L544">
        <v>53.4</v>
      </c>
      <c r="M544">
        <v>53.4</v>
      </c>
      <c r="N544">
        <v>8.5</v>
      </c>
      <c r="O544">
        <v>46.762</v>
      </c>
      <c r="P544">
        <v>0</v>
      </c>
      <c r="Q544">
        <v>219.03</v>
      </c>
      <c r="R544">
        <v>472460000000</v>
      </c>
      <c r="S544">
        <v>414</v>
      </c>
      <c r="T544">
        <v>1.2103102089973099</v>
      </c>
      <c r="U544">
        <v>7.1274074074074101E-2</v>
      </c>
      <c r="V544" s="2">
        <v>35.3910007476807</v>
      </c>
      <c r="W544">
        <v>35.701311111450202</v>
      </c>
      <c r="X544">
        <v>35.819339752197301</v>
      </c>
      <c r="Y544" t="s">
        <v>1744</v>
      </c>
      <c r="Z544" t="s">
        <v>1744</v>
      </c>
      <c r="AA544">
        <v>782</v>
      </c>
      <c r="AB544" t="s">
        <v>1745</v>
      </c>
      <c r="AC544" t="s">
        <v>1746</v>
      </c>
    </row>
    <row r="545" spans="1:29" x14ac:dyDescent="0.2">
      <c r="B545">
        <v>0</v>
      </c>
      <c r="C545">
        <v>0</v>
      </c>
      <c r="D545">
        <v>0</v>
      </c>
      <c r="I545">
        <v>2</v>
      </c>
      <c r="J545">
        <v>2</v>
      </c>
      <c r="K545">
        <v>2</v>
      </c>
      <c r="L545">
        <v>30.1</v>
      </c>
      <c r="M545">
        <v>30.1</v>
      </c>
      <c r="N545">
        <v>30.1</v>
      </c>
      <c r="O545">
        <v>12.62</v>
      </c>
      <c r="P545">
        <v>0</v>
      </c>
      <c r="Q545">
        <v>24.472000000000001</v>
      </c>
      <c r="R545">
        <v>4320400000</v>
      </c>
      <c r="S545">
        <v>21</v>
      </c>
      <c r="T545">
        <v>0.65363324834403902</v>
      </c>
      <c r="U545">
        <v>0.21895539194456501</v>
      </c>
      <c r="V545">
        <v>27.767215728759801</v>
      </c>
      <c r="W545">
        <v>27.419298171997099</v>
      </c>
      <c r="X545">
        <v>29.3073778152466</v>
      </c>
      <c r="Y545" t="s">
        <v>1747</v>
      </c>
      <c r="Z545" t="s">
        <v>1747</v>
      </c>
      <c r="AA545">
        <v>783</v>
      </c>
      <c r="AB545" t="s">
        <v>1748</v>
      </c>
      <c r="AC545" t="s">
        <v>1749</v>
      </c>
    </row>
    <row r="546" spans="1:29" x14ac:dyDescent="0.2">
      <c r="A546" t="s">
        <v>511</v>
      </c>
      <c r="B546">
        <v>3.06293869018555</v>
      </c>
      <c r="C546">
        <v>-2.00155401229858</v>
      </c>
      <c r="D546">
        <v>-3.06293869018555</v>
      </c>
      <c r="H546" t="s">
        <v>29</v>
      </c>
      <c r="I546">
        <v>11</v>
      </c>
      <c r="J546">
        <v>8</v>
      </c>
      <c r="K546">
        <v>8</v>
      </c>
      <c r="L546">
        <v>33.700000000000003</v>
      </c>
      <c r="M546">
        <v>26.2</v>
      </c>
      <c r="N546">
        <v>26.2</v>
      </c>
      <c r="O546">
        <v>47.234000000000002</v>
      </c>
      <c r="P546">
        <v>0</v>
      </c>
      <c r="Q546">
        <v>26.535</v>
      </c>
      <c r="R546">
        <v>17088000000</v>
      </c>
      <c r="S546">
        <v>73</v>
      </c>
      <c r="T546">
        <v>3.0043796650248402</v>
      </c>
      <c r="U546">
        <v>2.9611451942740301E-3</v>
      </c>
      <c r="V546">
        <v>31.221464157104499</v>
      </c>
      <c r="W546">
        <v>30.881541252136198</v>
      </c>
      <c r="X546">
        <v>30.647016525268601</v>
      </c>
      <c r="Y546" t="s">
        <v>1750</v>
      </c>
      <c r="Z546" t="s">
        <v>1750</v>
      </c>
      <c r="AA546">
        <v>784</v>
      </c>
      <c r="AB546" t="s">
        <v>1751</v>
      </c>
      <c r="AC546" t="s">
        <v>1752</v>
      </c>
    </row>
    <row r="547" spans="1:29" x14ac:dyDescent="0.2">
      <c r="B547">
        <v>0</v>
      </c>
      <c r="C547">
        <v>0</v>
      </c>
      <c r="D547">
        <v>0</v>
      </c>
      <c r="I547">
        <v>2</v>
      </c>
      <c r="J547">
        <v>2</v>
      </c>
      <c r="K547">
        <v>2</v>
      </c>
      <c r="L547">
        <v>17.3</v>
      </c>
      <c r="M547">
        <v>17.3</v>
      </c>
      <c r="N547">
        <v>17.3</v>
      </c>
      <c r="O547">
        <v>10.795999999999999</v>
      </c>
      <c r="P547">
        <v>1.0977000000000001E-3</v>
      </c>
      <c r="Q547">
        <v>3.0556000000000001</v>
      </c>
      <c r="R547">
        <v>5392100000</v>
      </c>
      <c r="S547">
        <v>14</v>
      </c>
      <c r="T547">
        <v>0.50063705740707198</v>
      </c>
      <c r="U547">
        <v>0.30236866359447001</v>
      </c>
      <c r="V547" s="2">
        <v>29.649628639221199</v>
      </c>
      <c r="W547">
        <v>28.893872261047399</v>
      </c>
      <c r="X547">
        <v>29.0458164215088</v>
      </c>
      <c r="Y547" t="s">
        <v>1753</v>
      </c>
      <c r="Z547" t="s">
        <v>1753</v>
      </c>
      <c r="AA547">
        <v>785</v>
      </c>
      <c r="AB547" t="s">
        <v>1754</v>
      </c>
      <c r="AC547" t="s">
        <v>1755</v>
      </c>
    </row>
    <row r="548" spans="1:29" x14ac:dyDescent="0.2">
      <c r="B548">
        <v>0</v>
      </c>
      <c r="C548">
        <v>0</v>
      </c>
      <c r="D548">
        <v>0</v>
      </c>
      <c r="I548">
        <v>2</v>
      </c>
      <c r="J548">
        <v>2</v>
      </c>
      <c r="K548">
        <v>2</v>
      </c>
      <c r="L548">
        <v>9.6999999999999993</v>
      </c>
      <c r="M548">
        <v>9.6999999999999993</v>
      </c>
      <c r="N548">
        <v>9.6999999999999993</v>
      </c>
      <c r="O548">
        <v>42.843000000000004</v>
      </c>
      <c r="P548">
        <v>0</v>
      </c>
      <c r="Q548">
        <v>14.010999999999999</v>
      </c>
      <c r="R548">
        <v>399990000</v>
      </c>
      <c r="S548">
        <v>13</v>
      </c>
      <c r="T548">
        <v>1.0766475729556</v>
      </c>
      <c r="U548">
        <v>9.2668181818181802E-2</v>
      </c>
      <c r="V548">
        <v>25.6983451843262</v>
      </c>
      <c r="W548">
        <v>25.319414138793899</v>
      </c>
      <c r="X548">
        <v>25.909797668456999</v>
      </c>
      <c r="Y548" t="s">
        <v>1756</v>
      </c>
      <c r="Z548" t="s">
        <v>1756</v>
      </c>
      <c r="AA548">
        <v>787</v>
      </c>
      <c r="AB548" t="s">
        <v>1757</v>
      </c>
      <c r="AC548" t="s">
        <v>1758</v>
      </c>
    </row>
    <row r="549" spans="1:29" x14ac:dyDescent="0.2">
      <c r="B549">
        <v>0</v>
      </c>
      <c r="C549">
        <v>0</v>
      </c>
      <c r="D549">
        <v>0</v>
      </c>
      <c r="I549">
        <v>2</v>
      </c>
      <c r="J549">
        <v>2</v>
      </c>
      <c r="K549">
        <v>1</v>
      </c>
      <c r="L549">
        <v>22.8</v>
      </c>
      <c r="M549">
        <v>22.8</v>
      </c>
      <c r="N549">
        <v>15.4</v>
      </c>
      <c r="O549">
        <v>14.528</v>
      </c>
      <c r="P549">
        <v>0</v>
      </c>
      <c r="Q549">
        <v>10.516999999999999</v>
      </c>
      <c r="R549">
        <v>13401000000</v>
      </c>
      <c r="S549">
        <v>38</v>
      </c>
      <c r="T549">
        <v>0.17225949207348201</v>
      </c>
      <c r="U549">
        <v>0.66668343558282195</v>
      </c>
      <c r="V549" s="2">
        <v>30.454407691955598</v>
      </c>
      <c r="W549" s="2">
        <v>29.908410072326699</v>
      </c>
      <c r="X549">
        <v>30.459361076354998</v>
      </c>
      <c r="Y549" t="s">
        <v>1759</v>
      </c>
      <c r="Z549" t="s">
        <v>1759</v>
      </c>
      <c r="AA549">
        <v>788</v>
      </c>
      <c r="AB549" t="s">
        <v>1760</v>
      </c>
      <c r="AC549" t="s">
        <v>1761</v>
      </c>
    </row>
    <row r="550" spans="1:29" x14ac:dyDescent="0.2">
      <c r="B550">
        <v>0</v>
      </c>
      <c r="C550">
        <v>0</v>
      </c>
      <c r="D550">
        <v>0</v>
      </c>
      <c r="I550">
        <v>2</v>
      </c>
      <c r="J550">
        <v>1</v>
      </c>
      <c r="K550">
        <v>1</v>
      </c>
      <c r="L550">
        <v>22.8</v>
      </c>
      <c r="M550">
        <v>15.4</v>
      </c>
      <c r="N550">
        <v>15.4</v>
      </c>
      <c r="O550">
        <v>14.65</v>
      </c>
      <c r="P550">
        <v>0</v>
      </c>
      <c r="Q550">
        <v>6.5815999999999999</v>
      </c>
      <c r="R550">
        <v>8669300000</v>
      </c>
      <c r="S550">
        <v>43</v>
      </c>
      <c r="T550">
        <v>0.68339162172674695</v>
      </c>
      <c r="U550">
        <v>0.206097517730496</v>
      </c>
      <c r="V550">
        <v>28.892658233642599</v>
      </c>
      <c r="W550">
        <v>28.084091186523398</v>
      </c>
      <c r="X550">
        <v>29.935409545898398</v>
      </c>
      <c r="Y550" t="s">
        <v>1762</v>
      </c>
      <c r="Z550" t="s">
        <v>1762</v>
      </c>
      <c r="AA550">
        <v>789</v>
      </c>
      <c r="AB550" t="s">
        <v>1763</v>
      </c>
      <c r="AC550" t="s">
        <v>1764</v>
      </c>
    </row>
    <row r="551" spans="1:29" x14ac:dyDescent="0.2">
      <c r="A551" t="s">
        <v>138</v>
      </c>
      <c r="B551">
        <v>-1.34538173675537</v>
      </c>
      <c r="C551">
        <v>1.34538173675537</v>
      </c>
      <c r="D551">
        <v>0</v>
      </c>
      <c r="I551">
        <v>3</v>
      </c>
      <c r="J551">
        <v>3</v>
      </c>
      <c r="K551">
        <v>3</v>
      </c>
      <c r="L551">
        <v>6.6</v>
      </c>
      <c r="M551">
        <v>6.6</v>
      </c>
      <c r="N551">
        <v>6.6</v>
      </c>
      <c r="O551">
        <v>52.418999999999997</v>
      </c>
      <c r="P551">
        <v>0</v>
      </c>
      <c r="Q551">
        <v>15.996</v>
      </c>
      <c r="R551">
        <v>6676400000</v>
      </c>
      <c r="S551">
        <v>18</v>
      </c>
      <c r="T551">
        <v>1.3457158130611999</v>
      </c>
      <c r="U551">
        <v>5.5432795698924703E-2</v>
      </c>
      <c r="V551">
        <v>29.452721595764199</v>
      </c>
      <c r="W551">
        <v>29.646412849426302</v>
      </c>
      <c r="X551">
        <v>29.521088600158699</v>
      </c>
      <c r="Y551" t="s">
        <v>1765</v>
      </c>
      <c r="Z551" t="s">
        <v>1765</v>
      </c>
      <c r="AA551">
        <v>790</v>
      </c>
      <c r="AB551" t="s">
        <v>1766</v>
      </c>
      <c r="AC551" t="s">
        <v>1767</v>
      </c>
    </row>
    <row r="552" spans="1:29" x14ac:dyDescent="0.2">
      <c r="B552">
        <v>0</v>
      </c>
      <c r="C552">
        <v>0</v>
      </c>
      <c r="D552">
        <v>0</v>
      </c>
      <c r="I552">
        <v>10</v>
      </c>
      <c r="J552">
        <v>10</v>
      </c>
      <c r="K552">
        <v>6</v>
      </c>
      <c r="L552">
        <v>24.8</v>
      </c>
      <c r="M552">
        <v>24.8</v>
      </c>
      <c r="N552">
        <v>15.6</v>
      </c>
      <c r="O552">
        <v>55.575000000000003</v>
      </c>
      <c r="P552">
        <v>0</v>
      </c>
      <c r="Q552">
        <v>45.238</v>
      </c>
      <c r="R552">
        <v>20737000000</v>
      </c>
      <c r="S552">
        <v>53</v>
      </c>
      <c r="T552">
        <v>1.10504958999048</v>
      </c>
      <c r="U552">
        <v>8.7673232908458895E-2</v>
      </c>
      <c r="V552">
        <v>31.2842693328857</v>
      </c>
      <c r="W552">
        <v>31.219142913818398</v>
      </c>
      <c r="X552">
        <v>31.442728996276902</v>
      </c>
      <c r="Y552" t="s">
        <v>1768</v>
      </c>
      <c r="Z552" t="s">
        <v>1768</v>
      </c>
      <c r="AA552">
        <v>792</v>
      </c>
      <c r="AB552" t="s">
        <v>1769</v>
      </c>
      <c r="AC552" t="s">
        <v>1770</v>
      </c>
    </row>
    <row r="553" spans="1:29" x14ac:dyDescent="0.2">
      <c r="B553">
        <v>0</v>
      </c>
      <c r="C553">
        <v>0</v>
      </c>
      <c r="D553">
        <v>0</v>
      </c>
      <c r="I553">
        <v>2</v>
      </c>
      <c r="J553">
        <v>2</v>
      </c>
      <c r="K553">
        <v>2</v>
      </c>
      <c r="L553">
        <v>10.7</v>
      </c>
      <c r="M553">
        <v>10.7</v>
      </c>
      <c r="N553">
        <v>10.7</v>
      </c>
      <c r="O553">
        <v>20.617999999999999</v>
      </c>
      <c r="P553">
        <v>0</v>
      </c>
      <c r="Q553">
        <v>31.122</v>
      </c>
      <c r="R553">
        <v>9842700000</v>
      </c>
      <c r="S553">
        <v>21</v>
      </c>
      <c r="T553">
        <v>1.2184473258181201</v>
      </c>
      <c r="U553">
        <v>7.0127712337259798E-2</v>
      </c>
      <c r="V553">
        <v>30.3180046081543</v>
      </c>
      <c r="W553">
        <v>30.1158847808838</v>
      </c>
      <c r="X553">
        <v>27.7523546218872</v>
      </c>
      <c r="Y553" t="s">
        <v>1771</v>
      </c>
      <c r="Z553" t="s">
        <v>1771</v>
      </c>
      <c r="AA553">
        <v>794</v>
      </c>
      <c r="AB553" t="s">
        <v>1772</v>
      </c>
      <c r="AC553" t="s">
        <v>1773</v>
      </c>
    </row>
    <row r="554" spans="1:29" x14ac:dyDescent="0.2">
      <c r="A554" t="s">
        <v>87</v>
      </c>
      <c r="B554">
        <v>-1.3579289913177499</v>
      </c>
      <c r="C554">
        <v>0</v>
      </c>
      <c r="D554">
        <v>1.3579289913177499</v>
      </c>
      <c r="H554" t="s">
        <v>29</v>
      </c>
      <c r="I554">
        <v>2</v>
      </c>
      <c r="J554">
        <v>2</v>
      </c>
      <c r="K554">
        <v>2</v>
      </c>
      <c r="L554">
        <v>11.8</v>
      </c>
      <c r="M554">
        <v>11.8</v>
      </c>
      <c r="N554">
        <v>11.8</v>
      </c>
      <c r="O554">
        <v>25.527999999999999</v>
      </c>
      <c r="P554">
        <v>0</v>
      </c>
      <c r="Q554">
        <v>5.9180999999999999</v>
      </c>
      <c r="R554">
        <v>2380600000</v>
      </c>
      <c r="S554">
        <v>21</v>
      </c>
      <c r="T554">
        <v>1.4881157062618799</v>
      </c>
      <c r="U554">
        <v>4.2824908424908402E-2</v>
      </c>
      <c r="V554">
        <v>27.9507398605347</v>
      </c>
      <c r="W554">
        <v>28.105387687683098</v>
      </c>
      <c r="X554">
        <v>28.380762100219702</v>
      </c>
      <c r="Y554" t="s">
        <v>1774</v>
      </c>
      <c r="Z554" t="s">
        <v>1774</v>
      </c>
      <c r="AA554">
        <v>795</v>
      </c>
      <c r="AB554" t="s">
        <v>1775</v>
      </c>
      <c r="AC554" t="s">
        <v>1776</v>
      </c>
    </row>
    <row r="555" spans="1:29" x14ac:dyDescent="0.2">
      <c r="A555" t="s">
        <v>33</v>
      </c>
      <c r="B555">
        <v>1.90256083011627</v>
      </c>
      <c r="C555">
        <v>0</v>
      </c>
      <c r="D555">
        <v>-1.90256083011627</v>
      </c>
      <c r="H555" t="s">
        <v>29</v>
      </c>
      <c r="I555">
        <v>2</v>
      </c>
      <c r="J555">
        <v>2</v>
      </c>
      <c r="K555">
        <v>2</v>
      </c>
      <c r="L555">
        <v>7.8</v>
      </c>
      <c r="M555">
        <v>7.8</v>
      </c>
      <c r="N555">
        <v>7.8</v>
      </c>
      <c r="O555">
        <v>37.409999999999997</v>
      </c>
      <c r="P555">
        <v>0</v>
      </c>
      <c r="Q555">
        <v>7.9005999999999998</v>
      </c>
      <c r="R555">
        <v>1198800000</v>
      </c>
      <c r="S555">
        <v>23</v>
      </c>
      <c r="T555">
        <v>1.8219040135809901</v>
      </c>
      <c r="U555">
        <v>2.3189873417721499E-2</v>
      </c>
      <c r="V555">
        <v>27.6104736328125</v>
      </c>
      <c r="W555">
        <v>26.539496421814</v>
      </c>
      <c r="X555">
        <v>26.181664466857899</v>
      </c>
      <c r="Y555" t="s">
        <v>1777</v>
      </c>
      <c r="Z555" t="s">
        <v>1777</v>
      </c>
      <c r="AA555">
        <v>797</v>
      </c>
      <c r="AB555" t="s">
        <v>1778</v>
      </c>
      <c r="AC555" t="s">
        <v>1779</v>
      </c>
    </row>
    <row r="556" spans="1:29" x14ac:dyDescent="0.2">
      <c r="B556">
        <v>0</v>
      </c>
      <c r="C556">
        <v>0</v>
      </c>
      <c r="D556">
        <v>0</v>
      </c>
      <c r="I556">
        <v>32</v>
      </c>
      <c r="J556">
        <v>6</v>
      </c>
      <c r="K556">
        <v>6</v>
      </c>
      <c r="L556">
        <v>59.2</v>
      </c>
      <c r="M556">
        <v>13.5</v>
      </c>
      <c r="N556">
        <v>13.5</v>
      </c>
      <c r="O556">
        <v>63.808</v>
      </c>
      <c r="P556">
        <v>0</v>
      </c>
      <c r="Q556">
        <v>33.945999999999998</v>
      </c>
      <c r="R556">
        <v>16700000000</v>
      </c>
      <c r="S556">
        <v>65</v>
      </c>
      <c r="T556">
        <v>1.13608289608136</v>
      </c>
      <c r="U556">
        <v>8.2461538461538503E-2</v>
      </c>
      <c r="V556" s="2">
        <v>31.012531280517599</v>
      </c>
      <c r="W556">
        <v>30.9888725280762</v>
      </c>
      <c r="X556">
        <v>30.724280357360801</v>
      </c>
      <c r="Y556" t="s">
        <v>1780</v>
      </c>
      <c r="Z556" t="s">
        <v>1780</v>
      </c>
      <c r="AA556">
        <v>798</v>
      </c>
      <c r="AB556" t="s">
        <v>1781</v>
      </c>
      <c r="AC556" t="s">
        <v>1782</v>
      </c>
    </row>
    <row r="557" spans="1:29" x14ac:dyDescent="0.2">
      <c r="A557" t="s">
        <v>321</v>
      </c>
      <c r="B557">
        <v>1.70739805698395</v>
      </c>
      <c r="C557">
        <v>1.89033603668213</v>
      </c>
      <c r="D557">
        <v>-1.89033603668213</v>
      </c>
      <c r="H557" t="s">
        <v>29</v>
      </c>
      <c r="I557">
        <v>9</v>
      </c>
      <c r="J557">
        <v>9</v>
      </c>
      <c r="K557">
        <v>9</v>
      </c>
      <c r="L557">
        <v>26.4</v>
      </c>
      <c r="M557">
        <v>26.4</v>
      </c>
      <c r="N557">
        <v>26.4</v>
      </c>
      <c r="O557">
        <v>44.994</v>
      </c>
      <c r="P557">
        <v>0</v>
      </c>
      <c r="Q557">
        <v>25.97</v>
      </c>
      <c r="R557">
        <v>12004000000</v>
      </c>
      <c r="S557">
        <v>95</v>
      </c>
      <c r="T557">
        <v>2.0516382016512602</v>
      </c>
      <c r="U557">
        <v>1.4948475289169301E-2</v>
      </c>
      <c r="V557">
        <v>30.618065834045399</v>
      </c>
      <c r="W557">
        <v>30.6504230499268</v>
      </c>
      <c r="X557">
        <v>30.140570640564</v>
      </c>
      <c r="Y557" t="s">
        <v>1783</v>
      </c>
      <c r="Z557" t="s">
        <v>1783</v>
      </c>
      <c r="AA557">
        <v>802</v>
      </c>
      <c r="AB557" t="s">
        <v>1784</v>
      </c>
      <c r="AC557" t="s">
        <v>1785</v>
      </c>
    </row>
    <row r="558" spans="1:29" x14ac:dyDescent="0.2">
      <c r="B558">
        <v>0</v>
      </c>
      <c r="C558">
        <v>0</v>
      </c>
      <c r="D558">
        <v>0</v>
      </c>
      <c r="I558">
        <v>5</v>
      </c>
      <c r="J558">
        <v>5</v>
      </c>
      <c r="K558">
        <v>5</v>
      </c>
      <c r="L558">
        <v>18.100000000000001</v>
      </c>
      <c r="M558">
        <v>18.100000000000001</v>
      </c>
      <c r="N558">
        <v>18.100000000000001</v>
      </c>
      <c r="O558">
        <v>41.89</v>
      </c>
      <c r="P558">
        <v>0</v>
      </c>
      <c r="Q558">
        <v>43.566000000000003</v>
      </c>
      <c r="R558">
        <v>11752000000</v>
      </c>
      <c r="S558">
        <v>45</v>
      </c>
      <c r="T558">
        <v>3.9736329155661103E-2</v>
      </c>
      <c r="U558">
        <v>0.914119027661358</v>
      </c>
      <c r="V558">
        <v>30.345949172973601</v>
      </c>
      <c r="W558">
        <v>30.368169784545898</v>
      </c>
      <c r="X558">
        <v>30.423638343811</v>
      </c>
      <c r="Y558" t="s">
        <v>1786</v>
      </c>
      <c r="Z558" t="s">
        <v>1786</v>
      </c>
      <c r="AA558">
        <v>803</v>
      </c>
      <c r="AB558" t="s">
        <v>1787</v>
      </c>
      <c r="AC558" t="s">
        <v>1788</v>
      </c>
    </row>
    <row r="559" spans="1:29" x14ac:dyDescent="0.2">
      <c r="B559">
        <v>0</v>
      </c>
      <c r="C559">
        <v>0</v>
      </c>
      <c r="D559">
        <v>0</v>
      </c>
      <c r="I559">
        <v>45</v>
      </c>
      <c r="J559">
        <v>45</v>
      </c>
      <c r="K559">
        <v>29</v>
      </c>
      <c r="L559">
        <v>59.8</v>
      </c>
      <c r="M559">
        <v>59.8</v>
      </c>
      <c r="N559">
        <v>41</v>
      </c>
      <c r="O559">
        <v>93.89</v>
      </c>
      <c r="P559">
        <v>0</v>
      </c>
      <c r="Q559">
        <v>323.31</v>
      </c>
      <c r="R559">
        <v>1745300000000</v>
      </c>
      <c r="S559">
        <v>1800</v>
      </c>
      <c r="T559">
        <v>0.92602214345076195</v>
      </c>
      <c r="U559">
        <v>0.125309917355372</v>
      </c>
      <c r="V559">
        <v>37.541343688964801</v>
      </c>
      <c r="W559">
        <v>37.547248840332003</v>
      </c>
      <c r="X559">
        <v>37.606103897094698</v>
      </c>
      <c r="Y559" t="s">
        <v>1789</v>
      </c>
      <c r="Z559" t="s">
        <v>1789</v>
      </c>
      <c r="AA559">
        <v>804</v>
      </c>
      <c r="AB559" t="s">
        <v>1790</v>
      </c>
      <c r="AC559" t="s">
        <v>1791</v>
      </c>
    </row>
    <row r="560" spans="1:29" x14ac:dyDescent="0.2">
      <c r="A560" t="s">
        <v>121</v>
      </c>
      <c r="B560">
        <v>-5.3302264213562003</v>
      </c>
      <c r="C560">
        <v>4.3566265106201199</v>
      </c>
      <c r="D560">
        <v>5.3302264213562003</v>
      </c>
      <c r="H560" t="s">
        <v>29</v>
      </c>
      <c r="I560">
        <v>17</v>
      </c>
      <c r="J560">
        <v>17</v>
      </c>
      <c r="K560">
        <v>12</v>
      </c>
      <c r="L560">
        <v>42.1</v>
      </c>
      <c r="M560">
        <v>42.1</v>
      </c>
      <c r="N560">
        <v>32.200000000000003</v>
      </c>
      <c r="O560">
        <v>58.673000000000002</v>
      </c>
      <c r="P560">
        <v>0</v>
      </c>
      <c r="Q560">
        <v>153.5</v>
      </c>
      <c r="R560">
        <v>269720000000</v>
      </c>
      <c r="S560">
        <v>431</v>
      </c>
      <c r="T560">
        <v>5.3427390242267503</v>
      </c>
      <c r="U560">
        <v>6.0465116279069802E-4</v>
      </c>
      <c r="V560">
        <v>34.627437591552699</v>
      </c>
      <c r="W560">
        <v>35.013322830200202</v>
      </c>
      <c r="X560">
        <v>35.137678146362298</v>
      </c>
      <c r="Y560" t="s">
        <v>1792</v>
      </c>
      <c r="Z560" t="s">
        <v>1792</v>
      </c>
      <c r="AA560">
        <v>805</v>
      </c>
      <c r="AB560" t="s">
        <v>1793</v>
      </c>
      <c r="AC560" t="s">
        <v>1794</v>
      </c>
    </row>
    <row r="561" spans="1:29" x14ac:dyDescent="0.2">
      <c r="B561">
        <v>0</v>
      </c>
      <c r="C561">
        <v>0</v>
      </c>
      <c r="D561">
        <v>0</v>
      </c>
      <c r="I561">
        <v>14</v>
      </c>
      <c r="J561">
        <v>5</v>
      </c>
      <c r="K561">
        <v>5</v>
      </c>
      <c r="L561">
        <v>53.3</v>
      </c>
      <c r="M561">
        <v>23.5</v>
      </c>
      <c r="N561">
        <v>23.5</v>
      </c>
      <c r="O561">
        <v>42.615000000000002</v>
      </c>
      <c r="P561">
        <v>0</v>
      </c>
      <c r="Q561">
        <v>24.370999999999999</v>
      </c>
      <c r="R561">
        <v>13994000000</v>
      </c>
      <c r="S561">
        <v>85</v>
      </c>
      <c r="T561">
        <v>0.315220180140661</v>
      </c>
      <c r="U561">
        <v>0.46586944818304199</v>
      </c>
      <c r="V561">
        <v>30.753705024719199</v>
      </c>
      <c r="W561">
        <v>30.610056877136198</v>
      </c>
      <c r="X561">
        <v>30.533040046691902</v>
      </c>
      <c r="Y561" t="s">
        <v>1795</v>
      </c>
      <c r="Z561" t="s">
        <v>1795</v>
      </c>
      <c r="AA561">
        <v>807</v>
      </c>
      <c r="AB561" t="s">
        <v>1796</v>
      </c>
      <c r="AC561" t="s">
        <v>1797</v>
      </c>
    </row>
    <row r="562" spans="1:29" x14ac:dyDescent="0.2">
      <c r="B562">
        <v>0</v>
      </c>
      <c r="C562">
        <v>0</v>
      </c>
      <c r="D562">
        <v>0</v>
      </c>
      <c r="I562">
        <v>8</v>
      </c>
      <c r="J562">
        <v>2</v>
      </c>
      <c r="K562">
        <v>2</v>
      </c>
      <c r="L562">
        <v>53.4</v>
      </c>
      <c r="M562">
        <v>11.9</v>
      </c>
      <c r="N562">
        <v>11.9</v>
      </c>
      <c r="O562">
        <v>21.986000000000001</v>
      </c>
      <c r="P562">
        <v>0</v>
      </c>
      <c r="Q562">
        <v>16.029</v>
      </c>
      <c r="R562">
        <v>3856400000</v>
      </c>
      <c r="S562">
        <v>44</v>
      </c>
      <c r="T562">
        <v>0.61207769725349204</v>
      </c>
      <c r="U562">
        <v>0.23843791946308701</v>
      </c>
      <c r="V562">
        <v>28.720507621765101</v>
      </c>
      <c r="W562">
        <v>28.670407295227101</v>
      </c>
      <c r="X562">
        <v>29.196029663085898</v>
      </c>
      <c r="Y562" t="s">
        <v>1798</v>
      </c>
      <c r="Z562" t="s">
        <v>1799</v>
      </c>
      <c r="AA562">
        <v>809</v>
      </c>
      <c r="AB562" t="s">
        <v>1800</v>
      </c>
      <c r="AC562" t="s">
        <v>1801</v>
      </c>
    </row>
    <row r="563" spans="1:29" x14ac:dyDescent="0.2">
      <c r="A563" t="s">
        <v>511</v>
      </c>
      <c r="B563">
        <v>4.1914086341857901</v>
      </c>
      <c r="C563">
        <v>-3.7400677204132098</v>
      </c>
      <c r="D563">
        <v>-4.1914086341857901</v>
      </c>
      <c r="H563" t="s">
        <v>29</v>
      </c>
      <c r="I563">
        <v>21</v>
      </c>
      <c r="J563">
        <v>21</v>
      </c>
      <c r="K563">
        <v>11</v>
      </c>
      <c r="L563">
        <v>54.4</v>
      </c>
      <c r="M563">
        <v>54.4</v>
      </c>
      <c r="N563">
        <v>35.1</v>
      </c>
      <c r="O563">
        <v>48.527000000000001</v>
      </c>
      <c r="P563">
        <v>0</v>
      </c>
      <c r="Q563">
        <v>67.706999999999994</v>
      </c>
      <c r="R563">
        <v>153180000000</v>
      </c>
      <c r="S563">
        <v>283</v>
      </c>
      <c r="T563">
        <v>4.3491270151611596</v>
      </c>
      <c r="U563">
        <v>7.5977653631284904E-4</v>
      </c>
      <c r="V563">
        <v>34.4067573547363</v>
      </c>
      <c r="W563">
        <v>33.958621978759801</v>
      </c>
      <c r="X563">
        <v>33.8841876983643</v>
      </c>
      <c r="Y563" t="s">
        <v>1802</v>
      </c>
      <c r="Z563" t="s">
        <v>1802</v>
      </c>
      <c r="AA563">
        <v>810</v>
      </c>
      <c r="AB563" t="s">
        <v>1803</v>
      </c>
      <c r="AC563" t="s">
        <v>1804</v>
      </c>
    </row>
    <row r="564" spans="1:29" x14ac:dyDescent="0.2">
      <c r="B564">
        <v>0</v>
      </c>
      <c r="C564">
        <v>0</v>
      </c>
      <c r="D564">
        <v>0</v>
      </c>
      <c r="I564">
        <v>8</v>
      </c>
      <c r="J564">
        <v>8</v>
      </c>
      <c r="K564">
        <v>8</v>
      </c>
      <c r="L564">
        <v>47.2</v>
      </c>
      <c r="M564">
        <v>47.2</v>
      </c>
      <c r="N564">
        <v>47.2</v>
      </c>
      <c r="O564">
        <v>27.651</v>
      </c>
      <c r="P564">
        <v>0</v>
      </c>
      <c r="Q564">
        <v>186.79</v>
      </c>
      <c r="R564">
        <v>52657000000</v>
      </c>
      <c r="S564">
        <v>133</v>
      </c>
      <c r="T564">
        <v>7.8006641832627704E-2</v>
      </c>
      <c r="U564">
        <v>0.83600687285223396</v>
      </c>
      <c r="V564">
        <v>32.531723022460902</v>
      </c>
      <c r="W564">
        <v>32.5350017547607</v>
      </c>
      <c r="X564">
        <v>32.588111877441399</v>
      </c>
      <c r="Y564" t="s">
        <v>1805</v>
      </c>
      <c r="Z564" t="s">
        <v>1805</v>
      </c>
      <c r="AA564">
        <v>811</v>
      </c>
      <c r="AB564" t="s">
        <v>1806</v>
      </c>
      <c r="AC564" t="s">
        <v>1807</v>
      </c>
    </row>
    <row r="565" spans="1:29" x14ac:dyDescent="0.2">
      <c r="A565" t="s">
        <v>74</v>
      </c>
      <c r="B565">
        <v>3.2279191017150901</v>
      </c>
      <c r="C565">
        <v>-3.2279191017150901</v>
      </c>
      <c r="D565">
        <v>-2.4774265289306601</v>
      </c>
      <c r="H565" t="s">
        <v>29</v>
      </c>
      <c r="I565">
        <v>2</v>
      </c>
      <c r="J565">
        <v>2</v>
      </c>
      <c r="K565">
        <v>2</v>
      </c>
      <c r="L565">
        <v>17.5</v>
      </c>
      <c r="M565">
        <v>17.5</v>
      </c>
      <c r="N565">
        <v>17.5</v>
      </c>
      <c r="O565">
        <v>18.405999999999999</v>
      </c>
      <c r="P565">
        <v>0</v>
      </c>
      <c r="Q565">
        <v>9.5266000000000002</v>
      </c>
      <c r="R565">
        <v>1739200000</v>
      </c>
      <c r="S565">
        <v>5</v>
      </c>
      <c r="T565">
        <v>3.2522761589715201</v>
      </c>
      <c r="U565">
        <v>2.13333333333333E-3</v>
      </c>
      <c r="V565">
        <v>29.0610208511353</v>
      </c>
      <c r="W565">
        <v>25.901241302490199</v>
      </c>
      <c r="X565">
        <v>26.751714706420898</v>
      </c>
      <c r="Y565" t="s">
        <v>1808</v>
      </c>
      <c r="Z565" t="s">
        <v>1808</v>
      </c>
      <c r="AA565">
        <v>814</v>
      </c>
      <c r="AB565" t="s">
        <v>1809</v>
      </c>
      <c r="AC565" t="s">
        <v>1810</v>
      </c>
    </row>
    <row r="566" spans="1:29" x14ac:dyDescent="0.2">
      <c r="B566">
        <v>0</v>
      </c>
      <c r="C566">
        <v>0</v>
      </c>
      <c r="D566">
        <v>0</v>
      </c>
      <c r="I566">
        <v>16</v>
      </c>
      <c r="J566">
        <v>16</v>
      </c>
      <c r="K566">
        <v>6</v>
      </c>
      <c r="L566">
        <v>40.700000000000003</v>
      </c>
      <c r="M566">
        <v>40.700000000000003</v>
      </c>
      <c r="N566">
        <v>20.6</v>
      </c>
      <c r="O566">
        <v>46.4</v>
      </c>
      <c r="P566">
        <v>0</v>
      </c>
      <c r="Q566">
        <v>177.38</v>
      </c>
      <c r="R566">
        <v>350420000000</v>
      </c>
      <c r="S566">
        <v>408</v>
      </c>
      <c r="T566">
        <v>0.46087177248175898</v>
      </c>
      <c r="U566">
        <v>0.33037434750186401</v>
      </c>
      <c r="V566">
        <v>35.259883880615199</v>
      </c>
      <c r="W566">
        <v>35.283063888549798</v>
      </c>
      <c r="X566">
        <v>35.245195388793903</v>
      </c>
      <c r="Y566" t="s">
        <v>1811</v>
      </c>
      <c r="Z566" t="s">
        <v>1811</v>
      </c>
      <c r="AA566">
        <v>815</v>
      </c>
      <c r="AB566" t="s">
        <v>1812</v>
      </c>
      <c r="AC566" t="s">
        <v>1813</v>
      </c>
    </row>
    <row r="567" spans="1:29" x14ac:dyDescent="0.2">
      <c r="B567">
        <v>0</v>
      </c>
      <c r="C567">
        <v>0</v>
      </c>
      <c r="D567">
        <v>0</v>
      </c>
      <c r="I567">
        <v>3</v>
      </c>
      <c r="J567">
        <v>3</v>
      </c>
      <c r="K567">
        <v>3</v>
      </c>
      <c r="L567">
        <v>10.199999999999999</v>
      </c>
      <c r="M567">
        <v>10.199999999999999</v>
      </c>
      <c r="N567">
        <v>10.199999999999999</v>
      </c>
      <c r="O567">
        <v>44.555999999999997</v>
      </c>
      <c r="P567">
        <v>0</v>
      </c>
      <c r="Q567">
        <v>29.617000000000001</v>
      </c>
      <c r="R567">
        <v>7541700000</v>
      </c>
      <c r="S567">
        <v>63</v>
      </c>
      <c r="T567">
        <v>1.1586705766166401</v>
      </c>
      <c r="U567">
        <v>7.8867065868263503E-2</v>
      </c>
      <c r="V567">
        <v>30.0034532546997</v>
      </c>
      <c r="W567">
        <v>29.780673980712901</v>
      </c>
      <c r="X567">
        <v>29.312923431396499</v>
      </c>
      <c r="Y567" t="s">
        <v>1814</v>
      </c>
      <c r="Z567" t="s">
        <v>1814</v>
      </c>
      <c r="AA567">
        <v>817</v>
      </c>
      <c r="AB567" t="s">
        <v>1815</v>
      </c>
      <c r="AC567" t="s">
        <v>1816</v>
      </c>
    </row>
    <row r="568" spans="1:29" x14ac:dyDescent="0.2">
      <c r="A568" t="s">
        <v>33</v>
      </c>
      <c r="B568">
        <v>2.7950241565704301</v>
      </c>
      <c r="C568">
        <v>0</v>
      </c>
      <c r="D568">
        <v>-2.7950241565704301</v>
      </c>
      <c r="H568" t="s">
        <v>29</v>
      </c>
      <c r="I568">
        <v>3</v>
      </c>
      <c r="J568">
        <v>3</v>
      </c>
      <c r="K568">
        <v>3</v>
      </c>
      <c r="L568">
        <v>13.9</v>
      </c>
      <c r="M568">
        <v>13.9</v>
      </c>
      <c r="N568">
        <v>13.9</v>
      </c>
      <c r="O568">
        <v>33.868000000000002</v>
      </c>
      <c r="P568">
        <v>0</v>
      </c>
      <c r="Q568">
        <v>10.442</v>
      </c>
      <c r="R568">
        <v>12165000000</v>
      </c>
      <c r="S568">
        <v>68</v>
      </c>
      <c r="T568">
        <v>2.67273845835002</v>
      </c>
      <c r="U568">
        <v>5.2218649517684901E-3</v>
      </c>
      <c r="V568">
        <v>31.2387886047363</v>
      </c>
      <c r="W568">
        <v>30.324296951293899</v>
      </c>
      <c r="X568">
        <v>29.4927463531494</v>
      </c>
      <c r="Y568" t="s">
        <v>1817</v>
      </c>
      <c r="Z568" t="s">
        <v>1817</v>
      </c>
      <c r="AA568">
        <v>818</v>
      </c>
      <c r="AB568" t="s">
        <v>1818</v>
      </c>
      <c r="AC568" t="s">
        <v>1819</v>
      </c>
    </row>
    <row r="569" spans="1:29" x14ac:dyDescent="0.2">
      <c r="B569">
        <v>0</v>
      </c>
      <c r="C569">
        <v>0</v>
      </c>
      <c r="D569">
        <v>0</v>
      </c>
      <c r="I569">
        <v>10</v>
      </c>
      <c r="J569">
        <v>3</v>
      </c>
      <c r="K569">
        <v>3</v>
      </c>
      <c r="L569">
        <v>38.700000000000003</v>
      </c>
      <c r="M569">
        <v>15.5</v>
      </c>
      <c r="N569">
        <v>15.5</v>
      </c>
      <c r="O569">
        <v>30.771000000000001</v>
      </c>
      <c r="P569">
        <v>0</v>
      </c>
      <c r="Q569">
        <v>20.404</v>
      </c>
      <c r="R569">
        <v>45827000000</v>
      </c>
      <c r="S569">
        <v>65</v>
      </c>
      <c r="T569">
        <v>0.48846862953471198</v>
      </c>
      <c r="U569">
        <v>0.31108349218452203</v>
      </c>
      <c r="V569">
        <v>32.272117614746101</v>
      </c>
      <c r="W569">
        <v>32.453289031982401</v>
      </c>
      <c r="X569">
        <v>32.133380889892599</v>
      </c>
      <c r="Y569" t="s">
        <v>1820</v>
      </c>
      <c r="Z569" t="s">
        <v>1820</v>
      </c>
      <c r="AA569">
        <v>819</v>
      </c>
      <c r="AB569" t="s">
        <v>1821</v>
      </c>
      <c r="AC569" t="s">
        <v>1822</v>
      </c>
    </row>
    <row r="570" spans="1:29" x14ac:dyDescent="0.2">
      <c r="B570">
        <v>0</v>
      </c>
      <c r="C570">
        <v>0</v>
      </c>
      <c r="D570">
        <v>0</v>
      </c>
      <c r="I570">
        <v>2</v>
      </c>
      <c r="J570">
        <v>2</v>
      </c>
      <c r="K570">
        <v>2</v>
      </c>
      <c r="L570">
        <v>9.6</v>
      </c>
      <c r="M570">
        <v>9.6</v>
      </c>
      <c r="N570">
        <v>9.6</v>
      </c>
      <c r="O570">
        <v>37.573</v>
      </c>
      <c r="P570">
        <v>0</v>
      </c>
      <c r="Q570">
        <v>56.658999999999999</v>
      </c>
      <c r="R570">
        <v>1021900000</v>
      </c>
      <c r="S570">
        <v>18</v>
      </c>
      <c r="T570">
        <v>1.1591408775587899</v>
      </c>
      <c r="U570">
        <v>7.8917816436712696E-2</v>
      </c>
      <c r="V570">
        <v>26.5507717132568</v>
      </c>
      <c r="W570">
        <v>26.892014503479</v>
      </c>
      <c r="X570">
        <v>27.265771865844702</v>
      </c>
      <c r="Y570" t="s">
        <v>1823</v>
      </c>
      <c r="Z570" t="s">
        <v>1823</v>
      </c>
      <c r="AA570">
        <v>820</v>
      </c>
      <c r="AB570" t="s">
        <v>1824</v>
      </c>
      <c r="AC570" t="s">
        <v>1825</v>
      </c>
    </row>
    <row r="571" spans="1:29" x14ac:dyDescent="0.2">
      <c r="A571" t="s">
        <v>121</v>
      </c>
      <c r="B571">
        <v>-2.18382048606873</v>
      </c>
      <c r="C571">
        <v>1.8424946069717401</v>
      </c>
      <c r="D571">
        <v>2.18382048606873</v>
      </c>
      <c r="H571" t="s">
        <v>29</v>
      </c>
      <c r="I571">
        <v>28</v>
      </c>
      <c r="J571">
        <v>28</v>
      </c>
      <c r="K571">
        <v>11</v>
      </c>
      <c r="L571">
        <v>36.200000000000003</v>
      </c>
      <c r="M571">
        <v>36.200000000000003</v>
      </c>
      <c r="N571">
        <v>17.399999999999999</v>
      </c>
      <c r="O571">
        <v>100.23</v>
      </c>
      <c r="P571">
        <v>0</v>
      </c>
      <c r="Q571">
        <v>288.79000000000002</v>
      </c>
      <c r="R571">
        <v>143540000000</v>
      </c>
      <c r="S571">
        <v>362</v>
      </c>
      <c r="T571">
        <v>2.2970448673587498</v>
      </c>
      <c r="U571">
        <v>1.0055415617128499E-2</v>
      </c>
      <c r="V571">
        <v>33.842679977416999</v>
      </c>
      <c r="W571">
        <v>34.117403030395501</v>
      </c>
      <c r="X571">
        <v>34.097295761108398</v>
      </c>
      <c r="Y571" t="s">
        <v>1826</v>
      </c>
      <c r="Z571" t="s">
        <v>1826</v>
      </c>
      <c r="AA571">
        <v>821</v>
      </c>
      <c r="AB571" t="s">
        <v>1827</v>
      </c>
      <c r="AC571" t="s">
        <v>1828</v>
      </c>
    </row>
    <row r="572" spans="1:29" x14ac:dyDescent="0.2">
      <c r="B572">
        <v>0</v>
      </c>
      <c r="C572">
        <v>0</v>
      </c>
      <c r="D572">
        <v>0</v>
      </c>
      <c r="I572">
        <v>5</v>
      </c>
      <c r="J572">
        <v>5</v>
      </c>
      <c r="K572">
        <v>5</v>
      </c>
      <c r="L572">
        <v>7.9</v>
      </c>
      <c r="M572">
        <v>7.9</v>
      </c>
      <c r="N572">
        <v>7.9</v>
      </c>
      <c r="O572">
        <v>111.89</v>
      </c>
      <c r="P572">
        <v>0</v>
      </c>
      <c r="Q572">
        <v>12.571999999999999</v>
      </c>
      <c r="R572">
        <v>6575800000</v>
      </c>
      <c r="S572">
        <v>18</v>
      </c>
      <c r="T572">
        <v>0.96715592207858903</v>
      </c>
      <c r="U572">
        <v>0.11502330508474599</v>
      </c>
      <c r="V572">
        <v>29.417752265930201</v>
      </c>
      <c r="W572">
        <v>29.7429971694946</v>
      </c>
      <c r="X572">
        <v>29.584494590759299</v>
      </c>
      <c r="Y572" t="s">
        <v>1829</v>
      </c>
      <c r="Z572" t="s">
        <v>1829</v>
      </c>
      <c r="AA572">
        <v>823</v>
      </c>
      <c r="AB572" t="s">
        <v>1830</v>
      </c>
      <c r="AC572" t="s">
        <v>1831</v>
      </c>
    </row>
    <row r="573" spans="1:29" x14ac:dyDescent="0.2">
      <c r="B573">
        <v>0</v>
      </c>
      <c r="C573">
        <v>0</v>
      </c>
      <c r="D573">
        <v>0</v>
      </c>
      <c r="I573">
        <v>4</v>
      </c>
      <c r="J573">
        <v>4</v>
      </c>
      <c r="K573">
        <v>4</v>
      </c>
      <c r="L573">
        <v>4.3</v>
      </c>
      <c r="M573">
        <v>4.3</v>
      </c>
      <c r="N573">
        <v>4.3</v>
      </c>
      <c r="O573">
        <v>137.75</v>
      </c>
      <c r="P573">
        <v>0</v>
      </c>
      <c r="Q573">
        <v>18.510000000000002</v>
      </c>
      <c r="R573">
        <v>1220600000</v>
      </c>
      <c r="S573">
        <v>7</v>
      </c>
      <c r="T573">
        <v>0.27754648928550102</v>
      </c>
      <c r="U573">
        <v>0.51246169023347599</v>
      </c>
      <c r="V573">
        <v>27.046254158020002</v>
      </c>
      <c r="W573">
        <v>27.0667724609375</v>
      </c>
      <c r="X573">
        <v>27.236515045166001</v>
      </c>
      <c r="Y573" t="s">
        <v>1832</v>
      </c>
      <c r="Z573" t="s">
        <v>1832</v>
      </c>
      <c r="AA573">
        <v>824</v>
      </c>
      <c r="AB573" t="s">
        <v>1833</v>
      </c>
      <c r="AC573" t="s">
        <v>1834</v>
      </c>
    </row>
    <row r="574" spans="1:29" x14ac:dyDescent="0.2">
      <c r="B574">
        <v>0</v>
      </c>
      <c r="C574">
        <v>0</v>
      </c>
      <c r="D574">
        <v>0</v>
      </c>
      <c r="I574">
        <v>4</v>
      </c>
      <c r="J574">
        <v>3</v>
      </c>
      <c r="K574">
        <v>3</v>
      </c>
      <c r="L574">
        <v>21.9</v>
      </c>
      <c r="M574">
        <v>17.3</v>
      </c>
      <c r="N574">
        <v>17.3</v>
      </c>
      <c r="O574">
        <v>34.96</v>
      </c>
      <c r="P574">
        <v>0</v>
      </c>
      <c r="Q574">
        <v>24.312999999999999</v>
      </c>
      <c r="R574">
        <v>8792700000</v>
      </c>
      <c r="S574">
        <v>38</v>
      </c>
      <c r="T574">
        <v>0.52289653521645396</v>
      </c>
      <c r="U574">
        <v>0.28771875000000002</v>
      </c>
      <c r="V574">
        <v>29.760748863220201</v>
      </c>
      <c r="W574">
        <v>29.9921989440918</v>
      </c>
      <c r="X574">
        <v>30.146853446960399</v>
      </c>
      <c r="Y574" t="s">
        <v>1835</v>
      </c>
      <c r="Z574" t="s">
        <v>1835</v>
      </c>
      <c r="AA574">
        <v>825</v>
      </c>
      <c r="AB574" t="s">
        <v>1836</v>
      </c>
      <c r="AC574" t="s">
        <v>1837</v>
      </c>
    </row>
    <row r="575" spans="1:29" x14ac:dyDescent="0.2">
      <c r="B575">
        <v>0</v>
      </c>
      <c r="C575">
        <v>0</v>
      </c>
      <c r="D575">
        <v>0</v>
      </c>
      <c r="I575">
        <v>23</v>
      </c>
      <c r="J575">
        <v>23</v>
      </c>
      <c r="K575">
        <v>23</v>
      </c>
      <c r="L575">
        <v>18.2</v>
      </c>
      <c r="M575">
        <v>18.2</v>
      </c>
      <c r="N575">
        <v>18.2</v>
      </c>
      <c r="O575">
        <v>165.08</v>
      </c>
      <c r="P575">
        <v>0</v>
      </c>
      <c r="Q575">
        <v>100.2</v>
      </c>
      <c r="R575">
        <v>69026000000</v>
      </c>
      <c r="S575">
        <v>230</v>
      </c>
      <c r="T575">
        <v>0.15759307206360701</v>
      </c>
      <c r="U575">
        <v>0.69087830045523502</v>
      </c>
      <c r="V575">
        <v>32.942771911621101</v>
      </c>
      <c r="W575">
        <v>32.885660171508803</v>
      </c>
      <c r="X575">
        <v>32.982681274414098</v>
      </c>
      <c r="Y575" t="s">
        <v>1838</v>
      </c>
      <c r="Z575" t="s">
        <v>1839</v>
      </c>
      <c r="AA575">
        <v>826</v>
      </c>
      <c r="AB575" t="s">
        <v>1840</v>
      </c>
      <c r="AC575" t="s">
        <v>1841</v>
      </c>
    </row>
    <row r="576" spans="1:29" x14ac:dyDescent="0.2">
      <c r="A576" t="s">
        <v>33</v>
      </c>
      <c r="B576">
        <v>1.4920849800109901</v>
      </c>
      <c r="C576">
        <v>0</v>
      </c>
      <c r="D576">
        <v>-1.4920849800109901</v>
      </c>
      <c r="H576" t="s">
        <v>29</v>
      </c>
      <c r="I576">
        <v>21</v>
      </c>
      <c r="J576">
        <v>15</v>
      </c>
      <c r="K576">
        <v>15</v>
      </c>
      <c r="L576">
        <v>55.3</v>
      </c>
      <c r="M576">
        <v>42.2</v>
      </c>
      <c r="N576">
        <v>42.2</v>
      </c>
      <c r="O576">
        <v>43.058999999999997</v>
      </c>
      <c r="P576">
        <v>0</v>
      </c>
      <c r="Q576">
        <v>147.47</v>
      </c>
      <c r="R576">
        <v>117790000000</v>
      </c>
      <c r="S576">
        <v>244</v>
      </c>
      <c r="T576">
        <v>1.4090578174958699</v>
      </c>
      <c r="U576">
        <v>4.9425383542538399E-2</v>
      </c>
      <c r="V576">
        <v>33.9338893890381</v>
      </c>
      <c r="W576">
        <v>33.738662719726598</v>
      </c>
      <c r="X576">
        <v>33.595710754394503</v>
      </c>
      <c r="Y576" t="s">
        <v>1842</v>
      </c>
      <c r="Z576" t="s">
        <v>1842</v>
      </c>
      <c r="AA576">
        <v>827</v>
      </c>
      <c r="AB576" t="s">
        <v>1843</v>
      </c>
      <c r="AC576" t="s">
        <v>1844</v>
      </c>
    </row>
    <row r="577" spans="1:29" x14ac:dyDescent="0.2">
      <c r="B577">
        <v>0</v>
      </c>
      <c r="C577">
        <v>0</v>
      </c>
      <c r="D577">
        <v>0</v>
      </c>
      <c r="I577">
        <v>3</v>
      </c>
      <c r="J577">
        <v>3</v>
      </c>
      <c r="K577">
        <v>3</v>
      </c>
      <c r="L577">
        <v>12</v>
      </c>
      <c r="M577">
        <v>12</v>
      </c>
      <c r="N577">
        <v>12</v>
      </c>
      <c r="O577">
        <v>36.729999999999997</v>
      </c>
      <c r="P577">
        <v>0</v>
      </c>
      <c r="Q577">
        <v>44.945</v>
      </c>
      <c r="R577">
        <v>2641100000</v>
      </c>
      <c r="S577">
        <v>50</v>
      </c>
      <c r="T577">
        <v>0.32997964663795898</v>
      </c>
      <c r="U577">
        <v>0.44966258503401402</v>
      </c>
      <c r="V577" s="2">
        <v>27.984887123107899</v>
      </c>
      <c r="W577">
        <v>27.673555374145501</v>
      </c>
      <c r="X577">
        <v>28.153174400329601</v>
      </c>
      <c r="Y577" t="s">
        <v>1845</v>
      </c>
      <c r="Z577" t="s">
        <v>1846</v>
      </c>
      <c r="AA577">
        <v>828</v>
      </c>
      <c r="AB577" t="s">
        <v>1847</v>
      </c>
      <c r="AC577" t="s">
        <v>1848</v>
      </c>
    </row>
    <row r="578" spans="1:29" x14ac:dyDescent="0.2">
      <c r="A578" t="s">
        <v>87</v>
      </c>
      <c r="B578">
        <v>-1.30410599708557</v>
      </c>
      <c r="C578">
        <v>0</v>
      </c>
      <c r="D578">
        <v>1.30410599708557</v>
      </c>
      <c r="I578">
        <v>7</v>
      </c>
      <c r="J578">
        <v>7</v>
      </c>
      <c r="K578">
        <v>7</v>
      </c>
      <c r="L578">
        <v>18.899999999999999</v>
      </c>
      <c r="M578">
        <v>18.899999999999999</v>
      </c>
      <c r="N578">
        <v>18.899999999999999</v>
      </c>
      <c r="O578">
        <v>63.098999999999997</v>
      </c>
      <c r="P578">
        <v>0</v>
      </c>
      <c r="Q578">
        <v>19.170999999999999</v>
      </c>
      <c r="R578">
        <v>3919600000</v>
      </c>
      <c r="S578">
        <v>14</v>
      </c>
      <c r="T578">
        <v>1.3507710735151801</v>
      </c>
      <c r="U578">
        <v>5.4904183535762499E-2</v>
      </c>
      <c r="V578">
        <v>28.456107139587399</v>
      </c>
      <c r="W578">
        <v>28.973251342773398</v>
      </c>
      <c r="X578">
        <v>29.178872108459501</v>
      </c>
      <c r="Y578" t="s">
        <v>1849</v>
      </c>
      <c r="Z578" t="s">
        <v>1849</v>
      </c>
      <c r="AA578">
        <v>829</v>
      </c>
      <c r="AB578" t="s">
        <v>1850</v>
      </c>
      <c r="AC578" t="s">
        <v>1851</v>
      </c>
    </row>
    <row r="579" spans="1:29" x14ac:dyDescent="0.2">
      <c r="B579">
        <v>0</v>
      </c>
      <c r="C579">
        <v>0</v>
      </c>
      <c r="D579">
        <v>0</v>
      </c>
      <c r="I579">
        <v>8</v>
      </c>
      <c r="J579">
        <v>8</v>
      </c>
      <c r="K579">
        <v>8</v>
      </c>
      <c r="L579">
        <v>14.3</v>
      </c>
      <c r="M579">
        <v>14.3</v>
      </c>
      <c r="N579">
        <v>14.3</v>
      </c>
      <c r="O579">
        <v>94.668999999999997</v>
      </c>
      <c r="P579">
        <v>0</v>
      </c>
      <c r="Q579">
        <v>95.424999999999997</v>
      </c>
      <c r="R579">
        <v>17681000000</v>
      </c>
      <c r="S579">
        <v>72</v>
      </c>
      <c r="T579">
        <v>1.32782079936327</v>
      </c>
      <c r="U579">
        <v>5.7377659574468103E-2</v>
      </c>
      <c r="V579">
        <v>30.548657417297399</v>
      </c>
      <c r="W579">
        <v>31.1414022445679</v>
      </c>
      <c r="X579">
        <v>31.1891832351685</v>
      </c>
      <c r="Y579" t="s">
        <v>1852</v>
      </c>
      <c r="Z579" t="s">
        <v>1852</v>
      </c>
      <c r="AA579">
        <v>830</v>
      </c>
      <c r="AB579" t="s">
        <v>1853</v>
      </c>
      <c r="AC579" t="s">
        <v>1854</v>
      </c>
    </row>
    <row r="580" spans="1:29" x14ac:dyDescent="0.2">
      <c r="A580" t="s">
        <v>121</v>
      </c>
      <c r="B580">
        <v>-2.4080641269683798</v>
      </c>
      <c r="C580">
        <v>1.5486261844635001</v>
      </c>
      <c r="D580">
        <v>2.4080641269683798</v>
      </c>
      <c r="H580" t="s">
        <v>29</v>
      </c>
      <c r="I580">
        <v>8</v>
      </c>
      <c r="J580">
        <v>8</v>
      </c>
      <c r="K580">
        <v>8</v>
      </c>
      <c r="L580">
        <v>36.799999999999997</v>
      </c>
      <c r="M580">
        <v>36.799999999999997</v>
      </c>
      <c r="N580">
        <v>36.799999999999997</v>
      </c>
      <c r="O580">
        <v>32.698</v>
      </c>
      <c r="P580">
        <v>0</v>
      </c>
      <c r="Q580">
        <v>58.750999999999998</v>
      </c>
      <c r="R580">
        <v>16842000000</v>
      </c>
      <c r="S580">
        <v>79</v>
      </c>
      <c r="T580">
        <v>2.3669421406450502</v>
      </c>
      <c r="U580">
        <v>8.8654353562005305E-3</v>
      </c>
      <c r="V580">
        <v>30.665859222412099</v>
      </c>
      <c r="W580">
        <v>31.033740997314499</v>
      </c>
      <c r="X580">
        <v>31.218492507934599</v>
      </c>
      <c r="Y580" t="s">
        <v>1855</v>
      </c>
      <c r="Z580" t="s">
        <v>1855</v>
      </c>
      <c r="AA580">
        <v>831</v>
      </c>
      <c r="AB580" t="s">
        <v>1856</v>
      </c>
      <c r="AC580" t="s">
        <v>1857</v>
      </c>
    </row>
    <row r="581" spans="1:29" x14ac:dyDescent="0.2">
      <c r="A581" t="s">
        <v>33</v>
      </c>
      <c r="B581">
        <v>1.3408007621765099</v>
      </c>
      <c r="C581">
        <v>0</v>
      </c>
      <c r="D581">
        <v>-1.3408007621765099</v>
      </c>
      <c r="I581">
        <v>5</v>
      </c>
      <c r="J581">
        <v>5</v>
      </c>
      <c r="K581">
        <v>5</v>
      </c>
      <c r="L581">
        <v>11.1</v>
      </c>
      <c r="M581">
        <v>11.1</v>
      </c>
      <c r="N581">
        <v>11.1</v>
      </c>
      <c r="O581">
        <v>54.817</v>
      </c>
      <c r="P581">
        <v>0</v>
      </c>
      <c r="Q581">
        <v>7.1611000000000002</v>
      </c>
      <c r="R581">
        <v>9828900000</v>
      </c>
      <c r="S581">
        <v>28</v>
      </c>
      <c r="T581">
        <v>1.25948308533378</v>
      </c>
      <c r="U581">
        <v>6.5331626120358505E-2</v>
      </c>
      <c r="V581">
        <v>30.357297897338899</v>
      </c>
      <c r="W581">
        <v>29.987868309021</v>
      </c>
      <c r="X581">
        <v>29.5733947753906</v>
      </c>
      <c r="Y581" t="s">
        <v>1858</v>
      </c>
      <c r="Z581" t="s">
        <v>1859</v>
      </c>
      <c r="AA581">
        <v>833</v>
      </c>
      <c r="AB581" t="s">
        <v>1860</v>
      </c>
      <c r="AC581" t="s">
        <v>1861</v>
      </c>
    </row>
    <row r="582" spans="1:29" x14ac:dyDescent="0.2">
      <c r="B582">
        <v>0</v>
      </c>
      <c r="C582">
        <v>0</v>
      </c>
      <c r="D582">
        <v>0</v>
      </c>
      <c r="I582">
        <v>2</v>
      </c>
      <c r="J582">
        <v>2</v>
      </c>
      <c r="K582">
        <v>2</v>
      </c>
      <c r="L582">
        <v>1.6</v>
      </c>
      <c r="M582">
        <v>1.6</v>
      </c>
      <c r="N582">
        <v>1.6</v>
      </c>
      <c r="O582">
        <v>85.986999999999995</v>
      </c>
      <c r="P582">
        <v>0</v>
      </c>
      <c r="Q582">
        <v>16.332000000000001</v>
      </c>
      <c r="R582">
        <v>1397600000</v>
      </c>
      <c r="S582">
        <v>30</v>
      </c>
      <c r="T582">
        <v>0.25932331310419099</v>
      </c>
      <c r="U582">
        <v>0.53655284552845495</v>
      </c>
      <c r="V582">
        <v>26.810008049011198</v>
      </c>
      <c r="W582">
        <v>27.331988334655801</v>
      </c>
      <c r="X582">
        <v>26.943819046020501</v>
      </c>
      <c r="Y582" t="s">
        <v>1862</v>
      </c>
      <c r="Z582" t="s">
        <v>1862</v>
      </c>
      <c r="AA582">
        <v>836</v>
      </c>
      <c r="AB582" t="s">
        <v>1863</v>
      </c>
      <c r="AC582" t="s">
        <v>1864</v>
      </c>
    </row>
    <row r="583" spans="1:29" x14ac:dyDescent="0.2">
      <c r="A583" t="s">
        <v>33</v>
      </c>
      <c r="B583">
        <v>2.3802843093872101</v>
      </c>
      <c r="C583">
        <v>0</v>
      </c>
      <c r="D583">
        <v>-2.3802843093872101</v>
      </c>
      <c r="H583" t="s">
        <v>29</v>
      </c>
      <c r="I583">
        <v>16</v>
      </c>
      <c r="J583">
        <v>16</v>
      </c>
      <c r="K583">
        <v>16</v>
      </c>
      <c r="L583">
        <v>41.3</v>
      </c>
      <c r="M583">
        <v>41.3</v>
      </c>
      <c r="N583">
        <v>41.3</v>
      </c>
      <c r="O583">
        <v>65.168999999999997</v>
      </c>
      <c r="P583">
        <v>0</v>
      </c>
      <c r="Q583">
        <v>156.32</v>
      </c>
      <c r="R583">
        <v>84912000000</v>
      </c>
      <c r="S583">
        <v>188</v>
      </c>
      <c r="T583">
        <v>2.2795341133793201</v>
      </c>
      <c r="U583">
        <v>1.0346201743462E-2</v>
      </c>
      <c r="V583">
        <v>33.4485893249512</v>
      </c>
      <c r="W583">
        <v>33.243883132934599</v>
      </c>
      <c r="X583">
        <v>33.125959396362298</v>
      </c>
      <c r="Y583" t="s">
        <v>1865</v>
      </c>
      <c r="Z583" t="s">
        <v>1865</v>
      </c>
      <c r="AA583">
        <v>837</v>
      </c>
      <c r="AB583" t="s">
        <v>1866</v>
      </c>
      <c r="AC583" t="s">
        <v>1867</v>
      </c>
    </row>
    <row r="584" spans="1:29" x14ac:dyDescent="0.2">
      <c r="B584">
        <v>0</v>
      </c>
      <c r="C584">
        <v>0</v>
      </c>
      <c r="D584">
        <v>0</v>
      </c>
      <c r="I584">
        <v>2</v>
      </c>
      <c r="J584">
        <v>2</v>
      </c>
      <c r="K584">
        <v>2</v>
      </c>
      <c r="L584">
        <v>8.4</v>
      </c>
      <c r="M584">
        <v>8.4</v>
      </c>
      <c r="N584">
        <v>8.4</v>
      </c>
      <c r="O584">
        <v>36.098999999999997</v>
      </c>
      <c r="P584">
        <v>0</v>
      </c>
      <c r="Q584">
        <v>5.6161000000000003</v>
      </c>
      <c r="R584">
        <v>3317300000</v>
      </c>
      <c r="S584">
        <v>5</v>
      </c>
      <c r="T584">
        <v>0.570115749683477</v>
      </c>
      <c r="U584">
        <v>0.26087317073170702</v>
      </c>
      <c r="V584">
        <v>28.194654464721701</v>
      </c>
      <c r="W584">
        <v>28.7227077484131</v>
      </c>
      <c r="X584">
        <v>28.665585517883301</v>
      </c>
      <c r="Y584" t="s">
        <v>1868</v>
      </c>
      <c r="Z584" t="s">
        <v>1868</v>
      </c>
      <c r="AA584">
        <v>838</v>
      </c>
      <c r="AB584" t="s">
        <v>1869</v>
      </c>
      <c r="AC584" t="s">
        <v>1870</v>
      </c>
    </row>
    <row r="585" spans="1:29" x14ac:dyDescent="0.2">
      <c r="B585">
        <v>0</v>
      </c>
      <c r="C585">
        <v>0</v>
      </c>
      <c r="D585">
        <v>0</v>
      </c>
      <c r="I585">
        <v>3</v>
      </c>
      <c r="J585">
        <v>3</v>
      </c>
      <c r="K585">
        <v>3</v>
      </c>
      <c r="L585">
        <v>10.3</v>
      </c>
      <c r="M585">
        <v>10.3</v>
      </c>
      <c r="N585">
        <v>10.3</v>
      </c>
      <c r="O585">
        <v>34.396999999999998</v>
      </c>
      <c r="P585">
        <v>0</v>
      </c>
      <c r="Q585">
        <v>11.365</v>
      </c>
      <c r="R585">
        <v>2734800000</v>
      </c>
      <c r="S585">
        <v>10</v>
      </c>
      <c r="T585">
        <v>0.49959701514605998</v>
      </c>
      <c r="U585">
        <v>0.30281441717791402</v>
      </c>
      <c r="V585">
        <v>27.202311515808098</v>
      </c>
      <c r="W585">
        <v>27.692681312561</v>
      </c>
      <c r="X585">
        <v>28.197969436645501</v>
      </c>
      <c r="Y585" t="s">
        <v>1871</v>
      </c>
      <c r="Z585" t="s">
        <v>1871</v>
      </c>
      <c r="AA585">
        <v>840</v>
      </c>
      <c r="AB585" t="s">
        <v>1872</v>
      </c>
      <c r="AC585" t="s">
        <v>1873</v>
      </c>
    </row>
    <row r="586" spans="1:29" x14ac:dyDescent="0.2">
      <c r="A586" t="s">
        <v>377</v>
      </c>
      <c r="B586">
        <v>1.3262624740600599</v>
      </c>
      <c r="C586">
        <v>-1.3262624740600599</v>
      </c>
      <c r="D586">
        <v>0</v>
      </c>
      <c r="I586">
        <v>7</v>
      </c>
      <c r="J586">
        <v>2</v>
      </c>
      <c r="K586">
        <v>2</v>
      </c>
      <c r="L586">
        <v>18</v>
      </c>
      <c r="M586">
        <v>3.5</v>
      </c>
      <c r="N586">
        <v>3.5</v>
      </c>
      <c r="O586">
        <v>38.159999999999997</v>
      </c>
      <c r="P586">
        <v>0</v>
      </c>
      <c r="Q586">
        <v>32.405999999999999</v>
      </c>
      <c r="R586">
        <v>13493000000</v>
      </c>
      <c r="S586">
        <v>21</v>
      </c>
      <c r="T586">
        <v>1.2726537325566001</v>
      </c>
      <c r="U586">
        <v>6.3775048480930796E-2</v>
      </c>
      <c r="V586">
        <v>31.610035896301302</v>
      </c>
      <c r="W586">
        <v>29.9225368499756</v>
      </c>
      <c r="X586">
        <v>29.751642227172901</v>
      </c>
      <c r="Y586" t="s">
        <v>1874</v>
      </c>
      <c r="Z586" t="s">
        <v>1874</v>
      </c>
      <c r="AA586">
        <v>842</v>
      </c>
      <c r="AB586" t="s">
        <v>1875</v>
      </c>
      <c r="AC586" t="s">
        <v>1876</v>
      </c>
    </row>
    <row r="587" spans="1:29" x14ac:dyDescent="0.2">
      <c r="A587" t="s">
        <v>33</v>
      </c>
      <c r="B587">
        <v>1.52314341068268</v>
      </c>
      <c r="C587">
        <v>0</v>
      </c>
      <c r="D587">
        <v>-1.52314341068268</v>
      </c>
      <c r="H587" t="s">
        <v>29</v>
      </c>
      <c r="I587">
        <v>10</v>
      </c>
      <c r="J587">
        <v>6</v>
      </c>
      <c r="K587">
        <v>5</v>
      </c>
      <c r="L587">
        <v>33</v>
      </c>
      <c r="M587">
        <v>20.6</v>
      </c>
      <c r="N587">
        <v>17.399999999999999</v>
      </c>
      <c r="O587">
        <v>37.923999999999999</v>
      </c>
      <c r="P587">
        <v>0</v>
      </c>
      <c r="Q587">
        <v>29.768000000000001</v>
      </c>
      <c r="R587">
        <v>26658000000</v>
      </c>
      <c r="S587">
        <v>53</v>
      </c>
      <c r="T587">
        <v>1.47665963591519</v>
      </c>
      <c r="U587">
        <v>4.3804522246535402E-2</v>
      </c>
      <c r="V587">
        <v>32.027006149291999</v>
      </c>
      <c r="W587">
        <v>31.210598945617701</v>
      </c>
      <c r="X587">
        <v>31.1085910797119</v>
      </c>
      <c r="Y587" t="s">
        <v>1877</v>
      </c>
      <c r="Z587" t="s">
        <v>1878</v>
      </c>
      <c r="AA587">
        <v>843</v>
      </c>
      <c r="AB587" t="s">
        <v>1879</v>
      </c>
      <c r="AC587" t="s">
        <v>1880</v>
      </c>
    </row>
    <row r="588" spans="1:29" x14ac:dyDescent="0.2">
      <c r="A588" t="s">
        <v>207</v>
      </c>
      <c r="B588">
        <v>5.2473101615905797</v>
      </c>
      <c r="C588">
        <v>-3.2976875305175799</v>
      </c>
      <c r="D588">
        <v>-5.2473101615905797</v>
      </c>
      <c r="H588" t="s">
        <v>29</v>
      </c>
      <c r="I588">
        <v>10</v>
      </c>
      <c r="J588">
        <v>10</v>
      </c>
      <c r="K588">
        <v>5</v>
      </c>
      <c r="L588">
        <v>30.1</v>
      </c>
      <c r="M588">
        <v>30.1</v>
      </c>
      <c r="N588">
        <v>14.8</v>
      </c>
      <c r="O588">
        <v>37.856999999999999</v>
      </c>
      <c r="P588">
        <v>0</v>
      </c>
      <c r="Q588">
        <v>67.816999999999993</v>
      </c>
      <c r="R588">
        <v>36620000000</v>
      </c>
      <c r="S588">
        <v>100</v>
      </c>
      <c r="T588">
        <v>5.1121980688753696</v>
      </c>
      <c r="U588">
        <v>7.2380952380952403E-4</v>
      </c>
      <c r="V588">
        <v>32.652925491333001</v>
      </c>
      <c r="W588">
        <v>31.8420362472534</v>
      </c>
      <c r="X588">
        <v>31.229679107666001</v>
      </c>
      <c r="Y588" t="s">
        <v>1881</v>
      </c>
      <c r="Z588" t="s">
        <v>1882</v>
      </c>
      <c r="AA588">
        <v>844</v>
      </c>
      <c r="AB588" t="s">
        <v>1883</v>
      </c>
      <c r="AC588" t="s">
        <v>1884</v>
      </c>
    </row>
    <row r="589" spans="1:29" x14ac:dyDescent="0.2">
      <c r="A589" t="s">
        <v>138</v>
      </c>
      <c r="B589">
        <v>-1.52139484882355</v>
      </c>
      <c r="C589">
        <v>1.52139484882355</v>
      </c>
      <c r="D589">
        <v>0</v>
      </c>
      <c r="H589" t="s">
        <v>29</v>
      </c>
      <c r="I589">
        <v>6</v>
      </c>
      <c r="J589">
        <v>6</v>
      </c>
      <c r="K589">
        <v>6</v>
      </c>
      <c r="L589">
        <v>15.5</v>
      </c>
      <c r="M589">
        <v>15.5</v>
      </c>
      <c r="N589">
        <v>15.5</v>
      </c>
      <c r="O589">
        <v>55.905000000000001</v>
      </c>
      <c r="P589">
        <v>0</v>
      </c>
      <c r="Q589">
        <v>109.47</v>
      </c>
      <c r="R589">
        <v>15767000000</v>
      </c>
      <c r="S589">
        <v>111</v>
      </c>
      <c r="T589">
        <v>1.43225832563372</v>
      </c>
      <c r="U589">
        <v>4.7513513513513503E-2</v>
      </c>
      <c r="V589">
        <v>30.565217018127399</v>
      </c>
      <c r="W589">
        <v>31.028626441955598</v>
      </c>
      <c r="X589">
        <v>30.733340263366699</v>
      </c>
      <c r="Y589" t="s">
        <v>1885</v>
      </c>
      <c r="Z589" t="s">
        <v>1885</v>
      </c>
      <c r="AA589">
        <v>845</v>
      </c>
      <c r="AB589" t="s">
        <v>1886</v>
      </c>
      <c r="AC589" t="s">
        <v>1887</v>
      </c>
    </row>
    <row r="590" spans="1:29" x14ac:dyDescent="0.2">
      <c r="B590">
        <v>0</v>
      </c>
      <c r="C590">
        <v>0</v>
      </c>
      <c r="D590">
        <v>0</v>
      </c>
      <c r="I590">
        <v>8</v>
      </c>
      <c r="J590">
        <v>8</v>
      </c>
      <c r="K590">
        <v>8</v>
      </c>
      <c r="L590">
        <v>23.6</v>
      </c>
      <c r="M590">
        <v>23.6</v>
      </c>
      <c r="N590">
        <v>23.6</v>
      </c>
      <c r="O590">
        <v>49.031999999999996</v>
      </c>
      <c r="P590">
        <v>0</v>
      </c>
      <c r="Q590">
        <v>95.546000000000006</v>
      </c>
      <c r="R590">
        <v>30759000000</v>
      </c>
      <c r="S590">
        <v>130</v>
      </c>
      <c r="T590">
        <v>0.43788162397453201</v>
      </c>
      <c r="U590">
        <v>0.34860352422907498</v>
      </c>
      <c r="V590">
        <v>31.626025199890101</v>
      </c>
      <c r="W590">
        <v>31.8400316238403</v>
      </c>
      <c r="X590">
        <v>31.7993936538696</v>
      </c>
      <c r="Y590" t="s">
        <v>1888</v>
      </c>
      <c r="Z590" t="s">
        <v>1889</v>
      </c>
      <c r="AA590">
        <v>846</v>
      </c>
      <c r="AB590" t="s">
        <v>1890</v>
      </c>
      <c r="AC590" t="s">
        <v>1891</v>
      </c>
    </row>
    <row r="591" spans="1:29" x14ac:dyDescent="0.2">
      <c r="A591" t="s">
        <v>131</v>
      </c>
      <c r="B591">
        <v>-5.3856282234191903</v>
      </c>
      <c r="C591">
        <v>4.0581688880920401</v>
      </c>
      <c r="D591">
        <v>5.3856282234191903</v>
      </c>
      <c r="H591" t="s">
        <v>29</v>
      </c>
      <c r="I591">
        <v>8</v>
      </c>
      <c r="J591">
        <v>8</v>
      </c>
      <c r="K591">
        <v>8</v>
      </c>
      <c r="L591">
        <v>35.5</v>
      </c>
      <c r="M591">
        <v>35.5</v>
      </c>
      <c r="N591">
        <v>35.5</v>
      </c>
      <c r="O591">
        <v>41.779000000000003</v>
      </c>
      <c r="P591">
        <v>0</v>
      </c>
      <c r="Q591">
        <v>20.948</v>
      </c>
      <c r="R591">
        <v>9499100000</v>
      </c>
      <c r="S591">
        <v>31</v>
      </c>
      <c r="T591">
        <v>5.3227466782782704</v>
      </c>
      <c r="U591">
        <v>5.9090909090909105E-4</v>
      </c>
      <c r="V591">
        <v>28.954410552978501</v>
      </c>
      <c r="W591">
        <v>30.1119480133057</v>
      </c>
      <c r="X591">
        <v>30.665428161621101</v>
      </c>
      <c r="Y591" t="s">
        <v>1892</v>
      </c>
      <c r="Z591" t="s">
        <v>1892</v>
      </c>
      <c r="AA591">
        <v>847</v>
      </c>
      <c r="AB591" t="s">
        <v>1893</v>
      </c>
      <c r="AC591" t="s">
        <v>1894</v>
      </c>
    </row>
    <row r="592" spans="1:29" x14ac:dyDescent="0.2">
      <c r="A592" t="s">
        <v>91</v>
      </c>
      <c r="B592">
        <v>-1.6923477649688701</v>
      </c>
      <c r="C592">
        <v>-1.4985504150390601</v>
      </c>
      <c r="D592">
        <v>1.6923477649688701</v>
      </c>
      <c r="H592" t="s">
        <v>29</v>
      </c>
      <c r="I592">
        <v>3</v>
      </c>
      <c r="J592">
        <v>3</v>
      </c>
      <c r="K592">
        <v>2</v>
      </c>
      <c r="L592">
        <v>9</v>
      </c>
      <c r="M592">
        <v>9</v>
      </c>
      <c r="N592">
        <v>7.8</v>
      </c>
      <c r="O592">
        <v>66.314999999999998</v>
      </c>
      <c r="P592">
        <v>0</v>
      </c>
      <c r="Q592">
        <v>13.010999999999999</v>
      </c>
      <c r="R592">
        <v>5450100000</v>
      </c>
      <c r="S592">
        <v>38</v>
      </c>
      <c r="T592">
        <v>1.83154809817894</v>
      </c>
      <c r="U592">
        <v>2.2858705560619901E-2</v>
      </c>
      <c r="V592">
        <v>28.8517599105835</v>
      </c>
      <c r="W592">
        <v>29.1050415039063</v>
      </c>
      <c r="X592">
        <v>29.683953285217299</v>
      </c>
      <c r="Y592" t="s">
        <v>1895</v>
      </c>
      <c r="Z592" t="s">
        <v>1895</v>
      </c>
      <c r="AA592">
        <v>848</v>
      </c>
      <c r="AB592" t="s">
        <v>1896</v>
      </c>
      <c r="AC592" t="s">
        <v>1897</v>
      </c>
    </row>
    <row r="593" spans="1:29" x14ac:dyDescent="0.2">
      <c r="B593">
        <v>0</v>
      </c>
      <c r="C593">
        <v>0</v>
      </c>
      <c r="D593">
        <v>0</v>
      </c>
      <c r="I593">
        <v>1</v>
      </c>
      <c r="J593">
        <v>1</v>
      </c>
      <c r="K593">
        <v>1</v>
      </c>
      <c r="L593">
        <v>23</v>
      </c>
      <c r="M593">
        <v>23</v>
      </c>
      <c r="N593">
        <v>23</v>
      </c>
      <c r="O593">
        <v>15.539</v>
      </c>
      <c r="P593">
        <v>0</v>
      </c>
      <c r="Q593">
        <v>60.539000000000001</v>
      </c>
      <c r="R593">
        <v>1987900000</v>
      </c>
      <c r="S593">
        <v>65</v>
      </c>
      <c r="T593">
        <v>0.32771760589051202</v>
      </c>
      <c r="U593">
        <v>0.45258463630183499</v>
      </c>
      <c r="V593">
        <v>27.074830055236799</v>
      </c>
      <c r="W593">
        <v>26.591580390930201</v>
      </c>
      <c r="X593">
        <v>26.6752576828003</v>
      </c>
      <c r="Y593" t="s">
        <v>1898</v>
      </c>
      <c r="Z593" t="s">
        <v>1898</v>
      </c>
      <c r="AA593">
        <v>849</v>
      </c>
      <c r="AB593" t="s">
        <v>1899</v>
      </c>
      <c r="AC593" t="s">
        <v>1900</v>
      </c>
    </row>
    <row r="594" spans="1:29" x14ac:dyDescent="0.2">
      <c r="B594">
        <v>0</v>
      </c>
      <c r="C594">
        <v>0</v>
      </c>
      <c r="D594">
        <v>0</v>
      </c>
      <c r="I594">
        <v>4</v>
      </c>
      <c r="J594">
        <v>4</v>
      </c>
      <c r="K594">
        <v>4</v>
      </c>
      <c r="L594">
        <v>9.3000000000000007</v>
      </c>
      <c r="M594">
        <v>9.3000000000000007</v>
      </c>
      <c r="N594">
        <v>9.3000000000000007</v>
      </c>
      <c r="O594">
        <v>50.530999999999999</v>
      </c>
      <c r="P594">
        <v>0</v>
      </c>
      <c r="Q594">
        <v>23.369</v>
      </c>
      <c r="R594">
        <v>2399500000</v>
      </c>
      <c r="S594">
        <v>33</v>
      </c>
      <c r="T594">
        <v>0.97906322036667603</v>
      </c>
      <c r="U594">
        <v>0.11230080000000001</v>
      </c>
      <c r="V594" s="2">
        <v>27.425997734069799</v>
      </c>
      <c r="W594">
        <v>28.087987899780298</v>
      </c>
      <c r="X594">
        <v>27.878409385681199</v>
      </c>
      <c r="Y594" t="s">
        <v>1901</v>
      </c>
      <c r="Z594" t="s">
        <v>1901</v>
      </c>
      <c r="AA594">
        <v>850</v>
      </c>
      <c r="AB594" t="s">
        <v>1902</v>
      </c>
      <c r="AC594" t="s">
        <v>1903</v>
      </c>
    </row>
    <row r="595" spans="1:29" x14ac:dyDescent="0.2">
      <c r="B595">
        <v>0</v>
      </c>
      <c r="C595">
        <v>0</v>
      </c>
      <c r="D595">
        <v>0</v>
      </c>
      <c r="I595">
        <v>5</v>
      </c>
      <c r="J595">
        <v>5</v>
      </c>
      <c r="K595">
        <v>5</v>
      </c>
      <c r="L595">
        <v>10.1</v>
      </c>
      <c r="M595">
        <v>10.1</v>
      </c>
      <c r="N595">
        <v>10.1</v>
      </c>
      <c r="O595">
        <v>77.364000000000004</v>
      </c>
      <c r="P595">
        <v>0</v>
      </c>
      <c r="Q595">
        <v>17.577999999999999</v>
      </c>
      <c r="R595">
        <v>2974600000</v>
      </c>
      <c r="S595">
        <v>14</v>
      </c>
      <c r="T595">
        <v>0.18870650748279499</v>
      </c>
      <c r="U595">
        <v>0.63909169764560103</v>
      </c>
      <c r="V595">
        <v>28.291821479797399</v>
      </c>
      <c r="W595">
        <v>28.177552223205598</v>
      </c>
      <c r="X595">
        <v>28.330418586731</v>
      </c>
      <c r="Y595" t="s">
        <v>1904</v>
      </c>
      <c r="Z595" t="s">
        <v>1904</v>
      </c>
      <c r="AA595">
        <v>851</v>
      </c>
      <c r="AB595" t="s">
        <v>1905</v>
      </c>
      <c r="AC595" t="s">
        <v>1906</v>
      </c>
    </row>
    <row r="596" spans="1:29" x14ac:dyDescent="0.2">
      <c r="B596">
        <v>0</v>
      </c>
      <c r="C596">
        <v>0</v>
      </c>
      <c r="D596">
        <v>0</v>
      </c>
      <c r="I596">
        <v>7</v>
      </c>
      <c r="J596">
        <v>7</v>
      </c>
      <c r="K596">
        <v>7</v>
      </c>
      <c r="L596">
        <v>50.5</v>
      </c>
      <c r="M596">
        <v>50.5</v>
      </c>
      <c r="N596">
        <v>50.5</v>
      </c>
      <c r="O596">
        <v>25.042000000000002</v>
      </c>
      <c r="P596">
        <v>0</v>
      </c>
      <c r="Q596">
        <v>80.224999999999994</v>
      </c>
      <c r="R596">
        <v>27558000000</v>
      </c>
      <c r="S596">
        <v>77</v>
      </c>
      <c r="T596">
        <v>0.52566247785853104</v>
      </c>
      <c r="U596">
        <v>0.28643355546844401</v>
      </c>
      <c r="V596">
        <v>31.584409713745099</v>
      </c>
      <c r="W596">
        <v>31.690122604370099</v>
      </c>
      <c r="X596">
        <v>31.7017679214478</v>
      </c>
      <c r="Y596" t="s">
        <v>1907</v>
      </c>
      <c r="Z596" t="s">
        <v>1907</v>
      </c>
      <c r="AA596">
        <v>852</v>
      </c>
      <c r="AB596" t="s">
        <v>1908</v>
      </c>
      <c r="AC596" t="s">
        <v>1909</v>
      </c>
    </row>
    <row r="597" spans="1:29" x14ac:dyDescent="0.2">
      <c r="B597">
        <v>0</v>
      </c>
      <c r="C597">
        <v>0</v>
      </c>
      <c r="D597">
        <v>0</v>
      </c>
      <c r="I597">
        <v>3</v>
      </c>
      <c r="J597">
        <v>3</v>
      </c>
      <c r="K597">
        <v>3</v>
      </c>
      <c r="L597">
        <v>15.3</v>
      </c>
      <c r="M597">
        <v>15.3</v>
      </c>
      <c r="N597">
        <v>15.3</v>
      </c>
      <c r="O597">
        <v>30.942</v>
      </c>
      <c r="P597">
        <v>0</v>
      </c>
      <c r="Q597">
        <v>108.02</v>
      </c>
      <c r="R597">
        <v>15142000000</v>
      </c>
      <c r="S597">
        <v>61</v>
      </c>
      <c r="T597">
        <v>0.115301074854619</v>
      </c>
      <c r="U597">
        <v>0.76771209439527999</v>
      </c>
      <c r="V597">
        <v>30.715110778808601</v>
      </c>
      <c r="W597">
        <v>30.7809658050537</v>
      </c>
      <c r="X597">
        <v>30.7660026550293</v>
      </c>
      <c r="Y597" t="s">
        <v>1910</v>
      </c>
      <c r="Z597" t="s">
        <v>1910</v>
      </c>
      <c r="AA597">
        <v>853</v>
      </c>
      <c r="AB597" t="s">
        <v>1911</v>
      </c>
      <c r="AC597" t="s">
        <v>1912</v>
      </c>
    </row>
    <row r="598" spans="1:29" x14ac:dyDescent="0.2">
      <c r="B598">
        <v>0</v>
      </c>
      <c r="C598">
        <v>0</v>
      </c>
      <c r="D598">
        <v>0</v>
      </c>
      <c r="I598">
        <v>3</v>
      </c>
      <c r="J598">
        <v>3</v>
      </c>
      <c r="K598">
        <v>3</v>
      </c>
      <c r="L598">
        <v>51.7</v>
      </c>
      <c r="M598">
        <v>51.7</v>
      </c>
      <c r="N598">
        <v>51.7</v>
      </c>
      <c r="O598">
        <v>9.4116</v>
      </c>
      <c r="P598">
        <v>0</v>
      </c>
      <c r="Q598">
        <v>120.85</v>
      </c>
      <c r="R598">
        <v>60043000000</v>
      </c>
      <c r="S598">
        <v>179</v>
      </c>
      <c r="T598">
        <v>0.55203923479740902</v>
      </c>
      <c r="U598">
        <v>0.27048739495798302</v>
      </c>
      <c r="V598" s="2">
        <v>32.508533477783203</v>
      </c>
      <c r="W598">
        <v>32.659139633178697</v>
      </c>
      <c r="X598">
        <v>32.8647651672363</v>
      </c>
      <c r="Y598" t="s">
        <v>1913</v>
      </c>
      <c r="Z598" t="s">
        <v>1913</v>
      </c>
      <c r="AA598">
        <v>854</v>
      </c>
      <c r="AB598" t="s">
        <v>1914</v>
      </c>
      <c r="AC598" t="s">
        <v>1915</v>
      </c>
    </row>
    <row r="599" spans="1:29" x14ac:dyDescent="0.2">
      <c r="B599">
        <v>0</v>
      </c>
      <c r="C599">
        <v>0</v>
      </c>
      <c r="D599">
        <v>0</v>
      </c>
      <c r="I599">
        <v>2</v>
      </c>
      <c r="J599">
        <v>2</v>
      </c>
      <c r="K599">
        <v>2</v>
      </c>
      <c r="L599">
        <v>4.5</v>
      </c>
      <c r="M599">
        <v>4.5</v>
      </c>
      <c r="N599">
        <v>4.5</v>
      </c>
      <c r="O599">
        <v>35.023000000000003</v>
      </c>
      <c r="P599">
        <v>0</v>
      </c>
      <c r="Q599">
        <v>17.731999999999999</v>
      </c>
      <c r="R599">
        <v>503970000</v>
      </c>
      <c r="S599">
        <v>11</v>
      </c>
      <c r="T599">
        <v>0.108209488981639</v>
      </c>
      <c r="U599">
        <v>0.77988511137162997</v>
      </c>
      <c r="V599">
        <v>25.4271688461304</v>
      </c>
      <c r="W599">
        <v>25.285037040710399</v>
      </c>
      <c r="X599">
        <v>26.031165122985801</v>
      </c>
      <c r="Y599" t="s">
        <v>1916</v>
      </c>
      <c r="Z599" t="s">
        <v>1916</v>
      </c>
      <c r="AA599">
        <v>855</v>
      </c>
      <c r="AB599" t="s">
        <v>1917</v>
      </c>
      <c r="AC599" t="s">
        <v>1918</v>
      </c>
    </row>
    <row r="600" spans="1:29" x14ac:dyDescent="0.2">
      <c r="A600" t="s">
        <v>121</v>
      </c>
      <c r="B600">
        <v>-1.6879571676254299</v>
      </c>
      <c r="C600">
        <v>1.6093004941940301</v>
      </c>
      <c r="D600">
        <v>1.6879571676254299</v>
      </c>
      <c r="H600" t="s">
        <v>29</v>
      </c>
      <c r="I600">
        <v>7</v>
      </c>
      <c r="J600">
        <v>7</v>
      </c>
      <c r="K600">
        <v>6</v>
      </c>
      <c r="L600">
        <v>17.8</v>
      </c>
      <c r="M600">
        <v>17.8</v>
      </c>
      <c r="N600">
        <v>15.7</v>
      </c>
      <c r="O600">
        <v>40.878999999999998</v>
      </c>
      <c r="P600">
        <v>0</v>
      </c>
      <c r="Q600">
        <v>15.263999999999999</v>
      </c>
      <c r="R600">
        <v>32099000000</v>
      </c>
      <c r="S600">
        <v>54</v>
      </c>
      <c r="T600">
        <v>1.88341267950428</v>
      </c>
      <c r="U600">
        <v>2.08922783603432E-2</v>
      </c>
      <c r="V600">
        <v>31.516803741455099</v>
      </c>
      <c r="W600">
        <v>32.057288169860797</v>
      </c>
      <c r="X600">
        <v>32.032882690429702</v>
      </c>
      <c r="Y600" t="s">
        <v>1919</v>
      </c>
      <c r="Z600" t="s">
        <v>1920</v>
      </c>
      <c r="AA600">
        <v>858</v>
      </c>
      <c r="AB600" t="s">
        <v>1921</v>
      </c>
      <c r="AC600" t="s">
        <v>1922</v>
      </c>
    </row>
    <row r="601" spans="1:29" x14ac:dyDescent="0.2">
      <c r="B601">
        <v>0</v>
      </c>
      <c r="C601">
        <v>0</v>
      </c>
      <c r="D601">
        <v>0</v>
      </c>
      <c r="I601">
        <v>3</v>
      </c>
      <c r="J601">
        <v>3</v>
      </c>
      <c r="K601">
        <v>3</v>
      </c>
      <c r="L601">
        <v>12.7</v>
      </c>
      <c r="M601">
        <v>12.7</v>
      </c>
      <c r="N601">
        <v>12.7</v>
      </c>
      <c r="O601">
        <v>34.951999999999998</v>
      </c>
      <c r="P601">
        <v>0</v>
      </c>
      <c r="Q601">
        <v>7.7066999999999997</v>
      </c>
      <c r="R601">
        <v>2109900000</v>
      </c>
      <c r="S601">
        <v>28</v>
      </c>
      <c r="T601">
        <v>1.7717024926873201E-2</v>
      </c>
      <c r="U601">
        <v>0.95864356435643605</v>
      </c>
      <c r="V601">
        <v>27.735841751098601</v>
      </c>
      <c r="W601">
        <v>27.912116050720201</v>
      </c>
      <c r="X601">
        <v>27.777696609497099</v>
      </c>
      <c r="Y601" t="s">
        <v>1923</v>
      </c>
      <c r="Z601" t="s">
        <v>1923</v>
      </c>
      <c r="AA601">
        <v>859</v>
      </c>
      <c r="AB601" t="s">
        <v>1924</v>
      </c>
      <c r="AC601" t="s">
        <v>1925</v>
      </c>
    </row>
    <row r="602" spans="1:29" x14ac:dyDescent="0.2">
      <c r="B602">
        <v>0</v>
      </c>
      <c r="C602">
        <v>0</v>
      </c>
      <c r="D602">
        <v>0</v>
      </c>
      <c r="I602">
        <v>4</v>
      </c>
      <c r="J602">
        <v>4</v>
      </c>
      <c r="K602">
        <v>4</v>
      </c>
      <c r="L602">
        <v>15</v>
      </c>
      <c r="M602">
        <v>15</v>
      </c>
      <c r="N602">
        <v>15</v>
      </c>
      <c r="O602">
        <v>38.805999999999997</v>
      </c>
      <c r="P602">
        <v>0</v>
      </c>
      <c r="Q602">
        <v>68.16</v>
      </c>
      <c r="R602">
        <v>25470000000</v>
      </c>
      <c r="S602">
        <v>64</v>
      </c>
      <c r="T602">
        <v>0.25055092405831098</v>
      </c>
      <c r="U602">
        <v>0.54706064516129005</v>
      </c>
      <c r="V602">
        <v>31.5630893707275</v>
      </c>
      <c r="W602">
        <v>31.51416015625</v>
      </c>
      <c r="X602">
        <v>31.5527906417847</v>
      </c>
      <c r="Y602" t="s">
        <v>1926</v>
      </c>
      <c r="Z602" t="s">
        <v>1926</v>
      </c>
      <c r="AA602">
        <v>860</v>
      </c>
      <c r="AB602" t="s">
        <v>1927</v>
      </c>
      <c r="AC602" t="s">
        <v>1928</v>
      </c>
    </row>
    <row r="603" spans="1:29" x14ac:dyDescent="0.2">
      <c r="B603">
        <v>0</v>
      </c>
      <c r="C603">
        <v>0</v>
      </c>
      <c r="D603">
        <v>0</v>
      </c>
      <c r="I603">
        <v>7</v>
      </c>
      <c r="J603">
        <v>7</v>
      </c>
      <c r="K603">
        <v>7</v>
      </c>
      <c r="L603">
        <v>18.399999999999999</v>
      </c>
      <c r="M603">
        <v>18.399999999999999</v>
      </c>
      <c r="N603">
        <v>18.399999999999999</v>
      </c>
      <c r="O603">
        <v>45.756999999999998</v>
      </c>
      <c r="P603">
        <v>0</v>
      </c>
      <c r="Q603">
        <v>51.253999999999998</v>
      </c>
      <c r="R603">
        <v>21945000000</v>
      </c>
      <c r="S603">
        <v>71</v>
      </c>
      <c r="T603">
        <v>1.2272458759231299</v>
      </c>
      <c r="U603">
        <v>6.89470404984424E-2</v>
      </c>
      <c r="V603">
        <v>31.194299697876001</v>
      </c>
      <c r="W603">
        <v>31.469942092895501</v>
      </c>
      <c r="X603">
        <v>31.408669471740701</v>
      </c>
      <c r="Y603" t="s">
        <v>1929</v>
      </c>
      <c r="Z603" t="s">
        <v>1930</v>
      </c>
      <c r="AA603">
        <v>861</v>
      </c>
      <c r="AB603" t="s">
        <v>1931</v>
      </c>
      <c r="AC603" t="s">
        <v>1932</v>
      </c>
    </row>
    <row r="604" spans="1:29" x14ac:dyDescent="0.2">
      <c r="B604">
        <v>0</v>
      </c>
      <c r="C604">
        <v>0</v>
      </c>
      <c r="D604">
        <v>0</v>
      </c>
      <c r="I604">
        <v>2</v>
      </c>
      <c r="J604">
        <v>2</v>
      </c>
      <c r="K604">
        <v>2</v>
      </c>
      <c r="L604">
        <v>5.8</v>
      </c>
      <c r="M604">
        <v>5.8</v>
      </c>
      <c r="N604">
        <v>5.8</v>
      </c>
      <c r="O604">
        <v>45.091000000000001</v>
      </c>
      <c r="P604">
        <v>0</v>
      </c>
      <c r="Q604">
        <v>22.388000000000002</v>
      </c>
      <c r="R604">
        <v>1437700000</v>
      </c>
      <c r="S604">
        <v>14</v>
      </c>
      <c r="T604">
        <v>0.42306901795442903</v>
      </c>
      <c r="U604">
        <v>0.35906290672451202</v>
      </c>
      <c r="V604">
        <v>27.564431190490701</v>
      </c>
      <c r="W604">
        <v>27.365880966186499</v>
      </c>
      <c r="X604">
        <v>27.154379844665499</v>
      </c>
      <c r="Y604" t="s">
        <v>1933</v>
      </c>
      <c r="Z604" t="s">
        <v>1933</v>
      </c>
      <c r="AA604">
        <v>862</v>
      </c>
      <c r="AB604" t="s">
        <v>1934</v>
      </c>
      <c r="AC604" t="s">
        <v>1935</v>
      </c>
    </row>
    <row r="605" spans="1:29" x14ac:dyDescent="0.2">
      <c r="B605">
        <v>0</v>
      </c>
      <c r="C605">
        <v>0</v>
      </c>
      <c r="D605">
        <v>0</v>
      </c>
      <c r="I605">
        <v>35</v>
      </c>
      <c r="J605">
        <v>12</v>
      </c>
      <c r="K605">
        <v>12</v>
      </c>
      <c r="L605">
        <v>38.5</v>
      </c>
      <c r="M605">
        <v>18.399999999999999</v>
      </c>
      <c r="N605">
        <v>18.399999999999999</v>
      </c>
      <c r="O605">
        <v>136.56</v>
      </c>
      <c r="P605">
        <v>0</v>
      </c>
      <c r="Q605">
        <v>112.45</v>
      </c>
      <c r="R605">
        <v>35727000000</v>
      </c>
      <c r="S605">
        <v>172</v>
      </c>
      <c r="T605">
        <v>0.18394218328403</v>
      </c>
      <c r="U605">
        <v>0.64670947823402303</v>
      </c>
      <c r="V605" s="2">
        <v>32.140665054321303</v>
      </c>
      <c r="W605" s="2">
        <v>31.880193710327099</v>
      </c>
      <c r="X605">
        <v>31.968821525573698</v>
      </c>
      <c r="Y605" t="s">
        <v>1936</v>
      </c>
      <c r="Z605" t="s">
        <v>1936</v>
      </c>
      <c r="AA605">
        <v>865</v>
      </c>
      <c r="AB605" t="s">
        <v>1937</v>
      </c>
      <c r="AC605" t="s">
        <v>1938</v>
      </c>
    </row>
    <row r="606" spans="1:29" x14ac:dyDescent="0.2">
      <c r="A606" t="s">
        <v>199</v>
      </c>
      <c r="B606">
        <v>-2.8607549667358398</v>
      </c>
      <c r="C606">
        <v>2.8607549667358398</v>
      </c>
      <c r="D606">
        <v>-1.4981776475906401</v>
      </c>
      <c r="H606" t="s">
        <v>29</v>
      </c>
      <c r="I606">
        <v>3</v>
      </c>
      <c r="J606">
        <v>2</v>
      </c>
      <c r="K606">
        <v>2</v>
      </c>
      <c r="L606">
        <v>11.9</v>
      </c>
      <c r="M606">
        <v>8.3000000000000007</v>
      </c>
      <c r="N606">
        <v>8.3000000000000007</v>
      </c>
      <c r="O606">
        <v>49.926000000000002</v>
      </c>
      <c r="P606">
        <v>0</v>
      </c>
      <c r="Q606">
        <v>12.292999999999999</v>
      </c>
      <c r="R606">
        <v>2284200000</v>
      </c>
      <c r="S606">
        <v>44</v>
      </c>
      <c r="T606">
        <v>2.7522962746021702</v>
      </c>
      <c r="U606">
        <v>4.6237288135593203E-3</v>
      </c>
      <c r="V606">
        <v>27.113167762756301</v>
      </c>
      <c r="W606">
        <v>28.7560472488403</v>
      </c>
      <c r="X606">
        <v>27.7154636383057</v>
      </c>
      <c r="Y606" t="s">
        <v>1939</v>
      </c>
      <c r="Z606" t="s">
        <v>1939</v>
      </c>
      <c r="AA606">
        <v>866</v>
      </c>
      <c r="AB606" t="s">
        <v>1940</v>
      </c>
      <c r="AC606" t="s">
        <v>1941</v>
      </c>
    </row>
    <row r="607" spans="1:29" x14ac:dyDescent="0.2">
      <c r="A607" t="s">
        <v>74</v>
      </c>
      <c r="B607">
        <v>4.5184578895568803</v>
      </c>
      <c r="C607">
        <v>-4.5184578895568803</v>
      </c>
      <c r="D607">
        <v>-4.2807426452636701</v>
      </c>
      <c r="H607" t="s">
        <v>29</v>
      </c>
      <c r="I607">
        <v>10</v>
      </c>
      <c r="J607">
        <v>10</v>
      </c>
      <c r="K607">
        <v>9</v>
      </c>
      <c r="L607">
        <v>43.4</v>
      </c>
      <c r="M607">
        <v>43.4</v>
      </c>
      <c r="N607">
        <v>40.9</v>
      </c>
      <c r="O607">
        <v>36.183</v>
      </c>
      <c r="P607">
        <v>0</v>
      </c>
      <c r="Q607">
        <v>236.04</v>
      </c>
      <c r="R607">
        <v>85931000000</v>
      </c>
      <c r="S607">
        <v>144</v>
      </c>
      <c r="T607">
        <v>4.7726624732950498</v>
      </c>
      <c r="U607">
        <v>7.0588235294117695E-4</v>
      </c>
      <c r="V607">
        <v>34.188720703125</v>
      </c>
      <c r="W607">
        <v>32.403520584106403</v>
      </c>
      <c r="X607">
        <v>32.558349609375</v>
      </c>
      <c r="Y607" t="s">
        <v>1942</v>
      </c>
      <c r="Z607" t="s">
        <v>1943</v>
      </c>
      <c r="AA607">
        <v>868</v>
      </c>
      <c r="AB607" t="s">
        <v>1944</v>
      </c>
      <c r="AC607" t="s">
        <v>1945</v>
      </c>
    </row>
    <row r="608" spans="1:29" x14ac:dyDescent="0.2">
      <c r="A608" t="s">
        <v>121</v>
      </c>
      <c r="B608">
        <v>-2.44035792350769</v>
      </c>
      <c r="C608">
        <v>1.40522849559784</v>
      </c>
      <c r="D608">
        <v>2.44035792350769</v>
      </c>
      <c r="H608" t="s">
        <v>29</v>
      </c>
      <c r="I608">
        <v>7</v>
      </c>
      <c r="J608">
        <v>7</v>
      </c>
      <c r="K608">
        <v>7</v>
      </c>
      <c r="L608">
        <v>13.2</v>
      </c>
      <c r="M608">
        <v>13.2</v>
      </c>
      <c r="N608">
        <v>13.2</v>
      </c>
      <c r="O608">
        <v>82.706999999999994</v>
      </c>
      <c r="P608">
        <v>0</v>
      </c>
      <c r="Q608">
        <v>29.701000000000001</v>
      </c>
      <c r="R608">
        <v>15297000000</v>
      </c>
      <c r="S608">
        <v>65</v>
      </c>
      <c r="T608">
        <v>2.36483671793119</v>
      </c>
      <c r="U608">
        <v>8.8988173455979008E-3</v>
      </c>
      <c r="V608">
        <v>30.379874229431199</v>
      </c>
      <c r="W608">
        <v>30.819235801696799</v>
      </c>
      <c r="X608">
        <v>31.087095260620099</v>
      </c>
      <c r="Y608" t="s">
        <v>1946</v>
      </c>
      <c r="Z608" t="s">
        <v>1946</v>
      </c>
      <c r="AA608">
        <v>869</v>
      </c>
      <c r="AB608" t="s">
        <v>1947</v>
      </c>
      <c r="AC608" t="s">
        <v>1948</v>
      </c>
    </row>
    <row r="609" spans="1:29" x14ac:dyDescent="0.2">
      <c r="B609">
        <v>0</v>
      </c>
      <c r="C609">
        <v>0</v>
      </c>
      <c r="D609">
        <v>0</v>
      </c>
      <c r="I609">
        <v>6</v>
      </c>
      <c r="J609">
        <v>6</v>
      </c>
      <c r="K609">
        <v>6</v>
      </c>
      <c r="L609">
        <v>24.5</v>
      </c>
      <c r="M609">
        <v>24.5</v>
      </c>
      <c r="N609">
        <v>24.5</v>
      </c>
      <c r="O609">
        <v>42.845999999999997</v>
      </c>
      <c r="P609">
        <v>0</v>
      </c>
      <c r="Q609">
        <v>18.681000000000001</v>
      </c>
      <c r="R609">
        <v>36040000000</v>
      </c>
      <c r="S609">
        <v>44</v>
      </c>
      <c r="T609">
        <v>0.245175344117568</v>
      </c>
      <c r="U609">
        <v>0.55442108646737398</v>
      </c>
      <c r="V609">
        <v>31.973462104797399</v>
      </c>
      <c r="W609">
        <v>31.8193874359131</v>
      </c>
      <c r="X609">
        <v>32.0943698883057</v>
      </c>
      <c r="Y609" t="s">
        <v>1949</v>
      </c>
      <c r="Z609" t="s">
        <v>1949</v>
      </c>
      <c r="AA609">
        <v>870</v>
      </c>
      <c r="AB609" t="s">
        <v>1950</v>
      </c>
      <c r="AC609" t="s">
        <v>1951</v>
      </c>
    </row>
    <row r="610" spans="1:29" x14ac:dyDescent="0.2">
      <c r="B610">
        <v>0</v>
      </c>
      <c r="C610">
        <v>0</v>
      </c>
      <c r="D610">
        <v>0</v>
      </c>
      <c r="I610">
        <v>2</v>
      </c>
      <c r="J610">
        <v>2</v>
      </c>
      <c r="K610">
        <v>2</v>
      </c>
      <c r="L610">
        <v>8.6999999999999993</v>
      </c>
      <c r="M610">
        <v>8.6999999999999993</v>
      </c>
      <c r="N610">
        <v>8.6999999999999993</v>
      </c>
      <c r="O610">
        <v>30.925999999999998</v>
      </c>
      <c r="P610">
        <v>0</v>
      </c>
      <c r="Q610">
        <v>5.0018000000000002</v>
      </c>
      <c r="R610">
        <v>4950900000</v>
      </c>
      <c r="S610">
        <v>15</v>
      </c>
      <c r="T610">
        <v>0.113655102341473</v>
      </c>
      <c r="U610">
        <v>0.77098850574712596</v>
      </c>
      <c r="V610">
        <v>29.3801736831665</v>
      </c>
      <c r="W610">
        <v>27.615105628967299</v>
      </c>
      <c r="X610">
        <v>27.387519836425799</v>
      </c>
      <c r="Y610" t="s">
        <v>1952</v>
      </c>
      <c r="Z610" t="s">
        <v>1952</v>
      </c>
      <c r="AA610">
        <v>871</v>
      </c>
      <c r="AB610" t="s">
        <v>1953</v>
      </c>
      <c r="AC610" t="s">
        <v>1954</v>
      </c>
    </row>
    <row r="611" spans="1:29" x14ac:dyDescent="0.2">
      <c r="A611" t="s">
        <v>142</v>
      </c>
      <c r="B611">
        <v>0</v>
      </c>
      <c r="C611">
        <v>-2.22237253189087</v>
      </c>
      <c r="D611">
        <v>2.22237253189087</v>
      </c>
      <c r="H611" t="s">
        <v>29</v>
      </c>
      <c r="I611">
        <v>23</v>
      </c>
      <c r="J611">
        <v>23</v>
      </c>
      <c r="K611">
        <v>20</v>
      </c>
      <c r="L611">
        <v>48.7</v>
      </c>
      <c r="M611">
        <v>48.7</v>
      </c>
      <c r="N611">
        <v>43.4</v>
      </c>
      <c r="O611">
        <v>64.519000000000005</v>
      </c>
      <c r="P611">
        <v>0</v>
      </c>
      <c r="Q611">
        <v>152.91999999999999</v>
      </c>
      <c r="R611">
        <v>135650000000</v>
      </c>
      <c r="S611">
        <v>325</v>
      </c>
      <c r="T611">
        <v>2.1201843794942499</v>
      </c>
      <c r="U611">
        <v>1.35060908084164E-2</v>
      </c>
      <c r="V611">
        <v>33.9446125030518</v>
      </c>
      <c r="W611">
        <v>33.541160583496101</v>
      </c>
      <c r="X611">
        <v>34.242721557617202</v>
      </c>
      <c r="Y611" t="s">
        <v>1955</v>
      </c>
      <c r="Z611" t="s">
        <v>1955</v>
      </c>
      <c r="AA611">
        <v>872</v>
      </c>
      <c r="AB611" t="s">
        <v>1956</v>
      </c>
      <c r="AC611" t="s">
        <v>1957</v>
      </c>
    </row>
    <row r="612" spans="1:29" x14ac:dyDescent="0.2">
      <c r="B612">
        <v>0</v>
      </c>
      <c r="C612">
        <v>0</v>
      </c>
      <c r="D612">
        <v>0</v>
      </c>
      <c r="I612">
        <v>24</v>
      </c>
      <c r="J612">
        <v>24</v>
      </c>
      <c r="K612">
        <v>24</v>
      </c>
      <c r="L612">
        <v>47.9</v>
      </c>
      <c r="M612">
        <v>47.9</v>
      </c>
      <c r="N612">
        <v>47.9</v>
      </c>
      <c r="O612">
        <v>86.057000000000002</v>
      </c>
      <c r="P612">
        <v>0</v>
      </c>
      <c r="Q612">
        <v>223.55</v>
      </c>
      <c r="R612">
        <v>76507000000</v>
      </c>
      <c r="S612">
        <v>363</v>
      </c>
      <c r="T612">
        <v>1.105995800052</v>
      </c>
      <c r="U612">
        <v>8.7503768115942002E-2</v>
      </c>
      <c r="V612">
        <v>33.2577228546143</v>
      </c>
      <c r="W612">
        <v>33.1906414031982</v>
      </c>
      <c r="X612">
        <v>33.0491619110107</v>
      </c>
      <c r="Y612" t="s">
        <v>1958</v>
      </c>
      <c r="Z612" t="s">
        <v>1958</v>
      </c>
      <c r="AA612">
        <v>873</v>
      </c>
      <c r="AB612" t="s">
        <v>1959</v>
      </c>
      <c r="AC612" t="s">
        <v>1960</v>
      </c>
    </row>
    <row r="613" spans="1:29" x14ac:dyDescent="0.2">
      <c r="A613" t="s">
        <v>33</v>
      </c>
      <c r="B613">
        <v>1.68454205989838</v>
      </c>
      <c r="C613">
        <v>0</v>
      </c>
      <c r="D613">
        <v>-1.68454205989838</v>
      </c>
      <c r="H613" t="s">
        <v>29</v>
      </c>
      <c r="I613">
        <v>2</v>
      </c>
      <c r="J613">
        <v>2</v>
      </c>
      <c r="K613">
        <v>2</v>
      </c>
      <c r="L613">
        <v>5.6</v>
      </c>
      <c r="M613">
        <v>5.6</v>
      </c>
      <c r="N613">
        <v>5.6</v>
      </c>
      <c r="O613">
        <v>80.137</v>
      </c>
      <c r="P613">
        <v>0</v>
      </c>
      <c r="Q613">
        <v>12.513</v>
      </c>
      <c r="R613">
        <v>2395700000</v>
      </c>
      <c r="S613">
        <v>10</v>
      </c>
      <c r="T613">
        <v>1.5888758205436699</v>
      </c>
      <c r="U613">
        <v>3.5848101265822802E-2</v>
      </c>
      <c r="V613">
        <v>28.867712974548301</v>
      </c>
      <c r="W613">
        <v>28.354040145873999</v>
      </c>
      <c r="X613">
        <v>26.7357015609741</v>
      </c>
      <c r="Y613" t="s">
        <v>1961</v>
      </c>
      <c r="Z613" t="s">
        <v>1961</v>
      </c>
      <c r="AA613">
        <v>876</v>
      </c>
      <c r="AB613" t="s">
        <v>1962</v>
      </c>
      <c r="AC613" t="s">
        <v>1963</v>
      </c>
    </row>
    <row r="614" spans="1:29" x14ac:dyDescent="0.2">
      <c r="A614" t="s">
        <v>1011</v>
      </c>
      <c r="B614">
        <v>3.36706590652466</v>
      </c>
      <c r="C614">
        <v>-3.36706590652466</v>
      </c>
      <c r="D614">
        <v>-1.58919990062714</v>
      </c>
      <c r="H614" t="s">
        <v>29</v>
      </c>
      <c r="I614">
        <v>13</v>
      </c>
      <c r="J614">
        <v>13</v>
      </c>
      <c r="K614">
        <v>4</v>
      </c>
      <c r="L614">
        <v>78.400000000000006</v>
      </c>
      <c r="M614">
        <v>78.400000000000006</v>
      </c>
      <c r="N614">
        <v>34.5</v>
      </c>
      <c r="O614">
        <v>16.579000000000001</v>
      </c>
      <c r="P614">
        <v>0</v>
      </c>
      <c r="Q614">
        <v>168.53</v>
      </c>
      <c r="R614">
        <v>84536000000</v>
      </c>
      <c r="S614">
        <v>137</v>
      </c>
      <c r="T614">
        <v>3.2371227743754201</v>
      </c>
      <c r="U614">
        <v>2.1613691931540299E-3</v>
      </c>
      <c r="V614">
        <v>33.5922241210938</v>
      </c>
      <c r="W614">
        <v>32.8930854797363</v>
      </c>
      <c r="X614">
        <v>33.166730880737298</v>
      </c>
      <c r="Y614" t="s">
        <v>1964</v>
      </c>
      <c r="Z614" t="s">
        <v>1964</v>
      </c>
      <c r="AA614">
        <v>877</v>
      </c>
      <c r="AB614" t="s">
        <v>1965</v>
      </c>
      <c r="AC614" t="s">
        <v>1966</v>
      </c>
    </row>
    <row r="615" spans="1:29" x14ac:dyDescent="0.2">
      <c r="A615" t="s">
        <v>199</v>
      </c>
      <c r="B615">
        <v>-1.68203973770142</v>
      </c>
      <c r="C615">
        <v>1.68203973770142</v>
      </c>
      <c r="D615">
        <v>-1.5921922922134399</v>
      </c>
      <c r="H615" t="s">
        <v>29</v>
      </c>
      <c r="I615">
        <v>4</v>
      </c>
      <c r="J615">
        <v>4</v>
      </c>
      <c r="K615">
        <v>4</v>
      </c>
      <c r="L615">
        <v>5.3</v>
      </c>
      <c r="M615">
        <v>5.3</v>
      </c>
      <c r="N615">
        <v>5.3</v>
      </c>
      <c r="O615">
        <v>93.311000000000007</v>
      </c>
      <c r="P615">
        <v>0</v>
      </c>
      <c r="Q615">
        <v>28.582999999999998</v>
      </c>
      <c r="R615">
        <v>2454200000</v>
      </c>
      <c r="S615">
        <v>10</v>
      </c>
      <c r="T615">
        <v>1.8712311066576099</v>
      </c>
      <c r="U615">
        <v>2.1291902071563101E-2</v>
      </c>
      <c r="V615">
        <v>28.007217407226602</v>
      </c>
      <c r="W615">
        <v>28.451832771301302</v>
      </c>
      <c r="X615">
        <v>27.9749212265015</v>
      </c>
      <c r="Y615" t="s">
        <v>1967</v>
      </c>
      <c r="Z615" t="s">
        <v>1968</v>
      </c>
      <c r="AA615">
        <v>878</v>
      </c>
      <c r="AB615" t="s">
        <v>1969</v>
      </c>
      <c r="AC615" t="s">
        <v>1970</v>
      </c>
    </row>
    <row r="616" spans="1:29" x14ac:dyDescent="0.2">
      <c r="B616">
        <v>0</v>
      </c>
      <c r="C616">
        <v>0</v>
      </c>
      <c r="D616">
        <v>0</v>
      </c>
      <c r="I616">
        <v>7</v>
      </c>
      <c r="J616">
        <v>6</v>
      </c>
      <c r="K616">
        <v>6</v>
      </c>
      <c r="L616">
        <v>32.9</v>
      </c>
      <c r="M616">
        <v>30.2</v>
      </c>
      <c r="N616">
        <v>30.2</v>
      </c>
      <c r="O616">
        <v>33.597000000000001</v>
      </c>
      <c r="P616">
        <v>0</v>
      </c>
      <c r="Q616">
        <v>22.814</v>
      </c>
      <c r="R616">
        <v>57044000000</v>
      </c>
      <c r="S616">
        <v>68</v>
      </c>
      <c r="T616">
        <v>0.234605384623811</v>
      </c>
      <c r="U616">
        <v>0.56943678160919498</v>
      </c>
      <c r="V616">
        <v>32.638708114624002</v>
      </c>
      <c r="W616">
        <v>32.565649032592802</v>
      </c>
      <c r="X616">
        <v>32.723926544189503</v>
      </c>
      <c r="Y616" t="s">
        <v>1971</v>
      </c>
      <c r="Z616" t="s">
        <v>1971</v>
      </c>
      <c r="AA616">
        <v>881</v>
      </c>
      <c r="AB616" t="s">
        <v>1972</v>
      </c>
      <c r="AC616" t="s">
        <v>1973</v>
      </c>
    </row>
    <row r="617" spans="1:29" x14ac:dyDescent="0.2">
      <c r="B617">
        <v>0</v>
      </c>
      <c r="C617">
        <v>0</v>
      </c>
      <c r="D617">
        <v>0</v>
      </c>
      <c r="I617">
        <v>11</v>
      </c>
      <c r="J617">
        <v>11</v>
      </c>
      <c r="K617">
        <v>11</v>
      </c>
      <c r="L617">
        <v>27.8</v>
      </c>
      <c r="M617">
        <v>27.8</v>
      </c>
      <c r="N617">
        <v>27.8</v>
      </c>
      <c r="O617">
        <v>78.222999999999999</v>
      </c>
      <c r="P617">
        <v>0</v>
      </c>
      <c r="Q617">
        <v>158.69999999999999</v>
      </c>
      <c r="R617">
        <v>33239000000</v>
      </c>
      <c r="S617">
        <v>132</v>
      </c>
      <c r="T617">
        <v>6.2525250295441606E-2</v>
      </c>
      <c r="U617">
        <v>0.86844747302668901</v>
      </c>
      <c r="V617">
        <v>31.903169631958001</v>
      </c>
      <c r="W617">
        <v>31.998833656311</v>
      </c>
      <c r="X617">
        <v>31.921943664550799</v>
      </c>
      <c r="Y617" t="s">
        <v>1974</v>
      </c>
      <c r="Z617" t="s">
        <v>1975</v>
      </c>
      <c r="AA617">
        <v>882</v>
      </c>
      <c r="AB617" t="s">
        <v>1976</v>
      </c>
      <c r="AC617" t="s">
        <v>1977</v>
      </c>
    </row>
    <row r="618" spans="1:29" x14ac:dyDescent="0.2">
      <c r="A618" t="s">
        <v>1978</v>
      </c>
      <c r="B618">
        <v>2.3362147808075</v>
      </c>
      <c r="C618">
        <v>3.91429615020752</v>
      </c>
      <c r="D618">
        <v>-3.91429615020752</v>
      </c>
      <c r="H618" t="s">
        <v>29</v>
      </c>
      <c r="I618">
        <v>36</v>
      </c>
      <c r="J618">
        <v>36</v>
      </c>
      <c r="K618">
        <v>36</v>
      </c>
      <c r="L618">
        <v>33.9</v>
      </c>
      <c r="M618">
        <v>33.9</v>
      </c>
      <c r="N618">
        <v>33.9</v>
      </c>
      <c r="O618">
        <v>161.05000000000001</v>
      </c>
      <c r="P618">
        <v>0</v>
      </c>
      <c r="Q618">
        <v>323.31</v>
      </c>
      <c r="R618">
        <v>139700000000</v>
      </c>
      <c r="S618">
        <v>509</v>
      </c>
      <c r="T618">
        <v>3.7990544637166601</v>
      </c>
      <c r="U618">
        <v>1.07462686567164E-3</v>
      </c>
      <c r="V618">
        <v>33.998416900634801</v>
      </c>
      <c r="W618">
        <v>34.405267715454102</v>
      </c>
      <c r="X618">
        <v>33.399612426757798</v>
      </c>
      <c r="Y618" t="s">
        <v>1979</v>
      </c>
      <c r="Z618" t="s">
        <v>1979</v>
      </c>
      <c r="AA618">
        <v>883</v>
      </c>
      <c r="AB618" t="s">
        <v>1980</v>
      </c>
      <c r="AC618" t="s">
        <v>1981</v>
      </c>
    </row>
    <row r="619" spans="1:29" x14ac:dyDescent="0.2">
      <c r="A619" t="s">
        <v>87</v>
      </c>
      <c r="B619">
        <v>-1.5779950618743901</v>
      </c>
      <c r="C619">
        <v>0</v>
      </c>
      <c r="D619">
        <v>1.5779950618743901</v>
      </c>
      <c r="H619" t="s">
        <v>29</v>
      </c>
      <c r="I619">
        <v>9</v>
      </c>
      <c r="J619">
        <v>9</v>
      </c>
      <c r="K619">
        <v>7</v>
      </c>
      <c r="L619">
        <v>19.100000000000001</v>
      </c>
      <c r="M619">
        <v>19.100000000000001</v>
      </c>
      <c r="N619">
        <v>13.3</v>
      </c>
      <c r="O619">
        <v>52.768999999999998</v>
      </c>
      <c r="P619">
        <v>0</v>
      </c>
      <c r="Q619">
        <v>117.21</v>
      </c>
      <c r="R619">
        <v>810030000000</v>
      </c>
      <c r="S619">
        <v>304</v>
      </c>
      <c r="T619">
        <v>1.5195859870272099</v>
      </c>
      <c r="U619">
        <v>4.04554307116105E-2</v>
      </c>
      <c r="V619">
        <v>36.279354095458999</v>
      </c>
      <c r="W619">
        <v>36.503593444824197</v>
      </c>
      <c r="X619">
        <v>36.776628494262702</v>
      </c>
      <c r="Y619" t="s">
        <v>1982</v>
      </c>
      <c r="Z619" t="s">
        <v>1982</v>
      </c>
      <c r="AA619">
        <v>884</v>
      </c>
      <c r="AB619" t="s">
        <v>1983</v>
      </c>
      <c r="AC619" t="s">
        <v>1984</v>
      </c>
    </row>
    <row r="620" spans="1:29" x14ac:dyDescent="0.2">
      <c r="A620" t="s">
        <v>37</v>
      </c>
      <c r="B620">
        <v>-4.0147762298584002</v>
      </c>
      <c r="C620">
        <v>4.0147762298584002</v>
      </c>
      <c r="D620">
        <v>3.10080194473267</v>
      </c>
      <c r="H620" t="s">
        <v>29</v>
      </c>
      <c r="I620">
        <v>7</v>
      </c>
      <c r="J620">
        <v>7</v>
      </c>
      <c r="K620">
        <v>5</v>
      </c>
      <c r="L620">
        <v>9.4</v>
      </c>
      <c r="M620">
        <v>9.4</v>
      </c>
      <c r="N620">
        <v>6</v>
      </c>
      <c r="O620">
        <v>70.968999999999994</v>
      </c>
      <c r="P620">
        <v>0</v>
      </c>
      <c r="Q620">
        <v>17.477</v>
      </c>
      <c r="R620">
        <v>8700200000</v>
      </c>
      <c r="S620">
        <v>39</v>
      </c>
      <c r="T620">
        <v>4.0184743818458104</v>
      </c>
      <c r="U620">
        <v>7.7637130801687805E-4</v>
      </c>
      <c r="V620">
        <v>29.321517944335898</v>
      </c>
      <c r="W620">
        <v>30.4136419296265</v>
      </c>
      <c r="X620">
        <v>30.174619674682599</v>
      </c>
      <c r="Y620" t="s">
        <v>1985</v>
      </c>
      <c r="Z620" t="s">
        <v>1986</v>
      </c>
      <c r="AA620">
        <v>887</v>
      </c>
      <c r="AB620" t="s">
        <v>1987</v>
      </c>
      <c r="AC620" t="s">
        <v>1988</v>
      </c>
    </row>
    <row r="621" spans="1:29" x14ac:dyDescent="0.2">
      <c r="A621" t="s">
        <v>91</v>
      </c>
      <c r="B621">
        <v>-4.2334423065185502</v>
      </c>
      <c r="C621">
        <v>-3.1383020877838099</v>
      </c>
      <c r="D621">
        <v>4.2334423065185502</v>
      </c>
      <c r="H621" t="s">
        <v>29</v>
      </c>
      <c r="I621">
        <v>9</v>
      </c>
      <c r="J621">
        <v>9</v>
      </c>
      <c r="K621">
        <v>9</v>
      </c>
      <c r="L621">
        <v>35.1</v>
      </c>
      <c r="M621">
        <v>35.1</v>
      </c>
      <c r="N621">
        <v>35.1</v>
      </c>
      <c r="O621">
        <v>36.747</v>
      </c>
      <c r="P621">
        <v>0</v>
      </c>
      <c r="Q621">
        <v>227.23</v>
      </c>
      <c r="R621">
        <v>41762000000</v>
      </c>
      <c r="S621">
        <v>98</v>
      </c>
      <c r="T621">
        <v>4.1989714562970697</v>
      </c>
      <c r="U621">
        <v>7.2549019607843102E-4</v>
      </c>
      <c r="V621">
        <v>31.9067077636719</v>
      </c>
      <c r="W621">
        <v>32.108869552612298</v>
      </c>
      <c r="X621">
        <v>32.582447052002003</v>
      </c>
      <c r="Y621" t="s">
        <v>1989</v>
      </c>
      <c r="Z621" t="s">
        <v>1989</v>
      </c>
      <c r="AA621">
        <v>888</v>
      </c>
      <c r="AB621" t="s">
        <v>1990</v>
      </c>
      <c r="AC621" t="s">
        <v>1991</v>
      </c>
    </row>
    <row r="622" spans="1:29" x14ac:dyDescent="0.2">
      <c r="B622">
        <v>0</v>
      </c>
      <c r="C622">
        <v>0</v>
      </c>
      <c r="D622">
        <v>0</v>
      </c>
      <c r="I622">
        <v>3</v>
      </c>
      <c r="J622">
        <v>3</v>
      </c>
      <c r="K622">
        <v>3</v>
      </c>
      <c r="L622">
        <v>11.5</v>
      </c>
      <c r="M622">
        <v>11.5</v>
      </c>
      <c r="N622">
        <v>11.5</v>
      </c>
      <c r="O622">
        <v>42.676000000000002</v>
      </c>
      <c r="P622">
        <v>0</v>
      </c>
      <c r="Q622">
        <v>33.256999999999998</v>
      </c>
      <c r="R622">
        <v>4363700000</v>
      </c>
      <c r="S622">
        <v>21</v>
      </c>
      <c r="T622">
        <v>5.0464597845043299E-2</v>
      </c>
      <c r="U622">
        <v>0.89271734234234201</v>
      </c>
      <c r="V622">
        <v>28.842587471008301</v>
      </c>
      <c r="W622">
        <v>28.914187431335399</v>
      </c>
      <c r="X622">
        <v>29.4281616210938</v>
      </c>
      <c r="Y622" t="s">
        <v>1992</v>
      </c>
      <c r="Z622" t="s">
        <v>1993</v>
      </c>
      <c r="AA622">
        <v>889</v>
      </c>
      <c r="AB622" t="s">
        <v>1994</v>
      </c>
      <c r="AC622" t="s">
        <v>1995</v>
      </c>
    </row>
    <row r="623" spans="1:29" x14ac:dyDescent="0.2">
      <c r="A623" t="s">
        <v>121</v>
      </c>
      <c r="B623">
        <v>-3.33239078521729</v>
      </c>
      <c r="C623">
        <v>1.8600206375122099</v>
      </c>
      <c r="D623">
        <v>3.33239078521729</v>
      </c>
      <c r="H623" t="s">
        <v>29</v>
      </c>
      <c r="I623">
        <v>14</v>
      </c>
      <c r="J623">
        <v>14</v>
      </c>
      <c r="K623">
        <v>9</v>
      </c>
      <c r="L623">
        <v>44.2</v>
      </c>
      <c r="M623">
        <v>44.2</v>
      </c>
      <c r="N623">
        <v>30.8</v>
      </c>
      <c r="O623">
        <v>38.909999999999997</v>
      </c>
      <c r="P623">
        <v>0</v>
      </c>
      <c r="Q623">
        <v>76.796999999999997</v>
      </c>
      <c r="R623">
        <v>52889000000</v>
      </c>
      <c r="S623">
        <v>179</v>
      </c>
      <c r="T623">
        <v>3.2201300068962899</v>
      </c>
      <c r="U623">
        <v>2.1932367149758501E-3</v>
      </c>
      <c r="V623">
        <v>32.049075126647899</v>
      </c>
      <c r="W623">
        <v>32.636886596679702</v>
      </c>
      <c r="X623">
        <v>32.934776306152301</v>
      </c>
      <c r="Y623" t="s">
        <v>1996</v>
      </c>
      <c r="Z623" t="s">
        <v>1996</v>
      </c>
      <c r="AA623">
        <v>890</v>
      </c>
      <c r="AB623" t="s">
        <v>1997</v>
      </c>
      <c r="AC623" t="s">
        <v>1998</v>
      </c>
    </row>
    <row r="624" spans="1:29" x14ac:dyDescent="0.2">
      <c r="A624" t="s">
        <v>121</v>
      </c>
      <c r="B624">
        <v>-4.2926163673400897</v>
      </c>
      <c r="C624">
        <v>3.7315199375152601</v>
      </c>
      <c r="D624">
        <v>4.2926163673400897</v>
      </c>
      <c r="H624" t="s">
        <v>29</v>
      </c>
      <c r="I624">
        <v>34</v>
      </c>
      <c r="J624">
        <v>34</v>
      </c>
      <c r="K624">
        <v>31</v>
      </c>
      <c r="L624">
        <v>33.4</v>
      </c>
      <c r="M624">
        <v>33.4</v>
      </c>
      <c r="N624">
        <v>31</v>
      </c>
      <c r="O624">
        <v>138.13</v>
      </c>
      <c r="P624">
        <v>0</v>
      </c>
      <c r="Q624">
        <v>241.62</v>
      </c>
      <c r="R624">
        <v>167460000000</v>
      </c>
      <c r="S624">
        <v>432</v>
      </c>
      <c r="T624">
        <v>4.4120611037315101</v>
      </c>
      <c r="U624">
        <v>7.3142857142857102E-4</v>
      </c>
      <c r="V624">
        <v>33.908361434936502</v>
      </c>
      <c r="W624">
        <v>34.326351165771499</v>
      </c>
      <c r="X624">
        <v>34.463432312011697</v>
      </c>
      <c r="Y624" t="s">
        <v>1999</v>
      </c>
      <c r="Z624" t="s">
        <v>1999</v>
      </c>
      <c r="AA624">
        <v>891</v>
      </c>
      <c r="AB624" t="s">
        <v>2000</v>
      </c>
      <c r="AC624" t="s">
        <v>2001</v>
      </c>
    </row>
    <row r="625" spans="1:29" x14ac:dyDescent="0.2">
      <c r="B625">
        <v>0</v>
      </c>
      <c r="C625">
        <v>0</v>
      </c>
      <c r="D625">
        <v>0</v>
      </c>
      <c r="I625">
        <v>6</v>
      </c>
      <c r="J625">
        <v>6</v>
      </c>
      <c r="K625">
        <v>6</v>
      </c>
      <c r="L625">
        <v>75.5</v>
      </c>
      <c r="M625">
        <v>75.5</v>
      </c>
      <c r="N625">
        <v>75.5</v>
      </c>
      <c r="O625">
        <v>16.265999999999998</v>
      </c>
      <c r="P625">
        <v>0</v>
      </c>
      <c r="Q625">
        <v>75.097999999999999</v>
      </c>
      <c r="R625">
        <v>287070000000</v>
      </c>
      <c r="S625">
        <v>380</v>
      </c>
      <c r="T625">
        <v>0.71841577577893301</v>
      </c>
      <c r="U625">
        <v>0.19154202635165801</v>
      </c>
      <c r="V625">
        <v>34.840841293334996</v>
      </c>
      <c r="W625">
        <v>34.697273254394503</v>
      </c>
      <c r="X625">
        <v>34.944868087768597</v>
      </c>
      <c r="Y625" t="s">
        <v>2002</v>
      </c>
      <c r="Z625" t="s">
        <v>2002</v>
      </c>
      <c r="AA625">
        <v>892</v>
      </c>
      <c r="AB625" t="s">
        <v>2003</v>
      </c>
      <c r="AC625" t="s">
        <v>2004</v>
      </c>
    </row>
    <row r="626" spans="1:29" x14ac:dyDescent="0.2">
      <c r="A626" t="s">
        <v>121</v>
      </c>
      <c r="B626">
        <v>-4.7195057868957502</v>
      </c>
      <c r="C626">
        <v>4.0066986083984402</v>
      </c>
      <c r="D626">
        <v>4.7195057868957502</v>
      </c>
      <c r="H626" t="s">
        <v>29</v>
      </c>
      <c r="I626">
        <v>7</v>
      </c>
      <c r="J626">
        <v>7</v>
      </c>
      <c r="K626">
        <v>7</v>
      </c>
      <c r="L626">
        <v>11.3</v>
      </c>
      <c r="M626">
        <v>11.3</v>
      </c>
      <c r="N626">
        <v>11.3</v>
      </c>
      <c r="O626">
        <v>89.59</v>
      </c>
      <c r="P626">
        <v>0</v>
      </c>
      <c r="Q626">
        <v>34.14</v>
      </c>
      <c r="R626">
        <v>10907000000</v>
      </c>
      <c r="S626">
        <v>78</v>
      </c>
      <c r="T626">
        <v>4.7969764329995401</v>
      </c>
      <c r="U626">
        <v>7.2180451127819496E-4</v>
      </c>
      <c r="V626">
        <v>29.697025299072301</v>
      </c>
      <c r="W626">
        <v>30.394392013549801</v>
      </c>
      <c r="X626">
        <v>30.624358177185101</v>
      </c>
      <c r="Y626" t="s">
        <v>2005</v>
      </c>
      <c r="Z626" t="s">
        <v>2006</v>
      </c>
      <c r="AA626">
        <v>893</v>
      </c>
      <c r="AB626" t="s">
        <v>2007</v>
      </c>
      <c r="AC626" t="s">
        <v>2008</v>
      </c>
    </row>
    <row r="627" spans="1:29" x14ac:dyDescent="0.2">
      <c r="A627" t="s">
        <v>33</v>
      </c>
      <c r="B627">
        <v>1.38654685020447</v>
      </c>
      <c r="C627">
        <v>0</v>
      </c>
      <c r="D627">
        <v>-1.38654685020447</v>
      </c>
      <c r="H627" t="s">
        <v>29</v>
      </c>
      <c r="I627">
        <v>2</v>
      </c>
      <c r="J627">
        <v>2</v>
      </c>
      <c r="K627">
        <v>2</v>
      </c>
      <c r="L627">
        <v>14.4</v>
      </c>
      <c r="M627">
        <v>14.4</v>
      </c>
      <c r="N627">
        <v>14.4</v>
      </c>
      <c r="O627">
        <v>25.975000000000001</v>
      </c>
      <c r="P627">
        <v>0</v>
      </c>
      <c r="Q627">
        <v>23.271999999999998</v>
      </c>
      <c r="R627">
        <v>948380000</v>
      </c>
      <c r="S627">
        <v>14</v>
      </c>
      <c r="T627">
        <v>1.5237133492485</v>
      </c>
      <c r="U627">
        <v>4.0081081081081098E-2</v>
      </c>
      <c r="V627">
        <v>27.147230148315401</v>
      </c>
      <c r="W627">
        <v>26.258861541748001</v>
      </c>
      <c r="X627">
        <v>26.2198085784912</v>
      </c>
      <c r="Y627" t="s">
        <v>2009</v>
      </c>
      <c r="Z627" t="s">
        <v>2009</v>
      </c>
      <c r="AA627">
        <v>894</v>
      </c>
      <c r="AB627" t="s">
        <v>2010</v>
      </c>
      <c r="AC627" t="s">
        <v>2011</v>
      </c>
    </row>
    <row r="628" spans="1:29" x14ac:dyDescent="0.2">
      <c r="A628" t="s">
        <v>28</v>
      </c>
      <c r="B628">
        <v>0</v>
      </c>
      <c r="C628">
        <v>1.4969114065170299</v>
      </c>
      <c r="D628">
        <v>-1.4969114065170299</v>
      </c>
      <c r="H628" t="s">
        <v>29</v>
      </c>
      <c r="I628">
        <v>4</v>
      </c>
      <c r="J628">
        <v>4</v>
      </c>
      <c r="K628">
        <v>4</v>
      </c>
      <c r="L628">
        <v>22.9</v>
      </c>
      <c r="M628">
        <v>22.9</v>
      </c>
      <c r="N628">
        <v>22.9</v>
      </c>
      <c r="O628">
        <v>24.111000000000001</v>
      </c>
      <c r="P628">
        <v>0</v>
      </c>
      <c r="Q628">
        <v>29.744</v>
      </c>
      <c r="R628">
        <v>37936000000</v>
      </c>
      <c r="S628">
        <v>83</v>
      </c>
      <c r="T628">
        <v>1.5883000097053199</v>
      </c>
      <c r="U628">
        <v>3.5842022116903599E-2</v>
      </c>
      <c r="V628">
        <v>32.076159477233901</v>
      </c>
      <c r="W628">
        <v>32.210080146789601</v>
      </c>
      <c r="X628">
        <v>31.364122390747099</v>
      </c>
      <c r="Y628" t="s">
        <v>2012</v>
      </c>
      <c r="Z628" t="s">
        <v>2012</v>
      </c>
      <c r="AA628">
        <v>895</v>
      </c>
      <c r="AB628" t="s">
        <v>2013</v>
      </c>
      <c r="AC628" t="s">
        <v>2014</v>
      </c>
    </row>
    <row r="629" spans="1:29" x14ac:dyDescent="0.2">
      <c r="B629">
        <v>0</v>
      </c>
      <c r="C629">
        <v>0</v>
      </c>
      <c r="D629">
        <v>0</v>
      </c>
      <c r="I629">
        <v>3</v>
      </c>
      <c r="J629">
        <v>3</v>
      </c>
      <c r="K629">
        <v>3</v>
      </c>
      <c r="L629">
        <v>5.2</v>
      </c>
      <c r="M629">
        <v>5.2</v>
      </c>
      <c r="N629">
        <v>5.2</v>
      </c>
      <c r="O629">
        <v>108.34</v>
      </c>
      <c r="P629">
        <v>0</v>
      </c>
      <c r="Q629">
        <v>13.407999999999999</v>
      </c>
      <c r="R629">
        <v>2901900000</v>
      </c>
      <c r="S629">
        <v>13</v>
      </c>
      <c r="T629">
        <v>0.45016641693410098</v>
      </c>
      <c r="U629">
        <v>0.338529041805401</v>
      </c>
      <c r="V629" s="2">
        <v>28.128451347351099</v>
      </c>
      <c r="W629" s="2">
        <v>28.183656692504901</v>
      </c>
      <c r="X629">
        <v>28.3507175445557</v>
      </c>
      <c r="Y629" t="s">
        <v>2015</v>
      </c>
      <c r="Z629" t="s">
        <v>2015</v>
      </c>
      <c r="AA629">
        <v>898</v>
      </c>
      <c r="AB629" t="s">
        <v>2016</v>
      </c>
      <c r="AC629" t="s">
        <v>2017</v>
      </c>
    </row>
    <row r="630" spans="1:29" x14ac:dyDescent="0.2">
      <c r="A630" t="s">
        <v>87</v>
      </c>
      <c r="B630">
        <v>-1.7227548360824601</v>
      </c>
      <c r="C630">
        <v>0</v>
      </c>
      <c r="D630">
        <v>1.7227548360824601</v>
      </c>
      <c r="H630" t="s">
        <v>29</v>
      </c>
      <c r="I630">
        <v>10</v>
      </c>
      <c r="J630">
        <v>9</v>
      </c>
      <c r="K630">
        <v>6</v>
      </c>
      <c r="L630">
        <v>28.7</v>
      </c>
      <c r="M630">
        <v>27.1</v>
      </c>
      <c r="N630">
        <v>19.100000000000001</v>
      </c>
      <c r="O630">
        <v>54.798000000000002</v>
      </c>
      <c r="P630">
        <v>0</v>
      </c>
      <c r="Q630">
        <v>48.66</v>
      </c>
      <c r="R630">
        <v>28129000000</v>
      </c>
      <c r="S630">
        <v>71</v>
      </c>
      <c r="T630">
        <v>1.65777844514552</v>
      </c>
      <c r="U630">
        <v>3.1719008264462799E-2</v>
      </c>
      <c r="V630">
        <v>31.3662223815918</v>
      </c>
      <c r="W630">
        <v>31.722173690795898</v>
      </c>
      <c r="X630">
        <v>31.86643409729</v>
      </c>
      <c r="Y630" t="s">
        <v>2018</v>
      </c>
      <c r="Z630" t="s">
        <v>2019</v>
      </c>
      <c r="AA630">
        <v>899</v>
      </c>
      <c r="AB630" t="s">
        <v>2020</v>
      </c>
      <c r="AC630" t="s">
        <v>2021</v>
      </c>
    </row>
    <row r="631" spans="1:29" x14ac:dyDescent="0.2">
      <c r="B631">
        <v>0</v>
      </c>
      <c r="C631">
        <v>0</v>
      </c>
      <c r="D631">
        <v>0</v>
      </c>
      <c r="I631">
        <v>2</v>
      </c>
      <c r="J631">
        <v>2</v>
      </c>
      <c r="K631">
        <v>2</v>
      </c>
      <c r="L631">
        <v>7.6</v>
      </c>
      <c r="M631">
        <v>7.6</v>
      </c>
      <c r="N631">
        <v>7.6</v>
      </c>
      <c r="O631">
        <v>37.954999999999998</v>
      </c>
      <c r="P631">
        <v>0</v>
      </c>
      <c r="Q631">
        <v>5.7770999999999999</v>
      </c>
      <c r="R631">
        <v>844130000</v>
      </c>
      <c r="S631">
        <v>8</v>
      </c>
      <c r="T631">
        <v>0.35637513062196502</v>
      </c>
      <c r="U631">
        <v>0.42372869565217403</v>
      </c>
      <c r="V631">
        <v>26.457100868225101</v>
      </c>
      <c r="W631">
        <v>27.0029621124268</v>
      </c>
      <c r="X631">
        <v>27.087239265441902</v>
      </c>
      <c r="Y631" t="s">
        <v>2022</v>
      </c>
      <c r="Z631" t="s">
        <v>2022</v>
      </c>
      <c r="AA631">
        <v>900</v>
      </c>
      <c r="AB631" t="s">
        <v>2023</v>
      </c>
      <c r="AC631" t="s">
        <v>2024</v>
      </c>
    </row>
    <row r="632" spans="1:29" x14ac:dyDescent="0.2">
      <c r="A632" t="s">
        <v>121</v>
      </c>
      <c r="B632">
        <v>-2.3388032913207999</v>
      </c>
      <c r="C632">
        <v>2.2286837100982702</v>
      </c>
      <c r="D632">
        <v>2.3388032913207999</v>
      </c>
      <c r="H632" t="s">
        <v>29</v>
      </c>
      <c r="I632">
        <v>18</v>
      </c>
      <c r="J632">
        <v>18</v>
      </c>
      <c r="K632">
        <v>18</v>
      </c>
      <c r="L632">
        <v>36.1</v>
      </c>
      <c r="M632">
        <v>36.1</v>
      </c>
      <c r="N632">
        <v>36.1</v>
      </c>
      <c r="O632">
        <v>59.314</v>
      </c>
      <c r="P632">
        <v>0</v>
      </c>
      <c r="Q632">
        <v>85.840999999999994</v>
      </c>
      <c r="R632">
        <v>72230000000</v>
      </c>
      <c r="S632">
        <v>141</v>
      </c>
      <c r="T632">
        <v>2.5679808400114599</v>
      </c>
      <c r="U632">
        <v>6.1839762611276003E-3</v>
      </c>
      <c r="V632">
        <v>32.691604614257798</v>
      </c>
      <c r="W632">
        <v>33.1122150421143</v>
      </c>
      <c r="X632">
        <v>33.1898193359375</v>
      </c>
      <c r="Y632" t="s">
        <v>2025</v>
      </c>
      <c r="Z632" t="s">
        <v>2025</v>
      </c>
      <c r="AA632">
        <v>902</v>
      </c>
      <c r="AB632" t="s">
        <v>2026</v>
      </c>
      <c r="AC632" t="s">
        <v>2027</v>
      </c>
    </row>
    <row r="633" spans="1:29" x14ac:dyDescent="0.2">
      <c r="B633">
        <v>0</v>
      </c>
      <c r="C633">
        <v>0</v>
      </c>
      <c r="D633">
        <v>0</v>
      </c>
      <c r="I633">
        <v>30</v>
      </c>
      <c r="J633">
        <v>30</v>
      </c>
      <c r="K633">
        <v>30</v>
      </c>
      <c r="L633">
        <v>47.8</v>
      </c>
      <c r="M633">
        <v>47.8</v>
      </c>
      <c r="N633">
        <v>47.8</v>
      </c>
      <c r="O633">
        <v>99.156999999999996</v>
      </c>
      <c r="P633">
        <v>0</v>
      </c>
      <c r="Q633">
        <v>323.31</v>
      </c>
      <c r="R633">
        <v>130490000000</v>
      </c>
      <c r="S633">
        <v>497</v>
      </c>
      <c r="T633">
        <v>1.1328110278046499</v>
      </c>
      <c r="U633">
        <v>8.2837264150943404E-2</v>
      </c>
      <c r="V633">
        <v>34.025682449340799</v>
      </c>
      <c r="W633">
        <v>33.872814178466797</v>
      </c>
      <c r="X633">
        <v>33.806245803833001</v>
      </c>
      <c r="Y633" t="s">
        <v>2028</v>
      </c>
      <c r="Z633" t="s">
        <v>2028</v>
      </c>
      <c r="AA633">
        <v>903</v>
      </c>
      <c r="AB633" t="s">
        <v>2029</v>
      </c>
      <c r="AC633" t="s">
        <v>2030</v>
      </c>
    </row>
    <row r="634" spans="1:29" x14ac:dyDescent="0.2">
      <c r="A634" t="s">
        <v>131</v>
      </c>
      <c r="B634">
        <v>-4.6453328132629403</v>
      </c>
      <c r="C634">
        <v>3.1957130432128902</v>
      </c>
      <c r="D634">
        <v>4.6453328132629403</v>
      </c>
      <c r="H634" t="s">
        <v>29</v>
      </c>
      <c r="I634">
        <v>8</v>
      </c>
      <c r="J634">
        <v>8</v>
      </c>
      <c r="K634">
        <v>8</v>
      </c>
      <c r="L634">
        <v>9.8000000000000007</v>
      </c>
      <c r="M634">
        <v>9.8000000000000007</v>
      </c>
      <c r="N634">
        <v>9.8000000000000007</v>
      </c>
      <c r="O634">
        <v>120.15</v>
      </c>
      <c r="P634">
        <v>0</v>
      </c>
      <c r="Q634">
        <v>83.765000000000001</v>
      </c>
      <c r="R634">
        <v>7622300000</v>
      </c>
      <c r="S634">
        <v>38</v>
      </c>
      <c r="T634">
        <v>4.5545398442665901</v>
      </c>
      <c r="U634">
        <v>7.34177215189873E-4</v>
      </c>
      <c r="V634">
        <v>28.944616317748999</v>
      </c>
      <c r="W634">
        <v>29.8491096496582</v>
      </c>
      <c r="X634">
        <v>30.3671216964722</v>
      </c>
      <c r="Y634" t="s">
        <v>2031</v>
      </c>
      <c r="Z634" t="s">
        <v>2031</v>
      </c>
      <c r="AA634">
        <v>905</v>
      </c>
      <c r="AB634" t="s">
        <v>2032</v>
      </c>
      <c r="AC634" t="s">
        <v>2033</v>
      </c>
    </row>
    <row r="635" spans="1:29" x14ac:dyDescent="0.2">
      <c r="A635" t="s">
        <v>511</v>
      </c>
      <c r="B635">
        <v>2.0809955596923801</v>
      </c>
      <c r="C635">
        <v>-1.4476302862167401</v>
      </c>
      <c r="D635">
        <v>-2.0809955596923801</v>
      </c>
      <c r="H635" t="s">
        <v>29</v>
      </c>
      <c r="I635">
        <v>17</v>
      </c>
      <c r="J635">
        <v>17</v>
      </c>
      <c r="K635">
        <v>17</v>
      </c>
      <c r="L635">
        <v>50.8</v>
      </c>
      <c r="M635">
        <v>50.8</v>
      </c>
      <c r="N635">
        <v>50.8</v>
      </c>
      <c r="O635">
        <v>52.115000000000002</v>
      </c>
      <c r="P635">
        <v>0</v>
      </c>
      <c r="Q635">
        <v>211.02</v>
      </c>
      <c r="R635">
        <v>165770000000</v>
      </c>
      <c r="S635">
        <v>361</v>
      </c>
      <c r="T635">
        <v>2.0818763323219902</v>
      </c>
      <c r="U635">
        <v>1.41623931623932E-2</v>
      </c>
      <c r="V635">
        <v>34.427103042602504</v>
      </c>
      <c r="W635">
        <v>34.197332382202099</v>
      </c>
      <c r="X635">
        <v>34.0854167938232</v>
      </c>
      <c r="Y635" t="s">
        <v>2034</v>
      </c>
      <c r="Z635" t="s">
        <v>2034</v>
      </c>
      <c r="AA635">
        <v>907</v>
      </c>
      <c r="AB635" t="s">
        <v>2035</v>
      </c>
      <c r="AC635" t="s">
        <v>2036</v>
      </c>
    </row>
    <row r="636" spans="1:29" x14ac:dyDescent="0.2">
      <c r="B636">
        <v>0</v>
      </c>
      <c r="C636">
        <v>0</v>
      </c>
      <c r="D636">
        <v>0</v>
      </c>
      <c r="I636">
        <v>5</v>
      </c>
      <c r="J636">
        <v>5</v>
      </c>
      <c r="K636">
        <v>5</v>
      </c>
      <c r="L636">
        <v>19.600000000000001</v>
      </c>
      <c r="M636">
        <v>19.600000000000001</v>
      </c>
      <c r="N636">
        <v>19.600000000000001</v>
      </c>
      <c r="O636">
        <v>28.696000000000002</v>
      </c>
      <c r="P636">
        <v>0</v>
      </c>
      <c r="Q636">
        <v>17.617000000000001</v>
      </c>
      <c r="R636">
        <v>41037000000</v>
      </c>
      <c r="S636">
        <v>143</v>
      </c>
      <c r="T636">
        <v>3.3366910440325998E-2</v>
      </c>
      <c r="U636">
        <v>0.92622790439132896</v>
      </c>
      <c r="V636">
        <v>32.242267608642599</v>
      </c>
      <c r="W636">
        <v>32.248636245727504</v>
      </c>
      <c r="X636">
        <v>32.219385147094698</v>
      </c>
      <c r="Y636" t="s">
        <v>2037</v>
      </c>
      <c r="Z636" t="s">
        <v>2037</v>
      </c>
      <c r="AA636">
        <v>910</v>
      </c>
      <c r="AB636" t="s">
        <v>2038</v>
      </c>
      <c r="AC636" t="s">
        <v>2039</v>
      </c>
    </row>
    <row r="637" spans="1:29" x14ac:dyDescent="0.2">
      <c r="B637">
        <v>0</v>
      </c>
      <c r="C637">
        <v>0</v>
      </c>
      <c r="D637">
        <v>0</v>
      </c>
      <c r="I637">
        <v>18</v>
      </c>
      <c r="J637">
        <v>7</v>
      </c>
      <c r="K637">
        <v>7</v>
      </c>
      <c r="L637">
        <v>52</v>
      </c>
      <c r="M637">
        <v>20.9</v>
      </c>
      <c r="N637">
        <v>20.9</v>
      </c>
      <c r="O637">
        <v>53.377000000000002</v>
      </c>
      <c r="P637">
        <v>0</v>
      </c>
      <c r="Q637">
        <v>121.01</v>
      </c>
      <c r="R637">
        <v>52759000000</v>
      </c>
      <c r="S637">
        <v>151</v>
      </c>
      <c r="T637">
        <v>0.885772507474614</v>
      </c>
      <c r="U637">
        <v>0.13607661290322601</v>
      </c>
      <c r="V637">
        <v>32.5469875335693</v>
      </c>
      <c r="W637">
        <v>32.664491653442397</v>
      </c>
      <c r="X637">
        <v>32.442855834960902</v>
      </c>
      <c r="Y637" t="s">
        <v>2040</v>
      </c>
      <c r="Z637" t="s">
        <v>2040</v>
      </c>
      <c r="AA637">
        <v>911</v>
      </c>
      <c r="AB637" t="s">
        <v>2041</v>
      </c>
      <c r="AC637" t="s">
        <v>2042</v>
      </c>
    </row>
    <row r="638" spans="1:29" x14ac:dyDescent="0.2">
      <c r="B638">
        <v>0</v>
      </c>
      <c r="C638">
        <v>0</v>
      </c>
      <c r="D638">
        <v>0</v>
      </c>
      <c r="I638">
        <v>8</v>
      </c>
      <c r="J638">
        <v>7</v>
      </c>
      <c r="K638">
        <v>7</v>
      </c>
      <c r="L638">
        <v>14.1</v>
      </c>
      <c r="M638">
        <v>12.4</v>
      </c>
      <c r="N638">
        <v>12.4</v>
      </c>
      <c r="O638">
        <v>64.494</v>
      </c>
      <c r="P638">
        <v>0</v>
      </c>
      <c r="Q638">
        <v>74.887</v>
      </c>
      <c r="R638">
        <v>10204000000</v>
      </c>
      <c r="S638">
        <v>55</v>
      </c>
      <c r="T638">
        <v>9.3280804169947495E-2</v>
      </c>
      <c r="U638">
        <v>0.80723036800927295</v>
      </c>
      <c r="V638">
        <v>30.2170295715332</v>
      </c>
      <c r="W638">
        <v>30.179554939270002</v>
      </c>
      <c r="X638">
        <v>30.2449951171875</v>
      </c>
      <c r="Y638" t="s">
        <v>2043</v>
      </c>
      <c r="Z638" t="s">
        <v>2043</v>
      </c>
      <c r="AA638">
        <v>913</v>
      </c>
      <c r="AB638" t="s">
        <v>2044</v>
      </c>
      <c r="AC638" t="s">
        <v>2045</v>
      </c>
    </row>
    <row r="639" spans="1:29" x14ac:dyDescent="0.2">
      <c r="A639" t="s">
        <v>37</v>
      </c>
      <c r="B639">
        <v>-4.3723993301391602</v>
      </c>
      <c r="C639">
        <v>4.3723993301391602</v>
      </c>
      <c r="D639">
        <v>3.1759169101715101</v>
      </c>
      <c r="H639" t="s">
        <v>29</v>
      </c>
      <c r="I639">
        <v>5</v>
      </c>
      <c r="J639">
        <v>5</v>
      </c>
      <c r="K639">
        <v>5</v>
      </c>
      <c r="L639">
        <v>11.9</v>
      </c>
      <c r="M639">
        <v>11.9</v>
      </c>
      <c r="N639">
        <v>11.9</v>
      </c>
      <c r="O639">
        <v>68.590999999999994</v>
      </c>
      <c r="P639">
        <v>0</v>
      </c>
      <c r="Q639">
        <v>19.760000000000002</v>
      </c>
      <c r="R639">
        <v>2536300000</v>
      </c>
      <c r="S639">
        <v>30</v>
      </c>
      <c r="T639">
        <v>4.3197948413415101</v>
      </c>
      <c r="U639">
        <v>7.3118279569892497E-4</v>
      </c>
      <c r="V639">
        <v>26.208778381347699</v>
      </c>
      <c r="W639">
        <v>29.291472434997601</v>
      </c>
      <c r="X639">
        <v>28.298612594604499</v>
      </c>
      <c r="Y639" t="s">
        <v>2046</v>
      </c>
      <c r="Z639" t="s">
        <v>2047</v>
      </c>
      <c r="AA639">
        <v>914</v>
      </c>
      <c r="AB639" t="s">
        <v>2048</v>
      </c>
      <c r="AC639" t="s">
        <v>2049</v>
      </c>
    </row>
    <row r="640" spans="1:29" x14ac:dyDescent="0.2">
      <c r="B640">
        <v>0</v>
      </c>
      <c r="C640">
        <v>0</v>
      </c>
      <c r="D640">
        <v>0</v>
      </c>
      <c r="I640">
        <v>4</v>
      </c>
      <c r="J640">
        <v>4</v>
      </c>
      <c r="K640">
        <v>4</v>
      </c>
      <c r="L640">
        <v>12.9</v>
      </c>
      <c r="M640">
        <v>12.9</v>
      </c>
      <c r="N640">
        <v>12.9</v>
      </c>
      <c r="O640">
        <v>38.122999999999998</v>
      </c>
      <c r="P640">
        <v>0</v>
      </c>
      <c r="Q640">
        <v>7.7803000000000004</v>
      </c>
      <c r="R640">
        <v>4572800000</v>
      </c>
      <c r="S640">
        <v>8</v>
      </c>
      <c r="T640">
        <v>0.37953266927297202</v>
      </c>
      <c r="U640">
        <v>0.39862262825017603</v>
      </c>
      <c r="V640">
        <v>29.070606231689499</v>
      </c>
      <c r="W640">
        <v>28.959245681762699</v>
      </c>
      <c r="X640">
        <v>29.275267601013201</v>
      </c>
      <c r="Y640" t="s">
        <v>2050</v>
      </c>
      <c r="Z640" t="s">
        <v>2050</v>
      </c>
      <c r="AA640">
        <v>916</v>
      </c>
      <c r="AB640" t="s">
        <v>2051</v>
      </c>
      <c r="AC640" t="s">
        <v>2052</v>
      </c>
    </row>
    <row r="641" spans="1:29" x14ac:dyDescent="0.2">
      <c r="A641" t="s">
        <v>87</v>
      </c>
      <c r="B641">
        <v>-1.59826636314392</v>
      </c>
      <c r="C641">
        <v>0</v>
      </c>
      <c r="D641">
        <v>1.59826636314392</v>
      </c>
      <c r="H641" t="s">
        <v>29</v>
      </c>
      <c r="I641">
        <v>10</v>
      </c>
      <c r="J641">
        <v>10</v>
      </c>
      <c r="K641">
        <v>10</v>
      </c>
      <c r="L641">
        <v>42.7</v>
      </c>
      <c r="M641">
        <v>42.7</v>
      </c>
      <c r="N641">
        <v>42.7</v>
      </c>
      <c r="O641">
        <v>30.706</v>
      </c>
      <c r="P641">
        <v>0</v>
      </c>
      <c r="Q641">
        <v>185.5</v>
      </c>
      <c r="R641">
        <v>68229000000</v>
      </c>
      <c r="S641">
        <v>183</v>
      </c>
      <c r="T641">
        <v>1.5158976239958499</v>
      </c>
      <c r="U641">
        <v>4.0705530642750398E-2</v>
      </c>
      <c r="V641">
        <v>32.759254455566399</v>
      </c>
      <c r="W641">
        <v>32.9090766906738</v>
      </c>
      <c r="X641">
        <v>33.121149063110401</v>
      </c>
      <c r="Y641" t="s">
        <v>2053</v>
      </c>
      <c r="Z641" t="s">
        <v>2054</v>
      </c>
      <c r="AA641">
        <v>917</v>
      </c>
      <c r="AB641" t="s">
        <v>2055</v>
      </c>
      <c r="AC641" t="s">
        <v>2056</v>
      </c>
    </row>
    <row r="642" spans="1:29" x14ac:dyDescent="0.2">
      <c r="B642">
        <v>0</v>
      </c>
      <c r="C642">
        <v>0</v>
      </c>
      <c r="D642">
        <v>0</v>
      </c>
      <c r="I642">
        <v>6</v>
      </c>
      <c r="J642">
        <v>6</v>
      </c>
      <c r="K642">
        <v>6</v>
      </c>
      <c r="L642">
        <v>10.6</v>
      </c>
      <c r="M642">
        <v>10.6</v>
      </c>
      <c r="N642">
        <v>10.6</v>
      </c>
      <c r="O642">
        <v>79.643000000000001</v>
      </c>
      <c r="P642">
        <v>0</v>
      </c>
      <c r="Q642">
        <v>17.048999999999999</v>
      </c>
      <c r="R642">
        <v>8912000000</v>
      </c>
      <c r="S642">
        <v>8</v>
      </c>
      <c r="T642">
        <v>0.55359827935832495</v>
      </c>
      <c r="U642">
        <v>0.26968750000000002</v>
      </c>
      <c r="V642">
        <v>29.625584602356</v>
      </c>
      <c r="W642">
        <v>29.8908948898315</v>
      </c>
      <c r="X642">
        <v>30.4031581878662</v>
      </c>
      <c r="Y642" t="s">
        <v>2057</v>
      </c>
      <c r="Z642" t="s">
        <v>2057</v>
      </c>
      <c r="AA642">
        <v>918</v>
      </c>
      <c r="AB642" t="s">
        <v>2058</v>
      </c>
      <c r="AC642" t="s">
        <v>2059</v>
      </c>
    </row>
    <row r="643" spans="1:29" x14ac:dyDescent="0.2">
      <c r="B643">
        <v>0</v>
      </c>
      <c r="C643">
        <v>0</v>
      </c>
      <c r="D643">
        <v>0</v>
      </c>
      <c r="I643">
        <v>13</v>
      </c>
      <c r="J643">
        <v>4</v>
      </c>
      <c r="K643">
        <v>4</v>
      </c>
      <c r="L643">
        <v>37.299999999999997</v>
      </c>
      <c r="M643">
        <v>14.9</v>
      </c>
      <c r="N643">
        <v>14.9</v>
      </c>
      <c r="O643">
        <v>49.8</v>
      </c>
      <c r="P643">
        <v>0</v>
      </c>
      <c r="Q643">
        <v>34.146999999999998</v>
      </c>
      <c r="R643">
        <v>35087000000</v>
      </c>
      <c r="S643">
        <v>102</v>
      </c>
      <c r="T643">
        <v>0.78602615423340705</v>
      </c>
      <c r="U643">
        <v>0.166265972550876</v>
      </c>
      <c r="V643">
        <v>31.8242073059082</v>
      </c>
      <c r="W643">
        <v>32.027870178222699</v>
      </c>
      <c r="X643">
        <v>32.338249206542997</v>
      </c>
      <c r="Y643" t="s">
        <v>2060</v>
      </c>
      <c r="Z643" t="s">
        <v>2060</v>
      </c>
      <c r="AA643">
        <v>920</v>
      </c>
      <c r="AB643" t="s">
        <v>2061</v>
      </c>
      <c r="AC643" t="s">
        <v>2062</v>
      </c>
    </row>
    <row r="644" spans="1:29" x14ac:dyDescent="0.2">
      <c r="B644">
        <v>0</v>
      </c>
      <c r="C644">
        <v>0</v>
      </c>
      <c r="D644">
        <v>0</v>
      </c>
      <c r="I644">
        <v>14</v>
      </c>
      <c r="J644">
        <v>14</v>
      </c>
      <c r="K644">
        <v>14</v>
      </c>
      <c r="L644">
        <v>8.4</v>
      </c>
      <c r="M644">
        <v>8.4</v>
      </c>
      <c r="N644">
        <v>8.4</v>
      </c>
      <c r="O644">
        <v>284.77999999999997</v>
      </c>
      <c r="P644">
        <v>0</v>
      </c>
      <c r="Q644">
        <v>43.834000000000003</v>
      </c>
      <c r="R644">
        <v>11156000000</v>
      </c>
      <c r="S644">
        <v>39</v>
      </c>
      <c r="T644">
        <v>0.50957385774020802</v>
      </c>
      <c r="U644">
        <v>0.29585786017767501</v>
      </c>
      <c r="V644">
        <v>30.296290397644</v>
      </c>
      <c r="W644">
        <v>30.308372497558601</v>
      </c>
      <c r="X644">
        <v>30.460988044738802</v>
      </c>
      <c r="Y644" t="s">
        <v>2063</v>
      </c>
      <c r="Z644" t="s">
        <v>2063</v>
      </c>
      <c r="AA644">
        <v>922</v>
      </c>
      <c r="AB644" t="s">
        <v>2064</v>
      </c>
      <c r="AC644" t="s">
        <v>2065</v>
      </c>
    </row>
    <row r="645" spans="1:29" x14ac:dyDescent="0.2">
      <c r="A645" t="s">
        <v>138</v>
      </c>
      <c r="B645">
        <v>-2.3140575885772701</v>
      </c>
      <c r="C645">
        <v>2.3140575885772701</v>
      </c>
      <c r="D645">
        <v>0</v>
      </c>
      <c r="H645" t="s">
        <v>29</v>
      </c>
      <c r="I645">
        <v>6</v>
      </c>
      <c r="J645">
        <v>6</v>
      </c>
      <c r="K645">
        <v>6</v>
      </c>
      <c r="L645">
        <v>13.2</v>
      </c>
      <c r="M645">
        <v>13.2</v>
      </c>
      <c r="N645">
        <v>13.2</v>
      </c>
      <c r="O645">
        <v>60.234999999999999</v>
      </c>
      <c r="P645">
        <v>0</v>
      </c>
      <c r="Q645">
        <v>45.378</v>
      </c>
      <c r="R645">
        <v>9692800000</v>
      </c>
      <c r="S645">
        <v>56</v>
      </c>
      <c r="T645">
        <v>2.2029392968047099</v>
      </c>
      <c r="U645">
        <v>1.16150234741784E-2</v>
      </c>
      <c r="V645">
        <v>29.856214523315401</v>
      </c>
      <c r="W645">
        <v>30.2358093261719</v>
      </c>
      <c r="X645">
        <v>30.032013893127399</v>
      </c>
      <c r="Y645" t="s">
        <v>2066</v>
      </c>
      <c r="Z645" t="s">
        <v>2066</v>
      </c>
      <c r="AA645">
        <v>923</v>
      </c>
      <c r="AB645" t="s">
        <v>2067</v>
      </c>
      <c r="AC645" t="s">
        <v>2068</v>
      </c>
    </row>
    <row r="646" spans="1:29" x14ac:dyDescent="0.2">
      <c r="A646" t="s">
        <v>37</v>
      </c>
      <c r="B646">
        <v>-2.6070659160614</v>
      </c>
      <c r="C646">
        <v>2.6070659160614</v>
      </c>
      <c r="D646">
        <v>2.0096585750579798</v>
      </c>
      <c r="H646" t="s">
        <v>29</v>
      </c>
      <c r="I646">
        <v>2</v>
      </c>
      <c r="J646">
        <v>2</v>
      </c>
      <c r="K646">
        <v>2</v>
      </c>
      <c r="L646">
        <v>10.4</v>
      </c>
      <c r="M646">
        <v>10.4</v>
      </c>
      <c r="N646">
        <v>10.4</v>
      </c>
      <c r="O646">
        <v>30.216000000000001</v>
      </c>
      <c r="P646">
        <v>0</v>
      </c>
      <c r="Q646">
        <v>5.2351000000000001</v>
      </c>
      <c r="R646">
        <v>2244400000</v>
      </c>
      <c r="S646">
        <v>15</v>
      </c>
      <c r="T646">
        <v>2.6509362034457502</v>
      </c>
      <c r="U646">
        <v>5.4267515923566902E-3</v>
      </c>
      <c r="V646">
        <v>27.761243820190401</v>
      </c>
      <c r="W646">
        <v>28.2079181671143</v>
      </c>
      <c r="X646">
        <v>28.0929985046387</v>
      </c>
      <c r="Y646" t="s">
        <v>2069</v>
      </c>
      <c r="Z646" t="s">
        <v>2069</v>
      </c>
      <c r="AA646">
        <v>924</v>
      </c>
      <c r="AB646" t="s">
        <v>2070</v>
      </c>
      <c r="AC646" t="s">
        <v>2071</v>
      </c>
    </row>
    <row r="647" spans="1:29" x14ac:dyDescent="0.2">
      <c r="A647" t="s">
        <v>121</v>
      </c>
      <c r="B647">
        <v>-3.3217039108276398</v>
      </c>
      <c r="C647">
        <v>1.7110630273819001</v>
      </c>
      <c r="D647">
        <v>3.3217039108276398</v>
      </c>
      <c r="H647" t="s">
        <v>29</v>
      </c>
      <c r="I647">
        <v>4</v>
      </c>
      <c r="J647">
        <v>4</v>
      </c>
      <c r="K647">
        <v>4</v>
      </c>
      <c r="L647">
        <v>18.3</v>
      </c>
      <c r="M647">
        <v>18.3</v>
      </c>
      <c r="N647">
        <v>18.3</v>
      </c>
      <c r="O647">
        <v>37.454999999999998</v>
      </c>
      <c r="P647">
        <v>0</v>
      </c>
      <c r="Q647">
        <v>44.154000000000003</v>
      </c>
      <c r="R647">
        <v>5113400000</v>
      </c>
      <c r="S647">
        <v>22</v>
      </c>
      <c r="T647">
        <v>3.1985399261101199</v>
      </c>
      <c r="U647">
        <v>2.2095238095238101E-3</v>
      </c>
      <c r="V647">
        <v>28.521645545959501</v>
      </c>
      <c r="W647">
        <v>28.992703437805201</v>
      </c>
      <c r="X647">
        <v>29.592377662658699</v>
      </c>
      <c r="Y647" t="s">
        <v>2072</v>
      </c>
      <c r="Z647" t="s">
        <v>2072</v>
      </c>
      <c r="AA647">
        <v>925</v>
      </c>
      <c r="AB647" t="s">
        <v>2073</v>
      </c>
      <c r="AC647" t="s">
        <v>2074</v>
      </c>
    </row>
    <row r="648" spans="1:29" x14ac:dyDescent="0.2">
      <c r="A648" t="s">
        <v>321</v>
      </c>
      <c r="B648">
        <v>1.3569883108139</v>
      </c>
      <c r="C648">
        <v>1.5879383087158201</v>
      </c>
      <c r="D648">
        <v>-1.5879383087158201</v>
      </c>
      <c r="H648" t="s">
        <v>29</v>
      </c>
      <c r="I648">
        <v>2</v>
      </c>
      <c r="J648">
        <v>2</v>
      </c>
      <c r="K648">
        <v>2</v>
      </c>
      <c r="L648">
        <v>12.7</v>
      </c>
      <c r="M648">
        <v>12.7</v>
      </c>
      <c r="N648">
        <v>12.7</v>
      </c>
      <c r="O648">
        <v>28.911999999999999</v>
      </c>
      <c r="P648">
        <v>0</v>
      </c>
      <c r="Q648">
        <v>5.1104000000000003</v>
      </c>
      <c r="R648">
        <v>4099100000</v>
      </c>
      <c r="S648">
        <v>3</v>
      </c>
      <c r="T648">
        <v>1.70034091688517</v>
      </c>
      <c r="U648">
        <v>2.8948696383515601E-2</v>
      </c>
      <c r="V648">
        <v>28.792965888977101</v>
      </c>
      <c r="W648">
        <v>29.156736373901399</v>
      </c>
      <c r="X648">
        <v>26.7757358551025</v>
      </c>
      <c r="Y648" t="s">
        <v>2075</v>
      </c>
      <c r="Z648" t="s">
        <v>2075</v>
      </c>
      <c r="AA648">
        <v>927</v>
      </c>
      <c r="AB648" t="s">
        <v>2076</v>
      </c>
      <c r="AC648" t="s">
        <v>2077</v>
      </c>
    </row>
    <row r="649" spans="1:29" x14ac:dyDescent="0.2">
      <c r="B649">
        <v>0</v>
      </c>
      <c r="C649">
        <v>0</v>
      </c>
      <c r="D649">
        <v>0</v>
      </c>
      <c r="I649">
        <v>5</v>
      </c>
      <c r="J649">
        <v>2</v>
      </c>
      <c r="K649">
        <v>2</v>
      </c>
      <c r="L649">
        <v>4.0999999999999996</v>
      </c>
      <c r="M649">
        <v>2.1</v>
      </c>
      <c r="N649">
        <v>2.1</v>
      </c>
      <c r="O649">
        <v>166.39</v>
      </c>
      <c r="P649">
        <v>0</v>
      </c>
      <c r="Q649">
        <v>9.9275000000000002</v>
      </c>
      <c r="R649">
        <v>408760000</v>
      </c>
      <c r="S649">
        <v>22</v>
      </c>
      <c r="T649">
        <v>0.95521553660496905</v>
      </c>
      <c r="U649">
        <v>0.117795060430899</v>
      </c>
      <c r="V649">
        <v>25.366366386413599</v>
      </c>
      <c r="W649">
        <v>25.472164154052699</v>
      </c>
      <c r="X649">
        <v>25.938391685485801</v>
      </c>
      <c r="Y649" t="s">
        <v>2078</v>
      </c>
      <c r="Z649" t="s">
        <v>2078</v>
      </c>
      <c r="AA649">
        <v>930</v>
      </c>
      <c r="AB649" t="s">
        <v>2079</v>
      </c>
      <c r="AC649" t="s">
        <v>2080</v>
      </c>
    </row>
    <row r="650" spans="1:29" x14ac:dyDescent="0.2">
      <c r="B650">
        <v>0</v>
      </c>
      <c r="C650">
        <v>0</v>
      </c>
      <c r="D650">
        <v>0</v>
      </c>
      <c r="I650">
        <v>7</v>
      </c>
      <c r="J650">
        <v>7</v>
      </c>
      <c r="K650">
        <v>7</v>
      </c>
      <c r="L650">
        <v>33.6</v>
      </c>
      <c r="M650">
        <v>33.6</v>
      </c>
      <c r="N650">
        <v>33.6</v>
      </c>
      <c r="O650">
        <v>37.497999999999998</v>
      </c>
      <c r="P650">
        <v>0</v>
      </c>
      <c r="Q650">
        <v>69.423000000000002</v>
      </c>
      <c r="R650">
        <v>2677500000</v>
      </c>
      <c r="S650">
        <v>31</v>
      </c>
      <c r="T650">
        <v>0.46084277303828602</v>
      </c>
      <c r="U650">
        <v>0.33028102869921699</v>
      </c>
      <c r="V650">
        <v>28.172660827636701</v>
      </c>
      <c r="W650">
        <v>27.878416061401399</v>
      </c>
      <c r="X650">
        <v>28.2949476242065</v>
      </c>
      <c r="Y650" t="s">
        <v>2081</v>
      </c>
      <c r="Z650" t="s">
        <v>2081</v>
      </c>
      <c r="AA650">
        <v>932</v>
      </c>
      <c r="AB650" t="s">
        <v>2082</v>
      </c>
      <c r="AC650" t="s">
        <v>2083</v>
      </c>
    </row>
    <row r="651" spans="1:29" x14ac:dyDescent="0.2">
      <c r="A651" t="s">
        <v>138</v>
      </c>
      <c r="B651">
        <v>-1.3668963909149201</v>
      </c>
      <c r="C651">
        <v>1.3668963909149201</v>
      </c>
      <c r="D651">
        <v>0</v>
      </c>
      <c r="H651" t="s">
        <v>29</v>
      </c>
      <c r="I651">
        <v>2</v>
      </c>
      <c r="J651">
        <v>2</v>
      </c>
      <c r="K651">
        <v>2</v>
      </c>
      <c r="L651">
        <v>38.799999999999997</v>
      </c>
      <c r="M651">
        <v>38.799999999999997</v>
      </c>
      <c r="N651">
        <v>38.799999999999997</v>
      </c>
      <c r="O651">
        <v>10.706</v>
      </c>
      <c r="P651">
        <v>0</v>
      </c>
      <c r="Q651">
        <v>10.000999999999999</v>
      </c>
      <c r="R651">
        <v>8364000000</v>
      </c>
      <c r="S651">
        <v>20</v>
      </c>
      <c r="T651">
        <v>1.43508230685948</v>
      </c>
      <c r="U651">
        <v>4.7264957264957302E-2</v>
      </c>
      <c r="V651">
        <v>28.180319786071799</v>
      </c>
      <c r="W651">
        <v>30.3060445785522</v>
      </c>
      <c r="X651">
        <v>30.026135444641099</v>
      </c>
      <c r="Y651" t="s">
        <v>2084</v>
      </c>
      <c r="Z651" t="s">
        <v>2084</v>
      </c>
      <c r="AA651">
        <v>933</v>
      </c>
      <c r="AB651" t="s">
        <v>2085</v>
      </c>
      <c r="AC651" t="s">
        <v>2086</v>
      </c>
    </row>
    <row r="652" spans="1:29" x14ac:dyDescent="0.2">
      <c r="B652">
        <v>0</v>
      </c>
      <c r="C652">
        <v>0</v>
      </c>
      <c r="D652">
        <v>0</v>
      </c>
      <c r="I652">
        <v>3</v>
      </c>
      <c r="J652">
        <v>3</v>
      </c>
      <c r="K652">
        <v>3</v>
      </c>
      <c r="L652">
        <v>24</v>
      </c>
      <c r="M652">
        <v>24</v>
      </c>
      <c r="N652">
        <v>24</v>
      </c>
      <c r="O652">
        <v>16.585999999999999</v>
      </c>
      <c r="P652">
        <v>0</v>
      </c>
      <c r="Q652">
        <v>4.9322999999999997</v>
      </c>
      <c r="R652">
        <v>4089100000</v>
      </c>
      <c r="S652">
        <v>7</v>
      </c>
      <c r="T652">
        <v>1.0096568588175701</v>
      </c>
      <c r="U652">
        <v>0.106040326975477</v>
      </c>
      <c r="V652">
        <v>29.043540954589801</v>
      </c>
      <c r="W652">
        <v>29.2780857086182</v>
      </c>
      <c r="X652">
        <v>25.8548984527588</v>
      </c>
      <c r="Y652" t="s">
        <v>2087</v>
      </c>
      <c r="Z652" t="s">
        <v>2087</v>
      </c>
      <c r="AA652">
        <v>935</v>
      </c>
      <c r="AB652" t="s">
        <v>2088</v>
      </c>
      <c r="AC652" t="s">
        <v>2089</v>
      </c>
    </row>
    <row r="653" spans="1:29" x14ac:dyDescent="0.2">
      <c r="B653">
        <v>0</v>
      </c>
      <c r="C653">
        <v>0</v>
      </c>
      <c r="D653">
        <v>0</v>
      </c>
      <c r="I653">
        <v>28</v>
      </c>
      <c r="J653">
        <v>28</v>
      </c>
      <c r="K653">
        <v>24</v>
      </c>
      <c r="L653">
        <v>69</v>
      </c>
      <c r="M653">
        <v>69</v>
      </c>
      <c r="N653">
        <v>59</v>
      </c>
      <c r="O653">
        <v>45.746000000000002</v>
      </c>
      <c r="P653">
        <v>0</v>
      </c>
      <c r="Q653">
        <v>323.31</v>
      </c>
      <c r="R653">
        <v>696090000000</v>
      </c>
      <c r="S653">
        <v>754</v>
      </c>
      <c r="T653">
        <v>0.99000669283354303</v>
      </c>
      <c r="U653">
        <v>0.11043797195253501</v>
      </c>
      <c r="V653">
        <v>36.364185333252003</v>
      </c>
      <c r="W653">
        <v>36.276140213012702</v>
      </c>
      <c r="X653">
        <v>36.1769123077393</v>
      </c>
      <c r="Y653" t="s">
        <v>2090</v>
      </c>
      <c r="Z653" t="s">
        <v>2090</v>
      </c>
      <c r="AA653">
        <v>936</v>
      </c>
      <c r="AB653" t="s">
        <v>2091</v>
      </c>
      <c r="AC653" t="s">
        <v>2092</v>
      </c>
    </row>
    <row r="654" spans="1:29" x14ac:dyDescent="0.2">
      <c r="B654">
        <v>0</v>
      </c>
      <c r="C654">
        <v>0</v>
      </c>
      <c r="D654">
        <v>0</v>
      </c>
      <c r="I654">
        <v>9</v>
      </c>
      <c r="J654">
        <v>6</v>
      </c>
      <c r="K654">
        <v>6</v>
      </c>
      <c r="L654">
        <v>26.7</v>
      </c>
      <c r="M654">
        <v>20</v>
      </c>
      <c r="N654">
        <v>20</v>
      </c>
      <c r="O654">
        <v>56.14</v>
      </c>
      <c r="P654">
        <v>0</v>
      </c>
      <c r="Q654">
        <v>40.692</v>
      </c>
      <c r="R654">
        <v>8978300000</v>
      </c>
      <c r="S654">
        <v>47</v>
      </c>
      <c r="T654">
        <v>0.29594026274430302</v>
      </c>
      <c r="U654">
        <v>0.48910202725157897</v>
      </c>
      <c r="V654">
        <v>29.8499755859375</v>
      </c>
      <c r="W654">
        <v>30.1492214202881</v>
      </c>
      <c r="X654">
        <v>29.671254158020002</v>
      </c>
      <c r="Y654" t="s">
        <v>2093</v>
      </c>
      <c r="Z654" t="s">
        <v>2094</v>
      </c>
      <c r="AA654">
        <v>937</v>
      </c>
      <c r="AB654" t="s">
        <v>2095</v>
      </c>
      <c r="AC654" t="s">
        <v>2096</v>
      </c>
    </row>
    <row r="655" spans="1:29" x14ac:dyDescent="0.2">
      <c r="A655" t="s">
        <v>511</v>
      </c>
      <c r="B655">
        <v>3.3719828128814702</v>
      </c>
      <c r="C655">
        <v>-2.4334797859191899</v>
      </c>
      <c r="D655">
        <v>-3.3719828128814702</v>
      </c>
      <c r="H655" t="s">
        <v>29</v>
      </c>
      <c r="I655">
        <v>6</v>
      </c>
      <c r="J655">
        <v>4</v>
      </c>
      <c r="K655">
        <v>4</v>
      </c>
      <c r="L655">
        <v>64.8</v>
      </c>
      <c r="M655">
        <v>51.2</v>
      </c>
      <c r="N655">
        <v>51.2</v>
      </c>
      <c r="O655">
        <v>17.414000000000001</v>
      </c>
      <c r="P655">
        <v>0</v>
      </c>
      <c r="Q655">
        <v>19.59</v>
      </c>
      <c r="R655">
        <v>6351900000</v>
      </c>
      <c r="S655">
        <v>35</v>
      </c>
      <c r="T655">
        <v>3.3508896971248201</v>
      </c>
      <c r="U655">
        <v>1.7068062827225101E-3</v>
      </c>
      <c r="V655">
        <v>30.3166904449463</v>
      </c>
      <c r="W655">
        <v>28.594173431396499</v>
      </c>
      <c r="X655">
        <v>27.8670330047607</v>
      </c>
      <c r="Y655" t="s">
        <v>2097</v>
      </c>
      <c r="Z655" t="s">
        <v>2097</v>
      </c>
      <c r="AA655">
        <v>938</v>
      </c>
      <c r="AB655" t="s">
        <v>2098</v>
      </c>
      <c r="AC655" t="s">
        <v>2099</v>
      </c>
    </row>
    <row r="656" spans="1:29" x14ac:dyDescent="0.2">
      <c r="A656" t="s">
        <v>377</v>
      </c>
      <c r="B656">
        <v>2.0780565738678001</v>
      </c>
      <c r="C656">
        <v>-2.0780565738678001</v>
      </c>
      <c r="D656">
        <v>0</v>
      </c>
      <c r="H656" t="s">
        <v>29</v>
      </c>
      <c r="I656">
        <v>8</v>
      </c>
      <c r="J656">
        <v>8</v>
      </c>
      <c r="K656">
        <v>6</v>
      </c>
      <c r="L656">
        <v>80.2</v>
      </c>
      <c r="M656">
        <v>80.2</v>
      </c>
      <c r="N656">
        <v>66.7</v>
      </c>
      <c r="O656">
        <v>17.428000000000001</v>
      </c>
      <c r="P656">
        <v>0</v>
      </c>
      <c r="Q656">
        <v>73.519000000000005</v>
      </c>
      <c r="R656">
        <v>106850000000</v>
      </c>
      <c r="S656">
        <v>212</v>
      </c>
      <c r="T656">
        <v>2.0118021665783798</v>
      </c>
      <c r="U656">
        <v>1.6348717948717902E-2</v>
      </c>
      <c r="V656">
        <v>33.697904586791999</v>
      </c>
      <c r="W656">
        <v>33.20849609375</v>
      </c>
      <c r="X656">
        <v>33.6612548828125</v>
      </c>
      <c r="Y656" t="s">
        <v>2100</v>
      </c>
      <c r="Z656" t="s">
        <v>2101</v>
      </c>
      <c r="AA656">
        <v>939</v>
      </c>
      <c r="AB656" t="s">
        <v>2102</v>
      </c>
      <c r="AC656" t="s">
        <v>2103</v>
      </c>
    </row>
    <row r="657" spans="1:29" x14ac:dyDescent="0.2">
      <c r="A657" t="s">
        <v>211</v>
      </c>
      <c r="B657">
        <v>-1.77837085723877</v>
      </c>
      <c r="C657">
        <v>-2.8054578304290798</v>
      </c>
      <c r="D657">
        <v>2.8054578304290798</v>
      </c>
      <c r="H657" t="s">
        <v>29</v>
      </c>
      <c r="I657">
        <v>4</v>
      </c>
      <c r="J657">
        <v>4</v>
      </c>
      <c r="K657">
        <v>4</v>
      </c>
      <c r="L657">
        <v>24.3</v>
      </c>
      <c r="M657">
        <v>24.3</v>
      </c>
      <c r="N657">
        <v>24.3</v>
      </c>
      <c r="O657">
        <v>25.507000000000001</v>
      </c>
      <c r="P657">
        <v>0</v>
      </c>
      <c r="Q657">
        <v>11.223000000000001</v>
      </c>
      <c r="R657">
        <v>6758700000</v>
      </c>
      <c r="S657">
        <v>22</v>
      </c>
      <c r="T657">
        <v>2.7448284692549199</v>
      </c>
      <c r="U657">
        <v>4.6510067114094002E-3</v>
      </c>
      <c r="V657">
        <v>29.547277450561499</v>
      </c>
      <c r="W657">
        <v>29.344231605529799</v>
      </c>
      <c r="X657">
        <v>30.0319681167603</v>
      </c>
      <c r="Y657" t="s">
        <v>2104</v>
      </c>
      <c r="Z657" t="s">
        <v>2104</v>
      </c>
      <c r="AA657">
        <v>941</v>
      </c>
      <c r="AB657" t="s">
        <v>2105</v>
      </c>
      <c r="AC657" t="s">
        <v>2106</v>
      </c>
    </row>
    <row r="658" spans="1:29" x14ac:dyDescent="0.2">
      <c r="B658">
        <v>0</v>
      </c>
      <c r="C658">
        <v>0</v>
      </c>
      <c r="D658">
        <v>0</v>
      </c>
      <c r="I658">
        <v>2</v>
      </c>
      <c r="J658">
        <v>2</v>
      </c>
      <c r="K658">
        <v>2</v>
      </c>
      <c r="L658">
        <v>10.5</v>
      </c>
      <c r="M658">
        <v>10.5</v>
      </c>
      <c r="N658">
        <v>10.5</v>
      </c>
      <c r="O658">
        <v>21.097000000000001</v>
      </c>
      <c r="P658">
        <v>0</v>
      </c>
      <c r="Q658">
        <v>9.9969999999999999</v>
      </c>
      <c r="R658">
        <v>5313100000</v>
      </c>
      <c r="S658">
        <v>13</v>
      </c>
      <c r="T658">
        <v>1.0710928650584799</v>
      </c>
      <c r="U658">
        <v>9.3582815149802101E-2</v>
      </c>
      <c r="V658">
        <v>26.6903829574585</v>
      </c>
      <c r="W658">
        <v>29.503770828247099</v>
      </c>
      <c r="X658">
        <v>26.615212440490701</v>
      </c>
      <c r="Y658" t="s">
        <v>2107</v>
      </c>
      <c r="Z658" t="s">
        <v>2107</v>
      </c>
      <c r="AA658">
        <v>942</v>
      </c>
      <c r="AB658" t="s">
        <v>2108</v>
      </c>
      <c r="AC658" t="s">
        <v>2109</v>
      </c>
    </row>
    <row r="659" spans="1:29" x14ac:dyDescent="0.2">
      <c r="A659" t="s">
        <v>511</v>
      </c>
      <c r="B659">
        <v>3.8082585334777801</v>
      </c>
      <c r="C659">
        <v>-2.4119646549224898</v>
      </c>
      <c r="D659">
        <v>-3.8082585334777801</v>
      </c>
      <c r="H659" t="s">
        <v>29</v>
      </c>
      <c r="I659">
        <v>5</v>
      </c>
      <c r="J659">
        <v>5</v>
      </c>
      <c r="K659">
        <v>5</v>
      </c>
      <c r="L659">
        <v>49.1</v>
      </c>
      <c r="M659">
        <v>49.1</v>
      </c>
      <c r="N659">
        <v>49.1</v>
      </c>
      <c r="O659">
        <v>11.43</v>
      </c>
      <c r="P659">
        <v>0</v>
      </c>
      <c r="Q659">
        <v>17.61</v>
      </c>
      <c r="R659">
        <v>124650000000</v>
      </c>
      <c r="S659">
        <v>106</v>
      </c>
      <c r="T659">
        <v>3.7124269724727101</v>
      </c>
      <c r="U659">
        <v>1.2669039145907499E-3</v>
      </c>
      <c r="V659" s="2">
        <v>34.188877105712898</v>
      </c>
      <c r="W659">
        <v>33.567161560058601</v>
      </c>
      <c r="X659">
        <v>33.312772750854499</v>
      </c>
      <c r="Y659" t="s">
        <v>2110</v>
      </c>
      <c r="Z659" t="s">
        <v>2110</v>
      </c>
      <c r="AA659">
        <v>944</v>
      </c>
      <c r="AB659" t="s">
        <v>2111</v>
      </c>
      <c r="AC659" t="s">
        <v>2112</v>
      </c>
    </row>
    <row r="660" spans="1:29" x14ac:dyDescent="0.2">
      <c r="A660" t="s">
        <v>131</v>
      </c>
      <c r="B660">
        <v>-4.4589557647705096</v>
      </c>
      <c r="C660">
        <v>-2.57430815696716</v>
      </c>
      <c r="D660">
        <v>4.4589557647705096</v>
      </c>
      <c r="H660" t="s">
        <v>29</v>
      </c>
      <c r="I660">
        <v>6</v>
      </c>
      <c r="J660">
        <v>5</v>
      </c>
      <c r="K660">
        <v>5</v>
      </c>
      <c r="L660">
        <v>23.1</v>
      </c>
      <c r="M660">
        <v>20.7</v>
      </c>
      <c r="N660">
        <v>20.7</v>
      </c>
      <c r="O660">
        <v>31.318000000000001</v>
      </c>
      <c r="P660">
        <v>0</v>
      </c>
      <c r="Q660">
        <v>94.042000000000002</v>
      </c>
      <c r="R660">
        <v>16578000000</v>
      </c>
      <c r="S660">
        <v>41</v>
      </c>
      <c r="T660">
        <v>4.3250915869022704</v>
      </c>
      <c r="U660">
        <v>7.4316939890710398E-4</v>
      </c>
      <c r="V660">
        <v>30.0007019042969</v>
      </c>
      <c r="W660">
        <v>30.788657188415499</v>
      </c>
      <c r="X660">
        <v>31.629061698913599</v>
      </c>
      <c r="Y660" t="s">
        <v>2113</v>
      </c>
      <c r="Z660" t="s">
        <v>2113</v>
      </c>
      <c r="AA660">
        <v>945</v>
      </c>
      <c r="AB660" t="s">
        <v>2114</v>
      </c>
      <c r="AC660" t="s">
        <v>2115</v>
      </c>
    </row>
    <row r="661" spans="1:29" x14ac:dyDescent="0.2">
      <c r="A661" t="s">
        <v>87</v>
      </c>
      <c r="B661">
        <v>-1.82248687744141</v>
      </c>
      <c r="C661">
        <v>0</v>
      </c>
      <c r="D661">
        <v>1.82248687744141</v>
      </c>
      <c r="H661" t="s">
        <v>29</v>
      </c>
      <c r="I661">
        <v>2</v>
      </c>
      <c r="J661">
        <v>2</v>
      </c>
      <c r="K661">
        <v>2</v>
      </c>
      <c r="L661">
        <v>13.4</v>
      </c>
      <c r="M661">
        <v>13.4</v>
      </c>
      <c r="N661">
        <v>13.4</v>
      </c>
      <c r="O661">
        <v>17.654</v>
      </c>
      <c r="P661">
        <v>0</v>
      </c>
      <c r="Q661">
        <v>6.1368999999999998</v>
      </c>
      <c r="R661">
        <v>2629400000</v>
      </c>
      <c r="S661">
        <v>6</v>
      </c>
      <c r="T661">
        <v>1.72324042099064</v>
      </c>
      <c r="U661">
        <v>2.7843003412969299E-2</v>
      </c>
      <c r="V661">
        <v>26.5803127288818</v>
      </c>
      <c r="W661">
        <v>28.3850564956665</v>
      </c>
      <c r="X661">
        <v>28.7645826339722</v>
      </c>
      <c r="Y661" t="s">
        <v>2116</v>
      </c>
      <c r="Z661" t="s">
        <v>2116</v>
      </c>
      <c r="AA661">
        <v>946</v>
      </c>
      <c r="AB661" t="s">
        <v>2117</v>
      </c>
      <c r="AC661" t="s">
        <v>2118</v>
      </c>
    </row>
    <row r="662" spans="1:29" x14ac:dyDescent="0.2">
      <c r="B662">
        <v>0</v>
      </c>
      <c r="C662">
        <v>0</v>
      </c>
      <c r="D662">
        <v>0</v>
      </c>
      <c r="I662">
        <v>10</v>
      </c>
      <c r="J662">
        <v>1</v>
      </c>
      <c r="K662">
        <v>1</v>
      </c>
      <c r="L662">
        <v>73.2</v>
      </c>
      <c r="M662">
        <v>24.8</v>
      </c>
      <c r="N662">
        <v>24.8</v>
      </c>
      <c r="O662">
        <v>16.861999999999998</v>
      </c>
      <c r="P662">
        <v>0</v>
      </c>
      <c r="Q662">
        <v>5.1139999999999999</v>
      </c>
      <c r="R662">
        <v>2129900000</v>
      </c>
      <c r="S662">
        <v>30</v>
      </c>
      <c r="T662">
        <v>0.22404926394191099</v>
      </c>
      <c r="U662">
        <v>0.58506505871152004</v>
      </c>
      <c r="V662">
        <v>26.0538892745972</v>
      </c>
      <c r="W662">
        <v>27.671784400939899</v>
      </c>
      <c r="X662">
        <v>27.2806587219238</v>
      </c>
      <c r="Y662" t="s">
        <v>2119</v>
      </c>
      <c r="Z662" t="s">
        <v>2119</v>
      </c>
      <c r="AA662">
        <v>947</v>
      </c>
      <c r="AB662" t="s">
        <v>2120</v>
      </c>
      <c r="AC662" t="s">
        <v>2121</v>
      </c>
    </row>
    <row r="663" spans="1:29" x14ac:dyDescent="0.2">
      <c r="B663">
        <v>0</v>
      </c>
      <c r="C663">
        <v>0</v>
      </c>
      <c r="D663">
        <v>0</v>
      </c>
      <c r="I663">
        <v>13</v>
      </c>
      <c r="J663">
        <v>8</v>
      </c>
      <c r="K663">
        <v>8</v>
      </c>
      <c r="L663">
        <v>25.6</v>
      </c>
      <c r="M663">
        <v>17.8</v>
      </c>
      <c r="N663">
        <v>17.8</v>
      </c>
      <c r="O663">
        <v>66.444999999999993</v>
      </c>
      <c r="P663">
        <v>0</v>
      </c>
      <c r="Q663">
        <v>32.314999999999998</v>
      </c>
      <c r="R663">
        <v>14554000000</v>
      </c>
      <c r="S663">
        <v>151</v>
      </c>
      <c r="T663">
        <v>8.7905968114762603E-2</v>
      </c>
      <c r="U663">
        <v>0.81768408894022504</v>
      </c>
      <c r="V663">
        <v>30.679771423339801</v>
      </c>
      <c r="W663">
        <v>30.562695503234899</v>
      </c>
      <c r="X663">
        <v>30.437980651855501</v>
      </c>
      <c r="Y663" t="s">
        <v>2122</v>
      </c>
      <c r="Z663" t="s">
        <v>2122</v>
      </c>
      <c r="AA663">
        <v>948</v>
      </c>
      <c r="AB663" t="s">
        <v>2123</v>
      </c>
      <c r="AC663" t="s">
        <v>2124</v>
      </c>
    </row>
    <row r="664" spans="1:29" x14ac:dyDescent="0.2">
      <c r="B664">
        <v>0</v>
      </c>
      <c r="C664">
        <v>0</v>
      </c>
      <c r="D664">
        <v>0</v>
      </c>
      <c r="I664">
        <v>11</v>
      </c>
      <c r="J664">
        <v>11</v>
      </c>
      <c r="K664">
        <v>4</v>
      </c>
      <c r="L664">
        <v>42.1</v>
      </c>
      <c r="M664">
        <v>42.1</v>
      </c>
      <c r="N664">
        <v>12.2</v>
      </c>
      <c r="O664">
        <v>24.928999999999998</v>
      </c>
      <c r="P664">
        <v>0</v>
      </c>
      <c r="Q664">
        <v>62.231000000000002</v>
      </c>
      <c r="R664">
        <v>81195000000</v>
      </c>
      <c r="S664">
        <v>173</v>
      </c>
      <c r="T664">
        <v>0.83279281126252802</v>
      </c>
      <c r="U664">
        <v>0.15165624999999999</v>
      </c>
      <c r="V664">
        <v>33.054176330566399</v>
      </c>
      <c r="W664">
        <v>33.095964431762702</v>
      </c>
      <c r="X664">
        <v>33.323789596557603</v>
      </c>
      <c r="Y664" t="s">
        <v>2125</v>
      </c>
      <c r="Z664" t="s">
        <v>2125</v>
      </c>
      <c r="AA664">
        <v>949</v>
      </c>
      <c r="AB664" t="s">
        <v>2126</v>
      </c>
      <c r="AC664" t="s">
        <v>2127</v>
      </c>
    </row>
    <row r="665" spans="1:29" x14ac:dyDescent="0.2">
      <c r="B665">
        <v>0</v>
      </c>
      <c r="C665">
        <v>0</v>
      </c>
      <c r="D665">
        <v>0</v>
      </c>
      <c r="I665">
        <v>2</v>
      </c>
      <c r="J665">
        <v>2</v>
      </c>
      <c r="K665">
        <v>2</v>
      </c>
      <c r="L665">
        <v>13.9</v>
      </c>
      <c r="M665">
        <v>13.9</v>
      </c>
      <c r="N665">
        <v>13.9</v>
      </c>
      <c r="O665">
        <v>33.924999999999997</v>
      </c>
      <c r="P665">
        <v>0</v>
      </c>
      <c r="Q665">
        <v>14.356</v>
      </c>
      <c r="R665">
        <v>5449500000</v>
      </c>
      <c r="S665">
        <v>57</v>
      </c>
      <c r="T665">
        <v>0.26811890660217702</v>
      </c>
      <c r="U665">
        <v>0.52490153745502099</v>
      </c>
      <c r="V665">
        <v>29.389191627502399</v>
      </c>
      <c r="W665">
        <v>29.360514640808098</v>
      </c>
      <c r="X665">
        <v>29.196062088012699</v>
      </c>
      <c r="Y665" t="s">
        <v>2128</v>
      </c>
      <c r="Z665" t="s">
        <v>2128</v>
      </c>
      <c r="AA665">
        <v>951</v>
      </c>
      <c r="AB665" t="s">
        <v>2129</v>
      </c>
      <c r="AC665" t="s">
        <v>2130</v>
      </c>
    </row>
    <row r="666" spans="1:29" x14ac:dyDescent="0.2">
      <c r="B666">
        <v>0</v>
      </c>
      <c r="C666">
        <v>0</v>
      </c>
      <c r="D666">
        <v>0</v>
      </c>
      <c r="I666">
        <v>1</v>
      </c>
      <c r="J666">
        <v>1</v>
      </c>
      <c r="K666">
        <v>1</v>
      </c>
      <c r="L666">
        <v>7.3</v>
      </c>
      <c r="M666">
        <v>7.3</v>
      </c>
      <c r="N666">
        <v>7.3</v>
      </c>
      <c r="O666">
        <v>28.864999999999998</v>
      </c>
      <c r="P666">
        <v>2.3369999999999999E-4</v>
      </c>
      <c r="Q666">
        <v>4.0263999999999998</v>
      </c>
      <c r="R666">
        <v>814060000</v>
      </c>
      <c r="S666">
        <v>15</v>
      </c>
      <c r="T666">
        <v>4.60050455738246E-2</v>
      </c>
      <c r="U666">
        <v>0.90126788218793796</v>
      </c>
      <c r="V666">
        <v>25.343880653381301</v>
      </c>
      <c r="W666">
        <v>25.260170936584501</v>
      </c>
      <c r="X666">
        <v>25.244091987609899</v>
      </c>
      <c r="Y666" t="s">
        <v>2131</v>
      </c>
      <c r="Z666" t="s">
        <v>2131</v>
      </c>
      <c r="AA666">
        <v>953</v>
      </c>
      <c r="AB666" t="s">
        <v>2132</v>
      </c>
      <c r="AC666" t="s">
        <v>2133</v>
      </c>
    </row>
    <row r="667" spans="1:29" x14ac:dyDescent="0.2">
      <c r="B667">
        <v>0</v>
      </c>
      <c r="C667">
        <v>0</v>
      </c>
      <c r="D667">
        <v>0</v>
      </c>
      <c r="I667">
        <v>2</v>
      </c>
      <c r="J667">
        <v>1</v>
      </c>
      <c r="K667">
        <v>1</v>
      </c>
      <c r="L667">
        <v>6.9</v>
      </c>
      <c r="M667">
        <v>4.5999999999999996</v>
      </c>
      <c r="N667">
        <v>4.5999999999999996</v>
      </c>
      <c r="O667">
        <v>39.201000000000001</v>
      </c>
      <c r="P667">
        <v>1.9165E-3</v>
      </c>
      <c r="Q667">
        <v>2.6663000000000001</v>
      </c>
      <c r="R667">
        <v>1068500000</v>
      </c>
      <c r="S667">
        <v>10</v>
      </c>
      <c r="T667">
        <v>0.77499297536688905</v>
      </c>
      <c r="U667">
        <v>0.17025399811853201</v>
      </c>
      <c r="V667">
        <v>26.401864051818801</v>
      </c>
      <c r="W667">
        <v>26.975577354431199</v>
      </c>
      <c r="X667">
        <v>26.832842826843301</v>
      </c>
      <c r="Y667" t="s">
        <v>2134</v>
      </c>
      <c r="Z667" t="s">
        <v>2134</v>
      </c>
      <c r="AA667">
        <v>954</v>
      </c>
      <c r="AB667" t="s">
        <v>2135</v>
      </c>
      <c r="AC667" t="s">
        <v>2136</v>
      </c>
    </row>
    <row r="668" spans="1:29" x14ac:dyDescent="0.2">
      <c r="A668" t="s">
        <v>33</v>
      </c>
      <c r="B668">
        <v>2.3428163528442401</v>
      </c>
      <c r="C668">
        <v>0</v>
      </c>
      <c r="D668">
        <v>-2.3428163528442401</v>
      </c>
      <c r="H668" t="s">
        <v>29</v>
      </c>
      <c r="I668">
        <v>8</v>
      </c>
      <c r="J668">
        <v>8</v>
      </c>
      <c r="K668">
        <v>5</v>
      </c>
      <c r="L668">
        <v>46.1</v>
      </c>
      <c r="M668">
        <v>46.1</v>
      </c>
      <c r="N668">
        <v>25</v>
      </c>
      <c r="O668">
        <v>20.216000000000001</v>
      </c>
      <c r="P668">
        <v>0</v>
      </c>
      <c r="Q668">
        <v>32.350999999999999</v>
      </c>
      <c r="R668">
        <v>27970000000</v>
      </c>
      <c r="S668">
        <v>85</v>
      </c>
      <c r="T668">
        <v>2.2554951504746001</v>
      </c>
      <c r="U668">
        <v>1.05856622114216E-2</v>
      </c>
      <c r="V668">
        <v>32.055843353271499</v>
      </c>
      <c r="W668">
        <v>31.546981811523398</v>
      </c>
      <c r="X668">
        <v>31.093255043029799</v>
      </c>
      <c r="Y668" t="s">
        <v>2137</v>
      </c>
      <c r="Z668" t="s">
        <v>2138</v>
      </c>
      <c r="AA668">
        <v>955</v>
      </c>
      <c r="AB668" t="s">
        <v>2139</v>
      </c>
      <c r="AC668" t="s">
        <v>2140</v>
      </c>
    </row>
    <row r="669" spans="1:29" x14ac:dyDescent="0.2">
      <c r="A669" t="s">
        <v>121</v>
      </c>
      <c r="B669">
        <v>-3.7507874965667698</v>
      </c>
      <c r="C669">
        <v>2.5593538284301798</v>
      </c>
      <c r="D669">
        <v>3.7507874965667698</v>
      </c>
      <c r="H669" t="s">
        <v>29</v>
      </c>
      <c r="I669">
        <v>10</v>
      </c>
      <c r="J669">
        <v>10</v>
      </c>
      <c r="K669">
        <v>10</v>
      </c>
      <c r="L669">
        <v>2.7</v>
      </c>
      <c r="M669">
        <v>2.7</v>
      </c>
      <c r="N669">
        <v>2.7</v>
      </c>
      <c r="O669">
        <v>611.15</v>
      </c>
      <c r="P669">
        <v>0</v>
      </c>
      <c r="Q669">
        <v>36.356000000000002</v>
      </c>
      <c r="R669">
        <v>5087300000</v>
      </c>
      <c r="S669">
        <v>55</v>
      </c>
      <c r="T669">
        <v>3.68636717663491</v>
      </c>
      <c r="U669">
        <v>1.3006993006993001E-3</v>
      </c>
      <c r="V669">
        <v>28.160840988159201</v>
      </c>
      <c r="W669">
        <v>29.178853034973098</v>
      </c>
      <c r="X669">
        <v>29.7393798828125</v>
      </c>
      <c r="Y669" t="s">
        <v>2141</v>
      </c>
      <c r="Z669" t="s">
        <v>2141</v>
      </c>
      <c r="AA669">
        <v>956</v>
      </c>
      <c r="AB669" t="s">
        <v>2142</v>
      </c>
      <c r="AC669" t="s">
        <v>2143</v>
      </c>
    </row>
    <row r="670" spans="1:29" x14ac:dyDescent="0.2">
      <c r="B670">
        <v>0</v>
      </c>
      <c r="C670">
        <v>0</v>
      </c>
      <c r="D670">
        <v>0</v>
      </c>
      <c r="I670">
        <v>12</v>
      </c>
      <c r="J670">
        <v>12</v>
      </c>
      <c r="K670">
        <v>12</v>
      </c>
      <c r="L670">
        <v>12</v>
      </c>
      <c r="M670">
        <v>12</v>
      </c>
      <c r="N670">
        <v>12</v>
      </c>
      <c r="O670">
        <v>129.09</v>
      </c>
      <c r="P670">
        <v>0</v>
      </c>
      <c r="Q670">
        <v>103.36</v>
      </c>
      <c r="R670">
        <v>12783000000</v>
      </c>
      <c r="S670">
        <v>81</v>
      </c>
      <c r="T670">
        <v>0.55382895937532395</v>
      </c>
      <c r="U670">
        <v>0.26963527054108199</v>
      </c>
      <c r="V670">
        <v>30.387791633606</v>
      </c>
      <c r="W670">
        <v>30.643505096435501</v>
      </c>
      <c r="X670">
        <v>30.477658271789601</v>
      </c>
      <c r="Y670" t="s">
        <v>2144</v>
      </c>
      <c r="Z670" t="s">
        <v>2144</v>
      </c>
      <c r="AA670">
        <v>958</v>
      </c>
      <c r="AB670" t="s">
        <v>2145</v>
      </c>
      <c r="AC670" t="s">
        <v>2146</v>
      </c>
    </row>
    <row r="671" spans="1:29" x14ac:dyDescent="0.2">
      <c r="A671" t="s">
        <v>74</v>
      </c>
      <c r="B671">
        <v>1.7012513875961299</v>
      </c>
      <c r="C671">
        <v>-1.7012513875961299</v>
      </c>
      <c r="D671">
        <v>-1.59869480133057</v>
      </c>
      <c r="H671" t="s">
        <v>29</v>
      </c>
      <c r="I671">
        <v>6</v>
      </c>
      <c r="J671">
        <v>5</v>
      </c>
      <c r="K671">
        <v>5</v>
      </c>
      <c r="L671">
        <v>26</v>
      </c>
      <c r="M671">
        <v>19.8</v>
      </c>
      <c r="N671">
        <v>19.8</v>
      </c>
      <c r="O671">
        <v>29.422000000000001</v>
      </c>
      <c r="P671">
        <v>0</v>
      </c>
      <c r="Q671">
        <v>12.683999999999999</v>
      </c>
      <c r="R671">
        <v>8566800000</v>
      </c>
      <c r="S671">
        <v>41</v>
      </c>
      <c r="T671">
        <v>1.88571232783506</v>
      </c>
      <c r="U671">
        <v>2.08320610687023E-2</v>
      </c>
      <c r="V671">
        <v>30.277945518493699</v>
      </c>
      <c r="W671">
        <v>29.720862388610801</v>
      </c>
      <c r="X671">
        <v>29.769731521606399</v>
      </c>
      <c r="Y671" t="s">
        <v>2147</v>
      </c>
      <c r="Z671" t="s">
        <v>2147</v>
      </c>
      <c r="AA671">
        <v>959</v>
      </c>
      <c r="AB671" t="s">
        <v>2148</v>
      </c>
      <c r="AC671" t="s">
        <v>2149</v>
      </c>
    </row>
    <row r="672" spans="1:29" x14ac:dyDescent="0.2">
      <c r="B672">
        <v>0</v>
      </c>
      <c r="C672">
        <v>0</v>
      </c>
      <c r="D672">
        <v>0</v>
      </c>
      <c r="I672">
        <v>4</v>
      </c>
      <c r="J672">
        <v>4</v>
      </c>
      <c r="K672">
        <v>4</v>
      </c>
      <c r="L672">
        <v>52</v>
      </c>
      <c r="M672">
        <v>52</v>
      </c>
      <c r="N672">
        <v>52</v>
      </c>
      <c r="O672">
        <v>11.791</v>
      </c>
      <c r="P672">
        <v>0</v>
      </c>
      <c r="Q672">
        <v>33.847999999999999</v>
      </c>
      <c r="R672">
        <v>13601000000</v>
      </c>
      <c r="S672">
        <v>37</v>
      </c>
      <c r="T672">
        <v>0.11504753860132</v>
      </c>
      <c r="U672">
        <v>0.76808611029194895</v>
      </c>
      <c r="V672">
        <v>30.641581535339402</v>
      </c>
      <c r="W672">
        <v>31.059593200683601</v>
      </c>
      <c r="X672">
        <v>30.537925720214801</v>
      </c>
      <c r="Y672" t="s">
        <v>2150</v>
      </c>
      <c r="Z672" t="s">
        <v>2150</v>
      </c>
      <c r="AA672">
        <v>960</v>
      </c>
      <c r="AB672" t="s">
        <v>2151</v>
      </c>
      <c r="AC672" t="s">
        <v>2152</v>
      </c>
    </row>
    <row r="673" spans="1:29" x14ac:dyDescent="0.2">
      <c r="B673">
        <v>0</v>
      </c>
      <c r="C673">
        <v>0</v>
      </c>
      <c r="D673">
        <v>0</v>
      </c>
      <c r="I673">
        <v>14</v>
      </c>
      <c r="J673">
        <v>14</v>
      </c>
      <c r="K673">
        <v>14</v>
      </c>
      <c r="L673">
        <v>36</v>
      </c>
      <c r="M673">
        <v>36</v>
      </c>
      <c r="N673">
        <v>36</v>
      </c>
      <c r="O673">
        <v>69.040999999999997</v>
      </c>
      <c r="P673">
        <v>0</v>
      </c>
      <c r="Q673">
        <v>105.6</v>
      </c>
      <c r="R673">
        <v>40320000000</v>
      </c>
      <c r="S673">
        <v>122</v>
      </c>
      <c r="T673">
        <v>0.25393078961765603</v>
      </c>
      <c r="U673">
        <v>0.54269168553866098</v>
      </c>
      <c r="V673">
        <v>31.988740921020501</v>
      </c>
      <c r="W673">
        <v>32.238134384155302</v>
      </c>
      <c r="X673">
        <v>32.219482421875</v>
      </c>
      <c r="Y673" t="s">
        <v>2153</v>
      </c>
      <c r="Z673" t="s">
        <v>2153</v>
      </c>
      <c r="AA673">
        <v>963</v>
      </c>
      <c r="AB673" t="s">
        <v>2154</v>
      </c>
      <c r="AC673" t="s">
        <v>2155</v>
      </c>
    </row>
    <row r="674" spans="1:29" x14ac:dyDescent="0.2">
      <c r="A674" t="s">
        <v>121</v>
      </c>
      <c r="B674">
        <v>-3.1465904712677002</v>
      </c>
      <c r="C674">
        <v>2.0977315902710001</v>
      </c>
      <c r="D674">
        <v>3.1465904712677002</v>
      </c>
      <c r="H674" t="s">
        <v>29</v>
      </c>
      <c r="I674">
        <v>13</v>
      </c>
      <c r="J674">
        <v>13</v>
      </c>
      <c r="K674">
        <v>13</v>
      </c>
      <c r="L674">
        <v>28.3</v>
      </c>
      <c r="M674">
        <v>28.3</v>
      </c>
      <c r="N674">
        <v>28.3</v>
      </c>
      <c r="O674">
        <v>73.069000000000003</v>
      </c>
      <c r="P674">
        <v>0</v>
      </c>
      <c r="Q674">
        <v>100.36</v>
      </c>
      <c r="R674">
        <v>27907000000</v>
      </c>
      <c r="S674">
        <v>130</v>
      </c>
      <c r="T674">
        <v>3.0932925102298698</v>
      </c>
      <c r="U674">
        <v>2.54545454545455E-3</v>
      </c>
      <c r="V674">
        <v>31.2568759918213</v>
      </c>
      <c r="W674">
        <v>31.708619117736799</v>
      </c>
      <c r="X674">
        <v>31.927141189575199</v>
      </c>
      <c r="Y674" t="s">
        <v>2156</v>
      </c>
      <c r="Z674" t="s">
        <v>2157</v>
      </c>
      <c r="AA674">
        <v>964</v>
      </c>
      <c r="AB674" t="s">
        <v>2158</v>
      </c>
      <c r="AC674" t="s">
        <v>2159</v>
      </c>
    </row>
    <row r="675" spans="1:29" x14ac:dyDescent="0.2">
      <c r="B675">
        <v>0</v>
      </c>
      <c r="C675">
        <v>0</v>
      </c>
      <c r="D675">
        <v>0</v>
      </c>
      <c r="I675">
        <v>1</v>
      </c>
      <c r="J675">
        <v>1</v>
      </c>
      <c r="K675">
        <v>1</v>
      </c>
      <c r="L675">
        <v>2.2999999999999998</v>
      </c>
      <c r="M675">
        <v>2.2999999999999998</v>
      </c>
      <c r="N675">
        <v>2.2999999999999998</v>
      </c>
      <c r="O675">
        <v>80.290000000000006</v>
      </c>
      <c r="P675">
        <v>2.2931000000000001E-4</v>
      </c>
      <c r="Q675">
        <v>3.7593999999999999</v>
      </c>
      <c r="R675">
        <v>419360000</v>
      </c>
      <c r="S675">
        <v>8</v>
      </c>
      <c r="T675">
        <v>0.59223329581773299</v>
      </c>
      <c r="U675">
        <v>0.248949545078577</v>
      </c>
      <c r="V675">
        <v>25.959574699401902</v>
      </c>
      <c r="W675">
        <v>25.838025093078599</v>
      </c>
      <c r="X675">
        <v>25.476036071777301</v>
      </c>
      <c r="Y675" t="s">
        <v>2160</v>
      </c>
      <c r="Z675" t="s">
        <v>2160</v>
      </c>
      <c r="AA675">
        <v>965</v>
      </c>
      <c r="AB675" t="s">
        <v>2161</v>
      </c>
      <c r="AC675" t="s">
        <v>2162</v>
      </c>
    </row>
    <row r="676" spans="1:29" x14ac:dyDescent="0.2">
      <c r="A676" t="s">
        <v>211</v>
      </c>
      <c r="B676">
        <v>-1.40163922309875</v>
      </c>
      <c r="C676">
        <v>-1.67746257781982</v>
      </c>
      <c r="D676">
        <v>1.67746257781982</v>
      </c>
      <c r="H676" t="s">
        <v>29</v>
      </c>
      <c r="I676">
        <v>5</v>
      </c>
      <c r="J676">
        <v>5</v>
      </c>
      <c r="K676">
        <v>5</v>
      </c>
      <c r="L676">
        <v>17</v>
      </c>
      <c r="M676">
        <v>17</v>
      </c>
      <c r="N676">
        <v>17</v>
      </c>
      <c r="O676">
        <v>35.761000000000003</v>
      </c>
      <c r="P676">
        <v>0</v>
      </c>
      <c r="Q676">
        <v>7.9038000000000004</v>
      </c>
      <c r="R676">
        <v>9108500000</v>
      </c>
      <c r="S676">
        <v>23</v>
      </c>
      <c r="T676">
        <v>1.7781962804534699</v>
      </c>
      <c r="U676">
        <v>2.5159010600706699E-2</v>
      </c>
      <c r="V676">
        <v>29.945961952209501</v>
      </c>
      <c r="W676">
        <v>29.922613143920898</v>
      </c>
      <c r="X676">
        <v>30.1146240234375</v>
      </c>
      <c r="Y676" t="s">
        <v>2163</v>
      </c>
      <c r="Z676" t="s">
        <v>2163</v>
      </c>
      <c r="AA676">
        <v>966</v>
      </c>
      <c r="AB676" t="s">
        <v>2164</v>
      </c>
      <c r="AC676" t="s">
        <v>2165</v>
      </c>
    </row>
    <row r="677" spans="1:29" x14ac:dyDescent="0.2">
      <c r="B677">
        <v>0</v>
      </c>
      <c r="C677">
        <v>0</v>
      </c>
      <c r="D677">
        <v>0</v>
      </c>
      <c r="I677">
        <v>2</v>
      </c>
      <c r="J677">
        <v>2</v>
      </c>
      <c r="K677">
        <v>2</v>
      </c>
      <c r="L677">
        <v>3.2</v>
      </c>
      <c r="M677">
        <v>3.2</v>
      </c>
      <c r="N677">
        <v>3.2</v>
      </c>
      <c r="O677">
        <v>91.65</v>
      </c>
      <c r="P677">
        <v>0</v>
      </c>
      <c r="Q677">
        <v>11.564</v>
      </c>
      <c r="R677">
        <v>3004500000</v>
      </c>
      <c r="S677">
        <v>10</v>
      </c>
      <c r="T677">
        <v>0.878306263950271</v>
      </c>
      <c r="U677">
        <v>0.13812330827067701</v>
      </c>
      <c r="V677" s="2">
        <v>28.4767761230469</v>
      </c>
      <c r="W677">
        <v>27.5194187164307</v>
      </c>
      <c r="X677">
        <v>28.4506130218506</v>
      </c>
      <c r="Y677" t="s">
        <v>2166</v>
      </c>
      <c r="Z677" t="s">
        <v>2166</v>
      </c>
      <c r="AA677">
        <v>967</v>
      </c>
      <c r="AB677" t="s">
        <v>2167</v>
      </c>
      <c r="AC677" t="s">
        <v>2168</v>
      </c>
    </row>
    <row r="678" spans="1:29" x14ac:dyDescent="0.2">
      <c r="B678">
        <v>0</v>
      </c>
      <c r="C678">
        <v>0</v>
      </c>
      <c r="D678">
        <v>0</v>
      </c>
      <c r="I678">
        <v>2</v>
      </c>
      <c r="J678">
        <v>2</v>
      </c>
      <c r="K678">
        <v>2</v>
      </c>
      <c r="L678">
        <v>15.5</v>
      </c>
      <c r="M678">
        <v>15.5</v>
      </c>
      <c r="N678">
        <v>15.5</v>
      </c>
      <c r="O678">
        <v>23.395</v>
      </c>
      <c r="P678">
        <v>0</v>
      </c>
      <c r="Q678">
        <v>15.944000000000001</v>
      </c>
      <c r="R678">
        <v>1941200000</v>
      </c>
      <c r="S678">
        <v>23</v>
      </c>
      <c r="T678">
        <v>0.208552554594475</v>
      </c>
      <c r="U678">
        <v>0.609215476564957</v>
      </c>
      <c r="V678" s="2">
        <v>27.7038764953613</v>
      </c>
      <c r="W678">
        <v>27.8704624176025</v>
      </c>
      <c r="X678">
        <v>28.1410360336304</v>
      </c>
      <c r="Y678" t="s">
        <v>2169</v>
      </c>
      <c r="Z678" t="s">
        <v>2169</v>
      </c>
      <c r="AA678">
        <v>968</v>
      </c>
      <c r="AB678" t="s">
        <v>2170</v>
      </c>
      <c r="AC678" t="s">
        <v>2171</v>
      </c>
    </row>
    <row r="679" spans="1:29" x14ac:dyDescent="0.2">
      <c r="A679" t="s">
        <v>377</v>
      </c>
      <c r="B679">
        <v>1.33787930011749</v>
      </c>
      <c r="C679">
        <v>-1.33787930011749</v>
      </c>
      <c r="D679">
        <v>0</v>
      </c>
      <c r="I679">
        <v>2</v>
      </c>
      <c r="J679">
        <v>2</v>
      </c>
      <c r="K679">
        <v>2</v>
      </c>
      <c r="L679">
        <v>11.9</v>
      </c>
      <c r="M679">
        <v>11.9</v>
      </c>
      <c r="N679">
        <v>11.9</v>
      </c>
      <c r="O679">
        <v>39.761000000000003</v>
      </c>
      <c r="P679">
        <v>0</v>
      </c>
      <c r="Q679">
        <v>8.5587</v>
      </c>
      <c r="R679">
        <v>1970400000</v>
      </c>
      <c r="S679">
        <v>13</v>
      </c>
      <c r="T679">
        <v>1.3590128286896701</v>
      </c>
      <c r="U679">
        <v>5.4051560379918602E-2</v>
      </c>
      <c r="V679">
        <v>28.1920375823975</v>
      </c>
      <c r="W679">
        <v>26.722174644470201</v>
      </c>
      <c r="X679">
        <v>27.217001914977999</v>
      </c>
      <c r="Y679" t="s">
        <v>2172</v>
      </c>
      <c r="Z679" t="s">
        <v>2172</v>
      </c>
      <c r="AA679">
        <v>969</v>
      </c>
      <c r="AB679" t="s">
        <v>2173</v>
      </c>
      <c r="AC679" t="s">
        <v>2174</v>
      </c>
    </row>
    <row r="680" spans="1:29" x14ac:dyDescent="0.2">
      <c r="B680">
        <v>0</v>
      </c>
      <c r="C680">
        <v>0</v>
      </c>
      <c r="D680">
        <v>0</v>
      </c>
      <c r="I680">
        <v>4</v>
      </c>
      <c r="J680">
        <v>4</v>
      </c>
      <c r="K680">
        <v>4</v>
      </c>
      <c r="L680">
        <v>9.1999999999999993</v>
      </c>
      <c r="M680">
        <v>9.1999999999999993</v>
      </c>
      <c r="N680">
        <v>9.1999999999999993</v>
      </c>
      <c r="O680">
        <v>52.904000000000003</v>
      </c>
      <c r="P680">
        <v>0</v>
      </c>
      <c r="Q680">
        <v>30.388999999999999</v>
      </c>
      <c r="R680">
        <v>7327200000</v>
      </c>
      <c r="S680">
        <v>33</v>
      </c>
      <c r="T680">
        <v>1.27634950222664</v>
      </c>
      <c r="U680">
        <v>6.3319093851132699E-2</v>
      </c>
      <c r="V680">
        <v>29.759844779968301</v>
      </c>
      <c r="W680">
        <v>29.874961853027301</v>
      </c>
      <c r="X680">
        <v>29.5842237472534</v>
      </c>
      <c r="Y680" t="s">
        <v>2175</v>
      </c>
      <c r="Z680" t="s">
        <v>2175</v>
      </c>
      <c r="AA680">
        <v>976</v>
      </c>
      <c r="AB680" t="s">
        <v>2176</v>
      </c>
      <c r="AC680" t="s">
        <v>2177</v>
      </c>
    </row>
    <row r="681" spans="1:29" x14ac:dyDescent="0.2">
      <c r="A681" t="s">
        <v>131</v>
      </c>
      <c r="B681">
        <v>-8.38592529296875</v>
      </c>
      <c r="C681">
        <v>-6.8740262985229501</v>
      </c>
      <c r="D681">
        <v>8.38592529296875</v>
      </c>
      <c r="H681" t="s">
        <v>29</v>
      </c>
      <c r="I681">
        <v>8</v>
      </c>
      <c r="J681">
        <v>8</v>
      </c>
      <c r="K681">
        <v>8</v>
      </c>
      <c r="L681">
        <v>13.8</v>
      </c>
      <c r="M681">
        <v>13.8</v>
      </c>
      <c r="N681">
        <v>13.8</v>
      </c>
      <c r="O681">
        <v>102.4</v>
      </c>
      <c r="P681">
        <v>0</v>
      </c>
      <c r="Q681">
        <v>34.337000000000003</v>
      </c>
      <c r="R681">
        <v>14570000000</v>
      </c>
      <c r="S681">
        <v>32</v>
      </c>
      <c r="T681">
        <v>8.2318820840214002</v>
      </c>
      <c r="U681">
        <v>0</v>
      </c>
      <c r="V681">
        <v>28.6541843414307</v>
      </c>
      <c r="W681">
        <v>29.577011108398398</v>
      </c>
      <c r="X681">
        <v>31.894568443298301</v>
      </c>
      <c r="Y681" t="s">
        <v>2178</v>
      </c>
      <c r="Z681" t="s">
        <v>2178</v>
      </c>
      <c r="AA681">
        <v>977</v>
      </c>
      <c r="AB681" t="s">
        <v>2179</v>
      </c>
      <c r="AC681" t="s">
        <v>2180</v>
      </c>
    </row>
    <row r="682" spans="1:29" x14ac:dyDescent="0.2">
      <c r="A682" t="s">
        <v>33</v>
      </c>
      <c r="B682">
        <v>1.3872311115264899</v>
      </c>
      <c r="C682">
        <v>0</v>
      </c>
      <c r="D682">
        <v>-1.3872311115264899</v>
      </c>
      <c r="H682" t="s">
        <v>29</v>
      </c>
      <c r="I682">
        <v>8</v>
      </c>
      <c r="J682">
        <v>8</v>
      </c>
      <c r="K682">
        <v>8</v>
      </c>
      <c r="L682">
        <v>66</v>
      </c>
      <c r="M682">
        <v>66</v>
      </c>
      <c r="N682">
        <v>66</v>
      </c>
      <c r="O682">
        <v>16.356000000000002</v>
      </c>
      <c r="P682">
        <v>0</v>
      </c>
      <c r="Q682">
        <v>42.472999999999999</v>
      </c>
      <c r="R682">
        <v>41887000000</v>
      </c>
      <c r="S682">
        <v>69</v>
      </c>
      <c r="T682">
        <v>1.5411707470673399</v>
      </c>
      <c r="U682">
        <v>3.8713307984790897E-2</v>
      </c>
      <c r="V682">
        <v>32.4822807312012</v>
      </c>
      <c r="W682">
        <v>32.0499877929688</v>
      </c>
      <c r="X682">
        <v>32.058804512023897</v>
      </c>
      <c r="Y682" t="s">
        <v>2181</v>
      </c>
      <c r="Z682" t="s">
        <v>2181</v>
      </c>
      <c r="AA682">
        <v>980</v>
      </c>
      <c r="AB682" t="s">
        <v>2182</v>
      </c>
      <c r="AC682" t="s">
        <v>2183</v>
      </c>
    </row>
    <row r="683" spans="1:29" x14ac:dyDescent="0.2">
      <c r="B683">
        <v>0</v>
      </c>
      <c r="C683">
        <v>0</v>
      </c>
      <c r="D683">
        <v>0</v>
      </c>
      <c r="I683">
        <v>9</v>
      </c>
      <c r="J683">
        <v>9</v>
      </c>
      <c r="K683">
        <v>9</v>
      </c>
      <c r="L683">
        <v>9.1999999999999993</v>
      </c>
      <c r="M683">
        <v>9.1999999999999993</v>
      </c>
      <c r="N683">
        <v>9.1999999999999993</v>
      </c>
      <c r="O683">
        <v>127.2</v>
      </c>
      <c r="P683">
        <v>0</v>
      </c>
      <c r="Q683">
        <v>24.635000000000002</v>
      </c>
      <c r="R683">
        <v>9273200000</v>
      </c>
      <c r="S683">
        <v>29</v>
      </c>
      <c r="T683">
        <v>0.18743047051227499</v>
      </c>
      <c r="U683">
        <v>0.64115629835964105</v>
      </c>
      <c r="V683">
        <v>29.934094429016099</v>
      </c>
      <c r="W683">
        <v>29.889729499816902</v>
      </c>
      <c r="X683">
        <v>30.111873626708999</v>
      </c>
      <c r="Y683" t="s">
        <v>2184</v>
      </c>
      <c r="Z683" t="s">
        <v>2184</v>
      </c>
      <c r="AA683">
        <v>981</v>
      </c>
      <c r="AB683" t="s">
        <v>2185</v>
      </c>
      <c r="AC683" t="s">
        <v>2186</v>
      </c>
    </row>
    <row r="684" spans="1:29" x14ac:dyDescent="0.2">
      <c r="A684" t="s">
        <v>138</v>
      </c>
      <c r="B684">
        <v>-1.41995620727539</v>
      </c>
      <c r="C684">
        <v>1.41995620727539</v>
      </c>
      <c r="D684">
        <v>0</v>
      </c>
      <c r="I684">
        <v>5</v>
      </c>
      <c r="J684">
        <v>5</v>
      </c>
      <c r="K684">
        <v>5</v>
      </c>
      <c r="L684">
        <v>9.5</v>
      </c>
      <c r="M684">
        <v>9.5</v>
      </c>
      <c r="N684">
        <v>9.5</v>
      </c>
      <c r="O684">
        <v>66.438999999999993</v>
      </c>
      <c r="P684">
        <v>0</v>
      </c>
      <c r="Q684">
        <v>16.521999999999998</v>
      </c>
      <c r="R684">
        <v>2536500000</v>
      </c>
      <c r="S684">
        <v>28</v>
      </c>
      <c r="T684">
        <v>1.34887302409298</v>
      </c>
      <c r="U684">
        <v>5.5057873485868103E-2</v>
      </c>
      <c r="V684">
        <v>27.9698534011841</v>
      </c>
      <c r="W684">
        <v>28.390417098998999</v>
      </c>
      <c r="X684">
        <v>28.134442329406699</v>
      </c>
      <c r="Y684" t="s">
        <v>2187</v>
      </c>
      <c r="Z684" t="s">
        <v>2187</v>
      </c>
      <c r="AA684">
        <v>982</v>
      </c>
      <c r="AB684" t="s">
        <v>2188</v>
      </c>
      <c r="AC684" t="s">
        <v>2189</v>
      </c>
    </row>
    <row r="685" spans="1:29" x14ac:dyDescent="0.2">
      <c r="A685" t="s">
        <v>131</v>
      </c>
      <c r="B685">
        <v>-6.7791500091552699</v>
      </c>
      <c r="C685">
        <v>4.3036394119262704</v>
      </c>
      <c r="D685">
        <v>6.7791500091552699</v>
      </c>
      <c r="H685" t="s">
        <v>29</v>
      </c>
      <c r="I685">
        <v>9</v>
      </c>
      <c r="J685">
        <v>9</v>
      </c>
      <c r="K685">
        <v>9</v>
      </c>
      <c r="L685">
        <v>10.5</v>
      </c>
      <c r="M685">
        <v>10.5</v>
      </c>
      <c r="N685">
        <v>10.5</v>
      </c>
      <c r="O685">
        <v>103.64</v>
      </c>
      <c r="P685">
        <v>0</v>
      </c>
      <c r="Q685">
        <v>22.847000000000001</v>
      </c>
      <c r="R685">
        <v>6902700000</v>
      </c>
      <c r="S685">
        <v>36</v>
      </c>
      <c r="T685">
        <v>6.6453400388345303</v>
      </c>
      <c r="U685">
        <v>1.1851851851851899E-3</v>
      </c>
      <c r="V685">
        <v>28.479673385620099</v>
      </c>
      <c r="W685">
        <v>29.407325744628899</v>
      </c>
      <c r="X685">
        <v>30.4176988601685</v>
      </c>
      <c r="Y685" t="s">
        <v>2190</v>
      </c>
      <c r="Z685" t="s">
        <v>2190</v>
      </c>
      <c r="AA685">
        <v>984</v>
      </c>
      <c r="AB685" t="s">
        <v>2191</v>
      </c>
      <c r="AC685" t="s">
        <v>2192</v>
      </c>
    </row>
    <row r="686" spans="1:29" x14ac:dyDescent="0.2">
      <c r="B686">
        <v>0</v>
      </c>
      <c r="C686">
        <v>0</v>
      </c>
      <c r="D686">
        <v>0</v>
      </c>
      <c r="I686">
        <v>7</v>
      </c>
      <c r="J686">
        <v>7</v>
      </c>
      <c r="K686">
        <v>7</v>
      </c>
      <c r="L686">
        <v>16.899999999999999</v>
      </c>
      <c r="M686">
        <v>16.899999999999999</v>
      </c>
      <c r="N686">
        <v>16.899999999999999</v>
      </c>
      <c r="O686">
        <v>46.673999999999999</v>
      </c>
      <c r="P686">
        <v>0</v>
      </c>
      <c r="Q686">
        <v>20.213000000000001</v>
      </c>
      <c r="R686">
        <v>7719900000</v>
      </c>
      <c r="S686">
        <v>33</v>
      </c>
      <c r="T686">
        <v>0.65904199290283205</v>
      </c>
      <c r="U686">
        <v>0.216579130434783</v>
      </c>
      <c r="V686">
        <v>29.733858108520501</v>
      </c>
      <c r="W686">
        <v>29.533841133117701</v>
      </c>
      <c r="X686">
        <v>29.916036605835</v>
      </c>
      <c r="Y686" t="s">
        <v>2193</v>
      </c>
      <c r="Z686" t="s">
        <v>2193</v>
      </c>
      <c r="AA686">
        <v>987</v>
      </c>
      <c r="AB686" t="s">
        <v>2194</v>
      </c>
      <c r="AC686" t="s">
        <v>2195</v>
      </c>
    </row>
    <row r="687" spans="1:29" x14ac:dyDescent="0.2">
      <c r="B687">
        <v>0</v>
      </c>
      <c r="C687">
        <v>0</v>
      </c>
      <c r="D687">
        <v>0</v>
      </c>
      <c r="I687">
        <v>2</v>
      </c>
      <c r="J687">
        <v>2</v>
      </c>
      <c r="K687">
        <v>2</v>
      </c>
      <c r="L687">
        <v>18.8</v>
      </c>
      <c r="M687">
        <v>18.8</v>
      </c>
      <c r="N687">
        <v>18.8</v>
      </c>
      <c r="O687">
        <v>21.690999999999999</v>
      </c>
      <c r="P687">
        <v>0</v>
      </c>
      <c r="Q687">
        <v>7.7267000000000001</v>
      </c>
      <c r="R687">
        <v>3120300000</v>
      </c>
      <c r="S687">
        <v>29</v>
      </c>
      <c r="T687">
        <v>0.57871493766294202</v>
      </c>
      <c r="U687">
        <v>0.25651168511685102</v>
      </c>
      <c r="V687">
        <v>28.885867118835399</v>
      </c>
      <c r="W687">
        <v>28.239467620849599</v>
      </c>
      <c r="X687">
        <v>28.464224815368699</v>
      </c>
      <c r="Y687" t="s">
        <v>2196</v>
      </c>
      <c r="Z687" t="s">
        <v>2196</v>
      </c>
      <c r="AA687">
        <v>988</v>
      </c>
      <c r="AB687" t="s">
        <v>2197</v>
      </c>
      <c r="AC687" t="s">
        <v>2198</v>
      </c>
    </row>
    <row r="688" spans="1:29" x14ac:dyDescent="0.2">
      <c r="B688">
        <v>0</v>
      </c>
      <c r="C688">
        <v>0</v>
      </c>
      <c r="D688">
        <v>0</v>
      </c>
      <c r="I688">
        <v>2</v>
      </c>
      <c r="J688">
        <v>2</v>
      </c>
      <c r="K688">
        <v>2</v>
      </c>
      <c r="L688">
        <v>4.4000000000000004</v>
      </c>
      <c r="M688">
        <v>4.4000000000000004</v>
      </c>
      <c r="N688">
        <v>4.4000000000000004</v>
      </c>
      <c r="O688">
        <v>63.304000000000002</v>
      </c>
      <c r="P688">
        <v>2.2945999999999999E-4</v>
      </c>
      <c r="Q688">
        <v>3.7724000000000002</v>
      </c>
      <c r="R688">
        <v>534570000</v>
      </c>
      <c r="S688">
        <v>9</v>
      </c>
      <c r="T688">
        <v>0.21403272115191599</v>
      </c>
      <c r="U688">
        <v>0.60022208201892702</v>
      </c>
      <c r="V688">
        <v>26.5678567886353</v>
      </c>
      <c r="W688">
        <v>26.4386901855469</v>
      </c>
      <c r="X688">
        <v>26.505884170532202</v>
      </c>
      <c r="Y688" t="s">
        <v>2199</v>
      </c>
      <c r="Z688" t="s">
        <v>2199</v>
      </c>
      <c r="AA688">
        <v>989</v>
      </c>
      <c r="AB688" t="s">
        <v>2200</v>
      </c>
      <c r="AC688" t="s">
        <v>2201</v>
      </c>
    </row>
    <row r="689" spans="1:29" x14ac:dyDescent="0.2">
      <c r="B689">
        <v>0</v>
      </c>
      <c r="C689">
        <v>0</v>
      </c>
      <c r="D689">
        <v>0</v>
      </c>
      <c r="I689">
        <v>5</v>
      </c>
      <c r="J689">
        <v>5</v>
      </c>
      <c r="K689">
        <v>5</v>
      </c>
      <c r="L689">
        <v>27.2</v>
      </c>
      <c r="M689">
        <v>27.2</v>
      </c>
      <c r="N689">
        <v>27.2</v>
      </c>
      <c r="O689">
        <v>36.57</v>
      </c>
      <c r="P689">
        <v>0</v>
      </c>
      <c r="Q689">
        <v>16.266999999999999</v>
      </c>
      <c r="R689">
        <v>4753900000</v>
      </c>
      <c r="S689">
        <v>20</v>
      </c>
      <c r="T689">
        <v>0.46847960083842599</v>
      </c>
      <c r="U689">
        <v>0.32469838890970398</v>
      </c>
      <c r="V689">
        <v>28.9638013839722</v>
      </c>
      <c r="W689">
        <v>29.351604461669901</v>
      </c>
      <c r="X689">
        <v>29.201946258544901</v>
      </c>
      <c r="Y689" t="s">
        <v>2202</v>
      </c>
      <c r="Z689" t="s">
        <v>2202</v>
      </c>
      <c r="AA689">
        <v>990</v>
      </c>
      <c r="AB689" t="s">
        <v>2203</v>
      </c>
      <c r="AC689" t="s">
        <v>2204</v>
      </c>
    </row>
    <row r="690" spans="1:29" x14ac:dyDescent="0.2">
      <c r="B690">
        <v>0</v>
      </c>
      <c r="C690">
        <v>0</v>
      </c>
      <c r="D690">
        <v>0</v>
      </c>
      <c r="I690">
        <v>6</v>
      </c>
      <c r="J690">
        <v>3</v>
      </c>
      <c r="K690">
        <v>3</v>
      </c>
      <c r="L690">
        <v>50</v>
      </c>
      <c r="M690">
        <v>32.9</v>
      </c>
      <c r="N690">
        <v>32.9</v>
      </c>
      <c r="O690">
        <v>17.207000000000001</v>
      </c>
      <c r="P690">
        <v>0</v>
      </c>
      <c r="Q690">
        <v>10.183999999999999</v>
      </c>
      <c r="R690">
        <v>7287700000</v>
      </c>
      <c r="S690">
        <v>30</v>
      </c>
      <c r="T690">
        <v>0.40607257787762502</v>
      </c>
      <c r="U690">
        <v>0.373660593068953</v>
      </c>
      <c r="V690">
        <v>29.946922302246101</v>
      </c>
      <c r="W690">
        <v>29.707582473754901</v>
      </c>
      <c r="X690">
        <v>29.5734205245972</v>
      </c>
      <c r="Y690" t="s">
        <v>2205</v>
      </c>
      <c r="Z690" t="s">
        <v>2205</v>
      </c>
      <c r="AA690">
        <v>991</v>
      </c>
      <c r="AB690" t="s">
        <v>2206</v>
      </c>
      <c r="AC690" t="s">
        <v>2207</v>
      </c>
    </row>
    <row r="691" spans="1:29" x14ac:dyDescent="0.2">
      <c r="A691" t="s">
        <v>1011</v>
      </c>
      <c r="B691">
        <v>3.8441457748413099</v>
      </c>
      <c r="C691">
        <v>-3.8441457748413099</v>
      </c>
      <c r="D691">
        <v>1.93721675872803</v>
      </c>
      <c r="H691" t="s">
        <v>29</v>
      </c>
      <c r="I691">
        <v>4</v>
      </c>
      <c r="J691">
        <v>4</v>
      </c>
      <c r="K691">
        <v>3</v>
      </c>
      <c r="L691">
        <v>32.799999999999997</v>
      </c>
      <c r="M691">
        <v>32.799999999999997</v>
      </c>
      <c r="N691">
        <v>26.3</v>
      </c>
      <c r="O691">
        <v>15.096</v>
      </c>
      <c r="P691">
        <v>0</v>
      </c>
      <c r="Q691">
        <v>10.827</v>
      </c>
      <c r="R691">
        <v>8620100000</v>
      </c>
      <c r="S691">
        <v>40</v>
      </c>
      <c r="T691">
        <v>3.7092196052617901</v>
      </c>
      <c r="U691">
        <v>1.2579505300353399E-3</v>
      </c>
      <c r="V691" s="2">
        <v>30.432476997375499</v>
      </c>
      <c r="W691" s="2">
        <v>29.293957710266099</v>
      </c>
      <c r="X691">
        <v>29.8769931793213</v>
      </c>
      <c r="Y691" t="s">
        <v>2208</v>
      </c>
      <c r="Z691" t="s">
        <v>2208</v>
      </c>
      <c r="AA691">
        <v>993</v>
      </c>
      <c r="AB691" t="s">
        <v>2209</v>
      </c>
      <c r="AC691" t="s">
        <v>2210</v>
      </c>
    </row>
    <row r="692" spans="1:29" x14ac:dyDescent="0.2">
      <c r="B692">
        <v>0</v>
      </c>
      <c r="C692">
        <v>0</v>
      </c>
      <c r="D692">
        <v>0</v>
      </c>
      <c r="I692">
        <v>3</v>
      </c>
      <c r="J692">
        <v>3</v>
      </c>
      <c r="K692">
        <v>3</v>
      </c>
      <c r="L692">
        <v>22.7</v>
      </c>
      <c r="M692">
        <v>22.7</v>
      </c>
      <c r="N692">
        <v>22.7</v>
      </c>
      <c r="O692">
        <v>13.65</v>
      </c>
      <c r="P692">
        <v>2.2973000000000001E-4</v>
      </c>
      <c r="Q692">
        <v>3.7913999999999999</v>
      </c>
      <c r="R692">
        <v>84345000000</v>
      </c>
      <c r="S692">
        <v>18</v>
      </c>
      <c r="T692">
        <v>0.42209128242265898</v>
      </c>
      <c r="U692">
        <v>0.359872832369942</v>
      </c>
      <c r="V692">
        <v>32.822971343994098</v>
      </c>
      <c r="W692">
        <v>30.0100002288818</v>
      </c>
      <c r="X692">
        <v>33.324375152587898</v>
      </c>
      <c r="Y692" t="s">
        <v>2211</v>
      </c>
      <c r="Z692" t="s">
        <v>2212</v>
      </c>
      <c r="AA692">
        <v>995</v>
      </c>
      <c r="AB692" t="s">
        <v>2213</v>
      </c>
      <c r="AC692" t="s">
        <v>2214</v>
      </c>
    </row>
    <row r="693" spans="1:29" x14ac:dyDescent="0.2">
      <c r="B693">
        <v>0</v>
      </c>
      <c r="C693">
        <v>0</v>
      </c>
      <c r="D693">
        <v>0</v>
      </c>
      <c r="I693">
        <v>1</v>
      </c>
      <c r="J693">
        <v>1</v>
      </c>
      <c r="K693">
        <v>1</v>
      </c>
      <c r="L693">
        <v>19.3</v>
      </c>
      <c r="M693">
        <v>19.3</v>
      </c>
      <c r="N693">
        <v>19.3</v>
      </c>
      <c r="O693">
        <v>21.87</v>
      </c>
      <c r="P693">
        <v>0</v>
      </c>
      <c r="Q693">
        <v>7.9856999999999996</v>
      </c>
      <c r="R693">
        <v>676570000</v>
      </c>
      <c r="S693">
        <v>29</v>
      </c>
      <c r="T693">
        <v>0.32229325587862701</v>
      </c>
      <c r="U693">
        <v>0.458129184984782</v>
      </c>
      <c r="V693">
        <v>26.157587051391602</v>
      </c>
      <c r="W693">
        <v>26.540931701660199</v>
      </c>
      <c r="X693">
        <v>26.441001892089801</v>
      </c>
      <c r="Y693" t="s">
        <v>2215</v>
      </c>
      <c r="Z693" t="s">
        <v>2215</v>
      </c>
      <c r="AA693">
        <v>996</v>
      </c>
      <c r="AB693" t="s">
        <v>2216</v>
      </c>
      <c r="AC693" t="s">
        <v>2217</v>
      </c>
    </row>
    <row r="694" spans="1:29" x14ac:dyDescent="0.2">
      <c r="B694">
        <v>0</v>
      </c>
      <c r="C694">
        <v>0</v>
      </c>
      <c r="D694">
        <v>0</v>
      </c>
      <c r="I694">
        <v>11</v>
      </c>
      <c r="J694">
        <v>11</v>
      </c>
      <c r="K694">
        <v>11</v>
      </c>
      <c r="L694">
        <v>40.200000000000003</v>
      </c>
      <c r="M694">
        <v>40.200000000000003</v>
      </c>
      <c r="N694">
        <v>40.200000000000003</v>
      </c>
      <c r="O694">
        <v>46.69</v>
      </c>
      <c r="P694">
        <v>0</v>
      </c>
      <c r="Q694">
        <v>156.71</v>
      </c>
      <c r="R694">
        <v>45714000000</v>
      </c>
      <c r="S694">
        <v>206</v>
      </c>
      <c r="T694">
        <v>0.76115508262028897</v>
      </c>
      <c r="U694">
        <v>0.17527884166277399</v>
      </c>
      <c r="V694">
        <v>32.562488555908203</v>
      </c>
      <c r="W694">
        <v>32.148340225219698</v>
      </c>
      <c r="X694">
        <v>32.2396945953369</v>
      </c>
      <c r="Y694" t="s">
        <v>2218</v>
      </c>
      <c r="Z694" t="s">
        <v>2218</v>
      </c>
      <c r="AA694">
        <v>997</v>
      </c>
      <c r="AB694" t="s">
        <v>2219</v>
      </c>
      <c r="AC694" t="s">
        <v>2220</v>
      </c>
    </row>
    <row r="695" spans="1:29" x14ac:dyDescent="0.2">
      <c r="A695" t="s">
        <v>121</v>
      </c>
      <c r="B695">
        <v>-4.6062350273132298</v>
      </c>
      <c r="C695">
        <v>4.3124051094055202</v>
      </c>
      <c r="D695">
        <v>4.6062350273132298</v>
      </c>
      <c r="H695" t="s">
        <v>29</v>
      </c>
      <c r="I695">
        <v>9</v>
      </c>
      <c r="J695">
        <v>9</v>
      </c>
      <c r="K695">
        <v>9</v>
      </c>
      <c r="L695">
        <v>13.8</v>
      </c>
      <c r="M695">
        <v>13.8</v>
      </c>
      <c r="N695">
        <v>13.8</v>
      </c>
      <c r="O695">
        <v>94.903999999999996</v>
      </c>
      <c r="P695">
        <v>0</v>
      </c>
      <c r="Q695">
        <v>15.208</v>
      </c>
      <c r="R695">
        <v>14382000000</v>
      </c>
      <c r="S695">
        <v>49</v>
      </c>
      <c r="T695">
        <v>4.8377324539605997</v>
      </c>
      <c r="U695">
        <v>7.5590551181102398E-4</v>
      </c>
      <c r="V695">
        <v>29.886934280395501</v>
      </c>
      <c r="W695">
        <v>31.006960868835399</v>
      </c>
      <c r="X695">
        <v>31.043657302856399</v>
      </c>
      <c r="Y695" t="s">
        <v>2221</v>
      </c>
      <c r="Z695" t="s">
        <v>2221</v>
      </c>
      <c r="AA695">
        <v>998</v>
      </c>
      <c r="AB695" t="s">
        <v>2222</v>
      </c>
      <c r="AC695" t="s">
        <v>2223</v>
      </c>
    </row>
    <row r="696" spans="1:29" x14ac:dyDescent="0.2">
      <c r="B696">
        <v>0</v>
      </c>
      <c r="C696">
        <v>0</v>
      </c>
      <c r="D696">
        <v>0</v>
      </c>
      <c r="I696">
        <v>6</v>
      </c>
      <c r="J696">
        <v>6</v>
      </c>
      <c r="K696">
        <v>6</v>
      </c>
      <c r="L696">
        <v>21.7</v>
      </c>
      <c r="M696">
        <v>21.7</v>
      </c>
      <c r="N696">
        <v>21.7</v>
      </c>
      <c r="O696">
        <v>47.817</v>
      </c>
      <c r="P696">
        <v>0</v>
      </c>
      <c r="Q696">
        <v>32.237000000000002</v>
      </c>
      <c r="R696">
        <v>16364000000</v>
      </c>
      <c r="S696">
        <v>65</v>
      </c>
      <c r="T696">
        <v>0.52854104936850699</v>
      </c>
      <c r="U696">
        <v>0.28483962264150903</v>
      </c>
      <c r="V696">
        <v>30.901903152465799</v>
      </c>
      <c r="W696">
        <v>30.910798072814899</v>
      </c>
      <c r="X696">
        <v>31.013754844665499</v>
      </c>
      <c r="Y696" t="s">
        <v>2224</v>
      </c>
      <c r="Z696" t="s">
        <v>2224</v>
      </c>
      <c r="AA696">
        <v>999</v>
      </c>
      <c r="AB696" t="s">
        <v>2225</v>
      </c>
      <c r="AC696" t="s">
        <v>2226</v>
      </c>
    </row>
    <row r="697" spans="1:29" x14ac:dyDescent="0.2">
      <c r="A697" t="s">
        <v>156</v>
      </c>
      <c r="B697">
        <v>2.6433353424072301</v>
      </c>
      <c r="C697">
        <v>2.2082145214080802</v>
      </c>
      <c r="D697">
        <v>-2.6433353424072301</v>
      </c>
      <c r="H697" t="s">
        <v>29</v>
      </c>
      <c r="I697">
        <v>15</v>
      </c>
      <c r="J697">
        <v>15</v>
      </c>
      <c r="K697">
        <v>15</v>
      </c>
      <c r="L697">
        <v>21.5</v>
      </c>
      <c r="M697">
        <v>21.5</v>
      </c>
      <c r="N697">
        <v>21.5</v>
      </c>
      <c r="O697">
        <v>99.840999999999994</v>
      </c>
      <c r="P697">
        <v>0</v>
      </c>
      <c r="Q697">
        <v>100.07</v>
      </c>
      <c r="R697">
        <v>46663000000</v>
      </c>
      <c r="S697">
        <v>174</v>
      </c>
      <c r="T697">
        <v>2.7476164278440298</v>
      </c>
      <c r="U697">
        <v>4.6531986531986504E-3</v>
      </c>
      <c r="V697">
        <v>32.622278213500998</v>
      </c>
      <c r="W697">
        <v>32.478813171386697</v>
      </c>
      <c r="X697">
        <v>31.921546936035199</v>
      </c>
      <c r="Y697" t="s">
        <v>2227</v>
      </c>
      <c r="Z697" t="s">
        <v>2227</v>
      </c>
      <c r="AA697">
        <v>1001</v>
      </c>
      <c r="AB697" t="s">
        <v>2228</v>
      </c>
      <c r="AC697" t="s">
        <v>2229</v>
      </c>
    </row>
    <row r="698" spans="1:29" x14ac:dyDescent="0.2">
      <c r="A698" t="s">
        <v>156</v>
      </c>
      <c r="B698">
        <v>3.2537302970886199</v>
      </c>
      <c r="C698">
        <v>2.50031709671021</v>
      </c>
      <c r="D698">
        <v>-3.2537302970886199</v>
      </c>
      <c r="H698" t="s">
        <v>29</v>
      </c>
      <c r="I698">
        <v>9</v>
      </c>
      <c r="J698">
        <v>9</v>
      </c>
      <c r="K698">
        <v>8</v>
      </c>
      <c r="L698">
        <v>36.700000000000003</v>
      </c>
      <c r="M698">
        <v>36.700000000000003</v>
      </c>
      <c r="N698">
        <v>34.299999999999997</v>
      </c>
      <c r="O698">
        <v>31.405000000000001</v>
      </c>
      <c r="P698">
        <v>0</v>
      </c>
      <c r="Q698">
        <v>39.161999999999999</v>
      </c>
      <c r="R698">
        <v>67037000000</v>
      </c>
      <c r="S698">
        <v>121</v>
      </c>
      <c r="T698">
        <v>3.2782153983335198</v>
      </c>
      <c r="U698">
        <v>1.9749373433583998E-3</v>
      </c>
      <c r="V698">
        <v>33.251506805419901</v>
      </c>
      <c r="W698">
        <v>33.019191741943402</v>
      </c>
      <c r="X698">
        <v>32.4317436218262</v>
      </c>
      <c r="Y698" t="s">
        <v>2230</v>
      </c>
      <c r="Z698" t="s">
        <v>2230</v>
      </c>
      <c r="AA698">
        <v>1002</v>
      </c>
      <c r="AB698" t="s">
        <v>2231</v>
      </c>
      <c r="AC698" t="s">
        <v>2232</v>
      </c>
    </row>
    <row r="699" spans="1:29" x14ac:dyDescent="0.2">
      <c r="B699">
        <v>0</v>
      </c>
      <c r="C699">
        <v>0</v>
      </c>
      <c r="D699">
        <v>0</v>
      </c>
      <c r="I699">
        <v>3</v>
      </c>
      <c r="J699">
        <v>3</v>
      </c>
      <c r="K699">
        <v>3</v>
      </c>
      <c r="L699">
        <v>3.9</v>
      </c>
      <c r="M699">
        <v>3.9</v>
      </c>
      <c r="N699">
        <v>3.9</v>
      </c>
      <c r="O699">
        <v>132.44</v>
      </c>
      <c r="P699">
        <v>0</v>
      </c>
      <c r="Q699">
        <v>9.4943000000000008</v>
      </c>
      <c r="R699">
        <v>681450000</v>
      </c>
      <c r="S699">
        <v>20</v>
      </c>
      <c r="T699">
        <v>0.22124797626837001</v>
      </c>
      <c r="U699">
        <v>0.58947702060221896</v>
      </c>
      <c r="V699">
        <v>26.2829189300537</v>
      </c>
      <c r="W699">
        <v>26.393025398254402</v>
      </c>
      <c r="X699">
        <v>26.172441482543899</v>
      </c>
      <c r="Y699" t="s">
        <v>2233</v>
      </c>
      <c r="Z699" t="s">
        <v>2233</v>
      </c>
      <c r="AA699">
        <v>1004</v>
      </c>
      <c r="AB699" t="s">
        <v>2234</v>
      </c>
      <c r="AC699" t="s">
        <v>2235</v>
      </c>
    </row>
    <row r="700" spans="1:29" x14ac:dyDescent="0.2">
      <c r="B700">
        <v>0</v>
      </c>
      <c r="C700">
        <v>0</v>
      </c>
      <c r="D700">
        <v>0</v>
      </c>
      <c r="I700">
        <v>3</v>
      </c>
      <c r="J700">
        <v>3</v>
      </c>
      <c r="K700">
        <v>3</v>
      </c>
      <c r="L700">
        <v>18.3</v>
      </c>
      <c r="M700">
        <v>18.3</v>
      </c>
      <c r="N700">
        <v>18.3</v>
      </c>
      <c r="O700">
        <v>22.722000000000001</v>
      </c>
      <c r="P700">
        <v>0</v>
      </c>
      <c r="Q700">
        <v>6.9653999999999998</v>
      </c>
      <c r="R700">
        <v>6106400000</v>
      </c>
      <c r="S700">
        <v>8</v>
      </c>
      <c r="T700">
        <v>2.23772434618628E-2</v>
      </c>
      <c r="U700">
        <v>0.94831761786600499</v>
      </c>
      <c r="V700">
        <v>29.072795867919901</v>
      </c>
      <c r="W700">
        <v>29.2054395675659</v>
      </c>
      <c r="X700">
        <v>29.029227256774899</v>
      </c>
      <c r="Y700" t="s">
        <v>2236</v>
      </c>
      <c r="Z700" t="s">
        <v>2236</v>
      </c>
      <c r="AA700">
        <v>1005</v>
      </c>
      <c r="AB700" t="s">
        <v>2237</v>
      </c>
      <c r="AC700" t="s">
        <v>2238</v>
      </c>
    </row>
    <row r="701" spans="1:29" x14ac:dyDescent="0.2">
      <c r="A701" t="s">
        <v>87</v>
      </c>
      <c r="B701">
        <v>-1.5650759935378999</v>
      </c>
      <c r="C701">
        <v>0</v>
      </c>
      <c r="D701">
        <v>1.5650759935378999</v>
      </c>
      <c r="H701" t="s">
        <v>29</v>
      </c>
      <c r="I701">
        <v>8</v>
      </c>
      <c r="J701">
        <v>5</v>
      </c>
      <c r="K701">
        <v>5</v>
      </c>
      <c r="L701">
        <v>34.700000000000003</v>
      </c>
      <c r="M701">
        <v>22.4</v>
      </c>
      <c r="N701">
        <v>22.4</v>
      </c>
      <c r="O701">
        <v>37.14</v>
      </c>
      <c r="P701">
        <v>0</v>
      </c>
      <c r="Q701">
        <v>41.895000000000003</v>
      </c>
      <c r="R701">
        <v>36376000000</v>
      </c>
      <c r="S701">
        <v>75</v>
      </c>
      <c r="T701">
        <v>1.6603912466498401</v>
      </c>
      <c r="U701">
        <v>3.15401157981803E-2</v>
      </c>
      <c r="V701">
        <v>31.5152425765991</v>
      </c>
      <c r="W701">
        <v>32.226737976074197</v>
      </c>
      <c r="X701">
        <v>32.322372436523402</v>
      </c>
      <c r="Y701" t="s">
        <v>2239</v>
      </c>
      <c r="Z701" t="s">
        <v>2239</v>
      </c>
      <c r="AA701">
        <v>1006</v>
      </c>
      <c r="AB701" t="s">
        <v>2240</v>
      </c>
      <c r="AC701" t="s">
        <v>2241</v>
      </c>
    </row>
    <row r="702" spans="1:29" x14ac:dyDescent="0.2">
      <c r="B702">
        <v>0</v>
      </c>
      <c r="C702">
        <v>0</v>
      </c>
      <c r="D702">
        <v>0</v>
      </c>
      <c r="I702">
        <v>29</v>
      </c>
      <c r="J702">
        <v>29</v>
      </c>
      <c r="K702">
        <v>29</v>
      </c>
      <c r="L702">
        <v>12.5</v>
      </c>
      <c r="M702">
        <v>12.5</v>
      </c>
      <c r="N702">
        <v>12.5</v>
      </c>
      <c r="O702">
        <v>403.61</v>
      </c>
      <c r="P702">
        <v>0</v>
      </c>
      <c r="Q702">
        <v>305.83999999999997</v>
      </c>
      <c r="R702">
        <v>52689000000</v>
      </c>
      <c r="S702">
        <v>301</v>
      </c>
      <c r="T702">
        <v>0.89890557193346998</v>
      </c>
      <c r="U702">
        <v>0.13240264361972501</v>
      </c>
      <c r="V702">
        <v>32.370878219604499</v>
      </c>
      <c r="W702">
        <v>32.479307174682603</v>
      </c>
      <c r="X702">
        <v>32.791730880737298</v>
      </c>
      <c r="Y702" t="s">
        <v>2242</v>
      </c>
      <c r="Z702" t="s">
        <v>2243</v>
      </c>
      <c r="AA702">
        <v>1007</v>
      </c>
      <c r="AB702" t="s">
        <v>2244</v>
      </c>
      <c r="AC702" t="s">
        <v>2245</v>
      </c>
    </row>
    <row r="703" spans="1:29" x14ac:dyDescent="0.2">
      <c r="B703">
        <v>0</v>
      </c>
      <c r="C703">
        <v>0</v>
      </c>
      <c r="D703">
        <v>0</v>
      </c>
      <c r="I703">
        <v>10</v>
      </c>
      <c r="J703">
        <v>10</v>
      </c>
      <c r="K703">
        <v>10</v>
      </c>
      <c r="L703">
        <v>27.7</v>
      </c>
      <c r="M703">
        <v>27.7</v>
      </c>
      <c r="N703">
        <v>27.7</v>
      </c>
      <c r="O703">
        <v>65.224000000000004</v>
      </c>
      <c r="P703">
        <v>0</v>
      </c>
      <c r="Q703">
        <v>107.35</v>
      </c>
      <c r="R703">
        <v>15753000000</v>
      </c>
      <c r="S703">
        <v>72</v>
      </c>
      <c r="T703">
        <v>0.44218492738548298</v>
      </c>
      <c r="U703">
        <v>0.34477557027225902</v>
      </c>
      <c r="V703" s="2">
        <v>30.856248855590799</v>
      </c>
      <c r="W703">
        <v>30.869203567504901</v>
      </c>
      <c r="X703">
        <v>30.735092163085898</v>
      </c>
      <c r="Y703" t="s">
        <v>2246</v>
      </c>
      <c r="Z703" t="s">
        <v>2246</v>
      </c>
      <c r="AA703">
        <v>1008</v>
      </c>
      <c r="AB703" t="s">
        <v>2247</v>
      </c>
      <c r="AC703" t="s">
        <v>2248</v>
      </c>
    </row>
    <row r="704" spans="1:29" x14ac:dyDescent="0.2">
      <c r="B704">
        <v>0</v>
      </c>
      <c r="C704">
        <v>0</v>
      </c>
      <c r="D704">
        <v>0</v>
      </c>
      <c r="I704">
        <v>6</v>
      </c>
      <c r="J704">
        <v>6</v>
      </c>
      <c r="K704">
        <v>3</v>
      </c>
      <c r="L704">
        <v>21.4</v>
      </c>
      <c r="M704">
        <v>21.4</v>
      </c>
      <c r="N704">
        <v>11.2</v>
      </c>
      <c r="O704">
        <v>53.444000000000003</v>
      </c>
      <c r="P704">
        <v>0</v>
      </c>
      <c r="Q704">
        <v>18.891999999999999</v>
      </c>
      <c r="R704">
        <v>7265200000</v>
      </c>
      <c r="S704">
        <v>52</v>
      </c>
      <c r="T704">
        <v>0.82321881547417997</v>
      </c>
      <c r="U704">
        <v>0.15427325581395299</v>
      </c>
      <c r="V704" s="2">
        <v>29.921805381774899</v>
      </c>
      <c r="W704">
        <v>29.617673873901399</v>
      </c>
      <c r="X704">
        <v>29.583330154418899</v>
      </c>
      <c r="Y704" t="s">
        <v>2249</v>
      </c>
      <c r="Z704" t="s">
        <v>2249</v>
      </c>
      <c r="AA704">
        <v>1009</v>
      </c>
      <c r="AB704" t="s">
        <v>2250</v>
      </c>
      <c r="AC704" t="s">
        <v>2251</v>
      </c>
    </row>
    <row r="705" spans="1:29" x14ac:dyDescent="0.2">
      <c r="B705">
        <v>0</v>
      </c>
      <c r="C705">
        <v>0</v>
      </c>
      <c r="D705">
        <v>0</v>
      </c>
      <c r="I705">
        <v>7</v>
      </c>
      <c r="J705">
        <v>7</v>
      </c>
      <c r="K705">
        <v>1</v>
      </c>
      <c r="L705">
        <v>46.6</v>
      </c>
      <c r="M705">
        <v>46.6</v>
      </c>
      <c r="N705">
        <v>12.3</v>
      </c>
      <c r="O705">
        <v>16.454999999999998</v>
      </c>
      <c r="P705">
        <v>0</v>
      </c>
      <c r="Q705">
        <v>17.213999999999999</v>
      </c>
      <c r="R705">
        <v>140960000000</v>
      </c>
      <c r="S705">
        <v>119</v>
      </c>
      <c r="T705">
        <v>0.35920498269199602</v>
      </c>
      <c r="U705">
        <v>0.42062556600487599</v>
      </c>
      <c r="V705">
        <v>33.832801818847699</v>
      </c>
      <c r="W705">
        <v>34.247528076171903</v>
      </c>
      <c r="X705">
        <v>33.986518859863303</v>
      </c>
      <c r="Y705" t="s">
        <v>2252</v>
      </c>
      <c r="Z705" t="s">
        <v>2252</v>
      </c>
      <c r="AA705">
        <v>1010</v>
      </c>
      <c r="AB705" t="s">
        <v>2253</v>
      </c>
      <c r="AC705" t="s">
        <v>2254</v>
      </c>
    </row>
    <row r="706" spans="1:29" x14ac:dyDescent="0.2">
      <c r="B706">
        <v>0</v>
      </c>
      <c r="C706">
        <v>0</v>
      </c>
      <c r="D706">
        <v>0</v>
      </c>
      <c r="I706">
        <v>10</v>
      </c>
      <c r="J706">
        <v>10</v>
      </c>
      <c r="K706">
        <v>9</v>
      </c>
      <c r="L706">
        <v>34.299999999999997</v>
      </c>
      <c r="M706">
        <v>34.299999999999997</v>
      </c>
      <c r="N706">
        <v>32.5</v>
      </c>
      <c r="O706">
        <v>54.61</v>
      </c>
      <c r="P706">
        <v>0</v>
      </c>
      <c r="Q706">
        <v>135.66999999999999</v>
      </c>
      <c r="R706">
        <v>36316000000</v>
      </c>
      <c r="S706">
        <v>158</v>
      </c>
      <c r="T706">
        <v>0.52444452296284705</v>
      </c>
      <c r="U706">
        <v>0.286921752738654</v>
      </c>
      <c r="V706">
        <v>32.110029220581097</v>
      </c>
      <c r="W706">
        <v>32.162723541259801</v>
      </c>
      <c r="X706">
        <v>31.974655151367202</v>
      </c>
      <c r="Y706" t="s">
        <v>2255</v>
      </c>
      <c r="Z706" t="s">
        <v>2256</v>
      </c>
      <c r="AA706">
        <v>1011</v>
      </c>
      <c r="AB706" t="s">
        <v>2257</v>
      </c>
      <c r="AC706" t="s">
        <v>2258</v>
      </c>
    </row>
    <row r="707" spans="1:29" x14ac:dyDescent="0.2">
      <c r="B707">
        <v>0</v>
      </c>
      <c r="C707">
        <v>0</v>
      </c>
      <c r="D707">
        <v>0</v>
      </c>
      <c r="I707">
        <v>21</v>
      </c>
      <c r="J707">
        <v>21</v>
      </c>
      <c r="K707">
        <v>11</v>
      </c>
      <c r="L707">
        <v>53.3</v>
      </c>
      <c r="M707">
        <v>53.3</v>
      </c>
      <c r="N707">
        <v>29.4</v>
      </c>
      <c r="O707">
        <v>63.481000000000002</v>
      </c>
      <c r="P707">
        <v>0</v>
      </c>
      <c r="Q707">
        <v>117.09</v>
      </c>
      <c r="R707">
        <v>202590000000</v>
      </c>
      <c r="S707">
        <v>265</v>
      </c>
      <c r="T707">
        <v>4.72090080867495E-2</v>
      </c>
      <c r="U707">
        <v>0.89914406065711905</v>
      </c>
      <c r="V707">
        <v>34.400482177734403</v>
      </c>
      <c r="W707">
        <v>34.432176589965799</v>
      </c>
      <c r="X707">
        <v>34.493946075439503</v>
      </c>
      <c r="Y707" t="s">
        <v>2259</v>
      </c>
      <c r="Z707" t="s">
        <v>2259</v>
      </c>
      <c r="AA707">
        <v>1012</v>
      </c>
      <c r="AB707" t="s">
        <v>2260</v>
      </c>
      <c r="AC707" t="s">
        <v>2261</v>
      </c>
    </row>
    <row r="708" spans="1:29" x14ac:dyDescent="0.2">
      <c r="A708" t="s">
        <v>87</v>
      </c>
      <c r="B708">
        <v>-1.35026907920837</v>
      </c>
      <c r="C708">
        <v>0</v>
      </c>
      <c r="D708">
        <v>1.35026907920837</v>
      </c>
      <c r="I708">
        <v>14</v>
      </c>
      <c r="J708">
        <v>14</v>
      </c>
      <c r="K708">
        <v>14</v>
      </c>
      <c r="L708">
        <v>27.5</v>
      </c>
      <c r="M708">
        <v>27.5</v>
      </c>
      <c r="N708">
        <v>27.5</v>
      </c>
      <c r="O708">
        <v>66.864000000000004</v>
      </c>
      <c r="P708">
        <v>0</v>
      </c>
      <c r="Q708">
        <v>145.11000000000001</v>
      </c>
      <c r="R708">
        <v>99115000000</v>
      </c>
      <c r="S708">
        <v>256</v>
      </c>
      <c r="T708">
        <v>1.33937321829556</v>
      </c>
      <c r="U708">
        <v>5.60749665327979E-2</v>
      </c>
      <c r="V708">
        <v>33.384115219116197</v>
      </c>
      <c r="W708">
        <v>33.568895339965799</v>
      </c>
      <c r="X708">
        <v>33.6128025054932</v>
      </c>
      <c r="Y708" t="s">
        <v>2262</v>
      </c>
      <c r="Z708" t="s">
        <v>2263</v>
      </c>
      <c r="AA708">
        <v>1013</v>
      </c>
      <c r="AB708" t="s">
        <v>2264</v>
      </c>
      <c r="AC708" t="s">
        <v>2265</v>
      </c>
    </row>
    <row r="709" spans="1:29" x14ac:dyDescent="0.2">
      <c r="B709">
        <v>0</v>
      </c>
      <c r="C709">
        <v>0</v>
      </c>
      <c r="D709">
        <v>0</v>
      </c>
      <c r="I709">
        <v>13</v>
      </c>
      <c r="J709">
        <v>10</v>
      </c>
      <c r="K709">
        <v>10</v>
      </c>
      <c r="L709">
        <v>26.4</v>
      </c>
      <c r="M709">
        <v>22.4</v>
      </c>
      <c r="N709">
        <v>22.4</v>
      </c>
      <c r="O709">
        <v>63.698999999999998</v>
      </c>
      <c r="P709">
        <v>0</v>
      </c>
      <c r="Q709">
        <v>28.509</v>
      </c>
      <c r="R709">
        <v>22233000000</v>
      </c>
      <c r="S709">
        <v>79</v>
      </c>
      <c r="T709">
        <v>0.119774242430103</v>
      </c>
      <c r="U709">
        <v>0.75980224985198297</v>
      </c>
      <c r="V709" s="2">
        <v>31.327600479126001</v>
      </c>
      <c r="W709">
        <v>31.3393602371216</v>
      </c>
      <c r="X709">
        <v>31.445137023925799</v>
      </c>
      <c r="Y709" t="s">
        <v>2266</v>
      </c>
      <c r="Z709" t="s">
        <v>2266</v>
      </c>
      <c r="AA709">
        <v>1014</v>
      </c>
      <c r="AB709" t="s">
        <v>2267</v>
      </c>
      <c r="AC709" t="s">
        <v>2268</v>
      </c>
    </row>
    <row r="710" spans="1:29" x14ac:dyDescent="0.2">
      <c r="A710" t="s">
        <v>74</v>
      </c>
      <c r="B710">
        <v>1.86459052562714</v>
      </c>
      <c r="C710">
        <v>-1.86459052562714</v>
      </c>
      <c r="D710">
        <v>-1.6896555423736599</v>
      </c>
      <c r="H710" t="s">
        <v>29</v>
      </c>
      <c r="I710">
        <v>6</v>
      </c>
      <c r="J710">
        <v>6</v>
      </c>
      <c r="K710">
        <v>6</v>
      </c>
      <c r="L710">
        <v>12.2</v>
      </c>
      <c r="M710">
        <v>12.2</v>
      </c>
      <c r="N710">
        <v>12.2</v>
      </c>
      <c r="O710">
        <v>66.164000000000001</v>
      </c>
      <c r="P710">
        <v>0</v>
      </c>
      <c r="Q710">
        <v>15.682</v>
      </c>
      <c r="R710">
        <v>9776900000</v>
      </c>
      <c r="S710">
        <v>62</v>
      </c>
      <c r="T710">
        <v>2.0275788396682799</v>
      </c>
      <c r="U710">
        <v>1.5792531120332E-2</v>
      </c>
      <c r="V710">
        <v>30.397214889526399</v>
      </c>
      <c r="W710">
        <v>29.841606140136701</v>
      </c>
      <c r="X710">
        <v>29.842594146728501</v>
      </c>
      <c r="Y710" t="s">
        <v>2269</v>
      </c>
      <c r="Z710" t="s">
        <v>2269</v>
      </c>
      <c r="AA710">
        <v>1015</v>
      </c>
      <c r="AB710" t="s">
        <v>2270</v>
      </c>
      <c r="AC710" t="s">
        <v>2271</v>
      </c>
    </row>
    <row r="711" spans="1:29" x14ac:dyDescent="0.2">
      <c r="B711">
        <v>0</v>
      </c>
      <c r="C711">
        <v>0</v>
      </c>
      <c r="D711">
        <v>0</v>
      </c>
      <c r="I711">
        <v>2</v>
      </c>
      <c r="J711">
        <v>2</v>
      </c>
      <c r="K711">
        <v>2</v>
      </c>
      <c r="L711">
        <v>13.5</v>
      </c>
      <c r="M711">
        <v>13.5</v>
      </c>
      <c r="N711">
        <v>13.5</v>
      </c>
      <c r="O711">
        <v>28.331</v>
      </c>
      <c r="P711">
        <v>0</v>
      </c>
      <c r="Q711">
        <v>20.338999999999999</v>
      </c>
      <c r="R711">
        <v>2485500000</v>
      </c>
      <c r="S711">
        <v>13</v>
      </c>
      <c r="T711">
        <v>0.68284737448730504</v>
      </c>
      <c r="U711">
        <v>0.206240921169176</v>
      </c>
      <c r="V711">
        <v>27.7355489730835</v>
      </c>
      <c r="W711">
        <v>28.0339870452881</v>
      </c>
      <c r="X711">
        <v>28.338401794433601</v>
      </c>
      <c r="Y711" t="s">
        <v>2272</v>
      </c>
      <c r="Z711" t="s">
        <v>2272</v>
      </c>
      <c r="AA711">
        <v>1016</v>
      </c>
      <c r="AB711" t="s">
        <v>2273</v>
      </c>
      <c r="AC711" t="s">
        <v>2274</v>
      </c>
    </row>
    <row r="712" spans="1:29" x14ac:dyDescent="0.2">
      <c r="B712">
        <v>0</v>
      </c>
      <c r="C712">
        <v>0</v>
      </c>
      <c r="D712">
        <v>0</v>
      </c>
      <c r="I712">
        <v>23</v>
      </c>
      <c r="J712">
        <v>23</v>
      </c>
      <c r="K712">
        <v>23</v>
      </c>
      <c r="L712">
        <v>19</v>
      </c>
      <c r="M712">
        <v>19</v>
      </c>
      <c r="N712">
        <v>19</v>
      </c>
      <c r="O712">
        <v>181.8</v>
      </c>
      <c r="P712">
        <v>0</v>
      </c>
      <c r="Q712">
        <v>106.29</v>
      </c>
      <c r="R712">
        <v>43654000000</v>
      </c>
      <c r="S712">
        <v>163</v>
      </c>
      <c r="T712">
        <v>1.21866514438725</v>
      </c>
      <c r="U712">
        <v>7.01339950372208E-2</v>
      </c>
      <c r="V712">
        <v>32.363174438476598</v>
      </c>
      <c r="W712">
        <v>32.394474029541001</v>
      </c>
      <c r="X712">
        <v>32.172754287719698</v>
      </c>
      <c r="Y712" t="s">
        <v>2275</v>
      </c>
      <c r="Z712" t="s">
        <v>2275</v>
      </c>
      <c r="AA712">
        <v>1017</v>
      </c>
      <c r="AB712" t="s">
        <v>2276</v>
      </c>
      <c r="AC712" t="s">
        <v>2277</v>
      </c>
    </row>
    <row r="713" spans="1:29" x14ac:dyDescent="0.2">
      <c r="A713" t="s">
        <v>87</v>
      </c>
      <c r="B713">
        <v>-1.6961016654968299</v>
      </c>
      <c r="C713">
        <v>0</v>
      </c>
      <c r="D713">
        <v>1.6961016654968299</v>
      </c>
      <c r="H713" t="s">
        <v>29</v>
      </c>
      <c r="I713">
        <v>3</v>
      </c>
      <c r="J713">
        <v>3</v>
      </c>
      <c r="K713">
        <v>3</v>
      </c>
      <c r="L713">
        <v>21.4</v>
      </c>
      <c r="M713">
        <v>21.4</v>
      </c>
      <c r="N713">
        <v>21.4</v>
      </c>
      <c r="O713">
        <v>26.295000000000002</v>
      </c>
      <c r="P713">
        <v>0</v>
      </c>
      <c r="Q713">
        <v>42.985999999999997</v>
      </c>
      <c r="R713">
        <v>5632500000</v>
      </c>
      <c r="S713">
        <v>49</v>
      </c>
      <c r="T713">
        <v>1.63189733498519</v>
      </c>
      <c r="U713">
        <v>3.3294403892943997E-2</v>
      </c>
      <c r="V713">
        <v>28.714305877685501</v>
      </c>
      <c r="W713">
        <v>28.9925022125244</v>
      </c>
      <c r="X713">
        <v>29.654813766479499</v>
      </c>
      <c r="Y713" t="s">
        <v>2278</v>
      </c>
      <c r="Z713" t="s">
        <v>2278</v>
      </c>
      <c r="AA713">
        <v>1019</v>
      </c>
      <c r="AB713" t="s">
        <v>2279</v>
      </c>
      <c r="AC713" t="s">
        <v>2280</v>
      </c>
    </row>
    <row r="714" spans="1:29" x14ac:dyDescent="0.2">
      <c r="B714">
        <v>0</v>
      </c>
      <c r="C714">
        <v>0</v>
      </c>
      <c r="D714">
        <v>0</v>
      </c>
      <c r="I714">
        <v>5</v>
      </c>
      <c r="J714">
        <v>5</v>
      </c>
      <c r="K714">
        <v>5</v>
      </c>
      <c r="L714">
        <v>6.8</v>
      </c>
      <c r="M714">
        <v>6.8</v>
      </c>
      <c r="N714">
        <v>6.8</v>
      </c>
      <c r="O714">
        <v>80.936999999999998</v>
      </c>
      <c r="P714">
        <v>0</v>
      </c>
      <c r="Q714">
        <v>7.8834</v>
      </c>
      <c r="R714">
        <v>5379800000</v>
      </c>
      <c r="S714">
        <v>8</v>
      </c>
      <c r="T714">
        <v>0.107022937879191</v>
      </c>
      <c r="U714">
        <v>0.78093567251462004</v>
      </c>
      <c r="V714">
        <v>29.2593288421631</v>
      </c>
      <c r="W714">
        <v>28.207922935485801</v>
      </c>
      <c r="X714">
        <v>28.0734205245972</v>
      </c>
      <c r="Y714" t="s">
        <v>2281</v>
      </c>
      <c r="Z714" t="s">
        <v>2281</v>
      </c>
      <c r="AA714">
        <v>1020</v>
      </c>
      <c r="AB714" t="s">
        <v>2282</v>
      </c>
      <c r="AC714" t="s">
        <v>2283</v>
      </c>
    </row>
    <row r="715" spans="1:29" x14ac:dyDescent="0.2">
      <c r="B715">
        <v>0</v>
      </c>
      <c r="C715">
        <v>0</v>
      </c>
      <c r="D715">
        <v>0</v>
      </c>
      <c r="I715">
        <v>5</v>
      </c>
      <c r="J715">
        <v>5</v>
      </c>
      <c r="K715">
        <v>5</v>
      </c>
      <c r="L715">
        <v>40.299999999999997</v>
      </c>
      <c r="M715">
        <v>40.299999999999997</v>
      </c>
      <c r="N715">
        <v>40.299999999999997</v>
      </c>
      <c r="O715">
        <v>19.484000000000002</v>
      </c>
      <c r="P715">
        <v>0</v>
      </c>
      <c r="Q715">
        <v>78.653999999999996</v>
      </c>
      <c r="R715">
        <v>14514000000</v>
      </c>
      <c r="S715">
        <v>48</v>
      </c>
      <c r="T715">
        <v>0.20441329167537001</v>
      </c>
      <c r="U715">
        <v>0.61462073285311603</v>
      </c>
      <c r="V715">
        <v>30.6227579116821</v>
      </c>
      <c r="W715">
        <v>30.866430282592798</v>
      </c>
      <c r="X715">
        <v>30.621582984924299</v>
      </c>
      <c r="Y715" t="s">
        <v>2284</v>
      </c>
      <c r="Z715" t="s">
        <v>2284</v>
      </c>
      <c r="AA715">
        <v>1021</v>
      </c>
      <c r="AB715" t="s">
        <v>2285</v>
      </c>
      <c r="AC715" t="s">
        <v>2286</v>
      </c>
    </row>
    <row r="716" spans="1:29" x14ac:dyDescent="0.2">
      <c r="B716">
        <v>0</v>
      </c>
      <c r="C716">
        <v>0</v>
      </c>
      <c r="D716">
        <v>0</v>
      </c>
      <c r="I716">
        <v>2</v>
      </c>
      <c r="J716">
        <v>2</v>
      </c>
      <c r="K716">
        <v>2</v>
      </c>
      <c r="L716">
        <v>5.9</v>
      </c>
      <c r="M716">
        <v>5.9</v>
      </c>
      <c r="N716">
        <v>5.9</v>
      </c>
      <c r="O716">
        <v>65.674000000000007</v>
      </c>
      <c r="P716">
        <v>0</v>
      </c>
      <c r="Q716">
        <v>9.2279</v>
      </c>
      <c r="R716">
        <v>2170400000</v>
      </c>
      <c r="S716">
        <v>39</v>
      </c>
      <c r="T716">
        <v>1.22094576684012</v>
      </c>
      <c r="U716">
        <v>6.9738050900062104E-2</v>
      </c>
      <c r="V716">
        <v>27.505169868469199</v>
      </c>
      <c r="W716">
        <v>27.868929862976099</v>
      </c>
      <c r="X716">
        <v>28.358990669250499</v>
      </c>
      <c r="Y716" t="s">
        <v>2287</v>
      </c>
      <c r="Z716" t="s">
        <v>2287</v>
      </c>
      <c r="AA716">
        <v>1022</v>
      </c>
      <c r="AB716" t="s">
        <v>2288</v>
      </c>
      <c r="AC716" t="s">
        <v>2289</v>
      </c>
    </row>
    <row r="717" spans="1:29" x14ac:dyDescent="0.2">
      <c r="B717">
        <v>0</v>
      </c>
      <c r="C717">
        <v>0</v>
      </c>
      <c r="D717">
        <v>0</v>
      </c>
      <c r="I717">
        <v>19</v>
      </c>
      <c r="J717">
        <v>19</v>
      </c>
      <c r="K717">
        <v>15</v>
      </c>
      <c r="L717">
        <v>55.6</v>
      </c>
      <c r="M717">
        <v>55.6</v>
      </c>
      <c r="N717">
        <v>47.7</v>
      </c>
      <c r="O717">
        <v>53.273000000000003</v>
      </c>
      <c r="P717">
        <v>0</v>
      </c>
      <c r="Q717">
        <v>300.02</v>
      </c>
      <c r="R717">
        <v>865700000000</v>
      </c>
      <c r="S717">
        <v>579</v>
      </c>
      <c r="T717">
        <v>1.12792244772169</v>
      </c>
      <c r="U717">
        <v>8.3458064516128999E-2</v>
      </c>
      <c r="V717">
        <v>36.648147583007798</v>
      </c>
      <c r="W717">
        <v>36.788770675659201</v>
      </c>
      <c r="X717">
        <v>36.4840602874756</v>
      </c>
      <c r="Y717" t="s">
        <v>2290</v>
      </c>
      <c r="Z717" t="s">
        <v>2290</v>
      </c>
      <c r="AA717">
        <v>1023</v>
      </c>
      <c r="AB717" t="s">
        <v>2291</v>
      </c>
      <c r="AC717" t="s">
        <v>2292</v>
      </c>
    </row>
    <row r="718" spans="1:29" x14ac:dyDescent="0.2">
      <c r="B718">
        <v>0</v>
      </c>
      <c r="C718">
        <v>0</v>
      </c>
      <c r="D718">
        <v>0</v>
      </c>
      <c r="I718">
        <v>5</v>
      </c>
      <c r="J718">
        <v>5</v>
      </c>
      <c r="K718">
        <v>3</v>
      </c>
      <c r="L718">
        <v>7.2</v>
      </c>
      <c r="M718">
        <v>7.2</v>
      </c>
      <c r="N718">
        <v>5.0999999999999996</v>
      </c>
      <c r="O718">
        <v>98.763000000000005</v>
      </c>
      <c r="P718">
        <v>0</v>
      </c>
      <c r="Q718">
        <v>12.454000000000001</v>
      </c>
      <c r="R718">
        <v>2101800000</v>
      </c>
      <c r="S718">
        <v>24</v>
      </c>
      <c r="T718">
        <v>0.23148826995456201</v>
      </c>
      <c r="U718">
        <v>0.574301020408163</v>
      </c>
      <c r="V718">
        <v>28.206724166870099</v>
      </c>
      <c r="W718">
        <v>28.031303405761701</v>
      </c>
      <c r="X718">
        <v>28.194727897644</v>
      </c>
      <c r="Y718" t="s">
        <v>2293</v>
      </c>
      <c r="Z718" t="s">
        <v>2294</v>
      </c>
      <c r="AA718">
        <v>1024</v>
      </c>
      <c r="AB718" t="s">
        <v>2295</v>
      </c>
      <c r="AC718" t="s">
        <v>2296</v>
      </c>
    </row>
    <row r="719" spans="1:29" x14ac:dyDescent="0.2">
      <c r="A719" t="s">
        <v>33</v>
      </c>
      <c r="B719">
        <v>1.54807245731354</v>
      </c>
      <c r="C719">
        <v>0</v>
      </c>
      <c r="D719">
        <v>-1.54807245731354</v>
      </c>
      <c r="H719" t="s">
        <v>29</v>
      </c>
      <c r="I719">
        <v>2</v>
      </c>
      <c r="J719">
        <v>2</v>
      </c>
      <c r="K719">
        <v>2</v>
      </c>
      <c r="L719">
        <v>5.0999999999999996</v>
      </c>
      <c r="M719">
        <v>5.0999999999999996</v>
      </c>
      <c r="N719">
        <v>5.0999999999999996</v>
      </c>
      <c r="O719">
        <v>58.241</v>
      </c>
      <c r="P719">
        <v>0</v>
      </c>
      <c r="Q719">
        <v>6.6536</v>
      </c>
      <c r="R719">
        <v>2498200000</v>
      </c>
      <c r="S719">
        <v>20</v>
      </c>
      <c r="T719">
        <v>1.5791296462673301</v>
      </c>
      <c r="U719">
        <v>3.6385882352941198E-2</v>
      </c>
      <c r="V719">
        <v>28.245242118835399</v>
      </c>
      <c r="W719">
        <v>28.184481620788599</v>
      </c>
      <c r="X719">
        <v>27.8877773284912</v>
      </c>
      <c r="Y719" t="s">
        <v>2297</v>
      </c>
      <c r="Z719" t="s">
        <v>2297</v>
      </c>
      <c r="AA719">
        <v>1025</v>
      </c>
      <c r="AB719" t="s">
        <v>2298</v>
      </c>
      <c r="AC719" t="s">
        <v>2299</v>
      </c>
    </row>
    <row r="720" spans="1:29" x14ac:dyDescent="0.2">
      <c r="A720" t="s">
        <v>121</v>
      </c>
      <c r="B720">
        <v>-4.8356895446777299</v>
      </c>
      <c r="C720">
        <v>4.69352006912231</v>
      </c>
      <c r="D720">
        <v>4.8356895446777299</v>
      </c>
      <c r="H720" t="s">
        <v>29</v>
      </c>
      <c r="I720">
        <v>8</v>
      </c>
      <c r="J720">
        <v>8</v>
      </c>
      <c r="K720">
        <v>8</v>
      </c>
      <c r="L720">
        <v>29.8</v>
      </c>
      <c r="M720">
        <v>29.8</v>
      </c>
      <c r="N720">
        <v>29.8</v>
      </c>
      <c r="O720">
        <v>40.015999999999998</v>
      </c>
      <c r="P720">
        <v>0</v>
      </c>
      <c r="Q720">
        <v>62.807000000000002</v>
      </c>
      <c r="R720">
        <v>13999000000</v>
      </c>
      <c r="S720">
        <v>53</v>
      </c>
      <c r="T720">
        <v>5.1397684756200999</v>
      </c>
      <c r="U720">
        <v>6.3366336633663401E-4</v>
      </c>
      <c r="V720">
        <v>29.0953369140625</v>
      </c>
      <c r="W720">
        <v>31.008532524108901</v>
      </c>
      <c r="X720">
        <v>31.150835037231399</v>
      </c>
      <c r="Y720" t="s">
        <v>2300</v>
      </c>
      <c r="Z720" t="s">
        <v>2300</v>
      </c>
      <c r="AA720">
        <v>1028</v>
      </c>
      <c r="AB720" t="s">
        <v>2301</v>
      </c>
      <c r="AC720" t="s">
        <v>2302</v>
      </c>
    </row>
    <row r="721" spans="1:29" x14ac:dyDescent="0.2">
      <c r="B721">
        <v>0</v>
      </c>
      <c r="C721">
        <v>0</v>
      </c>
      <c r="D721">
        <v>0</v>
      </c>
      <c r="I721">
        <v>5</v>
      </c>
      <c r="J721">
        <v>5</v>
      </c>
      <c r="K721">
        <v>5</v>
      </c>
      <c r="L721">
        <v>33.9</v>
      </c>
      <c r="M721">
        <v>33.9</v>
      </c>
      <c r="N721">
        <v>33.9</v>
      </c>
      <c r="O721">
        <v>19.577999999999999</v>
      </c>
      <c r="P721">
        <v>0</v>
      </c>
      <c r="Q721">
        <v>42.987000000000002</v>
      </c>
      <c r="R721">
        <v>25487000000</v>
      </c>
      <c r="S721">
        <v>60</v>
      </c>
      <c r="T721">
        <v>0.108466503093002</v>
      </c>
      <c r="U721">
        <v>0.77949457637056596</v>
      </c>
      <c r="V721">
        <v>31.500659942626999</v>
      </c>
      <c r="W721">
        <v>31.4135437011719</v>
      </c>
      <c r="X721">
        <v>31.53147315979</v>
      </c>
      <c r="Y721" t="s">
        <v>2303</v>
      </c>
      <c r="Z721" t="s">
        <v>2303</v>
      </c>
      <c r="AA721">
        <v>1029</v>
      </c>
      <c r="AB721" t="s">
        <v>2304</v>
      </c>
      <c r="AC721" t="s">
        <v>2305</v>
      </c>
    </row>
    <row r="722" spans="1:29" x14ac:dyDescent="0.2">
      <c r="A722" t="s">
        <v>138</v>
      </c>
      <c r="B722">
        <v>-2.25028777122498</v>
      </c>
      <c r="C722">
        <v>2.25028777122498</v>
      </c>
      <c r="D722">
        <v>0</v>
      </c>
      <c r="H722" t="s">
        <v>29</v>
      </c>
      <c r="I722">
        <v>2</v>
      </c>
      <c r="J722">
        <v>2</v>
      </c>
      <c r="K722">
        <v>2</v>
      </c>
      <c r="L722">
        <v>12.2</v>
      </c>
      <c r="M722">
        <v>12.2</v>
      </c>
      <c r="N722">
        <v>12.2</v>
      </c>
      <c r="O722">
        <v>22.402999999999999</v>
      </c>
      <c r="P722">
        <v>0</v>
      </c>
      <c r="Q722">
        <v>11.077999999999999</v>
      </c>
      <c r="R722">
        <v>5462300000</v>
      </c>
      <c r="S722">
        <v>10</v>
      </c>
      <c r="T722">
        <v>2.1715461220551302</v>
      </c>
      <c r="U722">
        <v>1.2395857307249699E-2</v>
      </c>
      <c r="V722">
        <v>28.914175987243699</v>
      </c>
      <c r="W722">
        <v>29.486929893493699</v>
      </c>
      <c r="X722">
        <v>29.3089647293091</v>
      </c>
      <c r="Y722" t="s">
        <v>2306</v>
      </c>
      <c r="Z722" t="s">
        <v>2306</v>
      </c>
      <c r="AA722">
        <v>1031</v>
      </c>
      <c r="AB722" t="s">
        <v>2307</v>
      </c>
      <c r="AC722" t="s">
        <v>2308</v>
      </c>
    </row>
    <row r="723" spans="1:29" x14ac:dyDescent="0.2">
      <c r="B723">
        <v>0</v>
      </c>
      <c r="C723">
        <v>0</v>
      </c>
      <c r="D723">
        <v>0</v>
      </c>
      <c r="I723">
        <v>5</v>
      </c>
      <c r="J723">
        <v>5</v>
      </c>
      <c r="K723">
        <v>5</v>
      </c>
      <c r="L723">
        <v>7.2</v>
      </c>
      <c r="M723">
        <v>7.2</v>
      </c>
      <c r="N723">
        <v>7.2</v>
      </c>
      <c r="O723">
        <v>85.673000000000002</v>
      </c>
      <c r="P723">
        <v>0</v>
      </c>
      <c r="Q723">
        <v>15.268000000000001</v>
      </c>
      <c r="R723">
        <v>9173000000</v>
      </c>
      <c r="S723">
        <v>26</v>
      </c>
      <c r="T723">
        <v>6.18280322105451E-2</v>
      </c>
      <c r="U723">
        <v>0.87000510928186203</v>
      </c>
      <c r="V723">
        <v>29.842810630798301</v>
      </c>
      <c r="W723">
        <v>29.942069053649899</v>
      </c>
      <c r="X723">
        <v>30.014147758483901</v>
      </c>
      <c r="Y723" t="s">
        <v>2309</v>
      </c>
      <c r="Z723" t="s">
        <v>2309</v>
      </c>
      <c r="AA723">
        <v>1032</v>
      </c>
      <c r="AB723" t="s">
        <v>2310</v>
      </c>
      <c r="AC723" t="s">
        <v>2311</v>
      </c>
    </row>
    <row r="724" spans="1:29" x14ac:dyDescent="0.2">
      <c r="A724" t="s">
        <v>121</v>
      </c>
      <c r="B724">
        <v>-2.6982116699218799</v>
      </c>
      <c r="C724">
        <v>1.5258984565734901</v>
      </c>
      <c r="D724">
        <v>2.6982116699218799</v>
      </c>
      <c r="H724" t="s">
        <v>29</v>
      </c>
      <c r="I724">
        <v>5</v>
      </c>
      <c r="J724">
        <v>5</v>
      </c>
      <c r="K724">
        <v>5</v>
      </c>
      <c r="L724">
        <v>16.2</v>
      </c>
      <c r="M724">
        <v>16.2</v>
      </c>
      <c r="N724">
        <v>16.2</v>
      </c>
      <c r="O724">
        <v>43.790999999999997</v>
      </c>
      <c r="P724">
        <v>0</v>
      </c>
      <c r="Q724">
        <v>17.353999999999999</v>
      </c>
      <c r="R724">
        <v>16421000000</v>
      </c>
      <c r="S724">
        <v>72</v>
      </c>
      <c r="T724">
        <v>2.6091490808356799</v>
      </c>
      <c r="U724">
        <v>5.9504643962848304E-3</v>
      </c>
      <c r="V724">
        <v>30.320483207702601</v>
      </c>
      <c r="W724">
        <v>30.728622436523398</v>
      </c>
      <c r="X724">
        <v>30.989315032958999</v>
      </c>
      <c r="Y724" t="s">
        <v>2312</v>
      </c>
      <c r="Z724" t="s">
        <v>2312</v>
      </c>
      <c r="AA724">
        <v>1033</v>
      </c>
      <c r="AB724" t="s">
        <v>2313</v>
      </c>
      <c r="AC724" t="s">
        <v>2314</v>
      </c>
    </row>
    <row r="725" spans="1:29" x14ac:dyDescent="0.2">
      <c r="B725">
        <v>0</v>
      </c>
      <c r="C725">
        <v>0</v>
      </c>
      <c r="D725">
        <v>0</v>
      </c>
      <c r="I725">
        <v>2</v>
      </c>
      <c r="J725">
        <v>2</v>
      </c>
      <c r="K725">
        <v>2</v>
      </c>
      <c r="L725">
        <v>6</v>
      </c>
      <c r="M725">
        <v>6</v>
      </c>
      <c r="N725">
        <v>6</v>
      </c>
      <c r="O725">
        <v>53.88</v>
      </c>
      <c r="P725">
        <v>0</v>
      </c>
      <c r="Q725">
        <v>29.212</v>
      </c>
      <c r="R725">
        <v>449730000</v>
      </c>
      <c r="S725">
        <v>25</v>
      </c>
      <c r="T725">
        <v>0.99463909764851899</v>
      </c>
      <c r="U725">
        <v>0.109340540540541</v>
      </c>
      <c r="V725">
        <v>25.240386009216301</v>
      </c>
      <c r="W725">
        <v>26.096376419067401</v>
      </c>
      <c r="X725">
        <v>25.630003929138201</v>
      </c>
      <c r="Y725" t="s">
        <v>2315</v>
      </c>
      <c r="Z725" t="s">
        <v>2315</v>
      </c>
      <c r="AA725">
        <v>1034</v>
      </c>
      <c r="AB725" t="s">
        <v>2316</v>
      </c>
      <c r="AC725" t="s">
        <v>2317</v>
      </c>
    </row>
    <row r="726" spans="1:29" x14ac:dyDescent="0.2">
      <c r="B726">
        <v>0</v>
      </c>
      <c r="C726">
        <v>0</v>
      </c>
      <c r="D726">
        <v>0</v>
      </c>
      <c r="I726">
        <v>5</v>
      </c>
      <c r="J726">
        <v>5</v>
      </c>
      <c r="K726">
        <v>5</v>
      </c>
      <c r="L726">
        <v>18.5</v>
      </c>
      <c r="M726">
        <v>18.5</v>
      </c>
      <c r="N726">
        <v>18.5</v>
      </c>
      <c r="O726">
        <v>37.798000000000002</v>
      </c>
      <c r="P726">
        <v>0</v>
      </c>
      <c r="Q726">
        <v>25.263000000000002</v>
      </c>
      <c r="R726">
        <v>19886000000</v>
      </c>
      <c r="S726">
        <v>40</v>
      </c>
      <c r="T726">
        <v>1.23804594730984</v>
      </c>
      <c r="U726">
        <v>6.7886578449905505E-2</v>
      </c>
      <c r="V726">
        <v>31.277829170227101</v>
      </c>
      <c r="W726">
        <v>31.299207687377901</v>
      </c>
      <c r="X726">
        <v>31.024109840393098</v>
      </c>
      <c r="Y726" t="s">
        <v>2318</v>
      </c>
      <c r="Z726" t="s">
        <v>2319</v>
      </c>
      <c r="AA726">
        <v>1035</v>
      </c>
      <c r="AB726" t="s">
        <v>2320</v>
      </c>
      <c r="AC726" t="s">
        <v>2321</v>
      </c>
    </row>
    <row r="727" spans="1:29" x14ac:dyDescent="0.2">
      <c r="B727">
        <v>0</v>
      </c>
      <c r="C727">
        <v>0</v>
      </c>
      <c r="D727">
        <v>0</v>
      </c>
      <c r="I727">
        <v>3</v>
      </c>
      <c r="J727">
        <v>3</v>
      </c>
      <c r="K727">
        <v>3</v>
      </c>
      <c r="L727">
        <v>11.9</v>
      </c>
      <c r="M727">
        <v>11.9</v>
      </c>
      <c r="N727">
        <v>11.9</v>
      </c>
      <c r="O727">
        <v>40.664999999999999</v>
      </c>
      <c r="P727">
        <v>0</v>
      </c>
      <c r="Q727">
        <v>14.372999999999999</v>
      </c>
      <c r="R727">
        <v>15673000000</v>
      </c>
      <c r="S727">
        <v>67</v>
      </c>
      <c r="T727">
        <v>0.194895533901006</v>
      </c>
      <c r="U727">
        <v>0.62936029869321697</v>
      </c>
      <c r="V727">
        <v>30.7792453765869</v>
      </c>
      <c r="W727">
        <v>30.795576095581101</v>
      </c>
      <c r="X727">
        <v>30.6589517593384</v>
      </c>
      <c r="Y727" t="s">
        <v>2322</v>
      </c>
      <c r="Z727" t="s">
        <v>2322</v>
      </c>
      <c r="AA727">
        <v>1036</v>
      </c>
      <c r="AB727" t="s">
        <v>2323</v>
      </c>
      <c r="AC727" t="s">
        <v>2324</v>
      </c>
    </row>
    <row r="728" spans="1:29" x14ac:dyDescent="0.2">
      <c r="B728">
        <v>0</v>
      </c>
      <c r="C728">
        <v>0</v>
      </c>
      <c r="D728">
        <v>0</v>
      </c>
      <c r="I728">
        <v>4</v>
      </c>
      <c r="J728">
        <v>4</v>
      </c>
      <c r="K728">
        <v>4</v>
      </c>
      <c r="L728">
        <v>34.6</v>
      </c>
      <c r="M728">
        <v>34.6</v>
      </c>
      <c r="N728">
        <v>34.6</v>
      </c>
      <c r="O728">
        <v>14.852</v>
      </c>
      <c r="P728">
        <v>0</v>
      </c>
      <c r="Q728">
        <v>13.084</v>
      </c>
      <c r="R728">
        <v>33241000000</v>
      </c>
      <c r="S728">
        <v>92</v>
      </c>
      <c r="T728">
        <v>0.95756109819950197</v>
      </c>
      <c r="U728">
        <v>0.117185263157895</v>
      </c>
      <c r="V728" s="2">
        <v>32.3878078460693</v>
      </c>
      <c r="W728" s="2">
        <v>31.680109024047901</v>
      </c>
      <c r="X728">
        <v>31.7888021469116</v>
      </c>
      <c r="Y728" t="s">
        <v>2325</v>
      </c>
      <c r="Z728" t="s">
        <v>2325</v>
      </c>
      <c r="AA728">
        <v>1037</v>
      </c>
      <c r="AB728" t="s">
        <v>2326</v>
      </c>
      <c r="AC728" t="s">
        <v>2327</v>
      </c>
    </row>
    <row r="729" spans="1:29" x14ac:dyDescent="0.2">
      <c r="A729" t="s">
        <v>37</v>
      </c>
      <c r="B729">
        <v>-3.3107857704162602</v>
      </c>
      <c r="C729">
        <v>3.3107857704162602</v>
      </c>
      <c r="D729">
        <v>3.1341845989227299</v>
      </c>
      <c r="H729" t="s">
        <v>29</v>
      </c>
      <c r="I729">
        <v>12</v>
      </c>
      <c r="J729">
        <v>11</v>
      </c>
      <c r="K729">
        <v>11</v>
      </c>
      <c r="L729">
        <v>30.2</v>
      </c>
      <c r="M729">
        <v>28.4</v>
      </c>
      <c r="N729">
        <v>28.4</v>
      </c>
      <c r="O729">
        <v>64.046000000000006</v>
      </c>
      <c r="P729">
        <v>0</v>
      </c>
      <c r="Q729">
        <v>55.387999999999998</v>
      </c>
      <c r="R729">
        <v>33353000000</v>
      </c>
      <c r="S729">
        <v>82</v>
      </c>
      <c r="T729">
        <v>3.55736237517038</v>
      </c>
      <c r="U729">
        <v>1.4691358024691401E-3</v>
      </c>
      <c r="V729">
        <v>31.1509494781494</v>
      </c>
      <c r="W729">
        <v>32.164866447448702</v>
      </c>
      <c r="X729">
        <v>32.218620300292997</v>
      </c>
      <c r="Y729" t="s">
        <v>2328</v>
      </c>
      <c r="Z729" t="s">
        <v>2328</v>
      </c>
      <c r="AA729">
        <v>1038</v>
      </c>
      <c r="AB729" t="s">
        <v>2329</v>
      </c>
      <c r="AC729" t="s">
        <v>2330</v>
      </c>
    </row>
    <row r="730" spans="1:29" x14ac:dyDescent="0.2">
      <c r="B730">
        <v>0</v>
      </c>
      <c r="C730">
        <v>0</v>
      </c>
      <c r="D730">
        <v>0</v>
      </c>
      <c r="I730">
        <v>3</v>
      </c>
      <c r="J730">
        <v>3</v>
      </c>
      <c r="K730">
        <v>3</v>
      </c>
      <c r="L730">
        <v>6.3</v>
      </c>
      <c r="M730">
        <v>6.3</v>
      </c>
      <c r="N730">
        <v>6.3</v>
      </c>
      <c r="O730">
        <v>82.36</v>
      </c>
      <c r="P730">
        <v>0</v>
      </c>
      <c r="Q730">
        <v>6.7427999999999999</v>
      </c>
      <c r="R730">
        <v>1450800000</v>
      </c>
      <c r="S730">
        <v>6</v>
      </c>
      <c r="T730">
        <v>1.4700241157549299E-2</v>
      </c>
      <c r="U730">
        <v>0.96545344685526002</v>
      </c>
      <c r="V730">
        <v>27.161445617675799</v>
      </c>
      <c r="W730">
        <v>27.565724372863802</v>
      </c>
      <c r="X730">
        <v>27.056967735290499</v>
      </c>
      <c r="Y730" t="s">
        <v>2331</v>
      </c>
      <c r="Z730" t="s">
        <v>2331</v>
      </c>
      <c r="AA730">
        <v>1040</v>
      </c>
      <c r="AB730" t="s">
        <v>2332</v>
      </c>
      <c r="AC730" t="s">
        <v>2333</v>
      </c>
    </row>
    <row r="731" spans="1:29" x14ac:dyDescent="0.2">
      <c r="B731">
        <v>0</v>
      </c>
      <c r="C731">
        <v>0</v>
      </c>
      <c r="D731">
        <v>0</v>
      </c>
      <c r="I731">
        <v>14</v>
      </c>
      <c r="J731">
        <v>9</v>
      </c>
      <c r="K731">
        <v>9</v>
      </c>
      <c r="L731">
        <v>34.4</v>
      </c>
      <c r="M731">
        <v>23</v>
      </c>
      <c r="N731">
        <v>23</v>
      </c>
      <c r="O731">
        <v>59.51</v>
      </c>
      <c r="P731">
        <v>0</v>
      </c>
      <c r="Q731">
        <v>143.71</v>
      </c>
      <c r="R731">
        <v>38721000000</v>
      </c>
      <c r="S731">
        <v>133</v>
      </c>
      <c r="T731">
        <v>0.90974705106289799</v>
      </c>
      <c r="U731">
        <v>0.12927542156361799</v>
      </c>
      <c r="V731">
        <v>32.223630905151403</v>
      </c>
      <c r="W731">
        <v>32.035709381103501</v>
      </c>
      <c r="X731">
        <v>32.188249588012702</v>
      </c>
      <c r="Y731" t="s">
        <v>2334</v>
      </c>
      <c r="Z731" t="s">
        <v>2334</v>
      </c>
      <c r="AA731">
        <v>1041</v>
      </c>
      <c r="AB731" t="s">
        <v>2335</v>
      </c>
      <c r="AC731" t="s">
        <v>2336</v>
      </c>
    </row>
    <row r="732" spans="1:29" x14ac:dyDescent="0.2">
      <c r="B732">
        <v>0</v>
      </c>
      <c r="C732">
        <v>0</v>
      </c>
      <c r="D732">
        <v>0</v>
      </c>
      <c r="I732">
        <v>4</v>
      </c>
      <c r="J732">
        <v>4</v>
      </c>
      <c r="K732">
        <v>4</v>
      </c>
      <c r="L732">
        <v>14.9</v>
      </c>
      <c r="M732">
        <v>14.9</v>
      </c>
      <c r="N732">
        <v>14.9</v>
      </c>
      <c r="O732">
        <v>42.191000000000003</v>
      </c>
      <c r="P732">
        <v>0</v>
      </c>
      <c r="Q732">
        <v>7.4191000000000003</v>
      </c>
      <c r="R732">
        <v>6189500000</v>
      </c>
      <c r="S732">
        <v>10</v>
      </c>
      <c r="T732">
        <v>0.30930068146117701</v>
      </c>
      <c r="U732">
        <v>0.47283942339926199</v>
      </c>
      <c r="V732">
        <v>29.2049207687378</v>
      </c>
      <c r="W732">
        <v>29.488524436950701</v>
      </c>
      <c r="X732">
        <v>29.514941215515101</v>
      </c>
      <c r="Y732" t="s">
        <v>2337</v>
      </c>
      <c r="Z732" t="s">
        <v>2337</v>
      </c>
      <c r="AA732">
        <v>1042</v>
      </c>
      <c r="AB732" t="s">
        <v>2338</v>
      </c>
      <c r="AC732" t="s">
        <v>2339</v>
      </c>
    </row>
    <row r="733" spans="1:29" x14ac:dyDescent="0.2">
      <c r="A733" t="s">
        <v>121</v>
      </c>
      <c r="B733">
        <v>-2.62710809707642</v>
      </c>
      <c r="C733">
        <v>1.40775907039642</v>
      </c>
      <c r="D733">
        <v>2.62710809707642</v>
      </c>
      <c r="H733" t="s">
        <v>29</v>
      </c>
      <c r="I733">
        <v>11</v>
      </c>
      <c r="J733">
        <v>11</v>
      </c>
      <c r="K733">
        <v>8</v>
      </c>
      <c r="L733">
        <v>44.2</v>
      </c>
      <c r="M733">
        <v>44.2</v>
      </c>
      <c r="N733">
        <v>32.700000000000003</v>
      </c>
      <c r="O733">
        <v>31.981000000000002</v>
      </c>
      <c r="P733">
        <v>0</v>
      </c>
      <c r="Q733">
        <v>323.31</v>
      </c>
      <c r="R733">
        <v>616650000000</v>
      </c>
      <c r="S733">
        <v>454</v>
      </c>
      <c r="T733">
        <v>2.5299160255294302</v>
      </c>
      <c r="U733">
        <v>6.6589595375722496E-3</v>
      </c>
      <c r="V733">
        <v>35.606676101684599</v>
      </c>
      <c r="W733">
        <v>36.0698337554932</v>
      </c>
      <c r="X733">
        <v>36.352823257446303</v>
      </c>
      <c r="Y733" t="s">
        <v>2340</v>
      </c>
      <c r="Z733" t="s">
        <v>2340</v>
      </c>
      <c r="AA733">
        <v>1043</v>
      </c>
      <c r="AB733" t="s">
        <v>2341</v>
      </c>
      <c r="AC733" t="s">
        <v>2342</v>
      </c>
    </row>
    <row r="734" spans="1:29" x14ac:dyDescent="0.2">
      <c r="A734" t="s">
        <v>87</v>
      </c>
      <c r="B734">
        <v>-2.0679614543914799</v>
      </c>
      <c r="C734">
        <v>0</v>
      </c>
      <c r="D734">
        <v>2.0679614543914799</v>
      </c>
      <c r="H734" t="s">
        <v>29</v>
      </c>
      <c r="I734">
        <v>6</v>
      </c>
      <c r="J734">
        <v>6</v>
      </c>
      <c r="K734">
        <v>6</v>
      </c>
      <c r="L734">
        <v>10.9</v>
      </c>
      <c r="M734">
        <v>10.9</v>
      </c>
      <c r="N734">
        <v>10.9</v>
      </c>
      <c r="O734">
        <v>117.02</v>
      </c>
      <c r="P734">
        <v>0</v>
      </c>
      <c r="Q734">
        <v>8.5853999999999999</v>
      </c>
      <c r="R734">
        <v>3291600000</v>
      </c>
      <c r="S734">
        <v>26</v>
      </c>
      <c r="T734">
        <v>2.0258712833540899</v>
      </c>
      <c r="U734">
        <v>1.5879917184264999E-2</v>
      </c>
      <c r="V734">
        <v>27.384157180786101</v>
      </c>
      <c r="W734">
        <v>28.524877548217798</v>
      </c>
      <c r="X734">
        <v>29.042976379394499</v>
      </c>
      <c r="Y734" t="s">
        <v>2343</v>
      </c>
      <c r="Z734" t="s">
        <v>2343</v>
      </c>
      <c r="AA734">
        <v>1044</v>
      </c>
      <c r="AB734" t="s">
        <v>2344</v>
      </c>
      <c r="AC734" t="s">
        <v>2345</v>
      </c>
    </row>
    <row r="735" spans="1:29" x14ac:dyDescent="0.2">
      <c r="B735">
        <v>0</v>
      </c>
      <c r="C735">
        <v>0</v>
      </c>
      <c r="D735">
        <v>0</v>
      </c>
      <c r="I735">
        <v>16</v>
      </c>
      <c r="J735">
        <v>16</v>
      </c>
      <c r="K735">
        <v>16</v>
      </c>
      <c r="L735">
        <v>40.1</v>
      </c>
      <c r="M735">
        <v>40.1</v>
      </c>
      <c r="N735">
        <v>40.1</v>
      </c>
      <c r="O735">
        <v>65.959000000000003</v>
      </c>
      <c r="P735">
        <v>0</v>
      </c>
      <c r="Q735">
        <v>94.358000000000004</v>
      </c>
      <c r="R735">
        <v>55097000000</v>
      </c>
      <c r="S735">
        <v>182</v>
      </c>
      <c r="T735">
        <v>0.49443423688591398</v>
      </c>
      <c r="U735">
        <v>0.306797245600612</v>
      </c>
      <c r="V735">
        <v>32.509437561035199</v>
      </c>
      <c r="W735">
        <v>32.645387649536097</v>
      </c>
      <c r="X735">
        <v>32.659317016601598</v>
      </c>
      <c r="Y735" t="s">
        <v>2346</v>
      </c>
      <c r="Z735" t="s">
        <v>2346</v>
      </c>
      <c r="AA735">
        <v>1045</v>
      </c>
      <c r="AB735" t="s">
        <v>2347</v>
      </c>
      <c r="AC735" t="s">
        <v>2348</v>
      </c>
    </row>
    <row r="736" spans="1:29" x14ac:dyDescent="0.2">
      <c r="B736">
        <v>0</v>
      </c>
      <c r="C736">
        <v>0</v>
      </c>
      <c r="D736">
        <v>0</v>
      </c>
      <c r="I736">
        <v>3</v>
      </c>
      <c r="J736">
        <v>3</v>
      </c>
      <c r="K736">
        <v>3</v>
      </c>
      <c r="L736">
        <v>3.3</v>
      </c>
      <c r="M736">
        <v>3.3</v>
      </c>
      <c r="N736">
        <v>3.3</v>
      </c>
      <c r="O736">
        <v>111.46</v>
      </c>
      <c r="P736">
        <v>0</v>
      </c>
      <c r="Q736">
        <v>42.13</v>
      </c>
      <c r="R736">
        <v>3193300000</v>
      </c>
      <c r="S736">
        <v>25</v>
      </c>
      <c r="T736">
        <v>0.98623922994082502</v>
      </c>
      <c r="U736">
        <v>0.11124475524475499</v>
      </c>
      <c r="V736">
        <v>28.118728637695298</v>
      </c>
      <c r="W736">
        <v>28.551347732543899</v>
      </c>
      <c r="X736">
        <v>28.930691719055201</v>
      </c>
      <c r="Y736" t="s">
        <v>2349</v>
      </c>
      <c r="Z736" t="s">
        <v>2349</v>
      </c>
      <c r="AA736">
        <v>1046</v>
      </c>
      <c r="AB736" t="s">
        <v>2350</v>
      </c>
      <c r="AC736" t="s">
        <v>2351</v>
      </c>
    </row>
    <row r="737" spans="1:29" x14ac:dyDescent="0.2">
      <c r="A737" t="s">
        <v>511</v>
      </c>
      <c r="B737">
        <v>2.7206990718841602</v>
      </c>
      <c r="C737">
        <v>-2.18975782394409</v>
      </c>
      <c r="D737">
        <v>-2.7206990718841602</v>
      </c>
      <c r="H737" t="s">
        <v>29</v>
      </c>
      <c r="I737">
        <v>10</v>
      </c>
      <c r="J737">
        <v>10</v>
      </c>
      <c r="K737">
        <v>10</v>
      </c>
      <c r="L737">
        <v>44.5</v>
      </c>
      <c r="M737">
        <v>44.5</v>
      </c>
      <c r="N737">
        <v>44.5</v>
      </c>
      <c r="O737">
        <v>38.670999999999999</v>
      </c>
      <c r="P737">
        <v>0</v>
      </c>
      <c r="Q737">
        <v>53.232999999999997</v>
      </c>
      <c r="R737">
        <v>21751000000</v>
      </c>
      <c r="S737">
        <v>118</v>
      </c>
      <c r="T737">
        <v>2.79352997150737</v>
      </c>
      <c r="U737">
        <v>4.3280977312390896E-3</v>
      </c>
      <c r="V737">
        <v>31.826853752136198</v>
      </c>
      <c r="W737">
        <v>30.826150894165</v>
      </c>
      <c r="X737">
        <v>30.6914529800415</v>
      </c>
      <c r="Y737" t="s">
        <v>2352</v>
      </c>
      <c r="Z737" t="s">
        <v>2352</v>
      </c>
      <c r="AA737">
        <v>1047</v>
      </c>
      <c r="AB737" t="s">
        <v>2353</v>
      </c>
      <c r="AC737" t="s">
        <v>2354</v>
      </c>
    </row>
    <row r="738" spans="1:29" x14ac:dyDescent="0.2">
      <c r="A738" t="s">
        <v>131</v>
      </c>
      <c r="B738">
        <v>-3.91518330574036</v>
      </c>
      <c r="C738">
        <v>2.3131320476532</v>
      </c>
      <c r="D738">
        <v>3.91518330574036</v>
      </c>
      <c r="H738" t="s">
        <v>29</v>
      </c>
      <c r="I738">
        <v>3</v>
      </c>
      <c r="J738">
        <v>3</v>
      </c>
      <c r="K738">
        <v>3</v>
      </c>
      <c r="L738">
        <v>26.1</v>
      </c>
      <c r="M738">
        <v>26.1</v>
      </c>
      <c r="N738">
        <v>26.1</v>
      </c>
      <c r="O738">
        <v>19.878</v>
      </c>
      <c r="P738">
        <v>0</v>
      </c>
      <c r="Q738">
        <v>29.949000000000002</v>
      </c>
      <c r="R738">
        <v>9317800000</v>
      </c>
      <c r="S738">
        <v>41</v>
      </c>
      <c r="T738">
        <v>3.7977137696273799</v>
      </c>
      <c r="U738">
        <v>1.0855018587360599E-3</v>
      </c>
      <c r="V738">
        <v>29.217857360839801</v>
      </c>
      <c r="W738">
        <v>30.160082817077601</v>
      </c>
      <c r="X738">
        <v>30.581358909606902</v>
      </c>
      <c r="Y738" t="s">
        <v>2355</v>
      </c>
      <c r="Z738" t="s">
        <v>2355</v>
      </c>
      <c r="AA738">
        <v>1048</v>
      </c>
      <c r="AB738" t="s">
        <v>2356</v>
      </c>
      <c r="AC738" t="s">
        <v>2357</v>
      </c>
    </row>
    <row r="739" spans="1:29" x14ac:dyDescent="0.2">
      <c r="A739" t="s">
        <v>156</v>
      </c>
      <c r="B739">
        <v>2.8945972919464098</v>
      </c>
      <c r="C739">
        <v>1.44781494140625</v>
      </c>
      <c r="D739">
        <v>-2.8945972919464098</v>
      </c>
      <c r="H739" t="s">
        <v>29</v>
      </c>
      <c r="I739">
        <v>2</v>
      </c>
      <c r="J739">
        <v>2</v>
      </c>
      <c r="K739">
        <v>2</v>
      </c>
      <c r="L739">
        <v>8.8000000000000007</v>
      </c>
      <c r="M739">
        <v>8.8000000000000007</v>
      </c>
      <c r="N739">
        <v>8.8000000000000007</v>
      </c>
      <c r="O739">
        <v>40.673000000000002</v>
      </c>
      <c r="P739">
        <v>0</v>
      </c>
      <c r="Q739">
        <v>24.425999999999998</v>
      </c>
      <c r="R739">
        <v>3092300000</v>
      </c>
      <c r="S739">
        <v>24</v>
      </c>
      <c r="T739">
        <v>2.7793955222437501</v>
      </c>
      <c r="U739">
        <v>4.4337349397590396E-3</v>
      </c>
      <c r="V739" s="2">
        <v>28.600293159484899</v>
      </c>
      <c r="W739" s="2">
        <v>27.778284072876001</v>
      </c>
      <c r="X739">
        <v>26.011839866638201</v>
      </c>
      <c r="Y739" t="s">
        <v>2358</v>
      </c>
      <c r="Z739" t="s">
        <v>2358</v>
      </c>
      <c r="AA739">
        <v>1050</v>
      </c>
      <c r="AB739" t="s">
        <v>2359</v>
      </c>
      <c r="AC739" t="s">
        <v>2360</v>
      </c>
    </row>
    <row r="740" spans="1:29" x14ac:dyDescent="0.2">
      <c r="B740">
        <v>0</v>
      </c>
      <c r="C740">
        <v>0</v>
      </c>
      <c r="D740">
        <v>0</v>
      </c>
      <c r="I740">
        <v>2</v>
      </c>
      <c r="J740">
        <v>2</v>
      </c>
      <c r="K740">
        <v>2</v>
      </c>
      <c r="L740">
        <v>8.5</v>
      </c>
      <c r="M740">
        <v>8.5</v>
      </c>
      <c r="N740">
        <v>8.5</v>
      </c>
      <c r="O740">
        <v>33.515000000000001</v>
      </c>
      <c r="P740">
        <v>1.1018E-3</v>
      </c>
      <c r="Q740">
        <v>3.0962000000000001</v>
      </c>
      <c r="R740">
        <v>712830000</v>
      </c>
      <c r="S740">
        <v>2</v>
      </c>
      <c r="T740">
        <v>0.70847508920795299</v>
      </c>
      <c r="U740">
        <v>0.19519459459459501</v>
      </c>
      <c r="V740">
        <v>26.492739677429199</v>
      </c>
      <c r="W740">
        <v>25.869650840759299</v>
      </c>
      <c r="X740">
        <v>27.2097120285034</v>
      </c>
      <c r="Y740" t="s">
        <v>2361</v>
      </c>
      <c r="Z740" t="s">
        <v>2361</v>
      </c>
      <c r="AA740">
        <v>1051</v>
      </c>
      <c r="AB740" t="s">
        <v>2362</v>
      </c>
      <c r="AC740" t="s">
        <v>2363</v>
      </c>
    </row>
    <row r="741" spans="1:29" x14ac:dyDescent="0.2">
      <c r="B741">
        <v>0</v>
      </c>
      <c r="C741">
        <v>0</v>
      </c>
      <c r="D741">
        <v>0</v>
      </c>
      <c r="I741">
        <v>2</v>
      </c>
      <c r="J741">
        <v>2</v>
      </c>
      <c r="K741">
        <v>2</v>
      </c>
      <c r="L741">
        <v>8.4</v>
      </c>
      <c r="M741">
        <v>8.4</v>
      </c>
      <c r="N741">
        <v>8.4</v>
      </c>
      <c r="O741">
        <v>22.690999999999999</v>
      </c>
      <c r="P741">
        <v>4.4384999999999997E-4</v>
      </c>
      <c r="Q741">
        <v>3.1995</v>
      </c>
      <c r="R741">
        <v>5074000000</v>
      </c>
      <c r="S741">
        <v>19</v>
      </c>
      <c r="T741">
        <v>0.15888127253265699</v>
      </c>
      <c r="U741">
        <v>0.68896505621391702</v>
      </c>
      <c r="V741">
        <v>29.172728538513201</v>
      </c>
      <c r="W741">
        <v>29.4849033355713</v>
      </c>
      <c r="X741">
        <v>29.057579994201699</v>
      </c>
      <c r="Y741" t="s">
        <v>2364</v>
      </c>
      <c r="Z741" t="s">
        <v>2364</v>
      </c>
      <c r="AA741">
        <v>1052</v>
      </c>
      <c r="AB741" t="s">
        <v>2365</v>
      </c>
      <c r="AC741" t="s">
        <v>2366</v>
      </c>
    </row>
    <row r="742" spans="1:29" x14ac:dyDescent="0.2">
      <c r="A742" t="s">
        <v>377</v>
      </c>
      <c r="B742">
        <v>2.3355116844177202</v>
      </c>
      <c r="C742">
        <v>-2.3355116844177202</v>
      </c>
      <c r="D742">
        <v>0</v>
      </c>
      <c r="H742" t="s">
        <v>29</v>
      </c>
      <c r="I742">
        <v>2</v>
      </c>
      <c r="J742">
        <v>2</v>
      </c>
      <c r="K742">
        <v>2</v>
      </c>
      <c r="L742">
        <v>3.5</v>
      </c>
      <c r="M742">
        <v>3.5</v>
      </c>
      <c r="N742">
        <v>3.5</v>
      </c>
      <c r="O742">
        <v>122.9</v>
      </c>
      <c r="P742">
        <v>4.4782999999999997E-4</v>
      </c>
      <c r="Q742">
        <v>3.3443999999999998</v>
      </c>
      <c r="R742">
        <v>26082000000</v>
      </c>
      <c r="S742">
        <v>5</v>
      </c>
      <c r="T742">
        <v>2.2231830710538101</v>
      </c>
      <c r="U742">
        <v>1.12019115890084E-2</v>
      </c>
      <c r="V742">
        <v>31.4507026672363</v>
      </c>
      <c r="W742">
        <v>26.6425075531006</v>
      </c>
      <c r="X742">
        <v>29.137583732604998</v>
      </c>
      <c r="Y742" t="s">
        <v>2367</v>
      </c>
      <c r="Z742" t="s">
        <v>2367</v>
      </c>
      <c r="AA742">
        <v>1053</v>
      </c>
      <c r="AB742" t="s">
        <v>2368</v>
      </c>
      <c r="AC742" t="s">
        <v>2369</v>
      </c>
    </row>
    <row r="743" spans="1:29" x14ac:dyDescent="0.2">
      <c r="B743">
        <v>0</v>
      </c>
      <c r="C743">
        <v>0</v>
      </c>
      <c r="D743">
        <v>0</v>
      </c>
      <c r="I743">
        <v>3</v>
      </c>
      <c r="J743">
        <v>3</v>
      </c>
      <c r="K743">
        <v>3</v>
      </c>
      <c r="L743">
        <v>7</v>
      </c>
      <c r="M743">
        <v>7</v>
      </c>
      <c r="N743">
        <v>7</v>
      </c>
      <c r="O743">
        <v>53.578000000000003</v>
      </c>
      <c r="P743">
        <v>0</v>
      </c>
      <c r="Q743">
        <v>5.2956000000000003</v>
      </c>
      <c r="R743">
        <v>6431700000</v>
      </c>
      <c r="S743">
        <v>16</v>
      </c>
      <c r="T743">
        <v>5.2760241342273098E-2</v>
      </c>
      <c r="U743">
        <v>0.88793008175923305</v>
      </c>
      <c r="V743">
        <v>29.102740287780801</v>
      </c>
      <c r="W743">
        <v>29.453325271606399</v>
      </c>
      <c r="X743">
        <v>29.946468353271499</v>
      </c>
      <c r="Y743" t="s">
        <v>2370</v>
      </c>
      <c r="Z743" t="s">
        <v>2370</v>
      </c>
      <c r="AA743">
        <v>1056</v>
      </c>
      <c r="AB743" t="s">
        <v>2371</v>
      </c>
      <c r="AC743" t="s">
        <v>2372</v>
      </c>
    </row>
    <row r="744" spans="1:29" x14ac:dyDescent="0.2">
      <c r="B744">
        <v>0</v>
      </c>
      <c r="C744">
        <v>0</v>
      </c>
      <c r="D744">
        <v>0</v>
      </c>
      <c r="I744">
        <v>2</v>
      </c>
      <c r="J744">
        <v>2</v>
      </c>
      <c r="K744">
        <v>2</v>
      </c>
      <c r="L744">
        <v>40.6</v>
      </c>
      <c r="M744">
        <v>40.6</v>
      </c>
      <c r="N744">
        <v>40.6</v>
      </c>
      <c r="O744">
        <v>18.004000000000001</v>
      </c>
      <c r="P744">
        <v>0</v>
      </c>
      <c r="Q744">
        <v>6.4806999999999997</v>
      </c>
      <c r="R744">
        <v>2372700000</v>
      </c>
      <c r="S744">
        <v>12</v>
      </c>
      <c r="T744">
        <v>1.2273372006060299</v>
      </c>
      <c r="U744">
        <v>6.8975062344139706E-2</v>
      </c>
      <c r="V744">
        <v>26.4907274246216</v>
      </c>
      <c r="W744">
        <v>26.2673482894897</v>
      </c>
      <c r="X744">
        <v>27.967435836791999</v>
      </c>
      <c r="Y744" t="s">
        <v>2373</v>
      </c>
      <c r="Z744" t="s">
        <v>2373</v>
      </c>
      <c r="AA744">
        <v>1057</v>
      </c>
      <c r="AB744" t="s">
        <v>2374</v>
      </c>
      <c r="AC744" t="s">
        <v>2375</v>
      </c>
    </row>
    <row r="745" spans="1:29" x14ac:dyDescent="0.2">
      <c r="A745" t="s">
        <v>37</v>
      </c>
      <c r="B745">
        <v>-1.5278563499450699</v>
      </c>
      <c r="C745">
        <v>1.5278563499450699</v>
      </c>
      <c r="D745">
        <v>1.4707901477813701</v>
      </c>
      <c r="H745" t="s">
        <v>29</v>
      </c>
      <c r="I745">
        <v>2</v>
      </c>
      <c r="J745">
        <v>2</v>
      </c>
      <c r="K745">
        <v>2</v>
      </c>
      <c r="L745">
        <v>11.1</v>
      </c>
      <c r="M745">
        <v>11.1</v>
      </c>
      <c r="N745">
        <v>11.1</v>
      </c>
      <c r="O745">
        <v>35.569000000000003</v>
      </c>
      <c r="P745">
        <v>0</v>
      </c>
      <c r="Q745">
        <v>5.8548</v>
      </c>
      <c r="R745">
        <v>4540900000</v>
      </c>
      <c r="S745">
        <v>36</v>
      </c>
      <c r="T745">
        <v>1.7196197892745</v>
      </c>
      <c r="U745">
        <v>2.80136170212766E-2</v>
      </c>
      <c r="V745">
        <v>28.491250038147001</v>
      </c>
      <c r="W745">
        <v>29.065196037292498</v>
      </c>
      <c r="X745">
        <v>29.041032791137699</v>
      </c>
      <c r="Y745" t="s">
        <v>2376</v>
      </c>
      <c r="Z745" t="s">
        <v>2376</v>
      </c>
      <c r="AA745">
        <v>1058</v>
      </c>
      <c r="AB745" t="s">
        <v>2377</v>
      </c>
      <c r="AC745" t="s">
        <v>2378</v>
      </c>
    </row>
    <row r="746" spans="1:29" x14ac:dyDescent="0.2">
      <c r="B746">
        <v>0</v>
      </c>
      <c r="C746">
        <v>0</v>
      </c>
      <c r="D746">
        <v>0</v>
      </c>
      <c r="I746">
        <v>5</v>
      </c>
      <c r="J746">
        <v>5</v>
      </c>
      <c r="K746">
        <v>5</v>
      </c>
      <c r="L746">
        <v>9.6</v>
      </c>
      <c r="M746">
        <v>9.6</v>
      </c>
      <c r="N746">
        <v>9.6</v>
      </c>
      <c r="O746">
        <v>88.608000000000004</v>
      </c>
      <c r="P746">
        <v>0</v>
      </c>
      <c r="Q746">
        <v>10.734999999999999</v>
      </c>
      <c r="R746">
        <v>7413200000</v>
      </c>
      <c r="S746">
        <v>18</v>
      </c>
      <c r="T746">
        <v>0.313257015461405</v>
      </c>
      <c r="U746">
        <v>0.46782001343183299</v>
      </c>
      <c r="V746">
        <v>29.5310926437378</v>
      </c>
      <c r="W746">
        <v>29.657024383544901</v>
      </c>
      <c r="X746">
        <v>29.353802680969199</v>
      </c>
      <c r="Y746" t="s">
        <v>2379</v>
      </c>
      <c r="Z746" t="s">
        <v>2379</v>
      </c>
      <c r="AA746">
        <v>1060</v>
      </c>
      <c r="AB746" t="s">
        <v>2380</v>
      </c>
      <c r="AC746" t="s">
        <v>2381</v>
      </c>
    </row>
    <row r="747" spans="1:29" x14ac:dyDescent="0.2">
      <c r="B747">
        <v>0</v>
      </c>
      <c r="C747">
        <v>0</v>
      </c>
      <c r="D747">
        <v>0</v>
      </c>
      <c r="I747">
        <v>5</v>
      </c>
      <c r="J747">
        <v>5</v>
      </c>
      <c r="K747">
        <v>4</v>
      </c>
      <c r="L747">
        <v>28.4</v>
      </c>
      <c r="M747">
        <v>28.4</v>
      </c>
      <c r="N747">
        <v>20.9</v>
      </c>
      <c r="O747">
        <v>35.292999999999999</v>
      </c>
      <c r="P747">
        <v>0</v>
      </c>
      <c r="Q747">
        <v>16.673999999999999</v>
      </c>
      <c r="R747">
        <v>17139000000</v>
      </c>
      <c r="S747">
        <v>44</v>
      </c>
      <c r="T747">
        <v>1.2417609313923299</v>
      </c>
      <c r="U747">
        <v>6.7531941808981699E-2</v>
      </c>
      <c r="V747">
        <v>31.224021911621101</v>
      </c>
      <c r="W747">
        <v>30.662528991699201</v>
      </c>
      <c r="X747">
        <v>31.1242113113403</v>
      </c>
      <c r="Y747" t="s">
        <v>2382</v>
      </c>
      <c r="Z747" t="s">
        <v>2382</v>
      </c>
      <c r="AA747">
        <v>1067</v>
      </c>
      <c r="AB747" t="s">
        <v>2383</v>
      </c>
      <c r="AC747" t="s">
        <v>2384</v>
      </c>
    </row>
    <row r="748" spans="1:29" x14ac:dyDescent="0.2">
      <c r="B748">
        <v>0</v>
      </c>
      <c r="C748">
        <v>0</v>
      </c>
      <c r="D748">
        <v>0</v>
      </c>
      <c r="I748">
        <v>10</v>
      </c>
      <c r="J748">
        <v>10</v>
      </c>
      <c r="K748">
        <v>10</v>
      </c>
      <c r="L748">
        <v>32.1</v>
      </c>
      <c r="M748">
        <v>32.1</v>
      </c>
      <c r="N748">
        <v>32.1</v>
      </c>
      <c r="O748">
        <v>51.473999999999997</v>
      </c>
      <c r="P748">
        <v>0</v>
      </c>
      <c r="Q748">
        <v>119.07</v>
      </c>
      <c r="R748">
        <v>65467000000</v>
      </c>
      <c r="S748">
        <v>237</v>
      </c>
      <c r="T748">
        <v>0.17688672250700799</v>
      </c>
      <c r="U748">
        <v>0.65910153846153796</v>
      </c>
      <c r="V748">
        <v>32.854442596435497</v>
      </c>
      <c r="W748">
        <v>32.832160949707003</v>
      </c>
      <c r="X748">
        <v>33.0183620452881</v>
      </c>
      <c r="Y748" t="s">
        <v>2385</v>
      </c>
      <c r="Z748" t="s">
        <v>2385</v>
      </c>
      <c r="AA748">
        <v>1068</v>
      </c>
      <c r="AB748" t="s">
        <v>2386</v>
      </c>
      <c r="AC748" t="s">
        <v>2387</v>
      </c>
    </row>
    <row r="749" spans="1:29" x14ac:dyDescent="0.2">
      <c r="A749" t="s">
        <v>1361</v>
      </c>
      <c r="B749">
        <v>1.40036880970001</v>
      </c>
      <c r="C749">
        <v>-1.4517560005187999</v>
      </c>
      <c r="D749">
        <v>1.4517560005187999</v>
      </c>
      <c r="H749" t="s">
        <v>29</v>
      </c>
      <c r="I749">
        <v>17</v>
      </c>
      <c r="J749">
        <v>4</v>
      </c>
      <c r="K749">
        <v>3</v>
      </c>
      <c r="L749">
        <v>41.5</v>
      </c>
      <c r="M749">
        <v>12.2</v>
      </c>
      <c r="N749">
        <v>10.3</v>
      </c>
      <c r="O749">
        <v>68.135000000000005</v>
      </c>
      <c r="P749">
        <v>0</v>
      </c>
      <c r="Q749">
        <v>8.7483000000000004</v>
      </c>
      <c r="R749">
        <v>3173200000</v>
      </c>
      <c r="S749">
        <v>33</v>
      </c>
      <c r="T749">
        <v>1.63899643242516</v>
      </c>
      <c r="U749">
        <v>3.2757723577235803E-2</v>
      </c>
      <c r="V749">
        <v>28.512398719787601</v>
      </c>
      <c r="W749">
        <v>27.7581462860107</v>
      </c>
      <c r="X749">
        <v>28.662130355835</v>
      </c>
      <c r="Y749" t="s">
        <v>2388</v>
      </c>
      <c r="Z749" t="s">
        <v>2389</v>
      </c>
      <c r="AA749">
        <v>1069</v>
      </c>
      <c r="AB749" t="s">
        <v>2390</v>
      </c>
      <c r="AC749" t="s">
        <v>2391</v>
      </c>
    </row>
    <row r="750" spans="1:29" x14ac:dyDescent="0.2">
      <c r="A750" t="s">
        <v>87</v>
      </c>
      <c r="B750">
        <v>-1.4275915622711199</v>
      </c>
      <c r="C750">
        <v>0</v>
      </c>
      <c r="D750">
        <v>1.4275915622711199</v>
      </c>
      <c r="H750" t="s">
        <v>29</v>
      </c>
      <c r="I750">
        <v>15</v>
      </c>
      <c r="J750">
        <v>15</v>
      </c>
      <c r="K750">
        <v>6</v>
      </c>
      <c r="L750">
        <v>39.1</v>
      </c>
      <c r="M750">
        <v>39.1</v>
      </c>
      <c r="N750">
        <v>20.2</v>
      </c>
      <c r="O750">
        <v>26.007999999999999</v>
      </c>
      <c r="P750">
        <v>0</v>
      </c>
      <c r="Q750">
        <v>55.28</v>
      </c>
      <c r="R750">
        <v>219210000000</v>
      </c>
      <c r="S750">
        <v>269</v>
      </c>
      <c r="T750">
        <v>1.4312644168451401</v>
      </c>
      <c r="U750">
        <v>4.7509219858156003E-2</v>
      </c>
      <c r="V750">
        <v>34.3025093078613</v>
      </c>
      <c r="W750">
        <v>34.715599060058601</v>
      </c>
      <c r="X750">
        <v>34.878883361816399</v>
      </c>
      <c r="Y750" t="s">
        <v>2392</v>
      </c>
      <c r="Z750" t="s">
        <v>2392</v>
      </c>
      <c r="AA750">
        <v>1070</v>
      </c>
      <c r="AB750" t="s">
        <v>2393</v>
      </c>
      <c r="AC750" t="s">
        <v>2394</v>
      </c>
    </row>
    <row r="751" spans="1:29" x14ac:dyDescent="0.2">
      <c r="A751" t="s">
        <v>74</v>
      </c>
      <c r="B751">
        <v>1.6104476451873799</v>
      </c>
      <c r="C751">
        <v>-1.6104476451873799</v>
      </c>
      <c r="D751">
        <v>-1.50802338123322</v>
      </c>
      <c r="H751" t="s">
        <v>29</v>
      </c>
      <c r="I751">
        <v>2</v>
      </c>
      <c r="J751">
        <v>2</v>
      </c>
      <c r="K751">
        <v>2</v>
      </c>
      <c r="L751">
        <v>9.1999999999999993</v>
      </c>
      <c r="M751">
        <v>9.1999999999999993</v>
      </c>
      <c r="N751">
        <v>9.1999999999999993</v>
      </c>
      <c r="O751">
        <v>45.021000000000001</v>
      </c>
      <c r="P751">
        <v>0</v>
      </c>
      <c r="Q751">
        <v>6.2115999999999998</v>
      </c>
      <c r="R751">
        <v>1635400000</v>
      </c>
      <c r="S751">
        <v>10</v>
      </c>
      <c r="T751">
        <v>1.7866822403049301</v>
      </c>
      <c r="U751">
        <v>2.48277087033748E-2</v>
      </c>
      <c r="V751">
        <v>28.0685119628906</v>
      </c>
      <c r="W751">
        <v>27.144260406494102</v>
      </c>
      <c r="X751">
        <v>27.430579185485801</v>
      </c>
      <c r="Y751" t="s">
        <v>2395</v>
      </c>
      <c r="Z751" t="s">
        <v>2395</v>
      </c>
      <c r="AA751">
        <v>1071</v>
      </c>
      <c r="AB751" t="s">
        <v>2396</v>
      </c>
      <c r="AC751" t="s">
        <v>2397</v>
      </c>
    </row>
    <row r="752" spans="1:29" x14ac:dyDescent="0.2">
      <c r="B752">
        <v>0</v>
      </c>
      <c r="C752">
        <v>0</v>
      </c>
      <c r="D752">
        <v>0</v>
      </c>
      <c r="I752">
        <v>37</v>
      </c>
      <c r="J752">
        <v>37</v>
      </c>
      <c r="K752">
        <v>37</v>
      </c>
      <c r="L752">
        <v>36.799999999999997</v>
      </c>
      <c r="M752">
        <v>36.799999999999997</v>
      </c>
      <c r="N752">
        <v>36.799999999999997</v>
      </c>
      <c r="O752">
        <v>153.94999999999999</v>
      </c>
      <c r="P752">
        <v>0</v>
      </c>
      <c r="Q752">
        <v>323.31</v>
      </c>
      <c r="R752">
        <v>346080000000</v>
      </c>
      <c r="S752">
        <v>719</v>
      </c>
      <c r="T752">
        <v>0.55927187898316</v>
      </c>
      <c r="U752">
        <v>0.26643702213279702</v>
      </c>
      <c r="V752">
        <v>35.240608215332003</v>
      </c>
      <c r="W752">
        <v>35.377088546752901</v>
      </c>
      <c r="X752">
        <v>35.192195892333999</v>
      </c>
      <c r="Y752" t="s">
        <v>2398</v>
      </c>
      <c r="Z752" t="s">
        <v>2398</v>
      </c>
      <c r="AA752">
        <v>1072</v>
      </c>
      <c r="AB752" t="s">
        <v>2399</v>
      </c>
      <c r="AC752" t="s">
        <v>2400</v>
      </c>
    </row>
    <row r="753" spans="1:29" x14ac:dyDescent="0.2">
      <c r="A753" t="s">
        <v>121</v>
      </c>
      <c r="B753">
        <v>-2.5776703357696502</v>
      </c>
      <c r="C753">
        <v>2.19235396385193</v>
      </c>
      <c r="D753">
        <v>2.5776703357696502</v>
      </c>
      <c r="H753" t="s">
        <v>29</v>
      </c>
      <c r="I753">
        <v>3</v>
      </c>
      <c r="J753">
        <v>3</v>
      </c>
      <c r="K753">
        <v>1</v>
      </c>
      <c r="L753">
        <v>31.5</v>
      </c>
      <c r="M753">
        <v>31.5</v>
      </c>
      <c r="N753">
        <v>22.5</v>
      </c>
      <c r="O753">
        <v>12.785</v>
      </c>
      <c r="P753">
        <v>0</v>
      </c>
      <c r="Q753">
        <v>13.254</v>
      </c>
      <c r="R753">
        <v>61057000000</v>
      </c>
      <c r="S753">
        <v>18</v>
      </c>
      <c r="T753">
        <v>2.6979234127746099</v>
      </c>
      <c r="U753">
        <v>5.0196078431372602E-3</v>
      </c>
      <c r="V753">
        <v>32.424163818359403</v>
      </c>
      <c r="W753">
        <v>32.882715225219698</v>
      </c>
      <c r="X753">
        <v>33.0082397460938</v>
      </c>
      <c r="Y753" t="s">
        <v>2401</v>
      </c>
      <c r="Z753" t="s">
        <v>2401</v>
      </c>
      <c r="AA753">
        <v>1073</v>
      </c>
      <c r="AB753" t="s">
        <v>2402</v>
      </c>
      <c r="AC753" t="s">
        <v>2403</v>
      </c>
    </row>
    <row r="754" spans="1:29" x14ac:dyDescent="0.2">
      <c r="A754" t="s">
        <v>138</v>
      </c>
      <c r="B754">
        <v>-1.34687840938568</v>
      </c>
      <c r="C754">
        <v>1.34687840938568</v>
      </c>
      <c r="D754">
        <v>0</v>
      </c>
      <c r="I754">
        <v>4</v>
      </c>
      <c r="J754">
        <v>3</v>
      </c>
      <c r="K754">
        <v>3</v>
      </c>
      <c r="L754">
        <v>7.6</v>
      </c>
      <c r="M754">
        <v>6</v>
      </c>
      <c r="N754">
        <v>6</v>
      </c>
      <c r="O754">
        <v>90.778000000000006</v>
      </c>
      <c r="P754">
        <v>0</v>
      </c>
      <c r="Q754">
        <v>38.35</v>
      </c>
      <c r="R754">
        <v>3676300000</v>
      </c>
      <c r="S754">
        <v>6</v>
      </c>
      <c r="T754">
        <v>1.29434698020841</v>
      </c>
      <c r="U754">
        <v>6.1219895287958098E-2</v>
      </c>
      <c r="V754">
        <v>28.518100738525401</v>
      </c>
      <c r="W754">
        <v>28.986448287963899</v>
      </c>
      <c r="X754">
        <v>28.9288520812988</v>
      </c>
      <c r="Y754" t="s">
        <v>2404</v>
      </c>
      <c r="Z754" t="s">
        <v>2404</v>
      </c>
      <c r="AA754">
        <v>1075</v>
      </c>
      <c r="AB754" t="s">
        <v>2405</v>
      </c>
      <c r="AC754" t="s">
        <v>2406</v>
      </c>
    </row>
    <row r="755" spans="1:29" x14ac:dyDescent="0.2">
      <c r="A755" t="s">
        <v>511</v>
      </c>
      <c r="B755">
        <v>2.2593214511871298</v>
      </c>
      <c r="C755">
        <v>-2.1072895526886</v>
      </c>
      <c r="D755">
        <v>-2.2593214511871298</v>
      </c>
      <c r="H755" t="s">
        <v>29</v>
      </c>
      <c r="I755">
        <v>15</v>
      </c>
      <c r="J755">
        <v>15</v>
      </c>
      <c r="K755">
        <v>15</v>
      </c>
      <c r="L755">
        <v>43.5</v>
      </c>
      <c r="M755">
        <v>43.5</v>
      </c>
      <c r="N755">
        <v>43.5</v>
      </c>
      <c r="O755">
        <v>51.837000000000003</v>
      </c>
      <c r="P755">
        <v>0</v>
      </c>
      <c r="Q755">
        <v>72.463999999999999</v>
      </c>
      <c r="R755">
        <v>38360000000</v>
      </c>
      <c r="S755">
        <v>80</v>
      </c>
      <c r="T755">
        <v>2.46278778751942</v>
      </c>
      <c r="U755">
        <v>7.5131396957123101E-3</v>
      </c>
      <c r="V755">
        <v>32.412389755249002</v>
      </c>
      <c r="W755">
        <v>32.000100135803201</v>
      </c>
      <c r="X755">
        <v>31.9259080886841</v>
      </c>
      <c r="Y755" t="s">
        <v>2407</v>
      </c>
      <c r="Z755" t="s">
        <v>2407</v>
      </c>
      <c r="AA755">
        <v>1076</v>
      </c>
      <c r="AB755" t="s">
        <v>2408</v>
      </c>
      <c r="AC755" t="s">
        <v>2409</v>
      </c>
    </row>
    <row r="756" spans="1:29" x14ac:dyDescent="0.2">
      <c r="A756" t="s">
        <v>131</v>
      </c>
      <c r="B756">
        <v>-4.6537179946899396</v>
      </c>
      <c r="C756">
        <v>3.1706697940826398</v>
      </c>
      <c r="D756">
        <v>4.6537179946899396</v>
      </c>
      <c r="H756" t="s">
        <v>29</v>
      </c>
      <c r="I756">
        <v>7</v>
      </c>
      <c r="J756">
        <v>7</v>
      </c>
      <c r="K756">
        <v>2</v>
      </c>
      <c r="L756">
        <v>22.3</v>
      </c>
      <c r="M756">
        <v>22.3</v>
      </c>
      <c r="N756">
        <v>5.5</v>
      </c>
      <c r="O756">
        <v>29.416</v>
      </c>
      <c r="P756">
        <v>0</v>
      </c>
      <c r="Q756">
        <v>34.426000000000002</v>
      </c>
      <c r="R756">
        <v>84906000000</v>
      </c>
      <c r="S756">
        <v>109</v>
      </c>
      <c r="T756">
        <v>4.5584146898375897</v>
      </c>
      <c r="U756">
        <v>7.3885350318471301E-4</v>
      </c>
      <c r="V756">
        <v>32.654382705688498</v>
      </c>
      <c r="W756">
        <v>33.317689895629897</v>
      </c>
      <c r="X756">
        <v>33.617895126342802</v>
      </c>
      <c r="Y756" t="s">
        <v>2410</v>
      </c>
      <c r="Z756" t="s">
        <v>2410</v>
      </c>
      <c r="AA756">
        <v>1077</v>
      </c>
      <c r="AB756" t="s">
        <v>2411</v>
      </c>
      <c r="AC756" t="s">
        <v>2412</v>
      </c>
    </row>
    <row r="757" spans="1:29" x14ac:dyDescent="0.2">
      <c r="B757">
        <v>0</v>
      </c>
      <c r="C757">
        <v>0</v>
      </c>
      <c r="D757">
        <v>0</v>
      </c>
      <c r="I757">
        <v>6</v>
      </c>
      <c r="J757">
        <v>5</v>
      </c>
      <c r="K757">
        <v>5</v>
      </c>
      <c r="L757">
        <v>25.5</v>
      </c>
      <c r="M757">
        <v>22.7</v>
      </c>
      <c r="N757">
        <v>22.7</v>
      </c>
      <c r="O757">
        <v>45.563000000000002</v>
      </c>
      <c r="P757">
        <v>0</v>
      </c>
      <c r="Q757">
        <v>60.146999999999998</v>
      </c>
      <c r="R757">
        <v>5493600000</v>
      </c>
      <c r="S757">
        <v>39</v>
      </c>
      <c r="T757">
        <v>0.236129252951189</v>
      </c>
      <c r="U757">
        <v>0.56735166240409196</v>
      </c>
      <c r="V757">
        <v>29.172435760498001</v>
      </c>
      <c r="W757">
        <v>29.420748710632299</v>
      </c>
      <c r="X757">
        <v>29.0802755355835</v>
      </c>
      <c r="Y757" t="s">
        <v>2413</v>
      </c>
      <c r="Z757" t="s">
        <v>2413</v>
      </c>
      <c r="AA757">
        <v>1080</v>
      </c>
      <c r="AB757" t="s">
        <v>2414</v>
      </c>
      <c r="AC757" t="s">
        <v>2415</v>
      </c>
    </row>
    <row r="758" spans="1:29" x14ac:dyDescent="0.2">
      <c r="A758" t="s">
        <v>511</v>
      </c>
      <c r="B758">
        <v>3.5468621253967298</v>
      </c>
      <c r="C758">
        <v>-2.9717941284179701</v>
      </c>
      <c r="D758">
        <v>-3.5468621253967298</v>
      </c>
      <c r="H758" t="s">
        <v>29</v>
      </c>
      <c r="I758">
        <v>11</v>
      </c>
      <c r="J758">
        <v>11</v>
      </c>
      <c r="K758">
        <v>11</v>
      </c>
      <c r="L758">
        <v>36.9</v>
      </c>
      <c r="M758">
        <v>36.9</v>
      </c>
      <c r="N758">
        <v>36.9</v>
      </c>
      <c r="O758">
        <v>54.430999999999997</v>
      </c>
      <c r="P758">
        <v>0</v>
      </c>
      <c r="Q758">
        <v>125.15</v>
      </c>
      <c r="R758">
        <v>24398000000</v>
      </c>
      <c r="S758">
        <v>149</v>
      </c>
      <c r="T758">
        <v>3.63965106750973</v>
      </c>
      <c r="U758">
        <v>1.3245033112582801E-3</v>
      </c>
      <c r="V758">
        <v>31.810585975647001</v>
      </c>
      <c r="W758">
        <v>31.298801422119102</v>
      </c>
      <c r="X758">
        <v>31.1758327484131</v>
      </c>
      <c r="Y758" t="s">
        <v>2416</v>
      </c>
      <c r="Z758" t="s">
        <v>2416</v>
      </c>
      <c r="AA758">
        <v>1081</v>
      </c>
      <c r="AB758" t="s">
        <v>2417</v>
      </c>
      <c r="AC758" t="s">
        <v>2418</v>
      </c>
    </row>
    <row r="759" spans="1:29" x14ac:dyDescent="0.2">
      <c r="B759">
        <v>0</v>
      </c>
      <c r="C759">
        <v>0</v>
      </c>
      <c r="D759">
        <v>0</v>
      </c>
      <c r="I759">
        <v>7</v>
      </c>
      <c r="J759">
        <v>7</v>
      </c>
      <c r="K759">
        <v>7</v>
      </c>
      <c r="L759">
        <v>19.399999999999999</v>
      </c>
      <c r="M759">
        <v>19.399999999999999</v>
      </c>
      <c r="N759">
        <v>19.399999999999999</v>
      </c>
      <c r="O759">
        <v>57.598999999999997</v>
      </c>
      <c r="P759">
        <v>0</v>
      </c>
      <c r="Q759">
        <v>22.948</v>
      </c>
      <c r="R759">
        <v>13238000000</v>
      </c>
      <c r="S759">
        <v>76</v>
      </c>
      <c r="T759">
        <v>0.163665298384717</v>
      </c>
      <c r="U759">
        <v>0.68094419030192099</v>
      </c>
      <c r="V759">
        <v>30.532831192016602</v>
      </c>
      <c r="W759">
        <v>30.581811904907202</v>
      </c>
      <c r="X759">
        <v>30.403504371643098</v>
      </c>
      <c r="Y759" t="s">
        <v>2419</v>
      </c>
      <c r="Z759" t="s">
        <v>2419</v>
      </c>
      <c r="AA759">
        <v>1082</v>
      </c>
      <c r="AB759" t="s">
        <v>2420</v>
      </c>
      <c r="AC759" t="s">
        <v>2421</v>
      </c>
    </row>
    <row r="760" spans="1:29" x14ac:dyDescent="0.2">
      <c r="A760" t="s">
        <v>121</v>
      </c>
      <c r="B760">
        <v>-2.5082538127899201</v>
      </c>
      <c r="C760">
        <v>1.39428734779358</v>
      </c>
      <c r="D760">
        <v>2.5082538127899201</v>
      </c>
      <c r="H760" t="s">
        <v>29</v>
      </c>
      <c r="I760">
        <v>6</v>
      </c>
      <c r="J760">
        <v>6</v>
      </c>
      <c r="K760">
        <v>6</v>
      </c>
      <c r="L760">
        <v>13</v>
      </c>
      <c r="M760">
        <v>13</v>
      </c>
      <c r="N760">
        <v>13</v>
      </c>
      <c r="O760">
        <v>72.078999999999994</v>
      </c>
      <c r="P760">
        <v>0</v>
      </c>
      <c r="Q760">
        <v>47.652999999999999</v>
      </c>
      <c r="R760">
        <v>5485000000</v>
      </c>
      <c r="S760">
        <v>44</v>
      </c>
      <c r="T760">
        <v>2.4222777359574299</v>
      </c>
      <c r="U760">
        <v>8.1800818553888106E-3</v>
      </c>
      <c r="V760">
        <v>28.954617500305201</v>
      </c>
      <c r="W760">
        <v>29.384971618652301</v>
      </c>
      <c r="X760">
        <v>29.6100959777832</v>
      </c>
      <c r="Y760" t="s">
        <v>2422</v>
      </c>
      <c r="Z760" t="s">
        <v>2422</v>
      </c>
      <c r="AA760">
        <v>1084</v>
      </c>
      <c r="AB760" t="s">
        <v>2423</v>
      </c>
      <c r="AC760" t="s">
        <v>2424</v>
      </c>
    </row>
    <row r="761" spans="1:29" x14ac:dyDescent="0.2">
      <c r="B761">
        <v>0</v>
      </c>
      <c r="C761">
        <v>0</v>
      </c>
      <c r="D761">
        <v>0</v>
      </c>
      <c r="I761">
        <v>7</v>
      </c>
      <c r="J761">
        <v>7</v>
      </c>
      <c r="K761">
        <v>7</v>
      </c>
      <c r="L761">
        <v>40.4</v>
      </c>
      <c r="M761">
        <v>40.4</v>
      </c>
      <c r="N761">
        <v>40.4</v>
      </c>
      <c r="O761">
        <v>23.407</v>
      </c>
      <c r="P761">
        <v>0</v>
      </c>
      <c r="Q761">
        <v>101.62</v>
      </c>
      <c r="R761">
        <v>104020000000</v>
      </c>
      <c r="S761">
        <v>142</v>
      </c>
      <c r="T761">
        <v>0.86502385406483795</v>
      </c>
      <c r="U761">
        <v>0.141937344604674</v>
      </c>
      <c r="V761">
        <v>33.756095886230497</v>
      </c>
      <c r="W761">
        <v>33.3872394561768</v>
      </c>
      <c r="X761">
        <v>33.485551834106403</v>
      </c>
      <c r="Y761" t="s">
        <v>2425</v>
      </c>
      <c r="Z761" t="s">
        <v>2425</v>
      </c>
      <c r="AA761">
        <v>1086</v>
      </c>
      <c r="AB761" t="s">
        <v>2426</v>
      </c>
      <c r="AC761" t="s">
        <v>2427</v>
      </c>
    </row>
    <row r="762" spans="1:29" x14ac:dyDescent="0.2">
      <c r="B762">
        <v>0</v>
      </c>
      <c r="C762">
        <v>0</v>
      </c>
      <c r="D762">
        <v>0</v>
      </c>
      <c r="I762">
        <v>8</v>
      </c>
      <c r="J762">
        <v>8</v>
      </c>
      <c r="K762">
        <v>8</v>
      </c>
      <c r="L762">
        <v>29</v>
      </c>
      <c r="M762">
        <v>29</v>
      </c>
      <c r="N762">
        <v>29</v>
      </c>
      <c r="O762">
        <v>33.735999999999997</v>
      </c>
      <c r="P762">
        <v>0</v>
      </c>
      <c r="Q762">
        <v>32.481000000000002</v>
      </c>
      <c r="R762">
        <v>40661000000</v>
      </c>
      <c r="S762">
        <v>47</v>
      </c>
      <c r="T762">
        <v>1.1876804329112101</v>
      </c>
      <c r="U762">
        <v>7.4278419452887504E-2</v>
      </c>
      <c r="V762">
        <v>32.153509140014599</v>
      </c>
      <c r="W762">
        <v>32.606983184814503</v>
      </c>
      <c r="X762">
        <v>32.029215812683098</v>
      </c>
      <c r="Y762" t="s">
        <v>2428</v>
      </c>
      <c r="Z762" t="s">
        <v>2429</v>
      </c>
      <c r="AA762">
        <v>1087</v>
      </c>
      <c r="AB762" t="s">
        <v>2430</v>
      </c>
      <c r="AC762" t="s">
        <v>2431</v>
      </c>
    </row>
    <row r="763" spans="1:29" x14ac:dyDescent="0.2">
      <c r="A763" t="s">
        <v>33</v>
      </c>
      <c r="B763">
        <v>2.3250603675842298</v>
      </c>
      <c r="C763">
        <v>0</v>
      </c>
      <c r="D763">
        <v>-2.3250603675842298</v>
      </c>
      <c r="H763" t="s">
        <v>29</v>
      </c>
      <c r="I763">
        <v>7</v>
      </c>
      <c r="J763">
        <v>7</v>
      </c>
      <c r="K763">
        <v>7</v>
      </c>
      <c r="L763">
        <v>26.9</v>
      </c>
      <c r="M763">
        <v>26.9</v>
      </c>
      <c r="N763">
        <v>26.9</v>
      </c>
      <c r="O763">
        <v>41.002000000000002</v>
      </c>
      <c r="P763">
        <v>0</v>
      </c>
      <c r="Q763">
        <v>100.03</v>
      </c>
      <c r="R763">
        <v>48922000000</v>
      </c>
      <c r="S763">
        <v>125</v>
      </c>
      <c r="T763">
        <v>2.2445859242002499</v>
      </c>
      <c r="U763">
        <v>1.0745476477684E-2</v>
      </c>
      <c r="V763">
        <v>32.640150070190401</v>
      </c>
      <c r="W763">
        <v>32.536376953125</v>
      </c>
      <c r="X763">
        <v>32.258687973022496</v>
      </c>
      <c r="Y763" t="s">
        <v>2432</v>
      </c>
      <c r="Z763" t="s">
        <v>2432</v>
      </c>
      <c r="AA763">
        <v>1089</v>
      </c>
      <c r="AB763" t="s">
        <v>2433</v>
      </c>
      <c r="AC763" t="s">
        <v>2434</v>
      </c>
    </row>
    <row r="764" spans="1:29" x14ac:dyDescent="0.2">
      <c r="A764" t="s">
        <v>33</v>
      </c>
      <c r="B764">
        <v>1.3772728443145801</v>
      </c>
      <c r="C764">
        <v>0</v>
      </c>
      <c r="D764">
        <v>-1.3772728443145801</v>
      </c>
      <c r="H764" t="s">
        <v>29</v>
      </c>
      <c r="I764">
        <v>2</v>
      </c>
      <c r="J764">
        <v>2</v>
      </c>
      <c r="K764">
        <v>2</v>
      </c>
      <c r="L764">
        <v>17.399999999999999</v>
      </c>
      <c r="M764">
        <v>17.399999999999999</v>
      </c>
      <c r="N764">
        <v>17.399999999999999</v>
      </c>
      <c r="O764">
        <v>16.033000000000001</v>
      </c>
      <c r="P764">
        <v>2.3468999999999999E-4</v>
      </c>
      <c r="Q764">
        <v>4.0823999999999998</v>
      </c>
      <c r="R764">
        <v>399640000</v>
      </c>
      <c r="S764">
        <v>9</v>
      </c>
      <c r="T764">
        <v>1.51844514795867</v>
      </c>
      <c r="U764">
        <v>4.0517576664173501E-2</v>
      </c>
      <c r="V764">
        <v>25.857251167297399</v>
      </c>
      <c r="W764">
        <v>25.684454917907701</v>
      </c>
      <c r="X764">
        <v>25.126339912414601</v>
      </c>
      <c r="Y764" t="s">
        <v>2435</v>
      </c>
      <c r="Z764" t="s">
        <v>2435</v>
      </c>
      <c r="AA764">
        <v>1090</v>
      </c>
      <c r="AB764" t="s">
        <v>2436</v>
      </c>
      <c r="AC764" t="s">
        <v>2437</v>
      </c>
    </row>
    <row r="765" spans="1:29" x14ac:dyDescent="0.2">
      <c r="B765">
        <v>0</v>
      </c>
      <c r="C765">
        <v>0</v>
      </c>
      <c r="D765">
        <v>0</v>
      </c>
      <c r="I765">
        <v>1</v>
      </c>
      <c r="J765">
        <v>1</v>
      </c>
      <c r="K765">
        <v>1</v>
      </c>
      <c r="L765">
        <v>3.3</v>
      </c>
      <c r="M765">
        <v>3.3</v>
      </c>
      <c r="N765">
        <v>3.3</v>
      </c>
      <c r="O765">
        <v>42.57</v>
      </c>
      <c r="P765">
        <v>2.3457999999999999E-4</v>
      </c>
      <c r="Q765">
        <v>4.0781999999999998</v>
      </c>
      <c r="R765">
        <v>613660000</v>
      </c>
      <c r="S765">
        <v>15</v>
      </c>
      <c r="T765">
        <v>0.33576566696357402</v>
      </c>
      <c r="U765">
        <v>0.44396717948717901</v>
      </c>
      <c r="V765">
        <v>26.621167182922399</v>
      </c>
      <c r="W765">
        <v>26.885360717773398</v>
      </c>
      <c r="X765">
        <v>27.2829847335815</v>
      </c>
      <c r="Y765" t="s">
        <v>2438</v>
      </c>
      <c r="Z765" t="s">
        <v>2438</v>
      </c>
      <c r="AA765">
        <v>1091</v>
      </c>
      <c r="AB765" t="s">
        <v>2439</v>
      </c>
      <c r="AC765" t="s">
        <v>2440</v>
      </c>
    </row>
    <row r="766" spans="1:29" x14ac:dyDescent="0.2">
      <c r="A766" t="s">
        <v>211</v>
      </c>
      <c r="B766">
        <v>-1.608553647995</v>
      </c>
      <c r="C766">
        <v>-2.0373988151550302</v>
      </c>
      <c r="D766">
        <v>2.0373988151550302</v>
      </c>
      <c r="H766" t="s">
        <v>29</v>
      </c>
      <c r="I766">
        <v>7</v>
      </c>
      <c r="J766">
        <v>7</v>
      </c>
      <c r="K766">
        <v>6</v>
      </c>
      <c r="L766">
        <v>9.9</v>
      </c>
      <c r="M766">
        <v>9.9</v>
      </c>
      <c r="N766">
        <v>8.9</v>
      </c>
      <c r="O766">
        <v>116.82</v>
      </c>
      <c r="P766">
        <v>0</v>
      </c>
      <c r="Q766">
        <v>24.265999999999998</v>
      </c>
      <c r="R766">
        <v>4351700000</v>
      </c>
      <c r="S766">
        <v>19</v>
      </c>
      <c r="T766">
        <v>2.1051834029999998</v>
      </c>
      <c r="U766">
        <v>1.37273718647764E-2</v>
      </c>
      <c r="V766">
        <v>28.662107467651399</v>
      </c>
      <c r="W766">
        <v>28.544239997863802</v>
      </c>
      <c r="X766">
        <v>29.467797279357899</v>
      </c>
      <c r="Y766" t="s">
        <v>2441</v>
      </c>
      <c r="Z766" t="s">
        <v>2441</v>
      </c>
      <c r="AA766">
        <v>1094</v>
      </c>
      <c r="AB766" t="s">
        <v>2442</v>
      </c>
      <c r="AC766" t="s">
        <v>2443</v>
      </c>
    </row>
    <row r="767" spans="1:29" x14ac:dyDescent="0.2">
      <c r="A767" t="s">
        <v>74</v>
      </c>
      <c r="B767">
        <v>2.9651169776916499</v>
      </c>
      <c r="C767">
        <v>-2.9651169776916499</v>
      </c>
      <c r="D767">
        <v>-1.9845764636993399</v>
      </c>
      <c r="H767" t="s">
        <v>29</v>
      </c>
      <c r="I767">
        <v>4</v>
      </c>
      <c r="J767">
        <v>4</v>
      </c>
      <c r="K767">
        <v>4</v>
      </c>
      <c r="L767">
        <v>39.200000000000003</v>
      </c>
      <c r="M767">
        <v>39.200000000000003</v>
      </c>
      <c r="N767">
        <v>39.200000000000003</v>
      </c>
      <c r="O767">
        <v>10.645</v>
      </c>
      <c r="P767">
        <v>0</v>
      </c>
      <c r="Q767">
        <v>124.72</v>
      </c>
      <c r="R767">
        <v>50985000000</v>
      </c>
      <c r="S767">
        <v>107</v>
      </c>
      <c r="T767">
        <v>2.92006132674639</v>
      </c>
      <c r="U767">
        <v>3.5106796116504899E-3</v>
      </c>
      <c r="V767">
        <v>33.054714202880902</v>
      </c>
      <c r="W767">
        <v>31.6193494796753</v>
      </c>
      <c r="X767">
        <v>32.010180473327601</v>
      </c>
      <c r="Y767" t="s">
        <v>2444</v>
      </c>
      <c r="Z767" t="s">
        <v>2444</v>
      </c>
      <c r="AA767">
        <v>1096</v>
      </c>
      <c r="AB767" t="s">
        <v>2445</v>
      </c>
      <c r="AC767" t="s">
        <v>2446</v>
      </c>
    </row>
    <row r="768" spans="1:29" x14ac:dyDescent="0.2">
      <c r="A768" t="s">
        <v>131</v>
      </c>
      <c r="B768">
        <v>-3.87047171592712</v>
      </c>
      <c r="C768">
        <v>-2.1056990623474099</v>
      </c>
      <c r="D768">
        <v>3.87047171592712</v>
      </c>
      <c r="H768" t="s">
        <v>29</v>
      </c>
      <c r="I768">
        <v>16</v>
      </c>
      <c r="J768">
        <v>5</v>
      </c>
      <c r="K768">
        <v>4</v>
      </c>
      <c r="L768">
        <v>52.8</v>
      </c>
      <c r="M768">
        <v>16.600000000000001</v>
      </c>
      <c r="N768">
        <v>13.9</v>
      </c>
      <c r="O768">
        <v>50.216999999999999</v>
      </c>
      <c r="P768">
        <v>0</v>
      </c>
      <c r="Q768">
        <v>102.44</v>
      </c>
      <c r="R768">
        <v>11715000000</v>
      </c>
      <c r="S768">
        <v>52</v>
      </c>
      <c r="T768">
        <v>3.7409594016820602</v>
      </c>
      <c r="U768">
        <v>1.2307692307692299E-3</v>
      </c>
      <c r="V768" s="2">
        <v>30.0928840637207</v>
      </c>
      <c r="W768">
        <v>30.396049499511701</v>
      </c>
      <c r="X768">
        <v>30.730913162231399</v>
      </c>
      <c r="Y768" t="s">
        <v>2447</v>
      </c>
      <c r="Z768" t="s">
        <v>2447</v>
      </c>
      <c r="AA768">
        <v>1097</v>
      </c>
      <c r="AB768" t="s">
        <v>2448</v>
      </c>
      <c r="AC768" t="s">
        <v>2449</v>
      </c>
    </row>
    <row r="769" spans="1:29" x14ac:dyDescent="0.2">
      <c r="B769">
        <v>0</v>
      </c>
      <c r="C769">
        <v>0</v>
      </c>
      <c r="D769">
        <v>0</v>
      </c>
      <c r="I769">
        <v>6</v>
      </c>
      <c r="J769">
        <v>6</v>
      </c>
      <c r="K769">
        <v>4</v>
      </c>
      <c r="L769">
        <v>61.9</v>
      </c>
      <c r="M769">
        <v>61.9</v>
      </c>
      <c r="N769">
        <v>49.4</v>
      </c>
      <c r="O769">
        <v>17.856999999999999</v>
      </c>
      <c r="P769">
        <v>0</v>
      </c>
      <c r="Q769">
        <v>80.158000000000001</v>
      </c>
      <c r="R769">
        <v>36928000000</v>
      </c>
      <c r="S769">
        <v>124</v>
      </c>
      <c r="T769">
        <v>1.3009660778079799</v>
      </c>
      <c r="U769">
        <v>6.0494411571334603E-2</v>
      </c>
      <c r="V769">
        <v>31.889379501342798</v>
      </c>
      <c r="W769">
        <v>31.936609268188501</v>
      </c>
      <c r="X769">
        <v>32.365139007568402</v>
      </c>
      <c r="Y769" t="s">
        <v>2450</v>
      </c>
      <c r="Z769" t="s">
        <v>2451</v>
      </c>
      <c r="AA769">
        <v>1098</v>
      </c>
      <c r="AB769" t="s">
        <v>2452</v>
      </c>
      <c r="AC769" t="s">
        <v>2453</v>
      </c>
    </row>
    <row r="770" spans="1:29" x14ac:dyDescent="0.2">
      <c r="B770">
        <v>0</v>
      </c>
      <c r="C770">
        <v>0</v>
      </c>
      <c r="D770">
        <v>0</v>
      </c>
      <c r="I770">
        <v>15</v>
      </c>
      <c r="J770">
        <v>4</v>
      </c>
      <c r="K770">
        <v>4</v>
      </c>
      <c r="L770">
        <v>36.299999999999997</v>
      </c>
      <c r="M770">
        <v>11.1</v>
      </c>
      <c r="N770">
        <v>11.1</v>
      </c>
      <c r="O770">
        <v>55.591000000000001</v>
      </c>
      <c r="P770">
        <v>0</v>
      </c>
      <c r="Q770">
        <v>13.483000000000001</v>
      </c>
      <c r="R770">
        <v>17847000000</v>
      </c>
      <c r="S770">
        <v>41</v>
      </c>
      <c r="T770">
        <v>0.98104319618199998</v>
      </c>
      <c r="U770">
        <v>0.111918803418803</v>
      </c>
      <c r="V770">
        <v>30.919609069824201</v>
      </c>
      <c r="W770">
        <v>31.1698608398438</v>
      </c>
      <c r="X770">
        <v>30.910845756530801</v>
      </c>
      <c r="Y770" t="s">
        <v>2454</v>
      </c>
      <c r="Z770" t="s">
        <v>2454</v>
      </c>
      <c r="AA770">
        <v>1099</v>
      </c>
      <c r="AB770" t="s">
        <v>2455</v>
      </c>
      <c r="AC770" t="s">
        <v>2456</v>
      </c>
    </row>
    <row r="771" spans="1:29" x14ac:dyDescent="0.2">
      <c r="B771">
        <v>0</v>
      </c>
      <c r="C771">
        <v>0</v>
      </c>
      <c r="D771">
        <v>0</v>
      </c>
      <c r="I771">
        <v>6</v>
      </c>
      <c r="J771">
        <v>6</v>
      </c>
      <c r="K771">
        <v>6</v>
      </c>
      <c r="L771">
        <v>32.6</v>
      </c>
      <c r="M771">
        <v>32.6</v>
      </c>
      <c r="N771">
        <v>32.6</v>
      </c>
      <c r="O771">
        <v>37.381999999999998</v>
      </c>
      <c r="P771">
        <v>0</v>
      </c>
      <c r="Q771">
        <v>135.09</v>
      </c>
      <c r="R771">
        <v>13665000000</v>
      </c>
      <c r="S771">
        <v>56</v>
      </c>
      <c r="T771">
        <v>1.10230319308086</v>
      </c>
      <c r="U771">
        <v>8.8106358381502894E-2</v>
      </c>
      <c r="V771">
        <v>30.887590408325199</v>
      </c>
      <c r="W771">
        <v>30.371698379516602</v>
      </c>
      <c r="X771">
        <v>30.561170578002901</v>
      </c>
      <c r="Y771" t="s">
        <v>2457</v>
      </c>
      <c r="Z771" t="s">
        <v>2457</v>
      </c>
      <c r="AA771">
        <v>1100</v>
      </c>
      <c r="AB771" t="s">
        <v>2458</v>
      </c>
      <c r="AC771" t="s">
        <v>2459</v>
      </c>
    </row>
    <row r="772" spans="1:29" x14ac:dyDescent="0.2">
      <c r="B772">
        <v>0</v>
      </c>
      <c r="C772">
        <v>0</v>
      </c>
      <c r="D772">
        <v>0</v>
      </c>
      <c r="I772">
        <v>29</v>
      </c>
      <c r="J772">
        <v>29</v>
      </c>
      <c r="K772">
        <v>6</v>
      </c>
      <c r="L772">
        <v>73.900000000000006</v>
      </c>
      <c r="M772">
        <v>73.900000000000006</v>
      </c>
      <c r="N772">
        <v>15.2</v>
      </c>
      <c r="O772">
        <v>54.106999999999999</v>
      </c>
      <c r="P772">
        <v>0</v>
      </c>
      <c r="Q772">
        <v>323.31</v>
      </c>
      <c r="R772">
        <v>422960000000</v>
      </c>
      <c r="S772">
        <v>689</v>
      </c>
      <c r="T772">
        <v>1.0524324512318499</v>
      </c>
      <c r="U772">
        <v>9.7404921700223704E-2</v>
      </c>
      <c r="V772">
        <v>35.582456588745103</v>
      </c>
      <c r="W772">
        <v>35.689830780029297</v>
      </c>
      <c r="X772">
        <v>35.417324066162102</v>
      </c>
      <c r="Y772" t="s">
        <v>2460</v>
      </c>
      <c r="Z772" t="s">
        <v>2460</v>
      </c>
      <c r="AA772">
        <v>1101</v>
      </c>
      <c r="AB772" t="s">
        <v>2461</v>
      </c>
      <c r="AC772" t="s">
        <v>2462</v>
      </c>
    </row>
    <row r="773" spans="1:29" x14ac:dyDescent="0.2">
      <c r="B773">
        <v>0</v>
      </c>
      <c r="C773">
        <v>0</v>
      </c>
      <c r="D773">
        <v>0</v>
      </c>
      <c r="I773">
        <v>2</v>
      </c>
      <c r="J773">
        <v>2</v>
      </c>
      <c r="K773">
        <v>2</v>
      </c>
      <c r="L773">
        <v>7.6</v>
      </c>
      <c r="M773">
        <v>7.6</v>
      </c>
      <c r="N773">
        <v>7.6</v>
      </c>
      <c r="O773">
        <v>33.683999999999997</v>
      </c>
      <c r="P773">
        <v>0</v>
      </c>
      <c r="Q773">
        <v>8.9412000000000003</v>
      </c>
      <c r="R773">
        <v>785530000</v>
      </c>
      <c r="S773">
        <v>2</v>
      </c>
      <c r="T773">
        <v>0.42332027713977799</v>
      </c>
      <c r="U773">
        <v>0.35912848353239202</v>
      </c>
      <c r="V773">
        <v>26.787993431091301</v>
      </c>
      <c r="W773">
        <v>26.322341918945298</v>
      </c>
      <c r="X773">
        <v>26.429873466491699</v>
      </c>
      <c r="Y773" t="s">
        <v>2463</v>
      </c>
      <c r="Z773" t="s">
        <v>2463</v>
      </c>
      <c r="AA773">
        <v>1103</v>
      </c>
      <c r="AB773" t="s">
        <v>2464</v>
      </c>
      <c r="AC773" t="s">
        <v>2465</v>
      </c>
    </row>
    <row r="774" spans="1:29" x14ac:dyDescent="0.2">
      <c r="A774" t="s">
        <v>33</v>
      </c>
      <c r="B774">
        <v>1.4813771247863801</v>
      </c>
      <c r="C774">
        <v>0</v>
      </c>
      <c r="D774">
        <v>-1.4813771247863801</v>
      </c>
      <c r="H774" t="s">
        <v>29</v>
      </c>
      <c r="I774">
        <v>14</v>
      </c>
      <c r="J774">
        <v>14</v>
      </c>
      <c r="K774">
        <v>14</v>
      </c>
      <c r="L774">
        <v>23</v>
      </c>
      <c r="M774">
        <v>23</v>
      </c>
      <c r="N774">
        <v>23</v>
      </c>
      <c r="O774">
        <v>89.061999999999998</v>
      </c>
      <c r="P774">
        <v>0</v>
      </c>
      <c r="Q774">
        <v>86.841999999999999</v>
      </c>
      <c r="R774">
        <v>35247000000</v>
      </c>
      <c r="S774">
        <v>110</v>
      </c>
      <c r="T774">
        <v>1.4096967025791201</v>
      </c>
      <c r="U774">
        <v>4.9445143256464E-2</v>
      </c>
      <c r="V774">
        <v>32.242507934570298</v>
      </c>
      <c r="W774">
        <v>31.900924682617202</v>
      </c>
      <c r="X774">
        <v>31.770536422729499</v>
      </c>
      <c r="Y774" t="s">
        <v>2466</v>
      </c>
      <c r="Z774" t="s">
        <v>2467</v>
      </c>
      <c r="AA774">
        <v>1104</v>
      </c>
      <c r="AB774" t="s">
        <v>2468</v>
      </c>
      <c r="AC774" t="s">
        <v>2469</v>
      </c>
    </row>
    <row r="775" spans="1:29" x14ac:dyDescent="0.2">
      <c r="B775">
        <v>0</v>
      </c>
      <c r="C775">
        <v>0</v>
      </c>
      <c r="D775">
        <v>0</v>
      </c>
      <c r="I775">
        <v>2</v>
      </c>
      <c r="J775">
        <v>2</v>
      </c>
      <c r="K775">
        <v>2</v>
      </c>
      <c r="L775">
        <v>9.6999999999999993</v>
      </c>
      <c r="M775">
        <v>9.6999999999999993</v>
      </c>
      <c r="N775">
        <v>9.6999999999999993</v>
      </c>
      <c r="O775">
        <v>34.082000000000001</v>
      </c>
      <c r="P775">
        <v>0</v>
      </c>
      <c r="Q775">
        <v>26.369</v>
      </c>
      <c r="R775">
        <v>6099300000</v>
      </c>
      <c r="S775">
        <v>3</v>
      </c>
      <c r="T775">
        <v>0.17313258560483899</v>
      </c>
      <c r="U775">
        <v>0.66550936444580899</v>
      </c>
      <c r="V775">
        <v>29.472037315368699</v>
      </c>
      <c r="W775">
        <v>29.3380222320557</v>
      </c>
      <c r="X775">
        <v>29.359498977661101</v>
      </c>
      <c r="Y775" t="s">
        <v>2470</v>
      </c>
      <c r="Z775" t="s">
        <v>2470</v>
      </c>
      <c r="AA775">
        <v>1105</v>
      </c>
      <c r="AB775" t="s">
        <v>2471</v>
      </c>
      <c r="AC775" t="s">
        <v>2472</v>
      </c>
    </row>
    <row r="776" spans="1:29" x14ac:dyDescent="0.2">
      <c r="A776" t="s">
        <v>91</v>
      </c>
      <c r="B776">
        <v>-4.0363087654113796</v>
      </c>
      <c r="C776">
        <v>-3.0293767452239999</v>
      </c>
      <c r="D776">
        <v>4.0363087654113796</v>
      </c>
      <c r="H776" t="s">
        <v>29</v>
      </c>
      <c r="I776">
        <v>8</v>
      </c>
      <c r="J776">
        <v>8</v>
      </c>
      <c r="K776">
        <v>4</v>
      </c>
      <c r="L776">
        <v>18.100000000000001</v>
      </c>
      <c r="M776">
        <v>18.100000000000001</v>
      </c>
      <c r="N776">
        <v>10.5</v>
      </c>
      <c r="O776">
        <v>60.04</v>
      </c>
      <c r="P776">
        <v>0</v>
      </c>
      <c r="Q776">
        <v>81.450999999999993</v>
      </c>
      <c r="R776">
        <v>65101000000</v>
      </c>
      <c r="S776">
        <v>127</v>
      </c>
      <c r="T776">
        <v>4.0174504844186902</v>
      </c>
      <c r="U776">
        <v>7.7310924369747899E-4</v>
      </c>
      <c r="V776">
        <v>32.361436843872099</v>
      </c>
      <c r="W776">
        <v>32.655866622924798</v>
      </c>
      <c r="X776">
        <v>33.3277492523193</v>
      </c>
      <c r="Y776" t="s">
        <v>2473</v>
      </c>
      <c r="Z776" t="s">
        <v>2474</v>
      </c>
      <c r="AA776">
        <v>1106</v>
      </c>
      <c r="AB776" t="s">
        <v>2475</v>
      </c>
      <c r="AC776" t="s">
        <v>2476</v>
      </c>
    </row>
    <row r="777" spans="1:29" x14ac:dyDescent="0.2">
      <c r="A777" t="s">
        <v>1361</v>
      </c>
      <c r="B777">
        <v>5.4495358467102104</v>
      </c>
      <c r="C777">
        <v>-6.0460753440856898</v>
      </c>
      <c r="D777">
        <v>6.0460753440856898</v>
      </c>
      <c r="H777" t="s">
        <v>29</v>
      </c>
      <c r="I777">
        <v>7</v>
      </c>
      <c r="J777">
        <v>7</v>
      </c>
      <c r="K777">
        <v>7</v>
      </c>
      <c r="L777">
        <v>37.799999999999997</v>
      </c>
      <c r="M777">
        <v>37.799999999999997</v>
      </c>
      <c r="N777">
        <v>37.799999999999997</v>
      </c>
      <c r="O777">
        <v>20.786000000000001</v>
      </c>
      <c r="P777">
        <v>0</v>
      </c>
      <c r="Q777">
        <v>61.588999999999999</v>
      </c>
      <c r="R777">
        <v>107990000000</v>
      </c>
      <c r="S777">
        <v>229</v>
      </c>
      <c r="T777">
        <v>6.1827441836418604</v>
      </c>
      <c r="U777">
        <v>7.6190476190476203E-4</v>
      </c>
      <c r="V777">
        <v>33.788684844970703</v>
      </c>
      <c r="W777">
        <v>32.734697341918903</v>
      </c>
      <c r="X777">
        <v>33.947273254394503</v>
      </c>
      <c r="Y777" t="s">
        <v>2477</v>
      </c>
      <c r="Z777" t="s">
        <v>2478</v>
      </c>
      <c r="AA777">
        <v>1107</v>
      </c>
      <c r="AB777" t="s">
        <v>2479</v>
      </c>
      <c r="AC777" t="s">
        <v>2480</v>
      </c>
    </row>
    <row r="778" spans="1:29" x14ac:dyDescent="0.2">
      <c r="B778">
        <v>0</v>
      </c>
      <c r="C778">
        <v>0</v>
      </c>
      <c r="D778">
        <v>0</v>
      </c>
      <c r="I778">
        <v>3</v>
      </c>
      <c r="J778">
        <v>3</v>
      </c>
      <c r="K778">
        <v>3</v>
      </c>
      <c r="L778">
        <v>6.8</v>
      </c>
      <c r="M778">
        <v>6.8</v>
      </c>
      <c r="N778">
        <v>6.8</v>
      </c>
      <c r="O778">
        <v>89.108000000000004</v>
      </c>
      <c r="P778">
        <v>0</v>
      </c>
      <c r="Q778">
        <v>48.31</v>
      </c>
      <c r="R778">
        <v>1009500000</v>
      </c>
      <c r="S778">
        <v>43</v>
      </c>
      <c r="T778">
        <v>0.60170538686665498</v>
      </c>
      <c r="U778">
        <v>0.24440884438881899</v>
      </c>
      <c r="V778">
        <v>26.510993957519499</v>
      </c>
      <c r="W778">
        <v>26.951119422912601</v>
      </c>
      <c r="X778">
        <v>26.642081260681199</v>
      </c>
      <c r="Y778" t="s">
        <v>2481</v>
      </c>
      <c r="Z778" t="s">
        <v>2481</v>
      </c>
      <c r="AA778">
        <v>1109</v>
      </c>
      <c r="AB778" t="s">
        <v>2482</v>
      </c>
      <c r="AC778" t="s">
        <v>2483</v>
      </c>
    </row>
    <row r="779" spans="1:29" x14ac:dyDescent="0.2">
      <c r="B779">
        <v>0</v>
      </c>
      <c r="C779">
        <v>0</v>
      </c>
      <c r="D779">
        <v>0</v>
      </c>
      <c r="I779">
        <v>12</v>
      </c>
      <c r="J779">
        <v>12</v>
      </c>
      <c r="K779">
        <v>12</v>
      </c>
      <c r="L779">
        <v>19.899999999999999</v>
      </c>
      <c r="M779">
        <v>19.899999999999999</v>
      </c>
      <c r="N779">
        <v>19.899999999999999</v>
      </c>
      <c r="O779">
        <v>68.641000000000005</v>
      </c>
      <c r="P779">
        <v>0</v>
      </c>
      <c r="Q779">
        <v>34.417999999999999</v>
      </c>
      <c r="R779">
        <v>36267000000</v>
      </c>
      <c r="S779">
        <v>124</v>
      </c>
      <c r="T779">
        <v>0.94101973980909004</v>
      </c>
      <c r="U779">
        <v>0.12131877275091001</v>
      </c>
      <c r="V779">
        <v>31.855850219726602</v>
      </c>
      <c r="W779">
        <v>32.091676712036097</v>
      </c>
      <c r="X779">
        <v>32.096435546875</v>
      </c>
      <c r="Y779" t="s">
        <v>2484</v>
      </c>
      <c r="Z779" t="s">
        <v>2484</v>
      </c>
      <c r="AA779">
        <v>1110</v>
      </c>
      <c r="AB779" t="s">
        <v>2485</v>
      </c>
      <c r="AC779" t="s">
        <v>2486</v>
      </c>
    </row>
    <row r="780" spans="1:29" x14ac:dyDescent="0.2">
      <c r="B780">
        <v>0</v>
      </c>
      <c r="C780">
        <v>0</v>
      </c>
      <c r="D780">
        <v>0</v>
      </c>
      <c r="I780">
        <v>21</v>
      </c>
      <c r="J780">
        <v>21</v>
      </c>
      <c r="K780">
        <v>14</v>
      </c>
      <c r="L780">
        <v>39.5</v>
      </c>
      <c r="M780">
        <v>39.5</v>
      </c>
      <c r="N780">
        <v>26.7</v>
      </c>
      <c r="O780">
        <v>67.558000000000007</v>
      </c>
      <c r="P780">
        <v>0</v>
      </c>
      <c r="Q780">
        <v>144.38999999999999</v>
      </c>
      <c r="R780">
        <v>256880000000</v>
      </c>
      <c r="S780">
        <v>313</v>
      </c>
      <c r="T780">
        <v>0.84965411914524402</v>
      </c>
      <c r="U780">
        <v>0.146666666666667</v>
      </c>
      <c r="V780" s="2">
        <v>34.7977905273438</v>
      </c>
      <c r="W780">
        <v>34.958578109741197</v>
      </c>
      <c r="X780">
        <v>34.861185073852504</v>
      </c>
      <c r="Y780" t="s">
        <v>2487</v>
      </c>
      <c r="Z780" t="s">
        <v>2487</v>
      </c>
      <c r="AA780">
        <v>1114</v>
      </c>
      <c r="AB780" t="s">
        <v>2488</v>
      </c>
      <c r="AC780" t="s">
        <v>2489</v>
      </c>
    </row>
    <row r="781" spans="1:29" x14ac:dyDescent="0.2">
      <c r="B781">
        <v>0</v>
      </c>
      <c r="C781">
        <v>0</v>
      </c>
      <c r="D781">
        <v>0</v>
      </c>
      <c r="I781">
        <v>2</v>
      </c>
      <c r="J781">
        <v>2</v>
      </c>
      <c r="K781">
        <v>2</v>
      </c>
      <c r="L781">
        <v>3.5</v>
      </c>
      <c r="M781">
        <v>3.5</v>
      </c>
      <c r="N781">
        <v>3.5</v>
      </c>
      <c r="O781">
        <v>126.82</v>
      </c>
      <c r="P781">
        <v>0</v>
      </c>
      <c r="Q781">
        <v>24.7</v>
      </c>
      <c r="R781">
        <v>1311300000</v>
      </c>
      <c r="S781">
        <v>7</v>
      </c>
      <c r="T781">
        <v>0.829863138712575</v>
      </c>
      <c r="U781">
        <v>0.15249512670565299</v>
      </c>
      <c r="V781">
        <v>27.152239799499501</v>
      </c>
      <c r="W781">
        <v>27.231672286987301</v>
      </c>
      <c r="X781">
        <v>27.394755363464402</v>
      </c>
      <c r="Y781" t="s">
        <v>2490</v>
      </c>
      <c r="Z781" t="s">
        <v>2490</v>
      </c>
      <c r="AA781">
        <v>1115</v>
      </c>
      <c r="AB781" t="s">
        <v>2491</v>
      </c>
      <c r="AC781" t="s">
        <v>2492</v>
      </c>
    </row>
    <row r="782" spans="1:29" x14ac:dyDescent="0.2">
      <c r="A782" t="s">
        <v>28</v>
      </c>
      <c r="B782">
        <v>0</v>
      </c>
      <c r="C782">
        <v>2.3980610370636</v>
      </c>
      <c r="D782">
        <v>-2.3980610370636</v>
      </c>
      <c r="H782" t="s">
        <v>29</v>
      </c>
      <c r="I782">
        <v>10</v>
      </c>
      <c r="J782">
        <v>10</v>
      </c>
      <c r="K782">
        <v>10</v>
      </c>
      <c r="L782">
        <v>31</v>
      </c>
      <c r="M782">
        <v>31</v>
      </c>
      <c r="N782">
        <v>31</v>
      </c>
      <c r="O782">
        <v>44.015000000000001</v>
      </c>
      <c r="P782">
        <v>0</v>
      </c>
      <c r="Q782">
        <v>58.636000000000003</v>
      </c>
      <c r="R782">
        <v>20622000000</v>
      </c>
      <c r="S782">
        <v>93</v>
      </c>
      <c r="T782">
        <v>2.3070474765598599</v>
      </c>
      <c r="U782">
        <v>9.8578680203045693E-3</v>
      </c>
      <c r="V782">
        <v>31.346373558044402</v>
      </c>
      <c r="W782">
        <v>31.5315551757813</v>
      </c>
      <c r="X782">
        <v>30.791675567626999</v>
      </c>
      <c r="Y782" t="s">
        <v>2493</v>
      </c>
      <c r="Z782" t="s">
        <v>2494</v>
      </c>
      <c r="AA782">
        <v>1116</v>
      </c>
      <c r="AB782" t="s">
        <v>2495</v>
      </c>
      <c r="AC782" t="s">
        <v>2496</v>
      </c>
    </row>
    <row r="783" spans="1:29" x14ac:dyDescent="0.2">
      <c r="A783" t="s">
        <v>87</v>
      </c>
      <c r="B783">
        <v>-2.3693287372589098</v>
      </c>
      <c r="C783">
        <v>0</v>
      </c>
      <c r="D783">
        <v>2.3693287372589098</v>
      </c>
      <c r="H783" t="s">
        <v>29</v>
      </c>
      <c r="I783">
        <v>31</v>
      </c>
      <c r="J783">
        <v>31</v>
      </c>
      <c r="K783">
        <v>26</v>
      </c>
      <c r="L783">
        <v>29.4</v>
      </c>
      <c r="M783">
        <v>29.4</v>
      </c>
      <c r="N783">
        <v>25.2</v>
      </c>
      <c r="O783">
        <v>142.11000000000001</v>
      </c>
      <c r="P783">
        <v>0</v>
      </c>
      <c r="Q783">
        <v>253.41</v>
      </c>
      <c r="R783">
        <v>70473000000</v>
      </c>
      <c r="S783">
        <v>346</v>
      </c>
      <c r="T783">
        <v>2.2732705265267898</v>
      </c>
      <c r="U783">
        <v>1.04405940594059E-2</v>
      </c>
      <c r="V783">
        <v>32.894092559814503</v>
      </c>
      <c r="W783">
        <v>32.990098953247099</v>
      </c>
      <c r="X783">
        <v>33.157402038574197</v>
      </c>
      <c r="Y783" t="s">
        <v>2497</v>
      </c>
      <c r="Z783" t="s">
        <v>2498</v>
      </c>
      <c r="AA783">
        <v>1117</v>
      </c>
      <c r="AB783" t="s">
        <v>2499</v>
      </c>
      <c r="AC783" t="s">
        <v>2500</v>
      </c>
    </row>
    <row r="784" spans="1:29" x14ac:dyDescent="0.2">
      <c r="B784">
        <v>0</v>
      </c>
      <c r="C784">
        <v>0</v>
      </c>
      <c r="D784">
        <v>0</v>
      </c>
      <c r="I784">
        <v>4</v>
      </c>
      <c r="J784">
        <v>4</v>
      </c>
      <c r="K784">
        <v>4</v>
      </c>
      <c r="L784">
        <v>7</v>
      </c>
      <c r="M784">
        <v>7</v>
      </c>
      <c r="N784">
        <v>7</v>
      </c>
      <c r="O784">
        <v>121.9</v>
      </c>
      <c r="P784">
        <v>0</v>
      </c>
      <c r="Q784">
        <v>43.01</v>
      </c>
      <c r="R784">
        <v>6307200000</v>
      </c>
      <c r="S784">
        <v>30</v>
      </c>
      <c r="T784">
        <v>0.44182507170055701</v>
      </c>
      <c r="U784">
        <v>0.34504891504229501</v>
      </c>
      <c r="V784" s="2">
        <v>29.709811210632299</v>
      </c>
      <c r="W784">
        <v>29.450642585754402</v>
      </c>
      <c r="X784">
        <v>29.473728179931602</v>
      </c>
      <c r="Y784" t="s">
        <v>2501</v>
      </c>
      <c r="Z784" t="s">
        <v>2501</v>
      </c>
      <c r="AA784">
        <v>1119</v>
      </c>
      <c r="AB784" t="s">
        <v>2502</v>
      </c>
      <c r="AC784" t="s">
        <v>2503</v>
      </c>
    </row>
    <row r="785" spans="1:29" x14ac:dyDescent="0.2">
      <c r="A785" t="s">
        <v>138</v>
      </c>
      <c r="B785">
        <v>-1.7618592977523799</v>
      </c>
      <c r="C785">
        <v>1.7618592977523799</v>
      </c>
      <c r="D785">
        <v>0</v>
      </c>
      <c r="H785" t="s">
        <v>29</v>
      </c>
      <c r="I785">
        <v>3</v>
      </c>
      <c r="J785">
        <v>3</v>
      </c>
      <c r="K785">
        <v>3</v>
      </c>
      <c r="L785">
        <v>27.6</v>
      </c>
      <c r="M785">
        <v>27.6</v>
      </c>
      <c r="N785">
        <v>27.6</v>
      </c>
      <c r="O785">
        <v>11.286</v>
      </c>
      <c r="P785">
        <v>0</v>
      </c>
      <c r="Q785">
        <v>9.1562999999999999</v>
      </c>
      <c r="R785">
        <v>14741000000</v>
      </c>
      <c r="S785">
        <v>46</v>
      </c>
      <c r="T785">
        <v>1.75437321946154</v>
      </c>
      <c r="U785">
        <v>2.6333042720139501E-2</v>
      </c>
      <c r="V785">
        <v>30.625757217407202</v>
      </c>
      <c r="W785">
        <v>30.919283866882299</v>
      </c>
      <c r="X785">
        <v>30.7585048675537</v>
      </c>
      <c r="Y785" t="s">
        <v>2504</v>
      </c>
      <c r="Z785" t="s">
        <v>2504</v>
      </c>
      <c r="AA785">
        <v>1120</v>
      </c>
      <c r="AB785" t="s">
        <v>2505</v>
      </c>
      <c r="AC785" t="s">
        <v>2506</v>
      </c>
    </row>
    <row r="786" spans="1:29" x14ac:dyDescent="0.2">
      <c r="A786" t="s">
        <v>87</v>
      </c>
      <c r="B786">
        <v>-2.1904244422912602</v>
      </c>
      <c r="C786">
        <v>0</v>
      </c>
      <c r="D786">
        <v>2.1904244422912602</v>
      </c>
      <c r="H786" t="s">
        <v>29</v>
      </c>
      <c r="I786">
        <v>7</v>
      </c>
      <c r="J786">
        <v>7</v>
      </c>
      <c r="K786">
        <v>7</v>
      </c>
      <c r="L786">
        <v>11.2</v>
      </c>
      <c r="M786">
        <v>11.2</v>
      </c>
      <c r="N786">
        <v>11.2</v>
      </c>
      <c r="O786">
        <v>93.501999999999995</v>
      </c>
      <c r="P786">
        <v>0</v>
      </c>
      <c r="Q786">
        <v>30.949000000000002</v>
      </c>
      <c r="R786">
        <v>7669700000</v>
      </c>
      <c r="S786">
        <v>28</v>
      </c>
      <c r="T786">
        <v>2.1071311118787199</v>
      </c>
      <c r="U786">
        <v>1.37042716319825E-2</v>
      </c>
      <c r="V786">
        <v>27.767030715942401</v>
      </c>
      <c r="W786">
        <v>29.4277439117432</v>
      </c>
      <c r="X786">
        <v>30.667054176330598</v>
      </c>
      <c r="Y786" t="s">
        <v>2507</v>
      </c>
      <c r="Z786" t="s">
        <v>2507</v>
      </c>
      <c r="AA786">
        <v>1121</v>
      </c>
      <c r="AB786" t="s">
        <v>2508</v>
      </c>
      <c r="AC786" t="s">
        <v>2509</v>
      </c>
    </row>
    <row r="787" spans="1:29" x14ac:dyDescent="0.2">
      <c r="A787" t="s">
        <v>511</v>
      </c>
      <c r="B787">
        <v>1.6119352579116799</v>
      </c>
      <c r="C787">
        <v>-1.5253436565399201</v>
      </c>
      <c r="D787">
        <v>-1.6119352579116799</v>
      </c>
      <c r="H787" t="s">
        <v>29</v>
      </c>
      <c r="I787">
        <v>16</v>
      </c>
      <c r="J787">
        <v>16</v>
      </c>
      <c r="K787">
        <v>16</v>
      </c>
      <c r="L787">
        <v>40.1</v>
      </c>
      <c r="M787">
        <v>40.1</v>
      </c>
      <c r="N787">
        <v>40.1</v>
      </c>
      <c r="O787">
        <v>41.177999999999997</v>
      </c>
      <c r="P787">
        <v>0</v>
      </c>
      <c r="Q787">
        <v>223.53</v>
      </c>
      <c r="R787">
        <v>1465400000000</v>
      </c>
      <c r="S787">
        <v>521</v>
      </c>
      <c r="T787">
        <v>1.7963717225992599</v>
      </c>
      <c r="U787">
        <v>2.4400000000000002E-2</v>
      </c>
      <c r="V787">
        <v>37.614265441894503</v>
      </c>
      <c r="W787">
        <v>37.232990264892599</v>
      </c>
      <c r="X787">
        <v>37.233381271362298</v>
      </c>
      <c r="Y787" t="s">
        <v>2510</v>
      </c>
      <c r="Z787" t="s">
        <v>2510</v>
      </c>
      <c r="AA787">
        <v>1122</v>
      </c>
      <c r="AB787" t="s">
        <v>2511</v>
      </c>
      <c r="AC787" t="s">
        <v>2512</v>
      </c>
    </row>
    <row r="788" spans="1:29" x14ac:dyDescent="0.2">
      <c r="B788">
        <v>0</v>
      </c>
      <c r="C788">
        <v>0</v>
      </c>
      <c r="D788">
        <v>0</v>
      </c>
      <c r="I788">
        <v>5</v>
      </c>
      <c r="J788">
        <v>5</v>
      </c>
      <c r="K788">
        <v>5</v>
      </c>
      <c r="L788">
        <v>10</v>
      </c>
      <c r="M788">
        <v>10</v>
      </c>
      <c r="N788">
        <v>10</v>
      </c>
      <c r="O788">
        <v>64.941000000000003</v>
      </c>
      <c r="P788">
        <v>0</v>
      </c>
      <c r="Q788">
        <v>35.567999999999998</v>
      </c>
      <c r="R788">
        <v>5108700000</v>
      </c>
      <c r="S788">
        <v>24</v>
      </c>
      <c r="T788">
        <v>0.54112099986303897</v>
      </c>
      <c r="U788">
        <v>0.27685997619992098</v>
      </c>
      <c r="V788">
        <v>29.0936489105225</v>
      </c>
      <c r="W788">
        <v>29.3095798492432</v>
      </c>
      <c r="X788">
        <v>29.157835960388201</v>
      </c>
      <c r="Y788" t="s">
        <v>2513</v>
      </c>
      <c r="Z788" t="s">
        <v>2513</v>
      </c>
      <c r="AA788">
        <v>1123</v>
      </c>
      <c r="AB788" t="s">
        <v>2514</v>
      </c>
      <c r="AC788" t="s">
        <v>2515</v>
      </c>
    </row>
    <row r="789" spans="1:29" x14ac:dyDescent="0.2">
      <c r="B789">
        <v>0</v>
      </c>
      <c r="C789">
        <v>0</v>
      </c>
      <c r="D789">
        <v>0</v>
      </c>
      <c r="I789">
        <v>10</v>
      </c>
      <c r="J789">
        <v>10</v>
      </c>
      <c r="K789">
        <v>10</v>
      </c>
      <c r="L789">
        <v>23.3</v>
      </c>
      <c r="M789">
        <v>23.3</v>
      </c>
      <c r="N789">
        <v>23.3</v>
      </c>
      <c r="O789">
        <v>69.421999999999997</v>
      </c>
      <c r="P789">
        <v>0</v>
      </c>
      <c r="Q789">
        <v>38.322000000000003</v>
      </c>
      <c r="R789">
        <v>17702000000</v>
      </c>
      <c r="S789">
        <v>62</v>
      </c>
      <c r="T789">
        <v>0.66942923587107195</v>
      </c>
      <c r="U789">
        <v>0.212142167617376</v>
      </c>
      <c r="V789">
        <v>30.729399681091301</v>
      </c>
      <c r="W789">
        <v>30.850272178649899</v>
      </c>
      <c r="X789">
        <v>31.146422386169402</v>
      </c>
      <c r="Y789" t="s">
        <v>2516</v>
      </c>
      <c r="Z789" t="s">
        <v>2516</v>
      </c>
      <c r="AA789">
        <v>1124</v>
      </c>
      <c r="AB789" t="s">
        <v>2517</v>
      </c>
      <c r="AC789" t="s">
        <v>2518</v>
      </c>
    </row>
    <row r="790" spans="1:29" x14ac:dyDescent="0.2">
      <c r="A790" t="s">
        <v>138</v>
      </c>
      <c r="B790">
        <v>-1.8249664306640601</v>
      </c>
      <c r="C790">
        <v>1.8249664306640601</v>
      </c>
      <c r="D790">
        <v>0</v>
      </c>
      <c r="H790" t="s">
        <v>29</v>
      </c>
      <c r="I790">
        <v>5</v>
      </c>
      <c r="J790">
        <v>5</v>
      </c>
      <c r="K790">
        <v>5</v>
      </c>
      <c r="L790">
        <v>14.4</v>
      </c>
      <c r="M790">
        <v>14.4</v>
      </c>
      <c r="N790">
        <v>14.4</v>
      </c>
      <c r="O790">
        <v>41.369</v>
      </c>
      <c r="P790">
        <v>0</v>
      </c>
      <c r="Q790">
        <v>16.14</v>
      </c>
      <c r="R790">
        <v>19648000000</v>
      </c>
      <c r="S790">
        <v>41</v>
      </c>
      <c r="T790">
        <v>1.72966128853639</v>
      </c>
      <c r="U790">
        <v>2.74417808219178E-2</v>
      </c>
      <c r="V790" s="2">
        <v>30.937245368957502</v>
      </c>
      <c r="W790">
        <v>31.331422805786101</v>
      </c>
      <c r="X790">
        <v>31.191865921020501</v>
      </c>
      <c r="Y790" t="s">
        <v>2519</v>
      </c>
      <c r="Z790" t="s">
        <v>2519</v>
      </c>
      <c r="AA790">
        <v>1127</v>
      </c>
      <c r="AB790" t="s">
        <v>2520</v>
      </c>
      <c r="AC790" t="s">
        <v>2521</v>
      </c>
    </row>
    <row r="791" spans="1:29" x14ac:dyDescent="0.2">
      <c r="A791" t="s">
        <v>511</v>
      </c>
      <c r="B791">
        <v>4.9980754852294904</v>
      </c>
      <c r="C791">
        <v>-3.8726954460143999</v>
      </c>
      <c r="D791">
        <v>-4.9980754852294904</v>
      </c>
      <c r="H791" t="s">
        <v>29</v>
      </c>
      <c r="I791">
        <v>29</v>
      </c>
      <c r="J791">
        <v>29</v>
      </c>
      <c r="K791">
        <v>24</v>
      </c>
      <c r="L791">
        <v>60.4</v>
      </c>
      <c r="M791">
        <v>60.4</v>
      </c>
      <c r="N791">
        <v>54.5</v>
      </c>
      <c r="O791">
        <v>56.363999999999997</v>
      </c>
      <c r="P791">
        <v>0</v>
      </c>
      <c r="Q791">
        <v>138.11000000000001</v>
      </c>
      <c r="R791">
        <v>220560000000</v>
      </c>
      <c r="S791">
        <v>401</v>
      </c>
      <c r="T791">
        <v>4.9702032349887597</v>
      </c>
      <c r="U791">
        <v>7.5000000000000002E-4</v>
      </c>
      <c r="V791">
        <v>34.948709487915004</v>
      </c>
      <c r="W791">
        <v>34.514242172241197</v>
      </c>
      <c r="X791">
        <v>34.351068496704102</v>
      </c>
      <c r="Y791" t="s">
        <v>2522</v>
      </c>
      <c r="Z791" t="s">
        <v>2522</v>
      </c>
      <c r="AA791">
        <v>1129</v>
      </c>
      <c r="AB791" t="s">
        <v>2523</v>
      </c>
      <c r="AC791" t="s">
        <v>2524</v>
      </c>
    </row>
    <row r="792" spans="1:29" x14ac:dyDescent="0.2">
      <c r="A792" t="s">
        <v>121</v>
      </c>
      <c r="B792">
        <v>-2.2977457046508798</v>
      </c>
      <c r="C792">
        <v>1.3857809305191</v>
      </c>
      <c r="D792">
        <v>2.2977457046508798</v>
      </c>
      <c r="H792" t="s">
        <v>29</v>
      </c>
      <c r="I792">
        <v>13</v>
      </c>
      <c r="J792">
        <v>13</v>
      </c>
      <c r="K792">
        <v>13</v>
      </c>
      <c r="L792">
        <v>19.8</v>
      </c>
      <c r="M792">
        <v>19.8</v>
      </c>
      <c r="N792">
        <v>19.8</v>
      </c>
      <c r="O792">
        <v>97.542000000000002</v>
      </c>
      <c r="P792">
        <v>0</v>
      </c>
      <c r="Q792">
        <v>67.59</v>
      </c>
      <c r="R792">
        <v>24045000000</v>
      </c>
      <c r="S792">
        <v>105</v>
      </c>
      <c r="T792">
        <v>2.2398040544375299</v>
      </c>
      <c r="U792">
        <v>1.0853012048192799E-2</v>
      </c>
      <c r="V792">
        <v>31.268479347229</v>
      </c>
      <c r="W792">
        <v>31.493304252624501</v>
      </c>
      <c r="X792">
        <v>31.585194587707502</v>
      </c>
      <c r="Y792" t="s">
        <v>2525</v>
      </c>
      <c r="Z792" t="s">
        <v>2525</v>
      </c>
      <c r="AA792">
        <v>1130</v>
      </c>
      <c r="AB792" t="s">
        <v>2526</v>
      </c>
      <c r="AC792" t="s">
        <v>2527</v>
      </c>
    </row>
    <row r="793" spans="1:29" x14ac:dyDescent="0.2">
      <c r="B793">
        <v>0</v>
      </c>
      <c r="C793">
        <v>0</v>
      </c>
      <c r="D793">
        <v>0</v>
      </c>
      <c r="I793">
        <v>10</v>
      </c>
      <c r="J793">
        <v>8</v>
      </c>
      <c r="K793">
        <v>8</v>
      </c>
      <c r="L793">
        <v>22.6</v>
      </c>
      <c r="M793">
        <v>19.7</v>
      </c>
      <c r="N793">
        <v>19.7</v>
      </c>
      <c r="O793">
        <v>76.174999999999997</v>
      </c>
      <c r="P793">
        <v>0</v>
      </c>
      <c r="Q793">
        <v>27.971</v>
      </c>
      <c r="R793">
        <v>18001000000</v>
      </c>
      <c r="S793">
        <v>58</v>
      </c>
      <c r="T793">
        <v>0.28084905645935598</v>
      </c>
      <c r="U793">
        <v>0.50817127799736495</v>
      </c>
      <c r="V793">
        <v>31.050910949706999</v>
      </c>
      <c r="W793">
        <v>31.088370323181199</v>
      </c>
      <c r="X793">
        <v>31.1388244628906</v>
      </c>
      <c r="Y793" t="s">
        <v>2528</v>
      </c>
      <c r="Z793" t="s">
        <v>2528</v>
      </c>
      <c r="AA793">
        <v>1131</v>
      </c>
      <c r="AB793" t="s">
        <v>2529</v>
      </c>
      <c r="AC793" t="s">
        <v>2530</v>
      </c>
    </row>
    <row r="794" spans="1:29" x14ac:dyDescent="0.2">
      <c r="B794">
        <v>0</v>
      </c>
      <c r="C794">
        <v>0</v>
      </c>
      <c r="D794">
        <v>0</v>
      </c>
      <c r="I794">
        <v>4</v>
      </c>
      <c r="J794">
        <v>4</v>
      </c>
      <c r="K794">
        <v>3</v>
      </c>
      <c r="L794">
        <v>24.8</v>
      </c>
      <c r="M794">
        <v>24.8</v>
      </c>
      <c r="N794">
        <v>22</v>
      </c>
      <c r="O794">
        <v>44.151000000000003</v>
      </c>
      <c r="P794">
        <v>0</v>
      </c>
      <c r="Q794">
        <v>21.573</v>
      </c>
      <c r="R794">
        <v>5117200000</v>
      </c>
      <c r="S794">
        <v>47</v>
      </c>
      <c r="T794">
        <v>1.8680902288855401E-2</v>
      </c>
      <c r="U794">
        <v>0.95664391854705599</v>
      </c>
      <c r="V794">
        <v>29.277748107910199</v>
      </c>
      <c r="W794">
        <v>29.328398704528801</v>
      </c>
      <c r="X794">
        <v>29.309226989746101</v>
      </c>
      <c r="Y794" t="s">
        <v>2531</v>
      </c>
      <c r="Z794" t="s">
        <v>2531</v>
      </c>
      <c r="AA794">
        <v>1132</v>
      </c>
      <c r="AB794" t="s">
        <v>2532</v>
      </c>
      <c r="AC794" t="s">
        <v>2533</v>
      </c>
    </row>
    <row r="795" spans="1:29" x14ac:dyDescent="0.2">
      <c r="A795" t="s">
        <v>91</v>
      </c>
      <c r="B795">
        <v>-2.2677037715911901</v>
      </c>
      <c r="C795">
        <v>-1.6161736249923699</v>
      </c>
      <c r="D795">
        <v>2.2677037715911901</v>
      </c>
      <c r="H795" t="s">
        <v>29</v>
      </c>
      <c r="I795">
        <v>2</v>
      </c>
      <c r="J795">
        <v>2</v>
      </c>
      <c r="K795">
        <v>2</v>
      </c>
      <c r="L795">
        <v>5.3</v>
      </c>
      <c r="M795">
        <v>5.3</v>
      </c>
      <c r="N795">
        <v>5.3</v>
      </c>
      <c r="O795">
        <v>48.64</v>
      </c>
      <c r="P795">
        <v>2.419E-4</v>
      </c>
      <c r="Q795">
        <v>4.4756</v>
      </c>
      <c r="R795">
        <v>2826500000</v>
      </c>
      <c r="S795">
        <v>7</v>
      </c>
      <c r="T795">
        <v>2.27482141740574</v>
      </c>
      <c r="U795">
        <v>1.04367245657568E-2</v>
      </c>
      <c r="V795">
        <v>27.195611953735401</v>
      </c>
      <c r="W795">
        <v>27.349871635437001</v>
      </c>
      <c r="X795">
        <v>29.041831970214801</v>
      </c>
      <c r="Y795" t="s">
        <v>2534</v>
      </c>
      <c r="Z795" t="s">
        <v>2534</v>
      </c>
      <c r="AA795">
        <v>1135</v>
      </c>
      <c r="AB795" t="s">
        <v>2535</v>
      </c>
      <c r="AC795" t="s">
        <v>2536</v>
      </c>
    </row>
    <row r="796" spans="1:29" x14ac:dyDescent="0.2">
      <c r="A796" t="s">
        <v>131</v>
      </c>
      <c r="B796">
        <v>-3.9394762516021702</v>
      </c>
      <c r="C796">
        <v>2.41991019248962</v>
      </c>
      <c r="D796">
        <v>3.9394762516021702</v>
      </c>
      <c r="H796" t="s">
        <v>29</v>
      </c>
      <c r="I796">
        <v>5</v>
      </c>
      <c r="J796">
        <v>5</v>
      </c>
      <c r="K796">
        <v>2</v>
      </c>
      <c r="L796">
        <v>52.7</v>
      </c>
      <c r="M796">
        <v>52.7</v>
      </c>
      <c r="N796">
        <v>27.7</v>
      </c>
      <c r="O796">
        <v>12.29</v>
      </c>
      <c r="P796">
        <v>0</v>
      </c>
      <c r="Q796">
        <v>28.25</v>
      </c>
      <c r="R796">
        <v>251200000000</v>
      </c>
      <c r="S796">
        <v>114</v>
      </c>
      <c r="T796">
        <v>3.83056681028215</v>
      </c>
      <c r="U796">
        <v>9.88416988416988E-4</v>
      </c>
      <c r="V796">
        <v>34.2000637054443</v>
      </c>
      <c r="W796">
        <v>34.894006729125998</v>
      </c>
      <c r="X796">
        <v>35.256727218627901</v>
      </c>
      <c r="Y796" t="s">
        <v>2537</v>
      </c>
      <c r="Z796" t="s">
        <v>2537</v>
      </c>
      <c r="AA796">
        <v>1136</v>
      </c>
      <c r="AB796" t="s">
        <v>2538</v>
      </c>
      <c r="AC796" t="s">
        <v>2539</v>
      </c>
    </row>
    <row r="797" spans="1:29" x14ac:dyDescent="0.2">
      <c r="B797">
        <v>0</v>
      </c>
      <c r="C797">
        <v>0</v>
      </c>
      <c r="D797">
        <v>0</v>
      </c>
      <c r="I797">
        <v>2</v>
      </c>
      <c r="J797">
        <v>2</v>
      </c>
      <c r="K797">
        <v>2</v>
      </c>
      <c r="L797">
        <v>18.100000000000001</v>
      </c>
      <c r="M797">
        <v>18.100000000000001</v>
      </c>
      <c r="N797">
        <v>18.100000000000001</v>
      </c>
      <c r="O797">
        <v>19.274999999999999</v>
      </c>
      <c r="P797">
        <v>0</v>
      </c>
      <c r="Q797">
        <v>5.8166000000000002</v>
      </c>
      <c r="R797">
        <v>4406700000</v>
      </c>
      <c r="S797">
        <v>20</v>
      </c>
      <c r="T797">
        <v>0.32882985305689899</v>
      </c>
      <c r="U797">
        <v>0.45118123087385198</v>
      </c>
      <c r="V797">
        <v>28.0672397613525</v>
      </c>
      <c r="W797">
        <v>28.994112014770501</v>
      </c>
      <c r="X797">
        <v>29.218100547790499</v>
      </c>
      <c r="Y797" t="s">
        <v>2540</v>
      </c>
      <c r="Z797" t="s">
        <v>2540</v>
      </c>
      <c r="AA797">
        <v>1137</v>
      </c>
      <c r="AB797" t="s">
        <v>2541</v>
      </c>
      <c r="AC797" t="s">
        <v>2542</v>
      </c>
    </row>
    <row r="798" spans="1:29" x14ac:dyDescent="0.2">
      <c r="B798">
        <v>0</v>
      </c>
      <c r="C798">
        <v>0</v>
      </c>
      <c r="D798">
        <v>0</v>
      </c>
      <c r="I798">
        <v>10</v>
      </c>
      <c r="J798">
        <v>10</v>
      </c>
      <c r="K798">
        <v>10</v>
      </c>
      <c r="L798">
        <v>18.899999999999999</v>
      </c>
      <c r="M798">
        <v>18.899999999999999</v>
      </c>
      <c r="N798">
        <v>18.899999999999999</v>
      </c>
      <c r="O798">
        <v>83.891000000000005</v>
      </c>
      <c r="P798">
        <v>0</v>
      </c>
      <c r="Q798">
        <v>56.453000000000003</v>
      </c>
      <c r="R798">
        <v>22872000000</v>
      </c>
      <c r="S798">
        <v>100</v>
      </c>
      <c r="T798">
        <v>0.999717397132315</v>
      </c>
      <c r="U798">
        <v>0.10822547425474301</v>
      </c>
      <c r="V798">
        <v>31.607613563537601</v>
      </c>
      <c r="W798">
        <v>31.099817276001001</v>
      </c>
      <c r="X798">
        <v>31.4103860855103</v>
      </c>
      <c r="Y798" t="s">
        <v>2543</v>
      </c>
      <c r="Z798" t="s">
        <v>2543</v>
      </c>
      <c r="AA798">
        <v>1139</v>
      </c>
      <c r="AB798" t="s">
        <v>2544</v>
      </c>
      <c r="AC798" t="s">
        <v>2545</v>
      </c>
    </row>
    <row r="799" spans="1:29" x14ac:dyDescent="0.2">
      <c r="A799" t="s">
        <v>74</v>
      </c>
      <c r="B799">
        <v>3.2398266792297399</v>
      </c>
      <c r="C799">
        <v>-3.2398266792297399</v>
      </c>
      <c r="D799">
        <v>-2.9457130432128902</v>
      </c>
      <c r="H799" t="s">
        <v>29</v>
      </c>
      <c r="I799">
        <v>9</v>
      </c>
      <c r="J799">
        <v>9</v>
      </c>
      <c r="K799">
        <v>8</v>
      </c>
      <c r="L799">
        <v>47.8</v>
      </c>
      <c r="M799">
        <v>47.8</v>
      </c>
      <c r="N799">
        <v>44.2</v>
      </c>
      <c r="O799">
        <v>29.678999999999998</v>
      </c>
      <c r="P799">
        <v>0</v>
      </c>
      <c r="Q799">
        <v>96.97</v>
      </c>
      <c r="R799">
        <v>21269000000</v>
      </c>
      <c r="S799">
        <v>78</v>
      </c>
      <c r="T799">
        <v>3.43068905825365</v>
      </c>
      <c r="U799">
        <v>1.6045197740112999E-3</v>
      </c>
      <c r="V799">
        <v>31.692660331726099</v>
      </c>
      <c r="W799">
        <v>31.043110847473098</v>
      </c>
      <c r="X799">
        <v>31.050960540771499</v>
      </c>
      <c r="Y799" t="s">
        <v>2546</v>
      </c>
      <c r="Z799" t="s">
        <v>2546</v>
      </c>
      <c r="AA799">
        <v>1141</v>
      </c>
      <c r="AB799" t="s">
        <v>2547</v>
      </c>
      <c r="AC799" t="s">
        <v>2548</v>
      </c>
    </row>
    <row r="800" spans="1:29" x14ac:dyDescent="0.2">
      <c r="B800">
        <v>0</v>
      </c>
      <c r="C800">
        <v>0</v>
      </c>
      <c r="D800">
        <v>0</v>
      </c>
      <c r="I800">
        <v>3</v>
      </c>
      <c r="J800">
        <v>3</v>
      </c>
      <c r="K800">
        <v>3</v>
      </c>
      <c r="L800">
        <v>7.9</v>
      </c>
      <c r="M800">
        <v>7.9</v>
      </c>
      <c r="N800">
        <v>7.9</v>
      </c>
      <c r="O800">
        <v>77.896000000000001</v>
      </c>
      <c r="P800">
        <v>0</v>
      </c>
      <c r="Q800">
        <v>49.814999999999998</v>
      </c>
      <c r="R800">
        <v>4651300000</v>
      </c>
      <c r="S800">
        <v>54</v>
      </c>
      <c r="T800">
        <v>0.79239975411311903</v>
      </c>
      <c r="U800">
        <v>0.164095057034221</v>
      </c>
      <c r="V800">
        <v>28.737093925476099</v>
      </c>
      <c r="W800">
        <v>29.233862876892101</v>
      </c>
      <c r="X800">
        <v>29.062431335449201</v>
      </c>
      <c r="Y800" t="s">
        <v>2549</v>
      </c>
      <c r="Z800" t="s">
        <v>2549</v>
      </c>
      <c r="AA800">
        <v>1143</v>
      </c>
      <c r="AB800" t="s">
        <v>2550</v>
      </c>
      <c r="AC800" t="s">
        <v>2551</v>
      </c>
    </row>
    <row r="801" spans="1:29" x14ac:dyDescent="0.2">
      <c r="B801">
        <v>0</v>
      </c>
      <c r="C801">
        <v>0</v>
      </c>
      <c r="D801">
        <v>0</v>
      </c>
      <c r="I801">
        <v>17</v>
      </c>
      <c r="J801">
        <v>10</v>
      </c>
      <c r="K801">
        <v>10</v>
      </c>
      <c r="L801">
        <v>64.099999999999994</v>
      </c>
      <c r="M801">
        <v>40.200000000000003</v>
      </c>
      <c r="N801">
        <v>40.200000000000003</v>
      </c>
      <c r="O801">
        <v>29.161000000000001</v>
      </c>
      <c r="P801">
        <v>0</v>
      </c>
      <c r="Q801">
        <v>192.66</v>
      </c>
      <c r="R801">
        <v>148200000000</v>
      </c>
      <c r="S801">
        <v>218</v>
      </c>
      <c r="T801">
        <v>0.57618935588454101</v>
      </c>
      <c r="U801">
        <v>0.257605230894973</v>
      </c>
      <c r="V801">
        <v>34.261602401733398</v>
      </c>
      <c r="W801">
        <v>33.9041137695313</v>
      </c>
      <c r="X801">
        <v>34.039985656738303</v>
      </c>
      <c r="Y801" t="s">
        <v>2552</v>
      </c>
      <c r="Z801" t="s">
        <v>2552</v>
      </c>
      <c r="AA801">
        <v>1144</v>
      </c>
      <c r="AB801" t="s">
        <v>2553</v>
      </c>
      <c r="AC801" t="s">
        <v>2554</v>
      </c>
    </row>
    <row r="802" spans="1:29" x14ac:dyDescent="0.2">
      <c r="A802" t="s">
        <v>156</v>
      </c>
      <c r="B802">
        <v>3.2906198501586901</v>
      </c>
      <c r="C802">
        <v>3.1734671592712398</v>
      </c>
      <c r="D802">
        <v>-3.2906198501586901</v>
      </c>
      <c r="H802" t="s">
        <v>29</v>
      </c>
      <c r="I802">
        <v>12</v>
      </c>
      <c r="J802">
        <v>12</v>
      </c>
      <c r="K802">
        <v>10</v>
      </c>
      <c r="L802">
        <v>35.6</v>
      </c>
      <c r="M802">
        <v>35.6</v>
      </c>
      <c r="N802">
        <v>31.5</v>
      </c>
      <c r="O802">
        <v>25.65</v>
      </c>
      <c r="P802">
        <v>0</v>
      </c>
      <c r="Q802">
        <v>60.353000000000002</v>
      </c>
      <c r="R802">
        <v>146900000000</v>
      </c>
      <c r="S802">
        <v>192</v>
      </c>
      <c r="T802">
        <v>3.5646973371745498</v>
      </c>
      <c r="U802">
        <v>1.4409937888198801E-3</v>
      </c>
      <c r="V802">
        <v>34.282920837402301</v>
      </c>
      <c r="W802">
        <v>34.226034164428697</v>
      </c>
      <c r="X802">
        <v>33.5182075500488</v>
      </c>
      <c r="Y802" t="s">
        <v>2555</v>
      </c>
      <c r="Z802" t="s">
        <v>2556</v>
      </c>
      <c r="AA802">
        <v>1145</v>
      </c>
      <c r="AB802" t="s">
        <v>2557</v>
      </c>
      <c r="AC802" t="s">
        <v>2558</v>
      </c>
    </row>
    <row r="803" spans="1:29" x14ac:dyDescent="0.2">
      <c r="B803">
        <v>0</v>
      </c>
      <c r="C803">
        <v>0</v>
      </c>
      <c r="D803">
        <v>0</v>
      </c>
      <c r="I803">
        <v>9</v>
      </c>
      <c r="J803">
        <v>4</v>
      </c>
      <c r="K803">
        <v>3</v>
      </c>
      <c r="L803">
        <v>19.3</v>
      </c>
      <c r="M803">
        <v>10.3</v>
      </c>
      <c r="N803">
        <v>9.1</v>
      </c>
      <c r="O803">
        <v>75.370999999999995</v>
      </c>
      <c r="P803">
        <v>0</v>
      </c>
      <c r="Q803">
        <v>28.015000000000001</v>
      </c>
      <c r="R803">
        <v>15658000000</v>
      </c>
      <c r="S803">
        <v>59</v>
      </c>
      <c r="T803">
        <v>0.273181623095267</v>
      </c>
      <c r="U803">
        <v>0.51780924287119001</v>
      </c>
      <c r="V803">
        <v>30.659135818481399</v>
      </c>
      <c r="W803">
        <v>30.9330186843872</v>
      </c>
      <c r="X803">
        <v>30.9988918304443</v>
      </c>
      <c r="Y803" t="s">
        <v>2559</v>
      </c>
      <c r="Z803" t="s">
        <v>2559</v>
      </c>
      <c r="AA803">
        <v>1146</v>
      </c>
      <c r="AB803" t="s">
        <v>2560</v>
      </c>
      <c r="AC803" t="s">
        <v>2561</v>
      </c>
    </row>
    <row r="804" spans="1:29" x14ac:dyDescent="0.2">
      <c r="A804" t="s">
        <v>33</v>
      </c>
      <c r="B804">
        <v>1.6774325370788601</v>
      </c>
      <c r="C804">
        <v>0</v>
      </c>
      <c r="D804">
        <v>-1.6774325370788601</v>
      </c>
      <c r="H804" t="s">
        <v>29</v>
      </c>
      <c r="I804">
        <v>2</v>
      </c>
      <c r="J804">
        <v>2</v>
      </c>
      <c r="K804">
        <v>2</v>
      </c>
      <c r="L804">
        <v>7.8</v>
      </c>
      <c r="M804">
        <v>7.8</v>
      </c>
      <c r="N804">
        <v>7.8</v>
      </c>
      <c r="O804">
        <v>36.957000000000001</v>
      </c>
      <c r="P804">
        <v>0</v>
      </c>
      <c r="Q804">
        <v>5.0502000000000002</v>
      </c>
      <c r="R804">
        <v>681380000</v>
      </c>
      <c r="S804">
        <v>12</v>
      </c>
      <c r="T804">
        <v>1.5940265980325301</v>
      </c>
      <c r="U804">
        <v>3.5548848292295501E-2</v>
      </c>
      <c r="V804">
        <v>26.553522109985401</v>
      </c>
      <c r="W804">
        <v>26.107761383056602</v>
      </c>
      <c r="X804">
        <v>25.475601196289102</v>
      </c>
      <c r="Y804" t="s">
        <v>2562</v>
      </c>
      <c r="Z804" t="s">
        <v>2562</v>
      </c>
      <c r="AA804">
        <v>1150</v>
      </c>
      <c r="AB804" t="s">
        <v>2563</v>
      </c>
      <c r="AC804" t="s">
        <v>2564</v>
      </c>
    </row>
    <row r="805" spans="1:29" x14ac:dyDescent="0.2">
      <c r="A805" t="s">
        <v>74</v>
      </c>
      <c r="B805">
        <v>7.8543868064880398</v>
      </c>
      <c r="C805">
        <v>-7.8543868064880398</v>
      </c>
      <c r="D805">
        <v>-7.6901073455810502</v>
      </c>
      <c r="H805" t="s">
        <v>29</v>
      </c>
      <c r="I805">
        <v>8</v>
      </c>
      <c r="J805">
        <v>8</v>
      </c>
      <c r="K805">
        <v>8</v>
      </c>
      <c r="L805">
        <v>29.9</v>
      </c>
      <c r="M805">
        <v>29.9</v>
      </c>
      <c r="N805">
        <v>29.9</v>
      </c>
      <c r="O805">
        <v>50.341999999999999</v>
      </c>
      <c r="P805">
        <v>0</v>
      </c>
      <c r="Q805">
        <v>139.77000000000001</v>
      </c>
      <c r="R805">
        <v>20837000000</v>
      </c>
      <c r="S805">
        <v>45</v>
      </c>
      <c r="T805">
        <v>8.11716257455973</v>
      </c>
      <c r="U805">
        <v>0</v>
      </c>
      <c r="V805" s="2">
        <v>32.589780807495103</v>
      </c>
      <c r="W805">
        <v>29.0157327651978</v>
      </c>
      <c r="X805">
        <v>29.273358345031699</v>
      </c>
      <c r="Y805" t="s">
        <v>2565</v>
      </c>
      <c r="Z805" t="s">
        <v>2566</v>
      </c>
      <c r="AA805">
        <v>1151</v>
      </c>
      <c r="AB805" t="s">
        <v>2567</v>
      </c>
      <c r="AC805" t="s">
        <v>2568</v>
      </c>
    </row>
    <row r="806" spans="1:29" x14ac:dyDescent="0.2">
      <c r="A806" t="s">
        <v>1088</v>
      </c>
      <c r="B806">
        <v>-5.14308738708496</v>
      </c>
      <c r="C806">
        <v>-6.7878227233886701</v>
      </c>
      <c r="D806">
        <v>6.7878227233886701</v>
      </c>
      <c r="H806" t="s">
        <v>29</v>
      </c>
      <c r="I806">
        <v>8</v>
      </c>
      <c r="J806">
        <v>8</v>
      </c>
      <c r="K806">
        <v>8</v>
      </c>
      <c r="L806">
        <v>24.7</v>
      </c>
      <c r="M806">
        <v>24.7</v>
      </c>
      <c r="N806">
        <v>24.7</v>
      </c>
      <c r="O806">
        <v>49.051000000000002</v>
      </c>
      <c r="P806">
        <v>0</v>
      </c>
      <c r="Q806">
        <v>107.42</v>
      </c>
      <c r="R806">
        <v>37438000000</v>
      </c>
      <c r="S806">
        <v>54</v>
      </c>
      <c r="T806">
        <v>6.70229808816815</v>
      </c>
      <c r="U806">
        <v>1.3913043478260901E-3</v>
      </c>
      <c r="V806">
        <v>31.858786582946799</v>
      </c>
      <c r="W806">
        <v>31.225682258606</v>
      </c>
      <c r="X806">
        <v>32.714097976684599</v>
      </c>
      <c r="Y806" t="s">
        <v>2569</v>
      </c>
      <c r="Z806" t="s">
        <v>2569</v>
      </c>
      <c r="AA806">
        <v>1152</v>
      </c>
      <c r="AB806" t="s">
        <v>2570</v>
      </c>
      <c r="AC806" t="s">
        <v>2571</v>
      </c>
    </row>
    <row r="807" spans="1:29" x14ac:dyDescent="0.2">
      <c r="B807">
        <v>0</v>
      </c>
      <c r="C807">
        <v>0</v>
      </c>
      <c r="D807">
        <v>0</v>
      </c>
      <c r="I807">
        <v>4</v>
      </c>
      <c r="J807">
        <v>2</v>
      </c>
      <c r="K807">
        <v>2</v>
      </c>
      <c r="L807">
        <v>34</v>
      </c>
      <c r="M807">
        <v>19.600000000000001</v>
      </c>
      <c r="N807">
        <v>19.600000000000001</v>
      </c>
      <c r="O807">
        <v>17.192</v>
      </c>
      <c r="P807">
        <v>0</v>
      </c>
      <c r="Q807">
        <v>95.968000000000004</v>
      </c>
      <c r="R807">
        <v>3279700000</v>
      </c>
      <c r="S807">
        <v>16</v>
      </c>
      <c r="T807">
        <v>0.39161865885884301</v>
      </c>
      <c r="U807">
        <v>0.38656152758133</v>
      </c>
      <c r="V807">
        <v>28.5903482437134</v>
      </c>
      <c r="W807">
        <v>26.818401336669901</v>
      </c>
      <c r="X807">
        <v>27.0018005371094</v>
      </c>
      <c r="Y807" t="s">
        <v>2572</v>
      </c>
      <c r="Z807" t="s">
        <v>2572</v>
      </c>
      <c r="AA807">
        <v>1153</v>
      </c>
      <c r="AB807" t="s">
        <v>2573</v>
      </c>
      <c r="AC807" t="s">
        <v>2574</v>
      </c>
    </row>
    <row r="808" spans="1:29" x14ac:dyDescent="0.2">
      <c r="A808" t="s">
        <v>33</v>
      </c>
      <c r="B808">
        <v>1.34510469436646</v>
      </c>
      <c r="C808">
        <v>0</v>
      </c>
      <c r="D808">
        <v>-1.34510469436646</v>
      </c>
      <c r="H808" t="s">
        <v>29</v>
      </c>
      <c r="I808">
        <v>30</v>
      </c>
      <c r="J808">
        <v>30</v>
      </c>
      <c r="K808">
        <v>30</v>
      </c>
      <c r="L808">
        <v>64.2</v>
      </c>
      <c r="M808">
        <v>64.2</v>
      </c>
      <c r="N808">
        <v>64.2</v>
      </c>
      <c r="O808">
        <v>68.811999999999998</v>
      </c>
      <c r="P808">
        <v>0</v>
      </c>
      <c r="Q808">
        <v>323.31</v>
      </c>
      <c r="R808">
        <v>566580000000</v>
      </c>
      <c r="S808">
        <v>831</v>
      </c>
      <c r="T808">
        <v>1.5041677787702199</v>
      </c>
      <c r="U808">
        <v>4.1630837657524102E-2</v>
      </c>
      <c r="V808">
        <v>36.095321655273402</v>
      </c>
      <c r="W808">
        <v>36.046337127685497</v>
      </c>
      <c r="X808">
        <v>35.806108474731403</v>
      </c>
      <c r="Y808" t="s">
        <v>2575</v>
      </c>
      <c r="Z808" t="s">
        <v>2575</v>
      </c>
      <c r="AA808">
        <v>1154</v>
      </c>
      <c r="AB808" t="s">
        <v>2576</v>
      </c>
      <c r="AC808" t="s">
        <v>2577</v>
      </c>
    </row>
    <row r="809" spans="1:29" x14ac:dyDescent="0.2">
      <c r="B809">
        <v>0</v>
      </c>
      <c r="C809">
        <v>0</v>
      </c>
      <c r="D809">
        <v>0</v>
      </c>
      <c r="I809">
        <v>9</v>
      </c>
      <c r="J809">
        <v>9</v>
      </c>
      <c r="K809">
        <v>9</v>
      </c>
      <c r="L809">
        <v>14.2</v>
      </c>
      <c r="M809">
        <v>14.2</v>
      </c>
      <c r="N809">
        <v>14.2</v>
      </c>
      <c r="O809">
        <v>85.132000000000005</v>
      </c>
      <c r="P809">
        <v>0</v>
      </c>
      <c r="Q809">
        <v>45.981000000000002</v>
      </c>
      <c r="R809">
        <v>33201000000</v>
      </c>
      <c r="S809">
        <v>131</v>
      </c>
      <c r="T809">
        <v>0.84839855666344699</v>
      </c>
      <c r="U809">
        <v>0.14697779970399599</v>
      </c>
      <c r="V809" s="2">
        <v>32.026848793029799</v>
      </c>
      <c r="W809">
        <v>31.962305068969702</v>
      </c>
      <c r="X809">
        <v>31.808934211731</v>
      </c>
      <c r="Y809" t="s">
        <v>2578</v>
      </c>
      <c r="Z809" t="s">
        <v>2579</v>
      </c>
      <c r="AA809">
        <v>1155</v>
      </c>
      <c r="AB809" t="s">
        <v>2580</v>
      </c>
      <c r="AC809" t="s">
        <v>2581</v>
      </c>
    </row>
    <row r="810" spans="1:29" x14ac:dyDescent="0.2">
      <c r="B810">
        <v>0</v>
      </c>
      <c r="C810">
        <v>0</v>
      </c>
      <c r="D810">
        <v>0</v>
      </c>
      <c r="I810">
        <v>6</v>
      </c>
      <c r="J810">
        <v>6</v>
      </c>
      <c r="K810">
        <v>2</v>
      </c>
      <c r="L810">
        <v>32.9</v>
      </c>
      <c r="M810">
        <v>32.9</v>
      </c>
      <c r="N810">
        <v>10.8</v>
      </c>
      <c r="O810">
        <v>25.501999999999999</v>
      </c>
      <c r="P810">
        <v>0</v>
      </c>
      <c r="Q810">
        <v>67.608999999999995</v>
      </c>
      <c r="R810">
        <v>23164000000</v>
      </c>
      <c r="S810">
        <v>35</v>
      </c>
      <c r="T810">
        <v>0.392499357696586</v>
      </c>
      <c r="U810">
        <v>0.38571549893842899</v>
      </c>
      <c r="V810">
        <v>31.373054504394499</v>
      </c>
      <c r="W810">
        <v>31.518076896667498</v>
      </c>
      <c r="X810">
        <v>31.350425720214801</v>
      </c>
      <c r="Y810" t="s">
        <v>2582</v>
      </c>
      <c r="Z810" t="s">
        <v>2582</v>
      </c>
      <c r="AA810">
        <v>1156</v>
      </c>
      <c r="AB810" t="s">
        <v>2583</v>
      </c>
      <c r="AC810" t="s">
        <v>2584</v>
      </c>
    </row>
    <row r="811" spans="1:29" x14ac:dyDescent="0.2">
      <c r="A811" t="s">
        <v>121</v>
      </c>
      <c r="B811">
        <v>-3.5522763729095499</v>
      </c>
      <c r="C811">
        <v>2.5419859886169398</v>
      </c>
      <c r="D811">
        <v>3.5522763729095499</v>
      </c>
      <c r="H811" t="s">
        <v>29</v>
      </c>
      <c r="I811">
        <v>3</v>
      </c>
      <c r="J811">
        <v>3</v>
      </c>
      <c r="K811">
        <v>3</v>
      </c>
      <c r="L811">
        <v>4.3</v>
      </c>
      <c r="M811">
        <v>4.3</v>
      </c>
      <c r="N811">
        <v>4.3</v>
      </c>
      <c r="O811">
        <v>88.838999999999999</v>
      </c>
      <c r="P811">
        <v>0</v>
      </c>
      <c r="Q811">
        <v>9.0020000000000007</v>
      </c>
      <c r="R811">
        <v>8681200000</v>
      </c>
      <c r="S811">
        <v>38</v>
      </c>
      <c r="T811">
        <v>3.5198686707251601</v>
      </c>
      <c r="U811">
        <v>1.46546546546547E-3</v>
      </c>
      <c r="V811">
        <v>29.645836830139199</v>
      </c>
      <c r="W811">
        <v>30.039930343627901</v>
      </c>
      <c r="X811">
        <v>30.253796577453599</v>
      </c>
      <c r="Y811" t="s">
        <v>2585</v>
      </c>
      <c r="Z811" t="s">
        <v>2585</v>
      </c>
      <c r="AA811">
        <v>1158</v>
      </c>
      <c r="AB811" t="s">
        <v>2586</v>
      </c>
      <c r="AC811" t="s">
        <v>2587</v>
      </c>
    </row>
    <row r="812" spans="1:29" x14ac:dyDescent="0.2">
      <c r="A812" t="s">
        <v>131</v>
      </c>
      <c r="B812">
        <v>-4.7028155326843297</v>
      </c>
      <c r="C812">
        <v>2.7847990989685099</v>
      </c>
      <c r="D812">
        <v>4.7028155326843297</v>
      </c>
      <c r="H812" t="s">
        <v>29</v>
      </c>
      <c r="I812">
        <v>6</v>
      </c>
      <c r="J812">
        <v>6</v>
      </c>
      <c r="K812">
        <v>6</v>
      </c>
      <c r="L812">
        <v>11.4</v>
      </c>
      <c r="M812">
        <v>11.4</v>
      </c>
      <c r="N812">
        <v>11.4</v>
      </c>
      <c r="O812">
        <v>94.888999999999996</v>
      </c>
      <c r="P812">
        <v>0</v>
      </c>
      <c r="Q812">
        <v>20.922999999999998</v>
      </c>
      <c r="R812">
        <v>7496600000</v>
      </c>
      <c r="S812">
        <v>28</v>
      </c>
      <c r="T812">
        <v>4.56792215336396</v>
      </c>
      <c r="U812">
        <v>7.2258064516128996E-4</v>
      </c>
      <c r="V812">
        <v>27.832133293151902</v>
      </c>
      <c r="W812">
        <v>29.2773036956787</v>
      </c>
      <c r="X812">
        <v>30.606677055358901</v>
      </c>
      <c r="Y812" t="s">
        <v>2588</v>
      </c>
      <c r="Z812" t="s">
        <v>2588</v>
      </c>
      <c r="AA812">
        <v>1159</v>
      </c>
      <c r="AB812" t="s">
        <v>2589</v>
      </c>
      <c r="AC812" t="s">
        <v>2590</v>
      </c>
    </row>
    <row r="813" spans="1:29" x14ac:dyDescent="0.2">
      <c r="A813" t="s">
        <v>74</v>
      </c>
      <c r="B813">
        <v>2.5246345996856698</v>
      </c>
      <c r="C813">
        <v>-2.5246345996856698</v>
      </c>
      <c r="D813">
        <v>-1.97681272029877</v>
      </c>
      <c r="H813" t="s">
        <v>29</v>
      </c>
      <c r="I813">
        <v>16</v>
      </c>
      <c r="J813">
        <v>16</v>
      </c>
      <c r="K813">
        <v>16</v>
      </c>
      <c r="L813">
        <v>58.3</v>
      </c>
      <c r="M813">
        <v>58.3</v>
      </c>
      <c r="N813">
        <v>58.3</v>
      </c>
      <c r="O813">
        <v>41.893000000000001</v>
      </c>
      <c r="P813">
        <v>0</v>
      </c>
      <c r="Q813">
        <v>113.19</v>
      </c>
      <c r="R813">
        <v>83444000000</v>
      </c>
      <c r="S813">
        <v>233</v>
      </c>
      <c r="T813">
        <v>2.5807948353544501</v>
      </c>
      <c r="U813">
        <v>6.1385542168674702E-3</v>
      </c>
      <c r="V813">
        <v>33.458446502685497</v>
      </c>
      <c r="W813">
        <v>33.056571960449197</v>
      </c>
      <c r="X813">
        <v>33.189811706542997</v>
      </c>
      <c r="Y813" t="s">
        <v>2591</v>
      </c>
      <c r="Z813" t="s">
        <v>2591</v>
      </c>
      <c r="AA813">
        <v>1161</v>
      </c>
      <c r="AB813" t="s">
        <v>2592</v>
      </c>
      <c r="AC813" t="s">
        <v>2593</v>
      </c>
    </row>
    <row r="814" spans="1:29" x14ac:dyDescent="0.2">
      <c r="A814" t="s">
        <v>121</v>
      </c>
      <c r="B814">
        <v>-2.01182961463928</v>
      </c>
      <c r="C814">
        <v>1.44691622257233</v>
      </c>
      <c r="D814">
        <v>2.01182961463928</v>
      </c>
      <c r="H814" t="s">
        <v>29</v>
      </c>
      <c r="I814">
        <v>35</v>
      </c>
      <c r="J814">
        <v>35</v>
      </c>
      <c r="K814">
        <v>35</v>
      </c>
      <c r="L814">
        <v>19.899999999999999</v>
      </c>
      <c r="M814">
        <v>19.899999999999999</v>
      </c>
      <c r="N814">
        <v>19.899999999999999</v>
      </c>
      <c r="O814">
        <v>237.04</v>
      </c>
      <c r="P814">
        <v>0</v>
      </c>
      <c r="Q814">
        <v>229.48</v>
      </c>
      <c r="R814">
        <v>68920000000</v>
      </c>
      <c r="S814">
        <v>212</v>
      </c>
      <c r="T814">
        <v>2.0295708544304598</v>
      </c>
      <c r="U814">
        <v>1.5730010384215998E-2</v>
      </c>
      <c r="V814">
        <v>32.7293376922607</v>
      </c>
      <c r="W814">
        <v>33.025783538818402</v>
      </c>
      <c r="X814">
        <v>33.045127868652301</v>
      </c>
      <c r="Y814" t="s">
        <v>2594</v>
      </c>
      <c r="Z814" t="s">
        <v>2594</v>
      </c>
      <c r="AA814">
        <v>1162</v>
      </c>
      <c r="AB814" t="s">
        <v>2595</v>
      </c>
      <c r="AC814" t="s">
        <v>2596</v>
      </c>
    </row>
    <row r="815" spans="1:29" x14ac:dyDescent="0.2">
      <c r="B815">
        <v>0</v>
      </c>
      <c r="C815">
        <v>0</v>
      </c>
      <c r="D815">
        <v>0</v>
      </c>
      <c r="I815">
        <v>7</v>
      </c>
      <c r="J815">
        <v>7</v>
      </c>
      <c r="K815">
        <v>7</v>
      </c>
      <c r="L815">
        <v>22.2</v>
      </c>
      <c r="M815">
        <v>22.2</v>
      </c>
      <c r="N815">
        <v>22.2</v>
      </c>
      <c r="O815">
        <v>45.482999999999997</v>
      </c>
      <c r="P815">
        <v>0</v>
      </c>
      <c r="Q815">
        <v>44.34</v>
      </c>
      <c r="R815">
        <v>11350000000</v>
      </c>
      <c r="S815">
        <v>102</v>
      </c>
      <c r="T815">
        <v>0.676283576592285</v>
      </c>
      <c r="U815">
        <v>0.20911463844797201</v>
      </c>
      <c r="V815">
        <v>30.457798004150401</v>
      </c>
      <c r="W815">
        <v>29.756769180297901</v>
      </c>
      <c r="X815">
        <v>30.324274063110401</v>
      </c>
      <c r="Y815" t="s">
        <v>2597</v>
      </c>
      <c r="Z815" t="s">
        <v>2598</v>
      </c>
      <c r="AA815">
        <v>1163</v>
      </c>
      <c r="AB815" t="s">
        <v>2599</v>
      </c>
      <c r="AC815" t="s">
        <v>2600</v>
      </c>
    </row>
    <row r="816" spans="1:29" x14ac:dyDescent="0.2">
      <c r="B816">
        <v>0</v>
      </c>
      <c r="C816">
        <v>0</v>
      </c>
      <c r="D816">
        <v>0</v>
      </c>
      <c r="I816">
        <v>4</v>
      </c>
      <c r="J816">
        <v>4</v>
      </c>
      <c r="K816">
        <v>4</v>
      </c>
      <c r="L816">
        <v>4.2</v>
      </c>
      <c r="M816">
        <v>4.2</v>
      </c>
      <c r="N816">
        <v>4.2</v>
      </c>
      <c r="O816">
        <v>143.62</v>
      </c>
      <c r="P816">
        <v>0</v>
      </c>
      <c r="Q816">
        <v>10.510999999999999</v>
      </c>
      <c r="R816">
        <v>1108800000</v>
      </c>
      <c r="S816">
        <v>19</v>
      </c>
      <c r="T816">
        <v>0.31348968172922997</v>
      </c>
      <c r="U816">
        <v>0.46761437688948598</v>
      </c>
      <c r="V816">
        <v>27.017621994018601</v>
      </c>
      <c r="W816">
        <v>27.129843711852999</v>
      </c>
      <c r="X816">
        <v>27.176798820495598</v>
      </c>
      <c r="Y816" t="s">
        <v>2601</v>
      </c>
      <c r="Z816" t="s">
        <v>2601</v>
      </c>
      <c r="AA816">
        <v>1164</v>
      </c>
      <c r="AB816" t="s">
        <v>2602</v>
      </c>
      <c r="AC816" t="s">
        <v>2603</v>
      </c>
    </row>
    <row r="817" spans="1:29" x14ac:dyDescent="0.2">
      <c r="B817">
        <v>0</v>
      </c>
      <c r="C817">
        <v>0</v>
      </c>
      <c r="D817">
        <v>0</v>
      </c>
      <c r="I817">
        <v>3</v>
      </c>
      <c r="J817">
        <v>3</v>
      </c>
      <c r="K817">
        <v>3</v>
      </c>
      <c r="L817">
        <v>27</v>
      </c>
      <c r="M817">
        <v>27</v>
      </c>
      <c r="N817">
        <v>27</v>
      </c>
      <c r="O817">
        <v>14.561</v>
      </c>
      <c r="P817">
        <v>0</v>
      </c>
      <c r="Q817">
        <v>5.2236000000000002</v>
      </c>
      <c r="R817">
        <v>12048000000</v>
      </c>
      <c r="S817">
        <v>16</v>
      </c>
      <c r="T817">
        <v>0.91120289797755505</v>
      </c>
      <c r="U817">
        <v>0.12914344262295099</v>
      </c>
      <c r="V817">
        <v>30.586250305175799</v>
      </c>
      <c r="W817">
        <v>30.457163810729998</v>
      </c>
      <c r="X817">
        <v>29.968371391296401</v>
      </c>
      <c r="Y817" t="s">
        <v>2604</v>
      </c>
      <c r="Z817" t="s">
        <v>2604</v>
      </c>
      <c r="AA817">
        <v>1165</v>
      </c>
      <c r="AB817" t="s">
        <v>2605</v>
      </c>
      <c r="AC817" t="s">
        <v>2606</v>
      </c>
    </row>
    <row r="818" spans="1:29" x14ac:dyDescent="0.2">
      <c r="A818" t="s">
        <v>33</v>
      </c>
      <c r="B818">
        <v>2.3655710220336901</v>
      </c>
      <c r="C818">
        <v>0</v>
      </c>
      <c r="D818">
        <v>-2.3655710220336901</v>
      </c>
      <c r="H818" t="s">
        <v>29</v>
      </c>
      <c r="I818">
        <v>19</v>
      </c>
      <c r="J818">
        <v>19</v>
      </c>
      <c r="K818">
        <v>19</v>
      </c>
      <c r="L818">
        <v>41.3</v>
      </c>
      <c r="M818">
        <v>41.3</v>
      </c>
      <c r="N818">
        <v>41.3</v>
      </c>
      <c r="O818">
        <v>56.558</v>
      </c>
      <c r="P818">
        <v>0</v>
      </c>
      <c r="Q818">
        <v>78.465999999999994</v>
      </c>
      <c r="R818">
        <v>111220000000</v>
      </c>
      <c r="S818">
        <v>236</v>
      </c>
      <c r="T818">
        <v>2.2638675033840401</v>
      </c>
      <c r="U818">
        <v>1.05392156862745E-2</v>
      </c>
      <c r="V818">
        <v>33.7859497070313</v>
      </c>
      <c r="W818">
        <v>33.666267395019503</v>
      </c>
      <c r="X818">
        <v>33.364715576171903</v>
      </c>
      <c r="Y818" t="s">
        <v>2607</v>
      </c>
      <c r="Z818" t="s">
        <v>2607</v>
      </c>
      <c r="AA818">
        <v>1166</v>
      </c>
      <c r="AB818" t="s">
        <v>2608</v>
      </c>
      <c r="AC818" t="s">
        <v>2609</v>
      </c>
    </row>
    <row r="819" spans="1:29" x14ac:dyDescent="0.2">
      <c r="B819">
        <v>0</v>
      </c>
      <c r="C819">
        <v>0</v>
      </c>
      <c r="D819">
        <v>0</v>
      </c>
      <c r="I819">
        <v>11</v>
      </c>
      <c r="J819">
        <v>11</v>
      </c>
      <c r="K819">
        <v>8</v>
      </c>
      <c r="L819">
        <v>33.6</v>
      </c>
      <c r="M819">
        <v>33.6</v>
      </c>
      <c r="N819">
        <v>25.4</v>
      </c>
      <c r="O819">
        <v>54.192999999999998</v>
      </c>
      <c r="P819">
        <v>0</v>
      </c>
      <c r="Q819">
        <v>75.665000000000006</v>
      </c>
      <c r="R819">
        <v>29978000000</v>
      </c>
      <c r="S819">
        <v>95</v>
      </c>
      <c r="T819">
        <v>0.34699474160704702</v>
      </c>
      <c r="U819">
        <v>0.43368741355463297</v>
      </c>
      <c r="V819">
        <v>31.661509513854998</v>
      </c>
      <c r="W819">
        <v>31.866303443908699</v>
      </c>
      <c r="X819">
        <v>31.869615554809599</v>
      </c>
      <c r="Y819" t="s">
        <v>2610</v>
      </c>
      <c r="Z819" t="s">
        <v>2610</v>
      </c>
      <c r="AA819">
        <v>1167</v>
      </c>
      <c r="AB819" t="s">
        <v>2611</v>
      </c>
      <c r="AC819" t="s">
        <v>2612</v>
      </c>
    </row>
    <row r="820" spans="1:29" x14ac:dyDescent="0.2">
      <c r="A820" t="s">
        <v>511</v>
      </c>
      <c r="B820">
        <v>1.4960563182830799</v>
      </c>
      <c r="C820">
        <v>-1.3550209999084499</v>
      </c>
      <c r="D820">
        <v>-1.4960563182830799</v>
      </c>
      <c r="H820" t="s">
        <v>29</v>
      </c>
      <c r="I820">
        <v>12</v>
      </c>
      <c r="J820">
        <v>12</v>
      </c>
      <c r="K820">
        <v>7</v>
      </c>
      <c r="L820">
        <v>53.1</v>
      </c>
      <c r="M820">
        <v>53.1</v>
      </c>
      <c r="N820">
        <v>35.200000000000003</v>
      </c>
      <c r="O820">
        <v>31.655999999999999</v>
      </c>
      <c r="P820">
        <v>0</v>
      </c>
      <c r="Q820">
        <v>76.031999999999996</v>
      </c>
      <c r="R820">
        <v>25607000000</v>
      </c>
      <c r="S820">
        <v>116</v>
      </c>
      <c r="T820">
        <v>1.6419977702684201</v>
      </c>
      <c r="U820">
        <v>3.2659591836734697E-2</v>
      </c>
      <c r="V820">
        <v>31.683771133422901</v>
      </c>
      <c r="W820">
        <v>31.414456367492701</v>
      </c>
      <c r="X820">
        <v>31.4296827316284</v>
      </c>
      <c r="Y820" t="s">
        <v>2613</v>
      </c>
      <c r="Z820" t="s">
        <v>2613</v>
      </c>
      <c r="AA820">
        <v>1168</v>
      </c>
      <c r="AB820" t="s">
        <v>2614</v>
      </c>
      <c r="AC820" t="s">
        <v>2615</v>
      </c>
    </row>
    <row r="821" spans="1:29" x14ac:dyDescent="0.2">
      <c r="B821">
        <v>0</v>
      </c>
      <c r="C821">
        <v>0</v>
      </c>
      <c r="D821">
        <v>0</v>
      </c>
      <c r="I821">
        <v>14</v>
      </c>
      <c r="J821">
        <v>13</v>
      </c>
      <c r="K821">
        <v>6</v>
      </c>
      <c r="L821">
        <v>45.7</v>
      </c>
      <c r="M821">
        <v>43.8</v>
      </c>
      <c r="N821">
        <v>22</v>
      </c>
      <c r="O821">
        <v>44.83</v>
      </c>
      <c r="P821">
        <v>0</v>
      </c>
      <c r="Q821">
        <v>264.83</v>
      </c>
      <c r="R821">
        <v>110230000000</v>
      </c>
      <c r="S821">
        <v>239</v>
      </c>
      <c r="T821">
        <v>0.44456172627124002</v>
      </c>
      <c r="U821">
        <v>0.34340221402214</v>
      </c>
      <c r="V821">
        <v>33.646797180175803</v>
      </c>
      <c r="W821">
        <v>33.743532180786097</v>
      </c>
      <c r="X821">
        <v>33.5220432281494</v>
      </c>
      <c r="Y821" t="s">
        <v>2616</v>
      </c>
      <c r="Z821" t="s">
        <v>2616</v>
      </c>
      <c r="AA821">
        <v>1169</v>
      </c>
      <c r="AB821" t="s">
        <v>2617</v>
      </c>
      <c r="AC821" t="s">
        <v>2618</v>
      </c>
    </row>
    <row r="822" spans="1:29" x14ac:dyDescent="0.2">
      <c r="B822">
        <v>0</v>
      </c>
      <c r="C822">
        <v>0</v>
      </c>
      <c r="D822">
        <v>0</v>
      </c>
      <c r="I822">
        <v>26</v>
      </c>
      <c r="J822">
        <v>26</v>
      </c>
      <c r="K822">
        <v>23</v>
      </c>
      <c r="L822">
        <v>76.099999999999994</v>
      </c>
      <c r="M822">
        <v>76.099999999999994</v>
      </c>
      <c r="N822">
        <v>69.8</v>
      </c>
      <c r="O822">
        <v>42.131</v>
      </c>
      <c r="P822">
        <v>0</v>
      </c>
      <c r="Q822">
        <v>323.31</v>
      </c>
      <c r="R822">
        <v>1154000000000</v>
      </c>
      <c r="S822">
        <v>901</v>
      </c>
      <c r="T822">
        <v>0.93815475241125601</v>
      </c>
      <c r="U822">
        <v>0.122044628956928</v>
      </c>
      <c r="V822">
        <v>37.177267074584996</v>
      </c>
      <c r="W822">
        <v>36.970485687255902</v>
      </c>
      <c r="X822">
        <v>36.883380889892599</v>
      </c>
      <c r="Y822" t="s">
        <v>2619</v>
      </c>
      <c r="Z822" t="s">
        <v>2619</v>
      </c>
      <c r="AA822">
        <v>1170</v>
      </c>
      <c r="AB822" t="s">
        <v>2620</v>
      </c>
      <c r="AC822" t="s">
        <v>2621</v>
      </c>
    </row>
    <row r="823" spans="1:29" x14ac:dyDescent="0.2">
      <c r="B823">
        <v>0</v>
      </c>
      <c r="C823">
        <v>0</v>
      </c>
      <c r="D823">
        <v>0</v>
      </c>
      <c r="I823">
        <v>4</v>
      </c>
      <c r="J823">
        <v>4</v>
      </c>
      <c r="K823">
        <v>4</v>
      </c>
      <c r="L823">
        <v>5.0999999999999996</v>
      </c>
      <c r="M823">
        <v>5.0999999999999996</v>
      </c>
      <c r="N823">
        <v>5.0999999999999996</v>
      </c>
      <c r="O823">
        <v>113.06</v>
      </c>
      <c r="P823">
        <v>0</v>
      </c>
      <c r="Q823">
        <v>14.057</v>
      </c>
      <c r="R823">
        <v>1205000000</v>
      </c>
      <c r="S823">
        <v>4</v>
      </c>
      <c r="T823">
        <v>0.87839874405872298</v>
      </c>
      <c r="U823">
        <v>0.13815245737211601</v>
      </c>
      <c r="V823">
        <v>26.938056945800799</v>
      </c>
      <c r="W823">
        <v>25.8960828781128</v>
      </c>
      <c r="X823">
        <v>27.393330574035598</v>
      </c>
      <c r="Y823" t="s">
        <v>2622</v>
      </c>
      <c r="Z823" t="s">
        <v>2622</v>
      </c>
      <c r="AA823">
        <v>1171</v>
      </c>
      <c r="AB823" t="s">
        <v>2623</v>
      </c>
      <c r="AC823" t="s">
        <v>2624</v>
      </c>
    </row>
    <row r="824" spans="1:29" x14ac:dyDescent="0.2">
      <c r="B824">
        <v>0</v>
      </c>
      <c r="C824">
        <v>0</v>
      </c>
      <c r="D824">
        <v>0</v>
      </c>
      <c r="I824">
        <v>4</v>
      </c>
      <c r="J824">
        <v>3</v>
      </c>
      <c r="K824">
        <v>3</v>
      </c>
      <c r="L824">
        <v>11</v>
      </c>
      <c r="M824">
        <v>8.8000000000000007</v>
      </c>
      <c r="N824">
        <v>8.8000000000000007</v>
      </c>
      <c r="O824">
        <v>39.156999999999996</v>
      </c>
      <c r="P824">
        <v>0</v>
      </c>
      <c r="Q824">
        <v>20.547999999999998</v>
      </c>
      <c r="R824">
        <v>11946000000</v>
      </c>
      <c r="S824">
        <v>44</v>
      </c>
      <c r="T824">
        <v>0.58780681383637901</v>
      </c>
      <c r="U824">
        <v>0.25140264026402598</v>
      </c>
      <c r="V824">
        <v>30.384062767028801</v>
      </c>
      <c r="W824">
        <v>30.386513710022001</v>
      </c>
      <c r="X824">
        <v>30.685622215271</v>
      </c>
      <c r="Y824" t="s">
        <v>2625</v>
      </c>
      <c r="Z824" t="s">
        <v>2625</v>
      </c>
      <c r="AA824">
        <v>1172</v>
      </c>
      <c r="AB824" t="s">
        <v>2626</v>
      </c>
      <c r="AC824" t="s">
        <v>2627</v>
      </c>
    </row>
    <row r="825" spans="1:29" x14ac:dyDescent="0.2">
      <c r="A825" t="s">
        <v>156</v>
      </c>
      <c r="B825">
        <v>2.4568328857421902</v>
      </c>
      <c r="C825">
        <v>2.1674761772155802</v>
      </c>
      <c r="D825">
        <v>-2.4568328857421902</v>
      </c>
      <c r="H825" t="s">
        <v>29</v>
      </c>
      <c r="I825">
        <v>21</v>
      </c>
      <c r="J825">
        <v>21</v>
      </c>
      <c r="K825">
        <v>21</v>
      </c>
      <c r="L825">
        <v>32.5</v>
      </c>
      <c r="M825">
        <v>32.5</v>
      </c>
      <c r="N825">
        <v>32.5</v>
      </c>
      <c r="O825">
        <v>86.855999999999995</v>
      </c>
      <c r="P825">
        <v>0</v>
      </c>
      <c r="Q825">
        <v>122.8</v>
      </c>
      <c r="R825">
        <v>78227000000</v>
      </c>
      <c r="S825">
        <v>274</v>
      </c>
      <c r="T825">
        <v>2.6100983618859401</v>
      </c>
      <c r="U825">
        <v>5.9286821705426297E-3</v>
      </c>
      <c r="V825">
        <v>33.303384780883803</v>
      </c>
      <c r="W825">
        <v>33.258350372314503</v>
      </c>
      <c r="X825">
        <v>32.950252532958999</v>
      </c>
      <c r="Y825" t="s">
        <v>2628</v>
      </c>
      <c r="Z825" t="s">
        <v>2628</v>
      </c>
      <c r="AA825">
        <v>1173</v>
      </c>
      <c r="AB825" t="s">
        <v>2629</v>
      </c>
      <c r="AC825" t="s">
        <v>2630</v>
      </c>
    </row>
    <row r="826" spans="1:29" x14ac:dyDescent="0.2">
      <c r="B826">
        <v>0</v>
      </c>
      <c r="C826">
        <v>0</v>
      </c>
      <c r="D826">
        <v>0</v>
      </c>
      <c r="I826">
        <v>4</v>
      </c>
      <c r="J826">
        <v>4</v>
      </c>
      <c r="K826">
        <v>4</v>
      </c>
      <c r="L826">
        <v>10.7</v>
      </c>
      <c r="M826">
        <v>10.7</v>
      </c>
      <c r="N826">
        <v>10.7</v>
      </c>
      <c r="O826">
        <v>67.337000000000003</v>
      </c>
      <c r="P826">
        <v>0</v>
      </c>
      <c r="Q826">
        <v>18.126999999999999</v>
      </c>
      <c r="R826">
        <v>1594000000</v>
      </c>
      <c r="S826">
        <v>38</v>
      </c>
      <c r="T826">
        <v>0.23788976110073401</v>
      </c>
      <c r="U826">
        <v>0.565093820044829</v>
      </c>
      <c r="V826">
        <v>27.329374313354499</v>
      </c>
      <c r="W826">
        <v>27.304995536804199</v>
      </c>
      <c r="X826">
        <v>27.274616241455099</v>
      </c>
      <c r="Y826" t="s">
        <v>2631</v>
      </c>
      <c r="Z826" t="s">
        <v>2631</v>
      </c>
      <c r="AA826">
        <v>1174</v>
      </c>
      <c r="AB826" t="s">
        <v>2632</v>
      </c>
      <c r="AC826" t="s">
        <v>2633</v>
      </c>
    </row>
    <row r="827" spans="1:29" x14ac:dyDescent="0.2">
      <c r="B827">
        <v>0</v>
      </c>
      <c r="C827">
        <v>0</v>
      </c>
      <c r="D827">
        <v>0</v>
      </c>
      <c r="I827">
        <v>7</v>
      </c>
      <c r="J827">
        <v>5</v>
      </c>
      <c r="K827">
        <v>4</v>
      </c>
      <c r="L827">
        <v>16.100000000000001</v>
      </c>
      <c r="M827">
        <v>12.2</v>
      </c>
      <c r="N827">
        <v>10.5</v>
      </c>
      <c r="O827">
        <v>71.16</v>
      </c>
      <c r="P827">
        <v>0</v>
      </c>
      <c r="Q827">
        <v>21.742000000000001</v>
      </c>
      <c r="R827">
        <v>6324800000</v>
      </c>
      <c r="S827">
        <v>34</v>
      </c>
      <c r="T827">
        <v>0.46718460166827103</v>
      </c>
      <c r="U827">
        <v>0.32584719101123599</v>
      </c>
      <c r="V827">
        <v>29.452846527099599</v>
      </c>
      <c r="W827">
        <v>29.602683067321799</v>
      </c>
      <c r="X827">
        <v>29.3339729309082</v>
      </c>
      <c r="Y827" t="s">
        <v>2634</v>
      </c>
      <c r="Z827" t="s">
        <v>2634</v>
      </c>
      <c r="AA827">
        <v>1175</v>
      </c>
      <c r="AB827" t="s">
        <v>2635</v>
      </c>
      <c r="AC827" t="s">
        <v>2636</v>
      </c>
    </row>
    <row r="828" spans="1:29" x14ac:dyDescent="0.2">
      <c r="B828">
        <v>0</v>
      </c>
      <c r="C828">
        <v>0</v>
      </c>
      <c r="D828">
        <v>0</v>
      </c>
      <c r="I828">
        <v>9</v>
      </c>
      <c r="J828">
        <v>9</v>
      </c>
      <c r="K828">
        <v>9</v>
      </c>
      <c r="L828">
        <v>45.4</v>
      </c>
      <c r="M828">
        <v>45.4</v>
      </c>
      <c r="N828">
        <v>45.4</v>
      </c>
      <c r="O828">
        <v>34.161000000000001</v>
      </c>
      <c r="P828">
        <v>0</v>
      </c>
      <c r="Q828">
        <v>34.648000000000003</v>
      </c>
      <c r="R828">
        <v>12824000000</v>
      </c>
      <c r="S828">
        <v>58</v>
      </c>
      <c r="T828">
        <v>1.0706054687618201</v>
      </c>
      <c r="U828">
        <v>9.3715254237288104E-2</v>
      </c>
      <c r="V828">
        <v>30.7094869613647</v>
      </c>
      <c r="W828">
        <v>30.401186943054199</v>
      </c>
      <c r="X828">
        <v>30.233885765075701</v>
      </c>
      <c r="Y828" t="s">
        <v>2637</v>
      </c>
      <c r="Z828" t="s">
        <v>2637</v>
      </c>
      <c r="AA828">
        <v>1178</v>
      </c>
      <c r="AB828" t="s">
        <v>2638</v>
      </c>
      <c r="AC828" t="s">
        <v>2639</v>
      </c>
    </row>
    <row r="829" spans="1:29" x14ac:dyDescent="0.2">
      <c r="A829" t="s">
        <v>142</v>
      </c>
      <c r="B829">
        <v>0</v>
      </c>
      <c r="C829">
        <v>-1.8484013080596899</v>
      </c>
      <c r="D829">
        <v>1.8484013080596899</v>
      </c>
      <c r="H829" t="s">
        <v>29</v>
      </c>
      <c r="I829">
        <v>24</v>
      </c>
      <c r="J829">
        <v>4</v>
      </c>
      <c r="K829">
        <v>4</v>
      </c>
      <c r="L829">
        <v>35.200000000000003</v>
      </c>
      <c r="M829">
        <v>9.8000000000000007</v>
      </c>
      <c r="N829">
        <v>9.8000000000000007</v>
      </c>
      <c r="O829">
        <v>81.775000000000006</v>
      </c>
      <c r="P829">
        <v>0</v>
      </c>
      <c r="Q829">
        <v>26.893000000000001</v>
      </c>
      <c r="R829">
        <v>10199000000</v>
      </c>
      <c r="S829">
        <v>59</v>
      </c>
      <c r="T829">
        <v>1.8437011051907</v>
      </c>
      <c r="U829">
        <v>2.2589981447124301E-2</v>
      </c>
      <c r="V829">
        <v>30.315268516540499</v>
      </c>
      <c r="W829">
        <v>29.945480346679702</v>
      </c>
      <c r="X829">
        <v>30.3468580245972</v>
      </c>
      <c r="Y829" t="s">
        <v>2640</v>
      </c>
      <c r="Z829" t="s">
        <v>2640</v>
      </c>
      <c r="AA829">
        <v>1179</v>
      </c>
      <c r="AB829" t="s">
        <v>2641</v>
      </c>
      <c r="AC829" t="s">
        <v>2642</v>
      </c>
    </row>
    <row r="830" spans="1:29" x14ac:dyDescent="0.2">
      <c r="A830" t="s">
        <v>91</v>
      </c>
      <c r="B830">
        <v>-2.6996710300445601</v>
      </c>
      <c r="C830">
        <v>-2.1530568599700901</v>
      </c>
      <c r="D830">
        <v>2.6996710300445601</v>
      </c>
      <c r="H830" t="s">
        <v>29</v>
      </c>
      <c r="I830">
        <v>32</v>
      </c>
      <c r="J830">
        <v>32</v>
      </c>
      <c r="K830">
        <v>12</v>
      </c>
      <c r="L830">
        <v>40.1</v>
      </c>
      <c r="M830">
        <v>40.1</v>
      </c>
      <c r="N830">
        <v>16.3</v>
      </c>
      <c r="O830">
        <v>87.316000000000003</v>
      </c>
      <c r="P830">
        <v>0</v>
      </c>
      <c r="Q830">
        <v>323.31</v>
      </c>
      <c r="R830">
        <v>387110000000</v>
      </c>
      <c r="S830">
        <v>685</v>
      </c>
      <c r="T830">
        <v>2.7658531649864</v>
      </c>
      <c r="U830">
        <v>4.5136986301369903E-3</v>
      </c>
      <c r="V830">
        <v>35.172275543212898</v>
      </c>
      <c r="W830">
        <v>35.326433181762702</v>
      </c>
      <c r="X830">
        <v>35.749229431152301</v>
      </c>
      <c r="Y830" t="s">
        <v>2643</v>
      </c>
      <c r="Z830" t="s">
        <v>2643</v>
      </c>
      <c r="AA830">
        <v>1180</v>
      </c>
      <c r="AB830" t="s">
        <v>2644</v>
      </c>
      <c r="AC830" t="s">
        <v>2645</v>
      </c>
    </row>
    <row r="831" spans="1:29" x14ac:dyDescent="0.2">
      <c r="B831">
        <v>0</v>
      </c>
      <c r="C831">
        <v>0</v>
      </c>
      <c r="D831">
        <v>0</v>
      </c>
      <c r="I831">
        <v>8</v>
      </c>
      <c r="J831">
        <v>8</v>
      </c>
      <c r="K831">
        <v>8</v>
      </c>
      <c r="L831">
        <v>18.899999999999999</v>
      </c>
      <c r="M831">
        <v>18.899999999999999</v>
      </c>
      <c r="N831">
        <v>18.899999999999999</v>
      </c>
      <c r="O831">
        <v>66.486999999999995</v>
      </c>
      <c r="P831">
        <v>0</v>
      </c>
      <c r="Q831">
        <v>35.039000000000001</v>
      </c>
      <c r="R831">
        <v>24108000000</v>
      </c>
      <c r="S831">
        <v>109</v>
      </c>
      <c r="T831">
        <v>1.2350977004050201</v>
      </c>
      <c r="U831">
        <v>6.7994984326018804E-2</v>
      </c>
      <c r="V831">
        <v>31.189847946166999</v>
      </c>
      <c r="W831">
        <v>31.614137649536101</v>
      </c>
      <c r="X831">
        <v>31.617512702941902</v>
      </c>
      <c r="Y831" t="s">
        <v>2646</v>
      </c>
      <c r="Z831" t="s">
        <v>2647</v>
      </c>
      <c r="AA831">
        <v>1181</v>
      </c>
      <c r="AB831" t="s">
        <v>2648</v>
      </c>
      <c r="AC831" t="s">
        <v>2649</v>
      </c>
    </row>
    <row r="832" spans="1:29" x14ac:dyDescent="0.2">
      <c r="A832" t="s">
        <v>121</v>
      </c>
      <c r="B832">
        <v>-4.6412844657897896</v>
      </c>
      <c r="C832">
        <v>4.0113644599914604</v>
      </c>
      <c r="D832">
        <v>4.6412844657897896</v>
      </c>
      <c r="H832" t="s">
        <v>29</v>
      </c>
      <c r="I832">
        <v>18</v>
      </c>
      <c r="J832">
        <v>12</v>
      </c>
      <c r="K832">
        <v>12</v>
      </c>
      <c r="L832">
        <v>25.3</v>
      </c>
      <c r="M832">
        <v>15.2</v>
      </c>
      <c r="N832">
        <v>15.2</v>
      </c>
      <c r="O832">
        <v>103.01</v>
      </c>
      <c r="P832">
        <v>0</v>
      </c>
      <c r="Q832">
        <v>79.344999999999999</v>
      </c>
      <c r="R832">
        <v>25919000000</v>
      </c>
      <c r="S832">
        <v>86</v>
      </c>
      <c r="T832">
        <v>4.7444432549879698</v>
      </c>
      <c r="U832">
        <v>7.4285714285714298E-4</v>
      </c>
      <c r="V832">
        <v>31.1386318206787</v>
      </c>
      <c r="W832">
        <v>31.670116424560501</v>
      </c>
      <c r="X832">
        <v>31.7646131515503</v>
      </c>
      <c r="Y832" t="s">
        <v>2650</v>
      </c>
      <c r="Z832" t="s">
        <v>2650</v>
      </c>
      <c r="AA832">
        <v>1182</v>
      </c>
      <c r="AB832" t="s">
        <v>2651</v>
      </c>
      <c r="AC832" t="s">
        <v>2652</v>
      </c>
    </row>
    <row r="833" spans="1:29" x14ac:dyDescent="0.2">
      <c r="A833" t="s">
        <v>121</v>
      </c>
      <c r="B833">
        <v>-1.5823885202407799</v>
      </c>
      <c r="C833">
        <v>1.5251784324646001</v>
      </c>
      <c r="D833">
        <v>1.5823885202407799</v>
      </c>
      <c r="H833" t="s">
        <v>29</v>
      </c>
      <c r="I833">
        <v>22</v>
      </c>
      <c r="J833">
        <v>22</v>
      </c>
      <c r="K833">
        <v>8</v>
      </c>
      <c r="L833">
        <v>13.3</v>
      </c>
      <c r="M833">
        <v>13.3</v>
      </c>
      <c r="N833">
        <v>5.9</v>
      </c>
      <c r="O833">
        <v>275.42</v>
      </c>
      <c r="P833">
        <v>0</v>
      </c>
      <c r="Q833">
        <v>185.6</v>
      </c>
      <c r="R833">
        <v>42443000000</v>
      </c>
      <c r="S833">
        <v>165</v>
      </c>
      <c r="T833">
        <v>1.7792865451697899</v>
      </c>
      <c r="U833">
        <v>2.5121131741821401E-2</v>
      </c>
      <c r="V833">
        <v>32.024557113647496</v>
      </c>
      <c r="W833">
        <v>32.359075546264599</v>
      </c>
      <c r="X833">
        <v>32.397279739379897</v>
      </c>
      <c r="Y833" t="s">
        <v>2653</v>
      </c>
      <c r="Z833" t="s">
        <v>2653</v>
      </c>
      <c r="AA833">
        <v>1185</v>
      </c>
      <c r="AB833" t="s">
        <v>2654</v>
      </c>
      <c r="AC833" t="s">
        <v>2655</v>
      </c>
    </row>
    <row r="834" spans="1:29" x14ac:dyDescent="0.2">
      <c r="B834">
        <v>0</v>
      </c>
      <c r="C834">
        <v>0</v>
      </c>
      <c r="D834">
        <v>0</v>
      </c>
      <c r="I834">
        <v>5</v>
      </c>
      <c r="J834">
        <v>5</v>
      </c>
      <c r="K834">
        <v>3</v>
      </c>
      <c r="L834">
        <v>42.7</v>
      </c>
      <c r="M834">
        <v>42.7</v>
      </c>
      <c r="N834">
        <v>29.8</v>
      </c>
      <c r="O834">
        <v>18.582999999999998</v>
      </c>
      <c r="P834">
        <v>0</v>
      </c>
      <c r="Q834">
        <v>33.664000000000001</v>
      </c>
      <c r="R834">
        <v>15184000000</v>
      </c>
      <c r="S834">
        <v>40</v>
      </c>
      <c r="T834">
        <v>0.40006848415517698</v>
      </c>
      <c r="U834">
        <v>0.37907363927428001</v>
      </c>
      <c r="V834">
        <v>30.6076917648315</v>
      </c>
      <c r="W834">
        <v>30.599716186523398</v>
      </c>
      <c r="X834">
        <v>30.899050712585399</v>
      </c>
      <c r="Y834" t="s">
        <v>2656</v>
      </c>
      <c r="Z834" t="s">
        <v>2656</v>
      </c>
      <c r="AA834">
        <v>1186</v>
      </c>
      <c r="AB834" t="s">
        <v>2657</v>
      </c>
      <c r="AC834" t="s">
        <v>2658</v>
      </c>
    </row>
    <row r="835" spans="1:29" x14ac:dyDescent="0.2">
      <c r="A835" t="s">
        <v>37</v>
      </c>
      <c r="B835">
        <v>-3.1862847805023198</v>
      </c>
      <c r="C835">
        <v>3.1862847805023198</v>
      </c>
      <c r="D835">
        <v>2.3898673057556201</v>
      </c>
      <c r="H835" t="s">
        <v>29</v>
      </c>
      <c r="I835">
        <v>9</v>
      </c>
      <c r="J835">
        <v>9</v>
      </c>
      <c r="K835">
        <v>8</v>
      </c>
      <c r="L835">
        <v>18.3</v>
      </c>
      <c r="M835">
        <v>18.3</v>
      </c>
      <c r="N835">
        <v>16.600000000000001</v>
      </c>
      <c r="O835">
        <v>67.281000000000006</v>
      </c>
      <c r="P835">
        <v>0</v>
      </c>
      <c r="Q835">
        <v>53.246000000000002</v>
      </c>
      <c r="R835">
        <v>24237000000</v>
      </c>
      <c r="S835">
        <v>37</v>
      </c>
      <c r="T835">
        <v>3.1957988821011498</v>
      </c>
      <c r="U835">
        <v>2.1886792452830198E-3</v>
      </c>
      <c r="V835">
        <v>31.0452976226807</v>
      </c>
      <c r="W835">
        <v>31.729147911071799</v>
      </c>
      <c r="X835">
        <v>31.5393209457397</v>
      </c>
      <c r="Y835" t="s">
        <v>2659</v>
      </c>
      <c r="Z835" t="s">
        <v>2659</v>
      </c>
      <c r="AA835">
        <v>1187</v>
      </c>
      <c r="AB835" t="s">
        <v>2660</v>
      </c>
      <c r="AC835" t="s">
        <v>2661</v>
      </c>
    </row>
    <row r="836" spans="1:29" x14ac:dyDescent="0.2">
      <c r="B836">
        <v>0</v>
      </c>
      <c r="C836">
        <v>0</v>
      </c>
      <c r="D836">
        <v>0</v>
      </c>
      <c r="I836">
        <v>11</v>
      </c>
      <c r="J836">
        <v>2</v>
      </c>
      <c r="K836">
        <v>2</v>
      </c>
      <c r="L836">
        <v>13.8</v>
      </c>
      <c r="M836">
        <v>3.4</v>
      </c>
      <c r="N836">
        <v>3.4</v>
      </c>
      <c r="O836">
        <v>68.134</v>
      </c>
      <c r="P836">
        <v>0</v>
      </c>
      <c r="Q836">
        <v>7.7709999999999999</v>
      </c>
      <c r="R836">
        <v>4142900000</v>
      </c>
      <c r="S836">
        <v>11</v>
      </c>
      <c r="T836">
        <v>0.56487544505686105</v>
      </c>
      <c r="U836">
        <v>0.26368284789643998</v>
      </c>
      <c r="V836">
        <v>27.5442790985107</v>
      </c>
      <c r="W836">
        <v>29.0103759765625</v>
      </c>
      <c r="X836">
        <v>28.033441543579102</v>
      </c>
      <c r="Y836" t="s">
        <v>2662</v>
      </c>
      <c r="Z836" t="s">
        <v>2662</v>
      </c>
      <c r="AA836">
        <v>1188</v>
      </c>
      <c r="AB836" t="s">
        <v>2663</v>
      </c>
      <c r="AC836" t="s">
        <v>2664</v>
      </c>
    </row>
    <row r="837" spans="1:29" x14ac:dyDescent="0.2">
      <c r="B837">
        <v>0</v>
      </c>
      <c r="C837">
        <v>0</v>
      </c>
      <c r="D837">
        <v>0</v>
      </c>
      <c r="I837">
        <v>4</v>
      </c>
      <c r="J837">
        <v>4</v>
      </c>
      <c r="K837">
        <v>4</v>
      </c>
      <c r="L837">
        <v>14.6</v>
      </c>
      <c r="M837">
        <v>14.6</v>
      </c>
      <c r="N837">
        <v>14.6</v>
      </c>
      <c r="O837">
        <v>40.819000000000003</v>
      </c>
      <c r="P837">
        <v>0</v>
      </c>
      <c r="Q837">
        <v>15.429</v>
      </c>
      <c r="R837">
        <v>12901000000</v>
      </c>
      <c r="S837">
        <v>24</v>
      </c>
      <c r="T837">
        <v>0.14161013492153099</v>
      </c>
      <c r="U837">
        <v>0.71913727846200104</v>
      </c>
      <c r="V837">
        <v>30.690963745117202</v>
      </c>
      <c r="W837">
        <v>30.500890731811499</v>
      </c>
      <c r="X837">
        <v>30.496553421020501</v>
      </c>
      <c r="Y837" t="s">
        <v>2665</v>
      </c>
      <c r="Z837" t="s">
        <v>2666</v>
      </c>
      <c r="AA837">
        <v>1191</v>
      </c>
      <c r="AB837" t="s">
        <v>2667</v>
      </c>
      <c r="AC837" t="s">
        <v>2668</v>
      </c>
    </row>
    <row r="838" spans="1:29" x14ac:dyDescent="0.2">
      <c r="A838" t="s">
        <v>131</v>
      </c>
      <c r="B838">
        <v>-3.2728724479675302</v>
      </c>
      <c r="C838">
        <v>-1.46802365779877</v>
      </c>
      <c r="D838">
        <v>3.2728724479675302</v>
      </c>
      <c r="H838" t="s">
        <v>29</v>
      </c>
      <c r="I838">
        <v>21</v>
      </c>
      <c r="J838">
        <v>21</v>
      </c>
      <c r="K838">
        <v>21</v>
      </c>
      <c r="L838">
        <v>30.9</v>
      </c>
      <c r="M838">
        <v>30.9</v>
      </c>
      <c r="N838">
        <v>30.9</v>
      </c>
      <c r="O838">
        <v>102.15</v>
      </c>
      <c r="P838">
        <v>0</v>
      </c>
      <c r="Q838">
        <v>173.28</v>
      </c>
      <c r="R838">
        <v>103640000000</v>
      </c>
      <c r="S838">
        <v>182</v>
      </c>
      <c r="T838">
        <v>3.1433077556277</v>
      </c>
      <c r="U838">
        <v>2.3730337078651702E-3</v>
      </c>
      <c r="V838">
        <v>33.360067367553697</v>
      </c>
      <c r="W838">
        <v>33.5213432312012</v>
      </c>
      <c r="X838">
        <v>33.750867843627901</v>
      </c>
      <c r="Y838" t="s">
        <v>2669</v>
      </c>
      <c r="Z838" t="s">
        <v>2669</v>
      </c>
      <c r="AA838">
        <v>1192</v>
      </c>
      <c r="AB838" t="s">
        <v>2670</v>
      </c>
      <c r="AC838" t="s">
        <v>2671</v>
      </c>
    </row>
    <row r="839" spans="1:29" x14ac:dyDescent="0.2">
      <c r="B839">
        <v>0</v>
      </c>
      <c r="C839">
        <v>0</v>
      </c>
      <c r="D839">
        <v>0</v>
      </c>
      <c r="I839">
        <v>4</v>
      </c>
      <c r="J839">
        <v>4</v>
      </c>
      <c r="K839">
        <v>4</v>
      </c>
      <c r="L839">
        <v>10</v>
      </c>
      <c r="M839">
        <v>10</v>
      </c>
      <c r="N839">
        <v>10</v>
      </c>
      <c r="O839">
        <v>52.482999999999997</v>
      </c>
      <c r="P839">
        <v>0</v>
      </c>
      <c r="Q839">
        <v>5.7206000000000001</v>
      </c>
      <c r="R839">
        <v>5941700000</v>
      </c>
      <c r="S839">
        <v>37</v>
      </c>
      <c r="T839">
        <v>0.57406648165406504</v>
      </c>
      <c r="U839">
        <v>0.25864926590538301</v>
      </c>
      <c r="V839">
        <v>29.3801317214966</v>
      </c>
      <c r="W839">
        <v>29.381158828735401</v>
      </c>
      <c r="X839">
        <v>29.509854316711401</v>
      </c>
      <c r="Y839" t="s">
        <v>2672</v>
      </c>
      <c r="Z839" t="s">
        <v>2672</v>
      </c>
      <c r="AA839">
        <v>1193</v>
      </c>
      <c r="AB839" t="s">
        <v>2673</v>
      </c>
      <c r="AC839" t="s">
        <v>2674</v>
      </c>
    </row>
    <row r="840" spans="1:29" x14ac:dyDescent="0.2">
      <c r="B840">
        <v>0</v>
      </c>
      <c r="C840">
        <v>0</v>
      </c>
      <c r="D840">
        <v>0</v>
      </c>
      <c r="I840">
        <v>10</v>
      </c>
      <c r="J840">
        <v>6</v>
      </c>
      <c r="K840">
        <v>6</v>
      </c>
      <c r="L840">
        <v>38.5</v>
      </c>
      <c r="M840">
        <v>25.2</v>
      </c>
      <c r="N840">
        <v>25.2</v>
      </c>
      <c r="O840">
        <v>43.37</v>
      </c>
      <c r="P840">
        <v>0</v>
      </c>
      <c r="Q840">
        <v>81.989000000000004</v>
      </c>
      <c r="R840">
        <v>40409000000</v>
      </c>
      <c r="S840">
        <v>120</v>
      </c>
      <c r="T840">
        <v>0.96109478151666905</v>
      </c>
      <c r="U840">
        <v>0.11656418383518199</v>
      </c>
      <c r="V840">
        <v>32.255834579467802</v>
      </c>
      <c r="W840">
        <v>32.286674499511697</v>
      </c>
      <c r="X840">
        <v>31.748229026794402</v>
      </c>
      <c r="Y840" t="s">
        <v>2675</v>
      </c>
      <c r="Z840" t="s">
        <v>2675</v>
      </c>
      <c r="AA840">
        <v>1196</v>
      </c>
      <c r="AB840" t="s">
        <v>2676</v>
      </c>
      <c r="AC840" t="s">
        <v>2677</v>
      </c>
    </row>
    <row r="841" spans="1:29" x14ac:dyDescent="0.2">
      <c r="B841">
        <v>0</v>
      </c>
      <c r="C841">
        <v>0</v>
      </c>
      <c r="D841">
        <v>0</v>
      </c>
      <c r="I841">
        <v>10</v>
      </c>
      <c r="J841">
        <v>10</v>
      </c>
      <c r="K841">
        <v>10</v>
      </c>
      <c r="L841">
        <v>39.6</v>
      </c>
      <c r="M841">
        <v>39.6</v>
      </c>
      <c r="N841">
        <v>39.6</v>
      </c>
      <c r="O841">
        <v>48.826000000000001</v>
      </c>
      <c r="P841">
        <v>0</v>
      </c>
      <c r="Q841">
        <v>121.53</v>
      </c>
      <c r="R841">
        <v>53181000000</v>
      </c>
      <c r="S841">
        <v>157</v>
      </c>
      <c r="T841">
        <v>0.497501518239648</v>
      </c>
      <c r="U841">
        <v>0.30453813721732498</v>
      </c>
      <c r="V841">
        <v>32.6881294250488</v>
      </c>
      <c r="W841">
        <v>32.628717422485401</v>
      </c>
      <c r="X841">
        <v>32.3943901062012</v>
      </c>
      <c r="Y841" t="s">
        <v>2678</v>
      </c>
      <c r="Z841" t="s">
        <v>2678</v>
      </c>
      <c r="AA841">
        <v>1197</v>
      </c>
      <c r="AB841" t="s">
        <v>2679</v>
      </c>
      <c r="AC841" t="s">
        <v>2680</v>
      </c>
    </row>
    <row r="842" spans="1:29" x14ac:dyDescent="0.2">
      <c r="B842">
        <v>0</v>
      </c>
      <c r="C842">
        <v>0</v>
      </c>
      <c r="D842">
        <v>0</v>
      </c>
      <c r="I842">
        <v>3</v>
      </c>
      <c r="J842">
        <v>3</v>
      </c>
      <c r="K842">
        <v>3</v>
      </c>
      <c r="L842">
        <v>12.3</v>
      </c>
      <c r="M842">
        <v>12.3</v>
      </c>
      <c r="N842">
        <v>12.3</v>
      </c>
      <c r="O842">
        <v>38.268000000000001</v>
      </c>
      <c r="P842">
        <v>0</v>
      </c>
      <c r="Q842">
        <v>68.662000000000006</v>
      </c>
      <c r="R842">
        <v>3666700000</v>
      </c>
      <c r="S842">
        <v>22</v>
      </c>
      <c r="T842">
        <v>0.418366739612413</v>
      </c>
      <c r="U842">
        <v>0.36325712225027001</v>
      </c>
      <c r="V842">
        <v>28.388599395751999</v>
      </c>
      <c r="W842">
        <v>28.816723823547399</v>
      </c>
      <c r="X842">
        <v>28.744496345520002</v>
      </c>
      <c r="Y842" t="s">
        <v>2681</v>
      </c>
      <c r="Z842" t="s">
        <v>2681</v>
      </c>
      <c r="AA842">
        <v>1199</v>
      </c>
      <c r="AB842" t="s">
        <v>2682</v>
      </c>
      <c r="AC842" t="s">
        <v>2683</v>
      </c>
    </row>
    <row r="843" spans="1:29" x14ac:dyDescent="0.2">
      <c r="B843">
        <v>0</v>
      </c>
      <c r="C843">
        <v>0</v>
      </c>
      <c r="D843">
        <v>0</v>
      </c>
      <c r="I843">
        <v>4</v>
      </c>
      <c r="J843">
        <v>4</v>
      </c>
      <c r="K843">
        <v>4</v>
      </c>
      <c r="L843">
        <v>4.4000000000000004</v>
      </c>
      <c r="M843">
        <v>4.4000000000000004</v>
      </c>
      <c r="N843">
        <v>4.4000000000000004</v>
      </c>
      <c r="O843">
        <v>119.15</v>
      </c>
      <c r="P843">
        <v>0</v>
      </c>
      <c r="Q843">
        <v>10.925000000000001</v>
      </c>
      <c r="R843">
        <v>3171600000</v>
      </c>
      <c r="S843">
        <v>18</v>
      </c>
      <c r="T843">
        <v>0.13166181440545799</v>
      </c>
      <c r="U843">
        <v>0.736094103633115</v>
      </c>
      <c r="V843">
        <v>28.319861412048301</v>
      </c>
      <c r="W843">
        <v>28.654208183288599</v>
      </c>
      <c r="X843">
        <v>28.6446208953857</v>
      </c>
      <c r="Y843" t="s">
        <v>2684</v>
      </c>
      <c r="Z843" t="s">
        <v>2684</v>
      </c>
      <c r="AA843">
        <v>1200</v>
      </c>
      <c r="AB843" t="s">
        <v>2685</v>
      </c>
      <c r="AC843" t="s">
        <v>2686</v>
      </c>
    </row>
    <row r="844" spans="1:29" x14ac:dyDescent="0.2">
      <c r="A844" t="s">
        <v>121</v>
      </c>
      <c r="B844">
        <v>-4.9387154579162598</v>
      </c>
      <c r="C844">
        <v>4.0423893928527797</v>
      </c>
      <c r="D844">
        <v>4.9387154579162598</v>
      </c>
      <c r="H844" t="s">
        <v>29</v>
      </c>
      <c r="I844">
        <v>7</v>
      </c>
      <c r="J844">
        <v>7</v>
      </c>
      <c r="K844">
        <v>7</v>
      </c>
      <c r="L844">
        <v>33.6</v>
      </c>
      <c r="M844">
        <v>33.6</v>
      </c>
      <c r="N844">
        <v>33.6</v>
      </c>
      <c r="O844">
        <v>28.344000000000001</v>
      </c>
      <c r="P844">
        <v>0</v>
      </c>
      <c r="Q844">
        <v>71.683999999999997</v>
      </c>
      <c r="R844">
        <v>20593000000</v>
      </c>
      <c r="S844">
        <v>63</v>
      </c>
      <c r="T844">
        <v>4.96595890735012</v>
      </c>
      <c r="U844">
        <v>7.4336283185840704E-4</v>
      </c>
      <c r="V844">
        <v>29.3451747894287</v>
      </c>
      <c r="W844">
        <v>31.220281600952099</v>
      </c>
      <c r="X844">
        <v>31.735692024231</v>
      </c>
      <c r="Y844" t="s">
        <v>2687</v>
      </c>
      <c r="Z844" t="s">
        <v>2687</v>
      </c>
      <c r="AA844">
        <v>1202</v>
      </c>
      <c r="AB844" t="s">
        <v>2688</v>
      </c>
      <c r="AC844" t="s">
        <v>2689</v>
      </c>
    </row>
    <row r="845" spans="1:29" x14ac:dyDescent="0.2">
      <c r="A845" t="s">
        <v>121</v>
      </c>
      <c r="B845">
        <v>-1.97085309028625</v>
      </c>
      <c r="C845">
        <v>1.4114453792571999</v>
      </c>
      <c r="D845">
        <v>1.97085309028625</v>
      </c>
      <c r="H845" t="s">
        <v>29</v>
      </c>
      <c r="I845">
        <v>8</v>
      </c>
      <c r="J845">
        <v>8</v>
      </c>
      <c r="K845">
        <v>8</v>
      </c>
      <c r="L845">
        <v>12</v>
      </c>
      <c r="M845">
        <v>12</v>
      </c>
      <c r="N845">
        <v>12</v>
      </c>
      <c r="O845">
        <v>104.02</v>
      </c>
      <c r="P845">
        <v>0</v>
      </c>
      <c r="Q845">
        <v>65.397999999999996</v>
      </c>
      <c r="R845">
        <v>16613000000</v>
      </c>
      <c r="S845">
        <v>59</v>
      </c>
      <c r="T845">
        <v>1.9874947099596501</v>
      </c>
      <c r="U845">
        <v>1.7120323559150701E-2</v>
      </c>
      <c r="V845">
        <v>30.562081336975101</v>
      </c>
      <c r="W845">
        <v>31.006716728210399</v>
      </c>
      <c r="X845">
        <v>31.060757637023901</v>
      </c>
      <c r="Y845" t="s">
        <v>2690</v>
      </c>
      <c r="Z845" t="s">
        <v>2690</v>
      </c>
      <c r="AA845">
        <v>1205</v>
      </c>
      <c r="AB845" t="s">
        <v>2691</v>
      </c>
      <c r="AC845" t="s">
        <v>2692</v>
      </c>
    </row>
    <row r="846" spans="1:29" x14ac:dyDescent="0.2">
      <c r="A846" t="s">
        <v>156</v>
      </c>
      <c r="B846">
        <v>1.6606912612914999</v>
      </c>
      <c r="C846">
        <v>1.36223185062408</v>
      </c>
      <c r="D846">
        <v>-1.6606912612914999</v>
      </c>
      <c r="H846" t="s">
        <v>29</v>
      </c>
      <c r="I846">
        <v>15</v>
      </c>
      <c r="J846">
        <v>15</v>
      </c>
      <c r="K846">
        <v>13</v>
      </c>
      <c r="L846">
        <v>43.7</v>
      </c>
      <c r="M846">
        <v>43.7</v>
      </c>
      <c r="N846">
        <v>39.4</v>
      </c>
      <c r="O846">
        <v>42.326999999999998</v>
      </c>
      <c r="P846">
        <v>0</v>
      </c>
      <c r="Q846">
        <v>314.19</v>
      </c>
      <c r="R846">
        <v>470500000000</v>
      </c>
      <c r="S846">
        <v>387</v>
      </c>
      <c r="T846">
        <v>1.75015874399414</v>
      </c>
      <c r="U846">
        <v>2.6488734835355299E-2</v>
      </c>
      <c r="V846">
        <v>35.841703414916999</v>
      </c>
      <c r="W846">
        <v>35.780735015869098</v>
      </c>
      <c r="X846">
        <v>35.620195388793903</v>
      </c>
      <c r="Y846" t="s">
        <v>2693</v>
      </c>
      <c r="Z846" t="s">
        <v>2693</v>
      </c>
      <c r="AA846">
        <v>1207</v>
      </c>
      <c r="AB846" t="s">
        <v>2694</v>
      </c>
      <c r="AC846" t="s">
        <v>2695</v>
      </c>
    </row>
    <row r="847" spans="1:29" x14ac:dyDescent="0.2">
      <c r="B847">
        <v>0</v>
      </c>
      <c r="C847">
        <v>0</v>
      </c>
      <c r="D847">
        <v>0</v>
      </c>
      <c r="I847">
        <v>6</v>
      </c>
      <c r="J847">
        <v>6</v>
      </c>
      <c r="K847">
        <v>6</v>
      </c>
      <c r="L847">
        <v>12.2</v>
      </c>
      <c r="M847">
        <v>12.2</v>
      </c>
      <c r="N847">
        <v>12.2</v>
      </c>
      <c r="O847">
        <v>77.337000000000003</v>
      </c>
      <c r="P847">
        <v>0</v>
      </c>
      <c r="Q847">
        <v>43.351999999999997</v>
      </c>
      <c r="R847">
        <v>13135000000</v>
      </c>
      <c r="S847">
        <v>43</v>
      </c>
      <c r="T847">
        <v>0.53250529932000501</v>
      </c>
      <c r="U847">
        <v>0.2824741617357</v>
      </c>
      <c r="V847">
        <v>30.771830558776902</v>
      </c>
      <c r="W847">
        <v>30.586203575134299</v>
      </c>
      <c r="X847">
        <v>30.5947217941284</v>
      </c>
      <c r="Y847" t="s">
        <v>2696</v>
      </c>
      <c r="Z847" t="s">
        <v>2696</v>
      </c>
      <c r="AA847">
        <v>1208</v>
      </c>
      <c r="AB847" t="s">
        <v>2697</v>
      </c>
      <c r="AC847" t="s">
        <v>2698</v>
      </c>
    </row>
    <row r="848" spans="1:29" x14ac:dyDescent="0.2">
      <c r="A848" t="s">
        <v>121</v>
      </c>
      <c r="B848">
        <v>-3.2163338661193799</v>
      </c>
      <c r="C848">
        <v>1.91289639472961</v>
      </c>
      <c r="D848">
        <v>3.2163338661193799</v>
      </c>
      <c r="H848" t="s">
        <v>29</v>
      </c>
      <c r="I848">
        <v>14</v>
      </c>
      <c r="J848">
        <v>14</v>
      </c>
      <c r="K848">
        <v>9</v>
      </c>
      <c r="L848">
        <v>48.8</v>
      </c>
      <c r="M848">
        <v>48.8</v>
      </c>
      <c r="N848">
        <v>39.700000000000003</v>
      </c>
      <c r="O848">
        <v>28.170999999999999</v>
      </c>
      <c r="P848">
        <v>0</v>
      </c>
      <c r="Q848">
        <v>90.069000000000003</v>
      </c>
      <c r="R848">
        <v>359650000000</v>
      </c>
      <c r="S848">
        <v>250</v>
      </c>
      <c r="T848">
        <v>3.1215935693752099</v>
      </c>
      <c r="U848">
        <v>2.4229074889867801E-3</v>
      </c>
      <c r="V848">
        <v>35.0931205749512</v>
      </c>
      <c r="W848">
        <v>35.382595062255902</v>
      </c>
      <c r="X848">
        <v>35.635007858276403</v>
      </c>
      <c r="Y848" t="s">
        <v>2699</v>
      </c>
      <c r="Z848" t="s">
        <v>2699</v>
      </c>
      <c r="AA848">
        <v>1210</v>
      </c>
      <c r="AB848" t="s">
        <v>2700</v>
      </c>
      <c r="AC848" t="s">
        <v>2701</v>
      </c>
    </row>
    <row r="849" spans="1:29" x14ac:dyDescent="0.2">
      <c r="A849" t="s">
        <v>377</v>
      </c>
      <c r="B849">
        <v>1.31399726867676</v>
      </c>
      <c r="C849">
        <v>-1.31399726867676</v>
      </c>
      <c r="D849">
        <v>0</v>
      </c>
      <c r="I849">
        <v>2</v>
      </c>
      <c r="J849">
        <v>2</v>
      </c>
      <c r="K849">
        <v>2</v>
      </c>
      <c r="L849">
        <v>8.6</v>
      </c>
      <c r="M849">
        <v>8.6</v>
      </c>
      <c r="N849">
        <v>8.6</v>
      </c>
      <c r="O849">
        <v>56.27</v>
      </c>
      <c r="P849">
        <v>2.4055999999999999E-4</v>
      </c>
      <c r="Q849">
        <v>4.4077999999999999</v>
      </c>
      <c r="R849">
        <v>1184200000</v>
      </c>
      <c r="S849">
        <v>2</v>
      </c>
      <c r="T849">
        <v>1.25099860099533</v>
      </c>
      <c r="U849">
        <v>6.6340966921119598E-2</v>
      </c>
      <c r="V849">
        <v>27.443475723266602</v>
      </c>
      <c r="W849">
        <v>26.242115974426302</v>
      </c>
      <c r="X849">
        <v>26.812442779541001</v>
      </c>
      <c r="Y849" t="s">
        <v>2702</v>
      </c>
      <c r="Z849" t="s">
        <v>2702</v>
      </c>
      <c r="AA849">
        <v>1211</v>
      </c>
      <c r="AB849" t="s">
        <v>2703</v>
      </c>
      <c r="AC849" t="s">
        <v>2704</v>
      </c>
    </row>
    <row r="850" spans="1:29" x14ac:dyDescent="0.2">
      <c r="A850" t="s">
        <v>33</v>
      </c>
      <c r="B850">
        <v>1.5154329538345299</v>
      </c>
      <c r="C850">
        <v>0</v>
      </c>
      <c r="D850">
        <v>-1.5154329538345299</v>
      </c>
      <c r="H850" t="s">
        <v>29</v>
      </c>
      <c r="I850">
        <v>13</v>
      </c>
      <c r="J850">
        <v>13</v>
      </c>
      <c r="K850">
        <v>13</v>
      </c>
      <c r="L850">
        <v>56.2</v>
      </c>
      <c r="M850">
        <v>56.2</v>
      </c>
      <c r="N850">
        <v>56.2</v>
      </c>
      <c r="O850">
        <v>30.844999999999999</v>
      </c>
      <c r="P850">
        <v>0</v>
      </c>
      <c r="Q850">
        <v>147.16999999999999</v>
      </c>
      <c r="R850">
        <v>44956000000</v>
      </c>
      <c r="S850">
        <v>124</v>
      </c>
      <c r="T850">
        <v>1.4260585159196399</v>
      </c>
      <c r="U850">
        <v>4.7873060648801098E-2</v>
      </c>
      <c r="V850" s="2">
        <v>32.5250854492188</v>
      </c>
      <c r="W850" s="2">
        <v>32.4311008453369</v>
      </c>
      <c r="X850">
        <v>32.202920913696303</v>
      </c>
      <c r="Y850" t="s">
        <v>2705</v>
      </c>
      <c r="Z850" t="s">
        <v>2705</v>
      </c>
      <c r="AA850">
        <v>1212</v>
      </c>
      <c r="AB850" t="s">
        <v>2706</v>
      </c>
      <c r="AC850" t="s">
        <v>2707</v>
      </c>
    </row>
    <row r="851" spans="1:29" x14ac:dyDescent="0.2">
      <c r="B851">
        <v>0</v>
      </c>
      <c r="C851">
        <v>0</v>
      </c>
      <c r="D851">
        <v>0</v>
      </c>
      <c r="I851">
        <v>5</v>
      </c>
      <c r="J851">
        <v>5</v>
      </c>
      <c r="K851">
        <v>5</v>
      </c>
      <c r="L851">
        <v>19.399999999999999</v>
      </c>
      <c r="M851">
        <v>19.399999999999999</v>
      </c>
      <c r="N851">
        <v>19.399999999999999</v>
      </c>
      <c r="O851">
        <v>43.021000000000001</v>
      </c>
      <c r="P851">
        <v>0</v>
      </c>
      <c r="Q851">
        <v>82.617000000000004</v>
      </c>
      <c r="R851">
        <v>5144300000</v>
      </c>
      <c r="S851">
        <v>20</v>
      </c>
      <c r="T851">
        <v>8.2318814229193904E-2</v>
      </c>
      <c r="U851">
        <v>0.82843243243243203</v>
      </c>
      <c r="V851">
        <v>28.3739976882935</v>
      </c>
      <c r="W851">
        <v>29.327657699585</v>
      </c>
      <c r="X851">
        <v>28.932675361633301</v>
      </c>
      <c r="Y851" t="s">
        <v>2708</v>
      </c>
      <c r="Z851" t="s">
        <v>2708</v>
      </c>
      <c r="AA851">
        <v>1213</v>
      </c>
      <c r="AB851" t="s">
        <v>2709</v>
      </c>
      <c r="AC851" t="s">
        <v>2710</v>
      </c>
    </row>
    <row r="852" spans="1:29" x14ac:dyDescent="0.2">
      <c r="B852">
        <v>0</v>
      </c>
      <c r="C852">
        <v>0</v>
      </c>
      <c r="D852">
        <v>0</v>
      </c>
      <c r="I852">
        <v>10</v>
      </c>
      <c r="J852">
        <v>10</v>
      </c>
      <c r="K852">
        <v>10</v>
      </c>
      <c r="L852">
        <v>39.4</v>
      </c>
      <c r="M852">
        <v>39.4</v>
      </c>
      <c r="N852">
        <v>39.4</v>
      </c>
      <c r="O852">
        <v>42.792999999999999</v>
      </c>
      <c r="P852">
        <v>0</v>
      </c>
      <c r="Q852">
        <v>256.36</v>
      </c>
      <c r="R852">
        <v>25258000000</v>
      </c>
      <c r="S852">
        <v>112</v>
      </c>
      <c r="T852">
        <v>0.64323580239112399</v>
      </c>
      <c r="U852">
        <v>0.223255255255255</v>
      </c>
      <c r="V852">
        <v>31.483691215515101</v>
      </c>
      <c r="W852">
        <v>31.435906410217299</v>
      </c>
      <c r="X852">
        <v>31.5742540359497</v>
      </c>
      <c r="Y852" t="s">
        <v>2711</v>
      </c>
      <c r="Z852" t="s">
        <v>2712</v>
      </c>
      <c r="AA852">
        <v>1214</v>
      </c>
      <c r="AB852" t="s">
        <v>2713</v>
      </c>
      <c r="AC852" t="s">
        <v>2714</v>
      </c>
    </row>
    <row r="853" spans="1:29" x14ac:dyDescent="0.2">
      <c r="B853">
        <v>0</v>
      </c>
      <c r="C853">
        <v>0</v>
      </c>
      <c r="D853">
        <v>0</v>
      </c>
      <c r="I853">
        <v>3</v>
      </c>
      <c r="J853">
        <v>3</v>
      </c>
      <c r="K853">
        <v>3</v>
      </c>
      <c r="L853">
        <v>11</v>
      </c>
      <c r="M853">
        <v>11</v>
      </c>
      <c r="N853">
        <v>11</v>
      </c>
      <c r="O853">
        <v>32.027999999999999</v>
      </c>
      <c r="P853">
        <v>0</v>
      </c>
      <c r="Q853">
        <v>17.427</v>
      </c>
      <c r="R853">
        <v>3726200000</v>
      </c>
      <c r="S853">
        <v>44</v>
      </c>
      <c r="T853">
        <v>0.131791205727781</v>
      </c>
      <c r="U853">
        <v>0.73600119154006505</v>
      </c>
      <c r="V853">
        <v>28.849762916564899</v>
      </c>
      <c r="W853">
        <v>28.793085098266602</v>
      </c>
      <c r="X853">
        <v>28.695842742919901</v>
      </c>
      <c r="Y853" t="s">
        <v>2715</v>
      </c>
      <c r="Z853" t="s">
        <v>2715</v>
      </c>
      <c r="AA853">
        <v>1215</v>
      </c>
      <c r="AB853" t="s">
        <v>2716</v>
      </c>
      <c r="AC853" t="s">
        <v>2717</v>
      </c>
    </row>
    <row r="854" spans="1:29" x14ac:dyDescent="0.2">
      <c r="A854" t="s">
        <v>121</v>
      </c>
      <c r="B854">
        <v>-2.01157522201538</v>
      </c>
      <c r="C854">
        <v>1.89420294761658</v>
      </c>
      <c r="D854">
        <v>2.01157522201538</v>
      </c>
      <c r="H854" t="s">
        <v>29</v>
      </c>
      <c r="I854">
        <v>2</v>
      </c>
      <c r="J854">
        <v>2</v>
      </c>
      <c r="K854">
        <v>2</v>
      </c>
      <c r="L854">
        <v>12.6</v>
      </c>
      <c r="M854">
        <v>12.6</v>
      </c>
      <c r="N854">
        <v>12.6</v>
      </c>
      <c r="O854">
        <v>23.954000000000001</v>
      </c>
      <c r="P854">
        <v>0</v>
      </c>
      <c r="Q854">
        <v>25.364999999999998</v>
      </c>
      <c r="R854">
        <v>2038300000</v>
      </c>
      <c r="S854">
        <v>7</v>
      </c>
      <c r="T854">
        <v>2.2142308340532502</v>
      </c>
      <c r="U854">
        <v>1.1332544378698199E-2</v>
      </c>
      <c r="V854">
        <v>27.0527505874634</v>
      </c>
      <c r="W854">
        <v>28.326201438903801</v>
      </c>
      <c r="X854">
        <v>28.5388746261597</v>
      </c>
      <c r="Y854" t="s">
        <v>2718</v>
      </c>
      <c r="Z854" t="s">
        <v>2718</v>
      </c>
      <c r="AA854">
        <v>1217</v>
      </c>
      <c r="AB854" t="s">
        <v>2719</v>
      </c>
      <c r="AC854" t="s">
        <v>2720</v>
      </c>
    </row>
    <row r="855" spans="1:29" x14ac:dyDescent="0.2">
      <c r="B855">
        <v>0</v>
      </c>
      <c r="C855">
        <v>0</v>
      </c>
      <c r="D855">
        <v>0</v>
      </c>
      <c r="I855">
        <v>4</v>
      </c>
      <c r="J855">
        <v>4</v>
      </c>
      <c r="K855">
        <v>4</v>
      </c>
      <c r="L855">
        <v>14.2</v>
      </c>
      <c r="M855">
        <v>14.2</v>
      </c>
      <c r="N855">
        <v>14.2</v>
      </c>
      <c r="O855">
        <v>51.063000000000002</v>
      </c>
      <c r="P855">
        <v>0</v>
      </c>
      <c r="Q855">
        <v>47.277999999999999</v>
      </c>
      <c r="R855">
        <v>9864000000</v>
      </c>
      <c r="S855">
        <v>49</v>
      </c>
      <c r="T855">
        <v>0.29890618187198398</v>
      </c>
      <c r="U855">
        <v>0.48538661338661299</v>
      </c>
      <c r="V855">
        <v>30.1085395812988</v>
      </c>
      <c r="W855">
        <v>30.3168621063232</v>
      </c>
      <c r="X855">
        <v>30.2095174789429</v>
      </c>
      <c r="Y855" t="s">
        <v>2721</v>
      </c>
      <c r="Z855" t="s">
        <v>2721</v>
      </c>
      <c r="AA855">
        <v>1219</v>
      </c>
      <c r="AB855" t="s">
        <v>2722</v>
      </c>
      <c r="AC855" t="s">
        <v>2723</v>
      </c>
    </row>
    <row r="856" spans="1:29" x14ac:dyDescent="0.2">
      <c r="B856">
        <v>0</v>
      </c>
      <c r="C856">
        <v>0</v>
      </c>
      <c r="D856">
        <v>0</v>
      </c>
      <c r="I856">
        <v>6</v>
      </c>
      <c r="J856">
        <v>6</v>
      </c>
      <c r="K856">
        <v>6</v>
      </c>
      <c r="L856">
        <v>12.9</v>
      </c>
      <c r="M856">
        <v>12.9</v>
      </c>
      <c r="N856">
        <v>12.9</v>
      </c>
      <c r="O856">
        <v>83.911000000000001</v>
      </c>
      <c r="P856">
        <v>0</v>
      </c>
      <c r="Q856">
        <v>20.928000000000001</v>
      </c>
      <c r="R856">
        <v>12401000000</v>
      </c>
      <c r="S856">
        <v>62</v>
      </c>
      <c r="T856">
        <v>1.0950565023084999</v>
      </c>
      <c r="U856">
        <v>8.9327199539965499E-2</v>
      </c>
      <c r="V856">
        <v>29.936826705932599</v>
      </c>
      <c r="W856">
        <v>30.531303405761701</v>
      </c>
      <c r="X856">
        <v>30.599673271179199</v>
      </c>
      <c r="Y856" t="s">
        <v>2724</v>
      </c>
      <c r="Z856" t="s">
        <v>2724</v>
      </c>
      <c r="AA856">
        <v>1220</v>
      </c>
      <c r="AB856" t="s">
        <v>2725</v>
      </c>
      <c r="AC856" t="s">
        <v>2726</v>
      </c>
    </row>
    <row r="857" spans="1:29" x14ac:dyDescent="0.2">
      <c r="B857">
        <v>0</v>
      </c>
      <c r="C857">
        <v>0</v>
      </c>
      <c r="D857">
        <v>0</v>
      </c>
      <c r="I857">
        <v>10</v>
      </c>
      <c r="J857">
        <v>10</v>
      </c>
      <c r="K857">
        <v>10</v>
      </c>
      <c r="L857">
        <v>24.4</v>
      </c>
      <c r="M857">
        <v>24.4</v>
      </c>
      <c r="N857">
        <v>24.4</v>
      </c>
      <c r="O857">
        <v>52.218000000000004</v>
      </c>
      <c r="P857">
        <v>0</v>
      </c>
      <c r="Q857">
        <v>73.709999999999994</v>
      </c>
      <c r="R857">
        <v>23471000000</v>
      </c>
      <c r="S857">
        <v>34</v>
      </c>
      <c r="T857">
        <v>0.76877836532923005</v>
      </c>
      <c r="U857">
        <v>0.172395501405811</v>
      </c>
      <c r="V857">
        <v>31.272895812988299</v>
      </c>
      <c r="W857">
        <v>31.4818563461304</v>
      </c>
      <c r="X857">
        <v>31.4193258285522</v>
      </c>
      <c r="Y857" t="s">
        <v>2727</v>
      </c>
      <c r="Z857" t="s">
        <v>2727</v>
      </c>
      <c r="AA857">
        <v>1221</v>
      </c>
      <c r="AB857" t="s">
        <v>2728</v>
      </c>
      <c r="AC857" t="s">
        <v>2729</v>
      </c>
    </row>
    <row r="858" spans="1:29" x14ac:dyDescent="0.2">
      <c r="A858" t="s">
        <v>87</v>
      </c>
      <c r="B858">
        <v>-1.3563631772995</v>
      </c>
      <c r="C858">
        <v>0</v>
      </c>
      <c r="D858">
        <v>1.3563631772995</v>
      </c>
      <c r="I858">
        <v>2</v>
      </c>
      <c r="J858">
        <v>2</v>
      </c>
      <c r="K858">
        <v>2</v>
      </c>
      <c r="L858">
        <v>4</v>
      </c>
      <c r="M858">
        <v>4</v>
      </c>
      <c r="N858">
        <v>4</v>
      </c>
      <c r="O858">
        <v>79.478999999999999</v>
      </c>
      <c r="P858">
        <v>0</v>
      </c>
      <c r="Q858">
        <v>10.446999999999999</v>
      </c>
      <c r="R858">
        <v>1535400000</v>
      </c>
      <c r="S858">
        <v>4</v>
      </c>
      <c r="T858">
        <v>1.3079743649328699</v>
      </c>
      <c r="U858">
        <v>5.97071240105541E-2</v>
      </c>
      <c r="V858">
        <v>25.756393432617202</v>
      </c>
      <c r="W858">
        <v>26.792362213134801</v>
      </c>
      <c r="X858">
        <v>27.825128555297901</v>
      </c>
      <c r="Y858" t="s">
        <v>2730</v>
      </c>
      <c r="Z858" t="s">
        <v>2730</v>
      </c>
      <c r="AA858">
        <v>1222</v>
      </c>
      <c r="AB858" t="s">
        <v>2731</v>
      </c>
      <c r="AC858" t="s">
        <v>2732</v>
      </c>
    </row>
    <row r="859" spans="1:29" x14ac:dyDescent="0.2">
      <c r="A859" t="s">
        <v>138</v>
      </c>
      <c r="B859">
        <v>-1.4378961324691799</v>
      </c>
      <c r="C859">
        <v>1.4378961324691799</v>
      </c>
      <c r="D859">
        <v>0</v>
      </c>
      <c r="I859">
        <v>9</v>
      </c>
      <c r="J859">
        <v>9</v>
      </c>
      <c r="K859">
        <v>8</v>
      </c>
      <c r="L859">
        <v>11.6</v>
      </c>
      <c r="M859">
        <v>11.6</v>
      </c>
      <c r="N859">
        <v>10.1</v>
      </c>
      <c r="O859">
        <v>101.96</v>
      </c>
      <c r="P859">
        <v>0</v>
      </c>
      <c r="Q859">
        <v>86.218000000000004</v>
      </c>
      <c r="R859">
        <v>29449000000</v>
      </c>
      <c r="S859">
        <v>76</v>
      </c>
      <c r="T859">
        <v>1.35958809220038</v>
      </c>
      <c r="U859">
        <v>5.4025797691785497E-2</v>
      </c>
      <c r="V859">
        <v>31.598146438598601</v>
      </c>
      <c r="W859">
        <v>31.8651943206787</v>
      </c>
      <c r="X859">
        <v>31.759915351867701</v>
      </c>
      <c r="Y859" t="s">
        <v>2733</v>
      </c>
      <c r="Z859" t="s">
        <v>2733</v>
      </c>
      <c r="AA859">
        <v>1223</v>
      </c>
      <c r="AB859" t="s">
        <v>2734</v>
      </c>
      <c r="AC859" t="s">
        <v>2735</v>
      </c>
    </row>
    <row r="860" spans="1:29" x14ac:dyDescent="0.2">
      <c r="B860">
        <v>0</v>
      </c>
      <c r="C860">
        <v>0</v>
      </c>
      <c r="D860">
        <v>0</v>
      </c>
      <c r="I860">
        <v>15</v>
      </c>
      <c r="J860">
        <v>15</v>
      </c>
      <c r="K860">
        <v>8</v>
      </c>
      <c r="L860">
        <v>24.2</v>
      </c>
      <c r="M860">
        <v>24.2</v>
      </c>
      <c r="N860">
        <v>8.3000000000000007</v>
      </c>
      <c r="O860">
        <v>68.048000000000002</v>
      </c>
      <c r="P860">
        <v>0</v>
      </c>
      <c r="Q860">
        <v>77.156999999999996</v>
      </c>
      <c r="R860">
        <v>115150000000</v>
      </c>
      <c r="S860">
        <v>265</v>
      </c>
      <c r="T860">
        <v>0.94845557182679796</v>
      </c>
      <c r="U860">
        <v>0.11946234309623401</v>
      </c>
      <c r="V860">
        <v>33.536401748657198</v>
      </c>
      <c r="W860">
        <v>33.872495651245103</v>
      </c>
      <c r="X860">
        <v>33.616117477416999</v>
      </c>
      <c r="Y860" t="s">
        <v>2736</v>
      </c>
      <c r="Z860" t="s">
        <v>2736</v>
      </c>
      <c r="AA860">
        <v>1225</v>
      </c>
      <c r="AB860" t="s">
        <v>2737</v>
      </c>
      <c r="AC860" t="s">
        <v>2738</v>
      </c>
    </row>
    <row r="861" spans="1:29" x14ac:dyDescent="0.2">
      <c r="B861">
        <v>0</v>
      </c>
      <c r="C861">
        <v>0</v>
      </c>
      <c r="D861">
        <v>0</v>
      </c>
      <c r="I861">
        <v>7</v>
      </c>
      <c r="J861">
        <v>7</v>
      </c>
      <c r="K861">
        <v>7</v>
      </c>
      <c r="L861">
        <v>13.7</v>
      </c>
      <c r="M861">
        <v>13.7</v>
      </c>
      <c r="N861">
        <v>13.7</v>
      </c>
      <c r="O861">
        <v>64.421000000000006</v>
      </c>
      <c r="P861">
        <v>0</v>
      </c>
      <c r="Q861">
        <v>70.465999999999994</v>
      </c>
      <c r="R861">
        <v>19545000000</v>
      </c>
      <c r="S861">
        <v>75</v>
      </c>
      <c r="T861">
        <v>1.0937328844762999</v>
      </c>
      <c r="U861">
        <v>8.9639080459770107E-2</v>
      </c>
      <c r="V861">
        <v>31.270541191101099</v>
      </c>
      <c r="W861">
        <v>31.0973510742188</v>
      </c>
      <c r="X861">
        <v>31.046854972839402</v>
      </c>
      <c r="Y861" t="s">
        <v>2739</v>
      </c>
      <c r="Z861" t="s">
        <v>2740</v>
      </c>
      <c r="AA861">
        <v>1226</v>
      </c>
      <c r="AB861" t="s">
        <v>2741</v>
      </c>
      <c r="AC861" t="s">
        <v>2742</v>
      </c>
    </row>
    <row r="862" spans="1:29" x14ac:dyDescent="0.2">
      <c r="B862">
        <v>0</v>
      </c>
      <c r="C862">
        <v>0</v>
      </c>
      <c r="D862">
        <v>0</v>
      </c>
      <c r="I862">
        <v>7</v>
      </c>
      <c r="J862">
        <v>7</v>
      </c>
      <c r="K862">
        <v>7</v>
      </c>
      <c r="L862">
        <v>62.1</v>
      </c>
      <c r="M862">
        <v>62.1</v>
      </c>
      <c r="N862">
        <v>62.1</v>
      </c>
      <c r="O862">
        <v>11.74</v>
      </c>
      <c r="P862">
        <v>0</v>
      </c>
      <c r="Q862">
        <v>24.795000000000002</v>
      </c>
      <c r="R862">
        <v>70158000000</v>
      </c>
      <c r="S862">
        <v>140</v>
      </c>
      <c r="T862">
        <v>0.32289238832842498</v>
      </c>
      <c r="U862">
        <v>0.45809078590785901</v>
      </c>
      <c r="V862">
        <v>32.870471954345703</v>
      </c>
      <c r="W862">
        <v>32.987926483154297</v>
      </c>
      <c r="X862">
        <v>32.873765945434599</v>
      </c>
      <c r="Y862" t="s">
        <v>2743</v>
      </c>
      <c r="Z862" t="s">
        <v>2743</v>
      </c>
      <c r="AA862">
        <v>1227</v>
      </c>
      <c r="AB862" t="s">
        <v>2744</v>
      </c>
      <c r="AC862" t="s">
        <v>2745</v>
      </c>
    </row>
    <row r="863" spans="1:29" x14ac:dyDescent="0.2">
      <c r="B863">
        <v>0</v>
      </c>
      <c r="C863">
        <v>0</v>
      </c>
      <c r="D863">
        <v>0</v>
      </c>
      <c r="I863">
        <v>2</v>
      </c>
      <c r="J863">
        <v>2</v>
      </c>
      <c r="K863">
        <v>2</v>
      </c>
      <c r="L863">
        <v>33.799999999999997</v>
      </c>
      <c r="M863">
        <v>33.799999999999997</v>
      </c>
      <c r="N863">
        <v>33.799999999999997</v>
      </c>
      <c r="O863">
        <v>8.5239999999999991</v>
      </c>
      <c r="P863">
        <v>0</v>
      </c>
      <c r="Q863">
        <v>126.45</v>
      </c>
      <c r="R863">
        <v>112660000000</v>
      </c>
      <c r="S863">
        <v>122</v>
      </c>
      <c r="T863">
        <v>5.3080754143623898E-2</v>
      </c>
      <c r="U863">
        <v>0.88752834978843398</v>
      </c>
      <c r="V863">
        <v>33.583368301391602</v>
      </c>
      <c r="W863">
        <v>33.411331176757798</v>
      </c>
      <c r="X863">
        <v>33.595666885375998</v>
      </c>
      <c r="Y863" t="s">
        <v>2746</v>
      </c>
      <c r="Z863" t="s">
        <v>2746</v>
      </c>
      <c r="AA863">
        <v>1229</v>
      </c>
      <c r="AB863" t="s">
        <v>2747</v>
      </c>
      <c r="AC863" t="s">
        <v>2748</v>
      </c>
    </row>
    <row r="864" spans="1:29" x14ac:dyDescent="0.2">
      <c r="B864">
        <v>0</v>
      </c>
      <c r="C864">
        <v>0</v>
      </c>
      <c r="D864">
        <v>0</v>
      </c>
      <c r="I864">
        <v>1</v>
      </c>
      <c r="J864">
        <v>1</v>
      </c>
      <c r="K864">
        <v>1</v>
      </c>
      <c r="L864">
        <v>28.6</v>
      </c>
      <c r="M864">
        <v>28.6</v>
      </c>
      <c r="N864">
        <v>28.6</v>
      </c>
      <c r="O864">
        <v>8.5779999999999994</v>
      </c>
      <c r="P864">
        <v>0</v>
      </c>
      <c r="Q864">
        <v>23.774000000000001</v>
      </c>
      <c r="R864">
        <v>13818000000</v>
      </c>
      <c r="S864">
        <v>29</v>
      </c>
      <c r="T864">
        <v>0.95773235085078501</v>
      </c>
      <c r="U864">
        <v>0.11718799368088501</v>
      </c>
      <c r="V864">
        <v>30.291356086731</v>
      </c>
      <c r="W864">
        <v>31.047786712646499</v>
      </c>
      <c r="X864">
        <v>28.043882369995099</v>
      </c>
      <c r="Y864" t="s">
        <v>2749</v>
      </c>
      <c r="Z864" t="s">
        <v>2749</v>
      </c>
      <c r="AA864">
        <v>1230</v>
      </c>
      <c r="AB864" t="s">
        <v>2750</v>
      </c>
      <c r="AC864" t="s">
        <v>2751</v>
      </c>
    </row>
    <row r="865" spans="1:29" x14ac:dyDescent="0.2">
      <c r="A865" t="s">
        <v>33</v>
      </c>
      <c r="B865">
        <v>1.5640906095504801</v>
      </c>
      <c r="C865">
        <v>0</v>
      </c>
      <c r="D865">
        <v>-1.5640906095504801</v>
      </c>
      <c r="H865" t="s">
        <v>29</v>
      </c>
      <c r="I865">
        <v>2</v>
      </c>
      <c r="J865">
        <v>2</v>
      </c>
      <c r="K865">
        <v>2</v>
      </c>
      <c r="L865">
        <v>31.2</v>
      </c>
      <c r="M865">
        <v>31.2</v>
      </c>
      <c r="N865">
        <v>31.2</v>
      </c>
      <c r="O865">
        <v>8.5440000000000005</v>
      </c>
      <c r="P865">
        <v>0</v>
      </c>
      <c r="Q865">
        <v>53.703000000000003</v>
      </c>
      <c r="R865">
        <v>154070000000</v>
      </c>
      <c r="S865">
        <v>199</v>
      </c>
      <c r="T865">
        <v>1.5682819113259101</v>
      </c>
      <c r="U865">
        <v>3.6996108949416302E-2</v>
      </c>
      <c r="V865">
        <v>34.433406829833999</v>
      </c>
      <c r="W865">
        <v>33.647901535034201</v>
      </c>
      <c r="X865">
        <v>33.5405082702637</v>
      </c>
      <c r="Y865" t="s">
        <v>2752</v>
      </c>
      <c r="Z865" t="s">
        <v>2752</v>
      </c>
      <c r="AA865">
        <v>1231</v>
      </c>
      <c r="AB865" t="s">
        <v>2753</v>
      </c>
      <c r="AC865" t="s">
        <v>2754</v>
      </c>
    </row>
    <row r="866" spans="1:29" x14ac:dyDescent="0.2">
      <c r="B866">
        <v>0</v>
      </c>
      <c r="C866">
        <v>0</v>
      </c>
      <c r="D866">
        <v>0</v>
      </c>
      <c r="I866">
        <v>5</v>
      </c>
      <c r="J866">
        <v>5</v>
      </c>
      <c r="K866">
        <v>5</v>
      </c>
      <c r="L866">
        <v>12.6</v>
      </c>
      <c r="M866">
        <v>12.6</v>
      </c>
      <c r="N866">
        <v>12.6</v>
      </c>
      <c r="O866">
        <v>75.831000000000003</v>
      </c>
      <c r="P866">
        <v>0</v>
      </c>
      <c r="Q866">
        <v>10.208</v>
      </c>
      <c r="R866">
        <v>4351600000</v>
      </c>
      <c r="S866">
        <v>11</v>
      </c>
      <c r="T866">
        <v>0.72262008209263795</v>
      </c>
      <c r="U866">
        <v>0.189992707383774</v>
      </c>
      <c r="V866">
        <v>28.4827527999878</v>
      </c>
      <c r="W866">
        <v>28.7658290863037</v>
      </c>
      <c r="X866">
        <v>29.368214607238802</v>
      </c>
      <c r="Y866" t="s">
        <v>2755</v>
      </c>
      <c r="Z866" t="s">
        <v>2755</v>
      </c>
      <c r="AA866">
        <v>1232</v>
      </c>
      <c r="AB866" t="s">
        <v>2756</v>
      </c>
      <c r="AC866" t="s">
        <v>2757</v>
      </c>
    </row>
    <row r="867" spans="1:29" x14ac:dyDescent="0.2">
      <c r="A867" t="s">
        <v>156</v>
      </c>
      <c r="B867">
        <v>2.6547622680664098</v>
      </c>
      <c r="C867">
        <v>1.32725954055786</v>
      </c>
      <c r="D867">
        <v>-2.6547622680664098</v>
      </c>
      <c r="H867" t="s">
        <v>29</v>
      </c>
      <c r="I867">
        <v>4</v>
      </c>
      <c r="J867">
        <v>4</v>
      </c>
      <c r="K867">
        <v>1</v>
      </c>
      <c r="L867">
        <v>25.4</v>
      </c>
      <c r="M867">
        <v>25.4</v>
      </c>
      <c r="N867">
        <v>3.5</v>
      </c>
      <c r="O867">
        <v>25.809000000000001</v>
      </c>
      <c r="P867">
        <v>0</v>
      </c>
      <c r="Q867">
        <v>27.393999999999998</v>
      </c>
      <c r="R867">
        <v>30343000000</v>
      </c>
      <c r="S867">
        <v>60</v>
      </c>
      <c r="T867">
        <v>2.5465739944199699</v>
      </c>
      <c r="U867">
        <v>6.4444444444444401E-3</v>
      </c>
      <c r="V867">
        <v>32.123540878295898</v>
      </c>
      <c r="W867">
        <v>31.7453517913818</v>
      </c>
      <c r="X867">
        <v>31.381464004516602</v>
      </c>
      <c r="Y867" t="s">
        <v>2758</v>
      </c>
      <c r="Z867" t="s">
        <v>2758</v>
      </c>
      <c r="AA867">
        <v>1233</v>
      </c>
      <c r="AB867" t="s">
        <v>2759</v>
      </c>
      <c r="AC867" t="s">
        <v>2760</v>
      </c>
    </row>
    <row r="868" spans="1:29" x14ac:dyDescent="0.2">
      <c r="B868">
        <v>0</v>
      </c>
      <c r="C868">
        <v>0</v>
      </c>
      <c r="D868">
        <v>0</v>
      </c>
      <c r="I868">
        <v>5</v>
      </c>
      <c r="J868">
        <v>5</v>
      </c>
      <c r="K868">
        <v>5</v>
      </c>
      <c r="L868">
        <v>20.5</v>
      </c>
      <c r="M868">
        <v>20.5</v>
      </c>
      <c r="N868">
        <v>20.5</v>
      </c>
      <c r="O868">
        <v>33.936999999999998</v>
      </c>
      <c r="P868">
        <v>0</v>
      </c>
      <c r="Q868">
        <v>30.536999999999999</v>
      </c>
      <c r="R868">
        <v>23473000000</v>
      </c>
      <c r="S868">
        <v>48</v>
      </c>
      <c r="T868">
        <v>1.17557496827123</v>
      </c>
      <c r="U868">
        <v>7.6195888754534494E-2</v>
      </c>
      <c r="V868">
        <v>31.4716329574585</v>
      </c>
      <c r="W868">
        <v>31.3825941085815</v>
      </c>
      <c r="X868">
        <v>31.2546949386597</v>
      </c>
      <c r="Y868" t="s">
        <v>2761</v>
      </c>
      <c r="Z868" t="s">
        <v>2761</v>
      </c>
      <c r="AA868">
        <v>1235</v>
      </c>
      <c r="AB868" t="s">
        <v>2762</v>
      </c>
      <c r="AC868" t="s">
        <v>2763</v>
      </c>
    </row>
    <row r="869" spans="1:29" x14ac:dyDescent="0.2">
      <c r="A869" t="s">
        <v>377</v>
      </c>
      <c r="B869">
        <v>2.8883504867553702</v>
      </c>
      <c r="C869">
        <v>-2.8883504867553702</v>
      </c>
      <c r="D869">
        <v>0</v>
      </c>
      <c r="H869" t="s">
        <v>29</v>
      </c>
      <c r="I869">
        <v>39</v>
      </c>
      <c r="J869">
        <v>39</v>
      </c>
      <c r="K869">
        <v>39</v>
      </c>
      <c r="L869">
        <v>36</v>
      </c>
      <c r="M869">
        <v>36</v>
      </c>
      <c r="N869">
        <v>36</v>
      </c>
      <c r="O869">
        <v>134.62</v>
      </c>
      <c r="P869">
        <v>0</v>
      </c>
      <c r="Q869">
        <v>182.85</v>
      </c>
      <c r="R869">
        <v>364700000000</v>
      </c>
      <c r="S869">
        <v>678</v>
      </c>
      <c r="T869">
        <v>2.76450940095549</v>
      </c>
      <c r="U869">
        <v>4.5119453924914697E-3</v>
      </c>
      <c r="V869">
        <v>35.443763732910199</v>
      </c>
      <c r="W869">
        <v>35.275947570800803</v>
      </c>
      <c r="X869">
        <v>35.352470397949197</v>
      </c>
      <c r="Y869" t="s">
        <v>2764</v>
      </c>
      <c r="Z869" t="s">
        <v>2764</v>
      </c>
      <c r="AA869">
        <v>1236</v>
      </c>
      <c r="AB869" t="s">
        <v>2765</v>
      </c>
      <c r="AC869" t="s">
        <v>2766</v>
      </c>
    </row>
    <row r="870" spans="1:29" x14ac:dyDescent="0.2">
      <c r="B870">
        <v>0</v>
      </c>
      <c r="C870">
        <v>0</v>
      </c>
      <c r="D870">
        <v>0</v>
      </c>
      <c r="I870">
        <v>7</v>
      </c>
      <c r="J870">
        <v>7</v>
      </c>
      <c r="K870">
        <v>6</v>
      </c>
      <c r="L870">
        <v>32.1</v>
      </c>
      <c r="M870">
        <v>32.1</v>
      </c>
      <c r="N870">
        <v>28</v>
      </c>
      <c r="O870">
        <v>29.728000000000002</v>
      </c>
      <c r="P870">
        <v>0</v>
      </c>
      <c r="Q870">
        <v>128.69</v>
      </c>
      <c r="R870">
        <v>45996000000</v>
      </c>
      <c r="S870">
        <v>88</v>
      </c>
      <c r="T870">
        <v>1.24619300438561</v>
      </c>
      <c r="U870">
        <v>6.6894102726696297E-2</v>
      </c>
      <c r="V870">
        <v>32.4633598327637</v>
      </c>
      <c r="W870">
        <v>32.488170623779297</v>
      </c>
      <c r="X870">
        <v>32.248437881469698</v>
      </c>
      <c r="Y870" t="s">
        <v>2767</v>
      </c>
      <c r="Z870" t="s">
        <v>2767</v>
      </c>
      <c r="AA870">
        <v>1238</v>
      </c>
      <c r="AB870" t="s">
        <v>2768</v>
      </c>
      <c r="AC870" t="s">
        <v>2769</v>
      </c>
    </row>
    <row r="871" spans="1:29" x14ac:dyDescent="0.2">
      <c r="B871">
        <v>0</v>
      </c>
      <c r="C871">
        <v>0</v>
      </c>
      <c r="D871">
        <v>0</v>
      </c>
      <c r="I871">
        <v>5</v>
      </c>
      <c r="J871">
        <v>5</v>
      </c>
      <c r="K871">
        <v>5</v>
      </c>
      <c r="L871">
        <v>12.6</v>
      </c>
      <c r="M871">
        <v>12.6</v>
      </c>
      <c r="N871">
        <v>12.6</v>
      </c>
      <c r="O871">
        <v>65.266000000000005</v>
      </c>
      <c r="P871">
        <v>0</v>
      </c>
      <c r="Q871">
        <v>36.811999999999998</v>
      </c>
      <c r="R871">
        <v>1790700000</v>
      </c>
      <c r="S871">
        <v>5</v>
      </c>
      <c r="T871">
        <v>0.34389457745874602</v>
      </c>
      <c r="U871">
        <v>0.43605371900826401</v>
      </c>
      <c r="V871">
        <v>26.302062034606902</v>
      </c>
      <c r="W871">
        <v>27.419739723205598</v>
      </c>
      <c r="X871">
        <v>27.561316490173301</v>
      </c>
      <c r="Y871" t="s">
        <v>2770</v>
      </c>
      <c r="Z871" t="s">
        <v>2770</v>
      </c>
      <c r="AA871">
        <v>1240</v>
      </c>
      <c r="AB871" t="s">
        <v>2771</v>
      </c>
      <c r="AC871" t="s">
        <v>2772</v>
      </c>
    </row>
    <row r="872" spans="1:29" x14ac:dyDescent="0.2">
      <c r="B872">
        <v>0</v>
      </c>
      <c r="C872">
        <v>0</v>
      </c>
      <c r="D872">
        <v>0</v>
      </c>
      <c r="I872">
        <v>2</v>
      </c>
      <c r="J872">
        <v>2</v>
      </c>
      <c r="K872">
        <v>2</v>
      </c>
      <c r="L872">
        <v>5.6</v>
      </c>
      <c r="M872">
        <v>5.6</v>
      </c>
      <c r="N872">
        <v>5.6</v>
      </c>
      <c r="O872">
        <v>50.322000000000003</v>
      </c>
      <c r="P872">
        <v>0</v>
      </c>
      <c r="Q872">
        <v>7.8615000000000004</v>
      </c>
      <c r="R872">
        <v>4687300000</v>
      </c>
      <c r="S872">
        <v>7</v>
      </c>
      <c r="T872">
        <v>0.69257095583655903</v>
      </c>
      <c r="U872">
        <v>0.20192420864913099</v>
      </c>
      <c r="V872">
        <v>28.013730049133301</v>
      </c>
      <c r="W872">
        <v>27.105979919433601</v>
      </c>
      <c r="X872">
        <v>29.309516906738299</v>
      </c>
      <c r="Y872" t="s">
        <v>2773</v>
      </c>
      <c r="Z872" t="s">
        <v>2773</v>
      </c>
      <c r="AA872">
        <v>1241</v>
      </c>
      <c r="AB872" t="s">
        <v>2774</v>
      </c>
      <c r="AC872" t="s">
        <v>2775</v>
      </c>
    </row>
    <row r="873" spans="1:29" x14ac:dyDescent="0.2">
      <c r="B873">
        <v>0</v>
      </c>
      <c r="C873">
        <v>0</v>
      </c>
      <c r="D873">
        <v>0</v>
      </c>
      <c r="I873">
        <v>7</v>
      </c>
      <c r="J873">
        <v>7</v>
      </c>
      <c r="K873">
        <v>7</v>
      </c>
      <c r="L873">
        <v>6.7</v>
      </c>
      <c r="M873">
        <v>6.7</v>
      </c>
      <c r="N873">
        <v>6.7</v>
      </c>
      <c r="O873">
        <v>150.63999999999999</v>
      </c>
      <c r="P873">
        <v>0</v>
      </c>
      <c r="Q873">
        <v>27.542999999999999</v>
      </c>
      <c r="R873">
        <v>5799300000</v>
      </c>
      <c r="S873">
        <v>15</v>
      </c>
      <c r="T873">
        <v>0.32334824848997101</v>
      </c>
      <c r="U873">
        <v>0.45760352422907502</v>
      </c>
      <c r="V873">
        <v>29.302130699157701</v>
      </c>
      <c r="W873">
        <v>29.577940940856902</v>
      </c>
      <c r="X873">
        <v>29.508975028991699</v>
      </c>
      <c r="Y873" t="s">
        <v>2776</v>
      </c>
      <c r="Z873" t="s">
        <v>2776</v>
      </c>
      <c r="AA873">
        <v>1246</v>
      </c>
      <c r="AB873" t="s">
        <v>2777</v>
      </c>
      <c r="AC873" t="s">
        <v>2778</v>
      </c>
    </row>
    <row r="874" spans="1:29" x14ac:dyDescent="0.2">
      <c r="A874" t="s">
        <v>138</v>
      </c>
      <c r="B874">
        <v>-1.4573163986206099</v>
      </c>
      <c r="C874">
        <v>1.4573163986206099</v>
      </c>
      <c r="D874">
        <v>0</v>
      </c>
      <c r="H874" t="s">
        <v>29</v>
      </c>
      <c r="I874">
        <v>2</v>
      </c>
      <c r="J874">
        <v>2</v>
      </c>
      <c r="K874">
        <v>2</v>
      </c>
      <c r="L874">
        <v>15.1</v>
      </c>
      <c r="M874">
        <v>15.1</v>
      </c>
      <c r="N874">
        <v>15.1</v>
      </c>
      <c r="O874">
        <v>17.047000000000001</v>
      </c>
      <c r="P874">
        <v>0</v>
      </c>
      <c r="Q874">
        <v>5.1106999999999996</v>
      </c>
      <c r="R874">
        <v>1132300000</v>
      </c>
      <c r="S874">
        <v>6</v>
      </c>
      <c r="T874">
        <v>1.5352884173815899</v>
      </c>
      <c r="U874">
        <v>3.9202426080363902E-2</v>
      </c>
      <c r="V874">
        <v>26.590105056762699</v>
      </c>
      <c r="W874">
        <v>27.555474281311</v>
      </c>
      <c r="X874">
        <v>27.367578506469702</v>
      </c>
      <c r="Y874" t="s">
        <v>2779</v>
      </c>
      <c r="Z874" t="s">
        <v>2779</v>
      </c>
      <c r="AA874">
        <v>1248</v>
      </c>
      <c r="AB874" t="s">
        <v>2780</v>
      </c>
      <c r="AC874" t="s">
        <v>2781</v>
      </c>
    </row>
    <row r="875" spans="1:29" x14ac:dyDescent="0.2">
      <c r="B875">
        <v>0</v>
      </c>
      <c r="C875">
        <v>0</v>
      </c>
      <c r="D875">
        <v>0</v>
      </c>
      <c r="I875">
        <v>4</v>
      </c>
      <c r="J875">
        <v>4</v>
      </c>
      <c r="K875">
        <v>4</v>
      </c>
      <c r="L875">
        <v>7.4</v>
      </c>
      <c r="M875">
        <v>7.4</v>
      </c>
      <c r="N875">
        <v>7.4</v>
      </c>
      <c r="O875">
        <v>70.849999999999994</v>
      </c>
      <c r="P875">
        <v>0</v>
      </c>
      <c r="Q875">
        <v>7.0227000000000004</v>
      </c>
      <c r="R875">
        <v>6216100000</v>
      </c>
      <c r="S875">
        <v>30</v>
      </c>
      <c r="T875">
        <v>1.22974867250105</v>
      </c>
      <c r="U875">
        <v>6.8596754057428197E-2</v>
      </c>
      <c r="V875">
        <v>28.9593105316162</v>
      </c>
      <c r="W875">
        <v>29.584342002868699</v>
      </c>
      <c r="X875">
        <v>29.919319152831999</v>
      </c>
      <c r="Y875" t="s">
        <v>2782</v>
      </c>
      <c r="Z875" t="s">
        <v>2782</v>
      </c>
      <c r="AA875">
        <v>1249</v>
      </c>
      <c r="AB875" t="s">
        <v>2783</v>
      </c>
      <c r="AC875" t="s">
        <v>2784</v>
      </c>
    </row>
    <row r="876" spans="1:29" x14ac:dyDescent="0.2">
      <c r="B876">
        <v>0</v>
      </c>
      <c r="C876">
        <v>0</v>
      </c>
      <c r="D876">
        <v>0</v>
      </c>
      <c r="I876">
        <v>2</v>
      </c>
      <c r="J876">
        <v>2</v>
      </c>
      <c r="K876">
        <v>2</v>
      </c>
      <c r="L876">
        <v>18.3</v>
      </c>
      <c r="M876">
        <v>18.3</v>
      </c>
      <c r="N876">
        <v>18.3</v>
      </c>
      <c r="O876">
        <v>25.920999999999999</v>
      </c>
      <c r="P876">
        <v>0</v>
      </c>
      <c r="Q876">
        <v>9.7327999999999992</v>
      </c>
      <c r="R876">
        <v>3575000000</v>
      </c>
      <c r="S876">
        <v>7</v>
      </c>
      <c r="T876">
        <v>0.85552653928540701</v>
      </c>
      <c r="U876">
        <v>0.14487171867261001</v>
      </c>
      <c r="V876">
        <v>28.659718513488802</v>
      </c>
      <c r="W876">
        <v>26.893321037292498</v>
      </c>
      <c r="X876">
        <v>29.0090026855469</v>
      </c>
      <c r="Y876" t="s">
        <v>2785</v>
      </c>
      <c r="Z876" t="s">
        <v>2785</v>
      </c>
      <c r="AA876">
        <v>1251</v>
      </c>
      <c r="AB876" t="s">
        <v>2786</v>
      </c>
      <c r="AC876" t="s">
        <v>2787</v>
      </c>
    </row>
    <row r="877" spans="1:29" x14ac:dyDescent="0.2">
      <c r="A877" t="s">
        <v>74</v>
      </c>
      <c r="B877">
        <v>3.1873230934143102</v>
      </c>
      <c r="C877">
        <v>-3.1873230934143102</v>
      </c>
      <c r="D877">
        <v>-2.4423346519470202</v>
      </c>
      <c r="H877" t="s">
        <v>29</v>
      </c>
      <c r="I877">
        <v>2</v>
      </c>
      <c r="J877">
        <v>2</v>
      </c>
      <c r="K877">
        <v>2</v>
      </c>
      <c r="L877">
        <v>13.4</v>
      </c>
      <c r="M877">
        <v>13.4</v>
      </c>
      <c r="N877">
        <v>13.4</v>
      </c>
      <c r="O877">
        <v>19.7</v>
      </c>
      <c r="P877">
        <v>0</v>
      </c>
      <c r="Q877">
        <v>45.96</v>
      </c>
      <c r="R877">
        <v>7361000000</v>
      </c>
      <c r="S877">
        <v>26</v>
      </c>
      <c r="T877">
        <v>3.2117256928956999</v>
      </c>
      <c r="U877">
        <v>2.2105263157894701E-3</v>
      </c>
      <c r="V877">
        <v>30.3320665359497</v>
      </c>
      <c r="W877">
        <v>29.1778240203857</v>
      </c>
      <c r="X877">
        <v>29.363503456115701</v>
      </c>
      <c r="Y877" t="s">
        <v>2788</v>
      </c>
      <c r="Z877" t="s">
        <v>2788</v>
      </c>
      <c r="AA877">
        <v>1252</v>
      </c>
      <c r="AB877" t="s">
        <v>2789</v>
      </c>
      <c r="AC877" t="s">
        <v>2790</v>
      </c>
    </row>
    <row r="878" spans="1:29" x14ac:dyDescent="0.2">
      <c r="A878" t="s">
        <v>199</v>
      </c>
      <c r="B878">
        <v>-3.0211136341095002</v>
      </c>
      <c r="C878">
        <v>3.0211136341095002</v>
      </c>
      <c r="D878">
        <v>-2.8706095218658398</v>
      </c>
      <c r="H878" t="s">
        <v>29</v>
      </c>
      <c r="I878">
        <v>15</v>
      </c>
      <c r="J878">
        <v>15</v>
      </c>
      <c r="K878">
        <v>15</v>
      </c>
      <c r="L878">
        <v>37.9</v>
      </c>
      <c r="M878">
        <v>37.9</v>
      </c>
      <c r="N878">
        <v>37.9</v>
      </c>
      <c r="O878">
        <v>40.595999999999997</v>
      </c>
      <c r="P878">
        <v>0</v>
      </c>
      <c r="Q878">
        <v>114.95</v>
      </c>
      <c r="R878">
        <v>177960000000</v>
      </c>
      <c r="S878">
        <v>231</v>
      </c>
      <c r="T878">
        <v>3.26774559095437</v>
      </c>
      <c r="U878">
        <v>2.00990099009901E-3</v>
      </c>
      <c r="V878">
        <v>34.245655059814503</v>
      </c>
      <c r="W878">
        <v>34.467037200927699</v>
      </c>
      <c r="X878">
        <v>34.285301208496101</v>
      </c>
      <c r="Y878" t="s">
        <v>2791</v>
      </c>
      <c r="Z878" t="s">
        <v>2791</v>
      </c>
      <c r="AA878">
        <v>1253</v>
      </c>
      <c r="AB878" t="s">
        <v>2792</v>
      </c>
      <c r="AC878" t="s">
        <v>2793</v>
      </c>
    </row>
    <row r="879" spans="1:29" x14ac:dyDescent="0.2">
      <c r="B879">
        <v>0</v>
      </c>
      <c r="C879">
        <v>0</v>
      </c>
      <c r="D879">
        <v>0</v>
      </c>
      <c r="I879">
        <v>3</v>
      </c>
      <c r="J879">
        <v>3</v>
      </c>
      <c r="K879">
        <v>3</v>
      </c>
      <c r="L879">
        <v>9.5</v>
      </c>
      <c r="M879">
        <v>9.5</v>
      </c>
      <c r="N879">
        <v>9.5</v>
      </c>
      <c r="O879">
        <v>46.131</v>
      </c>
      <c r="P879">
        <v>0</v>
      </c>
      <c r="Q879">
        <v>17.721</v>
      </c>
      <c r="R879">
        <v>4412400000</v>
      </c>
      <c r="S879">
        <v>12</v>
      </c>
      <c r="T879">
        <v>0.54899140129228696</v>
      </c>
      <c r="U879">
        <v>0.27213248204309698</v>
      </c>
      <c r="V879">
        <v>28.690428733825701</v>
      </c>
      <c r="W879">
        <v>29.0021409988403</v>
      </c>
      <c r="X879">
        <v>29.084919929504402</v>
      </c>
      <c r="Y879" t="s">
        <v>2794</v>
      </c>
      <c r="Z879" t="s">
        <v>2794</v>
      </c>
      <c r="AA879">
        <v>1254</v>
      </c>
      <c r="AB879" t="s">
        <v>2795</v>
      </c>
      <c r="AC879" t="s">
        <v>2796</v>
      </c>
    </row>
    <row r="880" spans="1:29" x14ac:dyDescent="0.2">
      <c r="A880" t="s">
        <v>74</v>
      </c>
      <c r="B880">
        <v>3.5425038337707502</v>
      </c>
      <c r="C880">
        <v>-3.5425038337707502</v>
      </c>
      <c r="D880">
        <v>-2.3461542129516602</v>
      </c>
      <c r="H880" t="s">
        <v>29</v>
      </c>
      <c r="I880">
        <v>5</v>
      </c>
      <c r="J880">
        <v>5</v>
      </c>
      <c r="K880">
        <v>5</v>
      </c>
      <c r="L880">
        <v>91.6</v>
      </c>
      <c r="M880">
        <v>91.6</v>
      </c>
      <c r="N880">
        <v>91.6</v>
      </c>
      <c r="O880">
        <v>11.92</v>
      </c>
      <c r="P880">
        <v>0</v>
      </c>
      <c r="Q880">
        <v>116.82</v>
      </c>
      <c r="R880">
        <v>27116000000</v>
      </c>
      <c r="S880">
        <v>77</v>
      </c>
      <c r="T880">
        <v>3.47223906050663</v>
      </c>
      <c r="U880">
        <v>1.5232558139534899E-3</v>
      </c>
      <c r="V880">
        <v>32.1508274078369</v>
      </c>
      <c r="W880">
        <v>31.234894752502399</v>
      </c>
      <c r="X880">
        <v>31.4759712219238</v>
      </c>
      <c r="Y880" t="s">
        <v>2797</v>
      </c>
      <c r="Z880" t="s">
        <v>2797</v>
      </c>
      <c r="AA880">
        <v>1256</v>
      </c>
      <c r="AB880" t="s">
        <v>2798</v>
      </c>
      <c r="AC880" t="s">
        <v>2799</v>
      </c>
    </row>
    <row r="881" spans="1:29" x14ac:dyDescent="0.2">
      <c r="B881">
        <v>0</v>
      </c>
      <c r="C881">
        <v>0</v>
      </c>
      <c r="D881">
        <v>0</v>
      </c>
      <c r="I881">
        <v>2</v>
      </c>
      <c r="J881">
        <v>2</v>
      </c>
      <c r="K881">
        <v>2</v>
      </c>
      <c r="L881">
        <v>9.8000000000000007</v>
      </c>
      <c r="M881">
        <v>9.8000000000000007</v>
      </c>
      <c r="N881">
        <v>9.8000000000000007</v>
      </c>
      <c r="O881">
        <v>34.731000000000002</v>
      </c>
      <c r="P881">
        <v>0</v>
      </c>
      <c r="Q881">
        <v>9.7522000000000002</v>
      </c>
      <c r="R881">
        <v>9906500000</v>
      </c>
      <c r="S881">
        <v>24</v>
      </c>
      <c r="T881">
        <v>0.32008168722698799</v>
      </c>
      <c r="U881">
        <v>0.46053900709219903</v>
      </c>
      <c r="V881">
        <v>30.028129577636701</v>
      </c>
      <c r="W881">
        <v>30.224131584167498</v>
      </c>
      <c r="X881">
        <v>30.1161050796509</v>
      </c>
      <c r="Y881" t="s">
        <v>2800</v>
      </c>
      <c r="Z881" t="s">
        <v>2800</v>
      </c>
      <c r="AA881">
        <v>1258</v>
      </c>
      <c r="AB881" t="s">
        <v>2801</v>
      </c>
      <c r="AC881" t="s">
        <v>2802</v>
      </c>
    </row>
    <row r="882" spans="1:29" x14ac:dyDescent="0.2">
      <c r="A882" t="s">
        <v>121</v>
      </c>
      <c r="B882">
        <v>-5.3627643585205096</v>
      </c>
      <c r="C882">
        <v>4.4467735290527299</v>
      </c>
      <c r="D882">
        <v>5.3627643585205096</v>
      </c>
      <c r="H882" t="s">
        <v>29</v>
      </c>
      <c r="I882">
        <v>15</v>
      </c>
      <c r="J882">
        <v>15</v>
      </c>
      <c r="K882">
        <v>15</v>
      </c>
      <c r="L882">
        <v>32</v>
      </c>
      <c r="M882">
        <v>32</v>
      </c>
      <c r="N882">
        <v>32</v>
      </c>
      <c r="O882">
        <v>59.292999999999999</v>
      </c>
      <c r="P882">
        <v>0</v>
      </c>
      <c r="Q882">
        <v>55.514000000000003</v>
      </c>
      <c r="R882">
        <v>69349000000</v>
      </c>
      <c r="S882">
        <v>144</v>
      </c>
      <c r="T882">
        <v>5.3908105327920399</v>
      </c>
      <c r="U882">
        <v>5.9259259259259302E-4</v>
      </c>
      <c r="V882">
        <v>32.446651458740199</v>
      </c>
      <c r="W882">
        <v>33.1322917938232</v>
      </c>
      <c r="X882">
        <v>33.411296844482401</v>
      </c>
      <c r="Y882" t="s">
        <v>2803</v>
      </c>
      <c r="Z882" t="s">
        <v>2803</v>
      </c>
      <c r="AA882">
        <v>1259</v>
      </c>
      <c r="AB882" t="s">
        <v>2804</v>
      </c>
      <c r="AC882" t="s">
        <v>2805</v>
      </c>
    </row>
    <row r="883" spans="1:29" x14ac:dyDescent="0.2">
      <c r="A883" t="s">
        <v>681</v>
      </c>
      <c r="B883">
        <v>2.2259986400604199</v>
      </c>
      <c r="C883">
        <v>-2.2259986400604199</v>
      </c>
      <c r="D883">
        <v>1.8105897903442401</v>
      </c>
      <c r="H883" t="s">
        <v>29</v>
      </c>
      <c r="I883">
        <v>4</v>
      </c>
      <c r="J883">
        <v>4</v>
      </c>
      <c r="K883">
        <v>4</v>
      </c>
      <c r="L883">
        <v>60.6</v>
      </c>
      <c r="M883">
        <v>60.6</v>
      </c>
      <c r="N883">
        <v>60.6</v>
      </c>
      <c r="O883">
        <v>10.773</v>
      </c>
      <c r="P883">
        <v>0</v>
      </c>
      <c r="Q883">
        <v>10.625999999999999</v>
      </c>
      <c r="R883">
        <v>17597000000</v>
      </c>
      <c r="S883">
        <v>46</v>
      </c>
      <c r="T883">
        <v>2.3123106136840601</v>
      </c>
      <c r="U883">
        <v>9.7834394904458607E-3</v>
      </c>
      <c r="V883">
        <v>31.2209796905518</v>
      </c>
      <c r="W883">
        <v>30.529631614685101</v>
      </c>
      <c r="X883">
        <v>31.005174636840799</v>
      </c>
      <c r="Y883" t="s">
        <v>2806</v>
      </c>
      <c r="Z883" t="s">
        <v>2806</v>
      </c>
      <c r="AA883">
        <v>1260</v>
      </c>
      <c r="AB883" t="s">
        <v>2807</v>
      </c>
      <c r="AC883" t="s">
        <v>2808</v>
      </c>
    </row>
    <row r="884" spans="1:29" x14ac:dyDescent="0.2">
      <c r="B884">
        <v>0</v>
      </c>
      <c r="C884">
        <v>0</v>
      </c>
      <c r="D884">
        <v>0</v>
      </c>
      <c r="I884">
        <v>50</v>
      </c>
      <c r="J884">
        <v>50</v>
      </c>
      <c r="K884">
        <v>44</v>
      </c>
      <c r="L884">
        <v>69</v>
      </c>
      <c r="M884">
        <v>69</v>
      </c>
      <c r="N884">
        <v>63.5</v>
      </c>
      <c r="O884">
        <v>88.662000000000006</v>
      </c>
      <c r="P884">
        <v>0</v>
      </c>
      <c r="Q884">
        <v>323.31</v>
      </c>
      <c r="R884">
        <v>1682000000000</v>
      </c>
      <c r="S884">
        <v>1427</v>
      </c>
      <c r="T884">
        <v>0.80598755470206496</v>
      </c>
      <c r="U884">
        <v>0.159802208353337</v>
      </c>
      <c r="V884">
        <v>37.449928283691399</v>
      </c>
      <c r="W884">
        <v>37.639467239379897</v>
      </c>
      <c r="X884">
        <v>37.607671737670898</v>
      </c>
      <c r="Y884" t="s">
        <v>2809</v>
      </c>
      <c r="Z884" t="s">
        <v>2809</v>
      </c>
      <c r="AA884">
        <v>1261</v>
      </c>
      <c r="AB884" t="s">
        <v>2810</v>
      </c>
      <c r="AC884" t="s">
        <v>2811</v>
      </c>
    </row>
    <row r="885" spans="1:29" x14ac:dyDescent="0.2">
      <c r="A885" t="s">
        <v>121</v>
      </c>
      <c r="B885">
        <v>-2.6156120300293</v>
      </c>
      <c r="C885">
        <v>1.97726285457611</v>
      </c>
      <c r="D885">
        <v>2.6156120300293</v>
      </c>
      <c r="H885" t="s">
        <v>29</v>
      </c>
      <c r="I885">
        <v>2</v>
      </c>
      <c r="J885">
        <v>2</v>
      </c>
      <c r="K885">
        <v>2</v>
      </c>
      <c r="L885">
        <v>3.8</v>
      </c>
      <c r="M885">
        <v>3.8</v>
      </c>
      <c r="N885">
        <v>3.8</v>
      </c>
      <c r="O885">
        <v>51.308</v>
      </c>
      <c r="P885">
        <v>4.4924E-4</v>
      </c>
      <c r="Q885">
        <v>3.4003999999999999</v>
      </c>
      <c r="R885">
        <v>1659100000</v>
      </c>
      <c r="S885">
        <v>9</v>
      </c>
      <c r="T885">
        <v>2.6465979608277701</v>
      </c>
      <c r="U885">
        <v>5.4603174603174596E-3</v>
      </c>
      <c r="V885">
        <v>26.048073768615701</v>
      </c>
      <c r="W885">
        <v>27.7233982086182</v>
      </c>
      <c r="X885">
        <v>27.753339767456101</v>
      </c>
      <c r="Y885" t="s">
        <v>2812</v>
      </c>
      <c r="Z885" t="s">
        <v>2812</v>
      </c>
      <c r="AA885">
        <v>1262</v>
      </c>
      <c r="AB885" t="s">
        <v>2813</v>
      </c>
      <c r="AC885" t="s">
        <v>2814</v>
      </c>
    </row>
    <row r="886" spans="1:29" x14ac:dyDescent="0.2">
      <c r="B886">
        <v>0</v>
      </c>
      <c r="C886">
        <v>0</v>
      </c>
      <c r="D886">
        <v>0</v>
      </c>
      <c r="I886">
        <v>6</v>
      </c>
      <c r="J886">
        <v>6</v>
      </c>
      <c r="K886">
        <v>6</v>
      </c>
      <c r="L886">
        <v>14.6</v>
      </c>
      <c r="M886">
        <v>14.6</v>
      </c>
      <c r="N886">
        <v>14.6</v>
      </c>
      <c r="O886">
        <v>64.558999999999997</v>
      </c>
      <c r="P886">
        <v>0</v>
      </c>
      <c r="Q886">
        <v>48.143999999999998</v>
      </c>
      <c r="R886">
        <v>4826200000</v>
      </c>
      <c r="S886">
        <v>19</v>
      </c>
      <c r="T886">
        <v>0.48099919050894202</v>
      </c>
      <c r="U886">
        <v>0.31594551645857</v>
      </c>
      <c r="V886">
        <v>28.216717720031699</v>
      </c>
      <c r="W886">
        <v>28.9261379241943</v>
      </c>
      <c r="X886">
        <v>29.141297340393098</v>
      </c>
      <c r="Y886" t="s">
        <v>2815</v>
      </c>
      <c r="Z886" t="s">
        <v>2816</v>
      </c>
      <c r="AA886">
        <v>1264</v>
      </c>
      <c r="AB886" t="s">
        <v>2817</v>
      </c>
      <c r="AC886" t="s">
        <v>2818</v>
      </c>
    </row>
    <row r="887" spans="1:29" x14ac:dyDescent="0.2">
      <c r="B887">
        <v>0</v>
      </c>
      <c r="C887">
        <v>0</v>
      </c>
      <c r="D887">
        <v>0</v>
      </c>
      <c r="I887">
        <v>15</v>
      </c>
      <c r="J887">
        <v>15</v>
      </c>
      <c r="K887">
        <v>13</v>
      </c>
      <c r="L887">
        <v>27.6</v>
      </c>
      <c r="M887">
        <v>27.6</v>
      </c>
      <c r="N887">
        <v>24.9</v>
      </c>
      <c r="O887">
        <v>78.341999999999999</v>
      </c>
      <c r="P887">
        <v>0</v>
      </c>
      <c r="Q887">
        <v>87.444000000000003</v>
      </c>
      <c r="R887">
        <v>58501000000</v>
      </c>
      <c r="S887">
        <v>238</v>
      </c>
      <c r="T887">
        <v>0.232321045217493</v>
      </c>
      <c r="U887">
        <v>0.57310912571793204</v>
      </c>
      <c r="V887">
        <v>32.797119140625</v>
      </c>
      <c r="W887">
        <v>32.761293411254897</v>
      </c>
      <c r="X887">
        <v>32.651639938354499</v>
      </c>
      <c r="Y887" t="s">
        <v>2819</v>
      </c>
      <c r="Z887" t="s">
        <v>2819</v>
      </c>
      <c r="AA887">
        <v>1265</v>
      </c>
      <c r="AB887" t="s">
        <v>2820</v>
      </c>
      <c r="AC887" t="s">
        <v>2821</v>
      </c>
    </row>
    <row r="888" spans="1:29" x14ac:dyDescent="0.2">
      <c r="B888">
        <v>0</v>
      </c>
      <c r="C888">
        <v>0</v>
      </c>
      <c r="D888">
        <v>0</v>
      </c>
      <c r="I888">
        <v>11</v>
      </c>
      <c r="J888">
        <v>11</v>
      </c>
      <c r="K888">
        <v>11</v>
      </c>
      <c r="L888">
        <v>31.8</v>
      </c>
      <c r="M888">
        <v>31.8</v>
      </c>
      <c r="N888">
        <v>31.8</v>
      </c>
      <c r="O888">
        <v>44.576999999999998</v>
      </c>
      <c r="P888">
        <v>0</v>
      </c>
      <c r="Q888">
        <v>39.137999999999998</v>
      </c>
      <c r="R888">
        <v>37459000000</v>
      </c>
      <c r="S888">
        <v>87</v>
      </c>
      <c r="T888">
        <v>0.83637193830609502</v>
      </c>
      <c r="U888">
        <v>0.150358924205379</v>
      </c>
      <c r="V888" s="2">
        <v>32.166036605834996</v>
      </c>
      <c r="W888">
        <v>32.148374557495103</v>
      </c>
      <c r="X888">
        <v>31.929202079772899</v>
      </c>
      <c r="Y888" t="s">
        <v>2822</v>
      </c>
      <c r="Z888" t="s">
        <v>2822</v>
      </c>
      <c r="AA888">
        <v>1267</v>
      </c>
      <c r="AB888" t="s">
        <v>2823</v>
      </c>
      <c r="AC888" t="s">
        <v>2824</v>
      </c>
    </row>
    <row r="889" spans="1:29" x14ac:dyDescent="0.2">
      <c r="A889" t="s">
        <v>121</v>
      </c>
      <c r="B889">
        <v>-3.0070831775665301</v>
      </c>
      <c r="C889">
        <v>1.62816762924194</v>
      </c>
      <c r="D889">
        <v>3.0070831775665301</v>
      </c>
      <c r="H889" t="s">
        <v>29</v>
      </c>
      <c r="I889">
        <v>7</v>
      </c>
      <c r="J889">
        <v>7</v>
      </c>
      <c r="K889">
        <v>7</v>
      </c>
      <c r="L889">
        <v>55.2</v>
      </c>
      <c r="M889">
        <v>55.2</v>
      </c>
      <c r="N889">
        <v>55.2</v>
      </c>
      <c r="O889">
        <v>16.637</v>
      </c>
      <c r="P889">
        <v>0</v>
      </c>
      <c r="Q889">
        <v>39.734999999999999</v>
      </c>
      <c r="R889">
        <v>29565000000</v>
      </c>
      <c r="S889">
        <v>82</v>
      </c>
      <c r="T889">
        <v>2.8992964917386699</v>
      </c>
      <c r="U889">
        <v>3.6121673003802301E-3</v>
      </c>
      <c r="V889">
        <v>31.269504547119102</v>
      </c>
      <c r="W889">
        <v>31.853182792663599</v>
      </c>
      <c r="X889">
        <v>32.132189750671401</v>
      </c>
      <c r="Y889" t="s">
        <v>2825</v>
      </c>
      <c r="Z889" t="s">
        <v>2825</v>
      </c>
      <c r="AA889">
        <v>1268</v>
      </c>
      <c r="AB889" t="s">
        <v>2826</v>
      </c>
      <c r="AC889" t="s">
        <v>2827</v>
      </c>
    </row>
    <row r="890" spans="1:29" x14ac:dyDescent="0.2">
      <c r="A890" t="s">
        <v>33</v>
      </c>
      <c r="B890">
        <v>2.32554960250854</v>
      </c>
      <c r="C890">
        <v>0</v>
      </c>
      <c r="D890">
        <v>-2.32554960250854</v>
      </c>
      <c r="H890" t="s">
        <v>29</v>
      </c>
      <c r="I890">
        <v>7</v>
      </c>
      <c r="J890">
        <v>7</v>
      </c>
      <c r="K890">
        <v>6</v>
      </c>
      <c r="L890">
        <v>23.1</v>
      </c>
      <c r="M890">
        <v>23.1</v>
      </c>
      <c r="N890">
        <v>20.100000000000001</v>
      </c>
      <c r="O890">
        <v>43.780999999999999</v>
      </c>
      <c r="P890">
        <v>0</v>
      </c>
      <c r="Q890">
        <v>23.631</v>
      </c>
      <c r="R890">
        <v>17116000000</v>
      </c>
      <c r="S890">
        <v>60</v>
      </c>
      <c r="T890">
        <v>2.2130525532704399</v>
      </c>
      <c r="U890">
        <v>1.13853427895981E-2</v>
      </c>
      <c r="V890">
        <v>31.171058654785199</v>
      </c>
      <c r="W890">
        <v>30.9964036941528</v>
      </c>
      <c r="X890">
        <v>30.833959579467798</v>
      </c>
      <c r="Y890" t="s">
        <v>2828</v>
      </c>
      <c r="Z890" t="s">
        <v>2828</v>
      </c>
      <c r="AA890">
        <v>1269</v>
      </c>
      <c r="AB890" t="s">
        <v>2829</v>
      </c>
      <c r="AC890" t="s">
        <v>2830</v>
      </c>
    </row>
    <row r="891" spans="1:29" x14ac:dyDescent="0.2">
      <c r="B891">
        <v>0</v>
      </c>
      <c r="C891">
        <v>0</v>
      </c>
      <c r="D891">
        <v>0</v>
      </c>
      <c r="I891">
        <v>3</v>
      </c>
      <c r="J891">
        <v>3</v>
      </c>
      <c r="K891">
        <v>3</v>
      </c>
      <c r="L891">
        <v>17.8</v>
      </c>
      <c r="M891">
        <v>17.8</v>
      </c>
      <c r="N891">
        <v>17.8</v>
      </c>
      <c r="O891">
        <v>16.434000000000001</v>
      </c>
      <c r="P891">
        <v>2.3776E-4</v>
      </c>
      <c r="Q891">
        <v>4.2445000000000004</v>
      </c>
      <c r="R891">
        <v>2906000000</v>
      </c>
      <c r="S891">
        <v>11</v>
      </c>
      <c r="T891">
        <v>1.28195371302898</v>
      </c>
      <c r="U891">
        <v>6.2510058403633995E-2</v>
      </c>
      <c r="V891">
        <v>28.534625053405801</v>
      </c>
      <c r="W891">
        <v>27.966542243957502</v>
      </c>
      <c r="X891">
        <v>27.874566078186</v>
      </c>
      <c r="Y891" t="s">
        <v>2831</v>
      </c>
      <c r="Z891" t="s">
        <v>2831</v>
      </c>
      <c r="AA891">
        <v>1270</v>
      </c>
      <c r="AB891" t="s">
        <v>2832</v>
      </c>
      <c r="AC891" t="s">
        <v>2833</v>
      </c>
    </row>
    <row r="892" spans="1:29" x14ac:dyDescent="0.2">
      <c r="B892">
        <v>0</v>
      </c>
      <c r="C892">
        <v>0</v>
      </c>
      <c r="D892">
        <v>0</v>
      </c>
      <c r="I892">
        <v>3</v>
      </c>
      <c r="J892">
        <v>3</v>
      </c>
      <c r="K892">
        <v>3</v>
      </c>
      <c r="L892">
        <v>4.4000000000000004</v>
      </c>
      <c r="M892">
        <v>4.4000000000000004</v>
      </c>
      <c r="N892">
        <v>4.4000000000000004</v>
      </c>
      <c r="O892">
        <v>110.84</v>
      </c>
      <c r="P892">
        <v>0</v>
      </c>
      <c r="Q892">
        <v>10.151999999999999</v>
      </c>
      <c r="R892">
        <v>913380000</v>
      </c>
      <c r="S892">
        <v>34</v>
      </c>
      <c r="T892">
        <v>0.20508840244964799</v>
      </c>
      <c r="U892">
        <v>0.61348872180451097</v>
      </c>
      <c r="V892">
        <v>26.532529830932599</v>
      </c>
      <c r="W892">
        <v>26.441020011901902</v>
      </c>
      <c r="X892">
        <v>26.608259201049801</v>
      </c>
      <c r="Y892" t="s">
        <v>2834</v>
      </c>
      <c r="Z892" t="s">
        <v>2834</v>
      </c>
      <c r="AA892">
        <v>1272</v>
      </c>
      <c r="AB892" t="s">
        <v>2835</v>
      </c>
      <c r="AC892" t="s">
        <v>2836</v>
      </c>
    </row>
    <row r="893" spans="1:29" x14ac:dyDescent="0.2">
      <c r="B893">
        <v>0</v>
      </c>
      <c r="C893">
        <v>0</v>
      </c>
      <c r="D893">
        <v>0</v>
      </c>
      <c r="I893">
        <v>4</v>
      </c>
      <c r="J893">
        <v>4</v>
      </c>
      <c r="K893">
        <v>4</v>
      </c>
      <c r="L893">
        <v>7.6</v>
      </c>
      <c r="M893">
        <v>7.6</v>
      </c>
      <c r="N893">
        <v>7.6</v>
      </c>
      <c r="O893">
        <v>105.71</v>
      </c>
      <c r="P893">
        <v>0</v>
      </c>
      <c r="Q893">
        <v>14.722</v>
      </c>
      <c r="R893">
        <v>1492300000</v>
      </c>
      <c r="S893">
        <v>23</v>
      </c>
      <c r="T893">
        <v>0.53024482714975196</v>
      </c>
      <c r="U893">
        <v>0.28410086682427099</v>
      </c>
      <c r="V893">
        <v>27.224711418151902</v>
      </c>
      <c r="W893">
        <v>27.030047416687001</v>
      </c>
      <c r="X893">
        <v>27.5570211410522</v>
      </c>
      <c r="Y893" t="s">
        <v>2837</v>
      </c>
      <c r="Z893" t="s">
        <v>2837</v>
      </c>
      <c r="AA893">
        <v>1273</v>
      </c>
      <c r="AB893" t="s">
        <v>2838</v>
      </c>
      <c r="AC893" t="s">
        <v>2839</v>
      </c>
    </row>
    <row r="894" spans="1:29" x14ac:dyDescent="0.2">
      <c r="A894" t="s">
        <v>511</v>
      </c>
      <c r="B894">
        <v>3.2955362796783398</v>
      </c>
      <c r="C894">
        <v>-1.6405010223388701</v>
      </c>
      <c r="D894">
        <v>-3.2955362796783398</v>
      </c>
      <c r="H894" t="s">
        <v>29</v>
      </c>
      <c r="I894">
        <v>37</v>
      </c>
      <c r="J894">
        <v>37</v>
      </c>
      <c r="K894">
        <v>27</v>
      </c>
      <c r="L894">
        <v>50.2</v>
      </c>
      <c r="M894">
        <v>50.2</v>
      </c>
      <c r="N894">
        <v>38.6</v>
      </c>
      <c r="O894">
        <v>108.2</v>
      </c>
      <c r="P894">
        <v>0</v>
      </c>
      <c r="Q894">
        <v>323.31</v>
      </c>
      <c r="R894">
        <v>787000000000</v>
      </c>
      <c r="S894">
        <v>1269</v>
      </c>
      <c r="T894">
        <v>3.1699080835295099</v>
      </c>
      <c r="U894">
        <v>2.2857142857142898E-3</v>
      </c>
      <c r="V894">
        <v>36.741571426391602</v>
      </c>
      <c r="W894">
        <v>36.294593811035199</v>
      </c>
      <c r="X894">
        <v>36.063398361206097</v>
      </c>
      <c r="Y894" t="s">
        <v>2840</v>
      </c>
      <c r="Z894" t="s">
        <v>2840</v>
      </c>
      <c r="AA894">
        <v>1274</v>
      </c>
      <c r="AB894" t="s">
        <v>2841</v>
      </c>
      <c r="AC894" t="s">
        <v>2842</v>
      </c>
    </row>
    <row r="895" spans="1:29" x14ac:dyDescent="0.2">
      <c r="B895">
        <v>0</v>
      </c>
      <c r="C895">
        <v>0</v>
      </c>
      <c r="D895">
        <v>0</v>
      </c>
      <c r="I895">
        <v>12</v>
      </c>
      <c r="J895">
        <v>4</v>
      </c>
      <c r="K895">
        <v>4</v>
      </c>
      <c r="L895">
        <v>49.6</v>
      </c>
      <c r="M895">
        <v>22</v>
      </c>
      <c r="N895">
        <v>22</v>
      </c>
      <c r="O895">
        <v>27.35</v>
      </c>
      <c r="P895">
        <v>0</v>
      </c>
      <c r="Q895">
        <v>10.545999999999999</v>
      </c>
      <c r="R895">
        <v>4719200000</v>
      </c>
      <c r="S895">
        <v>19</v>
      </c>
      <c r="T895">
        <v>0.66987064316507605</v>
      </c>
      <c r="U895">
        <v>0.21207378129117299</v>
      </c>
      <c r="V895">
        <v>29.1032972335815</v>
      </c>
      <c r="W895">
        <v>28.822217941284201</v>
      </c>
      <c r="X895">
        <v>29.383926391601602</v>
      </c>
      <c r="Y895" t="s">
        <v>2843</v>
      </c>
      <c r="Z895" t="s">
        <v>2843</v>
      </c>
      <c r="AA895">
        <v>1275</v>
      </c>
      <c r="AB895" t="s">
        <v>2844</v>
      </c>
      <c r="AC895" t="s">
        <v>2845</v>
      </c>
    </row>
    <row r="896" spans="1:29" x14ac:dyDescent="0.2">
      <c r="A896" t="s">
        <v>211</v>
      </c>
      <c r="B896">
        <v>-3.7205004692077601</v>
      </c>
      <c r="C896">
        <v>-4.1277480125427202</v>
      </c>
      <c r="D896">
        <v>4.1277480125427202</v>
      </c>
      <c r="H896" t="s">
        <v>29</v>
      </c>
      <c r="I896">
        <v>11</v>
      </c>
      <c r="J896">
        <v>11</v>
      </c>
      <c r="K896">
        <v>11</v>
      </c>
      <c r="L896">
        <v>26.8</v>
      </c>
      <c r="M896">
        <v>26.8</v>
      </c>
      <c r="N896">
        <v>26.8</v>
      </c>
      <c r="O896">
        <v>80.013999999999996</v>
      </c>
      <c r="P896">
        <v>0</v>
      </c>
      <c r="Q896">
        <v>161.66</v>
      </c>
      <c r="R896">
        <v>20284000000</v>
      </c>
      <c r="S896">
        <v>140</v>
      </c>
      <c r="T896">
        <v>4.3011333380505796</v>
      </c>
      <c r="U896">
        <v>7.0103092783505103E-4</v>
      </c>
      <c r="V896">
        <v>30.467078208923301</v>
      </c>
      <c r="W896">
        <v>30.1649522781372</v>
      </c>
      <c r="X896">
        <v>31.990138053894</v>
      </c>
      <c r="Y896" t="s">
        <v>2846</v>
      </c>
      <c r="Z896" t="s">
        <v>2846</v>
      </c>
      <c r="AA896">
        <v>1276</v>
      </c>
      <c r="AB896" t="s">
        <v>2847</v>
      </c>
      <c r="AC896" t="s">
        <v>2848</v>
      </c>
    </row>
    <row r="897" spans="1:29" x14ac:dyDescent="0.2">
      <c r="A897" t="s">
        <v>156</v>
      </c>
      <c r="B897">
        <v>3.2209732532501198</v>
      </c>
      <c r="C897">
        <v>2.2335646152496298</v>
      </c>
      <c r="D897">
        <v>-3.2209732532501198</v>
      </c>
      <c r="H897" t="s">
        <v>29</v>
      </c>
      <c r="I897">
        <v>8</v>
      </c>
      <c r="J897">
        <v>8</v>
      </c>
      <c r="K897">
        <v>8</v>
      </c>
      <c r="L897">
        <v>30</v>
      </c>
      <c r="M897">
        <v>30</v>
      </c>
      <c r="N897">
        <v>30</v>
      </c>
      <c r="O897">
        <v>41.213000000000001</v>
      </c>
      <c r="P897">
        <v>0</v>
      </c>
      <c r="Q897">
        <v>121.4</v>
      </c>
      <c r="R897">
        <v>44390000000</v>
      </c>
      <c r="S897">
        <v>107</v>
      </c>
      <c r="T897">
        <v>3.1833838452771102</v>
      </c>
      <c r="U897">
        <v>2.2253521126760602E-3</v>
      </c>
      <c r="V897">
        <v>32.5651531219482</v>
      </c>
      <c r="W897">
        <v>32.426797866821303</v>
      </c>
      <c r="X897">
        <v>32.099941253662102</v>
      </c>
      <c r="Y897" t="s">
        <v>2849</v>
      </c>
      <c r="Z897" t="s">
        <v>2849</v>
      </c>
      <c r="AA897">
        <v>1277</v>
      </c>
      <c r="AB897" t="s">
        <v>2850</v>
      </c>
      <c r="AC897" t="s">
        <v>2851</v>
      </c>
    </row>
    <row r="898" spans="1:29" x14ac:dyDescent="0.2">
      <c r="B898">
        <v>0</v>
      </c>
      <c r="C898">
        <v>0</v>
      </c>
      <c r="D898">
        <v>0</v>
      </c>
      <c r="I898">
        <v>2</v>
      </c>
      <c r="J898">
        <v>2</v>
      </c>
      <c r="K898">
        <v>2</v>
      </c>
      <c r="L898">
        <v>19.100000000000001</v>
      </c>
      <c r="M898">
        <v>19.100000000000001</v>
      </c>
      <c r="N898">
        <v>19.100000000000001</v>
      </c>
      <c r="O898">
        <v>21.541</v>
      </c>
      <c r="P898">
        <v>0</v>
      </c>
      <c r="Q898">
        <v>22.876000000000001</v>
      </c>
      <c r="R898">
        <v>2633800000</v>
      </c>
      <c r="S898">
        <v>16</v>
      </c>
      <c r="T898">
        <v>0.29965140247425698</v>
      </c>
      <c r="U898">
        <v>0.48435443037974701</v>
      </c>
      <c r="V898">
        <v>28.554803848266602</v>
      </c>
      <c r="W898">
        <v>28.240771293640101</v>
      </c>
      <c r="X898">
        <v>28.2110433578491</v>
      </c>
      <c r="Y898" t="s">
        <v>2852</v>
      </c>
      <c r="Z898" t="s">
        <v>2852</v>
      </c>
      <c r="AA898">
        <v>1278</v>
      </c>
      <c r="AB898" t="s">
        <v>2853</v>
      </c>
      <c r="AC898" t="s">
        <v>2854</v>
      </c>
    </row>
    <row r="899" spans="1:29" x14ac:dyDescent="0.2">
      <c r="B899">
        <v>0</v>
      </c>
      <c r="C899">
        <v>0</v>
      </c>
      <c r="D899">
        <v>0</v>
      </c>
      <c r="I899">
        <v>7</v>
      </c>
      <c r="J899">
        <v>7</v>
      </c>
      <c r="K899">
        <v>7</v>
      </c>
      <c r="L899">
        <v>12.2</v>
      </c>
      <c r="M899">
        <v>12.2</v>
      </c>
      <c r="N899">
        <v>12.2</v>
      </c>
      <c r="O899">
        <v>123.97</v>
      </c>
      <c r="P899">
        <v>0</v>
      </c>
      <c r="Q899">
        <v>30.334</v>
      </c>
      <c r="R899">
        <v>4598200000</v>
      </c>
      <c r="S899">
        <v>86</v>
      </c>
      <c r="T899">
        <v>0.42439564106663502</v>
      </c>
      <c r="U899">
        <v>0.35840434782608699</v>
      </c>
      <c r="V899">
        <v>29.0039367675781</v>
      </c>
      <c r="W899">
        <v>29.1693115234375</v>
      </c>
      <c r="X899">
        <v>28.9800977706909</v>
      </c>
      <c r="Y899" t="s">
        <v>2855</v>
      </c>
      <c r="Z899" t="s">
        <v>2855</v>
      </c>
      <c r="AA899">
        <v>1279</v>
      </c>
      <c r="AB899" t="s">
        <v>2856</v>
      </c>
      <c r="AC899" t="s">
        <v>2857</v>
      </c>
    </row>
    <row r="900" spans="1:29" x14ac:dyDescent="0.2">
      <c r="A900" t="s">
        <v>1011</v>
      </c>
      <c r="B900">
        <v>7.8892240524292001</v>
      </c>
      <c r="C900">
        <v>-7.8892240524292001</v>
      </c>
      <c r="D900">
        <v>6.4922165870666504</v>
      </c>
      <c r="H900" t="s">
        <v>29</v>
      </c>
      <c r="I900">
        <v>10</v>
      </c>
      <c r="J900">
        <v>10</v>
      </c>
      <c r="K900">
        <v>10</v>
      </c>
      <c r="L900">
        <v>37.5</v>
      </c>
      <c r="M900">
        <v>37.5</v>
      </c>
      <c r="N900">
        <v>37.5</v>
      </c>
      <c r="O900">
        <v>34.290999999999997</v>
      </c>
      <c r="P900">
        <v>0</v>
      </c>
      <c r="Q900">
        <v>21.053000000000001</v>
      </c>
      <c r="R900">
        <v>46601000000</v>
      </c>
      <c r="S900">
        <v>69</v>
      </c>
      <c r="T900">
        <v>7.7715101036415799</v>
      </c>
      <c r="U900">
        <v>0</v>
      </c>
      <c r="V900">
        <v>33.145133972167997</v>
      </c>
      <c r="W900">
        <v>30.528774261474599</v>
      </c>
      <c r="X900">
        <v>32.397500991821303</v>
      </c>
      <c r="Y900" t="s">
        <v>2858</v>
      </c>
      <c r="Z900" t="s">
        <v>2859</v>
      </c>
      <c r="AA900">
        <v>1280</v>
      </c>
      <c r="AB900" t="s">
        <v>2860</v>
      </c>
      <c r="AC900" t="s">
        <v>2861</v>
      </c>
    </row>
    <row r="901" spans="1:29" x14ac:dyDescent="0.2">
      <c r="A901" t="s">
        <v>87</v>
      </c>
      <c r="B901">
        <v>-1.7490769624710101</v>
      </c>
      <c r="C901">
        <v>0</v>
      </c>
      <c r="D901">
        <v>1.7490769624710101</v>
      </c>
      <c r="H901" t="s">
        <v>29</v>
      </c>
      <c r="I901">
        <v>11</v>
      </c>
      <c r="J901">
        <v>11</v>
      </c>
      <c r="K901">
        <v>11</v>
      </c>
      <c r="L901">
        <v>14.9</v>
      </c>
      <c r="M901">
        <v>14.9</v>
      </c>
      <c r="N901">
        <v>14.9</v>
      </c>
      <c r="O901">
        <v>111.89</v>
      </c>
      <c r="P901">
        <v>0</v>
      </c>
      <c r="Q901">
        <v>115.65</v>
      </c>
      <c r="R901">
        <v>14462000000</v>
      </c>
      <c r="S901">
        <v>88</v>
      </c>
      <c r="T901">
        <v>1.65482860076859</v>
      </c>
      <c r="U901">
        <v>3.1881481481481497E-2</v>
      </c>
      <c r="V901">
        <v>30.3313503265381</v>
      </c>
      <c r="W901">
        <v>30.747660636901902</v>
      </c>
      <c r="X901">
        <v>31.030441284179702</v>
      </c>
      <c r="Y901" t="s">
        <v>2862</v>
      </c>
      <c r="Z901" t="s">
        <v>2862</v>
      </c>
      <c r="AA901">
        <v>1281</v>
      </c>
      <c r="AB901" t="s">
        <v>2863</v>
      </c>
      <c r="AC901" t="s">
        <v>2864</v>
      </c>
    </row>
    <row r="902" spans="1:29" x14ac:dyDescent="0.2">
      <c r="B902">
        <v>0</v>
      </c>
      <c r="C902">
        <v>0</v>
      </c>
      <c r="D902">
        <v>0</v>
      </c>
      <c r="I902">
        <v>5</v>
      </c>
      <c r="J902">
        <v>5</v>
      </c>
      <c r="K902">
        <v>5</v>
      </c>
      <c r="L902">
        <v>9.6999999999999993</v>
      </c>
      <c r="M902">
        <v>9.6999999999999993</v>
      </c>
      <c r="N902">
        <v>9.6999999999999993</v>
      </c>
      <c r="O902">
        <v>86.031999999999996</v>
      </c>
      <c r="P902">
        <v>0</v>
      </c>
      <c r="Q902">
        <v>21.963999999999999</v>
      </c>
      <c r="R902">
        <v>7635500000</v>
      </c>
      <c r="S902">
        <v>18</v>
      </c>
      <c r="T902">
        <v>0.42526728827826499</v>
      </c>
      <c r="U902">
        <v>0.35767802755619998</v>
      </c>
      <c r="V902">
        <v>29.5545978546143</v>
      </c>
      <c r="W902">
        <v>29.733357429504402</v>
      </c>
      <c r="X902">
        <v>30.0929403305054</v>
      </c>
      <c r="Y902" t="s">
        <v>2865</v>
      </c>
      <c r="Z902" t="s">
        <v>2866</v>
      </c>
      <c r="AA902">
        <v>1282</v>
      </c>
      <c r="AB902" t="s">
        <v>2867</v>
      </c>
      <c r="AC902" t="s">
        <v>2868</v>
      </c>
    </row>
    <row r="903" spans="1:29" x14ac:dyDescent="0.2">
      <c r="A903" t="s">
        <v>1361</v>
      </c>
      <c r="B903">
        <v>1.6882966756820701</v>
      </c>
      <c r="C903">
        <v>-2.3986694812774698</v>
      </c>
      <c r="D903">
        <v>2.3986694812774698</v>
      </c>
      <c r="H903" t="s">
        <v>29</v>
      </c>
      <c r="I903">
        <v>5</v>
      </c>
      <c r="J903">
        <v>5</v>
      </c>
      <c r="K903">
        <v>5</v>
      </c>
      <c r="L903">
        <v>56.7</v>
      </c>
      <c r="M903">
        <v>56.7</v>
      </c>
      <c r="N903">
        <v>56.7</v>
      </c>
      <c r="O903">
        <v>14.475</v>
      </c>
      <c r="P903">
        <v>0</v>
      </c>
      <c r="Q903">
        <v>19.23</v>
      </c>
      <c r="R903">
        <v>15838000000</v>
      </c>
      <c r="S903">
        <v>82</v>
      </c>
      <c r="T903">
        <v>2.3959760467283799</v>
      </c>
      <c r="U903">
        <v>8.4832214765100701E-3</v>
      </c>
      <c r="V903">
        <v>30.8189792633057</v>
      </c>
      <c r="W903">
        <v>30.4488849639893</v>
      </c>
      <c r="X903">
        <v>31.0310173034668</v>
      </c>
      <c r="Y903" t="s">
        <v>2869</v>
      </c>
      <c r="Z903" t="s">
        <v>2869</v>
      </c>
      <c r="AA903">
        <v>1283</v>
      </c>
      <c r="AB903" t="s">
        <v>2870</v>
      </c>
      <c r="AC903" t="s">
        <v>2871</v>
      </c>
    </row>
    <row r="904" spans="1:29" x14ac:dyDescent="0.2">
      <c r="B904">
        <v>0</v>
      </c>
      <c r="C904">
        <v>0</v>
      </c>
      <c r="D904">
        <v>0</v>
      </c>
      <c r="I904">
        <v>2</v>
      </c>
      <c r="J904">
        <v>2</v>
      </c>
      <c r="K904">
        <v>2</v>
      </c>
      <c r="L904">
        <v>1.8</v>
      </c>
      <c r="M904">
        <v>1.8</v>
      </c>
      <c r="N904">
        <v>1.8</v>
      </c>
      <c r="O904">
        <v>130.08000000000001</v>
      </c>
      <c r="P904">
        <v>1.9422E-3</v>
      </c>
      <c r="Q904">
        <v>2.7999000000000001</v>
      </c>
      <c r="R904">
        <v>812910000</v>
      </c>
      <c r="S904">
        <v>13</v>
      </c>
      <c r="T904">
        <v>0.51282519610495203</v>
      </c>
      <c r="U904">
        <v>0.29441676367869601</v>
      </c>
      <c r="V904">
        <v>26.6144828796387</v>
      </c>
      <c r="W904">
        <v>26.051318168640101</v>
      </c>
      <c r="X904">
        <v>26.7807102203369</v>
      </c>
      <c r="Y904" t="s">
        <v>2872</v>
      </c>
      <c r="Z904" t="s">
        <v>2872</v>
      </c>
      <c r="AA904">
        <v>1284</v>
      </c>
      <c r="AB904" t="s">
        <v>2873</v>
      </c>
      <c r="AC904" t="s">
        <v>2874</v>
      </c>
    </row>
    <row r="905" spans="1:29" x14ac:dyDescent="0.2">
      <c r="B905">
        <v>0</v>
      </c>
      <c r="C905">
        <v>0</v>
      </c>
      <c r="D905">
        <v>0</v>
      </c>
      <c r="I905">
        <v>17</v>
      </c>
      <c r="J905">
        <v>17</v>
      </c>
      <c r="K905">
        <v>17</v>
      </c>
      <c r="L905">
        <v>28.7</v>
      </c>
      <c r="M905">
        <v>28.7</v>
      </c>
      <c r="N905">
        <v>28.7</v>
      </c>
      <c r="O905">
        <v>80.813999999999993</v>
      </c>
      <c r="P905">
        <v>0</v>
      </c>
      <c r="Q905">
        <v>114.29</v>
      </c>
      <c r="R905">
        <v>37062000000</v>
      </c>
      <c r="S905">
        <v>115</v>
      </c>
      <c r="T905">
        <v>0.58074305551635097</v>
      </c>
      <c r="U905">
        <v>0.255513557929334</v>
      </c>
      <c r="V905" s="2">
        <v>31.977780342102101</v>
      </c>
      <c r="W905">
        <v>32.186178207397496</v>
      </c>
      <c r="X905">
        <v>32.164402008056598</v>
      </c>
      <c r="Y905" t="s">
        <v>2875</v>
      </c>
      <c r="Z905" t="s">
        <v>2875</v>
      </c>
      <c r="AA905">
        <v>1287</v>
      </c>
      <c r="AB905" t="s">
        <v>2876</v>
      </c>
      <c r="AC905" t="s">
        <v>2877</v>
      </c>
    </row>
    <row r="906" spans="1:29" x14ac:dyDescent="0.2">
      <c r="B906">
        <v>0</v>
      </c>
      <c r="C906">
        <v>0</v>
      </c>
      <c r="D906">
        <v>0</v>
      </c>
      <c r="I906">
        <v>2</v>
      </c>
      <c r="J906">
        <v>2</v>
      </c>
      <c r="K906">
        <v>2</v>
      </c>
      <c r="L906">
        <v>18.2</v>
      </c>
      <c r="M906">
        <v>18.2</v>
      </c>
      <c r="N906">
        <v>18.2</v>
      </c>
      <c r="O906">
        <v>17.201000000000001</v>
      </c>
      <c r="P906">
        <v>4.4514000000000001E-4</v>
      </c>
      <c r="Q906">
        <v>3.2509999999999999</v>
      </c>
      <c r="R906">
        <v>5273800000</v>
      </c>
      <c r="S906">
        <v>13</v>
      </c>
      <c r="T906">
        <v>0.13036099284496</v>
      </c>
      <c r="U906">
        <v>0.73811953612845704</v>
      </c>
      <c r="V906">
        <v>29.1106147766113</v>
      </c>
      <c r="W906">
        <v>29.673419952392599</v>
      </c>
      <c r="X906">
        <v>28.737667083740199</v>
      </c>
      <c r="Y906" t="s">
        <v>2878</v>
      </c>
      <c r="Z906" t="s">
        <v>2878</v>
      </c>
      <c r="AA906">
        <v>1288</v>
      </c>
      <c r="AB906" t="s">
        <v>2879</v>
      </c>
      <c r="AC906" t="s">
        <v>2880</v>
      </c>
    </row>
    <row r="907" spans="1:29" x14ac:dyDescent="0.2">
      <c r="A907" t="s">
        <v>156</v>
      </c>
      <c r="B907">
        <v>4.5649785995483398</v>
      </c>
      <c r="C907">
        <v>3.7104058265686</v>
      </c>
      <c r="D907">
        <v>-4.5649785995483398</v>
      </c>
      <c r="H907" t="s">
        <v>29</v>
      </c>
      <c r="I907">
        <v>21</v>
      </c>
      <c r="J907">
        <v>21</v>
      </c>
      <c r="K907">
        <v>20</v>
      </c>
      <c r="L907">
        <v>32.9</v>
      </c>
      <c r="M907">
        <v>32.9</v>
      </c>
      <c r="N907">
        <v>32</v>
      </c>
      <c r="O907">
        <v>85.932000000000002</v>
      </c>
      <c r="P907">
        <v>0</v>
      </c>
      <c r="Q907">
        <v>251.42</v>
      </c>
      <c r="R907">
        <v>1343400000000</v>
      </c>
      <c r="S907">
        <v>777</v>
      </c>
      <c r="T907">
        <v>4.5970764457359303</v>
      </c>
      <c r="U907">
        <v>7.4666666666666696E-4</v>
      </c>
      <c r="V907">
        <v>37.420478820800803</v>
      </c>
      <c r="W907">
        <v>37.308040618896499</v>
      </c>
      <c r="X907">
        <v>36.934238433837898</v>
      </c>
      <c r="Y907" t="s">
        <v>2881</v>
      </c>
      <c r="Z907" t="s">
        <v>2881</v>
      </c>
      <c r="AA907">
        <v>1289</v>
      </c>
      <c r="AB907" t="s">
        <v>2882</v>
      </c>
      <c r="AC907" t="s">
        <v>2883</v>
      </c>
    </row>
    <row r="908" spans="1:29" x14ac:dyDescent="0.2">
      <c r="A908" t="s">
        <v>156</v>
      </c>
      <c r="B908">
        <v>1.41064512729645</v>
      </c>
      <c r="C908">
        <v>1.3050392866134599</v>
      </c>
      <c r="D908">
        <v>-1.41064512729645</v>
      </c>
      <c r="H908" t="s">
        <v>29</v>
      </c>
      <c r="I908">
        <v>6</v>
      </c>
      <c r="J908">
        <v>6</v>
      </c>
      <c r="K908">
        <v>6</v>
      </c>
      <c r="L908">
        <v>36.1</v>
      </c>
      <c r="M908">
        <v>36.1</v>
      </c>
      <c r="N908">
        <v>36.1</v>
      </c>
      <c r="O908">
        <v>18.210999999999999</v>
      </c>
      <c r="P908">
        <v>0</v>
      </c>
      <c r="Q908">
        <v>29.907</v>
      </c>
      <c r="R908">
        <v>108860000000</v>
      </c>
      <c r="S908">
        <v>62</v>
      </c>
      <c r="T908">
        <v>1.5655969143655699</v>
      </c>
      <c r="U908">
        <v>3.7050348567002303E-2</v>
      </c>
      <c r="V908">
        <v>33.739416122436502</v>
      </c>
      <c r="W908">
        <v>33.767801284790004</v>
      </c>
      <c r="X908">
        <v>33.273363113403299</v>
      </c>
      <c r="Y908" t="s">
        <v>2884</v>
      </c>
      <c r="Z908" t="s">
        <v>2884</v>
      </c>
      <c r="AA908">
        <v>1290</v>
      </c>
      <c r="AB908" t="s">
        <v>2885</v>
      </c>
      <c r="AC908" t="s">
        <v>2886</v>
      </c>
    </row>
    <row r="909" spans="1:29" x14ac:dyDescent="0.2">
      <c r="B909">
        <v>0</v>
      </c>
      <c r="C909">
        <v>0</v>
      </c>
      <c r="D909">
        <v>0</v>
      </c>
      <c r="I909">
        <v>2</v>
      </c>
      <c r="J909">
        <v>2</v>
      </c>
      <c r="K909">
        <v>2</v>
      </c>
      <c r="L909">
        <v>5.6</v>
      </c>
      <c r="M909">
        <v>5.6</v>
      </c>
      <c r="N909">
        <v>5.6</v>
      </c>
      <c r="O909">
        <v>44.146000000000001</v>
      </c>
      <c r="P909">
        <v>0</v>
      </c>
      <c r="Q909">
        <v>45.744999999999997</v>
      </c>
      <c r="R909">
        <v>34347000000</v>
      </c>
      <c r="S909">
        <v>43</v>
      </c>
      <c r="T909">
        <v>0.35201139274688398</v>
      </c>
      <c r="U909">
        <v>0.42820110957004198</v>
      </c>
      <c r="V909">
        <v>32.142262458801298</v>
      </c>
      <c r="W909">
        <v>31.974119186401399</v>
      </c>
      <c r="X909">
        <v>31.710126876831101</v>
      </c>
      <c r="Y909" t="s">
        <v>2887</v>
      </c>
      <c r="Z909" t="s">
        <v>2887</v>
      </c>
      <c r="AA909">
        <v>1291</v>
      </c>
      <c r="AB909" t="s">
        <v>2888</v>
      </c>
      <c r="AC909" t="s">
        <v>2889</v>
      </c>
    </row>
    <row r="910" spans="1:29" x14ac:dyDescent="0.2">
      <c r="B910">
        <v>0</v>
      </c>
      <c r="C910">
        <v>0</v>
      </c>
      <c r="D910">
        <v>0</v>
      </c>
      <c r="I910">
        <v>2</v>
      </c>
      <c r="J910">
        <v>2</v>
      </c>
      <c r="K910">
        <v>2</v>
      </c>
      <c r="L910">
        <v>7</v>
      </c>
      <c r="M910">
        <v>7</v>
      </c>
      <c r="N910">
        <v>7</v>
      </c>
      <c r="O910">
        <v>60.279000000000003</v>
      </c>
      <c r="P910">
        <v>0</v>
      </c>
      <c r="Q910">
        <v>17.777999999999999</v>
      </c>
      <c r="R910">
        <v>4231900000</v>
      </c>
      <c r="S910">
        <v>24</v>
      </c>
      <c r="T910">
        <v>0.26055703992043799</v>
      </c>
      <c r="U910">
        <v>0.53472307191669399</v>
      </c>
      <c r="V910">
        <v>29.061059951782202</v>
      </c>
      <c r="W910">
        <v>28.902894020080598</v>
      </c>
      <c r="X910">
        <v>28.8047904968262</v>
      </c>
      <c r="Y910" t="s">
        <v>2890</v>
      </c>
      <c r="Z910" t="s">
        <v>2890</v>
      </c>
      <c r="AA910">
        <v>1295</v>
      </c>
      <c r="AB910" t="s">
        <v>2891</v>
      </c>
      <c r="AC910" t="s">
        <v>2892</v>
      </c>
    </row>
    <row r="911" spans="1:29" x14ac:dyDescent="0.2">
      <c r="A911" t="s">
        <v>121</v>
      </c>
      <c r="B911">
        <v>-2.4135267734527601</v>
      </c>
      <c r="C911">
        <v>2.1314218044281001</v>
      </c>
      <c r="D911">
        <v>2.4135267734527601</v>
      </c>
      <c r="H911" t="s">
        <v>29</v>
      </c>
      <c r="I911">
        <v>3</v>
      </c>
      <c r="J911">
        <v>3</v>
      </c>
      <c r="K911">
        <v>3</v>
      </c>
      <c r="L911">
        <v>6</v>
      </c>
      <c r="M911">
        <v>6</v>
      </c>
      <c r="N911">
        <v>6</v>
      </c>
      <c r="O911">
        <v>62.081000000000003</v>
      </c>
      <c r="P911">
        <v>0</v>
      </c>
      <c r="Q911">
        <v>24.073</v>
      </c>
      <c r="R911">
        <v>6016600000</v>
      </c>
      <c r="S911">
        <v>45</v>
      </c>
      <c r="T911">
        <v>2.5672676214576802</v>
      </c>
      <c r="U911">
        <v>6.1807407407407401E-3</v>
      </c>
      <c r="V911">
        <v>28.925931930541999</v>
      </c>
      <c r="W911">
        <v>29.627022743225101</v>
      </c>
      <c r="X911">
        <v>29.682721138000499</v>
      </c>
      <c r="Y911" t="s">
        <v>2893</v>
      </c>
      <c r="Z911" t="s">
        <v>2893</v>
      </c>
      <c r="AA911">
        <v>1296</v>
      </c>
      <c r="AB911" t="s">
        <v>2894</v>
      </c>
      <c r="AC911" t="s">
        <v>2895</v>
      </c>
    </row>
    <row r="912" spans="1:29" x14ac:dyDescent="0.2">
      <c r="A912" t="s">
        <v>131</v>
      </c>
      <c r="B912">
        <v>-3.8634169101715101</v>
      </c>
      <c r="C912">
        <v>1.94239401817322</v>
      </c>
      <c r="D912">
        <v>3.8634169101715101</v>
      </c>
      <c r="H912" t="s">
        <v>29</v>
      </c>
      <c r="I912">
        <v>11</v>
      </c>
      <c r="J912">
        <v>11</v>
      </c>
      <c r="K912">
        <v>11</v>
      </c>
      <c r="L912">
        <v>18.8</v>
      </c>
      <c r="M912">
        <v>18.8</v>
      </c>
      <c r="N912">
        <v>18.8</v>
      </c>
      <c r="O912">
        <v>96.546999999999997</v>
      </c>
      <c r="P912">
        <v>0</v>
      </c>
      <c r="Q912">
        <v>63.691000000000003</v>
      </c>
      <c r="R912">
        <v>67770000000</v>
      </c>
      <c r="S912">
        <v>115</v>
      </c>
      <c r="T912">
        <v>3.7281123954171602</v>
      </c>
      <c r="U912">
        <v>1.2707581227436801E-3</v>
      </c>
      <c r="V912">
        <v>32.667263031005902</v>
      </c>
      <c r="W912">
        <v>32.910778045654297</v>
      </c>
      <c r="X912">
        <v>33.126951217651403</v>
      </c>
      <c r="Y912" t="s">
        <v>2896</v>
      </c>
      <c r="Z912" t="s">
        <v>2896</v>
      </c>
      <c r="AA912">
        <v>1298</v>
      </c>
      <c r="AB912" t="s">
        <v>2897</v>
      </c>
      <c r="AC912" t="s">
        <v>2898</v>
      </c>
    </row>
    <row r="913" spans="1:29" x14ac:dyDescent="0.2">
      <c r="B913">
        <v>0</v>
      </c>
      <c r="C913">
        <v>0</v>
      </c>
      <c r="D913">
        <v>0</v>
      </c>
      <c r="I913">
        <v>13</v>
      </c>
      <c r="J913">
        <v>13</v>
      </c>
      <c r="K913">
        <v>13</v>
      </c>
      <c r="L913">
        <v>27.1</v>
      </c>
      <c r="M913">
        <v>27.1</v>
      </c>
      <c r="N913">
        <v>27.1</v>
      </c>
      <c r="O913">
        <v>69.655000000000001</v>
      </c>
      <c r="P913">
        <v>0</v>
      </c>
      <c r="Q913">
        <v>144.80000000000001</v>
      </c>
      <c r="R913">
        <v>52635000000</v>
      </c>
      <c r="S913">
        <v>181</v>
      </c>
      <c r="T913">
        <v>1.0935752166703001</v>
      </c>
      <c r="U913">
        <v>8.9633543940264196E-2</v>
      </c>
      <c r="V913">
        <v>32.734552383422901</v>
      </c>
      <c r="W913">
        <v>32.462429046630902</v>
      </c>
      <c r="X913">
        <v>32.364854812622099</v>
      </c>
      <c r="Y913" t="s">
        <v>2899</v>
      </c>
      <c r="Z913" t="s">
        <v>2899</v>
      </c>
      <c r="AA913">
        <v>1299</v>
      </c>
      <c r="AB913" t="s">
        <v>2900</v>
      </c>
      <c r="AC913" t="s">
        <v>2901</v>
      </c>
    </row>
    <row r="914" spans="1:29" x14ac:dyDescent="0.2">
      <c r="A914" t="s">
        <v>138</v>
      </c>
      <c r="B914">
        <v>-2.2910788059234601</v>
      </c>
      <c r="C914">
        <v>2.2910788059234601</v>
      </c>
      <c r="D914">
        <v>0</v>
      </c>
      <c r="H914" t="s">
        <v>29</v>
      </c>
      <c r="I914">
        <v>23</v>
      </c>
      <c r="J914">
        <v>23</v>
      </c>
      <c r="K914">
        <v>16</v>
      </c>
      <c r="L914">
        <v>32.4</v>
      </c>
      <c r="M914">
        <v>32.4</v>
      </c>
      <c r="N914">
        <v>23.3</v>
      </c>
      <c r="O914">
        <v>86.691000000000003</v>
      </c>
      <c r="P914">
        <v>0</v>
      </c>
      <c r="Q914">
        <v>224.13</v>
      </c>
      <c r="R914">
        <v>85294000000</v>
      </c>
      <c r="S914">
        <v>339</v>
      </c>
      <c r="T914">
        <v>2.2159974958033199</v>
      </c>
      <c r="U914">
        <v>1.1316725978647701E-2</v>
      </c>
      <c r="V914">
        <v>33.166103363037102</v>
      </c>
      <c r="W914">
        <v>33.380100250244098</v>
      </c>
      <c r="X914">
        <v>33.2817192077637</v>
      </c>
      <c r="Y914" t="s">
        <v>2902</v>
      </c>
      <c r="Z914" t="s">
        <v>2902</v>
      </c>
      <c r="AA914">
        <v>1300</v>
      </c>
      <c r="AB914" t="s">
        <v>2903</v>
      </c>
      <c r="AC914" t="s">
        <v>2904</v>
      </c>
    </row>
    <row r="915" spans="1:29" x14ac:dyDescent="0.2">
      <c r="B915">
        <v>0</v>
      </c>
      <c r="C915">
        <v>0</v>
      </c>
      <c r="D915">
        <v>0</v>
      </c>
      <c r="I915">
        <v>10</v>
      </c>
      <c r="J915">
        <v>10</v>
      </c>
      <c r="K915">
        <v>10</v>
      </c>
      <c r="L915">
        <v>30.3</v>
      </c>
      <c r="M915">
        <v>30.3</v>
      </c>
      <c r="N915">
        <v>30.3</v>
      </c>
      <c r="O915">
        <v>53.405999999999999</v>
      </c>
      <c r="P915">
        <v>0</v>
      </c>
      <c r="Q915">
        <v>34.713999999999999</v>
      </c>
      <c r="R915">
        <v>34263000000</v>
      </c>
      <c r="S915">
        <v>102</v>
      </c>
      <c r="T915">
        <v>0.99841688562842301</v>
      </c>
      <c r="U915">
        <v>0.108439631835409</v>
      </c>
      <c r="V915">
        <v>32.231201171875</v>
      </c>
      <c r="W915">
        <v>32.003616333007798</v>
      </c>
      <c r="X915">
        <v>31.645630836486799</v>
      </c>
      <c r="Y915" t="s">
        <v>2905</v>
      </c>
      <c r="Z915" t="s">
        <v>2905</v>
      </c>
      <c r="AA915">
        <v>1301</v>
      </c>
      <c r="AB915" t="s">
        <v>2906</v>
      </c>
      <c r="AC915" t="s">
        <v>2907</v>
      </c>
    </row>
    <row r="916" spans="1:29" x14ac:dyDescent="0.2">
      <c r="B916">
        <v>0</v>
      </c>
      <c r="C916">
        <v>0</v>
      </c>
      <c r="D916">
        <v>0</v>
      </c>
      <c r="I916">
        <v>12</v>
      </c>
      <c r="J916">
        <v>12</v>
      </c>
      <c r="K916">
        <v>12</v>
      </c>
      <c r="L916">
        <v>46.2</v>
      </c>
      <c r="M916">
        <v>46.2</v>
      </c>
      <c r="N916">
        <v>46.2</v>
      </c>
      <c r="O916">
        <v>37.433</v>
      </c>
      <c r="P916">
        <v>0</v>
      </c>
      <c r="Q916">
        <v>83.989000000000004</v>
      </c>
      <c r="R916">
        <v>42690000000</v>
      </c>
      <c r="S916">
        <v>103</v>
      </c>
      <c r="T916">
        <v>0.82333232969255099</v>
      </c>
      <c r="U916">
        <v>0.154299563742123</v>
      </c>
      <c r="V916">
        <v>32.398565292358398</v>
      </c>
      <c r="W916">
        <v>32.2152423858643</v>
      </c>
      <c r="X916">
        <v>32.1742458343506</v>
      </c>
      <c r="Y916" t="s">
        <v>2908</v>
      </c>
      <c r="Z916" t="s">
        <v>2908</v>
      </c>
      <c r="AA916">
        <v>1302</v>
      </c>
      <c r="AB916" t="s">
        <v>2909</v>
      </c>
      <c r="AC916" t="s">
        <v>2910</v>
      </c>
    </row>
    <row r="917" spans="1:29" x14ac:dyDescent="0.2">
      <c r="A917" t="s">
        <v>28</v>
      </c>
      <c r="B917">
        <v>0</v>
      </c>
      <c r="C917">
        <v>2.0530319213867201</v>
      </c>
      <c r="D917">
        <v>-2.0530319213867201</v>
      </c>
      <c r="H917" t="s">
        <v>29</v>
      </c>
      <c r="I917">
        <v>14</v>
      </c>
      <c r="J917">
        <v>14</v>
      </c>
      <c r="K917">
        <v>2</v>
      </c>
      <c r="L917">
        <v>36</v>
      </c>
      <c r="M917">
        <v>36</v>
      </c>
      <c r="N917">
        <v>4.3</v>
      </c>
      <c r="O917">
        <v>69.811999999999998</v>
      </c>
      <c r="P917">
        <v>0</v>
      </c>
      <c r="Q917">
        <v>118.56</v>
      </c>
      <c r="R917">
        <v>51768000000</v>
      </c>
      <c r="S917">
        <v>161</v>
      </c>
      <c r="T917">
        <v>1.96147100199546</v>
      </c>
      <c r="U917">
        <v>1.8019880715705799E-2</v>
      </c>
      <c r="V917">
        <v>32.584329605102504</v>
      </c>
      <c r="W917">
        <v>32.685121536254897</v>
      </c>
      <c r="X917">
        <v>32.3833522796631</v>
      </c>
      <c r="Y917" t="s">
        <v>2911</v>
      </c>
      <c r="Z917" t="s">
        <v>2912</v>
      </c>
      <c r="AA917">
        <v>1305</v>
      </c>
      <c r="AB917" t="s">
        <v>2913</v>
      </c>
      <c r="AC917" t="s">
        <v>2914</v>
      </c>
    </row>
    <row r="918" spans="1:29" x14ac:dyDescent="0.2">
      <c r="B918">
        <v>0</v>
      </c>
      <c r="C918">
        <v>0</v>
      </c>
      <c r="D918">
        <v>0</v>
      </c>
      <c r="I918">
        <v>3</v>
      </c>
      <c r="J918">
        <v>3</v>
      </c>
      <c r="K918">
        <v>3</v>
      </c>
      <c r="L918">
        <v>16.600000000000001</v>
      </c>
      <c r="M918">
        <v>16.600000000000001</v>
      </c>
      <c r="N918">
        <v>16.600000000000001</v>
      </c>
      <c r="O918">
        <v>37.436999999999998</v>
      </c>
      <c r="P918">
        <v>0</v>
      </c>
      <c r="Q918">
        <v>15.63</v>
      </c>
      <c r="R918">
        <v>2864000000</v>
      </c>
      <c r="S918">
        <v>9</v>
      </c>
      <c r="T918">
        <v>0.60276028449776997</v>
      </c>
      <c r="U918">
        <v>0.24372120200333899</v>
      </c>
      <c r="V918">
        <v>27.8950710296631</v>
      </c>
      <c r="W918">
        <v>28.369866371154799</v>
      </c>
      <c r="X918">
        <v>28.576828002929702</v>
      </c>
      <c r="Y918" t="s">
        <v>2915</v>
      </c>
      <c r="Z918" t="s">
        <v>2915</v>
      </c>
      <c r="AA918">
        <v>1308</v>
      </c>
      <c r="AB918" t="s">
        <v>2916</v>
      </c>
      <c r="AC918" t="s">
        <v>2917</v>
      </c>
    </row>
    <row r="919" spans="1:29" x14ac:dyDescent="0.2">
      <c r="B919">
        <v>0</v>
      </c>
      <c r="C919">
        <v>0</v>
      </c>
      <c r="D919">
        <v>0</v>
      </c>
      <c r="I919">
        <v>3</v>
      </c>
      <c r="J919">
        <v>3</v>
      </c>
      <c r="K919">
        <v>2</v>
      </c>
      <c r="L919">
        <v>29.1</v>
      </c>
      <c r="M919">
        <v>29.1</v>
      </c>
      <c r="N919">
        <v>23.4</v>
      </c>
      <c r="O919">
        <v>15.901999999999999</v>
      </c>
      <c r="P919">
        <v>0</v>
      </c>
      <c r="Q919">
        <v>39.451999999999998</v>
      </c>
      <c r="R919">
        <v>16760000000</v>
      </c>
      <c r="S919">
        <v>16</v>
      </c>
      <c r="T919">
        <v>0.35776413685615899</v>
      </c>
      <c r="U919">
        <v>0.42236072423398302</v>
      </c>
      <c r="V919">
        <v>30.952603340148901</v>
      </c>
      <c r="W919">
        <v>30.939736366272001</v>
      </c>
      <c r="X919">
        <v>30.786652565002399</v>
      </c>
      <c r="Y919" t="s">
        <v>2918</v>
      </c>
      <c r="Z919" t="s">
        <v>2918</v>
      </c>
      <c r="AA919">
        <v>1309</v>
      </c>
      <c r="AB919" t="s">
        <v>2919</v>
      </c>
      <c r="AC919" t="s">
        <v>2920</v>
      </c>
    </row>
    <row r="920" spans="1:29" x14ac:dyDescent="0.2">
      <c r="B920">
        <v>0</v>
      </c>
      <c r="C920">
        <v>0</v>
      </c>
      <c r="D920">
        <v>0</v>
      </c>
      <c r="I920">
        <v>2</v>
      </c>
      <c r="J920">
        <v>2</v>
      </c>
      <c r="K920">
        <v>2</v>
      </c>
      <c r="L920">
        <v>13.9</v>
      </c>
      <c r="M920">
        <v>13.9</v>
      </c>
      <c r="N920">
        <v>13.9</v>
      </c>
      <c r="O920">
        <v>22.34</v>
      </c>
      <c r="P920">
        <v>0</v>
      </c>
      <c r="Q920">
        <v>6.9707999999999997</v>
      </c>
      <c r="R920">
        <v>1988400000</v>
      </c>
      <c r="S920">
        <v>5</v>
      </c>
      <c r="T920">
        <v>0.393790876196215</v>
      </c>
      <c r="U920">
        <v>0.384318584070796</v>
      </c>
      <c r="V920">
        <v>27.322243690490701</v>
      </c>
      <c r="W920">
        <v>26.141552925109899</v>
      </c>
      <c r="X920">
        <v>26.717847824096701</v>
      </c>
      <c r="Y920" t="s">
        <v>2921</v>
      </c>
      <c r="Z920" t="s">
        <v>2921</v>
      </c>
      <c r="AA920">
        <v>1311</v>
      </c>
      <c r="AB920" t="s">
        <v>2922</v>
      </c>
      <c r="AC920" t="s">
        <v>2923</v>
      </c>
    </row>
    <row r="921" spans="1:29" x14ac:dyDescent="0.2">
      <c r="A921" t="s">
        <v>121</v>
      </c>
      <c r="B921">
        <v>-3.3043460845947301</v>
      </c>
      <c r="C921">
        <v>1.6844618320465099</v>
      </c>
      <c r="D921">
        <v>3.3043460845947301</v>
      </c>
      <c r="H921" t="s">
        <v>29</v>
      </c>
      <c r="I921">
        <v>7</v>
      </c>
      <c r="J921">
        <v>7</v>
      </c>
      <c r="K921">
        <v>7</v>
      </c>
      <c r="L921">
        <v>33.5</v>
      </c>
      <c r="M921">
        <v>33.5</v>
      </c>
      <c r="N921">
        <v>33.5</v>
      </c>
      <c r="O921">
        <v>35.460999999999999</v>
      </c>
      <c r="P921">
        <v>0</v>
      </c>
      <c r="Q921">
        <v>123.49</v>
      </c>
      <c r="R921">
        <v>37099000000</v>
      </c>
      <c r="S921">
        <v>109</v>
      </c>
      <c r="T921">
        <v>3.1805615530715201</v>
      </c>
      <c r="U921">
        <v>2.2295081967213101E-3</v>
      </c>
      <c r="V921">
        <v>31.819621086120598</v>
      </c>
      <c r="W921">
        <v>32.0908298492432</v>
      </c>
      <c r="X921">
        <v>32.319564819335902</v>
      </c>
      <c r="Y921" t="s">
        <v>2924</v>
      </c>
      <c r="Z921" t="s">
        <v>2925</v>
      </c>
      <c r="AA921">
        <v>1312</v>
      </c>
      <c r="AB921" t="s">
        <v>2926</v>
      </c>
      <c r="AC921" t="s">
        <v>2927</v>
      </c>
    </row>
    <row r="922" spans="1:29" x14ac:dyDescent="0.2">
      <c r="B922">
        <v>0</v>
      </c>
      <c r="C922">
        <v>0</v>
      </c>
      <c r="D922">
        <v>0</v>
      </c>
      <c r="I922">
        <v>5</v>
      </c>
      <c r="J922">
        <v>5</v>
      </c>
      <c r="K922">
        <v>5</v>
      </c>
      <c r="L922">
        <v>34.1</v>
      </c>
      <c r="M922">
        <v>34.1</v>
      </c>
      <c r="N922">
        <v>34.1</v>
      </c>
      <c r="O922">
        <v>19.5</v>
      </c>
      <c r="P922">
        <v>0</v>
      </c>
      <c r="Q922">
        <v>14.125999999999999</v>
      </c>
      <c r="R922">
        <v>40403000000</v>
      </c>
      <c r="S922">
        <v>83</v>
      </c>
      <c r="T922">
        <v>1.13181002701332</v>
      </c>
      <c r="U922">
        <v>8.3021803182086004E-2</v>
      </c>
      <c r="V922">
        <v>32.607278823852504</v>
      </c>
      <c r="W922">
        <v>32.050340652465799</v>
      </c>
      <c r="X922">
        <v>31.983181953430201</v>
      </c>
      <c r="Y922" t="s">
        <v>2928</v>
      </c>
      <c r="Z922" t="s">
        <v>2928</v>
      </c>
      <c r="AA922">
        <v>1314</v>
      </c>
      <c r="AB922" t="s">
        <v>2929</v>
      </c>
      <c r="AC922" t="s">
        <v>2930</v>
      </c>
    </row>
    <row r="923" spans="1:29" x14ac:dyDescent="0.2">
      <c r="A923" t="s">
        <v>156</v>
      </c>
      <c r="B923">
        <v>4.1584658622741699</v>
      </c>
      <c r="C923">
        <v>2.8634696006774898</v>
      </c>
      <c r="D923">
        <v>-4.1584658622741699</v>
      </c>
      <c r="H923" t="s">
        <v>29</v>
      </c>
      <c r="I923">
        <v>20</v>
      </c>
      <c r="J923">
        <v>20</v>
      </c>
      <c r="K923">
        <v>20</v>
      </c>
      <c r="L923">
        <v>34.6</v>
      </c>
      <c r="M923">
        <v>34.6</v>
      </c>
      <c r="N923">
        <v>34.6</v>
      </c>
      <c r="O923">
        <v>65.504000000000005</v>
      </c>
      <c r="P923">
        <v>0</v>
      </c>
      <c r="Q923">
        <v>235.4</v>
      </c>
      <c r="R923">
        <v>95567000000</v>
      </c>
      <c r="S923">
        <v>315</v>
      </c>
      <c r="T923">
        <v>4.0841793954337202</v>
      </c>
      <c r="U923">
        <v>7.5336322869955198E-4</v>
      </c>
      <c r="V923">
        <v>33.728002548217802</v>
      </c>
      <c r="W923">
        <v>33.510282516479499</v>
      </c>
      <c r="X923">
        <v>33.087108612060497</v>
      </c>
      <c r="Y923" t="s">
        <v>2931</v>
      </c>
      <c r="Z923" t="s">
        <v>2931</v>
      </c>
      <c r="AA923">
        <v>1315</v>
      </c>
      <c r="AB923" t="s">
        <v>2932</v>
      </c>
      <c r="AC923" t="s">
        <v>2933</v>
      </c>
    </row>
    <row r="924" spans="1:29" x14ac:dyDescent="0.2">
      <c r="A924" t="s">
        <v>138</v>
      </c>
      <c r="B924">
        <v>-1.84777915477753</v>
      </c>
      <c r="C924">
        <v>1.84777915477753</v>
      </c>
      <c r="D924">
        <v>0</v>
      </c>
      <c r="H924" t="s">
        <v>29</v>
      </c>
      <c r="I924">
        <v>9</v>
      </c>
      <c r="J924">
        <v>9</v>
      </c>
      <c r="K924">
        <v>9</v>
      </c>
      <c r="L924">
        <v>21.4</v>
      </c>
      <c r="M924">
        <v>21.4</v>
      </c>
      <c r="N924">
        <v>21.4</v>
      </c>
      <c r="O924">
        <v>65.613</v>
      </c>
      <c r="P924">
        <v>0</v>
      </c>
      <c r="Q924">
        <v>76.308999999999997</v>
      </c>
      <c r="R924">
        <v>38253000000</v>
      </c>
      <c r="S924">
        <v>173</v>
      </c>
      <c r="T924">
        <v>1.74711369138512</v>
      </c>
      <c r="U924">
        <v>2.6573402417962001E-2</v>
      </c>
      <c r="V924">
        <v>31.912331581115701</v>
      </c>
      <c r="W924">
        <v>32.207384109497099</v>
      </c>
      <c r="X924">
        <v>32.124351501464801</v>
      </c>
      <c r="Y924" t="s">
        <v>2934</v>
      </c>
      <c r="Z924" t="s">
        <v>2934</v>
      </c>
      <c r="AA924">
        <v>1316</v>
      </c>
      <c r="AB924" t="s">
        <v>2935</v>
      </c>
      <c r="AC924" t="s">
        <v>2936</v>
      </c>
    </row>
    <row r="925" spans="1:29" x14ac:dyDescent="0.2">
      <c r="A925" t="s">
        <v>87</v>
      </c>
      <c r="B925">
        <v>-2.1836209297180198</v>
      </c>
      <c r="C925">
        <v>0</v>
      </c>
      <c r="D925">
        <v>2.1836209297180198</v>
      </c>
      <c r="H925" t="s">
        <v>29</v>
      </c>
      <c r="I925">
        <v>7</v>
      </c>
      <c r="J925">
        <v>7</v>
      </c>
      <c r="K925">
        <v>7</v>
      </c>
      <c r="L925">
        <v>19.7</v>
      </c>
      <c r="M925">
        <v>19.7</v>
      </c>
      <c r="N925">
        <v>19.7</v>
      </c>
      <c r="O925">
        <v>40.606000000000002</v>
      </c>
      <c r="P925">
        <v>0</v>
      </c>
      <c r="Q925">
        <v>22.509</v>
      </c>
      <c r="R925">
        <v>6871900000</v>
      </c>
      <c r="S925">
        <v>31</v>
      </c>
      <c r="T925">
        <v>2.08355890758097</v>
      </c>
      <c r="U925">
        <v>1.41888412017167E-2</v>
      </c>
      <c r="V925">
        <v>29.418561935424801</v>
      </c>
      <c r="W925">
        <v>29.718344688415499</v>
      </c>
      <c r="X925">
        <v>29.971973419189499</v>
      </c>
      <c r="Y925" t="s">
        <v>2937</v>
      </c>
      <c r="Z925" t="s">
        <v>2937</v>
      </c>
      <c r="AA925">
        <v>1317</v>
      </c>
      <c r="AB925" t="s">
        <v>2938</v>
      </c>
      <c r="AC925" t="s">
        <v>2939</v>
      </c>
    </row>
    <row r="926" spans="1:29" x14ac:dyDescent="0.2">
      <c r="A926" t="s">
        <v>377</v>
      </c>
      <c r="B926">
        <v>1.49698102474213</v>
      </c>
      <c r="C926">
        <v>-1.49698102474213</v>
      </c>
      <c r="D926">
        <v>0</v>
      </c>
      <c r="H926" t="s">
        <v>29</v>
      </c>
      <c r="I926">
        <v>16</v>
      </c>
      <c r="J926">
        <v>16</v>
      </c>
      <c r="K926">
        <v>16</v>
      </c>
      <c r="L926">
        <v>43.6</v>
      </c>
      <c r="M926">
        <v>43.6</v>
      </c>
      <c r="N926">
        <v>43.6</v>
      </c>
      <c r="O926">
        <v>55.573999999999998</v>
      </c>
      <c r="P926">
        <v>0</v>
      </c>
      <c r="Q926">
        <v>108.88</v>
      </c>
      <c r="R926">
        <v>49199000000</v>
      </c>
      <c r="S926">
        <v>186</v>
      </c>
      <c r="T926">
        <v>1.4306935298958501</v>
      </c>
      <c r="U926">
        <v>4.7498583569405103E-2</v>
      </c>
      <c r="V926">
        <v>32.824117660522496</v>
      </c>
      <c r="W926">
        <v>32.041225433349602</v>
      </c>
      <c r="X926">
        <v>32.3600883483887</v>
      </c>
      <c r="Y926" t="s">
        <v>2940</v>
      </c>
      <c r="Z926" t="s">
        <v>2940</v>
      </c>
      <c r="AA926">
        <v>1318</v>
      </c>
      <c r="AB926" t="s">
        <v>2941</v>
      </c>
      <c r="AC926" t="s">
        <v>2942</v>
      </c>
    </row>
    <row r="927" spans="1:29" x14ac:dyDescent="0.2">
      <c r="A927" t="s">
        <v>511</v>
      </c>
      <c r="B927">
        <v>4.4191923141479501</v>
      </c>
      <c r="C927">
        <v>-3.9861679077148402</v>
      </c>
      <c r="D927">
        <v>-4.4191923141479501</v>
      </c>
      <c r="H927" t="s">
        <v>29</v>
      </c>
      <c r="I927">
        <v>7</v>
      </c>
      <c r="J927">
        <v>7</v>
      </c>
      <c r="K927">
        <v>7</v>
      </c>
      <c r="L927">
        <v>45.6</v>
      </c>
      <c r="M927">
        <v>45.6</v>
      </c>
      <c r="N927">
        <v>45.6</v>
      </c>
      <c r="O927">
        <v>18.033999999999999</v>
      </c>
      <c r="P927">
        <v>0</v>
      </c>
      <c r="Q927">
        <v>20.751999999999999</v>
      </c>
      <c r="R927">
        <v>80399000000</v>
      </c>
      <c r="S927">
        <v>67</v>
      </c>
      <c r="T927">
        <v>4.58951124847081</v>
      </c>
      <c r="U927">
        <v>7.4172185430463602E-4</v>
      </c>
      <c r="V927">
        <v>33.797460556030302</v>
      </c>
      <c r="W927">
        <v>32.678960800170898</v>
      </c>
      <c r="X927">
        <v>32.6303806304932</v>
      </c>
      <c r="Y927" t="s">
        <v>2943</v>
      </c>
      <c r="Z927" t="s">
        <v>2943</v>
      </c>
      <c r="AA927">
        <v>1320</v>
      </c>
      <c r="AB927" t="s">
        <v>2944</v>
      </c>
      <c r="AC927" t="s">
        <v>2945</v>
      </c>
    </row>
    <row r="928" spans="1:29" x14ac:dyDescent="0.2">
      <c r="A928" t="s">
        <v>156</v>
      </c>
      <c r="B928">
        <v>2.1443419456481898</v>
      </c>
      <c r="C928">
        <v>1.44221758842468</v>
      </c>
      <c r="D928">
        <v>-2.1443419456481898</v>
      </c>
      <c r="H928" t="s">
        <v>29</v>
      </c>
      <c r="I928">
        <v>13</v>
      </c>
      <c r="J928">
        <v>13</v>
      </c>
      <c r="K928">
        <v>13</v>
      </c>
      <c r="L928">
        <v>36.299999999999997</v>
      </c>
      <c r="M928">
        <v>36.299999999999997</v>
      </c>
      <c r="N928">
        <v>36.299999999999997</v>
      </c>
      <c r="O928">
        <v>54.218000000000004</v>
      </c>
      <c r="P928">
        <v>0</v>
      </c>
      <c r="Q928">
        <v>88.251999999999995</v>
      </c>
      <c r="R928">
        <v>63322000000</v>
      </c>
      <c r="S928">
        <v>190</v>
      </c>
      <c r="T928">
        <v>2.1292153480112099</v>
      </c>
      <c r="U928">
        <v>1.33616071428571E-2</v>
      </c>
      <c r="V928">
        <v>33.026594161987298</v>
      </c>
      <c r="W928">
        <v>32.812356948852504</v>
      </c>
      <c r="X928">
        <v>32.418348312377901</v>
      </c>
      <c r="Y928" t="s">
        <v>2946</v>
      </c>
      <c r="Z928" t="s">
        <v>2946</v>
      </c>
      <c r="AA928">
        <v>1323</v>
      </c>
      <c r="AB928" t="s">
        <v>2947</v>
      </c>
      <c r="AC928" t="s">
        <v>2948</v>
      </c>
    </row>
    <row r="929" spans="1:29" x14ac:dyDescent="0.2">
      <c r="B929">
        <v>0</v>
      </c>
      <c r="C929">
        <v>0</v>
      </c>
      <c r="D929">
        <v>0</v>
      </c>
      <c r="I929">
        <v>11</v>
      </c>
      <c r="J929">
        <v>11</v>
      </c>
      <c r="K929">
        <v>11</v>
      </c>
      <c r="L929">
        <v>15.2</v>
      </c>
      <c r="M929">
        <v>15.2</v>
      </c>
      <c r="N929">
        <v>15.2</v>
      </c>
      <c r="O929">
        <v>93.655000000000001</v>
      </c>
      <c r="P929">
        <v>0</v>
      </c>
      <c r="Q929">
        <v>115.79</v>
      </c>
      <c r="R929">
        <v>36330000000</v>
      </c>
      <c r="S929">
        <v>93</v>
      </c>
      <c r="T929">
        <v>0.79265331840142605</v>
      </c>
      <c r="U929">
        <v>0.16405896338563999</v>
      </c>
      <c r="V929" s="2">
        <v>32.025241851806598</v>
      </c>
      <c r="W929">
        <v>32.136913299560497</v>
      </c>
      <c r="X929">
        <v>31.9252576828003</v>
      </c>
      <c r="Y929" t="s">
        <v>2949</v>
      </c>
      <c r="Z929" t="s">
        <v>2949</v>
      </c>
      <c r="AA929">
        <v>1324</v>
      </c>
      <c r="AB929" t="s">
        <v>2950</v>
      </c>
      <c r="AC929" t="s">
        <v>2951</v>
      </c>
    </row>
    <row r="930" spans="1:29" x14ac:dyDescent="0.2">
      <c r="B930">
        <v>0</v>
      </c>
      <c r="C930">
        <v>0</v>
      </c>
      <c r="D930">
        <v>0</v>
      </c>
      <c r="I930">
        <v>4</v>
      </c>
      <c r="J930">
        <v>4</v>
      </c>
      <c r="K930">
        <v>4</v>
      </c>
      <c r="L930">
        <v>29.6</v>
      </c>
      <c r="M930">
        <v>29.6</v>
      </c>
      <c r="N930">
        <v>29.6</v>
      </c>
      <c r="O930">
        <v>25.789000000000001</v>
      </c>
      <c r="P930">
        <v>0</v>
      </c>
      <c r="Q930">
        <v>47.654000000000003</v>
      </c>
      <c r="R930">
        <v>11232000000</v>
      </c>
      <c r="S930">
        <v>65</v>
      </c>
      <c r="T930">
        <v>0.159072664940938</v>
      </c>
      <c r="U930">
        <v>0.68875379939209702</v>
      </c>
      <c r="V930">
        <v>30.2934408187866</v>
      </c>
      <c r="W930">
        <v>30.403357505798301</v>
      </c>
      <c r="X930">
        <v>30.1768589019775</v>
      </c>
      <c r="Y930" t="s">
        <v>2952</v>
      </c>
      <c r="Z930" t="s">
        <v>2952</v>
      </c>
      <c r="AA930">
        <v>1325</v>
      </c>
      <c r="AB930" t="s">
        <v>2953</v>
      </c>
      <c r="AC930" t="s">
        <v>2954</v>
      </c>
    </row>
    <row r="931" spans="1:29" x14ac:dyDescent="0.2">
      <c r="B931">
        <v>0</v>
      </c>
      <c r="C931">
        <v>0</v>
      </c>
      <c r="D931">
        <v>0</v>
      </c>
      <c r="I931">
        <v>8</v>
      </c>
      <c r="J931">
        <v>8</v>
      </c>
      <c r="K931">
        <v>8</v>
      </c>
      <c r="L931">
        <v>7.3</v>
      </c>
      <c r="M931">
        <v>7.3</v>
      </c>
      <c r="N931">
        <v>7.3</v>
      </c>
      <c r="O931">
        <v>193.31</v>
      </c>
      <c r="P931">
        <v>0</v>
      </c>
      <c r="Q931">
        <v>25.795999999999999</v>
      </c>
      <c r="R931">
        <v>4475500000</v>
      </c>
      <c r="S931">
        <v>49</v>
      </c>
      <c r="T931">
        <v>1.0788522743481499</v>
      </c>
      <c r="U931">
        <v>9.2357630979498895E-2</v>
      </c>
      <c r="V931">
        <v>28.606965065002399</v>
      </c>
      <c r="W931">
        <v>28.9914646148682</v>
      </c>
      <c r="X931">
        <v>29.278162002563501</v>
      </c>
      <c r="Y931" t="s">
        <v>2955</v>
      </c>
      <c r="Z931" t="s">
        <v>2956</v>
      </c>
      <c r="AA931">
        <v>1326</v>
      </c>
      <c r="AB931" t="s">
        <v>2957</v>
      </c>
      <c r="AC931" t="s">
        <v>2958</v>
      </c>
    </row>
    <row r="932" spans="1:29" x14ac:dyDescent="0.2">
      <c r="A932" t="s">
        <v>142</v>
      </c>
      <c r="B932">
        <v>0</v>
      </c>
      <c r="C932">
        <v>-2.17309498786926</v>
      </c>
      <c r="D932">
        <v>2.17309498786926</v>
      </c>
      <c r="H932" t="s">
        <v>29</v>
      </c>
      <c r="I932">
        <v>3</v>
      </c>
      <c r="J932">
        <v>3</v>
      </c>
      <c r="K932">
        <v>3</v>
      </c>
      <c r="L932">
        <v>10.8</v>
      </c>
      <c r="M932">
        <v>10.8</v>
      </c>
      <c r="N932">
        <v>10.8</v>
      </c>
      <c r="O932">
        <v>38.549999999999997</v>
      </c>
      <c r="P932">
        <v>0</v>
      </c>
      <c r="Q932">
        <v>64.108999999999995</v>
      </c>
      <c r="R932">
        <v>3921700000</v>
      </c>
      <c r="S932">
        <v>17</v>
      </c>
      <c r="T932">
        <v>2.09781565959049</v>
      </c>
      <c r="U932">
        <v>1.3803667745415299E-2</v>
      </c>
      <c r="V932">
        <v>28.877071380615199</v>
      </c>
      <c r="W932">
        <v>27.841891288757299</v>
      </c>
      <c r="X932">
        <v>29.361801147460898</v>
      </c>
      <c r="Y932" t="s">
        <v>2959</v>
      </c>
      <c r="Z932" t="s">
        <v>2960</v>
      </c>
      <c r="AA932">
        <v>1327</v>
      </c>
      <c r="AB932" t="s">
        <v>2961</v>
      </c>
      <c r="AC932" t="s">
        <v>2962</v>
      </c>
    </row>
    <row r="933" spans="1:29" x14ac:dyDescent="0.2">
      <c r="B933">
        <v>0</v>
      </c>
      <c r="C933">
        <v>0</v>
      </c>
      <c r="D933">
        <v>0</v>
      </c>
      <c r="I933">
        <v>15</v>
      </c>
      <c r="J933">
        <v>15</v>
      </c>
      <c r="K933">
        <v>9</v>
      </c>
      <c r="L933">
        <v>40.299999999999997</v>
      </c>
      <c r="M933">
        <v>40.299999999999997</v>
      </c>
      <c r="N933">
        <v>29.7</v>
      </c>
      <c r="O933">
        <v>61.841999999999999</v>
      </c>
      <c r="P933">
        <v>0</v>
      </c>
      <c r="Q933">
        <v>247.15</v>
      </c>
      <c r="R933">
        <v>202110000000</v>
      </c>
      <c r="S933">
        <v>308</v>
      </c>
      <c r="T933">
        <v>0.100980203177676</v>
      </c>
      <c r="U933">
        <v>0.79275058275058297</v>
      </c>
      <c r="V933">
        <v>34.453609466552699</v>
      </c>
      <c r="W933">
        <v>34.553115844726598</v>
      </c>
      <c r="X933">
        <v>34.492801666259801</v>
      </c>
      <c r="Y933" t="s">
        <v>2963</v>
      </c>
      <c r="Z933" t="s">
        <v>2963</v>
      </c>
      <c r="AA933">
        <v>1328</v>
      </c>
      <c r="AB933" t="s">
        <v>2964</v>
      </c>
      <c r="AC933" t="s">
        <v>2965</v>
      </c>
    </row>
    <row r="934" spans="1:29" x14ac:dyDescent="0.2">
      <c r="B934">
        <v>0</v>
      </c>
      <c r="C934">
        <v>0</v>
      </c>
      <c r="D934">
        <v>0</v>
      </c>
      <c r="I934">
        <v>9</v>
      </c>
      <c r="J934">
        <v>6</v>
      </c>
      <c r="K934">
        <v>6</v>
      </c>
      <c r="L934">
        <v>71.099999999999994</v>
      </c>
      <c r="M934">
        <v>61.8</v>
      </c>
      <c r="N934">
        <v>61.8</v>
      </c>
      <c r="O934">
        <v>18.492000000000001</v>
      </c>
      <c r="P934">
        <v>0</v>
      </c>
      <c r="Q934">
        <v>145.5</v>
      </c>
      <c r="R934">
        <v>237470000000</v>
      </c>
      <c r="S934">
        <v>197</v>
      </c>
      <c r="T934">
        <v>0.34374614547362797</v>
      </c>
      <c r="U934">
        <v>0.43607573149741802</v>
      </c>
      <c r="V934">
        <v>34.663690567016602</v>
      </c>
      <c r="W934">
        <v>34.551780700683601</v>
      </c>
      <c r="X934">
        <v>34.762495040893597</v>
      </c>
      <c r="Y934" t="s">
        <v>2966</v>
      </c>
      <c r="Z934" t="s">
        <v>2966</v>
      </c>
      <c r="AA934">
        <v>1330</v>
      </c>
      <c r="AB934" t="s">
        <v>2967</v>
      </c>
      <c r="AC934" t="s">
        <v>2968</v>
      </c>
    </row>
    <row r="935" spans="1:29" x14ac:dyDescent="0.2">
      <c r="A935" t="s">
        <v>321</v>
      </c>
      <c r="B935">
        <v>1.6440398693084699</v>
      </c>
      <c r="C935">
        <v>1.82760345935822</v>
      </c>
      <c r="D935">
        <v>-1.82760345935822</v>
      </c>
      <c r="H935" t="s">
        <v>29</v>
      </c>
      <c r="I935">
        <v>12</v>
      </c>
      <c r="J935">
        <v>12</v>
      </c>
      <c r="K935">
        <v>12</v>
      </c>
      <c r="L935">
        <v>16.399999999999999</v>
      </c>
      <c r="M935">
        <v>16.399999999999999</v>
      </c>
      <c r="N935">
        <v>16.399999999999999</v>
      </c>
      <c r="O935">
        <v>132.28</v>
      </c>
      <c r="P935">
        <v>0</v>
      </c>
      <c r="Q935">
        <v>65.927999999999997</v>
      </c>
      <c r="R935">
        <v>14603000000</v>
      </c>
      <c r="S935">
        <v>67</v>
      </c>
      <c r="T935">
        <v>1.98341148674961</v>
      </c>
      <c r="U935">
        <v>1.7134808853118699E-2</v>
      </c>
      <c r="V935">
        <v>30.841288566589402</v>
      </c>
      <c r="W935">
        <v>30.825101852416999</v>
      </c>
      <c r="X935">
        <v>30.5790405273438</v>
      </c>
      <c r="Y935" t="s">
        <v>2969</v>
      </c>
      <c r="Z935" t="s">
        <v>2970</v>
      </c>
      <c r="AA935">
        <v>1331</v>
      </c>
      <c r="AB935" t="s">
        <v>2971</v>
      </c>
      <c r="AC935" t="s">
        <v>2972</v>
      </c>
    </row>
    <row r="936" spans="1:29" x14ac:dyDescent="0.2">
      <c r="B936">
        <v>0</v>
      </c>
      <c r="C936">
        <v>0</v>
      </c>
      <c r="D936">
        <v>0</v>
      </c>
      <c r="I936">
        <v>4</v>
      </c>
      <c r="J936">
        <v>4</v>
      </c>
      <c r="K936">
        <v>4</v>
      </c>
      <c r="L936">
        <v>10.199999999999999</v>
      </c>
      <c r="M936">
        <v>10.199999999999999</v>
      </c>
      <c r="N936">
        <v>10.199999999999999</v>
      </c>
      <c r="O936">
        <v>59.226999999999997</v>
      </c>
      <c r="P936">
        <v>0</v>
      </c>
      <c r="Q936">
        <v>12.259</v>
      </c>
      <c r="R936">
        <v>2212500000</v>
      </c>
      <c r="S936">
        <v>27</v>
      </c>
      <c r="T936">
        <v>1.2920255941279399</v>
      </c>
      <c r="U936">
        <v>6.1399477806788498E-2</v>
      </c>
      <c r="V936">
        <v>27.5291700363159</v>
      </c>
      <c r="W936">
        <v>28.029015541076699</v>
      </c>
      <c r="X936">
        <v>28.2243909835815</v>
      </c>
      <c r="Y936" t="s">
        <v>2973</v>
      </c>
      <c r="Z936" t="s">
        <v>2973</v>
      </c>
      <c r="AA936">
        <v>1332</v>
      </c>
      <c r="AB936" t="s">
        <v>2974</v>
      </c>
      <c r="AC936" t="s">
        <v>2975</v>
      </c>
    </row>
    <row r="937" spans="1:29" x14ac:dyDescent="0.2">
      <c r="A937" t="s">
        <v>121</v>
      </c>
      <c r="B937">
        <v>-2.72579765319824</v>
      </c>
      <c r="C937">
        <v>2.7154669761657702</v>
      </c>
      <c r="D937">
        <v>2.72579765319824</v>
      </c>
      <c r="H937" t="s">
        <v>29</v>
      </c>
      <c r="I937">
        <v>3</v>
      </c>
      <c r="J937">
        <v>3</v>
      </c>
      <c r="K937">
        <v>3</v>
      </c>
      <c r="L937">
        <v>7.2</v>
      </c>
      <c r="M937">
        <v>7.2</v>
      </c>
      <c r="N937">
        <v>7.2</v>
      </c>
      <c r="O937">
        <v>42.543999999999997</v>
      </c>
      <c r="P937">
        <v>0</v>
      </c>
      <c r="Q937">
        <v>32.378999999999998</v>
      </c>
      <c r="R937">
        <v>4108100000</v>
      </c>
      <c r="S937">
        <v>8</v>
      </c>
      <c r="T937">
        <v>3.0281155142323501</v>
      </c>
      <c r="U937">
        <v>2.85239085239085E-3</v>
      </c>
      <c r="V937">
        <v>27.543173789977999</v>
      </c>
      <c r="W937">
        <v>29.3316974639893</v>
      </c>
      <c r="X937">
        <v>29.152007102966301</v>
      </c>
      <c r="Y937" t="s">
        <v>2976</v>
      </c>
      <c r="Z937" t="s">
        <v>2976</v>
      </c>
      <c r="AA937">
        <v>1333</v>
      </c>
      <c r="AB937" t="s">
        <v>2977</v>
      </c>
      <c r="AC937" t="s">
        <v>2978</v>
      </c>
    </row>
    <row r="938" spans="1:29" x14ac:dyDescent="0.2">
      <c r="B938">
        <v>0</v>
      </c>
      <c r="C938">
        <v>0</v>
      </c>
      <c r="D938">
        <v>0</v>
      </c>
      <c r="I938">
        <v>2</v>
      </c>
      <c r="J938">
        <v>2</v>
      </c>
      <c r="K938">
        <v>2</v>
      </c>
      <c r="L938">
        <v>17.3</v>
      </c>
      <c r="M938">
        <v>17.3</v>
      </c>
      <c r="N938">
        <v>17.3</v>
      </c>
      <c r="O938">
        <v>12.263999999999999</v>
      </c>
      <c r="P938">
        <v>8.8553999999999998E-4</v>
      </c>
      <c r="Q938">
        <v>3.1595</v>
      </c>
      <c r="R938">
        <v>2478700000</v>
      </c>
      <c r="S938">
        <v>6</v>
      </c>
      <c r="T938">
        <v>0.751367853997436</v>
      </c>
      <c r="U938">
        <v>0.178445576655859</v>
      </c>
      <c r="V938">
        <v>26.677392005920399</v>
      </c>
      <c r="W938">
        <v>26.562705993652301</v>
      </c>
      <c r="X938">
        <v>28.368821144104</v>
      </c>
      <c r="Y938" t="s">
        <v>2979</v>
      </c>
      <c r="Z938" t="s">
        <v>2979</v>
      </c>
      <c r="AA938">
        <v>1334</v>
      </c>
      <c r="AB938" t="s">
        <v>2980</v>
      </c>
      <c r="AC938" t="s">
        <v>2981</v>
      </c>
    </row>
    <row r="939" spans="1:29" x14ac:dyDescent="0.2">
      <c r="B939">
        <v>0</v>
      </c>
      <c r="C939">
        <v>0</v>
      </c>
      <c r="D939">
        <v>0</v>
      </c>
      <c r="I939">
        <v>9</v>
      </c>
      <c r="J939">
        <v>9</v>
      </c>
      <c r="K939">
        <v>7</v>
      </c>
      <c r="L939">
        <v>26.3</v>
      </c>
      <c r="M939">
        <v>26.3</v>
      </c>
      <c r="N939">
        <v>22.2</v>
      </c>
      <c r="O939">
        <v>46.703000000000003</v>
      </c>
      <c r="P939">
        <v>0</v>
      </c>
      <c r="Q939">
        <v>85.322999999999993</v>
      </c>
      <c r="R939">
        <v>25535000000</v>
      </c>
      <c r="S939">
        <v>86</v>
      </c>
      <c r="T939">
        <v>3.2329165023984599E-2</v>
      </c>
      <c r="U939">
        <v>0.92875020839122002</v>
      </c>
      <c r="V939">
        <v>31.3409585952759</v>
      </c>
      <c r="W939">
        <v>31.547511100769</v>
      </c>
      <c r="X939">
        <v>31.539336204528801</v>
      </c>
      <c r="Y939" t="s">
        <v>2982</v>
      </c>
      <c r="Z939" t="s">
        <v>2982</v>
      </c>
      <c r="AA939">
        <v>1335</v>
      </c>
      <c r="AB939" t="s">
        <v>2983</v>
      </c>
      <c r="AC939" t="s">
        <v>2984</v>
      </c>
    </row>
    <row r="940" spans="1:29" x14ac:dyDescent="0.2">
      <c r="A940" t="s">
        <v>87</v>
      </c>
      <c r="B940">
        <v>-1.5168161392211901</v>
      </c>
      <c r="C940">
        <v>0</v>
      </c>
      <c r="D940">
        <v>1.5168161392211901</v>
      </c>
      <c r="H940" t="s">
        <v>29</v>
      </c>
      <c r="I940">
        <v>5</v>
      </c>
      <c r="J940">
        <v>5</v>
      </c>
      <c r="K940">
        <v>5</v>
      </c>
      <c r="L940">
        <v>10.9</v>
      </c>
      <c r="M940">
        <v>10.9</v>
      </c>
      <c r="N940">
        <v>10.9</v>
      </c>
      <c r="O940">
        <v>63.097999999999999</v>
      </c>
      <c r="P940">
        <v>0</v>
      </c>
      <c r="Q940">
        <v>40.042999999999999</v>
      </c>
      <c r="R940">
        <v>12760000000</v>
      </c>
      <c r="S940">
        <v>27</v>
      </c>
      <c r="T940">
        <v>1.47304168865858</v>
      </c>
      <c r="U940">
        <v>4.4148688046647198E-2</v>
      </c>
      <c r="V940">
        <v>30.295695304870598</v>
      </c>
      <c r="W940">
        <v>30.4857721328735</v>
      </c>
      <c r="X940">
        <v>30.793415069580099</v>
      </c>
      <c r="Y940" t="s">
        <v>2985</v>
      </c>
      <c r="Z940" t="s">
        <v>2985</v>
      </c>
      <c r="AA940">
        <v>1336</v>
      </c>
      <c r="AB940" t="s">
        <v>2986</v>
      </c>
      <c r="AC940" t="s">
        <v>2987</v>
      </c>
    </row>
    <row r="941" spans="1:29" x14ac:dyDescent="0.2">
      <c r="B941">
        <v>0</v>
      </c>
      <c r="C941">
        <v>0</v>
      </c>
      <c r="D941">
        <v>0</v>
      </c>
      <c r="I941">
        <v>16</v>
      </c>
      <c r="J941">
        <v>16</v>
      </c>
      <c r="K941">
        <v>16</v>
      </c>
      <c r="L941">
        <v>30.8</v>
      </c>
      <c r="M941">
        <v>30.8</v>
      </c>
      <c r="N941">
        <v>30.8</v>
      </c>
      <c r="O941">
        <v>99.108000000000004</v>
      </c>
      <c r="P941">
        <v>0</v>
      </c>
      <c r="Q941">
        <v>285.26</v>
      </c>
      <c r="R941">
        <v>70167000000</v>
      </c>
      <c r="S941">
        <v>227</v>
      </c>
      <c r="T941">
        <v>0.209750338869127</v>
      </c>
      <c r="U941">
        <v>0.60749748110831203</v>
      </c>
      <c r="V941">
        <v>33.0369358062744</v>
      </c>
      <c r="W941">
        <v>33.055366516113303</v>
      </c>
      <c r="X941">
        <v>32.864185333252003</v>
      </c>
      <c r="Y941" t="s">
        <v>2988</v>
      </c>
      <c r="Z941" t="s">
        <v>2988</v>
      </c>
      <c r="AA941">
        <v>1337</v>
      </c>
      <c r="AB941" t="s">
        <v>2989</v>
      </c>
      <c r="AC941" t="s">
        <v>2990</v>
      </c>
    </row>
    <row r="942" spans="1:29" x14ac:dyDescent="0.2">
      <c r="A942" t="s">
        <v>156</v>
      </c>
      <c r="B942">
        <v>2.0790090560913099</v>
      </c>
      <c r="C942">
        <v>1.75063276290894</v>
      </c>
      <c r="D942">
        <v>-2.0790090560913099</v>
      </c>
      <c r="H942" t="s">
        <v>29</v>
      </c>
      <c r="I942">
        <v>5</v>
      </c>
      <c r="J942">
        <v>5</v>
      </c>
      <c r="K942">
        <v>5</v>
      </c>
      <c r="L942">
        <v>14.6</v>
      </c>
      <c r="M942">
        <v>14.6</v>
      </c>
      <c r="N942">
        <v>14.6</v>
      </c>
      <c r="O942">
        <v>37.738999999999997</v>
      </c>
      <c r="P942">
        <v>0</v>
      </c>
      <c r="Q942">
        <v>11.242000000000001</v>
      </c>
      <c r="R942">
        <v>22086000000</v>
      </c>
      <c r="S942">
        <v>55</v>
      </c>
      <c r="T942">
        <v>2.1901027010959599</v>
      </c>
      <c r="U942">
        <v>1.1883449883449901E-2</v>
      </c>
      <c r="V942">
        <v>31.602976799011198</v>
      </c>
      <c r="W942">
        <v>31.450645446777301</v>
      </c>
      <c r="X942">
        <v>30.9487981796265</v>
      </c>
      <c r="Y942" t="s">
        <v>2991</v>
      </c>
      <c r="Z942" t="s">
        <v>2991</v>
      </c>
      <c r="AA942">
        <v>1338</v>
      </c>
      <c r="AB942" t="s">
        <v>2992</v>
      </c>
      <c r="AC942" t="s">
        <v>2993</v>
      </c>
    </row>
    <row r="943" spans="1:29" x14ac:dyDescent="0.2">
      <c r="B943">
        <v>0</v>
      </c>
      <c r="C943">
        <v>0</v>
      </c>
      <c r="D943">
        <v>0</v>
      </c>
      <c r="I943">
        <v>8</v>
      </c>
      <c r="J943">
        <v>4</v>
      </c>
      <c r="K943">
        <v>4</v>
      </c>
      <c r="L943">
        <v>28.4</v>
      </c>
      <c r="M943">
        <v>13.5</v>
      </c>
      <c r="N943">
        <v>13.5</v>
      </c>
      <c r="O943">
        <v>39.148000000000003</v>
      </c>
      <c r="P943">
        <v>0</v>
      </c>
      <c r="Q943">
        <v>34.950000000000003</v>
      </c>
      <c r="R943">
        <v>14940000000</v>
      </c>
      <c r="S943">
        <v>74</v>
      </c>
      <c r="T943">
        <v>0.783139187871981</v>
      </c>
      <c r="U943">
        <v>0.167355387523629</v>
      </c>
      <c r="V943">
        <v>31.031222343444799</v>
      </c>
      <c r="W943">
        <v>30.569935798645002</v>
      </c>
      <c r="X943">
        <v>30.177394866943398</v>
      </c>
      <c r="Y943" t="s">
        <v>2994</v>
      </c>
      <c r="Z943" t="s">
        <v>2994</v>
      </c>
      <c r="AA943">
        <v>1339</v>
      </c>
      <c r="AB943" t="s">
        <v>2995</v>
      </c>
      <c r="AC943" t="s">
        <v>2996</v>
      </c>
    </row>
    <row r="944" spans="1:29" x14ac:dyDescent="0.2">
      <c r="A944" t="s">
        <v>74</v>
      </c>
      <c r="B944">
        <v>2.8420450687408398</v>
      </c>
      <c r="C944">
        <v>-2.8420450687408398</v>
      </c>
      <c r="D944">
        <v>-2.0520777702331499</v>
      </c>
      <c r="H944" t="s">
        <v>29</v>
      </c>
      <c r="I944">
        <v>11</v>
      </c>
      <c r="J944">
        <v>5</v>
      </c>
      <c r="K944">
        <v>5</v>
      </c>
      <c r="L944">
        <v>27.9</v>
      </c>
      <c r="M944">
        <v>14.7</v>
      </c>
      <c r="N944">
        <v>14.7</v>
      </c>
      <c r="O944">
        <v>57.284999999999997</v>
      </c>
      <c r="P944">
        <v>0</v>
      </c>
      <c r="Q944">
        <v>95.826999999999998</v>
      </c>
      <c r="R944">
        <v>11712000000</v>
      </c>
      <c r="S944">
        <v>42</v>
      </c>
      <c r="T944">
        <v>2.83905965517665</v>
      </c>
      <c r="U944">
        <v>3.9927797833935004E-3</v>
      </c>
      <c r="V944">
        <v>30.7753744125366</v>
      </c>
      <c r="W944">
        <v>30.088250160217299</v>
      </c>
      <c r="X944">
        <v>30.238578796386701</v>
      </c>
      <c r="Y944" t="s">
        <v>2997</v>
      </c>
      <c r="Z944" t="s">
        <v>2997</v>
      </c>
      <c r="AA944">
        <v>1340</v>
      </c>
      <c r="AB944" t="s">
        <v>2998</v>
      </c>
      <c r="AC944" t="s">
        <v>2999</v>
      </c>
    </row>
    <row r="945" spans="1:29" x14ac:dyDescent="0.2">
      <c r="A945" t="s">
        <v>511</v>
      </c>
      <c r="B945">
        <v>2.7282152175903298</v>
      </c>
      <c r="C945">
        <v>-2.5719153881072998</v>
      </c>
      <c r="D945">
        <v>-2.7282152175903298</v>
      </c>
      <c r="H945" t="s">
        <v>29</v>
      </c>
      <c r="I945">
        <v>11</v>
      </c>
      <c r="J945">
        <v>11</v>
      </c>
      <c r="K945">
        <v>5</v>
      </c>
      <c r="L945">
        <v>26.3</v>
      </c>
      <c r="M945">
        <v>26.3</v>
      </c>
      <c r="N945">
        <v>13.4</v>
      </c>
      <c r="O945">
        <v>58.052999999999997</v>
      </c>
      <c r="P945">
        <v>0</v>
      </c>
      <c r="Q945">
        <v>296.61</v>
      </c>
      <c r="R945">
        <v>92011000000</v>
      </c>
      <c r="S945">
        <v>172</v>
      </c>
      <c r="T945">
        <v>2.9577003091687502</v>
      </c>
      <c r="U945">
        <v>3.3040000000000001E-3</v>
      </c>
      <c r="V945">
        <v>33.682693481445298</v>
      </c>
      <c r="W945">
        <v>33.3473606109619</v>
      </c>
      <c r="X945">
        <v>33.248867034912102</v>
      </c>
      <c r="Y945" t="s">
        <v>3000</v>
      </c>
      <c r="Z945" t="s">
        <v>3000</v>
      </c>
      <c r="AA945">
        <v>1341</v>
      </c>
      <c r="AB945" t="s">
        <v>3001</v>
      </c>
      <c r="AC945" t="s">
        <v>3002</v>
      </c>
    </row>
    <row r="946" spans="1:29" x14ac:dyDescent="0.2">
      <c r="A946" t="s">
        <v>121</v>
      </c>
      <c r="B946">
        <v>-1.70880222320557</v>
      </c>
      <c r="C946">
        <v>1.57334756851196</v>
      </c>
      <c r="D946">
        <v>1.70880222320557</v>
      </c>
      <c r="H946" t="s">
        <v>29</v>
      </c>
      <c r="I946">
        <v>3</v>
      </c>
      <c r="J946">
        <v>3</v>
      </c>
      <c r="K946">
        <v>3</v>
      </c>
      <c r="L946">
        <v>5.2</v>
      </c>
      <c r="M946">
        <v>5.2</v>
      </c>
      <c r="N946">
        <v>5.2</v>
      </c>
      <c r="O946">
        <v>65.347999999999999</v>
      </c>
      <c r="P946">
        <v>0</v>
      </c>
      <c r="Q946">
        <v>9.9573999999999998</v>
      </c>
      <c r="R946">
        <v>2966200000</v>
      </c>
      <c r="S946">
        <v>13</v>
      </c>
      <c r="T946">
        <v>1.8775314459884</v>
      </c>
      <c r="U946">
        <v>2.0967863894139901E-2</v>
      </c>
      <c r="V946">
        <v>27.1298570632935</v>
      </c>
      <c r="W946">
        <v>28.741131782531699</v>
      </c>
      <c r="X946">
        <v>29.038124084472699</v>
      </c>
      <c r="Y946" t="s">
        <v>3003</v>
      </c>
      <c r="Z946" t="s">
        <v>3003</v>
      </c>
      <c r="AA946">
        <v>1342</v>
      </c>
      <c r="AB946" t="s">
        <v>3004</v>
      </c>
      <c r="AC946" t="s">
        <v>3005</v>
      </c>
    </row>
    <row r="947" spans="1:29" x14ac:dyDescent="0.2">
      <c r="B947">
        <v>0</v>
      </c>
      <c r="C947">
        <v>0</v>
      </c>
      <c r="D947">
        <v>0</v>
      </c>
      <c r="I947">
        <v>10</v>
      </c>
      <c r="J947">
        <v>10</v>
      </c>
      <c r="K947">
        <v>10</v>
      </c>
      <c r="L947">
        <v>46.2</v>
      </c>
      <c r="M947">
        <v>46.2</v>
      </c>
      <c r="N947">
        <v>46.2</v>
      </c>
      <c r="O947">
        <v>38.527999999999999</v>
      </c>
      <c r="P947">
        <v>0</v>
      </c>
      <c r="Q947">
        <v>121.22</v>
      </c>
      <c r="R947">
        <v>74806000000</v>
      </c>
      <c r="S947">
        <v>223</v>
      </c>
      <c r="T947">
        <v>0.78240126271795996</v>
      </c>
      <c r="U947">
        <v>0.167646669815777</v>
      </c>
      <c r="V947">
        <v>33.189233779907198</v>
      </c>
      <c r="W947">
        <v>33.043495178222699</v>
      </c>
      <c r="X947">
        <v>32.9460258483887</v>
      </c>
      <c r="Y947" t="s">
        <v>3006</v>
      </c>
      <c r="Z947" t="s">
        <v>3006</v>
      </c>
      <c r="AA947">
        <v>1343</v>
      </c>
      <c r="AB947" t="s">
        <v>3007</v>
      </c>
      <c r="AC947" t="s">
        <v>3008</v>
      </c>
    </row>
    <row r="948" spans="1:29" x14ac:dyDescent="0.2">
      <c r="A948" t="s">
        <v>33</v>
      </c>
      <c r="B948">
        <v>1.5669219493866</v>
      </c>
      <c r="C948">
        <v>0</v>
      </c>
      <c r="D948">
        <v>-1.5669219493866</v>
      </c>
      <c r="H948" t="s">
        <v>29</v>
      </c>
      <c r="I948">
        <v>3</v>
      </c>
      <c r="J948">
        <v>2</v>
      </c>
      <c r="K948">
        <v>2</v>
      </c>
      <c r="L948">
        <v>11.8</v>
      </c>
      <c r="M948">
        <v>9.1999999999999993</v>
      </c>
      <c r="N948">
        <v>9.1999999999999993</v>
      </c>
      <c r="O948">
        <v>29.888999999999999</v>
      </c>
      <c r="P948">
        <v>0</v>
      </c>
      <c r="Q948">
        <v>6.0572999999999997</v>
      </c>
      <c r="R948">
        <v>20032000000</v>
      </c>
      <c r="S948">
        <v>28</v>
      </c>
      <c r="T948">
        <v>1.5131220969029999</v>
      </c>
      <c r="U948">
        <v>4.0840536512667697E-2</v>
      </c>
      <c r="V948">
        <v>31.9624376296997</v>
      </c>
      <c r="W948">
        <v>30.863562583923301</v>
      </c>
      <c r="X948">
        <v>28.9667825698853</v>
      </c>
      <c r="Y948" t="s">
        <v>3009</v>
      </c>
      <c r="Z948" t="s">
        <v>3009</v>
      </c>
      <c r="AA948">
        <v>1344</v>
      </c>
      <c r="AB948" t="s">
        <v>3010</v>
      </c>
      <c r="AC948" t="s">
        <v>3011</v>
      </c>
    </row>
    <row r="949" spans="1:29" x14ac:dyDescent="0.2">
      <c r="B949">
        <v>0</v>
      </c>
      <c r="C949">
        <v>0</v>
      </c>
      <c r="D949">
        <v>0</v>
      </c>
      <c r="I949">
        <v>7</v>
      </c>
      <c r="J949">
        <v>7</v>
      </c>
      <c r="K949">
        <v>7</v>
      </c>
      <c r="L949">
        <v>13.2</v>
      </c>
      <c r="M949">
        <v>13.2</v>
      </c>
      <c r="N949">
        <v>13.2</v>
      </c>
      <c r="O949">
        <v>61.110999999999997</v>
      </c>
      <c r="P949">
        <v>0</v>
      </c>
      <c r="Q949">
        <v>37.865000000000002</v>
      </c>
      <c r="R949">
        <v>26842000000</v>
      </c>
      <c r="S949">
        <v>121</v>
      </c>
      <c r="T949">
        <v>0.19098233537812601</v>
      </c>
      <c r="U949">
        <v>0.63525310173697302</v>
      </c>
      <c r="V949">
        <v>31.5311422348022</v>
      </c>
      <c r="W949">
        <v>31.626742362976099</v>
      </c>
      <c r="X949">
        <v>31.426232337951699</v>
      </c>
      <c r="Y949" t="s">
        <v>3012</v>
      </c>
      <c r="Z949" t="s">
        <v>3013</v>
      </c>
      <c r="AA949">
        <v>1345</v>
      </c>
      <c r="AB949" t="s">
        <v>3014</v>
      </c>
      <c r="AC949" t="s">
        <v>3015</v>
      </c>
    </row>
    <row r="950" spans="1:29" x14ac:dyDescent="0.2">
      <c r="B950">
        <v>0</v>
      </c>
      <c r="C950">
        <v>0</v>
      </c>
      <c r="D950">
        <v>0</v>
      </c>
      <c r="I950">
        <v>5</v>
      </c>
      <c r="J950">
        <v>5</v>
      </c>
      <c r="K950">
        <v>4</v>
      </c>
      <c r="L950">
        <v>18.3</v>
      </c>
      <c r="M950">
        <v>18.3</v>
      </c>
      <c r="N950">
        <v>15.3</v>
      </c>
      <c r="O950">
        <v>40.856999999999999</v>
      </c>
      <c r="P950">
        <v>0</v>
      </c>
      <c r="Q950">
        <v>162.97999999999999</v>
      </c>
      <c r="R950">
        <v>26665000000</v>
      </c>
      <c r="S950">
        <v>88</v>
      </c>
      <c r="T950">
        <v>0.184340472941495</v>
      </c>
      <c r="U950">
        <v>0.64614700432365701</v>
      </c>
      <c r="V950">
        <v>31.670735359191902</v>
      </c>
      <c r="W950">
        <v>31.6585550308228</v>
      </c>
      <c r="X950">
        <v>31.537402153015101</v>
      </c>
      <c r="Y950" t="s">
        <v>3016</v>
      </c>
      <c r="Z950" t="s">
        <v>3016</v>
      </c>
      <c r="AA950">
        <v>1346</v>
      </c>
      <c r="AB950" t="s">
        <v>3017</v>
      </c>
      <c r="AC950" t="s">
        <v>3018</v>
      </c>
    </row>
    <row r="951" spans="1:29" x14ac:dyDescent="0.2">
      <c r="A951" t="s">
        <v>121</v>
      </c>
      <c r="B951">
        <v>-2.5708882808685298</v>
      </c>
      <c r="C951">
        <v>1.9259994029998799</v>
      </c>
      <c r="D951">
        <v>2.5708882808685298</v>
      </c>
      <c r="H951" t="s">
        <v>29</v>
      </c>
      <c r="I951">
        <v>17</v>
      </c>
      <c r="J951">
        <v>17</v>
      </c>
      <c r="K951">
        <v>17</v>
      </c>
      <c r="L951">
        <v>57</v>
      </c>
      <c r="M951">
        <v>57</v>
      </c>
      <c r="N951">
        <v>57</v>
      </c>
      <c r="O951">
        <v>27.707000000000001</v>
      </c>
      <c r="P951">
        <v>0</v>
      </c>
      <c r="Q951">
        <v>106.97</v>
      </c>
      <c r="R951">
        <v>440660000000</v>
      </c>
      <c r="S951">
        <v>232</v>
      </c>
      <c r="T951">
        <v>2.5974089786182999</v>
      </c>
      <c r="U951">
        <v>6.01226993865031E-3</v>
      </c>
      <c r="V951">
        <v>35.141660690307603</v>
      </c>
      <c r="W951">
        <v>35.692337036132798</v>
      </c>
      <c r="X951">
        <v>35.911342620849602</v>
      </c>
      <c r="Y951" t="s">
        <v>3019</v>
      </c>
      <c r="Z951" t="s">
        <v>3019</v>
      </c>
      <c r="AA951">
        <v>1347</v>
      </c>
      <c r="AB951" t="s">
        <v>3020</v>
      </c>
      <c r="AC951" t="s">
        <v>3021</v>
      </c>
    </row>
    <row r="952" spans="1:29" x14ac:dyDescent="0.2">
      <c r="B952">
        <v>0</v>
      </c>
      <c r="C952">
        <v>0</v>
      </c>
      <c r="D952">
        <v>0</v>
      </c>
      <c r="I952">
        <v>3</v>
      </c>
      <c r="J952">
        <v>1</v>
      </c>
      <c r="K952">
        <v>1</v>
      </c>
      <c r="L952">
        <v>23</v>
      </c>
      <c r="M952">
        <v>17.399999999999999</v>
      </c>
      <c r="N952">
        <v>17.399999999999999</v>
      </c>
      <c r="O952">
        <v>18.759</v>
      </c>
      <c r="P952">
        <v>2.4219000000000001E-4</v>
      </c>
      <c r="Q952">
        <v>4.4924999999999997</v>
      </c>
      <c r="R952">
        <v>2660600000</v>
      </c>
      <c r="S952">
        <v>39</v>
      </c>
      <c r="T952">
        <v>0.235125472284096</v>
      </c>
      <c r="U952">
        <v>0.56871925902267695</v>
      </c>
      <c r="V952">
        <v>27.618714332580598</v>
      </c>
      <c r="W952">
        <v>27.4895343780518</v>
      </c>
      <c r="X952">
        <v>26.691723823547399</v>
      </c>
      <c r="Y952" t="s">
        <v>3022</v>
      </c>
      <c r="Z952" t="s">
        <v>3022</v>
      </c>
      <c r="AA952">
        <v>1348</v>
      </c>
      <c r="AB952" t="s">
        <v>3023</v>
      </c>
      <c r="AC952" t="s">
        <v>3024</v>
      </c>
    </row>
    <row r="953" spans="1:29" x14ac:dyDescent="0.2">
      <c r="A953" t="s">
        <v>74</v>
      </c>
      <c r="B953">
        <v>2.4424288272857702</v>
      </c>
      <c r="C953">
        <v>-2.4424288272857702</v>
      </c>
      <c r="D953">
        <v>-2.2768523693084699</v>
      </c>
      <c r="H953" t="s">
        <v>29</v>
      </c>
      <c r="I953">
        <v>16</v>
      </c>
      <c r="J953">
        <v>16</v>
      </c>
      <c r="K953">
        <v>14</v>
      </c>
      <c r="L953">
        <v>68.599999999999994</v>
      </c>
      <c r="M953">
        <v>68.599999999999994</v>
      </c>
      <c r="N953">
        <v>60.2</v>
      </c>
      <c r="O953">
        <v>36.899000000000001</v>
      </c>
      <c r="P953">
        <v>0</v>
      </c>
      <c r="Q953">
        <v>323.31</v>
      </c>
      <c r="R953">
        <v>152850000000</v>
      </c>
      <c r="S953">
        <v>436</v>
      </c>
      <c r="T953">
        <v>2.6511865240142898</v>
      </c>
      <c r="U953">
        <v>5.4354066985645901E-3</v>
      </c>
      <c r="V953">
        <v>34.333429336547901</v>
      </c>
      <c r="W953">
        <v>33.975660324096701</v>
      </c>
      <c r="X953">
        <v>33.976741790771499</v>
      </c>
      <c r="Y953" t="s">
        <v>3025</v>
      </c>
      <c r="Z953" t="s">
        <v>3025</v>
      </c>
      <c r="AA953">
        <v>1349</v>
      </c>
      <c r="AB953" t="s">
        <v>3026</v>
      </c>
      <c r="AC953" t="s">
        <v>3027</v>
      </c>
    </row>
    <row r="954" spans="1:29" x14ac:dyDescent="0.2">
      <c r="B954">
        <v>0</v>
      </c>
      <c r="C954">
        <v>0</v>
      </c>
      <c r="D954">
        <v>0</v>
      </c>
      <c r="I954">
        <v>5</v>
      </c>
      <c r="J954">
        <v>5</v>
      </c>
      <c r="K954">
        <v>5</v>
      </c>
      <c r="L954">
        <v>12.6</v>
      </c>
      <c r="M954">
        <v>12.6</v>
      </c>
      <c r="N954">
        <v>12.6</v>
      </c>
      <c r="O954">
        <v>86.042000000000002</v>
      </c>
      <c r="P954">
        <v>0</v>
      </c>
      <c r="Q954">
        <v>61.408000000000001</v>
      </c>
      <c r="R954">
        <v>5608400000</v>
      </c>
      <c r="S954">
        <v>48</v>
      </c>
      <c r="T954">
        <v>0.97480514313046196</v>
      </c>
      <c r="U954">
        <v>0.113212765957447</v>
      </c>
      <c r="V954" s="2">
        <v>28.9506511688232</v>
      </c>
      <c r="W954" s="2">
        <v>29.249555587768601</v>
      </c>
      <c r="X954">
        <v>29.681139945983901</v>
      </c>
      <c r="Y954" t="s">
        <v>3028</v>
      </c>
      <c r="Z954" t="s">
        <v>3028</v>
      </c>
      <c r="AA954">
        <v>1350</v>
      </c>
      <c r="AB954" t="s">
        <v>3029</v>
      </c>
      <c r="AC954" t="s">
        <v>3030</v>
      </c>
    </row>
    <row r="955" spans="1:29" x14ac:dyDescent="0.2">
      <c r="B955">
        <v>0</v>
      </c>
      <c r="C955">
        <v>0</v>
      </c>
      <c r="D955">
        <v>0</v>
      </c>
      <c r="I955">
        <v>12</v>
      </c>
      <c r="J955">
        <v>12</v>
      </c>
      <c r="K955">
        <v>8</v>
      </c>
      <c r="L955">
        <v>44.4</v>
      </c>
      <c r="M955">
        <v>44.4</v>
      </c>
      <c r="N955">
        <v>32.9</v>
      </c>
      <c r="O955">
        <v>40.634999999999998</v>
      </c>
      <c r="P955">
        <v>0</v>
      </c>
      <c r="Q955">
        <v>161.59</v>
      </c>
      <c r="R955">
        <v>330160000000</v>
      </c>
      <c r="S955">
        <v>333</v>
      </c>
      <c r="T955">
        <v>2.1157509529074001E-2</v>
      </c>
      <c r="U955">
        <v>0.95084517906336097</v>
      </c>
      <c r="V955">
        <v>35.223850250244098</v>
      </c>
      <c r="W955">
        <v>35.164482116699197</v>
      </c>
      <c r="X955">
        <v>35.284543991088903</v>
      </c>
      <c r="Y955" t="s">
        <v>3031</v>
      </c>
      <c r="Z955" t="s">
        <v>3031</v>
      </c>
      <c r="AA955">
        <v>1351</v>
      </c>
      <c r="AB955" t="s">
        <v>3032</v>
      </c>
      <c r="AC955" t="s">
        <v>3033</v>
      </c>
    </row>
    <row r="956" spans="1:29" x14ac:dyDescent="0.2">
      <c r="A956" t="s">
        <v>121</v>
      </c>
      <c r="B956">
        <v>-3.3960587978363002</v>
      </c>
      <c r="C956">
        <v>2.4060692787170401</v>
      </c>
      <c r="D956">
        <v>3.3960587978363002</v>
      </c>
      <c r="H956" t="s">
        <v>29</v>
      </c>
      <c r="I956">
        <v>15</v>
      </c>
      <c r="J956">
        <v>15</v>
      </c>
      <c r="K956">
        <v>15</v>
      </c>
      <c r="L956">
        <v>23.2</v>
      </c>
      <c r="M956">
        <v>23.2</v>
      </c>
      <c r="N956">
        <v>23.2</v>
      </c>
      <c r="O956">
        <v>105</v>
      </c>
      <c r="P956">
        <v>0</v>
      </c>
      <c r="Q956">
        <v>62.77</v>
      </c>
      <c r="R956">
        <v>46530000000</v>
      </c>
      <c r="S956">
        <v>101</v>
      </c>
      <c r="T956">
        <v>3.36356655531924</v>
      </c>
      <c r="U956">
        <v>1.6853333333333299E-3</v>
      </c>
      <c r="V956">
        <v>31.792848587036101</v>
      </c>
      <c r="W956">
        <v>32.318067550659201</v>
      </c>
      <c r="X956">
        <v>32.4722805023193</v>
      </c>
      <c r="Y956" t="s">
        <v>3034</v>
      </c>
      <c r="Z956" t="s">
        <v>3034</v>
      </c>
      <c r="AA956">
        <v>1352</v>
      </c>
      <c r="AB956" t="s">
        <v>3035</v>
      </c>
      <c r="AC956" t="s">
        <v>3036</v>
      </c>
    </row>
    <row r="957" spans="1:29" x14ac:dyDescent="0.2">
      <c r="B957">
        <v>0</v>
      </c>
      <c r="C957">
        <v>0</v>
      </c>
      <c r="D957">
        <v>0</v>
      </c>
      <c r="I957">
        <v>10</v>
      </c>
      <c r="J957">
        <v>5</v>
      </c>
      <c r="K957">
        <v>5</v>
      </c>
      <c r="L957">
        <v>29.1</v>
      </c>
      <c r="M957">
        <v>16.8</v>
      </c>
      <c r="N957">
        <v>16.8</v>
      </c>
      <c r="O957">
        <v>46.633000000000003</v>
      </c>
      <c r="P957">
        <v>0</v>
      </c>
      <c r="Q957">
        <v>38.847000000000001</v>
      </c>
      <c r="R957">
        <v>23270000000</v>
      </c>
      <c r="S957">
        <v>74</v>
      </c>
      <c r="T957">
        <v>0.45837682527293999</v>
      </c>
      <c r="U957">
        <v>0.33228294862248697</v>
      </c>
      <c r="V957">
        <v>31.372200012206999</v>
      </c>
      <c r="W957">
        <v>31.4331827163696</v>
      </c>
      <c r="X957">
        <v>31.361364364623999</v>
      </c>
      <c r="Y957" t="s">
        <v>3037</v>
      </c>
      <c r="Z957" t="s">
        <v>3037</v>
      </c>
      <c r="AA957">
        <v>1353</v>
      </c>
      <c r="AB957" t="s">
        <v>3038</v>
      </c>
      <c r="AC957" t="s">
        <v>3039</v>
      </c>
    </row>
    <row r="958" spans="1:29" x14ac:dyDescent="0.2">
      <c r="B958">
        <v>0</v>
      </c>
      <c r="C958">
        <v>0</v>
      </c>
      <c r="D958">
        <v>0</v>
      </c>
      <c r="I958">
        <v>4</v>
      </c>
      <c r="J958">
        <v>4</v>
      </c>
      <c r="K958">
        <v>4</v>
      </c>
      <c r="L958">
        <v>7.9</v>
      </c>
      <c r="M958">
        <v>7.9</v>
      </c>
      <c r="N958">
        <v>7.9</v>
      </c>
      <c r="O958">
        <v>61.509</v>
      </c>
      <c r="P958">
        <v>0</v>
      </c>
      <c r="Q958">
        <v>28.425000000000001</v>
      </c>
      <c r="R958">
        <v>1808800000</v>
      </c>
      <c r="S958">
        <v>8</v>
      </c>
      <c r="T958">
        <v>0.93031211918011503</v>
      </c>
      <c r="U958">
        <v>0.12407238883143699</v>
      </c>
      <c r="V958">
        <v>27.177405357360801</v>
      </c>
      <c r="W958">
        <v>26.5277662277222</v>
      </c>
      <c r="X958">
        <v>26.831802368164102</v>
      </c>
      <c r="Y958" t="s">
        <v>3040</v>
      </c>
      <c r="Z958" t="s">
        <v>3041</v>
      </c>
      <c r="AA958">
        <v>1355</v>
      </c>
      <c r="AB958" t="s">
        <v>3042</v>
      </c>
      <c r="AC958" t="s">
        <v>3043</v>
      </c>
    </row>
    <row r="959" spans="1:29" x14ac:dyDescent="0.2">
      <c r="B959">
        <v>0</v>
      </c>
      <c r="C959">
        <v>0</v>
      </c>
      <c r="D959">
        <v>0</v>
      </c>
      <c r="I959">
        <v>5</v>
      </c>
      <c r="J959">
        <v>5</v>
      </c>
      <c r="K959">
        <v>5</v>
      </c>
      <c r="L959">
        <v>18.5</v>
      </c>
      <c r="M959">
        <v>18.5</v>
      </c>
      <c r="N959">
        <v>18.5</v>
      </c>
      <c r="O959">
        <v>43.055</v>
      </c>
      <c r="P959">
        <v>0</v>
      </c>
      <c r="Q959">
        <v>21.146999999999998</v>
      </c>
      <c r="R959">
        <v>29370000000</v>
      </c>
      <c r="S959">
        <v>96</v>
      </c>
      <c r="T959">
        <v>0.64607366887864404</v>
      </c>
      <c r="U959">
        <v>0.222444444444444</v>
      </c>
      <c r="V959">
        <v>31.7606410980225</v>
      </c>
      <c r="W959">
        <v>31.431682586669901</v>
      </c>
      <c r="X959">
        <v>31.750921249389599</v>
      </c>
      <c r="Y959" t="s">
        <v>3044</v>
      </c>
      <c r="Z959" t="s">
        <v>3045</v>
      </c>
      <c r="AA959">
        <v>1359</v>
      </c>
      <c r="AB959" t="s">
        <v>3046</v>
      </c>
      <c r="AC959" t="s">
        <v>3047</v>
      </c>
    </row>
    <row r="960" spans="1:29" x14ac:dyDescent="0.2">
      <c r="B960">
        <v>0</v>
      </c>
      <c r="C960">
        <v>0</v>
      </c>
      <c r="D960">
        <v>0</v>
      </c>
      <c r="I960">
        <v>7</v>
      </c>
      <c r="J960">
        <v>7</v>
      </c>
      <c r="K960">
        <v>7</v>
      </c>
      <c r="L960">
        <v>36.5</v>
      </c>
      <c r="M960">
        <v>36.5</v>
      </c>
      <c r="N960">
        <v>36.5</v>
      </c>
      <c r="O960">
        <v>29.564</v>
      </c>
      <c r="P960">
        <v>0</v>
      </c>
      <c r="Q960">
        <v>63.331000000000003</v>
      </c>
      <c r="R960">
        <v>30793000000</v>
      </c>
      <c r="S960">
        <v>118</v>
      </c>
      <c r="T960">
        <v>3.8631025088453397E-2</v>
      </c>
      <c r="U960">
        <v>0.91604130616801605</v>
      </c>
      <c r="V960">
        <v>31.7866773605347</v>
      </c>
      <c r="W960">
        <v>31.5791158676147</v>
      </c>
      <c r="X960">
        <v>31.742515563964801</v>
      </c>
      <c r="Y960" t="s">
        <v>3048</v>
      </c>
      <c r="Z960" t="s">
        <v>3048</v>
      </c>
      <c r="AA960">
        <v>1360</v>
      </c>
      <c r="AB960" t="s">
        <v>3049</v>
      </c>
      <c r="AC960" t="s">
        <v>3050</v>
      </c>
    </row>
    <row r="961" spans="1:29" x14ac:dyDescent="0.2">
      <c r="B961">
        <v>0</v>
      </c>
      <c r="C961">
        <v>0</v>
      </c>
      <c r="D961">
        <v>0</v>
      </c>
      <c r="I961">
        <v>7</v>
      </c>
      <c r="J961">
        <v>7</v>
      </c>
      <c r="K961">
        <v>7</v>
      </c>
      <c r="L961">
        <v>2.1</v>
      </c>
      <c r="M961">
        <v>2.1</v>
      </c>
      <c r="N961">
        <v>2.1</v>
      </c>
      <c r="O961">
        <v>436.35</v>
      </c>
      <c r="P961">
        <v>0</v>
      </c>
      <c r="Q961">
        <v>12.896000000000001</v>
      </c>
      <c r="R961">
        <v>4474400000</v>
      </c>
      <c r="S961">
        <v>17</v>
      </c>
      <c r="T961">
        <v>5.0720347734458403E-2</v>
      </c>
      <c r="U961">
        <v>0.89232892143058296</v>
      </c>
      <c r="V961">
        <v>28.906130790710399</v>
      </c>
      <c r="W961">
        <v>28.679914474487301</v>
      </c>
      <c r="X961">
        <v>29.027087211608901</v>
      </c>
      <c r="Y961" t="s">
        <v>3051</v>
      </c>
      <c r="Z961" t="s">
        <v>3051</v>
      </c>
      <c r="AA961">
        <v>1361</v>
      </c>
      <c r="AB961" t="s">
        <v>3052</v>
      </c>
      <c r="AC961" t="s">
        <v>3053</v>
      </c>
    </row>
    <row r="962" spans="1:29" x14ac:dyDescent="0.2">
      <c r="B962">
        <v>0</v>
      </c>
      <c r="C962">
        <v>0</v>
      </c>
      <c r="D962">
        <v>0</v>
      </c>
      <c r="I962">
        <v>9</v>
      </c>
      <c r="J962">
        <v>9</v>
      </c>
      <c r="K962">
        <v>9</v>
      </c>
      <c r="L962">
        <v>21.5</v>
      </c>
      <c r="M962">
        <v>21.5</v>
      </c>
      <c r="N962">
        <v>21.5</v>
      </c>
      <c r="O962">
        <v>69.150000000000006</v>
      </c>
      <c r="P962">
        <v>0</v>
      </c>
      <c r="Q962">
        <v>162.74</v>
      </c>
      <c r="R962">
        <v>41036000000</v>
      </c>
      <c r="S962">
        <v>98</v>
      </c>
      <c r="T962">
        <v>4.7291475648526801E-2</v>
      </c>
      <c r="U962">
        <v>0.89919887640449403</v>
      </c>
      <c r="V962">
        <v>32.241224288940401</v>
      </c>
      <c r="W962">
        <v>32.2400798797607</v>
      </c>
      <c r="X962">
        <v>32.234245300292997</v>
      </c>
      <c r="Y962" t="s">
        <v>3054</v>
      </c>
      <c r="Z962" t="s">
        <v>3054</v>
      </c>
      <c r="AA962">
        <v>1362</v>
      </c>
      <c r="AB962" t="s">
        <v>3055</v>
      </c>
      <c r="AC962" t="s">
        <v>3056</v>
      </c>
    </row>
    <row r="963" spans="1:29" x14ac:dyDescent="0.2">
      <c r="A963" t="s">
        <v>37</v>
      </c>
      <c r="B963">
        <v>-2.5530245304107702</v>
      </c>
      <c r="C963">
        <v>2.5530245304107702</v>
      </c>
      <c r="D963">
        <v>2.5419676303863499</v>
      </c>
      <c r="H963" t="s">
        <v>29</v>
      </c>
      <c r="I963">
        <v>8</v>
      </c>
      <c r="J963">
        <v>8</v>
      </c>
      <c r="K963">
        <v>2</v>
      </c>
      <c r="L963">
        <v>43.4</v>
      </c>
      <c r="M963">
        <v>43.4</v>
      </c>
      <c r="N963">
        <v>14.3</v>
      </c>
      <c r="O963">
        <v>27.859000000000002</v>
      </c>
      <c r="P963">
        <v>0</v>
      </c>
      <c r="Q963">
        <v>166.86</v>
      </c>
      <c r="R963">
        <v>460080000000</v>
      </c>
      <c r="S963">
        <v>240</v>
      </c>
      <c r="T963">
        <v>2.8456509162121701</v>
      </c>
      <c r="U963">
        <v>3.9054545454545501E-3</v>
      </c>
      <c r="V963">
        <v>35.307172775268597</v>
      </c>
      <c r="W963">
        <v>35.786506652832003</v>
      </c>
      <c r="X963">
        <v>35.851848602294901</v>
      </c>
      <c r="Y963" t="s">
        <v>3057</v>
      </c>
      <c r="Z963" t="s">
        <v>3058</v>
      </c>
      <c r="AA963">
        <v>1363</v>
      </c>
      <c r="AB963" t="s">
        <v>3059</v>
      </c>
      <c r="AC963" t="s">
        <v>3060</v>
      </c>
    </row>
    <row r="964" spans="1:29" x14ac:dyDescent="0.2">
      <c r="B964">
        <v>0</v>
      </c>
      <c r="C964">
        <v>0</v>
      </c>
      <c r="D964">
        <v>0</v>
      </c>
      <c r="I964">
        <v>6</v>
      </c>
      <c r="J964">
        <v>6</v>
      </c>
      <c r="K964">
        <v>6</v>
      </c>
      <c r="L964">
        <v>56.3</v>
      </c>
      <c r="M964">
        <v>56.3</v>
      </c>
      <c r="N964">
        <v>56.3</v>
      </c>
      <c r="O964">
        <v>13.015000000000001</v>
      </c>
      <c r="P964">
        <v>0</v>
      </c>
      <c r="Q964">
        <v>16.707999999999998</v>
      </c>
      <c r="R964">
        <v>82528000000</v>
      </c>
      <c r="S964">
        <v>100</v>
      </c>
      <c r="T964">
        <v>0.29235907605978101</v>
      </c>
      <c r="U964">
        <v>0.49333775273450398</v>
      </c>
      <c r="V964">
        <v>33.357295989990199</v>
      </c>
      <c r="W964">
        <v>33.280517578125</v>
      </c>
      <c r="X964">
        <v>33.107990264892599</v>
      </c>
      <c r="Y964" t="s">
        <v>3061</v>
      </c>
      <c r="Z964" t="s">
        <v>3061</v>
      </c>
      <c r="AA964">
        <v>1364</v>
      </c>
      <c r="AB964" t="s">
        <v>3062</v>
      </c>
      <c r="AC964" t="s">
        <v>3063</v>
      </c>
    </row>
    <row r="965" spans="1:29" x14ac:dyDescent="0.2">
      <c r="B965">
        <v>0</v>
      </c>
      <c r="C965">
        <v>0</v>
      </c>
      <c r="D965">
        <v>0</v>
      </c>
      <c r="I965">
        <v>7</v>
      </c>
      <c r="J965">
        <v>3</v>
      </c>
      <c r="K965">
        <v>3</v>
      </c>
      <c r="L965">
        <v>34.6</v>
      </c>
      <c r="M965">
        <v>21.2</v>
      </c>
      <c r="N965">
        <v>21.2</v>
      </c>
      <c r="O965">
        <v>25.265999999999998</v>
      </c>
      <c r="P965">
        <v>0</v>
      </c>
      <c r="Q965">
        <v>12.116</v>
      </c>
      <c r="R965">
        <v>24130000000</v>
      </c>
      <c r="S965">
        <v>18</v>
      </c>
      <c r="T965">
        <v>9.0386126223379701E-2</v>
      </c>
      <c r="U965">
        <v>0.812703296703297</v>
      </c>
      <c r="V965">
        <v>31.083511352539102</v>
      </c>
      <c r="W965">
        <v>31.493341445922901</v>
      </c>
      <c r="X965">
        <v>31.3380641937256</v>
      </c>
      <c r="Y965" t="s">
        <v>3064</v>
      </c>
      <c r="Z965" t="s">
        <v>3064</v>
      </c>
      <c r="AA965">
        <v>1365</v>
      </c>
      <c r="AB965" t="s">
        <v>3065</v>
      </c>
      <c r="AC965" t="s">
        <v>3066</v>
      </c>
    </row>
    <row r="966" spans="1:29" x14ac:dyDescent="0.2">
      <c r="A966" t="s">
        <v>33</v>
      </c>
      <c r="B966">
        <v>1.80109143257141</v>
      </c>
      <c r="C966">
        <v>0</v>
      </c>
      <c r="D966">
        <v>-1.80109143257141</v>
      </c>
      <c r="H966" t="s">
        <v>29</v>
      </c>
      <c r="I966">
        <v>4</v>
      </c>
      <c r="J966">
        <v>4</v>
      </c>
      <c r="K966">
        <v>4</v>
      </c>
      <c r="L966">
        <v>8.6999999999999993</v>
      </c>
      <c r="M966">
        <v>8.6999999999999993</v>
      </c>
      <c r="N966">
        <v>8.6999999999999993</v>
      </c>
      <c r="O966">
        <v>56.469000000000001</v>
      </c>
      <c r="P966">
        <v>0</v>
      </c>
      <c r="Q966">
        <v>17.945</v>
      </c>
      <c r="R966">
        <v>8092400000</v>
      </c>
      <c r="S966">
        <v>25</v>
      </c>
      <c r="T966">
        <v>1.7034145018220701</v>
      </c>
      <c r="U966">
        <v>2.8812131423757398E-2</v>
      </c>
      <c r="V966">
        <v>30.213363647460898</v>
      </c>
      <c r="W966">
        <v>29.602490425109899</v>
      </c>
      <c r="X966">
        <v>29.012619018554702</v>
      </c>
      <c r="Y966" t="s">
        <v>3067</v>
      </c>
      <c r="Z966" t="s">
        <v>3068</v>
      </c>
      <c r="AA966">
        <v>1366</v>
      </c>
      <c r="AB966" t="s">
        <v>3069</v>
      </c>
      <c r="AC966" t="s">
        <v>3070</v>
      </c>
    </row>
    <row r="967" spans="1:29" x14ac:dyDescent="0.2">
      <c r="B967">
        <v>0</v>
      </c>
      <c r="C967">
        <v>0</v>
      </c>
      <c r="D967">
        <v>0</v>
      </c>
      <c r="I967">
        <v>5</v>
      </c>
      <c r="J967">
        <v>2</v>
      </c>
      <c r="K967">
        <v>2</v>
      </c>
      <c r="L967">
        <v>28</v>
      </c>
      <c r="M967">
        <v>17.399999999999999</v>
      </c>
      <c r="N967">
        <v>17.399999999999999</v>
      </c>
      <c r="O967">
        <v>24.670999999999999</v>
      </c>
      <c r="P967">
        <v>0</v>
      </c>
      <c r="Q967">
        <v>24.863</v>
      </c>
      <c r="R967">
        <v>11388000000</v>
      </c>
      <c r="S967">
        <v>16</v>
      </c>
      <c r="T967">
        <v>2.95414522301032E-2</v>
      </c>
      <c r="U967">
        <v>0.93444592346089805</v>
      </c>
      <c r="V967">
        <v>30.873092651367202</v>
      </c>
      <c r="W967">
        <v>29.997466087341301</v>
      </c>
      <c r="X967">
        <v>30.023535728454601</v>
      </c>
      <c r="Y967" t="s">
        <v>3071</v>
      </c>
      <c r="Z967" t="s">
        <v>3071</v>
      </c>
      <c r="AA967">
        <v>1368</v>
      </c>
      <c r="AB967" t="s">
        <v>3072</v>
      </c>
      <c r="AC967" t="s">
        <v>3073</v>
      </c>
    </row>
    <row r="968" spans="1:29" x14ac:dyDescent="0.2">
      <c r="B968">
        <v>0</v>
      </c>
      <c r="C968">
        <v>0</v>
      </c>
      <c r="D968">
        <v>0</v>
      </c>
      <c r="I968">
        <v>12</v>
      </c>
      <c r="J968">
        <v>8</v>
      </c>
      <c r="K968">
        <v>6</v>
      </c>
      <c r="L968">
        <v>22.8</v>
      </c>
      <c r="M968">
        <v>16.399999999999999</v>
      </c>
      <c r="N968">
        <v>13.7</v>
      </c>
      <c r="O968">
        <v>71.194000000000003</v>
      </c>
      <c r="P968">
        <v>0</v>
      </c>
      <c r="Q968">
        <v>46.652999999999999</v>
      </c>
      <c r="R968">
        <v>16658000000</v>
      </c>
      <c r="S968">
        <v>63</v>
      </c>
      <c r="T968">
        <v>0.21563199231491301</v>
      </c>
      <c r="U968">
        <v>0.59796841440303194</v>
      </c>
      <c r="V968" s="2">
        <v>30.8138971328735</v>
      </c>
      <c r="W968">
        <v>31.015790939331101</v>
      </c>
      <c r="X968">
        <v>30.767123222351099</v>
      </c>
      <c r="Y968" t="s">
        <v>3074</v>
      </c>
      <c r="Z968" t="s">
        <v>3074</v>
      </c>
      <c r="AA968">
        <v>1371</v>
      </c>
      <c r="AB968" t="s">
        <v>3075</v>
      </c>
      <c r="AC968" t="s">
        <v>3076</v>
      </c>
    </row>
    <row r="969" spans="1:29" x14ac:dyDescent="0.2">
      <c r="B969">
        <v>0</v>
      </c>
      <c r="C969">
        <v>0</v>
      </c>
      <c r="D969">
        <v>0</v>
      </c>
      <c r="I969">
        <v>3</v>
      </c>
      <c r="J969">
        <v>3</v>
      </c>
      <c r="K969">
        <v>3</v>
      </c>
      <c r="L969">
        <v>12.9</v>
      </c>
      <c r="M969">
        <v>12.9</v>
      </c>
      <c r="N969">
        <v>12.9</v>
      </c>
      <c r="O969">
        <v>39.887999999999998</v>
      </c>
      <c r="P969">
        <v>0</v>
      </c>
      <c r="Q969">
        <v>11.683999999999999</v>
      </c>
      <c r="R969">
        <v>3291600000</v>
      </c>
      <c r="S969">
        <v>19</v>
      </c>
      <c r="T969">
        <v>0.20943847096625201</v>
      </c>
      <c r="U969">
        <v>0.60776085588420403</v>
      </c>
      <c r="V969">
        <v>28.516839027404799</v>
      </c>
      <c r="W969">
        <v>28.429015159606902</v>
      </c>
      <c r="X969">
        <v>28.718805313110401</v>
      </c>
      <c r="Y969" t="s">
        <v>3077</v>
      </c>
      <c r="Z969" t="s">
        <v>3077</v>
      </c>
      <c r="AA969">
        <v>1374</v>
      </c>
      <c r="AB969" t="s">
        <v>3078</v>
      </c>
      <c r="AC969" t="s">
        <v>3079</v>
      </c>
    </row>
    <row r="970" spans="1:29" x14ac:dyDescent="0.2">
      <c r="A970" t="s">
        <v>121</v>
      </c>
      <c r="B970">
        <v>-2.0421950817108199</v>
      </c>
      <c r="C970">
        <v>1.6154494285583501</v>
      </c>
      <c r="D970">
        <v>2.0421950817108199</v>
      </c>
      <c r="H970" t="s">
        <v>29</v>
      </c>
      <c r="I970">
        <v>3</v>
      </c>
      <c r="J970">
        <v>2</v>
      </c>
      <c r="K970">
        <v>1</v>
      </c>
      <c r="L970">
        <v>4.2</v>
      </c>
      <c r="M970">
        <v>3.1</v>
      </c>
      <c r="N970">
        <v>2.1</v>
      </c>
      <c r="O970">
        <v>98.274000000000001</v>
      </c>
      <c r="P970">
        <v>0</v>
      </c>
      <c r="Q970">
        <v>6.1528</v>
      </c>
      <c r="R970">
        <v>3178900000</v>
      </c>
      <c r="S970">
        <v>11</v>
      </c>
      <c r="T970">
        <v>2.11113406027293</v>
      </c>
      <c r="U970">
        <v>1.3660792951541901E-2</v>
      </c>
      <c r="V970">
        <v>27.7434949874878</v>
      </c>
      <c r="W970">
        <v>28.662336349487301</v>
      </c>
      <c r="X970">
        <v>28.742890357971199</v>
      </c>
      <c r="Y970" t="s">
        <v>3080</v>
      </c>
      <c r="Z970" t="s">
        <v>3081</v>
      </c>
      <c r="AA970">
        <v>1376</v>
      </c>
      <c r="AB970" t="s">
        <v>3082</v>
      </c>
      <c r="AC970" t="s">
        <v>3083</v>
      </c>
    </row>
    <row r="971" spans="1:29" x14ac:dyDescent="0.2">
      <c r="B971">
        <v>0</v>
      </c>
      <c r="C971">
        <v>0</v>
      </c>
      <c r="D971">
        <v>0</v>
      </c>
      <c r="I971">
        <v>9</v>
      </c>
      <c r="J971">
        <v>8</v>
      </c>
      <c r="K971">
        <v>8</v>
      </c>
      <c r="L971">
        <v>27.9</v>
      </c>
      <c r="M971">
        <v>24.5</v>
      </c>
      <c r="N971">
        <v>24.5</v>
      </c>
      <c r="O971">
        <v>51.329000000000001</v>
      </c>
      <c r="P971">
        <v>0</v>
      </c>
      <c r="Q971">
        <v>26.173999999999999</v>
      </c>
      <c r="R971">
        <v>19821000000</v>
      </c>
      <c r="S971">
        <v>38</v>
      </c>
      <c r="T971">
        <v>0.67147333819128796</v>
      </c>
      <c r="U971">
        <v>0.21128439560439599</v>
      </c>
      <c r="V971">
        <v>30.503858566284201</v>
      </c>
      <c r="W971">
        <v>31.017245292663599</v>
      </c>
      <c r="X971">
        <v>31.566066741943398</v>
      </c>
      <c r="Y971" t="s">
        <v>3084</v>
      </c>
      <c r="Z971" t="s">
        <v>3084</v>
      </c>
      <c r="AA971">
        <v>1378</v>
      </c>
      <c r="AB971" t="s">
        <v>3085</v>
      </c>
      <c r="AC971" t="s">
        <v>3086</v>
      </c>
    </row>
    <row r="972" spans="1:29" x14ac:dyDescent="0.2">
      <c r="A972" t="s">
        <v>91</v>
      </c>
      <c r="B972">
        <v>-2.5151851177215598</v>
      </c>
      <c r="C972">
        <v>-1.84692442417145</v>
      </c>
      <c r="D972">
        <v>2.5151851177215598</v>
      </c>
      <c r="H972" t="s">
        <v>29</v>
      </c>
      <c r="I972">
        <v>2</v>
      </c>
      <c r="J972">
        <v>2</v>
      </c>
      <c r="K972">
        <v>2</v>
      </c>
      <c r="L972">
        <v>28.2</v>
      </c>
      <c r="M972">
        <v>28.2</v>
      </c>
      <c r="N972">
        <v>28.2</v>
      </c>
      <c r="O972">
        <v>9.2546999999999997</v>
      </c>
      <c r="P972">
        <v>0</v>
      </c>
      <c r="Q972">
        <v>9.1476000000000006</v>
      </c>
      <c r="R972">
        <v>2726200000</v>
      </c>
      <c r="S972">
        <v>24</v>
      </c>
      <c r="T972">
        <v>2.5314171312681499</v>
      </c>
      <c r="U972">
        <v>6.6666666666666697E-3</v>
      </c>
      <c r="V972">
        <v>26.904152870178201</v>
      </c>
      <c r="W972">
        <v>27.631157875061</v>
      </c>
      <c r="X972">
        <v>29.284246444702099</v>
      </c>
      <c r="Y972" t="s">
        <v>3087</v>
      </c>
      <c r="Z972" t="s">
        <v>3087</v>
      </c>
      <c r="AA972">
        <v>1379</v>
      </c>
      <c r="AB972" t="s">
        <v>3088</v>
      </c>
      <c r="AC972" t="s">
        <v>3089</v>
      </c>
    </row>
    <row r="973" spans="1:29" x14ac:dyDescent="0.2">
      <c r="B973">
        <v>0</v>
      </c>
      <c r="C973">
        <v>0</v>
      </c>
      <c r="D973">
        <v>0</v>
      </c>
      <c r="I973">
        <v>3</v>
      </c>
      <c r="J973">
        <v>3</v>
      </c>
      <c r="K973">
        <v>2</v>
      </c>
      <c r="L973">
        <v>3.4</v>
      </c>
      <c r="M973">
        <v>3.4</v>
      </c>
      <c r="N973">
        <v>2.4</v>
      </c>
      <c r="O973">
        <v>125.04</v>
      </c>
      <c r="P973">
        <v>0</v>
      </c>
      <c r="Q973">
        <v>9.3071999999999999</v>
      </c>
      <c r="R973">
        <v>1122300000</v>
      </c>
      <c r="S973">
        <v>27</v>
      </c>
      <c r="T973">
        <v>1.1597591216419001</v>
      </c>
      <c r="U973">
        <v>7.8835534213685499E-2</v>
      </c>
      <c r="V973">
        <v>27.112306594848601</v>
      </c>
      <c r="W973">
        <v>27.105695724487301</v>
      </c>
      <c r="X973">
        <v>26.1985635757446</v>
      </c>
      <c r="Y973" t="s">
        <v>3090</v>
      </c>
      <c r="Z973" t="s">
        <v>3090</v>
      </c>
      <c r="AA973">
        <v>1380</v>
      </c>
      <c r="AB973" t="s">
        <v>3091</v>
      </c>
      <c r="AC973" t="s">
        <v>3092</v>
      </c>
    </row>
    <row r="974" spans="1:29" x14ac:dyDescent="0.2">
      <c r="A974" t="s">
        <v>121</v>
      </c>
      <c r="B974">
        <v>-5.1777415275573704</v>
      </c>
      <c r="C974">
        <v>4.2408809661865199</v>
      </c>
      <c r="D974">
        <v>5.1777415275573704</v>
      </c>
      <c r="H974" t="s">
        <v>29</v>
      </c>
      <c r="I974">
        <v>11</v>
      </c>
      <c r="J974">
        <v>11</v>
      </c>
      <c r="K974">
        <v>11</v>
      </c>
      <c r="L974">
        <v>19.5</v>
      </c>
      <c r="M974">
        <v>19.5</v>
      </c>
      <c r="N974">
        <v>19.5</v>
      </c>
      <c r="O974">
        <v>88.010999999999996</v>
      </c>
      <c r="P974">
        <v>0</v>
      </c>
      <c r="Q974">
        <v>54.478999999999999</v>
      </c>
      <c r="R974">
        <v>18097000000</v>
      </c>
      <c r="S974">
        <v>62</v>
      </c>
      <c r="T974">
        <v>5.1977251053685203</v>
      </c>
      <c r="U974">
        <v>6.18556701030928E-4</v>
      </c>
      <c r="V974">
        <v>29.956729888916001</v>
      </c>
      <c r="W974">
        <v>31.148150444030801</v>
      </c>
      <c r="X974">
        <v>31.515609741210898</v>
      </c>
      <c r="Y974" t="s">
        <v>3093</v>
      </c>
      <c r="Z974" t="s">
        <v>3094</v>
      </c>
      <c r="AA974">
        <v>1381</v>
      </c>
      <c r="AB974" t="s">
        <v>3095</v>
      </c>
      <c r="AC974" t="s">
        <v>3096</v>
      </c>
    </row>
    <row r="975" spans="1:29" x14ac:dyDescent="0.2">
      <c r="A975" t="s">
        <v>156</v>
      </c>
      <c r="B975">
        <v>1.55639183521271</v>
      </c>
      <c r="C975">
        <v>1.4148650169372601</v>
      </c>
      <c r="D975">
        <v>-1.55639183521271</v>
      </c>
      <c r="H975" t="s">
        <v>29</v>
      </c>
      <c r="I975">
        <v>37</v>
      </c>
      <c r="J975">
        <v>6</v>
      </c>
      <c r="K975">
        <v>5</v>
      </c>
      <c r="L975">
        <v>42.6</v>
      </c>
      <c r="M975">
        <v>8.5</v>
      </c>
      <c r="N975">
        <v>7.6</v>
      </c>
      <c r="O975">
        <v>104.22</v>
      </c>
      <c r="P975">
        <v>0</v>
      </c>
      <c r="Q975">
        <v>49.417999999999999</v>
      </c>
      <c r="R975">
        <v>30460000000</v>
      </c>
      <c r="S975">
        <v>86</v>
      </c>
      <c r="T975">
        <v>1.70799896421911</v>
      </c>
      <c r="U975">
        <v>2.8527027027026999E-2</v>
      </c>
      <c r="V975">
        <v>32.009111404418903</v>
      </c>
      <c r="W975">
        <v>31.994271278381301</v>
      </c>
      <c r="X975">
        <v>31.473585128784201</v>
      </c>
      <c r="Y975" t="s">
        <v>3097</v>
      </c>
      <c r="Z975" t="s">
        <v>3098</v>
      </c>
      <c r="AA975">
        <v>1383</v>
      </c>
      <c r="AB975" t="s">
        <v>3099</v>
      </c>
      <c r="AC975" t="s">
        <v>3100</v>
      </c>
    </row>
    <row r="976" spans="1:29" x14ac:dyDescent="0.2">
      <c r="A976" t="s">
        <v>156</v>
      </c>
      <c r="B976">
        <v>3.70537662506104</v>
      </c>
      <c r="C976">
        <v>2.91955661773682</v>
      </c>
      <c r="D976">
        <v>-3.70537662506104</v>
      </c>
      <c r="H976" t="s">
        <v>29</v>
      </c>
      <c r="I976">
        <v>3</v>
      </c>
      <c r="J976">
        <v>3</v>
      </c>
      <c r="K976">
        <v>3</v>
      </c>
      <c r="L976">
        <v>12.7</v>
      </c>
      <c r="M976">
        <v>12.7</v>
      </c>
      <c r="N976">
        <v>12.7</v>
      </c>
      <c r="O976">
        <v>35.853000000000002</v>
      </c>
      <c r="P976">
        <v>0</v>
      </c>
      <c r="Q976">
        <v>14.545</v>
      </c>
      <c r="R976">
        <v>6448800000</v>
      </c>
      <c r="S976">
        <v>37</v>
      </c>
      <c r="T976">
        <v>3.7358121573974001</v>
      </c>
      <c r="U976">
        <v>1.2554744525547399E-3</v>
      </c>
      <c r="V976">
        <v>29.8966836929321</v>
      </c>
      <c r="W976">
        <v>29.6752367019653</v>
      </c>
      <c r="X976">
        <v>29.0164136886597</v>
      </c>
      <c r="Y976" t="s">
        <v>3101</v>
      </c>
      <c r="Z976" t="s">
        <v>3101</v>
      </c>
      <c r="AA976">
        <v>1384</v>
      </c>
      <c r="AB976" t="s">
        <v>3102</v>
      </c>
      <c r="AC976" t="s">
        <v>3103</v>
      </c>
    </row>
    <row r="977" spans="1:29" x14ac:dyDescent="0.2">
      <c r="B977">
        <v>0</v>
      </c>
      <c r="C977">
        <v>0</v>
      </c>
      <c r="D977">
        <v>0</v>
      </c>
      <c r="I977">
        <v>9</v>
      </c>
      <c r="J977">
        <v>9</v>
      </c>
      <c r="K977">
        <v>9</v>
      </c>
      <c r="L977">
        <v>32.299999999999997</v>
      </c>
      <c r="M977">
        <v>32.299999999999997</v>
      </c>
      <c r="N977">
        <v>32.299999999999997</v>
      </c>
      <c r="O977">
        <v>42.845999999999997</v>
      </c>
      <c r="P977">
        <v>0</v>
      </c>
      <c r="Q977">
        <v>138.29</v>
      </c>
      <c r="R977">
        <v>116610000000</v>
      </c>
      <c r="S977">
        <v>136</v>
      </c>
      <c r="T977">
        <v>0.48511622732798299</v>
      </c>
      <c r="U977">
        <v>0.31335309768149</v>
      </c>
      <c r="V977">
        <v>33.6961669921875</v>
      </c>
      <c r="W977">
        <v>33.730009078979499</v>
      </c>
      <c r="X977">
        <v>33.851270675659201</v>
      </c>
      <c r="Y977" t="s">
        <v>3104</v>
      </c>
      <c r="Z977" t="s">
        <v>3104</v>
      </c>
      <c r="AA977">
        <v>1386</v>
      </c>
      <c r="AB977" t="s">
        <v>3105</v>
      </c>
      <c r="AC977" t="s">
        <v>3106</v>
      </c>
    </row>
    <row r="978" spans="1:29" x14ac:dyDescent="0.2">
      <c r="B978">
        <v>0</v>
      </c>
      <c r="C978">
        <v>0</v>
      </c>
      <c r="D978">
        <v>0</v>
      </c>
      <c r="I978">
        <v>3</v>
      </c>
      <c r="J978">
        <v>3</v>
      </c>
      <c r="K978">
        <v>3</v>
      </c>
      <c r="L978">
        <v>13.7</v>
      </c>
      <c r="M978">
        <v>13.7</v>
      </c>
      <c r="N978">
        <v>13.7</v>
      </c>
      <c r="O978">
        <v>46.158999999999999</v>
      </c>
      <c r="P978">
        <v>0</v>
      </c>
      <c r="Q978">
        <v>22.027000000000001</v>
      </c>
      <c r="R978">
        <v>1156100000</v>
      </c>
      <c r="S978">
        <v>31</v>
      </c>
      <c r="T978">
        <v>0.6929224218201</v>
      </c>
      <c r="U978">
        <v>0.20184121320249801</v>
      </c>
      <c r="V978">
        <v>26.893548965454102</v>
      </c>
      <c r="W978">
        <v>27.096355438232401</v>
      </c>
      <c r="X978">
        <v>26.662428855896</v>
      </c>
      <c r="Y978" t="s">
        <v>3107</v>
      </c>
      <c r="Z978" t="s">
        <v>3107</v>
      </c>
      <c r="AA978">
        <v>1387</v>
      </c>
      <c r="AB978" t="s">
        <v>3108</v>
      </c>
      <c r="AC978" t="s">
        <v>3109</v>
      </c>
    </row>
    <row r="979" spans="1:29" x14ac:dyDescent="0.2">
      <c r="B979">
        <v>0</v>
      </c>
      <c r="C979">
        <v>0</v>
      </c>
      <c r="D979">
        <v>0</v>
      </c>
      <c r="I979">
        <v>7</v>
      </c>
      <c r="J979">
        <v>7</v>
      </c>
      <c r="K979">
        <v>7</v>
      </c>
      <c r="L979">
        <v>25.2</v>
      </c>
      <c r="M979">
        <v>25.2</v>
      </c>
      <c r="N979">
        <v>25.2</v>
      </c>
      <c r="O979">
        <v>55.758000000000003</v>
      </c>
      <c r="P979">
        <v>0</v>
      </c>
      <c r="Q979">
        <v>113.74</v>
      </c>
      <c r="R979">
        <v>32536000000</v>
      </c>
      <c r="S979">
        <v>132</v>
      </c>
      <c r="T979">
        <v>0.52479818968014003</v>
      </c>
      <c r="U979">
        <v>0.28673816046966699</v>
      </c>
      <c r="V979">
        <v>31.868975639343301</v>
      </c>
      <c r="W979">
        <v>31.706916809081999</v>
      </c>
      <c r="X979">
        <v>31.903220176696799</v>
      </c>
      <c r="Y979" t="s">
        <v>3110</v>
      </c>
      <c r="Z979" t="s">
        <v>3111</v>
      </c>
      <c r="AA979">
        <v>1388</v>
      </c>
      <c r="AB979" t="s">
        <v>3112</v>
      </c>
      <c r="AC979" t="s">
        <v>3113</v>
      </c>
    </row>
    <row r="980" spans="1:29" x14ac:dyDescent="0.2">
      <c r="B980">
        <v>0</v>
      </c>
      <c r="C980">
        <v>0</v>
      </c>
      <c r="D980">
        <v>0</v>
      </c>
      <c r="I980">
        <v>5</v>
      </c>
      <c r="J980">
        <v>5</v>
      </c>
      <c r="K980">
        <v>5</v>
      </c>
      <c r="L980">
        <v>19.899999999999999</v>
      </c>
      <c r="M980">
        <v>19.899999999999999</v>
      </c>
      <c r="N980">
        <v>19.899999999999999</v>
      </c>
      <c r="O980">
        <v>37.531999999999996</v>
      </c>
      <c r="P980">
        <v>0</v>
      </c>
      <c r="Q980">
        <v>58.991</v>
      </c>
      <c r="R980">
        <v>1379400000</v>
      </c>
      <c r="S980">
        <v>20</v>
      </c>
      <c r="T980">
        <v>0.14732840714342799</v>
      </c>
      <c r="U980">
        <v>0.70976275279203105</v>
      </c>
      <c r="V980">
        <v>27.429963111877399</v>
      </c>
      <c r="W980">
        <v>27.305768966674801</v>
      </c>
      <c r="X980">
        <v>27.531216621398901</v>
      </c>
      <c r="Y980" t="s">
        <v>3114</v>
      </c>
      <c r="Z980" t="s">
        <v>3114</v>
      </c>
      <c r="AA980">
        <v>1390</v>
      </c>
      <c r="AB980" t="s">
        <v>3115</v>
      </c>
      <c r="AC980" t="s">
        <v>3116</v>
      </c>
    </row>
    <row r="981" spans="1:29" x14ac:dyDescent="0.2">
      <c r="A981" t="s">
        <v>121</v>
      </c>
      <c r="B981">
        <v>-3.2510533332824698</v>
      </c>
      <c r="C981">
        <v>1.9592200517654399</v>
      </c>
      <c r="D981">
        <v>3.2510533332824698</v>
      </c>
      <c r="H981" t="s">
        <v>29</v>
      </c>
      <c r="I981">
        <v>3</v>
      </c>
      <c r="J981">
        <v>3</v>
      </c>
      <c r="K981">
        <v>3</v>
      </c>
      <c r="L981">
        <v>13.9</v>
      </c>
      <c r="M981">
        <v>13.9</v>
      </c>
      <c r="N981">
        <v>13.9</v>
      </c>
      <c r="O981">
        <v>41.170999999999999</v>
      </c>
      <c r="P981">
        <v>0</v>
      </c>
      <c r="Q981">
        <v>11.172000000000001</v>
      </c>
      <c r="R981">
        <v>5044600000</v>
      </c>
      <c r="S981">
        <v>16</v>
      </c>
      <c r="T981">
        <v>3.1586799980598199</v>
      </c>
      <c r="U981">
        <v>2.3416856492027298E-3</v>
      </c>
      <c r="V981">
        <v>27.826408386230501</v>
      </c>
      <c r="W981">
        <v>29.042328834533699</v>
      </c>
      <c r="X981">
        <v>29.826501846313501</v>
      </c>
      <c r="Y981" t="s">
        <v>3117</v>
      </c>
      <c r="Z981" t="s">
        <v>3117</v>
      </c>
      <c r="AA981">
        <v>1391</v>
      </c>
      <c r="AB981" t="s">
        <v>3118</v>
      </c>
      <c r="AC981" t="s">
        <v>3119</v>
      </c>
    </row>
    <row r="982" spans="1:29" x14ac:dyDescent="0.2">
      <c r="A982" t="s">
        <v>142</v>
      </c>
      <c r="B982">
        <v>0</v>
      </c>
      <c r="C982">
        <v>-1.9599479436874401</v>
      </c>
      <c r="D982">
        <v>1.9599479436874401</v>
      </c>
      <c r="H982" t="s">
        <v>29</v>
      </c>
      <c r="I982">
        <v>5</v>
      </c>
      <c r="J982">
        <v>5</v>
      </c>
      <c r="K982">
        <v>5</v>
      </c>
      <c r="L982">
        <v>33.6</v>
      </c>
      <c r="M982">
        <v>33.6</v>
      </c>
      <c r="N982">
        <v>33.6</v>
      </c>
      <c r="O982">
        <v>15.895</v>
      </c>
      <c r="P982">
        <v>0</v>
      </c>
      <c r="Q982">
        <v>32.600999999999999</v>
      </c>
      <c r="R982">
        <v>86177000000</v>
      </c>
      <c r="S982">
        <v>121</v>
      </c>
      <c r="T982">
        <v>1.9160380652289899</v>
      </c>
      <c r="U982">
        <v>1.9677982541222099E-2</v>
      </c>
      <c r="V982" s="2">
        <v>33.1471042633057</v>
      </c>
      <c r="W982" s="2">
        <v>32.964815139770501</v>
      </c>
      <c r="X982">
        <v>33.4584255218506</v>
      </c>
      <c r="Y982" t="s">
        <v>3120</v>
      </c>
      <c r="Z982" t="s">
        <v>3120</v>
      </c>
      <c r="AA982">
        <v>1392</v>
      </c>
      <c r="AB982" t="s">
        <v>3121</v>
      </c>
      <c r="AC982" t="s">
        <v>3122</v>
      </c>
    </row>
    <row r="983" spans="1:29" x14ac:dyDescent="0.2">
      <c r="B983">
        <v>0</v>
      </c>
      <c r="C983">
        <v>0</v>
      </c>
      <c r="D983">
        <v>0</v>
      </c>
      <c r="I983">
        <v>4</v>
      </c>
      <c r="J983">
        <v>4</v>
      </c>
      <c r="K983">
        <v>4</v>
      </c>
      <c r="L983">
        <v>33.6</v>
      </c>
      <c r="M983">
        <v>33.6</v>
      </c>
      <c r="N983">
        <v>33.6</v>
      </c>
      <c r="O983">
        <v>13.803000000000001</v>
      </c>
      <c r="P983">
        <v>0</v>
      </c>
      <c r="Q983">
        <v>50.506999999999998</v>
      </c>
      <c r="R983">
        <v>39773000000</v>
      </c>
      <c r="S983">
        <v>77</v>
      </c>
      <c r="T983">
        <v>1.09247952074163</v>
      </c>
      <c r="U983">
        <v>8.9736238532110102E-2</v>
      </c>
      <c r="V983">
        <v>31.7338256835938</v>
      </c>
      <c r="W983">
        <v>32.0885105133057</v>
      </c>
      <c r="X983">
        <v>32.366855621337898</v>
      </c>
      <c r="Y983" t="s">
        <v>3123</v>
      </c>
      <c r="Z983" t="s">
        <v>3123</v>
      </c>
      <c r="AA983">
        <v>1393</v>
      </c>
      <c r="AB983" t="s">
        <v>3124</v>
      </c>
      <c r="AC983" t="s">
        <v>3125</v>
      </c>
    </row>
    <row r="984" spans="1:29" x14ac:dyDescent="0.2">
      <c r="A984" t="s">
        <v>681</v>
      </c>
      <c r="B984">
        <v>2.2924027442932098</v>
      </c>
      <c r="C984">
        <v>-2.2924027442932098</v>
      </c>
      <c r="D984">
        <v>2.00777387619019</v>
      </c>
      <c r="H984" t="s">
        <v>29</v>
      </c>
      <c r="I984">
        <v>6</v>
      </c>
      <c r="J984">
        <v>6</v>
      </c>
      <c r="K984">
        <v>5</v>
      </c>
      <c r="L984">
        <v>60.3</v>
      </c>
      <c r="M984">
        <v>60.3</v>
      </c>
      <c r="N984">
        <v>54.2</v>
      </c>
      <c r="O984">
        <v>14.266</v>
      </c>
      <c r="P984">
        <v>0</v>
      </c>
      <c r="Q984">
        <v>91.352999999999994</v>
      </c>
      <c r="R984">
        <v>45154000000</v>
      </c>
      <c r="S984">
        <v>95</v>
      </c>
      <c r="T984">
        <v>2.43720917658632</v>
      </c>
      <c r="U984">
        <v>7.9834938101788194E-3</v>
      </c>
      <c r="V984">
        <v>32.466464996337898</v>
      </c>
      <c r="W984">
        <v>31.955269813537601</v>
      </c>
      <c r="X984">
        <v>32.367343902587898</v>
      </c>
      <c r="Y984" t="s">
        <v>3126</v>
      </c>
      <c r="Z984" t="s">
        <v>3126</v>
      </c>
      <c r="AA984">
        <v>1394</v>
      </c>
      <c r="AB984" t="s">
        <v>3127</v>
      </c>
      <c r="AC984" t="s">
        <v>3128</v>
      </c>
    </row>
    <row r="985" spans="1:29" x14ac:dyDescent="0.2">
      <c r="B985">
        <v>0</v>
      </c>
      <c r="C985">
        <v>0</v>
      </c>
      <c r="D985">
        <v>0</v>
      </c>
      <c r="I985">
        <v>3</v>
      </c>
      <c r="J985">
        <v>3</v>
      </c>
      <c r="K985">
        <v>3</v>
      </c>
      <c r="L985">
        <v>21.7</v>
      </c>
      <c r="M985">
        <v>21.7</v>
      </c>
      <c r="N985">
        <v>21.7</v>
      </c>
      <c r="O985">
        <v>16.920999999999999</v>
      </c>
      <c r="P985">
        <v>0</v>
      </c>
      <c r="Q985">
        <v>13.365</v>
      </c>
      <c r="R985">
        <v>7176300000</v>
      </c>
      <c r="S985">
        <v>48</v>
      </c>
      <c r="T985">
        <v>0.14419162744643099</v>
      </c>
      <c r="U985">
        <v>0.71477423239012605</v>
      </c>
      <c r="V985">
        <v>29.7339267730713</v>
      </c>
      <c r="W985">
        <v>29.723034858703599</v>
      </c>
      <c r="X985">
        <v>29.798590660095201</v>
      </c>
      <c r="Y985" t="s">
        <v>3129</v>
      </c>
      <c r="Z985" t="s">
        <v>3129</v>
      </c>
      <c r="AA985">
        <v>1395</v>
      </c>
      <c r="AB985" t="s">
        <v>3130</v>
      </c>
      <c r="AC985" t="s">
        <v>3131</v>
      </c>
    </row>
    <row r="986" spans="1:29" x14ac:dyDescent="0.2">
      <c r="B986">
        <v>0</v>
      </c>
      <c r="C986">
        <v>0</v>
      </c>
      <c r="D986">
        <v>0</v>
      </c>
      <c r="I986">
        <v>8</v>
      </c>
      <c r="J986">
        <v>8</v>
      </c>
      <c r="K986">
        <v>8</v>
      </c>
      <c r="L986">
        <v>26.5</v>
      </c>
      <c r="M986">
        <v>26.5</v>
      </c>
      <c r="N986">
        <v>26.5</v>
      </c>
      <c r="O986">
        <v>42.822000000000003</v>
      </c>
      <c r="P986">
        <v>0</v>
      </c>
      <c r="Q986">
        <v>80.832999999999998</v>
      </c>
      <c r="R986">
        <v>46033000000</v>
      </c>
      <c r="S986">
        <v>91</v>
      </c>
      <c r="T986">
        <v>0.38771733809376102</v>
      </c>
      <c r="U986">
        <v>0.39077357824090397</v>
      </c>
      <c r="V986">
        <v>32.389358520507798</v>
      </c>
      <c r="W986">
        <v>32.394365310668903</v>
      </c>
      <c r="X986">
        <v>32.278659820556598</v>
      </c>
      <c r="Y986" t="s">
        <v>3132</v>
      </c>
      <c r="Z986" t="s">
        <v>3132</v>
      </c>
      <c r="AA986">
        <v>1396</v>
      </c>
      <c r="AB986" t="s">
        <v>3133</v>
      </c>
      <c r="AC986" t="s">
        <v>3134</v>
      </c>
    </row>
    <row r="987" spans="1:29" x14ac:dyDescent="0.2">
      <c r="A987" t="s">
        <v>199</v>
      </c>
      <c r="B987">
        <v>-1.73890864849091</v>
      </c>
      <c r="C987">
        <v>1.73890864849091</v>
      </c>
      <c r="D987">
        <v>-1.64735519886017</v>
      </c>
      <c r="H987" t="s">
        <v>29</v>
      </c>
      <c r="I987">
        <v>5</v>
      </c>
      <c r="J987">
        <v>5</v>
      </c>
      <c r="K987">
        <v>5</v>
      </c>
      <c r="L987">
        <v>21</v>
      </c>
      <c r="M987">
        <v>21</v>
      </c>
      <c r="N987">
        <v>21</v>
      </c>
      <c r="O987">
        <v>33.262999999999998</v>
      </c>
      <c r="P987">
        <v>0</v>
      </c>
      <c r="Q987">
        <v>32.174999999999997</v>
      </c>
      <c r="R987">
        <v>6524100000</v>
      </c>
      <c r="S987">
        <v>51</v>
      </c>
      <c r="T987">
        <v>1.93227242017509</v>
      </c>
      <c r="U987">
        <v>1.90636630754163E-2</v>
      </c>
      <c r="V987">
        <v>29.378293037414601</v>
      </c>
      <c r="W987">
        <v>29.960407257080099</v>
      </c>
      <c r="X987">
        <v>29.507877349853501</v>
      </c>
      <c r="Y987" t="s">
        <v>3135</v>
      </c>
      <c r="Z987" t="s">
        <v>3135</v>
      </c>
      <c r="AA987">
        <v>1398</v>
      </c>
      <c r="AB987" t="s">
        <v>3136</v>
      </c>
      <c r="AC987" t="s">
        <v>3137</v>
      </c>
    </row>
    <row r="988" spans="1:29" x14ac:dyDescent="0.2">
      <c r="B988">
        <v>0</v>
      </c>
      <c r="C988">
        <v>0</v>
      </c>
      <c r="D988">
        <v>0</v>
      </c>
      <c r="I988">
        <v>5</v>
      </c>
      <c r="J988">
        <v>5</v>
      </c>
      <c r="K988">
        <v>5</v>
      </c>
      <c r="L988">
        <v>5.0999999999999996</v>
      </c>
      <c r="M988">
        <v>5.0999999999999996</v>
      </c>
      <c r="N988">
        <v>5.0999999999999996</v>
      </c>
      <c r="O988">
        <v>158.94999999999999</v>
      </c>
      <c r="P988">
        <v>0</v>
      </c>
      <c r="Q988">
        <v>31.626000000000001</v>
      </c>
      <c r="R988">
        <v>3471400000</v>
      </c>
      <c r="S988">
        <v>42</v>
      </c>
      <c r="T988">
        <v>0.83450394929849803</v>
      </c>
      <c r="U988">
        <v>0.15100146555935501</v>
      </c>
      <c r="V988">
        <v>28.4103746414185</v>
      </c>
      <c r="W988">
        <v>28.559533119201699</v>
      </c>
      <c r="X988">
        <v>28.8181200027466</v>
      </c>
      <c r="Y988" t="s">
        <v>3138</v>
      </c>
      <c r="Z988" t="s">
        <v>3138</v>
      </c>
      <c r="AA988">
        <v>1399</v>
      </c>
      <c r="AB988" t="s">
        <v>3139</v>
      </c>
      <c r="AC988" t="s">
        <v>3140</v>
      </c>
    </row>
    <row r="989" spans="1:29" x14ac:dyDescent="0.2">
      <c r="B989">
        <v>0</v>
      </c>
      <c r="C989">
        <v>0</v>
      </c>
      <c r="D989">
        <v>0</v>
      </c>
      <c r="I989">
        <v>4</v>
      </c>
      <c r="J989">
        <v>4</v>
      </c>
      <c r="K989">
        <v>4</v>
      </c>
      <c r="L989">
        <v>37.4</v>
      </c>
      <c r="M989">
        <v>37.4</v>
      </c>
      <c r="N989">
        <v>37.4</v>
      </c>
      <c r="O989">
        <v>19.125</v>
      </c>
      <c r="P989">
        <v>0</v>
      </c>
      <c r="Q989">
        <v>33.405999999999999</v>
      </c>
      <c r="R989">
        <v>6786300000</v>
      </c>
      <c r="S989">
        <v>38</v>
      </c>
      <c r="T989">
        <v>0.33556076565453702</v>
      </c>
      <c r="U989">
        <v>0.44396720191322198</v>
      </c>
      <c r="V989">
        <v>29.8214302062988</v>
      </c>
      <c r="W989">
        <v>29.199775695800799</v>
      </c>
      <c r="X989">
        <v>29.383295059204102</v>
      </c>
      <c r="Y989" t="s">
        <v>3141</v>
      </c>
      <c r="Z989" t="s">
        <v>3141</v>
      </c>
      <c r="AA989">
        <v>1400</v>
      </c>
      <c r="AB989" t="s">
        <v>3142</v>
      </c>
      <c r="AC989" t="s">
        <v>3143</v>
      </c>
    </row>
    <row r="990" spans="1:29" x14ac:dyDescent="0.2">
      <c r="A990" t="s">
        <v>87</v>
      </c>
      <c r="B990">
        <v>-2.1798112392425502</v>
      </c>
      <c r="C990">
        <v>0</v>
      </c>
      <c r="D990">
        <v>2.1798112392425502</v>
      </c>
      <c r="H990" t="s">
        <v>29</v>
      </c>
      <c r="I990">
        <v>4</v>
      </c>
      <c r="J990">
        <v>4</v>
      </c>
      <c r="K990">
        <v>4</v>
      </c>
      <c r="L990">
        <v>7.8</v>
      </c>
      <c r="M990">
        <v>7.8</v>
      </c>
      <c r="N990">
        <v>7.8</v>
      </c>
      <c r="O990">
        <v>42.389000000000003</v>
      </c>
      <c r="P990">
        <v>0</v>
      </c>
      <c r="Q990">
        <v>15.523999999999999</v>
      </c>
      <c r="R990">
        <v>1564800000</v>
      </c>
      <c r="S990">
        <v>15</v>
      </c>
      <c r="T990">
        <v>2.1008201614820101</v>
      </c>
      <c r="U990">
        <v>1.37811484290358E-2</v>
      </c>
      <c r="V990">
        <v>26.7870035171509</v>
      </c>
      <c r="W990">
        <v>27.6612358093262</v>
      </c>
      <c r="X990">
        <v>28.215967178344702</v>
      </c>
      <c r="Y990" t="s">
        <v>3144</v>
      </c>
      <c r="Z990" t="s">
        <v>3144</v>
      </c>
      <c r="AA990">
        <v>1401</v>
      </c>
      <c r="AB990" t="s">
        <v>3145</v>
      </c>
      <c r="AC990" t="s">
        <v>3146</v>
      </c>
    </row>
    <row r="991" spans="1:29" x14ac:dyDescent="0.2">
      <c r="B991">
        <v>0</v>
      </c>
      <c r="C991">
        <v>0</v>
      </c>
      <c r="D991">
        <v>0</v>
      </c>
      <c r="I991">
        <v>4</v>
      </c>
      <c r="J991">
        <v>4</v>
      </c>
      <c r="K991">
        <v>4</v>
      </c>
      <c r="L991">
        <v>7.3</v>
      </c>
      <c r="M991">
        <v>7.3</v>
      </c>
      <c r="N991">
        <v>7.3</v>
      </c>
      <c r="O991">
        <v>71.200999999999993</v>
      </c>
      <c r="P991">
        <v>0</v>
      </c>
      <c r="Q991">
        <v>8.2257999999999996</v>
      </c>
      <c r="R991">
        <v>1754800000</v>
      </c>
      <c r="S991">
        <v>12</v>
      </c>
      <c r="T991">
        <v>0.68647663732617004</v>
      </c>
      <c r="U991">
        <v>0.20476021314387199</v>
      </c>
      <c r="V991">
        <v>27.713562965393098</v>
      </c>
      <c r="W991">
        <v>27.503369331359899</v>
      </c>
      <c r="X991">
        <v>27.8957920074463</v>
      </c>
      <c r="Y991" t="s">
        <v>3147</v>
      </c>
      <c r="Z991" t="s">
        <v>3147</v>
      </c>
      <c r="AA991">
        <v>1402</v>
      </c>
      <c r="AB991" t="s">
        <v>3148</v>
      </c>
      <c r="AC991" t="s">
        <v>3149</v>
      </c>
    </row>
    <row r="992" spans="1:29" x14ac:dyDescent="0.2">
      <c r="B992">
        <v>0</v>
      </c>
      <c r="C992">
        <v>0</v>
      </c>
      <c r="D992">
        <v>0</v>
      </c>
      <c r="I992">
        <v>11</v>
      </c>
      <c r="J992">
        <v>11</v>
      </c>
      <c r="K992">
        <v>11</v>
      </c>
      <c r="L992">
        <v>32.299999999999997</v>
      </c>
      <c r="M992">
        <v>32.299999999999997</v>
      </c>
      <c r="N992">
        <v>32.299999999999997</v>
      </c>
      <c r="O992">
        <v>43.935000000000002</v>
      </c>
      <c r="P992">
        <v>0</v>
      </c>
      <c r="Q992">
        <v>88.576999999999998</v>
      </c>
      <c r="R992">
        <v>47311000000</v>
      </c>
      <c r="S992">
        <v>83</v>
      </c>
      <c r="T992">
        <v>1.3505016337982101</v>
      </c>
      <c r="U992">
        <v>5.4907619689817902E-2</v>
      </c>
      <c r="V992">
        <v>32.575033187866197</v>
      </c>
      <c r="W992">
        <v>32.483726501464801</v>
      </c>
      <c r="X992">
        <v>32.1471557617188</v>
      </c>
      <c r="Y992" t="s">
        <v>3150</v>
      </c>
      <c r="Z992" t="s">
        <v>3150</v>
      </c>
      <c r="AA992">
        <v>1403</v>
      </c>
      <c r="AB992" t="s">
        <v>3151</v>
      </c>
      <c r="AC992" t="s">
        <v>3152</v>
      </c>
    </row>
    <row r="993" spans="1:29" x14ac:dyDescent="0.2">
      <c r="B993">
        <v>0</v>
      </c>
      <c r="C993">
        <v>0</v>
      </c>
      <c r="D993">
        <v>0</v>
      </c>
      <c r="I993">
        <v>23</v>
      </c>
      <c r="J993">
        <v>23</v>
      </c>
      <c r="K993">
        <v>23</v>
      </c>
      <c r="L993">
        <v>64.8</v>
      </c>
      <c r="M993">
        <v>64.8</v>
      </c>
      <c r="N993">
        <v>64.8</v>
      </c>
      <c r="O993">
        <v>45.344999999999999</v>
      </c>
      <c r="P993">
        <v>0</v>
      </c>
      <c r="Q993">
        <v>143.4</v>
      </c>
      <c r="R993">
        <v>689740000000</v>
      </c>
      <c r="S993">
        <v>477</v>
      </c>
      <c r="T993">
        <v>1.2922053086930001</v>
      </c>
      <c r="U993">
        <v>6.14239059438276E-2</v>
      </c>
      <c r="V993">
        <v>36.398092269897496</v>
      </c>
      <c r="W993">
        <v>36.284278869628899</v>
      </c>
      <c r="X993">
        <v>36.093420028686502</v>
      </c>
      <c r="Y993" t="s">
        <v>3153</v>
      </c>
      <c r="Z993" t="s">
        <v>3153</v>
      </c>
      <c r="AA993">
        <v>1404</v>
      </c>
      <c r="AB993" t="s">
        <v>3154</v>
      </c>
      <c r="AC993" t="s">
        <v>3155</v>
      </c>
    </row>
    <row r="994" spans="1:29" x14ac:dyDescent="0.2">
      <c r="A994" t="s">
        <v>121</v>
      </c>
      <c r="B994">
        <v>-2.0738658905029301</v>
      </c>
      <c r="C994">
        <v>1.38382196426392</v>
      </c>
      <c r="D994">
        <v>2.0738658905029301</v>
      </c>
      <c r="H994" t="s">
        <v>29</v>
      </c>
      <c r="I994">
        <v>8</v>
      </c>
      <c r="J994">
        <v>4</v>
      </c>
      <c r="K994">
        <v>4</v>
      </c>
      <c r="L994">
        <v>50</v>
      </c>
      <c r="M994">
        <v>22.4</v>
      </c>
      <c r="N994">
        <v>22.4</v>
      </c>
      <c r="O994">
        <v>15.506</v>
      </c>
      <c r="P994">
        <v>0</v>
      </c>
      <c r="Q994">
        <v>13.571999999999999</v>
      </c>
      <c r="R994">
        <v>43955000000</v>
      </c>
      <c r="S994">
        <v>45</v>
      </c>
      <c r="T994">
        <v>2.0577797852518298</v>
      </c>
      <c r="U994">
        <v>1.4837209302325601E-2</v>
      </c>
      <c r="V994">
        <v>31.793037414550799</v>
      </c>
      <c r="W994">
        <v>32.277368545532198</v>
      </c>
      <c r="X994">
        <v>32.670873641967802</v>
      </c>
      <c r="Y994" t="s">
        <v>3156</v>
      </c>
      <c r="Z994" t="s">
        <v>3156</v>
      </c>
      <c r="AA994">
        <v>1406</v>
      </c>
      <c r="AB994" t="s">
        <v>3157</v>
      </c>
      <c r="AC994" t="s">
        <v>3158</v>
      </c>
    </row>
    <row r="995" spans="1:29" x14ac:dyDescent="0.2">
      <c r="A995" t="s">
        <v>1361</v>
      </c>
      <c r="B995">
        <v>1.8862786293029801</v>
      </c>
      <c r="C995">
        <v>-3.3479053974151598</v>
      </c>
      <c r="D995">
        <v>3.3479053974151598</v>
      </c>
      <c r="H995" t="s">
        <v>29</v>
      </c>
      <c r="I995">
        <v>5</v>
      </c>
      <c r="J995">
        <v>5</v>
      </c>
      <c r="K995">
        <v>5</v>
      </c>
      <c r="L995">
        <v>75</v>
      </c>
      <c r="M995">
        <v>75</v>
      </c>
      <c r="N995">
        <v>75</v>
      </c>
      <c r="O995">
        <v>7.3914</v>
      </c>
      <c r="P995">
        <v>0</v>
      </c>
      <c r="Q995">
        <v>46.619</v>
      </c>
      <c r="R995">
        <v>41692000000</v>
      </c>
      <c r="S995">
        <v>51</v>
      </c>
      <c r="T995">
        <v>3.2369138549786198</v>
      </c>
      <c r="U995">
        <v>2.1560975609756102E-3</v>
      </c>
      <c r="V995">
        <v>32.240890502929702</v>
      </c>
      <c r="W995">
        <v>31.8848314285278</v>
      </c>
      <c r="X995">
        <v>32.529966354370103</v>
      </c>
      <c r="Y995" t="s">
        <v>3159</v>
      </c>
      <c r="Z995" t="s">
        <v>3159</v>
      </c>
      <c r="AA995">
        <v>1407</v>
      </c>
      <c r="AB995" t="s">
        <v>3160</v>
      </c>
      <c r="AC995" t="s">
        <v>3161</v>
      </c>
    </row>
    <row r="996" spans="1:29" x14ac:dyDescent="0.2">
      <c r="A996" t="s">
        <v>33</v>
      </c>
      <c r="B996">
        <v>1.9244124889373799</v>
      </c>
      <c r="C996">
        <v>0</v>
      </c>
      <c r="D996">
        <v>-1.9244124889373799</v>
      </c>
      <c r="H996" t="s">
        <v>29</v>
      </c>
      <c r="I996">
        <v>5</v>
      </c>
      <c r="J996">
        <v>5</v>
      </c>
      <c r="K996">
        <v>5</v>
      </c>
      <c r="L996">
        <v>27.6</v>
      </c>
      <c r="M996">
        <v>27.6</v>
      </c>
      <c r="N996">
        <v>27.6</v>
      </c>
      <c r="O996">
        <v>31.635999999999999</v>
      </c>
      <c r="P996">
        <v>0</v>
      </c>
      <c r="Q996">
        <v>26.672000000000001</v>
      </c>
      <c r="R996">
        <v>40141000000</v>
      </c>
      <c r="S996">
        <v>35</v>
      </c>
      <c r="T996">
        <v>1.8309099470204599</v>
      </c>
      <c r="U996">
        <v>2.2857142857142899E-2</v>
      </c>
      <c r="V996">
        <v>32.349246978759801</v>
      </c>
      <c r="W996">
        <v>32.084091186523402</v>
      </c>
      <c r="X996">
        <v>31.818597793579102</v>
      </c>
      <c r="Y996" t="s">
        <v>3162</v>
      </c>
      <c r="Z996" t="s">
        <v>3162</v>
      </c>
      <c r="AA996">
        <v>1408</v>
      </c>
      <c r="AB996" t="s">
        <v>3163</v>
      </c>
      <c r="AC996" t="s">
        <v>3164</v>
      </c>
    </row>
    <row r="997" spans="1:29" x14ac:dyDescent="0.2">
      <c r="B997">
        <v>0</v>
      </c>
      <c r="C997">
        <v>0</v>
      </c>
      <c r="D997">
        <v>0</v>
      </c>
      <c r="I997">
        <v>30</v>
      </c>
      <c r="J997">
        <v>30</v>
      </c>
      <c r="K997">
        <v>19</v>
      </c>
      <c r="L997">
        <v>43.5</v>
      </c>
      <c r="M997">
        <v>43.5</v>
      </c>
      <c r="N997">
        <v>30.4</v>
      </c>
      <c r="O997">
        <v>98.143000000000001</v>
      </c>
      <c r="P997">
        <v>0</v>
      </c>
      <c r="Q997">
        <v>280.38</v>
      </c>
      <c r="R997">
        <v>186550000000</v>
      </c>
      <c r="S997">
        <v>358</v>
      </c>
      <c r="T997">
        <v>1.1018297428368</v>
      </c>
      <c r="U997">
        <v>8.8164067013287106E-2</v>
      </c>
      <c r="V997">
        <v>34.359663009643597</v>
      </c>
      <c r="W997">
        <v>34.349132537841797</v>
      </c>
      <c r="X997">
        <v>34.5456638336182</v>
      </c>
      <c r="Y997" t="s">
        <v>3165</v>
      </c>
      <c r="Z997" t="s">
        <v>3166</v>
      </c>
      <c r="AA997">
        <v>1409</v>
      </c>
      <c r="AB997" t="s">
        <v>3167</v>
      </c>
      <c r="AC997" t="s">
        <v>3168</v>
      </c>
    </row>
    <row r="998" spans="1:29" x14ac:dyDescent="0.2">
      <c r="A998" t="s">
        <v>33</v>
      </c>
      <c r="B998">
        <v>1.40304231643677</v>
      </c>
      <c r="C998">
        <v>0</v>
      </c>
      <c r="D998">
        <v>-1.40304231643677</v>
      </c>
      <c r="I998">
        <v>2</v>
      </c>
      <c r="J998">
        <v>2</v>
      </c>
      <c r="K998">
        <v>2</v>
      </c>
      <c r="L998">
        <v>8.1999999999999993</v>
      </c>
      <c r="M998">
        <v>8.1999999999999993</v>
      </c>
      <c r="N998">
        <v>8.1999999999999993</v>
      </c>
      <c r="O998">
        <v>51.087000000000003</v>
      </c>
      <c r="P998">
        <v>0</v>
      </c>
      <c r="Q998">
        <v>4.7920999999999996</v>
      </c>
      <c r="R998">
        <v>629900000</v>
      </c>
      <c r="S998">
        <v>12</v>
      </c>
      <c r="T998">
        <v>1.3450994241760901</v>
      </c>
      <c r="U998">
        <v>5.5478844862323698E-2</v>
      </c>
      <c r="V998">
        <v>26.6826686859131</v>
      </c>
      <c r="W998">
        <v>26.5097818374634</v>
      </c>
      <c r="X998">
        <v>26.019860267639199</v>
      </c>
      <c r="Y998" t="s">
        <v>3169</v>
      </c>
      <c r="Z998" t="s">
        <v>3169</v>
      </c>
      <c r="AA998">
        <v>1410</v>
      </c>
      <c r="AB998" t="s">
        <v>3170</v>
      </c>
      <c r="AC998" t="s">
        <v>3171</v>
      </c>
    </row>
    <row r="999" spans="1:29" x14ac:dyDescent="0.2">
      <c r="A999" t="s">
        <v>121</v>
      </c>
      <c r="B999">
        <v>-2.8911447525024401</v>
      </c>
      <c r="C999">
        <v>2.1840865612029998</v>
      </c>
      <c r="D999">
        <v>2.8911447525024401</v>
      </c>
      <c r="H999" t="s">
        <v>29</v>
      </c>
      <c r="I999">
        <v>9</v>
      </c>
      <c r="J999">
        <v>9</v>
      </c>
      <c r="K999">
        <v>7</v>
      </c>
      <c r="L999">
        <v>35.5</v>
      </c>
      <c r="M999">
        <v>35.5</v>
      </c>
      <c r="N999">
        <v>27.2</v>
      </c>
      <c r="O999">
        <v>30.495999999999999</v>
      </c>
      <c r="P999">
        <v>0</v>
      </c>
      <c r="Q999">
        <v>31.77</v>
      </c>
      <c r="R999">
        <v>48234000000</v>
      </c>
      <c r="S999">
        <v>88</v>
      </c>
      <c r="T999">
        <v>2.9143373511676498</v>
      </c>
      <c r="U999">
        <v>3.5221579961464398E-3</v>
      </c>
      <c r="V999">
        <v>32.127706527709996</v>
      </c>
      <c r="W999">
        <v>32.535030364990199</v>
      </c>
      <c r="X999">
        <v>32.613500595092802</v>
      </c>
      <c r="Y999" t="s">
        <v>3172</v>
      </c>
      <c r="Z999" t="s">
        <v>3172</v>
      </c>
      <c r="AA999">
        <v>1411</v>
      </c>
      <c r="AB999" t="s">
        <v>3173</v>
      </c>
      <c r="AC999" t="s">
        <v>3174</v>
      </c>
    </row>
    <row r="1000" spans="1:29" x14ac:dyDescent="0.2">
      <c r="B1000">
        <v>0</v>
      </c>
      <c r="C1000">
        <v>0</v>
      </c>
      <c r="D1000">
        <v>0</v>
      </c>
      <c r="I1000">
        <v>3</v>
      </c>
      <c r="J1000">
        <v>3</v>
      </c>
      <c r="K1000">
        <v>3</v>
      </c>
      <c r="L1000">
        <v>11.4</v>
      </c>
      <c r="M1000">
        <v>11.4</v>
      </c>
      <c r="N1000">
        <v>11.4</v>
      </c>
      <c r="O1000">
        <v>29.638999999999999</v>
      </c>
      <c r="P1000">
        <v>0</v>
      </c>
      <c r="Q1000">
        <v>5.9162999999999997</v>
      </c>
      <c r="R1000">
        <v>14028000000</v>
      </c>
      <c r="S1000">
        <v>40</v>
      </c>
      <c r="T1000">
        <v>0.379715785787275</v>
      </c>
      <c r="U1000">
        <v>0.39856731107205601</v>
      </c>
      <c r="V1000">
        <v>30.866249084472699</v>
      </c>
      <c r="W1000">
        <v>30.779295921325701</v>
      </c>
      <c r="X1000">
        <v>30.644515991210898</v>
      </c>
      <c r="Y1000" t="s">
        <v>3175</v>
      </c>
      <c r="Z1000" t="s">
        <v>3175</v>
      </c>
      <c r="AA1000">
        <v>1412</v>
      </c>
      <c r="AB1000" t="s">
        <v>3176</v>
      </c>
      <c r="AC1000" t="s">
        <v>3177</v>
      </c>
    </row>
    <row r="1001" spans="1:29" x14ac:dyDescent="0.2">
      <c r="B1001">
        <v>0</v>
      </c>
      <c r="C1001">
        <v>0</v>
      </c>
      <c r="D1001">
        <v>0</v>
      </c>
      <c r="I1001">
        <v>5</v>
      </c>
      <c r="J1001">
        <v>5</v>
      </c>
      <c r="K1001">
        <v>4</v>
      </c>
      <c r="L1001">
        <v>9.5</v>
      </c>
      <c r="M1001">
        <v>9.5</v>
      </c>
      <c r="N1001">
        <v>7.1</v>
      </c>
      <c r="O1001">
        <v>37.225000000000001</v>
      </c>
      <c r="P1001">
        <v>0</v>
      </c>
      <c r="Q1001">
        <v>14.862</v>
      </c>
      <c r="R1001">
        <v>35453000000</v>
      </c>
      <c r="S1001">
        <v>78</v>
      </c>
      <c r="T1001">
        <v>5.5569244984082701E-2</v>
      </c>
      <c r="U1001">
        <v>0.88246510313647897</v>
      </c>
      <c r="V1001">
        <v>31.985763549804702</v>
      </c>
      <c r="W1001">
        <v>32.025296211242697</v>
      </c>
      <c r="X1001">
        <v>32.078210830688498</v>
      </c>
      <c r="Y1001" t="s">
        <v>3178</v>
      </c>
      <c r="Z1001" t="s">
        <v>3178</v>
      </c>
      <c r="AA1001">
        <v>1413</v>
      </c>
      <c r="AB1001" t="s">
        <v>3179</v>
      </c>
      <c r="AC1001" t="s">
        <v>3180</v>
      </c>
    </row>
    <row r="1002" spans="1:29" x14ac:dyDescent="0.2">
      <c r="A1002" t="s">
        <v>1163</v>
      </c>
      <c r="B1002">
        <v>-3.40148854255676</v>
      </c>
      <c r="C1002">
        <v>3.54305768013</v>
      </c>
      <c r="D1002">
        <v>-3.54305768013</v>
      </c>
      <c r="H1002" t="s">
        <v>29</v>
      </c>
      <c r="I1002">
        <v>17</v>
      </c>
      <c r="J1002">
        <v>17</v>
      </c>
      <c r="K1002">
        <v>16</v>
      </c>
      <c r="L1002">
        <v>32.299999999999997</v>
      </c>
      <c r="M1002">
        <v>32.299999999999997</v>
      </c>
      <c r="N1002">
        <v>30.8</v>
      </c>
      <c r="O1002">
        <v>65.370999999999995</v>
      </c>
      <c r="P1002">
        <v>0</v>
      </c>
      <c r="Q1002">
        <v>196.53</v>
      </c>
      <c r="R1002">
        <v>100680000000</v>
      </c>
      <c r="S1002">
        <v>231</v>
      </c>
      <c r="T1002">
        <v>3.8147386763432398</v>
      </c>
      <c r="U1002">
        <v>1.04868913857678E-3</v>
      </c>
      <c r="V1002" s="2">
        <v>33.355022430419901</v>
      </c>
      <c r="W1002" s="2">
        <v>33.885780334472699</v>
      </c>
      <c r="X1002">
        <v>33.343259811401403</v>
      </c>
      <c r="Y1002" t="s">
        <v>3181</v>
      </c>
      <c r="Z1002" t="s">
        <v>3182</v>
      </c>
      <c r="AA1002">
        <v>1414</v>
      </c>
      <c r="AB1002" t="s">
        <v>3183</v>
      </c>
      <c r="AC1002" t="s">
        <v>3184</v>
      </c>
    </row>
    <row r="1003" spans="1:29" x14ac:dyDescent="0.2">
      <c r="A1003" t="s">
        <v>33</v>
      </c>
      <c r="B1003">
        <v>1.4443057775497401</v>
      </c>
      <c r="C1003">
        <v>0</v>
      </c>
      <c r="D1003">
        <v>-1.4443057775497401</v>
      </c>
      <c r="I1003">
        <v>4</v>
      </c>
      <c r="J1003">
        <v>4</v>
      </c>
      <c r="K1003">
        <v>4</v>
      </c>
      <c r="L1003">
        <v>38</v>
      </c>
      <c r="M1003">
        <v>38</v>
      </c>
      <c r="N1003">
        <v>38</v>
      </c>
      <c r="O1003">
        <v>14.141999999999999</v>
      </c>
      <c r="P1003">
        <v>0</v>
      </c>
      <c r="Q1003">
        <v>17.326000000000001</v>
      </c>
      <c r="R1003">
        <v>5411700000</v>
      </c>
      <c r="S1003">
        <v>28</v>
      </c>
      <c r="T1003">
        <v>1.3659765231085399</v>
      </c>
      <c r="U1003">
        <v>5.3317006802721098E-2</v>
      </c>
      <c r="V1003">
        <v>29.4552774429321</v>
      </c>
      <c r="W1003">
        <v>27.872923851013201</v>
      </c>
      <c r="X1003">
        <v>26.2655124664307</v>
      </c>
      <c r="Y1003" t="s">
        <v>3185</v>
      </c>
      <c r="Z1003" t="s">
        <v>3185</v>
      </c>
      <c r="AA1003">
        <v>1418</v>
      </c>
      <c r="AB1003" t="s">
        <v>3186</v>
      </c>
      <c r="AC1003" t="s">
        <v>3187</v>
      </c>
    </row>
    <row r="1004" spans="1:29" x14ac:dyDescent="0.2">
      <c r="B1004">
        <v>0</v>
      </c>
      <c r="C1004">
        <v>0</v>
      </c>
      <c r="D1004">
        <v>0</v>
      </c>
      <c r="I1004">
        <v>12</v>
      </c>
      <c r="J1004">
        <v>12</v>
      </c>
      <c r="K1004">
        <v>12</v>
      </c>
      <c r="L1004">
        <v>21.8</v>
      </c>
      <c r="M1004">
        <v>21.8</v>
      </c>
      <c r="N1004">
        <v>21.8</v>
      </c>
      <c r="O1004">
        <v>61.743000000000002</v>
      </c>
      <c r="P1004">
        <v>0</v>
      </c>
      <c r="Q1004">
        <v>37.841000000000001</v>
      </c>
      <c r="R1004">
        <v>42502000000</v>
      </c>
      <c r="S1004">
        <v>129</v>
      </c>
      <c r="T1004">
        <v>0.95791585377592003</v>
      </c>
      <c r="U1004">
        <v>0.11719072708113799</v>
      </c>
      <c r="V1004">
        <v>32.144191741943402</v>
      </c>
      <c r="W1004">
        <v>32.320755004882798</v>
      </c>
      <c r="X1004">
        <v>32.381568908691399</v>
      </c>
      <c r="Y1004" t="s">
        <v>3188</v>
      </c>
      <c r="Z1004" t="s">
        <v>3189</v>
      </c>
      <c r="AA1004">
        <v>1419</v>
      </c>
      <c r="AB1004" t="s">
        <v>3190</v>
      </c>
      <c r="AC1004" t="s">
        <v>3191</v>
      </c>
    </row>
    <row r="1005" spans="1:29" x14ac:dyDescent="0.2">
      <c r="A1005" t="s">
        <v>377</v>
      </c>
      <c r="B1005">
        <v>1.91865599155426</v>
      </c>
      <c r="C1005">
        <v>-1.91865599155426</v>
      </c>
      <c r="D1005">
        <v>0</v>
      </c>
      <c r="H1005" t="s">
        <v>29</v>
      </c>
      <c r="I1005">
        <v>2</v>
      </c>
      <c r="J1005">
        <v>2</v>
      </c>
      <c r="K1005">
        <v>2</v>
      </c>
      <c r="L1005">
        <v>24.4</v>
      </c>
      <c r="M1005">
        <v>24.4</v>
      </c>
      <c r="N1005">
        <v>24.4</v>
      </c>
      <c r="O1005">
        <v>19.077000000000002</v>
      </c>
      <c r="P1005">
        <v>0</v>
      </c>
      <c r="Q1005">
        <v>69.897000000000006</v>
      </c>
      <c r="R1005">
        <v>8393600000</v>
      </c>
      <c r="S1005">
        <v>13</v>
      </c>
      <c r="T1005">
        <v>1.8772840956827299</v>
      </c>
      <c r="U1005">
        <v>2.0951841359773401E-2</v>
      </c>
      <c r="V1005">
        <v>30.4452514648438</v>
      </c>
      <c r="W1005">
        <v>29.092307090759299</v>
      </c>
      <c r="X1005">
        <v>30.099413871765101</v>
      </c>
      <c r="Y1005" t="s">
        <v>3192</v>
      </c>
      <c r="Z1005" t="s">
        <v>3192</v>
      </c>
      <c r="AA1005">
        <v>1420</v>
      </c>
      <c r="AB1005" t="s">
        <v>3193</v>
      </c>
      <c r="AC1005" t="s">
        <v>3194</v>
      </c>
    </row>
    <row r="1006" spans="1:29" x14ac:dyDescent="0.2">
      <c r="A1006" t="s">
        <v>377</v>
      </c>
      <c r="B1006">
        <v>1.38997685909271</v>
      </c>
      <c r="C1006">
        <v>-1.38997685909271</v>
      </c>
      <c r="D1006">
        <v>0</v>
      </c>
      <c r="I1006">
        <v>10</v>
      </c>
      <c r="J1006">
        <v>5</v>
      </c>
      <c r="K1006">
        <v>5</v>
      </c>
      <c r="L1006">
        <v>60.9</v>
      </c>
      <c r="M1006">
        <v>43.1</v>
      </c>
      <c r="N1006">
        <v>43.1</v>
      </c>
      <c r="O1006">
        <v>18.463999999999999</v>
      </c>
      <c r="P1006">
        <v>0</v>
      </c>
      <c r="Q1006">
        <v>12.381</v>
      </c>
      <c r="R1006">
        <v>17199000000</v>
      </c>
      <c r="S1006">
        <v>36</v>
      </c>
      <c r="T1006">
        <v>1.34129879770432</v>
      </c>
      <c r="U1006">
        <v>5.58794373744139E-2</v>
      </c>
      <c r="V1006">
        <v>31.1579074859619</v>
      </c>
      <c r="W1006">
        <v>30.600831031799299</v>
      </c>
      <c r="X1006">
        <v>31.033873558044402</v>
      </c>
      <c r="Y1006" t="s">
        <v>3195</v>
      </c>
      <c r="Z1006" t="s">
        <v>3195</v>
      </c>
      <c r="AA1006">
        <v>1421</v>
      </c>
      <c r="AB1006" t="s">
        <v>3196</v>
      </c>
      <c r="AC1006" t="s">
        <v>3197</v>
      </c>
    </row>
    <row r="1007" spans="1:29" x14ac:dyDescent="0.2">
      <c r="B1007">
        <v>0</v>
      </c>
      <c r="C1007">
        <v>0</v>
      </c>
      <c r="D1007">
        <v>0</v>
      </c>
      <c r="I1007">
        <v>2</v>
      </c>
      <c r="J1007">
        <v>2</v>
      </c>
      <c r="K1007">
        <v>2</v>
      </c>
      <c r="L1007">
        <v>11.7</v>
      </c>
      <c r="M1007">
        <v>11.7</v>
      </c>
      <c r="N1007">
        <v>11.7</v>
      </c>
      <c r="O1007">
        <v>20.550999999999998</v>
      </c>
      <c r="P1007">
        <v>0</v>
      </c>
      <c r="Q1007">
        <v>5.4806999999999997</v>
      </c>
      <c r="R1007">
        <v>56367000000</v>
      </c>
      <c r="S1007">
        <v>56</v>
      </c>
      <c r="T1007">
        <v>1.0720434182454099</v>
      </c>
      <c r="U1007">
        <v>9.3497168742921896E-2</v>
      </c>
      <c r="V1007">
        <v>32.289018630981403</v>
      </c>
      <c r="W1007">
        <v>32.813102722167997</v>
      </c>
      <c r="X1007">
        <v>32.7589302062988</v>
      </c>
      <c r="Y1007" t="s">
        <v>3198</v>
      </c>
      <c r="Z1007" t="s">
        <v>3198</v>
      </c>
      <c r="AA1007">
        <v>1423</v>
      </c>
      <c r="AB1007" t="s">
        <v>3199</v>
      </c>
      <c r="AC1007" t="s">
        <v>3200</v>
      </c>
    </row>
    <row r="1008" spans="1:29" x14ac:dyDescent="0.2">
      <c r="A1008" t="s">
        <v>33</v>
      </c>
      <c r="B1008">
        <v>1.7064028978347801</v>
      </c>
      <c r="C1008">
        <v>0</v>
      </c>
      <c r="D1008">
        <v>-1.7064028978347801</v>
      </c>
      <c r="H1008" t="s">
        <v>29</v>
      </c>
      <c r="I1008">
        <v>18</v>
      </c>
      <c r="J1008">
        <v>18</v>
      </c>
      <c r="K1008">
        <v>17</v>
      </c>
      <c r="L1008">
        <v>67.900000000000006</v>
      </c>
      <c r="M1008">
        <v>67.900000000000006</v>
      </c>
      <c r="N1008">
        <v>65.400000000000006</v>
      </c>
      <c r="O1008">
        <v>33.344999999999999</v>
      </c>
      <c r="P1008">
        <v>0</v>
      </c>
      <c r="Q1008">
        <v>78.927000000000007</v>
      </c>
      <c r="R1008">
        <v>125490000000</v>
      </c>
      <c r="S1008">
        <v>222</v>
      </c>
      <c r="T1008">
        <v>1.6115998691612701</v>
      </c>
      <c r="U1008">
        <v>3.44166666666667E-2</v>
      </c>
      <c r="V1008">
        <v>34.064966201782198</v>
      </c>
      <c r="W1008">
        <v>33.8063774108887</v>
      </c>
      <c r="X1008">
        <v>33.372220993041999</v>
      </c>
      <c r="Y1008" t="s">
        <v>3201</v>
      </c>
      <c r="Z1008" t="s">
        <v>3201</v>
      </c>
      <c r="AA1008">
        <v>1424</v>
      </c>
      <c r="AB1008" t="s">
        <v>3202</v>
      </c>
      <c r="AC1008" t="s">
        <v>3203</v>
      </c>
    </row>
    <row r="1009" spans="1:29" x14ac:dyDescent="0.2">
      <c r="A1009" t="s">
        <v>377</v>
      </c>
      <c r="B1009">
        <v>1.7410180568695099</v>
      </c>
      <c r="C1009">
        <v>-1.7410180568695099</v>
      </c>
      <c r="D1009">
        <v>0</v>
      </c>
      <c r="H1009" t="s">
        <v>29</v>
      </c>
      <c r="I1009">
        <v>8</v>
      </c>
      <c r="J1009">
        <v>8</v>
      </c>
      <c r="K1009">
        <v>8</v>
      </c>
      <c r="L1009">
        <v>24.3</v>
      </c>
      <c r="M1009">
        <v>24.3</v>
      </c>
      <c r="N1009">
        <v>24.3</v>
      </c>
      <c r="O1009">
        <v>35.01</v>
      </c>
      <c r="P1009">
        <v>0</v>
      </c>
      <c r="Q1009">
        <v>35.887</v>
      </c>
      <c r="R1009">
        <v>20683000000</v>
      </c>
      <c r="S1009">
        <v>67</v>
      </c>
      <c r="T1009">
        <v>1.64629476789579</v>
      </c>
      <c r="U1009">
        <v>3.2438984438984401E-2</v>
      </c>
      <c r="V1009">
        <v>31.421512603759801</v>
      </c>
      <c r="W1009">
        <v>30.995424270629901</v>
      </c>
      <c r="X1009">
        <v>31.155953407287601</v>
      </c>
      <c r="Y1009" t="s">
        <v>3204</v>
      </c>
      <c r="Z1009" t="s">
        <v>3205</v>
      </c>
      <c r="AA1009">
        <v>1425</v>
      </c>
      <c r="AB1009" t="s">
        <v>3206</v>
      </c>
      <c r="AC1009" t="s">
        <v>3207</v>
      </c>
    </row>
    <row r="1010" spans="1:29" x14ac:dyDescent="0.2">
      <c r="B1010">
        <v>0</v>
      </c>
      <c r="C1010">
        <v>0</v>
      </c>
      <c r="D1010">
        <v>0</v>
      </c>
      <c r="I1010">
        <v>5</v>
      </c>
      <c r="J1010">
        <v>5</v>
      </c>
      <c r="K1010">
        <v>3</v>
      </c>
      <c r="L1010">
        <v>19.100000000000001</v>
      </c>
      <c r="M1010">
        <v>19.100000000000001</v>
      </c>
      <c r="N1010">
        <v>13.5</v>
      </c>
      <c r="O1010">
        <v>35.323</v>
      </c>
      <c r="P1010">
        <v>0</v>
      </c>
      <c r="Q1010">
        <v>19.396999999999998</v>
      </c>
      <c r="R1010">
        <v>15682000000</v>
      </c>
      <c r="S1010">
        <v>28</v>
      </c>
      <c r="T1010">
        <v>0.89139195319674902</v>
      </c>
      <c r="U1010">
        <v>0.13461336032388699</v>
      </c>
      <c r="V1010">
        <v>31.1219787597656</v>
      </c>
      <c r="W1010">
        <v>28.990516662597699</v>
      </c>
      <c r="X1010">
        <v>30.767683029174801</v>
      </c>
      <c r="Y1010" t="s">
        <v>3208</v>
      </c>
      <c r="Z1010" t="s">
        <v>3209</v>
      </c>
      <c r="AA1010">
        <v>1426</v>
      </c>
      <c r="AB1010" t="s">
        <v>3210</v>
      </c>
      <c r="AC1010" t="s">
        <v>3211</v>
      </c>
    </row>
    <row r="1011" spans="1:29" x14ac:dyDescent="0.2">
      <c r="A1011" t="s">
        <v>156</v>
      </c>
      <c r="B1011">
        <v>2.9491124153137198</v>
      </c>
      <c r="C1011">
        <v>1.42533087730408</v>
      </c>
      <c r="D1011">
        <v>-2.9491124153137198</v>
      </c>
      <c r="H1011" t="s">
        <v>29</v>
      </c>
      <c r="I1011">
        <v>13</v>
      </c>
      <c r="J1011">
        <v>10</v>
      </c>
      <c r="K1011">
        <v>6</v>
      </c>
      <c r="L1011">
        <v>47.3</v>
      </c>
      <c r="M1011">
        <v>40.4</v>
      </c>
      <c r="N1011">
        <v>27.2</v>
      </c>
      <c r="O1011">
        <v>41.807000000000002</v>
      </c>
      <c r="P1011">
        <v>0</v>
      </c>
      <c r="Q1011">
        <v>274.91000000000003</v>
      </c>
      <c r="R1011">
        <v>204840000000</v>
      </c>
      <c r="S1011">
        <v>229</v>
      </c>
      <c r="T1011">
        <v>2.82929793724922</v>
      </c>
      <c r="U1011">
        <v>4.0571428571428599E-3</v>
      </c>
      <c r="V1011">
        <v>34.757493972778299</v>
      </c>
      <c r="W1011">
        <v>34.536901473999002</v>
      </c>
      <c r="X1011">
        <v>34.179519653320298</v>
      </c>
      <c r="Y1011" t="s">
        <v>3212</v>
      </c>
      <c r="Z1011" t="s">
        <v>3212</v>
      </c>
      <c r="AA1011">
        <v>1427</v>
      </c>
      <c r="AB1011" t="s">
        <v>3213</v>
      </c>
      <c r="AC1011" t="s">
        <v>3214</v>
      </c>
    </row>
    <row r="1012" spans="1:29" x14ac:dyDescent="0.2">
      <c r="A1012" t="s">
        <v>156</v>
      </c>
      <c r="B1012">
        <v>2.6199932098388699</v>
      </c>
      <c r="C1012">
        <v>1.71987700462341</v>
      </c>
      <c r="D1012">
        <v>-2.6199932098388699</v>
      </c>
      <c r="H1012" t="s">
        <v>29</v>
      </c>
      <c r="I1012">
        <v>6</v>
      </c>
      <c r="J1012">
        <v>6</v>
      </c>
      <c r="K1012">
        <v>6</v>
      </c>
      <c r="L1012">
        <v>34.9</v>
      </c>
      <c r="M1012">
        <v>34.9</v>
      </c>
      <c r="N1012">
        <v>34.9</v>
      </c>
      <c r="O1012">
        <v>28.701000000000001</v>
      </c>
      <c r="P1012">
        <v>0</v>
      </c>
      <c r="Q1012">
        <v>24.161999999999999</v>
      </c>
      <c r="R1012">
        <v>13309000000</v>
      </c>
      <c r="S1012">
        <v>36</v>
      </c>
      <c r="T1012">
        <v>2.5791694677384398</v>
      </c>
      <c r="U1012">
        <v>6.1077844311377199E-3</v>
      </c>
      <c r="V1012" s="2">
        <v>30.8600978851318</v>
      </c>
      <c r="W1012">
        <v>30.6744031906128</v>
      </c>
      <c r="X1012">
        <v>29.978176116943398</v>
      </c>
      <c r="Y1012" t="s">
        <v>3215</v>
      </c>
      <c r="Z1012" t="s">
        <v>3215</v>
      </c>
      <c r="AA1012">
        <v>1428</v>
      </c>
      <c r="AB1012" t="s">
        <v>3216</v>
      </c>
      <c r="AC1012" t="s">
        <v>3217</v>
      </c>
    </row>
    <row r="1013" spans="1:29" x14ac:dyDescent="0.2">
      <c r="A1013" t="s">
        <v>87</v>
      </c>
      <c r="B1013">
        <v>-1.77759921550751</v>
      </c>
      <c r="C1013">
        <v>0</v>
      </c>
      <c r="D1013">
        <v>1.77759921550751</v>
      </c>
      <c r="H1013" t="s">
        <v>29</v>
      </c>
      <c r="I1013">
        <v>36</v>
      </c>
      <c r="J1013">
        <v>36</v>
      </c>
      <c r="K1013">
        <v>13</v>
      </c>
      <c r="L1013">
        <v>37</v>
      </c>
      <c r="M1013">
        <v>37</v>
      </c>
      <c r="N1013">
        <v>17</v>
      </c>
      <c r="O1013">
        <v>136.47</v>
      </c>
      <c r="P1013">
        <v>0</v>
      </c>
      <c r="Q1013">
        <v>323.31</v>
      </c>
      <c r="R1013">
        <v>277560000000</v>
      </c>
      <c r="S1013">
        <v>511</v>
      </c>
      <c r="T1013">
        <v>1.7910666791035701</v>
      </c>
      <c r="U1013">
        <v>2.4644701691896701E-2</v>
      </c>
      <c r="V1013">
        <v>34.811590194702099</v>
      </c>
      <c r="W1013">
        <v>35.012954711914098</v>
      </c>
      <c r="X1013">
        <v>35.102607727050803</v>
      </c>
      <c r="Y1013" t="s">
        <v>3218</v>
      </c>
      <c r="Z1013" t="s">
        <v>3218</v>
      </c>
      <c r="AA1013">
        <v>1429</v>
      </c>
      <c r="AB1013" t="s">
        <v>3219</v>
      </c>
      <c r="AC1013" t="s">
        <v>3220</v>
      </c>
    </row>
    <row r="1014" spans="1:29" x14ac:dyDescent="0.2">
      <c r="A1014" t="s">
        <v>33</v>
      </c>
      <c r="B1014">
        <v>1.9289302825927701</v>
      </c>
      <c r="C1014">
        <v>0</v>
      </c>
      <c r="D1014">
        <v>-1.9289302825927701</v>
      </c>
      <c r="H1014" t="s">
        <v>29</v>
      </c>
      <c r="I1014">
        <v>8</v>
      </c>
      <c r="J1014">
        <v>3</v>
      </c>
      <c r="K1014">
        <v>3</v>
      </c>
      <c r="L1014">
        <v>12.5</v>
      </c>
      <c r="M1014">
        <v>5</v>
      </c>
      <c r="N1014">
        <v>5</v>
      </c>
      <c r="O1014">
        <v>93.105000000000004</v>
      </c>
      <c r="P1014">
        <v>0</v>
      </c>
      <c r="Q1014">
        <v>27.98</v>
      </c>
      <c r="R1014">
        <v>3056000000</v>
      </c>
      <c r="S1014">
        <v>14</v>
      </c>
      <c r="T1014">
        <v>1.8815185549917901</v>
      </c>
      <c r="U1014">
        <v>2.0903225806451601E-2</v>
      </c>
      <c r="V1014">
        <v>28.555550575256301</v>
      </c>
      <c r="W1014">
        <v>28.496273994445801</v>
      </c>
      <c r="X1014">
        <v>28.2672071456909</v>
      </c>
      <c r="Y1014" t="s">
        <v>3221</v>
      </c>
      <c r="Z1014" t="s">
        <v>3221</v>
      </c>
      <c r="AA1014">
        <v>1430</v>
      </c>
      <c r="AB1014" t="s">
        <v>3222</v>
      </c>
      <c r="AC1014" t="s">
        <v>3223</v>
      </c>
    </row>
    <row r="1015" spans="1:29" x14ac:dyDescent="0.2">
      <c r="A1015" t="s">
        <v>131</v>
      </c>
      <c r="B1015">
        <v>-4.6467118263244602</v>
      </c>
      <c r="C1015">
        <v>2.4949886798858598</v>
      </c>
      <c r="D1015">
        <v>4.6467118263244602</v>
      </c>
      <c r="H1015" t="s">
        <v>29</v>
      </c>
      <c r="I1015">
        <v>2</v>
      </c>
      <c r="J1015">
        <v>2</v>
      </c>
      <c r="K1015">
        <v>2</v>
      </c>
      <c r="L1015">
        <v>3.2</v>
      </c>
      <c r="M1015">
        <v>3.2</v>
      </c>
      <c r="N1015">
        <v>3.2</v>
      </c>
      <c r="O1015">
        <v>112.06</v>
      </c>
      <c r="P1015">
        <v>0</v>
      </c>
      <c r="Q1015">
        <v>19.074000000000002</v>
      </c>
      <c r="R1015">
        <v>4197700000</v>
      </c>
      <c r="S1015">
        <v>19</v>
      </c>
      <c r="T1015">
        <v>4.5045238943817196</v>
      </c>
      <c r="U1015">
        <v>6.9879518072289205E-4</v>
      </c>
      <c r="V1015">
        <v>27.6050367355347</v>
      </c>
      <c r="W1015">
        <v>28.609058380126999</v>
      </c>
      <c r="X1015">
        <v>29.811970710754402</v>
      </c>
      <c r="Y1015" t="s">
        <v>3224</v>
      </c>
      <c r="Z1015" t="s">
        <v>3224</v>
      </c>
      <c r="AA1015">
        <v>1431</v>
      </c>
      <c r="AB1015" t="s">
        <v>3225</v>
      </c>
      <c r="AC1015" t="s">
        <v>3226</v>
      </c>
    </row>
    <row r="1016" spans="1:29" x14ac:dyDescent="0.2">
      <c r="B1016">
        <v>0</v>
      </c>
      <c r="C1016">
        <v>0</v>
      </c>
      <c r="D1016">
        <v>0</v>
      </c>
      <c r="I1016">
        <v>9</v>
      </c>
      <c r="J1016">
        <v>9</v>
      </c>
      <c r="K1016">
        <v>9</v>
      </c>
      <c r="L1016">
        <v>29.6</v>
      </c>
      <c r="M1016">
        <v>29.6</v>
      </c>
      <c r="N1016">
        <v>29.6</v>
      </c>
      <c r="O1016">
        <v>69.753</v>
      </c>
      <c r="P1016">
        <v>0</v>
      </c>
      <c r="Q1016">
        <v>137.21</v>
      </c>
      <c r="R1016">
        <v>24513000000</v>
      </c>
      <c r="S1016">
        <v>142</v>
      </c>
      <c r="T1016">
        <v>0.68323871561487803</v>
      </c>
      <c r="U1016">
        <v>0.206101905183872</v>
      </c>
      <c r="V1016">
        <v>31.213629722595201</v>
      </c>
      <c r="W1016">
        <v>31.519517898559599</v>
      </c>
      <c r="X1016">
        <v>31.490408897399899</v>
      </c>
      <c r="Y1016" t="s">
        <v>3227</v>
      </c>
      <c r="Z1016" t="s">
        <v>3227</v>
      </c>
      <c r="AA1016">
        <v>1432</v>
      </c>
      <c r="AB1016" t="s">
        <v>3228</v>
      </c>
      <c r="AC1016" t="s">
        <v>3229</v>
      </c>
    </row>
    <row r="1017" spans="1:29" x14ac:dyDescent="0.2">
      <c r="A1017" t="s">
        <v>91</v>
      </c>
      <c r="B1017">
        <v>-3.8027439117431601</v>
      </c>
      <c r="C1017">
        <v>-3.0460300445556601</v>
      </c>
      <c r="D1017">
        <v>3.8027439117431601</v>
      </c>
      <c r="H1017" t="s">
        <v>29</v>
      </c>
      <c r="I1017">
        <v>5</v>
      </c>
      <c r="J1017">
        <v>5</v>
      </c>
      <c r="K1017">
        <v>2</v>
      </c>
      <c r="L1017">
        <v>38.299999999999997</v>
      </c>
      <c r="M1017">
        <v>38.299999999999997</v>
      </c>
      <c r="N1017">
        <v>15</v>
      </c>
      <c r="O1017">
        <v>11.941000000000001</v>
      </c>
      <c r="P1017">
        <v>0</v>
      </c>
      <c r="Q1017">
        <v>87.74</v>
      </c>
      <c r="R1017">
        <v>158850000000</v>
      </c>
      <c r="S1017">
        <v>142</v>
      </c>
      <c r="T1017">
        <v>3.8447210292477099</v>
      </c>
      <c r="U1017">
        <v>9.7674418604651206E-4</v>
      </c>
      <c r="V1017">
        <v>33.802391052246101</v>
      </c>
      <c r="W1017">
        <v>33.8878173828125</v>
      </c>
      <c r="X1017">
        <v>34.576824188232401</v>
      </c>
      <c r="Y1017" t="s">
        <v>3230</v>
      </c>
      <c r="Z1017" t="s">
        <v>3230</v>
      </c>
      <c r="AA1017">
        <v>1433</v>
      </c>
      <c r="AB1017" t="s">
        <v>3231</v>
      </c>
      <c r="AC1017" t="s">
        <v>3232</v>
      </c>
    </row>
    <row r="1018" spans="1:29" x14ac:dyDescent="0.2">
      <c r="B1018">
        <v>0</v>
      </c>
      <c r="C1018">
        <v>0</v>
      </c>
      <c r="D1018">
        <v>0</v>
      </c>
      <c r="I1018">
        <v>2</v>
      </c>
      <c r="J1018">
        <v>2</v>
      </c>
      <c r="K1018">
        <v>1</v>
      </c>
      <c r="L1018">
        <v>9.1999999999999993</v>
      </c>
      <c r="M1018">
        <v>9.1999999999999993</v>
      </c>
      <c r="N1018">
        <v>4.0999999999999996</v>
      </c>
      <c r="O1018">
        <v>22.417999999999999</v>
      </c>
      <c r="P1018">
        <v>4.4464E-4</v>
      </c>
      <c r="Q1018">
        <v>3.2294</v>
      </c>
      <c r="R1018">
        <v>8334000000</v>
      </c>
      <c r="S1018">
        <v>26</v>
      </c>
      <c r="T1018">
        <v>0.29269770233301101</v>
      </c>
      <c r="U1018">
        <v>0.49316218905472597</v>
      </c>
      <c r="V1018">
        <v>29.941309928894</v>
      </c>
      <c r="W1018">
        <v>29.8020067214966</v>
      </c>
      <c r="X1018">
        <v>30.129792213439899</v>
      </c>
      <c r="Y1018" t="s">
        <v>3233</v>
      </c>
      <c r="Z1018" t="s">
        <v>3233</v>
      </c>
      <c r="AA1018">
        <v>1434</v>
      </c>
      <c r="AB1018" t="s">
        <v>3234</v>
      </c>
      <c r="AC1018" t="s">
        <v>3235</v>
      </c>
    </row>
    <row r="1019" spans="1:29" x14ac:dyDescent="0.2">
      <c r="B1019">
        <v>0</v>
      </c>
      <c r="C1019">
        <v>0</v>
      </c>
      <c r="D1019">
        <v>0</v>
      </c>
      <c r="I1019">
        <v>5</v>
      </c>
      <c r="J1019">
        <v>5</v>
      </c>
      <c r="K1019">
        <v>5</v>
      </c>
      <c r="L1019">
        <v>33.700000000000003</v>
      </c>
      <c r="M1019">
        <v>33.700000000000003</v>
      </c>
      <c r="N1019">
        <v>33.700000000000003</v>
      </c>
      <c r="O1019">
        <v>20.587</v>
      </c>
      <c r="P1019">
        <v>0</v>
      </c>
      <c r="Q1019">
        <v>54.179000000000002</v>
      </c>
      <c r="R1019">
        <v>28402000000</v>
      </c>
      <c r="S1019">
        <v>112</v>
      </c>
      <c r="T1019">
        <v>6.4310708821180507E-2</v>
      </c>
      <c r="U1019">
        <v>0.86524914675767906</v>
      </c>
      <c r="V1019">
        <v>31.546493530273398</v>
      </c>
      <c r="W1019">
        <v>31.543681144714402</v>
      </c>
      <c r="X1019">
        <v>31.764043807983398</v>
      </c>
      <c r="Y1019" t="s">
        <v>3236</v>
      </c>
      <c r="Z1019" t="s">
        <v>3236</v>
      </c>
      <c r="AA1019">
        <v>1435</v>
      </c>
      <c r="AB1019" t="s">
        <v>3237</v>
      </c>
      <c r="AC1019" t="s">
        <v>3238</v>
      </c>
    </row>
    <row r="1020" spans="1:29" x14ac:dyDescent="0.2">
      <c r="A1020" t="s">
        <v>681</v>
      </c>
      <c r="B1020">
        <v>2.2863924503326398</v>
      </c>
      <c r="C1020">
        <v>-2.2863924503326398</v>
      </c>
      <c r="D1020">
        <v>1.6941395998001101</v>
      </c>
      <c r="H1020" t="s">
        <v>29</v>
      </c>
      <c r="I1020">
        <v>2</v>
      </c>
      <c r="J1020">
        <v>2</v>
      </c>
      <c r="K1020">
        <v>2</v>
      </c>
      <c r="L1020">
        <v>31.7</v>
      </c>
      <c r="M1020">
        <v>31.7</v>
      </c>
      <c r="N1020">
        <v>31.7</v>
      </c>
      <c r="O1020">
        <v>11.696</v>
      </c>
      <c r="P1020">
        <v>0</v>
      </c>
      <c r="Q1020">
        <v>23.457000000000001</v>
      </c>
      <c r="R1020">
        <v>14974000000</v>
      </c>
      <c r="S1020">
        <v>13</v>
      </c>
      <c r="T1020">
        <v>2.3133453309988301</v>
      </c>
      <c r="U1020">
        <v>9.7857142857142899E-3</v>
      </c>
      <c r="V1020">
        <v>31.223018646240199</v>
      </c>
      <c r="W1020">
        <v>29.4016256332397</v>
      </c>
      <c r="X1020">
        <v>30.739321708679199</v>
      </c>
      <c r="Y1020" t="s">
        <v>3239</v>
      </c>
      <c r="Z1020" t="s">
        <v>3239</v>
      </c>
      <c r="AA1020">
        <v>1436</v>
      </c>
      <c r="AB1020" t="s">
        <v>3240</v>
      </c>
      <c r="AC1020" t="s">
        <v>3241</v>
      </c>
    </row>
    <row r="1021" spans="1:29" x14ac:dyDescent="0.2">
      <c r="B1021">
        <v>0</v>
      </c>
      <c r="C1021">
        <v>0</v>
      </c>
      <c r="D1021">
        <v>0</v>
      </c>
      <c r="I1021">
        <v>7</v>
      </c>
      <c r="J1021">
        <v>5</v>
      </c>
      <c r="K1021">
        <v>5</v>
      </c>
      <c r="L1021">
        <v>47.7</v>
      </c>
      <c r="M1021">
        <v>41.5</v>
      </c>
      <c r="N1021">
        <v>41.5</v>
      </c>
      <c r="O1021">
        <v>16.89</v>
      </c>
      <c r="P1021">
        <v>0</v>
      </c>
      <c r="Q1021">
        <v>150.81</v>
      </c>
      <c r="R1021">
        <v>75276000000</v>
      </c>
      <c r="S1021">
        <v>109</v>
      </c>
      <c r="T1021">
        <v>0.69931590656381704</v>
      </c>
      <c r="U1021">
        <v>0.199376064545047</v>
      </c>
      <c r="V1021" s="2">
        <v>32.876331329345703</v>
      </c>
      <c r="W1021">
        <v>32.961732864379897</v>
      </c>
      <c r="X1021">
        <v>33.322998046875</v>
      </c>
      <c r="Y1021" t="s">
        <v>3242</v>
      </c>
      <c r="Z1021" t="s">
        <v>3242</v>
      </c>
      <c r="AA1021">
        <v>1437</v>
      </c>
      <c r="AB1021" t="s">
        <v>3243</v>
      </c>
      <c r="AC1021" t="s">
        <v>3244</v>
      </c>
    </row>
    <row r="1022" spans="1:29" x14ac:dyDescent="0.2">
      <c r="B1022">
        <v>0</v>
      </c>
      <c r="C1022">
        <v>0</v>
      </c>
      <c r="D1022">
        <v>0</v>
      </c>
      <c r="I1022">
        <v>9</v>
      </c>
      <c r="J1022">
        <v>9</v>
      </c>
      <c r="K1022">
        <v>9</v>
      </c>
      <c r="L1022">
        <v>21.9</v>
      </c>
      <c r="M1022">
        <v>21.9</v>
      </c>
      <c r="N1022">
        <v>21.9</v>
      </c>
      <c r="O1022">
        <v>91.814999999999998</v>
      </c>
      <c r="P1022">
        <v>0</v>
      </c>
      <c r="Q1022">
        <v>47.134999999999998</v>
      </c>
      <c r="R1022">
        <v>11400000000</v>
      </c>
      <c r="S1022">
        <v>62</v>
      </c>
      <c r="T1022">
        <v>0.24271119093861099</v>
      </c>
      <c r="U1022">
        <v>0.55812202954399504</v>
      </c>
      <c r="V1022">
        <v>30.127409934997601</v>
      </c>
      <c r="W1022">
        <v>30.536814689636198</v>
      </c>
      <c r="X1022">
        <v>30.2925701141357</v>
      </c>
      <c r="Y1022" t="s">
        <v>3245</v>
      </c>
      <c r="Z1022" t="s">
        <v>3245</v>
      </c>
      <c r="AA1022">
        <v>1438</v>
      </c>
      <c r="AB1022" t="s">
        <v>3246</v>
      </c>
      <c r="AC1022" t="s">
        <v>3247</v>
      </c>
    </row>
    <row r="1023" spans="1:29" x14ac:dyDescent="0.2">
      <c r="B1023">
        <v>0</v>
      </c>
      <c r="C1023">
        <v>0</v>
      </c>
      <c r="D1023">
        <v>0</v>
      </c>
      <c r="I1023">
        <v>14</v>
      </c>
      <c r="J1023">
        <v>14</v>
      </c>
      <c r="K1023">
        <v>14</v>
      </c>
      <c r="L1023">
        <v>49.6</v>
      </c>
      <c r="M1023">
        <v>49.6</v>
      </c>
      <c r="N1023">
        <v>49.6</v>
      </c>
      <c r="O1023">
        <v>27.597000000000001</v>
      </c>
      <c r="P1023">
        <v>0</v>
      </c>
      <c r="Q1023">
        <v>108.86</v>
      </c>
      <c r="R1023">
        <v>320770000000</v>
      </c>
      <c r="S1023">
        <v>443</v>
      </c>
      <c r="T1023">
        <v>0.81440324309585099</v>
      </c>
      <c r="U1023">
        <v>0.15708441871683601</v>
      </c>
      <c r="V1023">
        <v>35.428798675537102</v>
      </c>
      <c r="W1023">
        <v>35.243593215942397</v>
      </c>
      <c r="X1023">
        <v>34.9000949859619</v>
      </c>
      <c r="Y1023" t="s">
        <v>3248</v>
      </c>
      <c r="Z1023" t="s">
        <v>3248</v>
      </c>
      <c r="AA1023">
        <v>1439</v>
      </c>
      <c r="AB1023" t="s">
        <v>3249</v>
      </c>
      <c r="AC1023" t="s">
        <v>3250</v>
      </c>
    </row>
    <row r="1024" spans="1:29" x14ac:dyDescent="0.2">
      <c r="A1024" t="s">
        <v>1163</v>
      </c>
      <c r="B1024">
        <v>-1.61679303646088</v>
      </c>
      <c r="C1024">
        <v>2.5247542858123802</v>
      </c>
      <c r="D1024">
        <v>-2.5247542858123802</v>
      </c>
      <c r="H1024" t="s">
        <v>29</v>
      </c>
      <c r="I1024">
        <v>21</v>
      </c>
      <c r="J1024">
        <v>21</v>
      </c>
      <c r="K1024">
        <v>21</v>
      </c>
      <c r="L1024">
        <v>14</v>
      </c>
      <c r="M1024">
        <v>14</v>
      </c>
      <c r="N1024">
        <v>14</v>
      </c>
      <c r="O1024">
        <v>230.7</v>
      </c>
      <c r="P1024">
        <v>0</v>
      </c>
      <c r="Q1024">
        <v>100.05</v>
      </c>
      <c r="R1024">
        <v>27665000000</v>
      </c>
      <c r="S1024">
        <v>155</v>
      </c>
      <c r="T1024">
        <v>2.4779322546721998</v>
      </c>
      <c r="U1024">
        <v>7.41736694677871E-3</v>
      </c>
      <c r="V1024">
        <v>31.5338020324707</v>
      </c>
      <c r="W1024">
        <v>31.910784721374501</v>
      </c>
      <c r="X1024">
        <v>31.428350448608398</v>
      </c>
      <c r="Y1024" t="s">
        <v>3251</v>
      </c>
      <c r="Z1024" t="s">
        <v>3251</v>
      </c>
      <c r="AA1024">
        <v>1441</v>
      </c>
      <c r="AB1024" t="s">
        <v>3252</v>
      </c>
      <c r="AC1024" t="s">
        <v>3253</v>
      </c>
    </row>
    <row r="1025" spans="1:29" x14ac:dyDescent="0.2">
      <c r="B1025">
        <v>0</v>
      </c>
      <c r="C1025">
        <v>0</v>
      </c>
      <c r="D1025">
        <v>0</v>
      </c>
      <c r="I1025">
        <v>9</v>
      </c>
      <c r="J1025">
        <v>9</v>
      </c>
      <c r="K1025">
        <v>9</v>
      </c>
      <c r="L1025">
        <v>29</v>
      </c>
      <c r="M1025">
        <v>29</v>
      </c>
      <c r="N1025">
        <v>29</v>
      </c>
      <c r="O1025">
        <v>56.337000000000003</v>
      </c>
      <c r="P1025">
        <v>0</v>
      </c>
      <c r="Q1025">
        <v>94.007999999999996</v>
      </c>
      <c r="R1025">
        <v>88014000000</v>
      </c>
      <c r="S1025">
        <v>89</v>
      </c>
      <c r="T1025">
        <v>0.195327665718312</v>
      </c>
      <c r="U1025">
        <v>0.62869965764083402</v>
      </c>
      <c r="V1025">
        <v>33.4196586608887</v>
      </c>
      <c r="W1025">
        <v>33.496181488037102</v>
      </c>
      <c r="X1025">
        <v>33.381992340087898</v>
      </c>
      <c r="Y1025" t="s">
        <v>3254</v>
      </c>
      <c r="Z1025" t="s">
        <v>3255</v>
      </c>
      <c r="AA1025">
        <v>1442</v>
      </c>
      <c r="AB1025" t="s">
        <v>3256</v>
      </c>
      <c r="AC1025" t="s">
        <v>3257</v>
      </c>
    </row>
    <row r="1026" spans="1:29" x14ac:dyDescent="0.2">
      <c r="A1026" t="s">
        <v>156</v>
      </c>
      <c r="B1026">
        <v>2.9698736667633101</v>
      </c>
      <c r="C1026">
        <v>2.6812260150909402</v>
      </c>
      <c r="D1026">
        <v>-2.9698736667633101</v>
      </c>
      <c r="H1026" t="s">
        <v>29</v>
      </c>
      <c r="I1026">
        <v>10</v>
      </c>
      <c r="J1026">
        <v>10</v>
      </c>
      <c r="K1026">
        <v>10</v>
      </c>
      <c r="L1026">
        <v>30.6</v>
      </c>
      <c r="M1026">
        <v>30.6</v>
      </c>
      <c r="N1026">
        <v>30.6</v>
      </c>
      <c r="O1026">
        <v>46.037999999999997</v>
      </c>
      <c r="P1026">
        <v>0</v>
      </c>
      <c r="Q1026">
        <v>35.607999999999997</v>
      </c>
      <c r="R1026">
        <v>54308000000</v>
      </c>
      <c r="S1026">
        <v>119</v>
      </c>
      <c r="T1026">
        <v>3.1511728685470302</v>
      </c>
      <c r="U1026">
        <v>2.3619909502262402E-3</v>
      </c>
      <c r="V1026">
        <v>32.896579742431598</v>
      </c>
      <c r="W1026">
        <v>32.761087417602504</v>
      </c>
      <c r="X1026">
        <v>32.221675872802699</v>
      </c>
      <c r="Y1026" t="s">
        <v>3258</v>
      </c>
      <c r="Z1026" t="s">
        <v>3258</v>
      </c>
      <c r="AA1026">
        <v>1443</v>
      </c>
      <c r="AB1026" t="s">
        <v>3259</v>
      </c>
      <c r="AC1026" t="s">
        <v>3260</v>
      </c>
    </row>
    <row r="1027" spans="1:29" x14ac:dyDescent="0.2">
      <c r="B1027">
        <v>0</v>
      </c>
      <c r="C1027">
        <v>0</v>
      </c>
      <c r="D1027">
        <v>0</v>
      </c>
      <c r="I1027">
        <v>2</v>
      </c>
      <c r="J1027">
        <v>2</v>
      </c>
      <c r="K1027">
        <v>2</v>
      </c>
      <c r="L1027">
        <v>2.6</v>
      </c>
      <c r="M1027">
        <v>2.6</v>
      </c>
      <c r="N1027">
        <v>2.6</v>
      </c>
      <c r="O1027">
        <v>109.42</v>
      </c>
      <c r="P1027">
        <v>0</v>
      </c>
      <c r="Q1027">
        <v>7.8967000000000001</v>
      </c>
      <c r="R1027">
        <v>5523000000</v>
      </c>
      <c r="S1027">
        <v>10</v>
      </c>
      <c r="T1027">
        <v>0.489800906983693</v>
      </c>
      <c r="U1027">
        <v>0.31022748091603097</v>
      </c>
      <c r="V1027">
        <v>29.1663208007813</v>
      </c>
      <c r="W1027">
        <v>29.455986022949201</v>
      </c>
      <c r="X1027">
        <v>29.393462181091301</v>
      </c>
      <c r="Y1027" t="s">
        <v>3261</v>
      </c>
      <c r="Z1027" t="s">
        <v>3261</v>
      </c>
      <c r="AA1027">
        <v>1444</v>
      </c>
      <c r="AB1027" t="s">
        <v>3262</v>
      </c>
      <c r="AC1027" t="s">
        <v>3263</v>
      </c>
    </row>
    <row r="1028" spans="1:29" x14ac:dyDescent="0.2">
      <c r="B1028">
        <v>0</v>
      </c>
      <c r="C1028">
        <v>0</v>
      </c>
      <c r="D1028">
        <v>0</v>
      </c>
      <c r="I1028">
        <v>2</v>
      </c>
      <c r="J1028">
        <v>2</v>
      </c>
      <c r="K1028">
        <v>2</v>
      </c>
      <c r="L1028">
        <v>6.4</v>
      </c>
      <c r="M1028">
        <v>6.4</v>
      </c>
      <c r="N1028">
        <v>6.4</v>
      </c>
      <c r="O1028">
        <v>37.863</v>
      </c>
      <c r="P1028">
        <v>6.7140999999999998E-3</v>
      </c>
      <c r="Q1028">
        <v>2.1840999999999999</v>
      </c>
      <c r="R1028">
        <v>3803800000</v>
      </c>
      <c r="S1028">
        <v>19</v>
      </c>
      <c r="T1028">
        <v>1.08504300939094</v>
      </c>
      <c r="U1028">
        <v>9.1141062250142804E-2</v>
      </c>
      <c r="V1028">
        <v>28.564884185791001</v>
      </c>
      <c r="W1028">
        <v>28.959589004516602</v>
      </c>
      <c r="X1028">
        <v>28.631471633911101</v>
      </c>
      <c r="Y1028" t="s">
        <v>3264</v>
      </c>
      <c r="Z1028" t="s">
        <v>3264</v>
      </c>
      <c r="AA1028">
        <v>1445</v>
      </c>
      <c r="AB1028" t="s">
        <v>3265</v>
      </c>
      <c r="AC1028" t="s">
        <v>3266</v>
      </c>
    </row>
    <row r="1029" spans="1:29" x14ac:dyDescent="0.2">
      <c r="B1029">
        <v>0</v>
      </c>
      <c r="C1029">
        <v>0</v>
      </c>
      <c r="D1029">
        <v>0</v>
      </c>
      <c r="I1029">
        <v>7</v>
      </c>
      <c r="J1029">
        <v>7</v>
      </c>
      <c r="K1029">
        <v>6</v>
      </c>
      <c r="L1029">
        <v>23.5</v>
      </c>
      <c r="M1029">
        <v>23.5</v>
      </c>
      <c r="N1029">
        <v>20.100000000000001</v>
      </c>
      <c r="O1029">
        <v>47.761000000000003</v>
      </c>
      <c r="P1029">
        <v>0</v>
      </c>
      <c r="Q1029">
        <v>15.196999999999999</v>
      </c>
      <c r="R1029">
        <v>2937000000</v>
      </c>
      <c r="S1029">
        <v>20</v>
      </c>
      <c r="T1029">
        <v>0.25669165628642998</v>
      </c>
      <c r="U1029">
        <v>0.54020266320233801</v>
      </c>
      <c r="V1029">
        <v>28.419227600097699</v>
      </c>
      <c r="W1029">
        <v>27.937177658081101</v>
      </c>
      <c r="X1029">
        <v>28.336357116699201</v>
      </c>
      <c r="Y1029" t="s">
        <v>3267</v>
      </c>
      <c r="Z1029" t="s">
        <v>3267</v>
      </c>
      <c r="AA1029">
        <v>1446</v>
      </c>
      <c r="AB1029" t="s">
        <v>3268</v>
      </c>
      <c r="AC1029" t="s">
        <v>3269</v>
      </c>
    </row>
    <row r="1030" spans="1:29" x14ac:dyDescent="0.2">
      <c r="B1030">
        <v>0</v>
      </c>
      <c r="C1030">
        <v>0</v>
      </c>
      <c r="D1030">
        <v>0</v>
      </c>
      <c r="I1030">
        <v>3</v>
      </c>
      <c r="J1030">
        <v>3</v>
      </c>
      <c r="K1030">
        <v>3</v>
      </c>
      <c r="L1030">
        <v>14.6</v>
      </c>
      <c r="M1030">
        <v>14.6</v>
      </c>
      <c r="N1030">
        <v>14.6</v>
      </c>
      <c r="O1030">
        <v>23.364999999999998</v>
      </c>
      <c r="P1030">
        <v>0</v>
      </c>
      <c r="Q1030">
        <v>45.237000000000002</v>
      </c>
      <c r="R1030">
        <v>6367200000</v>
      </c>
      <c r="S1030">
        <v>32</v>
      </c>
      <c r="T1030">
        <v>0.38094489513492502</v>
      </c>
      <c r="U1030">
        <v>0.39760084477296698</v>
      </c>
      <c r="V1030">
        <v>29.553648948669402</v>
      </c>
      <c r="W1030">
        <v>29.564538002014199</v>
      </c>
      <c r="X1030">
        <v>29.629127502441399</v>
      </c>
      <c r="Y1030" t="s">
        <v>3270</v>
      </c>
      <c r="Z1030" t="s">
        <v>3270</v>
      </c>
      <c r="AA1030">
        <v>1447</v>
      </c>
      <c r="AB1030" t="s">
        <v>3271</v>
      </c>
      <c r="AC1030" t="s">
        <v>3272</v>
      </c>
    </row>
    <row r="1031" spans="1:29" x14ac:dyDescent="0.2">
      <c r="A1031" t="s">
        <v>91</v>
      </c>
      <c r="B1031">
        <v>-3.45766305923462</v>
      </c>
      <c r="C1031">
        <v>-2.9860246181488002</v>
      </c>
      <c r="D1031">
        <v>3.45766305923462</v>
      </c>
      <c r="H1031" t="s">
        <v>29</v>
      </c>
      <c r="I1031">
        <v>21</v>
      </c>
      <c r="J1031">
        <v>21</v>
      </c>
      <c r="K1031">
        <v>21</v>
      </c>
      <c r="L1031">
        <v>41.3</v>
      </c>
      <c r="M1031">
        <v>41.3</v>
      </c>
      <c r="N1031">
        <v>41.3</v>
      </c>
      <c r="O1031">
        <v>89.811000000000007</v>
      </c>
      <c r="P1031">
        <v>0</v>
      </c>
      <c r="Q1031">
        <v>323.31</v>
      </c>
      <c r="R1031">
        <v>81899000000</v>
      </c>
      <c r="S1031">
        <v>373</v>
      </c>
      <c r="T1031">
        <v>3.5849869046988698</v>
      </c>
      <c r="U1031">
        <v>1.3956386292834899E-3</v>
      </c>
      <c r="V1031">
        <v>32.954502105712898</v>
      </c>
      <c r="W1031">
        <v>33.025959014892599</v>
      </c>
      <c r="X1031">
        <v>33.548351287841797</v>
      </c>
      <c r="Y1031" t="s">
        <v>3273</v>
      </c>
      <c r="Z1031" t="s">
        <v>3274</v>
      </c>
      <c r="AA1031">
        <v>1448</v>
      </c>
      <c r="AB1031" t="s">
        <v>3275</v>
      </c>
      <c r="AC1031" t="s">
        <v>3276</v>
      </c>
    </row>
    <row r="1032" spans="1:29" x14ac:dyDescent="0.2">
      <c r="A1032" t="s">
        <v>74</v>
      </c>
      <c r="B1032">
        <v>5.3826713562011701</v>
      </c>
      <c r="C1032">
        <v>-5.3826713562011701</v>
      </c>
      <c r="D1032">
        <v>-4.5570302009582502</v>
      </c>
      <c r="H1032" t="s">
        <v>29</v>
      </c>
      <c r="I1032">
        <v>8</v>
      </c>
      <c r="J1032">
        <v>8</v>
      </c>
      <c r="K1032">
        <v>8</v>
      </c>
      <c r="L1032">
        <v>36.799999999999997</v>
      </c>
      <c r="M1032">
        <v>36.799999999999997</v>
      </c>
      <c r="N1032">
        <v>36.799999999999997</v>
      </c>
      <c r="O1032">
        <v>36.67</v>
      </c>
      <c r="P1032">
        <v>0</v>
      </c>
      <c r="Q1032">
        <v>173.87</v>
      </c>
      <c r="R1032">
        <v>27500000000</v>
      </c>
      <c r="S1032">
        <v>90</v>
      </c>
      <c r="T1032">
        <v>5.43629908795078</v>
      </c>
      <c r="U1032">
        <v>5.2631578947368398E-4</v>
      </c>
      <c r="V1032">
        <v>32.223741531372099</v>
      </c>
      <c r="W1032">
        <v>31.050976753234899</v>
      </c>
      <c r="X1032">
        <v>31.3250617980957</v>
      </c>
      <c r="Y1032" t="s">
        <v>3277</v>
      </c>
      <c r="Z1032" t="s">
        <v>3277</v>
      </c>
      <c r="AA1032">
        <v>1449</v>
      </c>
      <c r="AB1032" t="s">
        <v>3278</v>
      </c>
      <c r="AC1032" t="s">
        <v>3279</v>
      </c>
    </row>
    <row r="1033" spans="1:29" x14ac:dyDescent="0.2">
      <c r="B1033">
        <v>0</v>
      </c>
      <c r="C1033">
        <v>0</v>
      </c>
      <c r="D1033">
        <v>0</v>
      </c>
      <c r="I1033">
        <v>6</v>
      </c>
      <c r="J1033">
        <v>6</v>
      </c>
      <c r="K1033">
        <v>5</v>
      </c>
      <c r="L1033">
        <v>13.4</v>
      </c>
      <c r="M1033">
        <v>13.4</v>
      </c>
      <c r="N1033">
        <v>11.1</v>
      </c>
      <c r="O1033">
        <v>52.198999999999998</v>
      </c>
      <c r="P1033">
        <v>0</v>
      </c>
      <c r="Q1033">
        <v>17.640999999999998</v>
      </c>
      <c r="R1033">
        <v>11408000000</v>
      </c>
      <c r="S1033">
        <v>50</v>
      </c>
      <c r="T1033">
        <v>1.1287867963694</v>
      </c>
      <c r="U1033">
        <v>8.3323943661971794E-2</v>
      </c>
      <c r="V1033">
        <v>30.064680099487301</v>
      </c>
      <c r="W1033">
        <v>30.454891204833999</v>
      </c>
      <c r="X1033">
        <v>30.3173666000366</v>
      </c>
      <c r="Y1033" t="s">
        <v>3280</v>
      </c>
      <c r="Z1033" t="s">
        <v>3280</v>
      </c>
      <c r="AA1033">
        <v>1450</v>
      </c>
      <c r="AB1033" t="s">
        <v>3281</v>
      </c>
      <c r="AC1033" t="s">
        <v>3282</v>
      </c>
    </row>
    <row r="1034" spans="1:29" x14ac:dyDescent="0.2">
      <c r="B1034">
        <v>0</v>
      </c>
      <c r="C1034">
        <v>0</v>
      </c>
      <c r="D1034">
        <v>0</v>
      </c>
      <c r="I1034">
        <v>8</v>
      </c>
      <c r="J1034">
        <v>8</v>
      </c>
      <c r="K1034">
        <v>8</v>
      </c>
      <c r="L1034">
        <v>35.1</v>
      </c>
      <c r="M1034">
        <v>35.1</v>
      </c>
      <c r="N1034">
        <v>35.1</v>
      </c>
      <c r="O1034">
        <v>32.215000000000003</v>
      </c>
      <c r="P1034">
        <v>0</v>
      </c>
      <c r="Q1034">
        <v>44.24</v>
      </c>
      <c r="R1034">
        <v>26396000000</v>
      </c>
      <c r="S1034">
        <v>64</v>
      </c>
      <c r="T1034">
        <v>0.26466239691643101</v>
      </c>
      <c r="U1034">
        <v>0.52902544031311105</v>
      </c>
      <c r="V1034">
        <v>31.602820396423301</v>
      </c>
      <c r="W1034">
        <v>31.3264980316162</v>
      </c>
      <c r="X1034">
        <v>31.765391349792498</v>
      </c>
      <c r="Y1034" t="s">
        <v>3283</v>
      </c>
      <c r="Z1034" t="s">
        <v>3283</v>
      </c>
      <c r="AA1034">
        <v>1451</v>
      </c>
      <c r="AB1034" t="s">
        <v>3284</v>
      </c>
      <c r="AC1034" t="s">
        <v>3285</v>
      </c>
    </row>
    <row r="1035" spans="1:29" x14ac:dyDescent="0.2">
      <c r="B1035">
        <v>0</v>
      </c>
      <c r="C1035">
        <v>0</v>
      </c>
      <c r="D1035">
        <v>0</v>
      </c>
      <c r="I1035">
        <v>13</v>
      </c>
      <c r="J1035">
        <v>13</v>
      </c>
      <c r="K1035">
        <v>12</v>
      </c>
      <c r="L1035">
        <v>32.799999999999997</v>
      </c>
      <c r="M1035">
        <v>32.799999999999997</v>
      </c>
      <c r="N1035">
        <v>31.1</v>
      </c>
      <c r="O1035">
        <v>58.613999999999997</v>
      </c>
      <c r="P1035">
        <v>0</v>
      </c>
      <c r="Q1035">
        <v>154.53</v>
      </c>
      <c r="R1035">
        <v>117390000000</v>
      </c>
      <c r="S1035">
        <v>224</v>
      </c>
      <c r="T1035">
        <v>0.52984082957354395</v>
      </c>
      <c r="U1035">
        <v>0.28420472440944899</v>
      </c>
      <c r="V1035">
        <v>33.819993972778299</v>
      </c>
      <c r="W1035">
        <v>33.741304397583001</v>
      </c>
      <c r="X1035">
        <v>33.631090164184599</v>
      </c>
      <c r="Y1035" t="s">
        <v>3286</v>
      </c>
      <c r="Z1035" t="s">
        <v>3286</v>
      </c>
      <c r="AA1035">
        <v>1452</v>
      </c>
      <c r="AB1035" t="s">
        <v>3287</v>
      </c>
      <c r="AC1035" t="s">
        <v>3288</v>
      </c>
    </row>
    <row r="1036" spans="1:29" x14ac:dyDescent="0.2">
      <c r="B1036">
        <v>0</v>
      </c>
      <c r="C1036">
        <v>0</v>
      </c>
      <c r="D1036">
        <v>0</v>
      </c>
      <c r="I1036">
        <v>2</v>
      </c>
      <c r="J1036">
        <v>2</v>
      </c>
      <c r="K1036">
        <v>2</v>
      </c>
      <c r="L1036">
        <v>11.1</v>
      </c>
      <c r="M1036">
        <v>11.1</v>
      </c>
      <c r="N1036">
        <v>11.1</v>
      </c>
      <c r="O1036">
        <v>27.023</v>
      </c>
      <c r="P1036">
        <v>0</v>
      </c>
      <c r="Q1036">
        <v>11.395</v>
      </c>
      <c r="R1036">
        <v>10048000000</v>
      </c>
      <c r="S1036">
        <v>37</v>
      </c>
      <c r="T1036">
        <v>0.14526964533853501</v>
      </c>
      <c r="U1036">
        <v>0.71319831223628705</v>
      </c>
      <c r="V1036">
        <v>30.2626132965088</v>
      </c>
      <c r="W1036">
        <v>30.097427368164102</v>
      </c>
      <c r="X1036">
        <v>30.232955932617202</v>
      </c>
      <c r="Y1036" t="s">
        <v>3289</v>
      </c>
      <c r="Z1036" t="s">
        <v>3289</v>
      </c>
      <c r="AA1036">
        <v>1453</v>
      </c>
      <c r="AB1036" t="s">
        <v>3290</v>
      </c>
      <c r="AC1036" t="s">
        <v>3291</v>
      </c>
    </row>
    <row r="1037" spans="1:29" x14ac:dyDescent="0.2">
      <c r="A1037" t="s">
        <v>142</v>
      </c>
      <c r="B1037">
        <v>0</v>
      </c>
      <c r="C1037">
        <v>-1.6047441959381099</v>
      </c>
      <c r="D1037">
        <v>1.6047441959381099</v>
      </c>
      <c r="H1037" t="s">
        <v>29</v>
      </c>
      <c r="I1037">
        <v>8</v>
      </c>
      <c r="J1037">
        <v>8</v>
      </c>
      <c r="K1037">
        <v>8</v>
      </c>
      <c r="L1037">
        <v>20</v>
      </c>
      <c r="M1037">
        <v>20</v>
      </c>
      <c r="N1037">
        <v>20</v>
      </c>
      <c r="O1037">
        <v>66.483000000000004</v>
      </c>
      <c r="P1037">
        <v>0</v>
      </c>
      <c r="Q1037">
        <v>62.828000000000003</v>
      </c>
      <c r="R1037">
        <v>9503700000</v>
      </c>
      <c r="S1037">
        <v>29</v>
      </c>
      <c r="T1037">
        <v>1.5230007037856901</v>
      </c>
      <c r="U1037">
        <v>4.0141035258814697E-2</v>
      </c>
      <c r="V1037">
        <v>29.7435255050659</v>
      </c>
      <c r="W1037">
        <v>29.208792686462399</v>
      </c>
      <c r="X1037">
        <v>30.5738010406494</v>
      </c>
      <c r="Y1037" t="s">
        <v>3292</v>
      </c>
      <c r="Z1037" t="s">
        <v>3292</v>
      </c>
      <c r="AA1037">
        <v>1456</v>
      </c>
      <c r="AB1037" t="s">
        <v>3293</v>
      </c>
      <c r="AC1037" t="s">
        <v>3294</v>
      </c>
    </row>
    <row r="1038" spans="1:29" x14ac:dyDescent="0.2">
      <c r="B1038">
        <v>0</v>
      </c>
      <c r="C1038">
        <v>0</v>
      </c>
      <c r="D1038">
        <v>0</v>
      </c>
      <c r="I1038">
        <v>13</v>
      </c>
      <c r="J1038">
        <v>13</v>
      </c>
      <c r="K1038">
        <v>13</v>
      </c>
      <c r="L1038">
        <v>59.6</v>
      </c>
      <c r="M1038">
        <v>59.6</v>
      </c>
      <c r="N1038">
        <v>59.6</v>
      </c>
      <c r="O1038">
        <v>37.465000000000003</v>
      </c>
      <c r="P1038">
        <v>0</v>
      </c>
      <c r="Q1038">
        <v>190.73</v>
      </c>
      <c r="R1038">
        <v>101610000000</v>
      </c>
      <c r="S1038">
        <v>332</v>
      </c>
      <c r="T1038">
        <v>0.69402846850953903</v>
      </c>
      <c r="U1038">
        <v>0.201363676929942</v>
      </c>
      <c r="V1038">
        <v>33.590169906616197</v>
      </c>
      <c r="W1038">
        <v>33.4857501983643</v>
      </c>
      <c r="X1038">
        <v>33.330116271972699</v>
      </c>
      <c r="Y1038" t="s">
        <v>3295</v>
      </c>
      <c r="Z1038" t="s">
        <v>3296</v>
      </c>
      <c r="AA1038">
        <v>1457</v>
      </c>
      <c r="AB1038" t="s">
        <v>3297</v>
      </c>
      <c r="AC1038" t="s">
        <v>3298</v>
      </c>
    </row>
    <row r="1039" spans="1:29" x14ac:dyDescent="0.2">
      <c r="B1039">
        <v>0</v>
      </c>
      <c r="C1039">
        <v>0</v>
      </c>
      <c r="D1039">
        <v>0</v>
      </c>
      <c r="I1039">
        <v>10</v>
      </c>
      <c r="J1039">
        <v>10</v>
      </c>
      <c r="K1039">
        <v>10</v>
      </c>
      <c r="L1039">
        <v>20.100000000000001</v>
      </c>
      <c r="M1039">
        <v>20.100000000000001</v>
      </c>
      <c r="N1039">
        <v>20.100000000000001</v>
      </c>
      <c r="O1039">
        <v>77.918999999999997</v>
      </c>
      <c r="P1039">
        <v>0</v>
      </c>
      <c r="Q1039">
        <v>108.58</v>
      </c>
      <c r="R1039">
        <v>2386600000</v>
      </c>
      <c r="S1039">
        <v>86</v>
      </c>
      <c r="T1039">
        <v>0.25478759238176502</v>
      </c>
      <c r="U1039">
        <v>0.54179145077720203</v>
      </c>
      <c r="V1039">
        <v>28.172468185424801</v>
      </c>
      <c r="W1039">
        <v>27.8289184570313</v>
      </c>
      <c r="X1039">
        <v>27.891260147094702</v>
      </c>
      <c r="Y1039" t="s">
        <v>3299</v>
      </c>
      <c r="Z1039" t="s">
        <v>3299</v>
      </c>
      <c r="AA1039">
        <v>1458</v>
      </c>
      <c r="AB1039" t="s">
        <v>3300</v>
      </c>
      <c r="AC1039" t="s">
        <v>3301</v>
      </c>
    </row>
    <row r="1040" spans="1:29" x14ac:dyDescent="0.2">
      <c r="B1040">
        <v>0</v>
      </c>
      <c r="C1040">
        <v>0</v>
      </c>
      <c r="D1040">
        <v>0</v>
      </c>
      <c r="I1040">
        <v>5</v>
      </c>
      <c r="J1040">
        <v>5</v>
      </c>
      <c r="K1040">
        <v>4</v>
      </c>
      <c r="L1040">
        <v>10.5</v>
      </c>
      <c r="M1040">
        <v>10.5</v>
      </c>
      <c r="N1040">
        <v>9.1999999999999993</v>
      </c>
      <c r="O1040">
        <v>67.177999999999997</v>
      </c>
      <c r="P1040">
        <v>0</v>
      </c>
      <c r="Q1040">
        <v>28.108000000000001</v>
      </c>
      <c r="R1040">
        <v>4235500000</v>
      </c>
      <c r="S1040">
        <v>35</v>
      </c>
      <c r="T1040">
        <v>0.81790920235341602</v>
      </c>
      <c r="U1040">
        <v>0.155957467375544</v>
      </c>
      <c r="V1040">
        <v>28.943401336669901</v>
      </c>
      <c r="W1040">
        <v>29.164020538330099</v>
      </c>
      <c r="X1040">
        <v>28.672265052795399</v>
      </c>
      <c r="Y1040" t="s">
        <v>3302</v>
      </c>
      <c r="Z1040" t="s">
        <v>3302</v>
      </c>
      <c r="AA1040">
        <v>1459</v>
      </c>
      <c r="AB1040" t="s">
        <v>3303</v>
      </c>
      <c r="AC1040" t="s">
        <v>3304</v>
      </c>
    </row>
    <row r="1041" spans="1:29" x14ac:dyDescent="0.2">
      <c r="A1041" t="s">
        <v>121</v>
      </c>
      <c r="B1041">
        <v>-2.83984375</v>
      </c>
      <c r="C1041">
        <v>2.81344866752625</v>
      </c>
      <c r="D1041">
        <v>2.83984375</v>
      </c>
      <c r="H1041" t="s">
        <v>29</v>
      </c>
      <c r="I1041">
        <v>6</v>
      </c>
      <c r="J1041">
        <v>6</v>
      </c>
      <c r="K1041">
        <v>5</v>
      </c>
      <c r="L1041">
        <v>19.2</v>
      </c>
      <c r="M1041">
        <v>19.2</v>
      </c>
      <c r="N1041">
        <v>16.2</v>
      </c>
      <c r="O1041">
        <v>50.235999999999997</v>
      </c>
      <c r="P1041">
        <v>0</v>
      </c>
      <c r="Q1041">
        <v>47.685000000000002</v>
      </c>
      <c r="R1041">
        <v>35077000000</v>
      </c>
      <c r="S1041">
        <v>74</v>
      </c>
      <c r="T1041">
        <v>3.1395345722304899</v>
      </c>
      <c r="U1041">
        <v>2.3660714285714301E-3</v>
      </c>
      <c r="V1041" s="2">
        <v>31.5045280456543</v>
      </c>
      <c r="W1041">
        <v>32.187059402465799</v>
      </c>
      <c r="X1041">
        <v>32.185918807983398</v>
      </c>
      <c r="Y1041" t="s">
        <v>3305</v>
      </c>
      <c r="Z1041" t="s">
        <v>3305</v>
      </c>
      <c r="AA1041">
        <v>1461</v>
      </c>
      <c r="AB1041" t="s">
        <v>3306</v>
      </c>
      <c r="AC1041" t="s">
        <v>3307</v>
      </c>
    </row>
    <row r="1042" spans="1:29" x14ac:dyDescent="0.2">
      <c r="B1042">
        <v>0</v>
      </c>
      <c r="C1042">
        <v>0</v>
      </c>
      <c r="D1042">
        <v>0</v>
      </c>
      <c r="I1042">
        <v>5</v>
      </c>
      <c r="J1042">
        <v>5</v>
      </c>
      <c r="K1042">
        <v>5</v>
      </c>
      <c r="L1042">
        <v>12.7</v>
      </c>
      <c r="M1042">
        <v>12.7</v>
      </c>
      <c r="N1042">
        <v>12.7</v>
      </c>
      <c r="O1042">
        <v>89.984999999999999</v>
      </c>
      <c r="P1042">
        <v>0</v>
      </c>
      <c r="Q1042">
        <v>39.613</v>
      </c>
      <c r="R1042">
        <v>3991000000</v>
      </c>
      <c r="S1042">
        <v>15</v>
      </c>
      <c r="T1042">
        <v>0.42431187120869601</v>
      </c>
      <c r="U1042">
        <v>0.35834987323433498</v>
      </c>
      <c r="V1042">
        <v>28.592456817626999</v>
      </c>
      <c r="W1042">
        <v>28.675352096557599</v>
      </c>
      <c r="X1042">
        <v>29.0138387680054</v>
      </c>
      <c r="Y1042" t="s">
        <v>3308</v>
      </c>
      <c r="Z1042" t="s">
        <v>3308</v>
      </c>
      <c r="AA1042">
        <v>1463</v>
      </c>
      <c r="AB1042" t="s">
        <v>3309</v>
      </c>
      <c r="AC1042" t="s">
        <v>3310</v>
      </c>
    </row>
    <row r="1043" spans="1:29" x14ac:dyDescent="0.2">
      <c r="A1043" t="s">
        <v>211</v>
      </c>
      <c r="B1043">
        <v>-1.49278748035431</v>
      </c>
      <c r="C1043">
        <v>-1.7092435359954801</v>
      </c>
      <c r="D1043">
        <v>1.7092435359954801</v>
      </c>
      <c r="H1043" t="s">
        <v>29</v>
      </c>
      <c r="I1043">
        <v>15</v>
      </c>
      <c r="J1043">
        <v>15</v>
      </c>
      <c r="K1043">
        <v>15</v>
      </c>
      <c r="L1043">
        <v>32.799999999999997</v>
      </c>
      <c r="M1043">
        <v>32.799999999999997</v>
      </c>
      <c r="N1043">
        <v>32.799999999999997</v>
      </c>
      <c r="O1043">
        <v>71.652000000000001</v>
      </c>
      <c r="P1043">
        <v>0</v>
      </c>
      <c r="Q1043">
        <v>91.921999999999997</v>
      </c>
      <c r="R1043">
        <v>91453000000</v>
      </c>
      <c r="S1043">
        <v>217</v>
      </c>
      <c r="T1043">
        <v>1.83942955520136</v>
      </c>
      <c r="U1043">
        <v>2.2724584103512E-2</v>
      </c>
      <c r="V1043">
        <v>33.197998046875</v>
      </c>
      <c r="W1043">
        <v>33.218734741210902</v>
      </c>
      <c r="X1043">
        <v>33.6558132171631</v>
      </c>
      <c r="Y1043" t="s">
        <v>3311</v>
      </c>
      <c r="Z1043" t="s">
        <v>3312</v>
      </c>
      <c r="AA1043">
        <v>1464</v>
      </c>
      <c r="AB1043" t="s">
        <v>3313</v>
      </c>
      <c r="AC1043" t="s">
        <v>3314</v>
      </c>
    </row>
    <row r="1044" spans="1:29" x14ac:dyDescent="0.2">
      <c r="B1044">
        <v>0</v>
      </c>
      <c r="C1044">
        <v>0</v>
      </c>
      <c r="D1044">
        <v>0</v>
      </c>
      <c r="I1044">
        <v>4</v>
      </c>
      <c r="J1044">
        <v>4</v>
      </c>
      <c r="K1044">
        <v>3</v>
      </c>
      <c r="L1044">
        <v>11</v>
      </c>
      <c r="M1044">
        <v>11</v>
      </c>
      <c r="N1044">
        <v>8.8000000000000007</v>
      </c>
      <c r="O1044">
        <v>60.981999999999999</v>
      </c>
      <c r="P1044">
        <v>0</v>
      </c>
      <c r="Q1044">
        <v>6.9444999999999997</v>
      </c>
      <c r="R1044">
        <v>3690000000</v>
      </c>
      <c r="S1044">
        <v>8</v>
      </c>
      <c r="T1044">
        <v>0.15924651948657201</v>
      </c>
      <c r="U1044">
        <v>0.68858498023715398</v>
      </c>
      <c r="V1044">
        <v>28.746902465820298</v>
      </c>
      <c r="W1044">
        <v>28.683205604553201</v>
      </c>
      <c r="X1044">
        <v>28.704912185668899</v>
      </c>
      <c r="Y1044" t="s">
        <v>3315</v>
      </c>
      <c r="Z1044" t="s">
        <v>3315</v>
      </c>
      <c r="AA1044">
        <v>1466</v>
      </c>
      <c r="AB1044" t="s">
        <v>3316</v>
      </c>
      <c r="AC1044" t="s">
        <v>3317</v>
      </c>
    </row>
    <row r="1045" spans="1:29" x14ac:dyDescent="0.2">
      <c r="A1045" t="s">
        <v>33</v>
      </c>
      <c r="B1045">
        <v>1.5478829145431501</v>
      </c>
      <c r="C1045">
        <v>0</v>
      </c>
      <c r="D1045">
        <v>-1.5478829145431501</v>
      </c>
      <c r="H1045" t="s">
        <v>29</v>
      </c>
      <c r="I1045">
        <v>3</v>
      </c>
      <c r="J1045">
        <v>3</v>
      </c>
      <c r="K1045">
        <v>3</v>
      </c>
      <c r="L1045">
        <v>20.2</v>
      </c>
      <c r="M1045">
        <v>20.2</v>
      </c>
      <c r="N1045">
        <v>20.2</v>
      </c>
      <c r="O1045">
        <v>29.667000000000002</v>
      </c>
      <c r="P1045">
        <v>0</v>
      </c>
      <c r="Q1045">
        <v>12.494999999999999</v>
      </c>
      <c r="R1045">
        <v>1573300000</v>
      </c>
      <c r="S1045">
        <v>56</v>
      </c>
      <c r="T1045">
        <v>1.56587876431228</v>
      </c>
      <c r="U1045">
        <v>3.7026356589147297E-2</v>
      </c>
      <c r="V1045">
        <v>27.889189720153801</v>
      </c>
      <c r="W1045">
        <v>27.104408264160199</v>
      </c>
      <c r="X1045">
        <v>26.837689399719199</v>
      </c>
      <c r="Y1045" t="s">
        <v>3318</v>
      </c>
      <c r="Z1045" t="s">
        <v>3318</v>
      </c>
      <c r="AA1045">
        <v>1467</v>
      </c>
      <c r="AB1045" t="s">
        <v>3319</v>
      </c>
      <c r="AC1045" t="s">
        <v>3320</v>
      </c>
    </row>
    <row r="1046" spans="1:29" x14ac:dyDescent="0.2">
      <c r="B1046">
        <v>0</v>
      </c>
      <c r="C1046">
        <v>0</v>
      </c>
      <c r="D1046">
        <v>0</v>
      </c>
      <c r="I1046">
        <v>2</v>
      </c>
      <c r="J1046">
        <v>2</v>
      </c>
      <c r="K1046">
        <v>2</v>
      </c>
      <c r="L1046">
        <v>9.8000000000000007</v>
      </c>
      <c r="M1046">
        <v>9.8000000000000007</v>
      </c>
      <c r="N1046">
        <v>9.8000000000000007</v>
      </c>
      <c r="O1046">
        <v>26.934999999999999</v>
      </c>
      <c r="P1046">
        <v>0</v>
      </c>
      <c r="Q1046">
        <v>6.0576999999999996</v>
      </c>
      <c r="R1046">
        <v>1573600000</v>
      </c>
      <c r="S1046">
        <v>3</v>
      </c>
      <c r="T1046">
        <v>0.69820544494283698</v>
      </c>
      <c r="U1046">
        <v>0.19980295566502501</v>
      </c>
      <c r="V1046">
        <v>27.597598075866699</v>
      </c>
      <c r="W1046">
        <v>27.5198669433594</v>
      </c>
      <c r="X1046">
        <v>27.352746963501001</v>
      </c>
      <c r="Y1046" t="s">
        <v>3321</v>
      </c>
      <c r="Z1046" t="s">
        <v>3321</v>
      </c>
      <c r="AA1046">
        <v>1468</v>
      </c>
      <c r="AB1046" t="s">
        <v>3322</v>
      </c>
      <c r="AC1046" t="s">
        <v>3323</v>
      </c>
    </row>
    <row r="1047" spans="1:29" x14ac:dyDescent="0.2">
      <c r="A1047" t="s">
        <v>28</v>
      </c>
      <c r="B1047">
        <v>0</v>
      </c>
      <c r="C1047">
        <v>1.4800448417663601</v>
      </c>
      <c r="D1047">
        <v>-1.4800448417663601</v>
      </c>
      <c r="I1047">
        <v>7</v>
      </c>
      <c r="J1047">
        <v>7</v>
      </c>
      <c r="K1047">
        <v>7</v>
      </c>
      <c r="L1047">
        <v>16.5</v>
      </c>
      <c r="M1047">
        <v>16.5</v>
      </c>
      <c r="N1047">
        <v>16.5</v>
      </c>
      <c r="O1047">
        <v>64.311000000000007</v>
      </c>
      <c r="P1047">
        <v>0</v>
      </c>
      <c r="Q1047">
        <v>77.909000000000006</v>
      </c>
      <c r="R1047">
        <v>12934000000</v>
      </c>
      <c r="S1047">
        <v>41</v>
      </c>
      <c r="T1047">
        <v>1.3917440918912301</v>
      </c>
      <c r="U1047">
        <v>5.1026952315134801E-2</v>
      </c>
      <c r="V1047">
        <v>30.501621246337901</v>
      </c>
      <c r="W1047">
        <v>30.7324314117432</v>
      </c>
      <c r="X1047">
        <v>30.277882575988802</v>
      </c>
      <c r="Y1047" t="s">
        <v>3324</v>
      </c>
      <c r="Z1047" t="s">
        <v>3324</v>
      </c>
      <c r="AA1047">
        <v>1469</v>
      </c>
      <c r="AB1047" t="s">
        <v>3325</v>
      </c>
      <c r="AC1047" t="s">
        <v>3326</v>
      </c>
    </row>
    <row r="1048" spans="1:29" x14ac:dyDescent="0.2">
      <c r="A1048" t="s">
        <v>37</v>
      </c>
      <c r="B1048">
        <v>-1.6178125143051101</v>
      </c>
      <c r="C1048">
        <v>1.6178125143051101</v>
      </c>
      <c r="D1048">
        <v>1.5409351587295499</v>
      </c>
      <c r="H1048" t="s">
        <v>29</v>
      </c>
      <c r="I1048">
        <v>3</v>
      </c>
      <c r="J1048">
        <v>3</v>
      </c>
      <c r="K1048">
        <v>3</v>
      </c>
      <c r="L1048">
        <v>57.4</v>
      </c>
      <c r="M1048">
        <v>57.4</v>
      </c>
      <c r="N1048">
        <v>57.4</v>
      </c>
      <c r="O1048">
        <v>5.7965</v>
      </c>
      <c r="P1048">
        <v>0</v>
      </c>
      <c r="Q1048">
        <v>9.2817000000000007</v>
      </c>
      <c r="R1048">
        <v>28480000000</v>
      </c>
      <c r="S1048">
        <v>20</v>
      </c>
      <c r="T1048">
        <v>1.8077911265773501</v>
      </c>
      <c r="U1048">
        <v>2.3867264573991E-2</v>
      </c>
      <c r="V1048">
        <v>30.9953451156616</v>
      </c>
      <c r="W1048">
        <v>31.865434646606399</v>
      </c>
      <c r="X1048">
        <v>31.799059867858901</v>
      </c>
      <c r="Y1048" t="s">
        <v>3327</v>
      </c>
      <c r="Z1048" t="s">
        <v>3327</v>
      </c>
      <c r="AA1048">
        <v>1470</v>
      </c>
      <c r="AB1048" t="s">
        <v>3328</v>
      </c>
      <c r="AC1048" t="s">
        <v>3329</v>
      </c>
    </row>
    <row r="1049" spans="1:29" x14ac:dyDescent="0.2">
      <c r="B1049">
        <v>0</v>
      </c>
      <c r="C1049">
        <v>0</v>
      </c>
      <c r="D1049">
        <v>0</v>
      </c>
      <c r="I1049">
        <v>4</v>
      </c>
      <c r="J1049">
        <v>4</v>
      </c>
      <c r="K1049">
        <v>3</v>
      </c>
      <c r="L1049">
        <v>33.9</v>
      </c>
      <c r="M1049">
        <v>33.9</v>
      </c>
      <c r="N1049">
        <v>27.8</v>
      </c>
      <c r="O1049">
        <v>19.625</v>
      </c>
      <c r="P1049">
        <v>0</v>
      </c>
      <c r="Q1049">
        <v>41.61</v>
      </c>
      <c r="R1049">
        <v>8004000000</v>
      </c>
      <c r="S1049">
        <v>36</v>
      </c>
      <c r="T1049">
        <v>0.43185320639443597</v>
      </c>
      <c r="U1049">
        <v>0.353022270901789</v>
      </c>
      <c r="V1049">
        <v>29.939327239990199</v>
      </c>
      <c r="W1049">
        <v>29.745738029479998</v>
      </c>
      <c r="X1049">
        <v>29.870672225952099</v>
      </c>
      <c r="Y1049" t="s">
        <v>3330</v>
      </c>
      <c r="Z1049" t="s">
        <v>3330</v>
      </c>
      <c r="AA1049">
        <v>1471</v>
      </c>
      <c r="AB1049" t="s">
        <v>3331</v>
      </c>
      <c r="AC1049" t="s">
        <v>3332</v>
      </c>
    </row>
    <row r="1050" spans="1:29" x14ac:dyDescent="0.2">
      <c r="A1050" t="s">
        <v>121</v>
      </c>
      <c r="B1050">
        <v>-3.5043880939483598</v>
      </c>
      <c r="C1050">
        <v>2.0540471076965301</v>
      </c>
      <c r="D1050">
        <v>3.5043880939483598</v>
      </c>
      <c r="H1050" t="s">
        <v>29</v>
      </c>
      <c r="I1050">
        <v>10</v>
      </c>
      <c r="J1050">
        <v>10</v>
      </c>
      <c r="K1050">
        <v>10</v>
      </c>
      <c r="L1050">
        <v>17</v>
      </c>
      <c r="M1050">
        <v>17</v>
      </c>
      <c r="N1050">
        <v>17</v>
      </c>
      <c r="O1050">
        <v>82.888999999999996</v>
      </c>
      <c r="P1050">
        <v>0</v>
      </c>
      <c r="Q1050">
        <v>44.917999999999999</v>
      </c>
      <c r="R1050">
        <v>11252000000</v>
      </c>
      <c r="S1050">
        <v>73</v>
      </c>
      <c r="T1050">
        <v>3.39690799947387</v>
      </c>
      <c r="U1050">
        <v>1.6195652173913E-3</v>
      </c>
      <c r="V1050">
        <v>29.670911788940401</v>
      </c>
      <c r="W1050">
        <v>30.296013832092299</v>
      </c>
      <c r="X1050">
        <v>30.707217216491699</v>
      </c>
      <c r="Y1050" t="s">
        <v>3333</v>
      </c>
      <c r="Z1050" t="s">
        <v>3333</v>
      </c>
      <c r="AA1050">
        <v>1472</v>
      </c>
      <c r="AB1050" t="s">
        <v>3334</v>
      </c>
      <c r="AC1050" t="s">
        <v>3335</v>
      </c>
    </row>
    <row r="1051" spans="1:29" x14ac:dyDescent="0.2">
      <c r="B1051">
        <v>0</v>
      </c>
      <c r="C1051">
        <v>0</v>
      </c>
      <c r="D1051">
        <v>0</v>
      </c>
      <c r="I1051">
        <v>21</v>
      </c>
      <c r="J1051">
        <v>21</v>
      </c>
      <c r="K1051">
        <v>14</v>
      </c>
      <c r="L1051">
        <v>53.1</v>
      </c>
      <c r="M1051">
        <v>53.1</v>
      </c>
      <c r="N1051">
        <v>37.299999999999997</v>
      </c>
      <c r="O1051">
        <v>54.509</v>
      </c>
      <c r="P1051">
        <v>0</v>
      </c>
      <c r="Q1051">
        <v>192.03</v>
      </c>
      <c r="R1051">
        <v>262550000000</v>
      </c>
      <c r="S1051">
        <v>345</v>
      </c>
      <c r="T1051">
        <v>0.165710559643337</v>
      </c>
      <c r="U1051">
        <v>0.67756261453879096</v>
      </c>
      <c r="V1051">
        <v>34.8750705718994</v>
      </c>
      <c r="W1051">
        <v>34.887464523315401</v>
      </c>
      <c r="X1051">
        <v>34.820304870605497</v>
      </c>
      <c r="Y1051" t="s">
        <v>3336</v>
      </c>
      <c r="Z1051" t="s">
        <v>3336</v>
      </c>
      <c r="AA1051">
        <v>1474</v>
      </c>
      <c r="AB1051" t="s">
        <v>3337</v>
      </c>
      <c r="AC1051" t="s">
        <v>3338</v>
      </c>
    </row>
    <row r="1052" spans="1:29" x14ac:dyDescent="0.2">
      <c r="A1052" t="s">
        <v>138</v>
      </c>
      <c r="B1052">
        <v>-1.5336996316909799</v>
      </c>
      <c r="C1052">
        <v>1.5336996316909799</v>
      </c>
      <c r="D1052">
        <v>0</v>
      </c>
      <c r="H1052" t="s">
        <v>29</v>
      </c>
      <c r="I1052">
        <v>4</v>
      </c>
      <c r="J1052">
        <v>4</v>
      </c>
      <c r="K1052">
        <v>4</v>
      </c>
      <c r="L1052">
        <v>15.4</v>
      </c>
      <c r="M1052">
        <v>15.4</v>
      </c>
      <c r="N1052">
        <v>15.4</v>
      </c>
      <c r="O1052">
        <v>30.98</v>
      </c>
      <c r="P1052">
        <v>0</v>
      </c>
      <c r="Q1052">
        <v>16.11</v>
      </c>
      <c r="R1052">
        <v>17493000000</v>
      </c>
      <c r="S1052">
        <v>75</v>
      </c>
      <c r="T1052">
        <v>1.4571969516657299</v>
      </c>
      <c r="U1052">
        <v>4.5521330441070103E-2</v>
      </c>
      <c r="V1052">
        <v>30.859766960144</v>
      </c>
      <c r="W1052">
        <v>31.1449117660522</v>
      </c>
      <c r="X1052">
        <v>31.081060409545898</v>
      </c>
      <c r="Y1052" t="s">
        <v>3339</v>
      </c>
      <c r="Z1052" t="s">
        <v>3339</v>
      </c>
      <c r="AA1052">
        <v>1475</v>
      </c>
      <c r="AB1052" t="s">
        <v>3340</v>
      </c>
      <c r="AC1052" t="s">
        <v>3341</v>
      </c>
    </row>
    <row r="1053" spans="1:29" x14ac:dyDescent="0.2">
      <c r="A1053" t="s">
        <v>121</v>
      </c>
      <c r="B1053">
        <v>-3.5353560447692902</v>
      </c>
      <c r="C1053">
        <v>2.66585469245911</v>
      </c>
      <c r="D1053">
        <v>3.5353560447692902</v>
      </c>
      <c r="H1053" t="s">
        <v>29</v>
      </c>
      <c r="I1053">
        <v>2</v>
      </c>
      <c r="J1053">
        <v>2</v>
      </c>
      <c r="K1053">
        <v>2</v>
      </c>
      <c r="L1053">
        <v>7.3</v>
      </c>
      <c r="M1053">
        <v>7.3</v>
      </c>
      <c r="N1053">
        <v>7.3</v>
      </c>
      <c r="O1053">
        <v>44.985999999999997</v>
      </c>
      <c r="P1053">
        <v>0</v>
      </c>
      <c r="Q1053">
        <v>7.2521000000000004</v>
      </c>
      <c r="R1053">
        <v>5268500000</v>
      </c>
      <c r="S1053">
        <v>35</v>
      </c>
      <c r="T1053">
        <v>3.5371409062032599</v>
      </c>
      <c r="U1053">
        <v>1.4634146341463399E-3</v>
      </c>
      <c r="V1053">
        <v>28.215602874755898</v>
      </c>
      <c r="W1053">
        <v>29.385294914245598</v>
      </c>
      <c r="X1053">
        <v>29.726824760437001</v>
      </c>
      <c r="Y1053" t="s">
        <v>3342</v>
      </c>
      <c r="Z1053" t="s">
        <v>3342</v>
      </c>
      <c r="AA1053">
        <v>1476</v>
      </c>
      <c r="AB1053" t="s">
        <v>3343</v>
      </c>
      <c r="AC1053" t="s">
        <v>3344</v>
      </c>
    </row>
    <row r="1054" spans="1:29" x14ac:dyDescent="0.2">
      <c r="B1054">
        <v>0</v>
      </c>
      <c r="C1054">
        <v>0</v>
      </c>
      <c r="D1054">
        <v>0</v>
      </c>
      <c r="I1054">
        <v>5</v>
      </c>
      <c r="J1054">
        <v>2</v>
      </c>
      <c r="K1054">
        <v>2</v>
      </c>
      <c r="L1054">
        <v>23.5</v>
      </c>
      <c r="M1054">
        <v>13.3</v>
      </c>
      <c r="N1054">
        <v>13.3</v>
      </c>
      <c r="O1054">
        <v>21.914999999999999</v>
      </c>
      <c r="P1054">
        <v>0</v>
      </c>
      <c r="Q1054">
        <v>19.329000000000001</v>
      </c>
      <c r="R1054">
        <v>7176300000</v>
      </c>
      <c r="S1054">
        <v>42</v>
      </c>
      <c r="T1054">
        <v>5.5284895417955601E-2</v>
      </c>
      <c r="U1054">
        <v>0.88293333333333301</v>
      </c>
      <c r="V1054">
        <v>29.5251111984253</v>
      </c>
      <c r="W1054">
        <v>29.777556419372601</v>
      </c>
      <c r="X1054">
        <v>29.7183675765991</v>
      </c>
      <c r="Y1054" t="s">
        <v>3345</v>
      </c>
      <c r="Z1054" t="s">
        <v>3346</v>
      </c>
      <c r="AA1054">
        <v>1477</v>
      </c>
      <c r="AB1054" t="s">
        <v>3347</v>
      </c>
      <c r="AC1054" t="s">
        <v>3348</v>
      </c>
    </row>
    <row r="1055" spans="1:29" x14ac:dyDescent="0.2">
      <c r="B1055">
        <v>0</v>
      </c>
      <c r="C1055">
        <v>0</v>
      </c>
      <c r="D1055">
        <v>0</v>
      </c>
      <c r="I1055">
        <v>2</v>
      </c>
      <c r="J1055">
        <v>2</v>
      </c>
      <c r="K1055">
        <v>2</v>
      </c>
      <c r="L1055">
        <v>14.8</v>
      </c>
      <c r="M1055">
        <v>14.8</v>
      </c>
      <c r="N1055">
        <v>14.8</v>
      </c>
      <c r="O1055">
        <v>20.242000000000001</v>
      </c>
      <c r="P1055">
        <v>0</v>
      </c>
      <c r="Q1055">
        <v>8.2414000000000005</v>
      </c>
      <c r="R1055">
        <v>7758900000</v>
      </c>
      <c r="S1055">
        <v>43</v>
      </c>
      <c r="T1055">
        <v>0.51190180608954094</v>
      </c>
      <c r="U1055">
        <v>0.29489922480620201</v>
      </c>
      <c r="V1055">
        <v>29.940940856933601</v>
      </c>
      <c r="W1055">
        <v>29.7037448883057</v>
      </c>
      <c r="X1055">
        <v>29.749449729919402</v>
      </c>
      <c r="Y1055" t="s">
        <v>3349</v>
      </c>
      <c r="Z1055" t="s">
        <v>3349</v>
      </c>
      <c r="AA1055">
        <v>1478</v>
      </c>
      <c r="AB1055" t="s">
        <v>3350</v>
      </c>
      <c r="AC1055" t="s">
        <v>3351</v>
      </c>
    </row>
    <row r="1056" spans="1:29" x14ac:dyDescent="0.2">
      <c r="A1056" t="s">
        <v>74</v>
      </c>
      <c r="B1056">
        <v>5.75799465179443</v>
      </c>
      <c r="C1056">
        <v>-5.75799465179443</v>
      </c>
      <c r="D1056">
        <v>-4.9593319892883301</v>
      </c>
      <c r="H1056" t="s">
        <v>29</v>
      </c>
      <c r="I1056">
        <v>5</v>
      </c>
      <c r="J1056">
        <v>5</v>
      </c>
      <c r="K1056">
        <v>5</v>
      </c>
      <c r="L1056">
        <v>53</v>
      </c>
      <c r="M1056">
        <v>53</v>
      </c>
      <c r="N1056">
        <v>53</v>
      </c>
      <c r="O1056">
        <v>11.031000000000001</v>
      </c>
      <c r="P1056">
        <v>0</v>
      </c>
      <c r="Q1056">
        <v>16.286000000000001</v>
      </c>
      <c r="R1056">
        <v>14910000000</v>
      </c>
      <c r="S1056">
        <v>30</v>
      </c>
      <c r="T1056">
        <v>5.82459189760326</v>
      </c>
      <c r="U1056">
        <v>5.9259259259259302E-4</v>
      </c>
      <c r="V1056">
        <v>31.559129714965799</v>
      </c>
      <c r="W1056">
        <v>29.715745925903299</v>
      </c>
      <c r="X1056">
        <v>30.074177742004402</v>
      </c>
      <c r="Y1056" t="s">
        <v>3352</v>
      </c>
      <c r="Z1056" t="s">
        <v>3352</v>
      </c>
      <c r="AA1056">
        <v>1480</v>
      </c>
      <c r="AB1056" t="s">
        <v>3353</v>
      </c>
      <c r="AC1056" t="s">
        <v>3354</v>
      </c>
    </row>
    <row r="1057" spans="1:29" x14ac:dyDescent="0.2">
      <c r="B1057">
        <v>0</v>
      </c>
      <c r="C1057">
        <v>0</v>
      </c>
      <c r="D1057">
        <v>0</v>
      </c>
      <c r="I1057">
        <v>2</v>
      </c>
      <c r="J1057">
        <v>2</v>
      </c>
      <c r="K1057">
        <v>2</v>
      </c>
      <c r="L1057">
        <v>14.4</v>
      </c>
      <c r="M1057">
        <v>14.4</v>
      </c>
      <c r="N1057">
        <v>14.4</v>
      </c>
      <c r="O1057">
        <v>26.015000000000001</v>
      </c>
      <c r="P1057">
        <v>0</v>
      </c>
      <c r="Q1057">
        <v>4.9604999999999997</v>
      </c>
      <c r="R1057">
        <v>668870000</v>
      </c>
      <c r="S1057">
        <v>10</v>
      </c>
      <c r="T1057">
        <v>0.17580652179269199</v>
      </c>
      <c r="U1057">
        <v>0.66092619926199303</v>
      </c>
      <c r="V1057">
        <v>27.222922325134299</v>
      </c>
      <c r="W1057">
        <v>26.365267753601099</v>
      </c>
      <c r="X1057">
        <v>26.2470302581787</v>
      </c>
      <c r="Y1057" t="s">
        <v>3355</v>
      </c>
      <c r="Z1057" t="s">
        <v>3355</v>
      </c>
      <c r="AA1057">
        <v>1481</v>
      </c>
      <c r="AB1057" t="s">
        <v>3356</v>
      </c>
      <c r="AC1057" t="s">
        <v>3357</v>
      </c>
    </row>
    <row r="1058" spans="1:29" x14ac:dyDescent="0.2">
      <c r="A1058" t="s">
        <v>321</v>
      </c>
      <c r="B1058">
        <v>2.28544402122498</v>
      </c>
      <c r="C1058">
        <v>3.0871129035949698</v>
      </c>
      <c r="D1058">
        <v>-3.0871129035949698</v>
      </c>
      <c r="H1058" t="s">
        <v>29</v>
      </c>
      <c r="I1058">
        <v>16</v>
      </c>
      <c r="J1058">
        <v>14</v>
      </c>
      <c r="K1058">
        <v>14</v>
      </c>
      <c r="L1058">
        <v>20.5</v>
      </c>
      <c r="M1058">
        <v>18.5</v>
      </c>
      <c r="N1058">
        <v>18.5</v>
      </c>
      <c r="O1058">
        <v>108.66</v>
      </c>
      <c r="P1058">
        <v>0</v>
      </c>
      <c r="Q1058">
        <v>106.42</v>
      </c>
      <c r="R1058">
        <v>25231000000</v>
      </c>
      <c r="S1058">
        <v>122</v>
      </c>
      <c r="T1058">
        <v>3.0912633384900898</v>
      </c>
      <c r="U1058">
        <v>2.5399568034557198E-3</v>
      </c>
      <c r="V1058">
        <v>31.5980787277222</v>
      </c>
      <c r="W1058">
        <v>31.7605028152466</v>
      </c>
      <c r="X1058">
        <v>31.142820358276399</v>
      </c>
      <c r="Y1058" t="s">
        <v>3358</v>
      </c>
      <c r="Z1058" t="s">
        <v>3358</v>
      </c>
      <c r="AA1058">
        <v>1483</v>
      </c>
      <c r="AB1058" t="s">
        <v>3359</v>
      </c>
      <c r="AC1058" t="s">
        <v>3360</v>
      </c>
    </row>
    <row r="1059" spans="1:29" x14ac:dyDescent="0.2">
      <c r="B1059">
        <v>0</v>
      </c>
      <c r="C1059">
        <v>0</v>
      </c>
      <c r="D1059">
        <v>0</v>
      </c>
      <c r="I1059">
        <v>3</v>
      </c>
      <c r="J1059">
        <v>3</v>
      </c>
      <c r="K1059">
        <v>3</v>
      </c>
      <c r="L1059">
        <v>2.7</v>
      </c>
      <c r="M1059">
        <v>2.7</v>
      </c>
      <c r="N1059">
        <v>2.7</v>
      </c>
      <c r="O1059">
        <v>158.4</v>
      </c>
      <c r="P1059">
        <v>0</v>
      </c>
      <c r="Q1059">
        <v>27.184999999999999</v>
      </c>
      <c r="R1059">
        <v>2169400000</v>
      </c>
      <c r="S1059">
        <v>8</v>
      </c>
      <c r="T1059">
        <v>0.44359688811707898</v>
      </c>
      <c r="U1059">
        <v>0.34369355432780901</v>
      </c>
      <c r="V1059">
        <v>28.037707328796401</v>
      </c>
      <c r="W1059">
        <v>27.9846897125244</v>
      </c>
      <c r="X1059">
        <v>28.307522773742701</v>
      </c>
      <c r="Y1059" t="s">
        <v>3361</v>
      </c>
      <c r="Z1059" t="s">
        <v>3361</v>
      </c>
      <c r="AA1059">
        <v>1485</v>
      </c>
      <c r="AB1059" t="s">
        <v>3362</v>
      </c>
      <c r="AC1059" t="s">
        <v>3363</v>
      </c>
    </row>
    <row r="1060" spans="1:29" x14ac:dyDescent="0.2">
      <c r="A1060" t="s">
        <v>377</v>
      </c>
      <c r="B1060">
        <v>2.0165684223175</v>
      </c>
      <c r="C1060">
        <v>-2.0165684223175</v>
      </c>
      <c r="D1060">
        <v>0</v>
      </c>
      <c r="H1060" t="s">
        <v>29</v>
      </c>
      <c r="I1060">
        <v>4</v>
      </c>
      <c r="J1060">
        <v>4</v>
      </c>
      <c r="K1060">
        <v>4</v>
      </c>
      <c r="L1060">
        <v>12.8</v>
      </c>
      <c r="M1060">
        <v>12.8</v>
      </c>
      <c r="N1060">
        <v>12.8</v>
      </c>
      <c r="O1060">
        <v>59.911999999999999</v>
      </c>
      <c r="P1060">
        <v>0</v>
      </c>
      <c r="Q1060">
        <v>18.760000000000002</v>
      </c>
      <c r="R1060">
        <v>2697600000</v>
      </c>
      <c r="S1060">
        <v>13</v>
      </c>
      <c r="T1060">
        <v>1.9198582912936599</v>
      </c>
      <c r="U1060">
        <v>1.9522330097087402E-2</v>
      </c>
      <c r="V1060">
        <v>28.5347852706909</v>
      </c>
      <c r="W1060">
        <v>28.163001060485801</v>
      </c>
      <c r="X1060">
        <v>28.337744712829601</v>
      </c>
      <c r="Y1060" t="s">
        <v>3364</v>
      </c>
      <c r="Z1060" t="s">
        <v>3364</v>
      </c>
      <c r="AA1060">
        <v>1487</v>
      </c>
      <c r="AB1060" t="s">
        <v>3365</v>
      </c>
      <c r="AC1060" t="s">
        <v>3366</v>
      </c>
    </row>
    <row r="1061" spans="1:29" x14ac:dyDescent="0.2">
      <c r="B1061">
        <v>0</v>
      </c>
      <c r="C1061">
        <v>0</v>
      </c>
      <c r="D1061">
        <v>0</v>
      </c>
      <c r="I1061">
        <v>6</v>
      </c>
      <c r="J1061">
        <v>6</v>
      </c>
      <c r="K1061">
        <v>6</v>
      </c>
      <c r="L1061">
        <v>30.2</v>
      </c>
      <c r="M1061">
        <v>30.2</v>
      </c>
      <c r="N1061">
        <v>30.2</v>
      </c>
      <c r="O1061">
        <v>32.643999999999998</v>
      </c>
      <c r="P1061">
        <v>0</v>
      </c>
      <c r="Q1061">
        <v>22.132999999999999</v>
      </c>
      <c r="R1061">
        <v>16803000000</v>
      </c>
      <c r="S1061">
        <v>84</v>
      </c>
      <c r="T1061">
        <v>0.57227063661829902</v>
      </c>
      <c r="U1061">
        <v>0.25957671957672002</v>
      </c>
      <c r="V1061">
        <v>30.9649353027344</v>
      </c>
      <c r="W1061">
        <v>30.701890945434599</v>
      </c>
      <c r="X1061">
        <v>30.760204315185501</v>
      </c>
      <c r="Y1061" t="s">
        <v>3367</v>
      </c>
      <c r="Z1061" t="s">
        <v>3367</v>
      </c>
      <c r="AA1061">
        <v>1488</v>
      </c>
      <c r="AB1061" t="s">
        <v>3368</v>
      </c>
      <c r="AC1061" t="s">
        <v>3369</v>
      </c>
    </row>
    <row r="1062" spans="1:29" x14ac:dyDescent="0.2">
      <c r="B1062">
        <v>0</v>
      </c>
      <c r="C1062">
        <v>0</v>
      </c>
      <c r="D1062">
        <v>0</v>
      </c>
      <c r="I1062">
        <v>3</v>
      </c>
      <c r="J1062">
        <v>3</v>
      </c>
      <c r="K1062">
        <v>2</v>
      </c>
      <c r="L1062">
        <v>18.100000000000001</v>
      </c>
      <c r="M1062">
        <v>18.100000000000001</v>
      </c>
      <c r="N1062">
        <v>13.8</v>
      </c>
      <c r="O1062">
        <v>23.428000000000001</v>
      </c>
      <c r="P1062">
        <v>0</v>
      </c>
      <c r="Q1062">
        <v>26.001000000000001</v>
      </c>
      <c r="R1062">
        <v>6694500000</v>
      </c>
      <c r="S1062">
        <v>26</v>
      </c>
      <c r="T1062">
        <v>1.2556471876756901</v>
      </c>
      <c r="U1062">
        <v>6.5664754620777602E-2</v>
      </c>
      <c r="V1062">
        <v>29.066529273986799</v>
      </c>
      <c r="W1062">
        <v>29.629890441894499</v>
      </c>
      <c r="X1062">
        <v>29.675319671630898</v>
      </c>
      <c r="Y1062" t="s">
        <v>3370</v>
      </c>
      <c r="Z1062" t="s">
        <v>3370</v>
      </c>
      <c r="AA1062">
        <v>1489</v>
      </c>
      <c r="AB1062" t="s">
        <v>3371</v>
      </c>
      <c r="AC1062" t="s">
        <v>3372</v>
      </c>
    </row>
    <row r="1063" spans="1:29" x14ac:dyDescent="0.2">
      <c r="B1063">
        <v>0</v>
      </c>
      <c r="C1063">
        <v>0</v>
      </c>
      <c r="D1063">
        <v>0</v>
      </c>
      <c r="I1063">
        <v>1</v>
      </c>
      <c r="J1063">
        <v>1</v>
      </c>
      <c r="K1063">
        <v>1</v>
      </c>
      <c r="L1063">
        <v>5.3</v>
      </c>
      <c r="M1063">
        <v>5.3</v>
      </c>
      <c r="N1063">
        <v>5.3</v>
      </c>
      <c r="O1063">
        <v>35.128</v>
      </c>
      <c r="P1063">
        <v>0</v>
      </c>
      <c r="Q1063">
        <v>13.409000000000001</v>
      </c>
      <c r="R1063">
        <v>719790000</v>
      </c>
      <c r="S1063">
        <v>59</v>
      </c>
      <c r="T1063">
        <v>0.37525916776125601</v>
      </c>
      <c r="U1063">
        <v>0.40313574184496698</v>
      </c>
      <c r="V1063">
        <v>25.919392585754402</v>
      </c>
      <c r="W1063">
        <v>25.8267984390259</v>
      </c>
      <c r="X1063">
        <v>26.7455701828003</v>
      </c>
      <c r="Y1063" t="s">
        <v>3373</v>
      </c>
      <c r="Z1063" t="s">
        <v>3373</v>
      </c>
      <c r="AA1063">
        <v>1493</v>
      </c>
      <c r="AB1063" t="s">
        <v>3374</v>
      </c>
      <c r="AC1063" t="s">
        <v>3375</v>
      </c>
    </row>
    <row r="1064" spans="1:29" x14ac:dyDescent="0.2">
      <c r="A1064" t="s">
        <v>138</v>
      </c>
      <c r="B1064">
        <v>-1.4624384641647299</v>
      </c>
      <c r="C1064">
        <v>1.4624384641647299</v>
      </c>
      <c r="D1064">
        <v>0</v>
      </c>
      <c r="H1064" t="s">
        <v>29</v>
      </c>
      <c r="I1064">
        <v>2</v>
      </c>
      <c r="J1064">
        <v>2</v>
      </c>
      <c r="K1064">
        <v>2</v>
      </c>
      <c r="L1064">
        <v>4.8</v>
      </c>
      <c r="M1064">
        <v>4.8</v>
      </c>
      <c r="N1064">
        <v>4.8</v>
      </c>
      <c r="O1064">
        <v>65.305000000000007</v>
      </c>
      <c r="P1064">
        <v>0</v>
      </c>
      <c r="Q1064">
        <v>4.8867000000000003</v>
      </c>
      <c r="R1064">
        <v>346010000</v>
      </c>
      <c r="S1064">
        <v>9</v>
      </c>
      <c r="T1064">
        <v>1.41014744916148</v>
      </c>
      <c r="U1064">
        <v>4.9432167832167799E-2</v>
      </c>
      <c r="V1064">
        <v>25.629178047180201</v>
      </c>
      <c r="W1064">
        <v>27.326221466064499</v>
      </c>
      <c r="X1064">
        <v>25.775634765625</v>
      </c>
      <c r="Y1064" t="s">
        <v>3376</v>
      </c>
      <c r="Z1064" t="s">
        <v>3376</v>
      </c>
      <c r="AA1064">
        <v>1498</v>
      </c>
      <c r="AB1064" t="s">
        <v>3377</v>
      </c>
      <c r="AC1064" t="s">
        <v>3378</v>
      </c>
    </row>
    <row r="1065" spans="1:29" x14ac:dyDescent="0.2">
      <c r="B1065">
        <v>0</v>
      </c>
      <c r="C1065">
        <v>0</v>
      </c>
      <c r="D1065">
        <v>0</v>
      </c>
      <c r="I1065">
        <v>5</v>
      </c>
      <c r="J1065">
        <v>5</v>
      </c>
      <c r="K1065">
        <v>5</v>
      </c>
      <c r="L1065">
        <v>21.7</v>
      </c>
      <c r="M1065">
        <v>21.7</v>
      </c>
      <c r="N1065">
        <v>21.7</v>
      </c>
      <c r="O1065">
        <v>38.387</v>
      </c>
      <c r="P1065">
        <v>0</v>
      </c>
      <c r="Q1065">
        <v>44.889000000000003</v>
      </c>
      <c r="R1065">
        <v>5964700000</v>
      </c>
      <c r="S1065">
        <v>46</v>
      </c>
      <c r="T1065">
        <v>5.3667243829021501E-2</v>
      </c>
      <c r="U1065">
        <v>0.88645441716059803</v>
      </c>
      <c r="V1065">
        <v>29.511891365051302</v>
      </c>
      <c r="W1065">
        <v>29.667068481445298</v>
      </c>
      <c r="X1065">
        <v>29.272569656372099</v>
      </c>
      <c r="Y1065" t="s">
        <v>3379</v>
      </c>
      <c r="Z1065" t="s">
        <v>3379</v>
      </c>
      <c r="AA1065">
        <v>1499</v>
      </c>
      <c r="AB1065" t="s">
        <v>3380</v>
      </c>
      <c r="AC1065" t="s">
        <v>3381</v>
      </c>
    </row>
    <row r="1066" spans="1:29" x14ac:dyDescent="0.2">
      <c r="A1066" t="s">
        <v>74</v>
      </c>
      <c r="B1066">
        <v>2.1351895332336399</v>
      </c>
      <c r="C1066">
        <v>-2.1351895332336399</v>
      </c>
      <c r="D1066">
        <v>-1.5841380357742301</v>
      </c>
      <c r="H1066" t="s">
        <v>29</v>
      </c>
      <c r="I1066">
        <v>10</v>
      </c>
      <c r="J1066">
        <v>10</v>
      </c>
      <c r="K1066">
        <v>10</v>
      </c>
      <c r="L1066">
        <v>20.9</v>
      </c>
      <c r="M1066">
        <v>20.9</v>
      </c>
      <c r="N1066">
        <v>20.9</v>
      </c>
      <c r="O1066">
        <v>64.605999999999995</v>
      </c>
      <c r="P1066">
        <v>0</v>
      </c>
      <c r="Q1066">
        <v>113.2</v>
      </c>
      <c r="R1066">
        <v>40898000000</v>
      </c>
      <c r="S1066">
        <v>95</v>
      </c>
      <c r="T1066">
        <v>2.1660210245710898</v>
      </c>
      <c r="U1066">
        <v>1.2448000000000001E-2</v>
      </c>
      <c r="V1066">
        <v>32.442510604858398</v>
      </c>
      <c r="W1066">
        <v>32.024345397949197</v>
      </c>
      <c r="X1066">
        <v>32.166185379028299</v>
      </c>
      <c r="Y1066" t="s">
        <v>3382</v>
      </c>
      <c r="Z1066" t="s">
        <v>3382</v>
      </c>
      <c r="AA1066">
        <v>1501</v>
      </c>
      <c r="AB1066" t="s">
        <v>3383</v>
      </c>
      <c r="AC1066" t="s">
        <v>3384</v>
      </c>
    </row>
    <row r="1067" spans="1:29" x14ac:dyDescent="0.2">
      <c r="A1067" t="s">
        <v>87</v>
      </c>
      <c r="B1067">
        <v>-1.5228234529495199</v>
      </c>
      <c r="C1067">
        <v>0</v>
      </c>
      <c r="D1067">
        <v>1.5228234529495199</v>
      </c>
      <c r="H1067" t="s">
        <v>29</v>
      </c>
      <c r="I1067">
        <v>5</v>
      </c>
      <c r="J1067">
        <v>5</v>
      </c>
      <c r="K1067">
        <v>5</v>
      </c>
      <c r="L1067">
        <v>16.8</v>
      </c>
      <c r="M1067">
        <v>16.8</v>
      </c>
      <c r="N1067">
        <v>16.8</v>
      </c>
      <c r="O1067">
        <v>39.131</v>
      </c>
      <c r="P1067">
        <v>0</v>
      </c>
      <c r="Q1067">
        <v>14.967000000000001</v>
      </c>
      <c r="R1067">
        <v>8740800000</v>
      </c>
      <c r="S1067">
        <v>26</v>
      </c>
      <c r="T1067">
        <v>1.6262534796991499</v>
      </c>
      <c r="U1067">
        <v>3.3594179466451102E-2</v>
      </c>
      <c r="V1067">
        <v>29.727355003356902</v>
      </c>
      <c r="W1067">
        <v>29.881178855896</v>
      </c>
      <c r="X1067">
        <v>30.080539703369102</v>
      </c>
      <c r="Y1067" t="s">
        <v>3385</v>
      </c>
      <c r="Z1067" t="s">
        <v>3385</v>
      </c>
      <c r="AA1067">
        <v>1502</v>
      </c>
      <c r="AB1067" t="s">
        <v>3386</v>
      </c>
      <c r="AC1067" t="s">
        <v>3387</v>
      </c>
    </row>
    <row r="1068" spans="1:29" x14ac:dyDescent="0.2">
      <c r="B1068">
        <v>0</v>
      </c>
      <c r="C1068">
        <v>0</v>
      </c>
      <c r="D1068">
        <v>0</v>
      </c>
      <c r="I1068">
        <v>15</v>
      </c>
      <c r="J1068">
        <v>7</v>
      </c>
      <c r="K1068">
        <v>7</v>
      </c>
      <c r="L1068">
        <v>22.6</v>
      </c>
      <c r="M1068">
        <v>9.6999999999999993</v>
      </c>
      <c r="N1068">
        <v>9.6999999999999993</v>
      </c>
      <c r="O1068">
        <v>113.77</v>
      </c>
      <c r="P1068">
        <v>0</v>
      </c>
      <c r="Q1068">
        <v>18.337</v>
      </c>
      <c r="R1068">
        <v>5782000000</v>
      </c>
      <c r="S1068">
        <v>37</v>
      </c>
      <c r="T1068">
        <v>0.67356248590469703</v>
      </c>
      <c r="U1068">
        <v>0.210405286343612</v>
      </c>
      <c r="V1068">
        <v>29.4672079086304</v>
      </c>
      <c r="W1068">
        <v>29.1925497055054</v>
      </c>
      <c r="X1068">
        <v>29.4086236953735</v>
      </c>
      <c r="Y1068" t="s">
        <v>3388</v>
      </c>
      <c r="Z1068" t="s">
        <v>3388</v>
      </c>
      <c r="AA1068">
        <v>1503</v>
      </c>
      <c r="AB1068" t="s">
        <v>3389</v>
      </c>
      <c r="AC1068" t="s">
        <v>3390</v>
      </c>
    </row>
    <row r="1069" spans="1:29" x14ac:dyDescent="0.2">
      <c r="B1069">
        <v>0</v>
      </c>
      <c r="C1069">
        <v>0</v>
      </c>
      <c r="D1069">
        <v>0</v>
      </c>
      <c r="I1069">
        <v>12</v>
      </c>
      <c r="J1069">
        <v>12</v>
      </c>
      <c r="K1069">
        <v>10</v>
      </c>
      <c r="L1069">
        <v>22.2</v>
      </c>
      <c r="M1069">
        <v>22.2</v>
      </c>
      <c r="N1069">
        <v>19.399999999999999</v>
      </c>
      <c r="O1069">
        <v>77.274000000000001</v>
      </c>
      <c r="P1069">
        <v>0</v>
      </c>
      <c r="Q1069">
        <v>44.250999999999998</v>
      </c>
      <c r="R1069">
        <v>42262000000</v>
      </c>
      <c r="S1069">
        <v>152</v>
      </c>
      <c r="T1069">
        <v>6.8645760601399403E-2</v>
      </c>
      <c r="U1069">
        <v>0.855741163055872</v>
      </c>
      <c r="V1069">
        <v>32.220130920410199</v>
      </c>
      <c r="W1069">
        <v>32.203685760497997</v>
      </c>
      <c r="X1069">
        <v>32.260608673095703</v>
      </c>
      <c r="Y1069" t="s">
        <v>3391</v>
      </c>
      <c r="Z1069" t="s">
        <v>3392</v>
      </c>
      <c r="AA1069">
        <v>1505</v>
      </c>
      <c r="AB1069" t="s">
        <v>3393</v>
      </c>
      <c r="AC1069" t="s">
        <v>3394</v>
      </c>
    </row>
    <row r="1070" spans="1:29" x14ac:dyDescent="0.2">
      <c r="B1070">
        <v>0</v>
      </c>
      <c r="C1070">
        <v>0</v>
      </c>
      <c r="D1070">
        <v>0</v>
      </c>
      <c r="I1070">
        <v>5</v>
      </c>
      <c r="J1070">
        <v>5</v>
      </c>
      <c r="K1070">
        <v>5</v>
      </c>
      <c r="L1070">
        <v>24.3</v>
      </c>
      <c r="M1070">
        <v>24.3</v>
      </c>
      <c r="N1070">
        <v>24.3</v>
      </c>
      <c r="O1070">
        <v>34.880000000000003</v>
      </c>
      <c r="P1070">
        <v>0</v>
      </c>
      <c r="Q1070">
        <v>17.332000000000001</v>
      </c>
      <c r="R1070">
        <v>11901000000</v>
      </c>
      <c r="S1070">
        <v>36</v>
      </c>
      <c r="T1070">
        <v>0.428674743638089</v>
      </c>
      <c r="U1070">
        <v>0.35531441048034901</v>
      </c>
      <c r="V1070">
        <v>30.6316623687744</v>
      </c>
      <c r="W1070">
        <v>30.4432487487793</v>
      </c>
      <c r="X1070">
        <v>30.224420547485401</v>
      </c>
      <c r="Y1070" t="s">
        <v>3395</v>
      </c>
      <c r="Z1070" t="s">
        <v>3395</v>
      </c>
      <c r="AA1070">
        <v>1506</v>
      </c>
      <c r="AB1070" t="s">
        <v>3396</v>
      </c>
      <c r="AC1070" t="s">
        <v>3397</v>
      </c>
    </row>
    <row r="1071" spans="1:29" x14ac:dyDescent="0.2">
      <c r="B1071">
        <v>0</v>
      </c>
      <c r="C1071">
        <v>0</v>
      </c>
      <c r="D1071">
        <v>0</v>
      </c>
      <c r="I1071">
        <v>8</v>
      </c>
      <c r="J1071">
        <v>8</v>
      </c>
      <c r="K1071">
        <v>8</v>
      </c>
      <c r="L1071">
        <v>20.6</v>
      </c>
      <c r="M1071">
        <v>20.6</v>
      </c>
      <c r="N1071">
        <v>20.6</v>
      </c>
      <c r="O1071">
        <v>44.545000000000002</v>
      </c>
      <c r="P1071">
        <v>0</v>
      </c>
      <c r="Q1071">
        <v>34.548999999999999</v>
      </c>
      <c r="R1071">
        <v>5637200000</v>
      </c>
      <c r="S1071">
        <v>42</v>
      </c>
      <c r="T1071">
        <v>0.34568662459258198</v>
      </c>
      <c r="U1071">
        <v>0.43436495343221798</v>
      </c>
      <c r="V1071" s="2">
        <v>29.319816589355501</v>
      </c>
      <c r="W1071">
        <v>29.521217346191399</v>
      </c>
      <c r="X1071">
        <v>29.236548423767101</v>
      </c>
      <c r="Y1071" t="s">
        <v>3398</v>
      </c>
      <c r="Z1071" t="s">
        <v>3398</v>
      </c>
      <c r="AA1071">
        <v>1507</v>
      </c>
      <c r="AB1071" t="s">
        <v>3399</v>
      </c>
      <c r="AC1071" t="s">
        <v>3400</v>
      </c>
    </row>
    <row r="1072" spans="1:29" x14ac:dyDescent="0.2">
      <c r="B1072">
        <v>0</v>
      </c>
      <c r="C1072">
        <v>0</v>
      </c>
      <c r="D1072">
        <v>0</v>
      </c>
      <c r="I1072">
        <v>5</v>
      </c>
      <c r="J1072">
        <v>5</v>
      </c>
      <c r="K1072">
        <v>5</v>
      </c>
      <c r="L1072">
        <v>30.7</v>
      </c>
      <c r="M1072">
        <v>30.7</v>
      </c>
      <c r="N1072">
        <v>30.7</v>
      </c>
      <c r="O1072">
        <v>33.296999999999997</v>
      </c>
      <c r="P1072">
        <v>0</v>
      </c>
      <c r="Q1072">
        <v>107.2</v>
      </c>
      <c r="R1072">
        <v>7720500000</v>
      </c>
      <c r="S1072">
        <v>111</v>
      </c>
      <c r="T1072">
        <v>2.7395926580052299E-2</v>
      </c>
      <c r="U1072">
        <v>0.93801438848920904</v>
      </c>
      <c r="V1072">
        <v>29.554286956787099</v>
      </c>
      <c r="W1072">
        <v>29.7151136398315</v>
      </c>
      <c r="X1072">
        <v>29.671659469604499</v>
      </c>
      <c r="Y1072" t="s">
        <v>3401</v>
      </c>
      <c r="Z1072" t="s">
        <v>3401</v>
      </c>
      <c r="AA1072">
        <v>1508</v>
      </c>
      <c r="AB1072" t="s">
        <v>3402</v>
      </c>
      <c r="AC1072" t="s">
        <v>3403</v>
      </c>
    </row>
    <row r="1073" spans="1:29" x14ac:dyDescent="0.2">
      <c r="A1073" t="s">
        <v>511</v>
      </c>
      <c r="B1073">
        <v>3.1381976604461701</v>
      </c>
      <c r="C1073">
        <v>-2.40546703338623</v>
      </c>
      <c r="D1073">
        <v>-3.1381976604461701</v>
      </c>
      <c r="H1073" t="s">
        <v>29</v>
      </c>
      <c r="I1073">
        <v>3</v>
      </c>
      <c r="J1073">
        <v>3</v>
      </c>
      <c r="K1073">
        <v>2</v>
      </c>
      <c r="L1073">
        <v>9.1999999999999993</v>
      </c>
      <c r="M1073">
        <v>9.1999999999999993</v>
      </c>
      <c r="N1073">
        <v>6.7</v>
      </c>
      <c r="O1073">
        <v>32.691000000000003</v>
      </c>
      <c r="P1073">
        <v>0</v>
      </c>
      <c r="Q1073">
        <v>5.5244</v>
      </c>
      <c r="R1073">
        <v>8608300000</v>
      </c>
      <c r="S1073">
        <v>31</v>
      </c>
      <c r="T1073">
        <v>3.1642892793469102</v>
      </c>
      <c r="U1073">
        <v>2.3066361556064101E-3</v>
      </c>
      <c r="V1073">
        <v>30.374046325683601</v>
      </c>
      <c r="W1073">
        <v>29.971255302429199</v>
      </c>
      <c r="X1073">
        <v>29.902924537658699</v>
      </c>
      <c r="Y1073" t="s">
        <v>3404</v>
      </c>
      <c r="Z1073" t="s">
        <v>3404</v>
      </c>
      <c r="AA1073">
        <v>1509</v>
      </c>
      <c r="AB1073" t="s">
        <v>3405</v>
      </c>
      <c r="AC1073" t="s">
        <v>3406</v>
      </c>
    </row>
    <row r="1074" spans="1:29" x14ac:dyDescent="0.2">
      <c r="A1074" t="s">
        <v>138</v>
      </c>
      <c r="B1074">
        <v>-2.0789108276367201</v>
      </c>
      <c r="C1074">
        <v>2.0789108276367201</v>
      </c>
      <c r="D1074">
        <v>0</v>
      </c>
      <c r="H1074" t="s">
        <v>29</v>
      </c>
      <c r="I1074">
        <v>3</v>
      </c>
      <c r="J1074">
        <v>3</v>
      </c>
      <c r="K1074">
        <v>3</v>
      </c>
      <c r="L1074">
        <v>10.3</v>
      </c>
      <c r="M1074">
        <v>10.3</v>
      </c>
      <c r="N1074">
        <v>10.3</v>
      </c>
      <c r="O1074">
        <v>35.194000000000003</v>
      </c>
      <c r="P1074">
        <v>0</v>
      </c>
      <c r="Q1074">
        <v>45.625</v>
      </c>
      <c r="R1074">
        <v>3647700000</v>
      </c>
      <c r="S1074">
        <v>14</v>
      </c>
      <c r="T1074">
        <v>1.9889763045784501</v>
      </c>
      <c r="U1074">
        <v>1.7110435663627199E-2</v>
      </c>
      <c r="V1074">
        <v>28.369536399841301</v>
      </c>
      <c r="W1074">
        <v>29.0376987457275</v>
      </c>
      <c r="X1074">
        <v>28.645036697387699</v>
      </c>
      <c r="Y1074" t="s">
        <v>3407</v>
      </c>
      <c r="Z1074" t="s">
        <v>3407</v>
      </c>
      <c r="AA1074">
        <v>1510</v>
      </c>
      <c r="AB1074" t="s">
        <v>3408</v>
      </c>
      <c r="AC1074" t="s">
        <v>3409</v>
      </c>
    </row>
    <row r="1075" spans="1:29" x14ac:dyDescent="0.2">
      <c r="B1075">
        <v>0</v>
      </c>
      <c r="C1075">
        <v>0</v>
      </c>
      <c r="D1075">
        <v>0</v>
      </c>
      <c r="I1075">
        <v>2</v>
      </c>
      <c r="J1075">
        <v>2</v>
      </c>
      <c r="K1075">
        <v>2</v>
      </c>
      <c r="L1075">
        <v>1.1000000000000001</v>
      </c>
      <c r="M1075">
        <v>1.1000000000000001</v>
      </c>
      <c r="N1075">
        <v>1.1000000000000001</v>
      </c>
      <c r="O1075">
        <v>199.7</v>
      </c>
      <c r="P1075">
        <v>2.4114000000000001E-4</v>
      </c>
      <c r="Q1075">
        <v>4.4435000000000002</v>
      </c>
      <c r="R1075">
        <v>689660000</v>
      </c>
      <c r="S1075">
        <v>9</v>
      </c>
      <c r="T1075">
        <v>0.80694384705578104</v>
      </c>
      <c r="U1075">
        <v>0.15954829408938001</v>
      </c>
      <c r="V1075">
        <v>26.123677253723098</v>
      </c>
      <c r="W1075">
        <v>26.305799484252901</v>
      </c>
      <c r="X1075">
        <v>26.505990028381301</v>
      </c>
      <c r="Y1075" t="s">
        <v>3410</v>
      </c>
      <c r="Z1075" t="s">
        <v>3410</v>
      </c>
      <c r="AA1075">
        <v>1511</v>
      </c>
      <c r="AB1075" t="s">
        <v>3411</v>
      </c>
      <c r="AC1075" t="s">
        <v>3412</v>
      </c>
    </row>
    <row r="1076" spans="1:29" x14ac:dyDescent="0.2">
      <c r="B1076">
        <v>0</v>
      </c>
      <c r="C1076">
        <v>0</v>
      </c>
      <c r="D1076">
        <v>0</v>
      </c>
      <c r="I1076">
        <v>6</v>
      </c>
      <c r="J1076">
        <v>6</v>
      </c>
      <c r="K1076">
        <v>6</v>
      </c>
      <c r="L1076">
        <v>4</v>
      </c>
      <c r="M1076">
        <v>4</v>
      </c>
      <c r="N1076">
        <v>4</v>
      </c>
      <c r="O1076">
        <v>279.07</v>
      </c>
      <c r="P1076">
        <v>0</v>
      </c>
      <c r="Q1076">
        <v>44.823999999999998</v>
      </c>
      <c r="R1076">
        <v>3482000000</v>
      </c>
      <c r="S1076">
        <v>35</v>
      </c>
      <c r="T1076">
        <v>2.0060810482764702E-2</v>
      </c>
      <c r="U1076">
        <v>0.95311753371869001</v>
      </c>
      <c r="V1076">
        <v>28.535839080810501</v>
      </c>
      <c r="W1076">
        <v>28.428250312805201</v>
      </c>
      <c r="X1076">
        <v>28.3861789703369</v>
      </c>
      <c r="Y1076" t="s">
        <v>3413</v>
      </c>
      <c r="Z1076" t="s">
        <v>3413</v>
      </c>
      <c r="AA1076">
        <v>1514</v>
      </c>
      <c r="AB1076" t="s">
        <v>3414</v>
      </c>
      <c r="AC1076" t="s">
        <v>3415</v>
      </c>
    </row>
    <row r="1077" spans="1:29" x14ac:dyDescent="0.2">
      <c r="B1077">
        <v>0</v>
      </c>
      <c r="C1077">
        <v>0</v>
      </c>
      <c r="D1077">
        <v>0</v>
      </c>
      <c r="I1077">
        <v>8</v>
      </c>
      <c r="J1077">
        <v>8</v>
      </c>
      <c r="K1077">
        <v>8</v>
      </c>
      <c r="L1077">
        <v>24.1</v>
      </c>
      <c r="M1077">
        <v>24.1</v>
      </c>
      <c r="N1077">
        <v>24.1</v>
      </c>
      <c r="O1077">
        <v>51.186</v>
      </c>
      <c r="P1077">
        <v>0</v>
      </c>
      <c r="Q1077">
        <v>23.271999999999998</v>
      </c>
      <c r="R1077">
        <v>14182000000</v>
      </c>
      <c r="S1077">
        <v>54</v>
      </c>
      <c r="T1077">
        <v>4.3583410324452197E-2</v>
      </c>
      <c r="U1077">
        <v>0.90582082866741298</v>
      </c>
      <c r="V1077">
        <v>30.571607589721701</v>
      </c>
      <c r="W1077">
        <v>30.8100538253784</v>
      </c>
      <c r="X1077">
        <v>30.681439399719199</v>
      </c>
      <c r="Y1077" t="s">
        <v>3416</v>
      </c>
      <c r="Z1077" t="s">
        <v>3416</v>
      </c>
      <c r="AA1077">
        <v>1515</v>
      </c>
      <c r="AB1077" t="s">
        <v>3417</v>
      </c>
      <c r="AC1077" t="s">
        <v>3418</v>
      </c>
    </row>
    <row r="1078" spans="1:29" x14ac:dyDescent="0.2">
      <c r="B1078">
        <v>0</v>
      </c>
      <c r="C1078">
        <v>0</v>
      </c>
      <c r="D1078">
        <v>0</v>
      </c>
      <c r="I1078">
        <v>12</v>
      </c>
      <c r="J1078">
        <v>12</v>
      </c>
      <c r="K1078">
        <v>12</v>
      </c>
      <c r="L1078">
        <v>49</v>
      </c>
      <c r="M1078">
        <v>49</v>
      </c>
      <c r="N1078">
        <v>49</v>
      </c>
      <c r="O1078">
        <v>27.376999999999999</v>
      </c>
      <c r="P1078">
        <v>0</v>
      </c>
      <c r="Q1078">
        <v>66.930999999999997</v>
      </c>
      <c r="R1078">
        <v>147490000000</v>
      </c>
      <c r="S1078">
        <v>181</v>
      </c>
      <c r="T1078">
        <v>6.3192690504823498E-2</v>
      </c>
      <c r="U1078">
        <v>0.86741460642227897</v>
      </c>
      <c r="V1078">
        <v>34.055765151977504</v>
      </c>
      <c r="W1078">
        <v>34.049140930175803</v>
      </c>
      <c r="X1078">
        <v>34.131431579589801</v>
      </c>
      <c r="Y1078" t="s">
        <v>3419</v>
      </c>
      <c r="Z1078" t="s">
        <v>3419</v>
      </c>
      <c r="AA1078">
        <v>1517</v>
      </c>
      <c r="AB1078" t="s">
        <v>3420</v>
      </c>
      <c r="AC1078" t="s">
        <v>3421</v>
      </c>
    </row>
    <row r="1079" spans="1:29" x14ac:dyDescent="0.2">
      <c r="A1079" t="s">
        <v>1361</v>
      </c>
      <c r="B1079">
        <v>2.10905957221985</v>
      </c>
      <c r="C1079">
        <v>-2.2550511360168501</v>
      </c>
      <c r="D1079">
        <v>2.2550511360168501</v>
      </c>
      <c r="H1079" t="s">
        <v>29</v>
      </c>
      <c r="I1079">
        <v>10</v>
      </c>
      <c r="J1079">
        <v>10</v>
      </c>
      <c r="K1079">
        <v>1</v>
      </c>
      <c r="L1079">
        <v>73.2</v>
      </c>
      <c r="M1079">
        <v>73.2</v>
      </c>
      <c r="N1079">
        <v>24.8</v>
      </c>
      <c r="O1079">
        <v>16.832999999999998</v>
      </c>
      <c r="P1079">
        <v>0</v>
      </c>
      <c r="Q1079">
        <v>323.31</v>
      </c>
      <c r="R1079">
        <v>452430000000</v>
      </c>
      <c r="S1079">
        <v>337</v>
      </c>
      <c r="T1079">
        <v>2.46114699283225</v>
      </c>
      <c r="U1079">
        <v>7.5303867403314897E-3</v>
      </c>
      <c r="V1079">
        <v>35.946981430053697</v>
      </c>
      <c r="W1079">
        <v>35.091133117675803</v>
      </c>
      <c r="X1079">
        <v>35.968093872070298</v>
      </c>
      <c r="Y1079" t="s">
        <v>3422</v>
      </c>
      <c r="Z1079" t="s">
        <v>3422</v>
      </c>
      <c r="AA1079">
        <v>1518</v>
      </c>
      <c r="AB1079" t="s">
        <v>3423</v>
      </c>
      <c r="AC1079" t="s">
        <v>3424</v>
      </c>
    </row>
    <row r="1080" spans="1:29" x14ac:dyDescent="0.2">
      <c r="A1080" t="s">
        <v>87</v>
      </c>
      <c r="B1080">
        <v>-1.78807985782623</v>
      </c>
      <c r="C1080">
        <v>0</v>
      </c>
      <c r="D1080">
        <v>1.78807985782623</v>
      </c>
      <c r="H1080" t="s">
        <v>29</v>
      </c>
      <c r="I1080">
        <v>4</v>
      </c>
      <c r="J1080">
        <v>4</v>
      </c>
      <c r="K1080">
        <v>4</v>
      </c>
      <c r="L1080">
        <v>6.8</v>
      </c>
      <c r="M1080">
        <v>6.8</v>
      </c>
      <c r="N1080">
        <v>6.8</v>
      </c>
      <c r="O1080">
        <v>102.84</v>
      </c>
      <c r="P1080">
        <v>0</v>
      </c>
      <c r="Q1080">
        <v>93.283000000000001</v>
      </c>
      <c r="R1080">
        <v>2999800000</v>
      </c>
      <c r="S1080">
        <v>49</v>
      </c>
      <c r="T1080">
        <v>1.6891213832595799</v>
      </c>
      <c r="U1080">
        <v>2.9626778242677801E-2</v>
      </c>
      <c r="V1080">
        <v>27.9391269683838</v>
      </c>
      <c r="W1080">
        <v>28.363934516906699</v>
      </c>
      <c r="X1080">
        <v>28.827889442443801</v>
      </c>
      <c r="Y1080" t="s">
        <v>3425</v>
      </c>
      <c r="Z1080" t="s">
        <v>3426</v>
      </c>
      <c r="AA1080">
        <v>1519</v>
      </c>
      <c r="AB1080" t="s">
        <v>3427</v>
      </c>
      <c r="AC1080" t="s">
        <v>3428</v>
      </c>
    </row>
    <row r="1081" spans="1:29" x14ac:dyDescent="0.2">
      <c r="A1081" t="s">
        <v>91</v>
      </c>
      <c r="B1081">
        <v>-3.1090676784515399</v>
      </c>
      <c r="C1081">
        <v>-3.0132875442504901</v>
      </c>
      <c r="D1081">
        <v>3.1090676784515399</v>
      </c>
      <c r="H1081" t="s">
        <v>29</v>
      </c>
      <c r="I1081">
        <v>18</v>
      </c>
      <c r="J1081">
        <v>18</v>
      </c>
      <c r="K1081">
        <v>18</v>
      </c>
      <c r="L1081">
        <v>31.8</v>
      </c>
      <c r="M1081">
        <v>31.8</v>
      </c>
      <c r="N1081">
        <v>31.8</v>
      </c>
      <c r="O1081">
        <v>81.096999999999994</v>
      </c>
      <c r="P1081">
        <v>0</v>
      </c>
      <c r="Q1081">
        <v>205.32</v>
      </c>
      <c r="R1081">
        <v>48875000000</v>
      </c>
      <c r="S1081">
        <v>191</v>
      </c>
      <c r="T1081">
        <v>3.3861141681268299</v>
      </c>
      <c r="U1081">
        <v>1.62162162162162E-3</v>
      </c>
      <c r="V1081" s="2">
        <v>32.273210525512702</v>
      </c>
      <c r="W1081" s="2">
        <v>32.3209743499756</v>
      </c>
      <c r="X1081">
        <v>32.843965530395501</v>
      </c>
      <c r="Y1081" t="s">
        <v>3429</v>
      </c>
      <c r="Z1081" t="s">
        <v>3429</v>
      </c>
      <c r="AA1081">
        <v>1520</v>
      </c>
      <c r="AB1081" t="s">
        <v>3430</v>
      </c>
      <c r="AC1081" t="s">
        <v>3431</v>
      </c>
    </row>
    <row r="1082" spans="1:29" x14ac:dyDescent="0.2">
      <c r="B1082">
        <v>0</v>
      </c>
      <c r="C1082">
        <v>0</v>
      </c>
      <c r="D1082">
        <v>0</v>
      </c>
      <c r="I1082">
        <v>8</v>
      </c>
      <c r="J1082">
        <v>8</v>
      </c>
      <c r="K1082">
        <v>8</v>
      </c>
      <c r="L1082">
        <v>8.3000000000000007</v>
      </c>
      <c r="M1082">
        <v>8.3000000000000007</v>
      </c>
      <c r="N1082">
        <v>8.3000000000000007</v>
      </c>
      <c r="O1082">
        <v>124.52</v>
      </c>
      <c r="P1082">
        <v>0</v>
      </c>
      <c r="Q1082">
        <v>17.138000000000002</v>
      </c>
      <c r="R1082">
        <v>7164900000</v>
      </c>
      <c r="S1082">
        <v>43</v>
      </c>
      <c r="T1082">
        <v>0.42904084084212601</v>
      </c>
      <c r="U1082">
        <v>0.35545335276967899</v>
      </c>
      <c r="V1082">
        <v>29.560279846191399</v>
      </c>
      <c r="W1082">
        <v>29.6959743499756</v>
      </c>
      <c r="X1082">
        <v>29.812582969665499</v>
      </c>
      <c r="Y1082" t="s">
        <v>3432</v>
      </c>
      <c r="Z1082" t="s">
        <v>3432</v>
      </c>
      <c r="AA1082">
        <v>1521</v>
      </c>
      <c r="AB1082" t="s">
        <v>3433</v>
      </c>
      <c r="AC1082" t="s">
        <v>3434</v>
      </c>
    </row>
    <row r="1083" spans="1:29" x14ac:dyDescent="0.2">
      <c r="A1083" t="s">
        <v>156</v>
      </c>
      <c r="B1083">
        <v>4.7698554992675799</v>
      </c>
      <c r="C1083">
        <v>3.74057960510254</v>
      </c>
      <c r="D1083">
        <v>-4.7698554992675799</v>
      </c>
      <c r="H1083" t="s">
        <v>29</v>
      </c>
      <c r="I1083">
        <v>6</v>
      </c>
      <c r="J1083">
        <v>6</v>
      </c>
      <c r="K1083">
        <v>6</v>
      </c>
      <c r="L1083">
        <v>15.4</v>
      </c>
      <c r="M1083">
        <v>15.4</v>
      </c>
      <c r="N1083">
        <v>15.4</v>
      </c>
      <c r="O1083">
        <v>54.122</v>
      </c>
      <c r="P1083">
        <v>0</v>
      </c>
      <c r="Q1083">
        <v>115.11</v>
      </c>
      <c r="R1083">
        <v>29733000000</v>
      </c>
      <c r="S1083">
        <v>105</v>
      </c>
      <c r="T1083">
        <v>4.7603945374168903</v>
      </c>
      <c r="U1083">
        <v>7.5912408759124103E-4</v>
      </c>
      <c r="V1083">
        <v>32.106672286987298</v>
      </c>
      <c r="W1083">
        <v>31.8771457672119</v>
      </c>
      <c r="X1083">
        <v>30.784779548645002</v>
      </c>
      <c r="Y1083" t="s">
        <v>3435</v>
      </c>
      <c r="Z1083" t="s">
        <v>3435</v>
      </c>
      <c r="AA1083">
        <v>1522</v>
      </c>
      <c r="AB1083" t="s">
        <v>3436</v>
      </c>
      <c r="AC1083" t="s">
        <v>3437</v>
      </c>
    </row>
    <row r="1084" spans="1:29" x14ac:dyDescent="0.2">
      <c r="A1084" t="s">
        <v>142</v>
      </c>
      <c r="B1084">
        <v>0</v>
      </c>
      <c r="C1084">
        <v>-1.3093054294586199</v>
      </c>
      <c r="D1084">
        <v>1.3093054294586199</v>
      </c>
      <c r="I1084">
        <v>6</v>
      </c>
      <c r="J1084">
        <v>6</v>
      </c>
      <c r="K1084">
        <v>4</v>
      </c>
      <c r="L1084">
        <v>17.3</v>
      </c>
      <c r="M1084">
        <v>17.3</v>
      </c>
      <c r="N1084">
        <v>11.5</v>
      </c>
      <c r="O1084">
        <v>60.756999999999998</v>
      </c>
      <c r="P1084">
        <v>0</v>
      </c>
      <c r="Q1084">
        <v>67.14</v>
      </c>
      <c r="R1084">
        <v>9326800000</v>
      </c>
      <c r="S1084">
        <v>41</v>
      </c>
      <c r="T1084">
        <v>1.2361174672080699</v>
      </c>
      <c r="U1084">
        <v>6.8017598994343204E-2</v>
      </c>
      <c r="V1084">
        <v>30.076625823974599</v>
      </c>
      <c r="W1084">
        <v>29.696379661560101</v>
      </c>
      <c r="X1084">
        <v>30.266659736633301</v>
      </c>
      <c r="Y1084" t="s">
        <v>3438</v>
      </c>
      <c r="Z1084" t="s">
        <v>3438</v>
      </c>
      <c r="AA1084">
        <v>1523</v>
      </c>
      <c r="AB1084" t="s">
        <v>3439</v>
      </c>
      <c r="AC1084" t="s">
        <v>3440</v>
      </c>
    </row>
    <row r="1085" spans="1:29" x14ac:dyDescent="0.2">
      <c r="B1085">
        <v>0</v>
      </c>
      <c r="C1085">
        <v>0</v>
      </c>
      <c r="D1085">
        <v>0</v>
      </c>
      <c r="I1085">
        <v>7</v>
      </c>
      <c r="J1085">
        <v>6</v>
      </c>
      <c r="K1085">
        <v>1</v>
      </c>
      <c r="L1085">
        <v>12.7</v>
      </c>
      <c r="M1085">
        <v>11.6</v>
      </c>
      <c r="N1085">
        <v>3.9</v>
      </c>
      <c r="O1085">
        <v>107.02</v>
      </c>
      <c r="P1085">
        <v>0</v>
      </c>
      <c r="Q1085">
        <v>77.400000000000006</v>
      </c>
      <c r="R1085">
        <v>9085300000</v>
      </c>
      <c r="S1085">
        <v>67</v>
      </c>
      <c r="T1085">
        <v>0.13497033221021701</v>
      </c>
      <c r="U1085">
        <v>0.73035722819593796</v>
      </c>
      <c r="V1085" s="2">
        <v>30.062674522399899</v>
      </c>
      <c r="W1085">
        <v>29.895861625671401</v>
      </c>
      <c r="X1085">
        <v>30.013982772827099</v>
      </c>
      <c r="Y1085" t="s">
        <v>3441</v>
      </c>
      <c r="Z1085" t="s">
        <v>3441</v>
      </c>
      <c r="AA1085">
        <v>1524</v>
      </c>
      <c r="AB1085" t="s">
        <v>3442</v>
      </c>
      <c r="AC1085" t="s">
        <v>3443</v>
      </c>
    </row>
    <row r="1086" spans="1:29" x14ac:dyDescent="0.2">
      <c r="B1086">
        <v>0</v>
      </c>
      <c r="C1086">
        <v>0</v>
      </c>
      <c r="D1086">
        <v>0</v>
      </c>
      <c r="I1086">
        <v>3</v>
      </c>
      <c r="J1086">
        <v>3</v>
      </c>
      <c r="K1086">
        <v>3</v>
      </c>
      <c r="L1086">
        <v>17.7</v>
      </c>
      <c r="M1086">
        <v>17.7</v>
      </c>
      <c r="N1086">
        <v>17.7</v>
      </c>
      <c r="O1086">
        <v>24.457999999999998</v>
      </c>
      <c r="P1086">
        <v>0</v>
      </c>
      <c r="Q1086">
        <v>16.372</v>
      </c>
      <c r="R1086">
        <v>19833000000</v>
      </c>
      <c r="S1086">
        <v>23</v>
      </c>
      <c r="T1086">
        <v>1.14456086047127</v>
      </c>
      <c r="U1086">
        <v>8.0942992874109304E-2</v>
      </c>
      <c r="V1086">
        <v>31.437508583068801</v>
      </c>
      <c r="W1086">
        <v>31.077367782592798</v>
      </c>
      <c r="X1086">
        <v>30.938615798950199</v>
      </c>
      <c r="Y1086" t="s">
        <v>3444</v>
      </c>
      <c r="Z1086" t="s">
        <v>3444</v>
      </c>
      <c r="AA1086">
        <v>1525</v>
      </c>
      <c r="AB1086" t="s">
        <v>3445</v>
      </c>
      <c r="AC1086" t="s">
        <v>3446</v>
      </c>
    </row>
    <row r="1087" spans="1:29" x14ac:dyDescent="0.2">
      <c r="B1087">
        <v>0</v>
      </c>
      <c r="C1087">
        <v>0</v>
      </c>
      <c r="D1087">
        <v>0</v>
      </c>
      <c r="I1087">
        <v>4</v>
      </c>
      <c r="J1087">
        <v>4</v>
      </c>
      <c r="K1087">
        <v>4</v>
      </c>
      <c r="L1087">
        <v>7</v>
      </c>
      <c r="M1087">
        <v>7</v>
      </c>
      <c r="N1087">
        <v>7</v>
      </c>
      <c r="O1087">
        <v>82.584000000000003</v>
      </c>
      <c r="P1087">
        <v>0</v>
      </c>
      <c r="Q1087">
        <v>12.558</v>
      </c>
      <c r="R1087">
        <v>9966300000</v>
      </c>
      <c r="S1087">
        <v>24</v>
      </c>
      <c r="T1087">
        <v>0.37841093726967601</v>
      </c>
      <c r="U1087">
        <v>0.39983561643835602</v>
      </c>
      <c r="V1087">
        <v>30.155077934265101</v>
      </c>
      <c r="W1087">
        <v>30.215854644775401</v>
      </c>
      <c r="X1087">
        <v>30.075722694397001</v>
      </c>
      <c r="Y1087" t="s">
        <v>3447</v>
      </c>
      <c r="Z1087" t="s">
        <v>3447</v>
      </c>
      <c r="AA1087">
        <v>1526</v>
      </c>
      <c r="AB1087" t="s">
        <v>3448</v>
      </c>
      <c r="AC1087" t="s">
        <v>3449</v>
      </c>
    </row>
    <row r="1088" spans="1:29" x14ac:dyDescent="0.2">
      <c r="B1088">
        <v>0</v>
      </c>
      <c r="C1088">
        <v>0</v>
      </c>
      <c r="D1088">
        <v>0</v>
      </c>
      <c r="I1088">
        <v>2</v>
      </c>
      <c r="J1088">
        <v>2</v>
      </c>
      <c r="K1088">
        <v>2</v>
      </c>
      <c r="L1088">
        <v>9.8000000000000007</v>
      </c>
      <c r="M1088">
        <v>9.8000000000000007</v>
      </c>
      <c r="N1088">
        <v>9.8000000000000007</v>
      </c>
      <c r="O1088">
        <v>30.55</v>
      </c>
      <c r="P1088">
        <v>0</v>
      </c>
      <c r="Q1088">
        <v>15.141</v>
      </c>
      <c r="R1088">
        <v>3628400000</v>
      </c>
      <c r="S1088">
        <v>22</v>
      </c>
      <c r="T1088">
        <v>0.58814045632925505</v>
      </c>
      <c r="U1088">
        <v>0.251298390425093</v>
      </c>
      <c r="V1088">
        <v>28.596906661987301</v>
      </c>
      <c r="W1088">
        <v>28.8756666183472</v>
      </c>
      <c r="X1088">
        <v>28.485721588134801</v>
      </c>
      <c r="Y1088" t="s">
        <v>3450</v>
      </c>
      <c r="Z1088" t="s">
        <v>3450</v>
      </c>
      <c r="AA1088">
        <v>1527</v>
      </c>
      <c r="AB1088" t="s">
        <v>3451</v>
      </c>
      <c r="AC1088" t="s">
        <v>3452</v>
      </c>
    </row>
    <row r="1089" spans="1:29" x14ac:dyDescent="0.2">
      <c r="B1089">
        <v>0</v>
      </c>
      <c r="C1089">
        <v>0</v>
      </c>
      <c r="D1089">
        <v>0</v>
      </c>
      <c r="I1089">
        <v>3</v>
      </c>
      <c r="J1089">
        <v>3</v>
      </c>
      <c r="K1089">
        <v>3</v>
      </c>
      <c r="L1089">
        <v>55.5</v>
      </c>
      <c r="M1089">
        <v>55.5</v>
      </c>
      <c r="N1089">
        <v>55.5</v>
      </c>
      <c r="O1089">
        <v>16.632999999999999</v>
      </c>
      <c r="P1089">
        <v>0</v>
      </c>
      <c r="Q1089">
        <v>97.451999999999998</v>
      </c>
      <c r="R1089">
        <v>63929000000</v>
      </c>
      <c r="S1089">
        <v>129</v>
      </c>
      <c r="T1089">
        <v>0.24331982688312601</v>
      </c>
      <c r="U1089">
        <v>0.55729007388371399</v>
      </c>
      <c r="V1089">
        <v>32.903247833252003</v>
      </c>
      <c r="W1089">
        <v>32.731340408325202</v>
      </c>
      <c r="X1089">
        <v>32.854078292846701</v>
      </c>
      <c r="Y1089" t="s">
        <v>3453</v>
      </c>
      <c r="Z1089" t="s">
        <v>3453</v>
      </c>
      <c r="AA1089">
        <v>1529</v>
      </c>
      <c r="AB1089" t="s">
        <v>3454</v>
      </c>
      <c r="AC1089" t="s">
        <v>3455</v>
      </c>
    </row>
    <row r="1090" spans="1:29" x14ac:dyDescent="0.2">
      <c r="A1090" t="s">
        <v>211</v>
      </c>
      <c r="B1090">
        <v>-1.74015617370605</v>
      </c>
      <c r="C1090">
        <v>-1.9783521890640301</v>
      </c>
      <c r="D1090">
        <v>1.9783521890640301</v>
      </c>
      <c r="H1090" t="s">
        <v>29</v>
      </c>
      <c r="I1090">
        <v>8</v>
      </c>
      <c r="J1090">
        <v>8</v>
      </c>
      <c r="K1090">
        <v>4</v>
      </c>
      <c r="L1090">
        <v>41.7</v>
      </c>
      <c r="M1090">
        <v>41.7</v>
      </c>
      <c r="N1090">
        <v>19.899999999999999</v>
      </c>
      <c r="O1090">
        <v>24.425000000000001</v>
      </c>
      <c r="P1090">
        <v>0</v>
      </c>
      <c r="Q1090">
        <v>52.636000000000003</v>
      </c>
      <c r="R1090">
        <v>223560000000</v>
      </c>
      <c r="S1090">
        <v>181</v>
      </c>
      <c r="T1090">
        <v>2.12110857694059</v>
      </c>
      <c r="U1090">
        <v>1.3520000000000001E-2</v>
      </c>
      <c r="V1090">
        <v>34.4399604797363</v>
      </c>
      <c r="W1090">
        <v>34.366563796997099</v>
      </c>
      <c r="X1090">
        <v>35.024566650390597</v>
      </c>
      <c r="Y1090" t="s">
        <v>3456</v>
      </c>
      <c r="Z1090" t="s">
        <v>3456</v>
      </c>
      <c r="AA1090">
        <v>1530</v>
      </c>
      <c r="AB1090" t="s">
        <v>3457</v>
      </c>
      <c r="AC1090" t="s">
        <v>3458</v>
      </c>
    </row>
    <row r="1091" spans="1:29" x14ac:dyDescent="0.2">
      <c r="A1091" t="s">
        <v>87</v>
      </c>
      <c r="B1091">
        <v>-1.9631874561309799</v>
      </c>
      <c r="C1091">
        <v>0</v>
      </c>
      <c r="D1091">
        <v>1.9631874561309799</v>
      </c>
      <c r="H1091" t="s">
        <v>29</v>
      </c>
      <c r="I1091">
        <v>5</v>
      </c>
      <c r="J1091">
        <v>5</v>
      </c>
      <c r="K1091">
        <v>5</v>
      </c>
      <c r="L1091">
        <v>19.100000000000001</v>
      </c>
      <c r="M1091">
        <v>19.100000000000001</v>
      </c>
      <c r="N1091">
        <v>19.100000000000001</v>
      </c>
      <c r="O1091">
        <v>48.591999999999999</v>
      </c>
      <c r="P1091">
        <v>0</v>
      </c>
      <c r="Q1091">
        <v>62.37</v>
      </c>
      <c r="R1091">
        <v>10411000000</v>
      </c>
      <c r="S1091">
        <v>59</v>
      </c>
      <c r="T1091">
        <v>1.9264849711902701</v>
      </c>
      <c r="U1091">
        <v>1.92397660818713E-2</v>
      </c>
      <c r="V1091">
        <v>29.890877723693801</v>
      </c>
      <c r="W1091">
        <v>30.129259109497099</v>
      </c>
      <c r="X1091">
        <v>30.513833045959501</v>
      </c>
      <c r="Y1091" t="s">
        <v>3459</v>
      </c>
      <c r="Z1091" t="s">
        <v>3459</v>
      </c>
      <c r="AA1091">
        <v>1531</v>
      </c>
      <c r="AB1091" t="s">
        <v>3460</v>
      </c>
      <c r="AC1091" t="s">
        <v>3461</v>
      </c>
    </row>
    <row r="1092" spans="1:29" x14ac:dyDescent="0.2">
      <c r="A1092" t="s">
        <v>207</v>
      </c>
      <c r="B1092">
        <v>3.4570884704589799</v>
      </c>
      <c r="C1092">
        <v>1.6783044338226301</v>
      </c>
      <c r="D1092">
        <v>-3.4570884704589799</v>
      </c>
      <c r="H1092" t="s">
        <v>29</v>
      </c>
      <c r="I1092">
        <v>9</v>
      </c>
      <c r="J1092">
        <v>9</v>
      </c>
      <c r="K1092">
        <v>9</v>
      </c>
      <c r="L1092">
        <v>31</v>
      </c>
      <c r="M1092">
        <v>31</v>
      </c>
      <c r="N1092">
        <v>31</v>
      </c>
      <c r="O1092">
        <v>43.154000000000003</v>
      </c>
      <c r="P1092">
        <v>0</v>
      </c>
      <c r="Q1092">
        <v>96.831000000000003</v>
      </c>
      <c r="R1092">
        <v>20440000000</v>
      </c>
      <c r="S1092">
        <v>96</v>
      </c>
      <c r="T1092">
        <v>3.3267229624713801</v>
      </c>
      <c r="U1092">
        <v>1.75959079283887E-3</v>
      </c>
      <c r="V1092">
        <v>31.453762054443398</v>
      </c>
      <c r="W1092">
        <v>31.1611328125</v>
      </c>
      <c r="X1092">
        <v>30.9103956222534</v>
      </c>
      <c r="Y1092" t="s">
        <v>3462</v>
      </c>
      <c r="Z1092" t="s">
        <v>3462</v>
      </c>
      <c r="AA1092">
        <v>1532</v>
      </c>
      <c r="AB1092" t="s">
        <v>3463</v>
      </c>
      <c r="AC1092" t="s">
        <v>3464</v>
      </c>
    </row>
    <row r="1093" spans="1:29" x14ac:dyDescent="0.2">
      <c r="A1093" t="s">
        <v>121</v>
      </c>
      <c r="B1093">
        <v>-2.3749771118164098</v>
      </c>
      <c r="C1093">
        <v>1.4584873914718599</v>
      </c>
      <c r="D1093">
        <v>2.3749771118164098</v>
      </c>
      <c r="H1093" t="s">
        <v>29</v>
      </c>
      <c r="I1093">
        <v>7</v>
      </c>
      <c r="J1093">
        <v>3</v>
      </c>
      <c r="K1093">
        <v>3</v>
      </c>
      <c r="L1093">
        <v>62.2</v>
      </c>
      <c r="M1093">
        <v>32.700000000000003</v>
      </c>
      <c r="N1093">
        <v>32.700000000000003</v>
      </c>
      <c r="O1093">
        <v>10.243</v>
      </c>
      <c r="P1093">
        <v>0</v>
      </c>
      <c r="Q1093">
        <v>12.523999999999999</v>
      </c>
      <c r="R1093">
        <v>68742000000</v>
      </c>
      <c r="S1093">
        <v>174</v>
      </c>
      <c r="T1093">
        <v>2.3195834568561802</v>
      </c>
      <c r="U1093">
        <v>9.7025641025640999E-3</v>
      </c>
      <c r="V1093">
        <v>32.296415328979499</v>
      </c>
      <c r="W1093">
        <v>32.8394870758057</v>
      </c>
      <c r="X1093">
        <v>33.257404327392599</v>
      </c>
      <c r="Y1093" t="s">
        <v>3465</v>
      </c>
      <c r="Z1093" t="s">
        <v>3465</v>
      </c>
      <c r="AA1093">
        <v>1533</v>
      </c>
      <c r="AB1093" t="s">
        <v>3466</v>
      </c>
      <c r="AC1093" t="s">
        <v>3467</v>
      </c>
    </row>
    <row r="1094" spans="1:29" x14ac:dyDescent="0.2">
      <c r="A1094" t="s">
        <v>138</v>
      </c>
      <c r="B1094">
        <v>-1.31266748905182</v>
      </c>
      <c r="C1094">
        <v>1.31266748905182</v>
      </c>
      <c r="D1094">
        <v>0</v>
      </c>
      <c r="I1094">
        <v>8</v>
      </c>
      <c r="J1094">
        <v>8</v>
      </c>
      <c r="K1094">
        <v>4</v>
      </c>
      <c r="L1094">
        <v>80.900000000000006</v>
      </c>
      <c r="M1094">
        <v>80.900000000000006</v>
      </c>
      <c r="N1094">
        <v>55.7</v>
      </c>
      <c r="O1094">
        <v>11.452</v>
      </c>
      <c r="P1094">
        <v>0</v>
      </c>
      <c r="Q1094">
        <v>97.658000000000001</v>
      </c>
      <c r="R1094">
        <v>173130000000</v>
      </c>
      <c r="S1094">
        <v>228</v>
      </c>
      <c r="T1094">
        <v>1.24076615491747</v>
      </c>
      <c r="U1094">
        <v>6.7545454545454506E-2</v>
      </c>
      <c r="V1094">
        <v>34.064264297485401</v>
      </c>
      <c r="W1094">
        <v>34.483018875122099</v>
      </c>
      <c r="X1094">
        <v>34.236423492431598</v>
      </c>
      <c r="Y1094" t="s">
        <v>3468</v>
      </c>
      <c r="Z1094" t="s">
        <v>3469</v>
      </c>
      <c r="AA1094">
        <v>1534</v>
      </c>
      <c r="AB1094" t="s">
        <v>3470</v>
      </c>
      <c r="AC1094" t="s">
        <v>3471</v>
      </c>
    </row>
    <row r="1095" spans="1:29" x14ac:dyDescent="0.2">
      <c r="B1095">
        <v>0</v>
      </c>
      <c r="C1095">
        <v>0</v>
      </c>
      <c r="D1095">
        <v>0</v>
      </c>
      <c r="I1095">
        <v>2</v>
      </c>
      <c r="J1095">
        <v>2</v>
      </c>
      <c r="K1095">
        <v>2</v>
      </c>
      <c r="L1095">
        <v>26.5</v>
      </c>
      <c r="M1095">
        <v>26.5</v>
      </c>
      <c r="N1095">
        <v>26.5</v>
      </c>
      <c r="O1095">
        <v>11.946999999999999</v>
      </c>
      <c r="P1095">
        <v>0</v>
      </c>
      <c r="Q1095">
        <v>58.320999999999998</v>
      </c>
      <c r="R1095">
        <v>291080000000</v>
      </c>
      <c r="S1095">
        <v>281</v>
      </c>
      <c r="T1095">
        <v>0.17106498138737</v>
      </c>
      <c r="U1095">
        <v>0.66857615691081795</v>
      </c>
      <c r="V1095">
        <v>34.844947814941399</v>
      </c>
      <c r="W1095">
        <v>34.544906616210902</v>
      </c>
      <c r="X1095">
        <v>34.6494045257568</v>
      </c>
      <c r="Y1095" t="s">
        <v>3472</v>
      </c>
      <c r="Z1095" t="s">
        <v>3472</v>
      </c>
      <c r="AA1095">
        <v>1535</v>
      </c>
      <c r="AB1095" t="s">
        <v>3473</v>
      </c>
      <c r="AC1095" t="s">
        <v>3474</v>
      </c>
    </row>
    <row r="1096" spans="1:29" x14ac:dyDescent="0.2">
      <c r="B1096">
        <v>0</v>
      </c>
      <c r="C1096">
        <v>0</v>
      </c>
      <c r="D1096">
        <v>0</v>
      </c>
      <c r="I1096">
        <v>3</v>
      </c>
      <c r="J1096">
        <v>3</v>
      </c>
      <c r="K1096">
        <v>3</v>
      </c>
      <c r="L1096">
        <v>5.8</v>
      </c>
      <c r="M1096">
        <v>5.8</v>
      </c>
      <c r="N1096">
        <v>5.8</v>
      </c>
      <c r="O1096">
        <v>76.673000000000002</v>
      </c>
      <c r="P1096">
        <v>0</v>
      </c>
      <c r="Q1096">
        <v>23.381</v>
      </c>
      <c r="R1096">
        <v>2368000000</v>
      </c>
      <c r="S1096">
        <v>13</v>
      </c>
      <c r="T1096">
        <v>0.95005486116160198</v>
      </c>
      <c r="U1096">
        <v>0.11908224201152399</v>
      </c>
      <c r="V1096">
        <v>28.352643966674801</v>
      </c>
      <c r="W1096">
        <v>26.860058784484899</v>
      </c>
      <c r="X1096">
        <v>25.9732522964478</v>
      </c>
      <c r="Y1096" t="s">
        <v>3475</v>
      </c>
      <c r="Z1096" t="s">
        <v>3475</v>
      </c>
      <c r="AA1096">
        <v>1537</v>
      </c>
      <c r="AB1096" t="s">
        <v>3476</v>
      </c>
      <c r="AC1096" t="s">
        <v>3477</v>
      </c>
    </row>
    <row r="1097" spans="1:29" x14ac:dyDescent="0.2">
      <c r="B1097">
        <v>0</v>
      </c>
      <c r="C1097">
        <v>0</v>
      </c>
      <c r="D1097">
        <v>0</v>
      </c>
      <c r="I1097">
        <v>5</v>
      </c>
      <c r="J1097">
        <v>4</v>
      </c>
      <c r="K1097">
        <v>4</v>
      </c>
      <c r="L1097">
        <v>16.5</v>
      </c>
      <c r="M1097">
        <v>14.9</v>
      </c>
      <c r="N1097">
        <v>14.9</v>
      </c>
      <c r="O1097">
        <v>46.100999999999999</v>
      </c>
      <c r="P1097">
        <v>0</v>
      </c>
      <c r="Q1097">
        <v>45.14</v>
      </c>
      <c r="R1097">
        <v>6741600000</v>
      </c>
      <c r="S1097">
        <v>57</v>
      </c>
      <c r="T1097">
        <v>1.20087631986508</v>
      </c>
      <c r="U1097">
        <v>7.2401468788249698E-2</v>
      </c>
      <c r="V1097">
        <v>29.4204196929932</v>
      </c>
      <c r="W1097">
        <v>29.837676048278801</v>
      </c>
      <c r="X1097">
        <v>29.548481941223098</v>
      </c>
      <c r="Y1097" t="s">
        <v>3478</v>
      </c>
      <c r="Z1097" t="s">
        <v>3479</v>
      </c>
      <c r="AA1097">
        <v>1538</v>
      </c>
      <c r="AB1097" t="s">
        <v>3480</v>
      </c>
      <c r="AC1097" t="s">
        <v>3481</v>
      </c>
    </row>
    <row r="1098" spans="1:29" x14ac:dyDescent="0.2">
      <c r="A1098" t="s">
        <v>121</v>
      </c>
      <c r="B1098">
        <v>-4.5881466865539604</v>
      </c>
      <c r="C1098">
        <v>3.7529628276825</v>
      </c>
      <c r="D1098">
        <v>4.5881466865539604</v>
      </c>
      <c r="H1098" t="s">
        <v>29</v>
      </c>
      <c r="I1098">
        <v>8</v>
      </c>
      <c r="J1098">
        <v>8</v>
      </c>
      <c r="K1098">
        <v>8</v>
      </c>
      <c r="L1098">
        <v>32.5</v>
      </c>
      <c r="M1098">
        <v>32.5</v>
      </c>
      <c r="N1098">
        <v>32.5</v>
      </c>
      <c r="O1098">
        <v>22.651</v>
      </c>
      <c r="P1098">
        <v>0</v>
      </c>
      <c r="Q1098">
        <v>26.77</v>
      </c>
      <c r="R1098">
        <v>77373000000</v>
      </c>
      <c r="S1098">
        <v>90</v>
      </c>
      <c r="T1098">
        <v>4.6261863362224496</v>
      </c>
      <c r="U1098">
        <v>7.5675675675675701E-4</v>
      </c>
      <c r="V1098">
        <v>31.765065193176302</v>
      </c>
      <c r="W1098">
        <v>33.197732925415004</v>
      </c>
      <c r="X1098">
        <v>33.628454208374002</v>
      </c>
      <c r="Y1098" t="s">
        <v>3482</v>
      </c>
      <c r="Z1098" t="s">
        <v>3482</v>
      </c>
      <c r="AA1098">
        <v>1539</v>
      </c>
      <c r="AB1098" t="s">
        <v>3483</v>
      </c>
      <c r="AC1098" t="s">
        <v>3484</v>
      </c>
    </row>
    <row r="1099" spans="1:29" x14ac:dyDescent="0.2">
      <c r="A1099" t="s">
        <v>37</v>
      </c>
      <c r="B1099">
        <v>-2.6450560092925999</v>
      </c>
      <c r="C1099">
        <v>2.6450560092925999</v>
      </c>
      <c r="D1099">
        <v>1.3279185295105</v>
      </c>
      <c r="H1099" t="s">
        <v>29</v>
      </c>
      <c r="I1099">
        <v>15</v>
      </c>
      <c r="J1099">
        <v>15</v>
      </c>
      <c r="K1099">
        <v>4</v>
      </c>
      <c r="L1099">
        <v>40.4</v>
      </c>
      <c r="M1099">
        <v>40.4</v>
      </c>
      <c r="N1099">
        <v>13.4</v>
      </c>
      <c r="O1099">
        <v>43.637</v>
      </c>
      <c r="P1099">
        <v>0</v>
      </c>
      <c r="Q1099">
        <v>187.14</v>
      </c>
      <c r="R1099">
        <v>191220000000</v>
      </c>
      <c r="S1099">
        <v>246</v>
      </c>
      <c r="T1099">
        <v>2.5376709805711601</v>
      </c>
      <c r="U1099">
        <v>6.5544267053701004E-3</v>
      </c>
      <c r="V1099">
        <v>34.285694122314503</v>
      </c>
      <c r="W1099">
        <v>34.5951538085938</v>
      </c>
      <c r="X1099">
        <v>34.476936340332003</v>
      </c>
      <c r="Y1099" t="s">
        <v>3485</v>
      </c>
      <c r="Z1099" t="s">
        <v>3485</v>
      </c>
      <c r="AA1099">
        <v>1540</v>
      </c>
      <c r="AB1099" t="s">
        <v>3486</v>
      </c>
      <c r="AC1099" t="s">
        <v>3487</v>
      </c>
    </row>
    <row r="1100" spans="1:29" x14ac:dyDescent="0.2">
      <c r="B1100">
        <v>0</v>
      </c>
      <c r="C1100">
        <v>0</v>
      </c>
      <c r="D1100">
        <v>0</v>
      </c>
      <c r="I1100">
        <v>6</v>
      </c>
      <c r="J1100">
        <v>6</v>
      </c>
      <c r="K1100">
        <v>6</v>
      </c>
      <c r="L1100">
        <v>8.3000000000000007</v>
      </c>
      <c r="M1100">
        <v>8.3000000000000007</v>
      </c>
      <c r="N1100">
        <v>8.3000000000000007</v>
      </c>
      <c r="O1100">
        <v>124.91</v>
      </c>
      <c r="P1100">
        <v>0</v>
      </c>
      <c r="Q1100">
        <v>30.814</v>
      </c>
      <c r="R1100">
        <v>4305100000</v>
      </c>
      <c r="S1100">
        <v>26</v>
      </c>
      <c r="T1100">
        <v>0.23706441351038901</v>
      </c>
      <c r="U1100">
        <v>0.5662336</v>
      </c>
      <c r="V1100">
        <v>28.964530944824201</v>
      </c>
      <c r="W1100">
        <v>28.891299247741699</v>
      </c>
      <c r="X1100">
        <v>28.773022651672399</v>
      </c>
      <c r="Y1100" t="s">
        <v>3488</v>
      </c>
      <c r="Z1100" t="s">
        <v>3488</v>
      </c>
      <c r="AA1100">
        <v>1542</v>
      </c>
      <c r="AB1100" t="s">
        <v>3489</v>
      </c>
      <c r="AC1100" t="s">
        <v>3490</v>
      </c>
    </row>
    <row r="1101" spans="1:29" x14ac:dyDescent="0.2">
      <c r="A1101" t="s">
        <v>91</v>
      </c>
      <c r="B1101">
        <v>-2.0481183528900102</v>
      </c>
      <c r="C1101">
        <v>-1.7426892518997199</v>
      </c>
      <c r="D1101">
        <v>2.0481183528900102</v>
      </c>
      <c r="H1101" t="s">
        <v>29</v>
      </c>
      <c r="I1101">
        <v>5</v>
      </c>
      <c r="J1101">
        <v>5</v>
      </c>
      <c r="K1101">
        <v>3</v>
      </c>
      <c r="L1101">
        <v>60.2</v>
      </c>
      <c r="M1101">
        <v>60.2</v>
      </c>
      <c r="N1101">
        <v>37.299999999999997</v>
      </c>
      <c r="O1101">
        <v>9.9872999999999994</v>
      </c>
      <c r="P1101">
        <v>0</v>
      </c>
      <c r="Q1101">
        <v>36.530999999999999</v>
      </c>
      <c r="R1101">
        <v>31923000000</v>
      </c>
      <c r="S1101">
        <v>82</v>
      </c>
      <c r="T1101">
        <v>2.1666327444932398</v>
      </c>
      <c r="U1101">
        <v>1.2453089244851299E-2</v>
      </c>
      <c r="V1101">
        <v>31.6988077163696</v>
      </c>
      <c r="W1101">
        <v>31.6162509918213</v>
      </c>
      <c r="X1101">
        <v>32.222223281860401</v>
      </c>
      <c r="Y1101" t="s">
        <v>3491</v>
      </c>
      <c r="Z1101" t="s">
        <v>3491</v>
      </c>
      <c r="AA1101">
        <v>1543</v>
      </c>
      <c r="AB1101" t="s">
        <v>3492</v>
      </c>
      <c r="AC1101" t="s">
        <v>3493</v>
      </c>
    </row>
    <row r="1102" spans="1:29" x14ac:dyDescent="0.2">
      <c r="B1102">
        <v>0</v>
      </c>
      <c r="C1102">
        <v>0</v>
      </c>
      <c r="D1102">
        <v>0</v>
      </c>
      <c r="I1102">
        <v>33</v>
      </c>
      <c r="J1102">
        <v>32</v>
      </c>
      <c r="K1102">
        <v>32</v>
      </c>
      <c r="L1102">
        <v>64.2</v>
      </c>
      <c r="M1102">
        <v>63</v>
      </c>
      <c r="N1102">
        <v>63</v>
      </c>
      <c r="O1102">
        <v>62.070999999999998</v>
      </c>
      <c r="P1102">
        <v>0</v>
      </c>
      <c r="Q1102">
        <v>323.31</v>
      </c>
      <c r="R1102">
        <v>1508300000000</v>
      </c>
      <c r="S1102">
        <v>997</v>
      </c>
      <c r="T1102">
        <v>1.1753158728219499</v>
      </c>
      <c r="U1102">
        <v>7.6101388050693997E-2</v>
      </c>
      <c r="V1102">
        <v>37.295503616333001</v>
      </c>
      <c r="W1102">
        <v>37.469657897949197</v>
      </c>
      <c r="X1102">
        <v>37.355699539184599</v>
      </c>
      <c r="Y1102" t="s">
        <v>3494</v>
      </c>
      <c r="Z1102" t="s">
        <v>3494</v>
      </c>
      <c r="AA1102">
        <v>1544</v>
      </c>
      <c r="AB1102" t="s">
        <v>3495</v>
      </c>
      <c r="AC1102" t="s">
        <v>3496</v>
      </c>
    </row>
    <row r="1103" spans="1:29" x14ac:dyDescent="0.2">
      <c r="A1103" t="s">
        <v>142</v>
      </c>
      <c r="B1103">
        <v>0</v>
      </c>
      <c r="C1103">
        <v>-2.0560576915740998</v>
      </c>
      <c r="D1103">
        <v>2.0560576915740998</v>
      </c>
      <c r="H1103" t="s">
        <v>29</v>
      </c>
      <c r="I1103">
        <v>7</v>
      </c>
      <c r="J1103">
        <v>7</v>
      </c>
      <c r="K1103">
        <v>7</v>
      </c>
      <c r="L1103">
        <v>15.6</v>
      </c>
      <c r="M1103">
        <v>15.6</v>
      </c>
      <c r="N1103">
        <v>15.6</v>
      </c>
      <c r="O1103">
        <v>57.186</v>
      </c>
      <c r="P1103">
        <v>0</v>
      </c>
      <c r="Q1103">
        <v>23.190999999999999</v>
      </c>
      <c r="R1103">
        <v>14930000000</v>
      </c>
      <c r="S1103">
        <v>60</v>
      </c>
      <c r="T1103">
        <v>1.9588688280738999</v>
      </c>
      <c r="U1103">
        <v>1.8105263157894701E-2</v>
      </c>
      <c r="V1103">
        <v>30.765209197998001</v>
      </c>
      <c r="W1103">
        <v>30.444325447082502</v>
      </c>
      <c r="X1103">
        <v>31.079394340515101</v>
      </c>
      <c r="Y1103" t="s">
        <v>3497</v>
      </c>
      <c r="Z1103" t="s">
        <v>3497</v>
      </c>
      <c r="AA1103">
        <v>1546</v>
      </c>
      <c r="AB1103" t="s">
        <v>3498</v>
      </c>
      <c r="AC1103" t="s">
        <v>3499</v>
      </c>
    </row>
    <row r="1104" spans="1:29" x14ac:dyDescent="0.2">
      <c r="B1104">
        <v>0</v>
      </c>
      <c r="C1104">
        <v>0</v>
      </c>
      <c r="D1104">
        <v>0</v>
      </c>
      <c r="I1104">
        <v>3</v>
      </c>
      <c r="J1104">
        <v>3</v>
      </c>
      <c r="K1104">
        <v>3</v>
      </c>
      <c r="L1104">
        <v>18.100000000000001</v>
      </c>
      <c r="M1104">
        <v>18.100000000000001</v>
      </c>
      <c r="N1104">
        <v>18.100000000000001</v>
      </c>
      <c r="O1104">
        <v>22.244</v>
      </c>
      <c r="P1104">
        <v>0</v>
      </c>
      <c r="Q1104">
        <v>25.495999999999999</v>
      </c>
      <c r="R1104">
        <v>11083000000</v>
      </c>
      <c r="S1104">
        <v>36</v>
      </c>
      <c r="T1104">
        <v>0.32020162898426402</v>
      </c>
      <c r="U1104">
        <v>0.460518918918919</v>
      </c>
      <c r="V1104">
        <v>30.1271362304688</v>
      </c>
      <c r="W1104">
        <v>30.152204513549801</v>
      </c>
      <c r="X1104">
        <v>30.560449600219702</v>
      </c>
      <c r="Y1104" t="s">
        <v>3500</v>
      </c>
      <c r="Z1104" t="s">
        <v>3500</v>
      </c>
      <c r="AA1104">
        <v>1548</v>
      </c>
      <c r="AB1104" t="s">
        <v>3501</v>
      </c>
      <c r="AC1104" t="s">
        <v>3502</v>
      </c>
    </row>
    <row r="1105" spans="1:29" x14ac:dyDescent="0.2">
      <c r="A1105" t="s">
        <v>1361</v>
      </c>
      <c r="B1105">
        <v>1.3713469505310101</v>
      </c>
      <c r="C1105">
        <v>-2.5229260921478298</v>
      </c>
      <c r="D1105">
        <v>2.5229260921478298</v>
      </c>
      <c r="H1105" t="s">
        <v>29</v>
      </c>
      <c r="I1105">
        <v>4</v>
      </c>
      <c r="J1105">
        <v>4</v>
      </c>
      <c r="K1105">
        <v>4</v>
      </c>
      <c r="L1105">
        <v>1.4</v>
      </c>
      <c r="M1105">
        <v>1.4</v>
      </c>
      <c r="N1105">
        <v>1.4</v>
      </c>
      <c r="O1105">
        <v>384.79</v>
      </c>
      <c r="P1105">
        <v>0</v>
      </c>
      <c r="Q1105">
        <v>31.286999999999999</v>
      </c>
      <c r="R1105">
        <v>2181900000</v>
      </c>
      <c r="S1105">
        <v>14</v>
      </c>
      <c r="T1105">
        <v>2.4319587036778998</v>
      </c>
      <c r="U1105">
        <v>8.06584362139918E-3</v>
      </c>
      <c r="V1105">
        <v>27.976809501647899</v>
      </c>
      <c r="W1105">
        <v>27.634477615356399</v>
      </c>
      <c r="X1105">
        <v>28.314839363098098</v>
      </c>
      <c r="Y1105" t="s">
        <v>3503</v>
      </c>
      <c r="Z1105" t="s">
        <v>3503</v>
      </c>
      <c r="AA1105">
        <v>1549</v>
      </c>
      <c r="AB1105" t="s">
        <v>3504</v>
      </c>
      <c r="AC1105" t="s">
        <v>3505</v>
      </c>
    </row>
    <row r="1106" spans="1:29" x14ac:dyDescent="0.2">
      <c r="A1106" t="s">
        <v>121</v>
      </c>
      <c r="B1106">
        <v>-2.9763209819793701</v>
      </c>
      <c r="C1106">
        <v>1.9337029457092301</v>
      </c>
      <c r="D1106">
        <v>2.9763209819793701</v>
      </c>
      <c r="H1106" t="s">
        <v>29</v>
      </c>
      <c r="I1106">
        <v>5</v>
      </c>
      <c r="J1106">
        <v>5</v>
      </c>
      <c r="K1106">
        <v>5</v>
      </c>
      <c r="L1106">
        <v>20.100000000000001</v>
      </c>
      <c r="M1106">
        <v>20.100000000000001</v>
      </c>
      <c r="N1106">
        <v>20.100000000000001</v>
      </c>
      <c r="O1106">
        <v>43.180999999999997</v>
      </c>
      <c r="P1106">
        <v>0</v>
      </c>
      <c r="Q1106">
        <v>17.574999999999999</v>
      </c>
      <c r="R1106">
        <v>9529100000</v>
      </c>
      <c r="S1106">
        <v>17</v>
      </c>
      <c r="T1106">
        <v>2.9186120488645901</v>
      </c>
      <c r="U1106">
        <v>3.51162790697674E-3</v>
      </c>
      <c r="V1106">
        <v>29.5917072296143</v>
      </c>
      <c r="W1106">
        <v>30.261189460754402</v>
      </c>
      <c r="X1106">
        <v>30.512349128723098</v>
      </c>
      <c r="Y1106" t="s">
        <v>3506</v>
      </c>
      <c r="Z1106" t="s">
        <v>3507</v>
      </c>
      <c r="AA1106">
        <v>1550</v>
      </c>
      <c r="AB1106" t="s">
        <v>3508</v>
      </c>
      <c r="AC1106" t="s">
        <v>3509</v>
      </c>
    </row>
    <row r="1107" spans="1:29" x14ac:dyDescent="0.2">
      <c r="B1107">
        <v>0</v>
      </c>
      <c r="C1107">
        <v>0</v>
      </c>
      <c r="D1107">
        <v>0</v>
      </c>
      <c r="I1107">
        <v>2</v>
      </c>
      <c r="J1107">
        <v>2</v>
      </c>
      <c r="K1107">
        <v>2</v>
      </c>
      <c r="L1107">
        <v>4.3</v>
      </c>
      <c r="M1107">
        <v>4.3</v>
      </c>
      <c r="N1107">
        <v>4.3</v>
      </c>
      <c r="O1107">
        <v>66.923000000000002</v>
      </c>
      <c r="P1107">
        <v>0</v>
      </c>
      <c r="Q1107">
        <v>13.023</v>
      </c>
      <c r="R1107">
        <v>3646000000</v>
      </c>
      <c r="S1107">
        <v>5</v>
      </c>
      <c r="T1107">
        <v>0.49272209338788803</v>
      </c>
      <c r="U1107">
        <v>0.30797554451662201</v>
      </c>
      <c r="V1107">
        <v>28.6556749343872</v>
      </c>
      <c r="W1107">
        <v>28.6975564956665</v>
      </c>
      <c r="X1107">
        <v>28.820778846740701</v>
      </c>
      <c r="Y1107" t="s">
        <v>3510</v>
      </c>
      <c r="Z1107" t="s">
        <v>3510</v>
      </c>
      <c r="AA1107">
        <v>1551</v>
      </c>
      <c r="AB1107" t="s">
        <v>3511</v>
      </c>
      <c r="AC1107" t="s">
        <v>3512</v>
      </c>
    </row>
    <row r="1108" spans="1:29" x14ac:dyDescent="0.2">
      <c r="B1108">
        <v>0</v>
      </c>
      <c r="C1108">
        <v>0</v>
      </c>
      <c r="D1108">
        <v>0</v>
      </c>
      <c r="I1108">
        <v>3</v>
      </c>
      <c r="J1108">
        <v>3</v>
      </c>
      <c r="K1108">
        <v>3</v>
      </c>
      <c r="L1108">
        <v>43.5</v>
      </c>
      <c r="M1108">
        <v>43.5</v>
      </c>
      <c r="N1108">
        <v>43.5</v>
      </c>
      <c r="O1108">
        <v>9.7860999999999994</v>
      </c>
      <c r="P1108">
        <v>0</v>
      </c>
      <c r="Q1108">
        <v>53.537999999999997</v>
      </c>
      <c r="R1108">
        <v>8687600000</v>
      </c>
      <c r="S1108">
        <v>46</v>
      </c>
      <c r="T1108">
        <v>0.379877445873815</v>
      </c>
      <c r="U1108">
        <v>0.39852320675105501</v>
      </c>
      <c r="V1108">
        <v>29.927813529968301</v>
      </c>
      <c r="W1108">
        <v>30.1177463531494</v>
      </c>
      <c r="X1108">
        <v>29.952515602111799</v>
      </c>
      <c r="Y1108" t="s">
        <v>3513</v>
      </c>
      <c r="Z1108" t="s">
        <v>3513</v>
      </c>
      <c r="AA1108">
        <v>1552</v>
      </c>
      <c r="AB1108" t="s">
        <v>3514</v>
      </c>
      <c r="AC1108" t="s">
        <v>3515</v>
      </c>
    </row>
    <row r="1109" spans="1:29" x14ac:dyDescent="0.2">
      <c r="B1109">
        <v>0</v>
      </c>
      <c r="C1109">
        <v>0</v>
      </c>
      <c r="D1109">
        <v>0</v>
      </c>
      <c r="I1109">
        <v>6</v>
      </c>
      <c r="J1109">
        <v>6</v>
      </c>
      <c r="K1109">
        <v>6</v>
      </c>
      <c r="L1109">
        <v>10.9</v>
      </c>
      <c r="M1109">
        <v>10.9</v>
      </c>
      <c r="N1109">
        <v>10.9</v>
      </c>
      <c r="O1109">
        <v>89.022000000000006</v>
      </c>
      <c r="P1109">
        <v>0</v>
      </c>
      <c r="Q1109">
        <v>35.628</v>
      </c>
      <c r="R1109">
        <v>7065700000</v>
      </c>
      <c r="S1109">
        <v>91</v>
      </c>
      <c r="T1109">
        <v>1.23079983609016</v>
      </c>
      <c r="U1109">
        <v>6.8515000000000006E-2</v>
      </c>
      <c r="V1109">
        <v>29.370678901672399</v>
      </c>
      <c r="W1109">
        <v>29.5595798492432</v>
      </c>
      <c r="X1109">
        <v>29.926747322082502</v>
      </c>
      <c r="Y1109" t="s">
        <v>3516</v>
      </c>
      <c r="Z1109" t="s">
        <v>3516</v>
      </c>
      <c r="AA1109">
        <v>1553</v>
      </c>
      <c r="AB1109" t="s">
        <v>3517</v>
      </c>
      <c r="AC1109" t="s">
        <v>3518</v>
      </c>
    </row>
    <row r="1110" spans="1:29" x14ac:dyDescent="0.2">
      <c r="B1110">
        <v>0</v>
      </c>
      <c r="C1110">
        <v>0</v>
      </c>
      <c r="D1110">
        <v>0</v>
      </c>
      <c r="I1110">
        <v>2</v>
      </c>
      <c r="J1110">
        <v>2</v>
      </c>
      <c r="K1110">
        <v>2</v>
      </c>
      <c r="L1110">
        <v>11.6</v>
      </c>
      <c r="M1110">
        <v>11.6</v>
      </c>
      <c r="N1110">
        <v>11.6</v>
      </c>
      <c r="O1110">
        <v>25.535</v>
      </c>
      <c r="P1110">
        <v>0</v>
      </c>
      <c r="Q1110">
        <v>7.8525</v>
      </c>
      <c r="R1110">
        <v>1257200000</v>
      </c>
      <c r="S1110">
        <v>7</v>
      </c>
      <c r="T1110">
        <v>0.39554045497246298</v>
      </c>
      <c r="U1110">
        <v>0.38281885856079401</v>
      </c>
      <c r="V1110">
        <v>26.577797889709501</v>
      </c>
      <c r="W1110">
        <v>27.145393371581999</v>
      </c>
      <c r="X1110">
        <v>26.852516174316399</v>
      </c>
      <c r="Y1110" t="s">
        <v>3519</v>
      </c>
      <c r="Z1110" t="s">
        <v>3519</v>
      </c>
      <c r="AA1110">
        <v>1554</v>
      </c>
      <c r="AB1110" t="s">
        <v>3520</v>
      </c>
      <c r="AC1110" t="s">
        <v>3521</v>
      </c>
    </row>
    <row r="1111" spans="1:29" x14ac:dyDescent="0.2">
      <c r="B1111">
        <v>0</v>
      </c>
      <c r="C1111">
        <v>0</v>
      </c>
      <c r="D1111">
        <v>0</v>
      </c>
      <c r="I1111">
        <v>6</v>
      </c>
      <c r="J1111">
        <v>6</v>
      </c>
      <c r="K1111">
        <v>6</v>
      </c>
      <c r="L1111">
        <v>9.1999999999999993</v>
      </c>
      <c r="M1111">
        <v>9.1999999999999993</v>
      </c>
      <c r="N1111">
        <v>9.1999999999999993</v>
      </c>
      <c r="O1111">
        <v>93.414000000000001</v>
      </c>
      <c r="P1111">
        <v>0</v>
      </c>
      <c r="Q1111">
        <v>23.291</v>
      </c>
      <c r="R1111">
        <v>12261000000</v>
      </c>
      <c r="S1111">
        <v>33</v>
      </c>
      <c r="T1111">
        <v>0.46627677675665802</v>
      </c>
      <c r="U1111">
        <v>0.32645808383233499</v>
      </c>
      <c r="V1111">
        <v>30.241536140441902</v>
      </c>
      <c r="W1111">
        <v>30.590823173522899</v>
      </c>
      <c r="X1111">
        <v>30.426925659179702</v>
      </c>
      <c r="Y1111" t="s">
        <v>3522</v>
      </c>
      <c r="Z1111" t="s">
        <v>3522</v>
      </c>
      <c r="AA1111">
        <v>1556</v>
      </c>
      <c r="AB1111" t="s">
        <v>3523</v>
      </c>
      <c r="AC1111" t="s">
        <v>3524</v>
      </c>
    </row>
    <row r="1112" spans="1:29" x14ac:dyDescent="0.2">
      <c r="A1112" t="s">
        <v>131</v>
      </c>
      <c r="B1112">
        <v>-4.97332715988159</v>
      </c>
      <c r="C1112">
        <v>3.2819590568542498</v>
      </c>
      <c r="D1112">
        <v>4.97332715988159</v>
      </c>
      <c r="H1112" t="s">
        <v>29</v>
      </c>
      <c r="I1112">
        <v>8</v>
      </c>
      <c r="J1112">
        <v>8</v>
      </c>
      <c r="K1112">
        <v>8</v>
      </c>
      <c r="L1112">
        <v>24.9</v>
      </c>
      <c r="M1112">
        <v>24.9</v>
      </c>
      <c r="N1112">
        <v>24.9</v>
      </c>
      <c r="O1112">
        <v>55.454000000000001</v>
      </c>
      <c r="P1112">
        <v>0</v>
      </c>
      <c r="Q1112">
        <v>30.466999999999999</v>
      </c>
      <c r="R1112">
        <v>6710300000</v>
      </c>
      <c r="S1112">
        <v>23</v>
      </c>
      <c r="T1112">
        <v>4.8568836912332598</v>
      </c>
      <c r="U1112">
        <v>7.6800000000000002E-4</v>
      </c>
      <c r="V1112">
        <v>28.440160751342798</v>
      </c>
      <c r="W1112">
        <v>29.511322975158699</v>
      </c>
      <c r="X1112">
        <v>30.194344520568801</v>
      </c>
      <c r="Y1112" t="s">
        <v>3525</v>
      </c>
      <c r="Z1112" t="s">
        <v>3525</v>
      </c>
      <c r="AA1112">
        <v>1558</v>
      </c>
      <c r="AB1112" t="s">
        <v>3526</v>
      </c>
      <c r="AC1112" t="s">
        <v>3527</v>
      </c>
    </row>
    <row r="1113" spans="1:29" x14ac:dyDescent="0.2">
      <c r="B1113">
        <v>0</v>
      </c>
      <c r="C1113">
        <v>0</v>
      </c>
      <c r="D1113">
        <v>0</v>
      </c>
      <c r="I1113">
        <v>2</v>
      </c>
      <c r="J1113">
        <v>1</v>
      </c>
      <c r="K1113">
        <v>1</v>
      </c>
      <c r="L1113">
        <v>3.4</v>
      </c>
      <c r="M1113">
        <v>2</v>
      </c>
      <c r="N1113">
        <v>2</v>
      </c>
      <c r="O1113">
        <v>116.29</v>
      </c>
      <c r="P1113">
        <v>2.3832000000000001E-4</v>
      </c>
      <c r="Q1113">
        <v>4.2843999999999998</v>
      </c>
      <c r="R1113">
        <v>433330000</v>
      </c>
      <c r="S1113">
        <v>13</v>
      </c>
      <c r="T1113">
        <v>0.16179334180284899</v>
      </c>
      <c r="U1113">
        <v>0.68362385879488696</v>
      </c>
      <c r="V1113" s="2">
        <v>26.1360940933228</v>
      </c>
      <c r="W1113">
        <v>26.890978813171401</v>
      </c>
      <c r="X1113">
        <v>26.302035331726099</v>
      </c>
      <c r="Y1113" t="s">
        <v>3528</v>
      </c>
      <c r="Z1113" t="s">
        <v>3528</v>
      </c>
      <c r="AA1113">
        <v>1559</v>
      </c>
      <c r="AB1113" t="s">
        <v>3529</v>
      </c>
      <c r="AC1113" t="s">
        <v>3530</v>
      </c>
    </row>
    <row r="1114" spans="1:29" x14ac:dyDescent="0.2">
      <c r="B1114">
        <v>0</v>
      </c>
      <c r="C1114">
        <v>0</v>
      </c>
      <c r="D1114">
        <v>0</v>
      </c>
      <c r="I1114">
        <v>4</v>
      </c>
      <c r="J1114">
        <v>4</v>
      </c>
      <c r="K1114">
        <v>4</v>
      </c>
      <c r="L1114">
        <v>23.3</v>
      </c>
      <c r="M1114">
        <v>23.3</v>
      </c>
      <c r="N1114">
        <v>23.3</v>
      </c>
      <c r="O1114">
        <v>27.016999999999999</v>
      </c>
      <c r="P1114">
        <v>0</v>
      </c>
      <c r="Q1114">
        <v>31.788</v>
      </c>
      <c r="R1114">
        <v>5694800000</v>
      </c>
      <c r="S1114">
        <v>11</v>
      </c>
      <c r="T1114">
        <v>0.11280367190287501</v>
      </c>
      <c r="U1114">
        <v>0.77238044758539504</v>
      </c>
      <c r="V1114">
        <v>29.597679138183601</v>
      </c>
      <c r="W1114">
        <v>29.3500928878784</v>
      </c>
      <c r="X1114">
        <v>29.315065383911101</v>
      </c>
      <c r="Y1114" t="s">
        <v>3531</v>
      </c>
      <c r="Z1114" t="s">
        <v>3531</v>
      </c>
      <c r="AA1114">
        <v>1560</v>
      </c>
      <c r="AB1114" t="s">
        <v>3532</v>
      </c>
      <c r="AC1114" t="s">
        <v>3533</v>
      </c>
    </row>
    <row r="1115" spans="1:29" x14ac:dyDescent="0.2">
      <c r="A1115" t="s">
        <v>33</v>
      </c>
      <c r="B1115">
        <v>2.4126091003418</v>
      </c>
      <c r="C1115">
        <v>0</v>
      </c>
      <c r="D1115">
        <v>-2.4126091003418</v>
      </c>
      <c r="H1115" t="s">
        <v>29</v>
      </c>
      <c r="I1115">
        <v>18</v>
      </c>
      <c r="J1115">
        <v>18</v>
      </c>
      <c r="K1115">
        <v>13</v>
      </c>
      <c r="L1115">
        <v>30.7</v>
      </c>
      <c r="M1115">
        <v>30.7</v>
      </c>
      <c r="N1115">
        <v>22.2</v>
      </c>
      <c r="O1115">
        <v>89.352000000000004</v>
      </c>
      <c r="P1115">
        <v>0</v>
      </c>
      <c r="Q1115">
        <v>97.935000000000002</v>
      </c>
      <c r="R1115">
        <v>44929000000</v>
      </c>
      <c r="S1115">
        <v>162</v>
      </c>
      <c r="T1115">
        <v>2.2985357979251799</v>
      </c>
      <c r="U1115">
        <v>1.0055555555555601E-2</v>
      </c>
      <c r="V1115">
        <v>32.496404647827099</v>
      </c>
      <c r="W1115">
        <v>32.295141220092802</v>
      </c>
      <c r="X1115">
        <v>32.031101226806598</v>
      </c>
      <c r="Y1115" t="s">
        <v>3534</v>
      </c>
      <c r="Z1115" t="s">
        <v>3534</v>
      </c>
      <c r="AA1115">
        <v>1563</v>
      </c>
      <c r="AB1115" t="s">
        <v>3535</v>
      </c>
      <c r="AC1115" t="s">
        <v>3536</v>
      </c>
    </row>
    <row r="1116" spans="1:29" x14ac:dyDescent="0.2">
      <c r="B1116">
        <v>0</v>
      </c>
      <c r="C1116">
        <v>0</v>
      </c>
      <c r="D1116">
        <v>0</v>
      </c>
      <c r="I1116">
        <v>5</v>
      </c>
      <c r="J1116">
        <v>5</v>
      </c>
      <c r="K1116">
        <v>5</v>
      </c>
      <c r="L1116">
        <v>7.6</v>
      </c>
      <c r="M1116">
        <v>7.6</v>
      </c>
      <c r="N1116">
        <v>7.6</v>
      </c>
      <c r="O1116">
        <v>106.56</v>
      </c>
      <c r="P1116">
        <v>0</v>
      </c>
      <c r="Q1116">
        <v>18.303000000000001</v>
      </c>
      <c r="R1116">
        <v>6062400000</v>
      </c>
      <c r="S1116">
        <v>34</v>
      </c>
      <c r="T1116">
        <v>0.81488982967403101</v>
      </c>
      <c r="U1116">
        <v>0.156986486486486</v>
      </c>
      <c r="V1116">
        <v>29.174680709838899</v>
      </c>
      <c r="W1116">
        <v>29.066090583801302</v>
      </c>
      <c r="X1116">
        <v>29.7354879379272</v>
      </c>
      <c r="Y1116" t="s">
        <v>3537</v>
      </c>
      <c r="Z1116" t="s">
        <v>3537</v>
      </c>
      <c r="AA1116">
        <v>1564</v>
      </c>
      <c r="AB1116" t="s">
        <v>3538</v>
      </c>
      <c r="AC1116" t="s">
        <v>3539</v>
      </c>
    </row>
    <row r="1117" spans="1:29" x14ac:dyDescent="0.2">
      <c r="B1117">
        <v>0</v>
      </c>
      <c r="C1117">
        <v>0</v>
      </c>
      <c r="D1117">
        <v>0</v>
      </c>
      <c r="I1117">
        <v>2</v>
      </c>
      <c r="J1117">
        <v>2</v>
      </c>
      <c r="K1117">
        <v>2</v>
      </c>
      <c r="L1117">
        <v>2.2999999999999998</v>
      </c>
      <c r="M1117">
        <v>2.2999999999999998</v>
      </c>
      <c r="N1117">
        <v>2.2999999999999998</v>
      </c>
      <c r="O1117">
        <v>98.504999999999995</v>
      </c>
      <c r="P1117">
        <v>0</v>
      </c>
      <c r="Q1117">
        <v>4.8372000000000002</v>
      </c>
      <c r="R1117">
        <v>6909100000</v>
      </c>
      <c r="S1117">
        <v>28</v>
      </c>
      <c r="T1117">
        <v>0.71371372178921499</v>
      </c>
      <c r="U1117">
        <v>0.19313071008593399</v>
      </c>
      <c r="V1117" s="2">
        <v>29.361550331115701</v>
      </c>
      <c r="W1117" s="2">
        <v>29.6799125671387</v>
      </c>
      <c r="X1117">
        <v>29.973827362060501</v>
      </c>
      <c r="Y1117" t="s">
        <v>3540</v>
      </c>
      <c r="Z1117" t="s">
        <v>3540</v>
      </c>
      <c r="AA1117">
        <v>1565</v>
      </c>
      <c r="AB1117" t="s">
        <v>3541</v>
      </c>
      <c r="AC1117" t="s">
        <v>3542</v>
      </c>
    </row>
    <row r="1118" spans="1:29" x14ac:dyDescent="0.2">
      <c r="A1118" t="s">
        <v>37</v>
      </c>
      <c r="B1118">
        <v>-3.3577108383178702</v>
      </c>
      <c r="C1118">
        <v>3.3577108383178702</v>
      </c>
      <c r="D1118">
        <v>2.6022891998290998</v>
      </c>
      <c r="H1118" t="s">
        <v>29</v>
      </c>
      <c r="I1118">
        <v>4</v>
      </c>
      <c r="J1118">
        <v>4</v>
      </c>
      <c r="K1118">
        <v>4</v>
      </c>
      <c r="L1118">
        <v>20.6</v>
      </c>
      <c r="M1118">
        <v>20.6</v>
      </c>
      <c r="N1118">
        <v>20.6</v>
      </c>
      <c r="O1118">
        <v>25.617999999999999</v>
      </c>
      <c r="P1118">
        <v>0</v>
      </c>
      <c r="Q1118">
        <v>20.047000000000001</v>
      </c>
      <c r="R1118">
        <v>3225800000</v>
      </c>
      <c r="S1118">
        <v>14</v>
      </c>
      <c r="T1118">
        <v>3.3854717813444002</v>
      </c>
      <c r="U1118">
        <v>1.6172506738544501E-3</v>
      </c>
      <c r="V1118">
        <v>27.036228179931602</v>
      </c>
      <c r="W1118">
        <v>29.294354438781699</v>
      </c>
      <c r="X1118">
        <v>28.798162460327099</v>
      </c>
      <c r="Y1118" t="s">
        <v>3543</v>
      </c>
      <c r="Z1118" t="s">
        <v>3543</v>
      </c>
      <c r="AA1118">
        <v>1566</v>
      </c>
      <c r="AB1118" t="s">
        <v>3544</v>
      </c>
      <c r="AC1118" t="s">
        <v>3545</v>
      </c>
    </row>
    <row r="1119" spans="1:29" x14ac:dyDescent="0.2">
      <c r="B1119">
        <v>0</v>
      </c>
      <c r="C1119">
        <v>0</v>
      </c>
      <c r="D1119">
        <v>0</v>
      </c>
      <c r="I1119">
        <v>1</v>
      </c>
      <c r="J1119">
        <v>1</v>
      </c>
      <c r="K1119">
        <v>1</v>
      </c>
      <c r="L1119">
        <v>6.2</v>
      </c>
      <c r="M1119">
        <v>6.2</v>
      </c>
      <c r="N1119">
        <v>6.2</v>
      </c>
      <c r="O1119">
        <v>26</v>
      </c>
      <c r="P1119">
        <v>5.9487000000000003E-3</v>
      </c>
      <c r="Q1119">
        <v>2.2633999999999999</v>
      </c>
      <c r="R1119">
        <v>418910000</v>
      </c>
      <c r="S1119">
        <v>8</v>
      </c>
      <c r="T1119">
        <v>0.280985212062693</v>
      </c>
      <c r="U1119">
        <v>0.50829795649307796</v>
      </c>
      <c r="V1119">
        <v>26.098143577575701</v>
      </c>
      <c r="W1119">
        <v>26.607275009155298</v>
      </c>
      <c r="X1119">
        <v>26.218856811523398</v>
      </c>
      <c r="Y1119" t="s">
        <v>3546</v>
      </c>
      <c r="Z1119" t="s">
        <v>3546</v>
      </c>
      <c r="AA1119">
        <v>1567</v>
      </c>
      <c r="AB1119" t="s">
        <v>3547</v>
      </c>
      <c r="AC1119" t="s">
        <v>3548</v>
      </c>
    </row>
    <row r="1120" spans="1:29" x14ac:dyDescent="0.2">
      <c r="B1120">
        <v>0</v>
      </c>
      <c r="C1120">
        <v>0</v>
      </c>
      <c r="D1120">
        <v>0</v>
      </c>
      <c r="I1120">
        <v>3</v>
      </c>
      <c r="J1120">
        <v>3</v>
      </c>
      <c r="K1120">
        <v>3</v>
      </c>
      <c r="L1120">
        <v>36.1</v>
      </c>
      <c r="M1120">
        <v>36.1</v>
      </c>
      <c r="N1120">
        <v>36.1</v>
      </c>
      <c r="O1120">
        <v>9.3386999999999993</v>
      </c>
      <c r="P1120">
        <v>0</v>
      </c>
      <c r="Q1120">
        <v>228.95</v>
      </c>
      <c r="R1120">
        <v>32871000000</v>
      </c>
      <c r="S1120">
        <v>77</v>
      </c>
      <c r="T1120">
        <v>0.22966962439684499</v>
      </c>
      <c r="U1120">
        <v>0.57751099776856896</v>
      </c>
      <c r="V1120">
        <v>31.6479024887085</v>
      </c>
      <c r="W1120">
        <v>31.682558059692401</v>
      </c>
      <c r="X1120">
        <v>31.825473785400401</v>
      </c>
      <c r="Y1120" t="s">
        <v>3549</v>
      </c>
      <c r="Z1120" t="s">
        <v>3549</v>
      </c>
      <c r="AA1120">
        <v>1568</v>
      </c>
      <c r="AB1120" t="s">
        <v>3550</v>
      </c>
      <c r="AC1120" t="s">
        <v>3551</v>
      </c>
    </row>
    <row r="1121" spans="1:29" x14ac:dyDescent="0.2">
      <c r="A1121" t="s">
        <v>211</v>
      </c>
      <c r="B1121">
        <v>-1.4950149059295701</v>
      </c>
      <c r="C1121">
        <v>-2.28900218009949</v>
      </c>
      <c r="D1121">
        <v>2.28900218009949</v>
      </c>
      <c r="H1121" t="s">
        <v>29</v>
      </c>
      <c r="I1121">
        <v>20</v>
      </c>
      <c r="J1121">
        <v>4</v>
      </c>
      <c r="K1121">
        <v>3</v>
      </c>
      <c r="L1121">
        <v>60.8</v>
      </c>
      <c r="M1121">
        <v>13.1</v>
      </c>
      <c r="N1121">
        <v>9.4</v>
      </c>
      <c r="O1121">
        <v>50.747</v>
      </c>
      <c r="P1121">
        <v>0</v>
      </c>
      <c r="Q1121">
        <v>51.545000000000002</v>
      </c>
      <c r="R1121">
        <v>88095000000</v>
      </c>
      <c r="S1121">
        <v>93</v>
      </c>
      <c r="T1121">
        <v>2.2577421575877801</v>
      </c>
      <c r="U1121">
        <v>1.05529841656516E-2</v>
      </c>
      <c r="V1121">
        <v>33.200174331665004</v>
      </c>
      <c r="W1121">
        <v>33.012395858764599</v>
      </c>
      <c r="X1121">
        <v>33.629543304443402</v>
      </c>
      <c r="Y1121" t="s">
        <v>3552</v>
      </c>
      <c r="Z1121" t="s">
        <v>3552</v>
      </c>
      <c r="AA1121">
        <v>1569</v>
      </c>
      <c r="AB1121" t="s">
        <v>3553</v>
      </c>
      <c r="AC1121" t="s">
        <v>3554</v>
      </c>
    </row>
    <row r="1122" spans="1:29" x14ac:dyDescent="0.2">
      <c r="B1122">
        <v>0</v>
      </c>
      <c r="C1122">
        <v>0</v>
      </c>
      <c r="D1122">
        <v>0</v>
      </c>
      <c r="I1122">
        <v>10</v>
      </c>
      <c r="J1122">
        <v>10</v>
      </c>
      <c r="K1122">
        <v>10</v>
      </c>
      <c r="L1122">
        <v>29.3</v>
      </c>
      <c r="M1122">
        <v>29.3</v>
      </c>
      <c r="N1122">
        <v>29.3</v>
      </c>
      <c r="O1122">
        <v>51.598999999999997</v>
      </c>
      <c r="P1122">
        <v>0</v>
      </c>
      <c r="Q1122">
        <v>91.594999999999999</v>
      </c>
      <c r="R1122">
        <v>33335000000</v>
      </c>
      <c r="S1122">
        <v>104</v>
      </c>
      <c r="T1122">
        <v>3.8617758456010398E-2</v>
      </c>
      <c r="U1122">
        <v>0.91581919642857101</v>
      </c>
      <c r="V1122">
        <v>31.920862197876001</v>
      </c>
      <c r="W1122">
        <v>31.851159095764199</v>
      </c>
      <c r="X1122">
        <v>31.893567085266099</v>
      </c>
      <c r="Y1122" t="s">
        <v>3555</v>
      </c>
      <c r="Z1122" t="s">
        <v>3555</v>
      </c>
      <c r="AA1122">
        <v>1570</v>
      </c>
      <c r="AB1122" t="s">
        <v>3556</v>
      </c>
      <c r="AC1122" t="s">
        <v>3557</v>
      </c>
    </row>
    <row r="1123" spans="1:29" x14ac:dyDescent="0.2">
      <c r="B1123">
        <v>0</v>
      </c>
      <c r="C1123">
        <v>0</v>
      </c>
      <c r="D1123">
        <v>0</v>
      </c>
      <c r="I1123">
        <v>10</v>
      </c>
      <c r="J1123">
        <v>3</v>
      </c>
      <c r="K1123">
        <v>3</v>
      </c>
      <c r="L1123">
        <v>53.4</v>
      </c>
      <c r="M1123">
        <v>18.899999999999999</v>
      </c>
      <c r="N1123">
        <v>18.899999999999999</v>
      </c>
      <c r="O1123">
        <v>29.222000000000001</v>
      </c>
      <c r="P1123">
        <v>0</v>
      </c>
      <c r="Q1123">
        <v>19.143000000000001</v>
      </c>
      <c r="R1123">
        <v>5521400000</v>
      </c>
      <c r="S1123">
        <v>56</v>
      </c>
      <c r="T1123">
        <v>0.45644344020738398</v>
      </c>
      <c r="U1123">
        <v>0.33413918868626702</v>
      </c>
      <c r="V1123">
        <v>28.984195709228501</v>
      </c>
      <c r="W1123">
        <v>29.256888389587399</v>
      </c>
      <c r="X1123">
        <v>29.6027526855469</v>
      </c>
      <c r="Y1123" t="s">
        <v>3558</v>
      </c>
      <c r="Z1123" t="s">
        <v>3558</v>
      </c>
      <c r="AA1123">
        <v>1571</v>
      </c>
      <c r="AB1123" t="s">
        <v>3559</v>
      </c>
      <c r="AC1123" t="s">
        <v>3560</v>
      </c>
    </row>
    <row r="1124" spans="1:29" x14ac:dyDescent="0.2">
      <c r="A1124" t="s">
        <v>511</v>
      </c>
      <c r="B1124">
        <v>3.0496468544006299</v>
      </c>
      <c r="C1124">
        <v>-1.3568021059036299</v>
      </c>
      <c r="D1124">
        <v>-3.0496468544006299</v>
      </c>
      <c r="H1124" t="s">
        <v>29</v>
      </c>
      <c r="I1124">
        <v>12</v>
      </c>
      <c r="J1124">
        <v>12</v>
      </c>
      <c r="K1124">
        <v>12</v>
      </c>
      <c r="L1124">
        <v>28.4</v>
      </c>
      <c r="M1124">
        <v>28.4</v>
      </c>
      <c r="N1124">
        <v>28.4</v>
      </c>
      <c r="O1124">
        <v>71.986000000000004</v>
      </c>
      <c r="P1124">
        <v>0</v>
      </c>
      <c r="Q1124">
        <v>78.367999999999995</v>
      </c>
      <c r="R1124">
        <v>18807000000</v>
      </c>
      <c r="S1124">
        <v>93</v>
      </c>
      <c r="T1124">
        <v>2.92358973177266</v>
      </c>
      <c r="U1124">
        <v>3.46978557504873E-3</v>
      </c>
      <c r="V1124">
        <v>31.328407287597699</v>
      </c>
      <c r="W1124">
        <v>31.1340732574463</v>
      </c>
      <c r="X1124">
        <v>30.682152748107899</v>
      </c>
      <c r="Y1124" t="s">
        <v>3561</v>
      </c>
      <c r="Z1124" t="s">
        <v>3561</v>
      </c>
      <c r="AA1124">
        <v>1572</v>
      </c>
      <c r="AB1124" t="s">
        <v>3562</v>
      </c>
      <c r="AC1124" t="s">
        <v>3563</v>
      </c>
    </row>
    <row r="1125" spans="1:29" x14ac:dyDescent="0.2">
      <c r="B1125">
        <v>0</v>
      </c>
      <c r="C1125">
        <v>0</v>
      </c>
      <c r="D1125">
        <v>0</v>
      </c>
      <c r="I1125">
        <v>6</v>
      </c>
      <c r="J1125">
        <v>6</v>
      </c>
      <c r="K1125">
        <v>6</v>
      </c>
      <c r="L1125">
        <v>18</v>
      </c>
      <c r="M1125">
        <v>18</v>
      </c>
      <c r="N1125">
        <v>18</v>
      </c>
      <c r="O1125">
        <v>69.814999999999998</v>
      </c>
      <c r="P1125">
        <v>0</v>
      </c>
      <c r="Q1125">
        <v>26.768000000000001</v>
      </c>
      <c r="R1125">
        <v>13033000000</v>
      </c>
      <c r="S1125">
        <v>38</v>
      </c>
      <c r="T1125">
        <v>0.20762079279190601</v>
      </c>
      <c r="U1125">
        <v>0.61024316682375102</v>
      </c>
      <c r="V1125">
        <v>30.546816825866699</v>
      </c>
      <c r="W1125">
        <v>30.5886907577515</v>
      </c>
      <c r="X1125">
        <v>30.489789962768601</v>
      </c>
      <c r="Y1125" t="s">
        <v>3564</v>
      </c>
      <c r="Z1125" t="s">
        <v>3564</v>
      </c>
      <c r="AA1125">
        <v>1573</v>
      </c>
      <c r="AB1125" t="s">
        <v>3565</v>
      </c>
      <c r="AC1125" t="s">
        <v>3566</v>
      </c>
    </row>
    <row r="1126" spans="1:29" x14ac:dyDescent="0.2">
      <c r="B1126">
        <v>0</v>
      </c>
      <c r="C1126">
        <v>0</v>
      </c>
      <c r="D1126">
        <v>0</v>
      </c>
      <c r="I1126">
        <v>7</v>
      </c>
      <c r="J1126">
        <v>7</v>
      </c>
      <c r="K1126">
        <v>6</v>
      </c>
      <c r="L1126">
        <v>44.4</v>
      </c>
      <c r="M1126">
        <v>44.4</v>
      </c>
      <c r="N1126">
        <v>40.4</v>
      </c>
      <c r="O1126">
        <v>32.642000000000003</v>
      </c>
      <c r="P1126">
        <v>0</v>
      </c>
      <c r="Q1126">
        <v>43.768000000000001</v>
      </c>
      <c r="R1126">
        <v>15921000000</v>
      </c>
      <c r="S1126">
        <v>51</v>
      </c>
      <c r="T1126">
        <v>0.70258441438942199</v>
      </c>
      <c r="U1126">
        <v>0.198265407107512</v>
      </c>
      <c r="V1126">
        <v>30.906971931457502</v>
      </c>
      <c r="W1126">
        <v>30.671333312988299</v>
      </c>
      <c r="X1126">
        <v>30.815125465393098</v>
      </c>
      <c r="Y1126" t="s">
        <v>3567</v>
      </c>
      <c r="Z1126" t="s">
        <v>3567</v>
      </c>
      <c r="AA1126">
        <v>1577</v>
      </c>
      <c r="AB1126" t="s">
        <v>3568</v>
      </c>
      <c r="AC1126" t="s">
        <v>3569</v>
      </c>
    </row>
    <row r="1127" spans="1:29" x14ac:dyDescent="0.2">
      <c r="A1127" t="s">
        <v>87</v>
      </c>
      <c r="B1127">
        <v>-1.4292132854461701</v>
      </c>
      <c r="C1127">
        <v>0</v>
      </c>
      <c r="D1127">
        <v>1.4292132854461701</v>
      </c>
      <c r="H1127" t="s">
        <v>29</v>
      </c>
      <c r="I1127">
        <v>6</v>
      </c>
      <c r="J1127">
        <v>5</v>
      </c>
      <c r="K1127">
        <v>5</v>
      </c>
      <c r="L1127">
        <v>41</v>
      </c>
      <c r="M1127">
        <v>34.1</v>
      </c>
      <c r="N1127">
        <v>34.1</v>
      </c>
      <c r="O1127">
        <v>24.388999999999999</v>
      </c>
      <c r="P1127">
        <v>0</v>
      </c>
      <c r="Q1127">
        <v>67.706999999999994</v>
      </c>
      <c r="R1127">
        <v>32276000000</v>
      </c>
      <c r="S1127">
        <v>99</v>
      </c>
      <c r="T1127">
        <v>1.43498066273438</v>
      </c>
      <c r="U1127">
        <v>4.7237010676156599E-2</v>
      </c>
      <c r="V1127">
        <v>31.7340297698975</v>
      </c>
      <c r="W1127">
        <v>31.822140693664601</v>
      </c>
      <c r="X1127">
        <v>32.175590515136697</v>
      </c>
      <c r="Y1127" t="s">
        <v>3570</v>
      </c>
      <c r="Z1127" t="s">
        <v>3570</v>
      </c>
      <c r="AA1127">
        <v>1578</v>
      </c>
      <c r="AB1127" t="s">
        <v>3571</v>
      </c>
      <c r="AC1127" t="s">
        <v>3572</v>
      </c>
    </row>
    <row r="1128" spans="1:29" x14ac:dyDescent="0.2">
      <c r="A1128" t="s">
        <v>91</v>
      </c>
      <c r="B1128">
        <v>-3.2812354564666699</v>
      </c>
      <c r="C1128">
        <v>-1.8567240238189699</v>
      </c>
      <c r="D1128">
        <v>3.2812354564666699</v>
      </c>
      <c r="H1128" t="s">
        <v>29</v>
      </c>
      <c r="I1128">
        <v>23</v>
      </c>
      <c r="J1128">
        <v>21</v>
      </c>
      <c r="K1128">
        <v>21</v>
      </c>
      <c r="L1128">
        <v>29.7</v>
      </c>
      <c r="M1128">
        <v>27</v>
      </c>
      <c r="N1128">
        <v>27</v>
      </c>
      <c r="O1128">
        <v>120.25</v>
      </c>
      <c r="P1128">
        <v>0</v>
      </c>
      <c r="Q1128">
        <v>160</v>
      </c>
      <c r="R1128">
        <v>153950000000</v>
      </c>
      <c r="S1128">
        <v>299</v>
      </c>
      <c r="T1128">
        <v>3.1730722199586698</v>
      </c>
      <c r="U1128">
        <v>2.2632794457274801E-3</v>
      </c>
      <c r="V1128">
        <v>33.9265232086182</v>
      </c>
      <c r="W1128">
        <v>34.070640563964801</v>
      </c>
      <c r="X1128">
        <v>34.346822738647496</v>
      </c>
      <c r="Y1128" t="s">
        <v>3573</v>
      </c>
      <c r="Z1128" t="s">
        <v>3573</v>
      </c>
      <c r="AA1128">
        <v>1579</v>
      </c>
      <c r="AB1128" t="s">
        <v>3574</v>
      </c>
      <c r="AC1128" t="s">
        <v>3575</v>
      </c>
    </row>
    <row r="1129" spans="1:29" x14ac:dyDescent="0.2">
      <c r="B1129">
        <v>0</v>
      </c>
      <c r="C1129">
        <v>0</v>
      </c>
      <c r="D1129">
        <v>0</v>
      </c>
      <c r="I1129">
        <v>5</v>
      </c>
      <c r="J1129">
        <v>5</v>
      </c>
      <c r="K1129">
        <v>5</v>
      </c>
      <c r="L1129">
        <v>12.6</v>
      </c>
      <c r="M1129">
        <v>12.6</v>
      </c>
      <c r="N1129">
        <v>12.6</v>
      </c>
      <c r="O1129">
        <v>51.598999999999997</v>
      </c>
      <c r="P1129">
        <v>0</v>
      </c>
      <c r="Q1129">
        <v>12.959</v>
      </c>
      <c r="R1129">
        <v>12157000000</v>
      </c>
      <c r="S1129">
        <v>20</v>
      </c>
      <c r="T1129">
        <v>0.77563744119682798</v>
      </c>
      <c r="U1129">
        <v>0.17013182674199601</v>
      </c>
      <c r="V1129">
        <v>30.783279418945298</v>
      </c>
      <c r="W1129">
        <v>30.427339553833001</v>
      </c>
      <c r="X1129">
        <v>30.159613609314</v>
      </c>
      <c r="Y1129" t="s">
        <v>3576</v>
      </c>
      <c r="Z1129" t="s">
        <v>3576</v>
      </c>
      <c r="AA1129">
        <v>1580</v>
      </c>
      <c r="AB1129" t="s">
        <v>3577</v>
      </c>
      <c r="AC1129" t="s">
        <v>3578</v>
      </c>
    </row>
    <row r="1130" spans="1:29" x14ac:dyDescent="0.2">
      <c r="B1130">
        <v>0</v>
      </c>
      <c r="C1130">
        <v>0</v>
      </c>
      <c r="D1130">
        <v>0</v>
      </c>
      <c r="I1130">
        <v>5</v>
      </c>
      <c r="J1130">
        <v>5</v>
      </c>
      <c r="K1130">
        <v>5</v>
      </c>
      <c r="L1130">
        <v>20.6</v>
      </c>
      <c r="M1130">
        <v>20.6</v>
      </c>
      <c r="N1130">
        <v>20.6</v>
      </c>
      <c r="O1130">
        <v>38.979999999999997</v>
      </c>
      <c r="P1130">
        <v>0</v>
      </c>
      <c r="Q1130">
        <v>32.878</v>
      </c>
      <c r="R1130">
        <v>23279000000</v>
      </c>
      <c r="S1130">
        <v>66</v>
      </c>
      <c r="T1130">
        <v>0.98293627601367095</v>
      </c>
      <c r="U1130">
        <v>0.11152085561497301</v>
      </c>
      <c r="V1130">
        <v>31.5113172531128</v>
      </c>
      <c r="W1130">
        <v>31.387209892272899</v>
      </c>
      <c r="X1130">
        <v>31.229084968566902</v>
      </c>
      <c r="Y1130" t="s">
        <v>3579</v>
      </c>
      <c r="Z1130" t="s">
        <v>3579</v>
      </c>
      <c r="AA1130">
        <v>1582</v>
      </c>
      <c r="AB1130" t="s">
        <v>3580</v>
      </c>
      <c r="AC1130" t="s">
        <v>3581</v>
      </c>
    </row>
    <row r="1131" spans="1:29" x14ac:dyDescent="0.2">
      <c r="A1131" t="s">
        <v>780</v>
      </c>
      <c r="B1131">
        <v>-3.9982762336731001</v>
      </c>
      <c r="C1131">
        <v>3.9982762336731001</v>
      </c>
      <c r="D1131">
        <v>-2.1529352664947501</v>
      </c>
      <c r="H1131" t="s">
        <v>29</v>
      </c>
      <c r="I1131">
        <v>20</v>
      </c>
      <c r="J1131">
        <v>20</v>
      </c>
      <c r="K1131">
        <v>20</v>
      </c>
      <c r="L1131">
        <v>45.9</v>
      </c>
      <c r="M1131">
        <v>45.9</v>
      </c>
      <c r="N1131">
        <v>45.9</v>
      </c>
      <c r="O1131">
        <v>57.792000000000002</v>
      </c>
      <c r="P1131">
        <v>0</v>
      </c>
      <c r="Q1131">
        <v>165.11</v>
      </c>
      <c r="R1131">
        <v>249230000000</v>
      </c>
      <c r="S1131">
        <v>361</v>
      </c>
      <c r="T1131">
        <v>3.8652159906807899</v>
      </c>
      <c r="U1131">
        <v>9.2913385826771705E-4</v>
      </c>
      <c r="V1131">
        <v>34.526041030883803</v>
      </c>
      <c r="W1131">
        <v>35.205762863159201</v>
      </c>
      <c r="X1131">
        <v>34.791246414184599</v>
      </c>
      <c r="Y1131" t="s">
        <v>3582</v>
      </c>
      <c r="Z1131" t="s">
        <v>3582</v>
      </c>
      <c r="AA1131">
        <v>1586</v>
      </c>
      <c r="AB1131" t="s">
        <v>3583</v>
      </c>
      <c r="AC1131" t="s">
        <v>3584</v>
      </c>
    </row>
    <row r="1132" spans="1:29" x14ac:dyDescent="0.2">
      <c r="B1132">
        <v>0</v>
      </c>
      <c r="C1132">
        <v>0</v>
      </c>
      <c r="D1132">
        <v>0</v>
      </c>
      <c r="I1132">
        <v>5</v>
      </c>
      <c r="J1132">
        <v>5</v>
      </c>
      <c r="K1132">
        <v>5</v>
      </c>
      <c r="L1132">
        <v>22</v>
      </c>
      <c r="M1132">
        <v>22</v>
      </c>
      <c r="N1132">
        <v>22</v>
      </c>
      <c r="O1132">
        <v>28.486999999999998</v>
      </c>
      <c r="P1132">
        <v>0</v>
      </c>
      <c r="Q1132">
        <v>11.14</v>
      </c>
      <c r="R1132">
        <v>5966900000</v>
      </c>
      <c r="S1132">
        <v>12</v>
      </c>
      <c r="T1132">
        <v>0.35512085867661503</v>
      </c>
      <c r="U1132">
        <v>0.42492147324530899</v>
      </c>
      <c r="V1132">
        <v>29.6326246261597</v>
      </c>
      <c r="W1132">
        <v>29.656587600708001</v>
      </c>
      <c r="X1132">
        <v>29.280193328857401</v>
      </c>
      <c r="Y1132" t="s">
        <v>3585</v>
      </c>
      <c r="Z1132" t="s">
        <v>3586</v>
      </c>
      <c r="AA1132">
        <v>1587</v>
      </c>
      <c r="AB1132" t="s">
        <v>3587</v>
      </c>
      <c r="AC1132" t="s">
        <v>3588</v>
      </c>
    </row>
    <row r="1133" spans="1:29" x14ac:dyDescent="0.2">
      <c r="B1133">
        <v>0</v>
      </c>
      <c r="C1133">
        <v>0</v>
      </c>
      <c r="D1133">
        <v>0</v>
      </c>
      <c r="I1133">
        <v>1</v>
      </c>
      <c r="J1133">
        <v>1</v>
      </c>
      <c r="K1133">
        <v>1</v>
      </c>
      <c r="L1133">
        <v>6.8</v>
      </c>
      <c r="M1133">
        <v>6.8</v>
      </c>
      <c r="N1133">
        <v>6.8</v>
      </c>
      <c r="O1133">
        <v>15.004</v>
      </c>
      <c r="P1133">
        <v>4.4964000000000001E-4</v>
      </c>
      <c r="Q1133">
        <v>3.4300999999999999</v>
      </c>
      <c r="R1133">
        <v>133310000</v>
      </c>
      <c r="S1133">
        <v>12</v>
      </c>
      <c r="T1133">
        <v>1.1589061509409</v>
      </c>
      <c r="U1133">
        <v>7.8871180347513503E-2</v>
      </c>
      <c r="V1133">
        <v>23.223035812377901</v>
      </c>
      <c r="W1133">
        <v>26.895975112915</v>
      </c>
      <c r="X1133">
        <v>24.601086616516099</v>
      </c>
      <c r="Y1133" t="s">
        <v>3589</v>
      </c>
      <c r="Z1133" t="s">
        <v>3589</v>
      </c>
      <c r="AA1133">
        <v>1588</v>
      </c>
      <c r="AB1133" t="s">
        <v>3590</v>
      </c>
      <c r="AC1133" t="s">
        <v>3591</v>
      </c>
    </row>
    <row r="1134" spans="1:29" x14ac:dyDescent="0.2">
      <c r="A1134" t="s">
        <v>28</v>
      </c>
      <c r="B1134">
        <v>0</v>
      </c>
      <c r="C1134">
        <v>1.3382215499877901</v>
      </c>
      <c r="D1134">
        <v>-1.3382215499877901</v>
      </c>
      <c r="I1134">
        <v>5</v>
      </c>
      <c r="J1134">
        <v>5</v>
      </c>
      <c r="K1134">
        <v>4</v>
      </c>
      <c r="L1134">
        <v>11.9</v>
      </c>
      <c r="M1134">
        <v>11.9</v>
      </c>
      <c r="N1134">
        <v>9.5</v>
      </c>
      <c r="O1134">
        <v>51.521999999999998</v>
      </c>
      <c r="P1134">
        <v>0</v>
      </c>
      <c r="Q1134">
        <v>22.901</v>
      </c>
      <c r="R1134">
        <v>8291800000</v>
      </c>
      <c r="S1134">
        <v>23</v>
      </c>
      <c r="T1134">
        <v>1.25708784402109</v>
      </c>
      <c r="U1134">
        <v>6.5555555555555603E-2</v>
      </c>
      <c r="V1134">
        <v>29.8347053527832</v>
      </c>
      <c r="W1134">
        <v>30.0849752426147</v>
      </c>
      <c r="X1134">
        <v>29.621726989746101</v>
      </c>
      <c r="Y1134" t="s">
        <v>3592</v>
      </c>
      <c r="Z1134" t="s">
        <v>3592</v>
      </c>
      <c r="AA1134">
        <v>1589</v>
      </c>
      <c r="AB1134" t="s">
        <v>3593</v>
      </c>
      <c r="AC1134" t="s">
        <v>3594</v>
      </c>
    </row>
    <row r="1135" spans="1:29" x14ac:dyDescent="0.2">
      <c r="A1135" t="s">
        <v>207</v>
      </c>
      <c r="B1135">
        <v>3.2759263515472399</v>
      </c>
      <c r="C1135">
        <v>1.5302753448486299</v>
      </c>
      <c r="D1135">
        <v>-3.2759263515472399</v>
      </c>
      <c r="H1135" t="s">
        <v>29</v>
      </c>
      <c r="I1135">
        <v>8</v>
      </c>
      <c r="J1135">
        <v>7</v>
      </c>
      <c r="K1135">
        <v>7</v>
      </c>
      <c r="L1135">
        <v>48.4</v>
      </c>
      <c r="M1135">
        <v>44.2</v>
      </c>
      <c r="N1135">
        <v>44.2</v>
      </c>
      <c r="O1135">
        <v>24.146000000000001</v>
      </c>
      <c r="P1135">
        <v>0</v>
      </c>
      <c r="Q1135">
        <v>15.824</v>
      </c>
      <c r="R1135">
        <v>162610000000</v>
      </c>
      <c r="S1135">
        <v>164</v>
      </c>
      <c r="T1135">
        <v>3.1472017071721301</v>
      </c>
      <c r="U1135">
        <v>2.3747178329571101E-3</v>
      </c>
      <c r="V1135" s="2">
        <v>34.547306060791001</v>
      </c>
      <c r="W1135">
        <v>33.995491027832003</v>
      </c>
      <c r="X1135">
        <v>33.4435939788818</v>
      </c>
      <c r="Y1135" t="s">
        <v>3595</v>
      </c>
      <c r="Z1135" t="s">
        <v>3595</v>
      </c>
      <c r="AA1135">
        <v>1591</v>
      </c>
      <c r="AB1135" t="s">
        <v>3596</v>
      </c>
      <c r="AC1135" t="s">
        <v>3597</v>
      </c>
    </row>
    <row r="1136" spans="1:29" x14ac:dyDescent="0.2">
      <c r="A1136" t="s">
        <v>207</v>
      </c>
      <c r="B1136">
        <v>5.2918190956115696</v>
      </c>
      <c r="C1136">
        <v>3.1092219352722199</v>
      </c>
      <c r="D1136">
        <v>-5.2918190956115696</v>
      </c>
      <c r="H1136" t="s">
        <v>29</v>
      </c>
      <c r="I1136">
        <v>11</v>
      </c>
      <c r="J1136">
        <v>11</v>
      </c>
      <c r="K1136">
        <v>10</v>
      </c>
      <c r="L1136">
        <v>56.7</v>
      </c>
      <c r="M1136">
        <v>56.7</v>
      </c>
      <c r="N1136">
        <v>52.6</v>
      </c>
      <c r="O1136">
        <v>24.23</v>
      </c>
      <c r="P1136">
        <v>0</v>
      </c>
      <c r="Q1136">
        <v>35.231999999999999</v>
      </c>
      <c r="R1136">
        <v>406330000000</v>
      </c>
      <c r="S1136">
        <v>176</v>
      </c>
      <c r="T1136">
        <v>5.1474275038364397</v>
      </c>
      <c r="U1136">
        <v>5.9999999999999995E-4</v>
      </c>
      <c r="V1136">
        <v>35.937391281127901</v>
      </c>
      <c r="W1136">
        <v>35.533237457275398</v>
      </c>
      <c r="X1136">
        <v>34.968793869018597</v>
      </c>
      <c r="Y1136" t="s">
        <v>3598</v>
      </c>
      <c r="Z1136" t="s">
        <v>3598</v>
      </c>
      <c r="AA1136">
        <v>1592</v>
      </c>
      <c r="AB1136" t="s">
        <v>3599</v>
      </c>
      <c r="AC1136" t="s">
        <v>3600</v>
      </c>
    </row>
    <row r="1137" spans="1:29" x14ac:dyDescent="0.2">
      <c r="B1137">
        <v>0</v>
      </c>
      <c r="C1137">
        <v>0</v>
      </c>
      <c r="D1137">
        <v>0</v>
      </c>
      <c r="I1137">
        <v>3</v>
      </c>
      <c r="J1137">
        <v>3</v>
      </c>
      <c r="K1137">
        <v>3</v>
      </c>
      <c r="L1137">
        <v>13.4</v>
      </c>
      <c r="M1137">
        <v>13.4</v>
      </c>
      <c r="N1137">
        <v>13.4</v>
      </c>
      <c r="O1137">
        <v>35.332000000000001</v>
      </c>
      <c r="P1137">
        <v>0</v>
      </c>
      <c r="Q1137">
        <v>30.475000000000001</v>
      </c>
      <c r="R1137">
        <v>8049100000</v>
      </c>
      <c r="S1137">
        <v>20</v>
      </c>
      <c r="T1137">
        <v>1.0314585420745299</v>
      </c>
      <c r="U1137">
        <v>0.101608407079646</v>
      </c>
      <c r="V1137">
        <v>30.011658668518098</v>
      </c>
      <c r="W1137">
        <v>29.769141197204601</v>
      </c>
      <c r="X1137">
        <v>29.820894241333001</v>
      </c>
      <c r="Y1137" t="s">
        <v>3601</v>
      </c>
      <c r="Z1137" t="s">
        <v>3601</v>
      </c>
      <c r="AA1137">
        <v>1594</v>
      </c>
      <c r="AB1137" t="s">
        <v>3602</v>
      </c>
      <c r="AC1137" t="s">
        <v>3603</v>
      </c>
    </row>
    <row r="1138" spans="1:29" x14ac:dyDescent="0.2">
      <c r="B1138">
        <v>0</v>
      </c>
      <c r="C1138">
        <v>0</v>
      </c>
      <c r="D1138">
        <v>0</v>
      </c>
      <c r="I1138">
        <v>2</v>
      </c>
      <c r="J1138">
        <v>2</v>
      </c>
      <c r="K1138">
        <v>2</v>
      </c>
      <c r="L1138">
        <v>16.5</v>
      </c>
      <c r="M1138">
        <v>16.5</v>
      </c>
      <c r="N1138">
        <v>16.5</v>
      </c>
      <c r="O1138">
        <v>16.936</v>
      </c>
      <c r="P1138">
        <v>0</v>
      </c>
      <c r="Q1138">
        <v>6.0671999999999997</v>
      </c>
      <c r="R1138">
        <v>9187900000</v>
      </c>
      <c r="S1138">
        <v>18</v>
      </c>
      <c r="T1138">
        <v>0.56487651728455102</v>
      </c>
      <c r="U1138">
        <v>0.263787940105221</v>
      </c>
      <c r="V1138">
        <v>29.914989471435501</v>
      </c>
      <c r="W1138">
        <v>29.717535972595201</v>
      </c>
      <c r="X1138">
        <v>29.775743484497099</v>
      </c>
      <c r="Y1138" t="s">
        <v>3604</v>
      </c>
      <c r="Z1138" t="s">
        <v>3604</v>
      </c>
      <c r="AA1138">
        <v>1595</v>
      </c>
      <c r="AB1138" t="s">
        <v>3605</v>
      </c>
      <c r="AC1138" t="s">
        <v>3606</v>
      </c>
    </row>
    <row r="1139" spans="1:29" x14ac:dyDescent="0.2">
      <c r="B1139">
        <v>0</v>
      </c>
      <c r="C1139">
        <v>0</v>
      </c>
      <c r="D1139">
        <v>0</v>
      </c>
      <c r="I1139">
        <v>5</v>
      </c>
      <c r="J1139">
        <v>5</v>
      </c>
      <c r="K1139">
        <v>2</v>
      </c>
      <c r="L1139">
        <v>11.7</v>
      </c>
      <c r="M1139">
        <v>11.7</v>
      </c>
      <c r="N1139">
        <v>5.3</v>
      </c>
      <c r="O1139">
        <v>74.156999999999996</v>
      </c>
      <c r="P1139">
        <v>0</v>
      </c>
      <c r="Q1139">
        <v>20.488</v>
      </c>
      <c r="R1139">
        <v>2928200000</v>
      </c>
      <c r="S1139">
        <v>9</v>
      </c>
      <c r="T1139">
        <v>0.37823444122869099</v>
      </c>
      <c r="U1139">
        <v>0.39990168539325799</v>
      </c>
      <c r="V1139">
        <v>28.389697074890101</v>
      </c>
      <c r="W1139">
        <v>28.212891578674299</v>
      </c>
      <c r="X1139">
        <v>28.066140174865701</v>
      </c>
      <c r="Y1139" t="s">
        <v>3607</v>
      </c>
      <c r="Z1139" t="s">
        <v>3607</v>
      </c>
      <c r="AA1139">
        <v>1596</v>
      </c>
      <c r="AB1139" t="s">
        <v>3608</v>
      </c>
      <c r="AC1139" t="s">
        <v>3609</v>
      </c>
    </row>
    <row r="1140" spans="1:29" x14ac:dyDescent="0.2">
      <c r="A1140" t="s">
        <v>74</v>
      </c>
      <c r="B1140">
        <v>2.9329144954681401</v>
      </c>
      <c r="C1140">
        <v>-2.9329144954681401</v>
      </c>
      <c r="D1140">
        <v>-2.1104815006256099</v>
      </c>
      <c r="H1140" t="s">
        <v>29</v>
      </c>
      <c r="I1140">
        <v>19</v>
      </c>
      <c r="J1140">
        <v>19</v>
      </c>
      <c r="K1140">
        <v>19</v>
      </c>
      <c r="L1140">
        <v>59.1</v>
      </c>
      <c r="M1140">
        <v>59.1</v>
      </c>
      <c r="N1140">
        <v>59.1</v>
      </c>
      <c r="O1140">
        <v>47.756999999999998</v>
      </c>
      <c r="P1140">
        <v>0</v>
      </c>
      <c r="Q1140">
        <v>171.8</v>
      </c>
      <c r="R1140">
        <v>170790000000</v>
      </c>
      <c r="S1140">
        <v>285</v>
      </c>
      <c r="T1140">
        <v>2.92506276264672</v>
      </c>
      <c r="U1140">
        <v>3.46875E-3</v>
      </c>
      <c r="V1140">
        <v>34.381196975708001</v>
      </c>
      <c r="W1140">
        <v>34.202934265136697</v>
      </c>
      <c r="X1140">
        <v>34.220897674560497</v>
      </c>
      <c r="Y1140" t="s">
        <v>3610</v>
      </c>
      <c r="Z1140" t="s">
        <v>3610</v>
      </c>
      <c r="AA1140">
        <v>1597</v>
      </c>
      <c r="AB1140" t="s">
        <v>3611</v>
      </c>
      <c r="AC1140" t="s">
        <v>3612</v>
      </c>
    </row>
    <row r="1141" spans="1:29" x14ac:dyDescent="0.2">
      <c r="B1141">
        <v>0</v>
      </c>
      <c r="C1141">
        <v>0</v>
      </c>
      <c r="D1141">
        <v>0</v>
      </c>
      <c r="I1141">
        <v>6</v>
      </c>
      <c r="J1141">
        <v>6</v>
      </c>
      <c r="K1141">
        <v>6</v>
      </c>
      <c r="L1141">
        <v>12.7</v>
      </c>
      <c r="M1141">
        <v>12.7</v>
      </c>
      <c r="N1141">
        <v>12.7</v>
      </c>
      <c r="O1141">
        <v>72.504000000000005</v>
      </c>
      <c r="P1141">
        <v>0</v>
      </c>
      <c r="Q1141">
        <v>33.661999999999999</v>
      </c>
      <c r="R1141">
        <v>17941000000</v>
      </c>
      <c r="S1141">
        <v>104</v>
      </c>
      <c r="T1141">
        <v>1.3371538507235801</v>
      </c>
      <c r="U1141">
        <v>5.6355614973261997E-2</v>
      </c>
      <c r="V1141">
        <v>30.552549362182599</v>
      </c>
      <c r="W1141">
        <v>31.134681701660199</v>
      </c>
      <c r="X1141">
        <v>31.132397651672399</v>
      </c>
      <c r="Y1141" t="s">
        <v>3613</v>
      </c>
      <c r="Z1141" t="s">
        <v>3613</v>
      </c>
      <c r="AA1141">
        <v>1598</v>
      </c>
      <c r="AB1141" t="s">
        <v>3614</v>
      </c>
      <c r="AC1141" t="s">
        <v>3615</v>
      </c>
    </row>
    <row r="1142" spans="1:29" x14ac:dyDescent="0.2">
      <c r="B1142">
        <v>0</v>
      </c>
      <c r="C1142">
        <v>0</v>
      </c>
      <c r="D1142">
        <v>0</v>
      </c>
      <c r="I1142">
        <v>2</v>
      </c>
      <c r="J1142">
        <v>2</v>
      </c>
      <c r="K1142">
        <v>2</v>
      </c>
      <c r="L1142">
        <v>10.199999999999999</v>
      </c>
      <c r="M1142">
        <v>10.199999999999999</v>
      </c>
      <c r="N1142">
        <v>10.199999999999999</v>
      </c>
      <c r="O1142">
        <v>45.287999999999997</v>
      </c>
      <c r="P1142">
        <v>0</v>
      </c>
      <c r="Q1142">
        <v>66.94</v>
      </c>
      <c r="R1142">
        <v>2044200000</v>
      </c>
      <c r="S1142">
        <v>39</v>
      </c>
      <c r="T1142">
        <v>0.14243162411733401</v>
      </c>
      <c r="U1142">
        <v>0.71776495341148205</v>
      </c>
      <c r="V1142">
        <v>27.719800949096701</v>
      </c>
      <c r="W1142">
        <v>28.1145935058594</v>
      </c>
      <c r="X1142">
        <v>27.804040908813501</v>
      </c>
      <c r="Y1142" t="s">
        <v>3616</v>
      </c>
      <c r="Z1142" t="s">
        <v>3616</v>
      </c>
      <c r="AA1142">
        <v>1599</v>
      </c>
      <c r="AB1142" t="s">
        <v>3617</v>
      </c>
      <c r="AC1142" t="s">
        <v>3618</v>
      </c>
    </row>
    <row r="1143" spans="1:29" x14ac:dyDescent="0.2">
      <c r="B1143">
        <v>0</v>
      </c>
      <c r="C1143">
        <v>0</v>
      </c>
      <c r="D1143">
        <v>0</v>
      </c>
      <c r="I1143">
        <v>10</v>
      </c>
      <c r="J1143">
        <v>10</v>
      </c>
      <c r="K1143">
        <v>10</v>
      </c>
      <c r="L1143">
        <v>20.7</v>
      </c>
      <c r="M1143">
        <v>20.7</v>
      </c>
      <c r="N1143">
        <v>20.7</v>
      </c>
      <c r="O1143">
        <v>68.744</v>
      </c>
      <c r="P1143">
        <v>0</v>
      </c>
      <c r="Q1143">
        <v>60.628999999999998</v>
      </c>
      <c r="R1143">
        <v>11658000000</v>
      </c>
      <c r="S1143">
        <v>61</v>
      </c>
      <c r="T1143">
        <v>0.56409013447858602</v>
      </c>
      <c r="U1143">
        <v>0.26369479208720198</v>
      </c>
      <c r="V1143">
        <v>30.380128860473601</v>
      </c>
      <c r="W1143">
        <v>30.348782539367701</v>
      </c>
      <c r="X1143">
        <v>30.191982269287099</v>
      </c>
      <c r="Y1143" t="s">
        <v>3619</v>
      </c>
      <c r="Z1143" t="s">
        <v>3619</v>
      </c>
      <c r="AA1143">
        <v>1600</v>
      </c>
      <c r="AB1143" t="s">
        <v>3620</v>
      </c>
      <c r="AC1143" t="s">
        <v>3621</v>
      </c>
    </row>
    <row r="1144" spans="1:29" x14ac:dyDescent="0.2">
      <c r="A1144" t="s">
        <v>33</v>
      </c>
      <c r="B1144">
        <v>1.4685369729995701</v>
      </c>
      <c r="C1144">
        <v>0</v>
      </c>
      <c r="D1144">
        <v>-1.4685369729995701</v>
      </c>
      <c r="H1144" t="s">
        <v>29</v>
      </c>
      <c r="I1144">
        <v>3</v>
      </c>
      <c r="J1144">
        <v>3</v>
      </c>
      <c r="K1144">
        <v>3</v>
      </c>
      <c r="L1144">
        <v>14.6</v>
      </c>
      <c r="M1144">
        <v>14.6</v>
      </c>
      <c r="N1144">
        <v>14.6</v>
      </c>
      <c r="O1144">
        <v>35.713000000000001</v>
      </c>
      <c r="P1144">
        <v>0</v>
      </c>
      <c r="Q1144">
        <v>12.849</v>
      </c>
      <c r="R1144">
        <v>3936000000</v>
      </c>
      <c r="S1144">
        <v>9</v>
      </c>
      <c r="T1144">
        <v>1.5552086897917501</v>
      </c>
      <c r="U1144">
        <v>3.7711656441717797E-2</v>
      </c>
      <c r="V1144">
        <v>29.072630882263201</v>
      </c>
      <c r="W1144">
        <v>28.751412391662601</v>
      </c>
      <c r="X1144">
        <v>28.575989723205598</v>
      </c>
      <c r="Y1144" t="s">
        <v>3622</v>
      </c>
      <c r="Z1144" t="s">
        <v>3623</v>
      </c>
      <c r="AA1144">
        <v>1601</v>
      </c>
      <c r="AB1144" t="s">
        <v>3624</v>
      </c>
      <c r="AC1144" t="s">
        <v>3625</v>
      </c>
    </row>
    <row r="1145" spans="1:29" x14ac:dyDescent="0.2">
      <c r="A1145" t="s">
        <v>74</v>
      </c>
      <c r="B1145">
        <v>2.1540479660034202</v>
      </c>
      <c r="C1145">
        <v>-2.1540479660034202</v>
      </c>
      <c r="D1145">
        <v>-2.0027670860290501</v>
      </c>
      <c r="H1145" t="s">
        <v>29</v>
      </c>
      <c r="I1145">
        <v>21</v>
      </c>
      <c r="J1145">
        <v>21</v>
      </c>
      <c r="K1145">
        <v>20</v>
      </c>
      <c r="L1145">
        <v>69.8</v>
      </c>
      <c r="M1145">
        <v>69.8</v>
      </c>
      <c r="N1145">
        <v>67.099999999999994</v>
      </c>
      <c r="O1145">
        <v>35.274999999999999</v>
      </c>
      <c r="P1145">
        <v>0</v>
      </c>
      <c r="Q1145">
        <v>323.31</v>
      </c>
      <c r="R1145">
        <v>529840000000</v>
      </c>
      <c r="S1145">
        <v>604</v>
      </c>
      <c r="T1145">
        <v>2.3505913067207</v>
      </c>
      <c r="U1145">
        <v>9.1041666666666701E-3</v>
      </c>
      <c r="V1145">
        <v>36.108015060424798</v>
      </c>
      <c r="W1145">
        <v>35.6860160827637</v>
      </c>
      <c r="X1145">
        <v>35.708517074584996</v>
      </c>
      <c r="Y1145" t="s">
        <v>3626</v>
      </c>
      <c r="Z1145" t="s">
        <v>3627</v>
      </c>
      <c r="AA1145">
        <v>1602</v>
      </c>
      <c r="AB1145" t="s">
        <v>3628</v>
      </c>
      <c r="AC1145" t="s">
        <v>3629</v>
      </c>
    </row>
    <row r="1146" spans="1:29" x14ac:dyDescent="0.2">
      <c r="A1146" t="s">
        <v>131</v>
      </c>
      <c r="B1146">
        <v>-4.9766187667846697</v>
      </c>
      <c r="C1146">
        <v>3.4838321208953902</v>
      </c>
      <c r="D1146">
        <v>4.9766187667846697</v>
      </c>
      <c r="H1146" t="s">
        <v>29</v>
      </c>
      <c r="I1146">
        <v>3</v>
      </c>
      <c r="J1146">
        <v>3</v>
      </c>
      <c r="K1146">
        <v>3</v>
      </c>
      <c r="L1146">
        <v>32.700000000000003</v>
      </c>
      <c r="M1146">
        <v>32.700000000000003</v>
      </c>
      <c r="N1146">
        <v>32.700000000000003</v>
      </c>
      <c r="O1146">
        <v>22.698</v>
      </c>
      <c r="P1146">
        <v>0</v>
      </c>
      <c r="Q1146">
        <v>17.782</v>
      </c>
      <c r="R1146">
        <v>7738400000</v>
      </c>
      <c r="S1146">
        <v>40</v>
      </c>
      <c r="T1146">
        <v>4.88356713188203</v>
      </c>
      <c r="U1146">
        <v>7.8688524590163897E-4</v>
      </c>
      <c r="V1146">
        <v>27.876544952392599</v>
      </c>
      <c r="W1146">
        <v>29.6327772140503</v>
      </c>
      <c r="X1146">
        <v>30.6829624176025</v>
      </c>
      <c r="Y1146" t="s">
        <v>3630</v>
      </c>
      <c r="Z1146" t="s">
        <v>3630</v>
      </c>
      <c r="AA1146">
        <v>1603</v>
      </c>
      <c r="AB1146" t="s">
        <v>3631</v>
      </c>
      <c r="AC1146" t="s">
        <v>3632</v>
      </c>
    </row>
    <row r="1147" spans="1:29" x14ac:dyDescent="0.2">
      <c r="B1147">
        <v>0</v>
      </c>
      <c r="C1147">
        <v>0</v>
      </c>
      <c r="D1147">
        <v>0</v>
      </c>
      <c r="I1147">
        <v>4</v>
      </c>
      <c r="J1147">
        <v>4</v>
      </c>
      <c r="K1147">
        <v>4</v>
      </c>
      <c r="L1147">
        <v>45.1</v>
      </c>
      <c r="M1147">
        <v>45.1</v>
      </c>
      <c r="N1147">
        <v>45.1</v>
      </c>
      <c r="O1147">
        <v>8.2913999999999994</v>
      </c>
      <c r="P1147">
        <v>0</v>
      </c>
      <c r="Q1147">
        <v>12.045</v>
      </c>
      <c r="R1147">
        <v>8013200000</v>
      </c>
      <c r="S1147">
        <v>78</v>
      </c>
      <c r="T1147">
        <v>0.75079543958048101</v>
      </c>
      <c r="U1147">
        <v>0.178627777777778</v>
      </c>
      <c r="V1147">
        <v>30.2319898605347</v>
      </c>
      <c r="W1147">
        <v>29.659530639648398</v>
      </c>
      <c r="X1147">
        <v>29.1993103027344</v>
      </c>
      <c r="Y1147" t="s">
        <v>3633</v>
      </c>
      <c r="Z1147" t="s">
        <v>3633</v>
      </c>
      <c r="AA1147">
        <v>1604</v>
      </c>
      <c r="AB1147" t="s">
        <v>3634</v>
      </c>
      <c r="AC1147" t="s">
        <v>3635</v>
      </c>
    </row>
    <row r="1148" spans="1:29" x14ac:dyDescent="0.2">
      <c r="A1148" t="s">
        <v>87</v>
      </c>
      <c r="B1148">
        <v>-1.63153100013733</v>
      </c>
      <c r="C1148">
        <v>0</v>
      </c>
      <c r="D1148">
        <v>1.63153100013733</v>
      </c>
      <c r="H1148" t="s">
        <v>29</v>
      </c>
      <c r="I1148">
        <v>17</v>
      </c>
      <c r="J1148">
        <v>4</v>
      </c>
      <c r="K1148">
        <v>3</v>
      </c>
      <c r="L1148">
        <v>74.8</v>
      </c>
      <c r="M1148">
        <v>29.2</v>
      </c>
      <c r="N1148">
        <v>23.6</v>
      </c>
      <c r="O1148">
        <v>27.518999999999998</v>
      </c>
      <c r="P1148">
        <v>0</v>
      </c>
      <c r="Q1148">
        <v>11.054</v>
      </c>
      <c r="R1148">
        <v>114370000000</v>
      </c>
      <c r="S1148">
        <v>93</v>
      </c>
      <c r="T1148">
        <v>1.5630963611564499</v>
      </c>
      <c r="U1148">
        <v>3.7255023183925803E-2</v>
      </c>
      <c r="V1148">
        <v>33.313398361206097</v>
      </c>
      <c r="W1148">
        <v>33.5730686187744</v>
      </c>
      <c r="X1148">
        <v>34.026708602905302</v>
      </c>
      <c r="Y1148" t="s">
        <v>3636</v>
      </c>
      <c r="Z1148" t="s">
        <v>3636</v>
      </c>
      <c r="AA1148">
        <v>1605</v>
      </c>
      <c r="AB1148" t="s">
        <v>3637</v>
      </c>
      <c r="AC1148" t="s">
        <v>3638</v>
      </c>
    </row>
    <row r="1149" spans="1:29" x14ac:dyDescent="0.2">
      <c r="A1149" t="s">
        <v>121</v>
      </c>
      <c r="B1149">
        <v>-4.0196676254272496</v>
      </c>
      <c r="C1149">
        <v>2.8967707157135001</v>
      </c>
      <c r="D1149">
        <v>4.0196676254272496</v>
      </c>
      <c r="H1149" t="s">
        <v>29</v>
      </c>
      <c r="I1149">
        <v>6</v>
      </c>
      <c r="J1149">
        <v>4</v>
      </c>
      <c r="K1149">
        <v>4</v>
      </c>
      <c r="L1149">
        <v>8</v>
      </c>
      <c r="M1149">
        <v>6.1</v>
      </c>
      <c r="N1149">
        <v>6.1</v>
      </c>
      <c r="O1149">
        <v>119.25</v>
      </c>
      <c r="P1149">
        <v>0</v>
      </c>
      <c r="Q1149">
        <v>24.948</v>
      </c>
      <c r="R1149">
        <v>13008000000</v>
      </c>
      <c r="S1149">
        <v>33</v>
      </c>
      <c r="T1149">
        <v>3.9747420830346001</v>
      </c>
      <c r="U1149">
        <v>8.0327868852459003E-4</v>
      </c>
      <c r="V1149">
        <v>30.1843824386597</v>
      </c>
      <c r="W1149">
        <v>30.672230720520002</v>
      </c>
      <c r="X1149">
        <v>30.941689491272001</v>
      </c>
      <c r="Y1149" t="s">
        <v>3639</v>
      </c>
      <c r="Z1149" t="s">
        <v>3639</v>
      </c>
      <c r="AA1149">
        <v>1606</v>
      </c>
      <c r="AB1149" t="s">
        <v>3640</v>
      </c>
      <c r="AC1149" t="s">
        <v>3641</v>
      </c>
    </row>
    <row r="1150" spans="1:29" x14ac:dyDescent="0.2">
      <c r="A1150" t="s">
        <v>33</v>
      </c>
      <c r="B1150">
        <v>1.9563182592392001</v>
      </c>
      <c r="C1150">
        <v>0</v>
      </c>
      <c r="D1150">
        <v>-1.9563182592392001</v>
      </c>
      <c r="H1150" t="s">
        <v>29</v>
      </c>
      <c r="I1150">
        <v>7</v>
      </c>
      <c r="J1150">
        <v>7</v>
      </c>
      <c r="K1150">
        <v>7</v>
      </c>
      <c r="L1150">
        <v>30.4</v>
      </c>
      <c r="M1150">
        <v>30.4</v>
      </c>
      <c r="N1150">
        <v>30.4</v>
      </c>
      <c r="O1150">
        <v>28.864999999999998</v>
      </c>
      <c r="P1150">
        <v>0</v>
      </c>
      <c r="Q1150">
        <v>104.39</v>
      </c>
      <c r="R1150">
        <v>15404000000</v>
      </c>
      <c r="S1150">
        <v>80</v>
      </c>
      <c r="T1150">
        <v>1.8530034020564401</v>
      </c>
      <c r="U1150">
        <v>2.2205607476635501E-2</v>
      </c>
      <c r="V1150">
        <v>30.949657440185501</v>
      </c>
      <c r="W1150">
        <v>30.691167831420898</v>
      </c>
      <c r="X1150">
        <v>30.3527784347534</v>
      </c>
      <c r="Y1150" t="s">
        <v>3642</v>
      </c>
      <c r="Z1150" t="s">
        <v>3642</v>
      </c>
      <c r="AA1150">
        <v>1607</v>
      </c>
      <c r="AB1150" t="s">
        <v>3643</v>
      </c>
      <c r="AC1150" t="s">
        <v>3644</v>
      </c>
    </row>
    <row r="1151" spans="1:29" x14ac:dyDescent="0.2">
      <c r="B1151">
        <v>0</v>
      </c>
      <c r="C1151">
        <v>0</v>
      </c>
      <c r="D1151">
        <v>0</v>
      </c>
      <c r="I1151">
        <v>4</v>
      </c>
      <c r="J1151">
        <v>4</v>
      </c>
      <c r="K1151">
        <v>3</v>
      </c>
      <c r="L1151">
        <v>37.6</v>
      </c>
      <c r="M1151">
        <v>37.6</v>
      </c>
      <c r="N1151">
        <v>32.200000000000003</v>
      </c>
      <c r="O1151">
        <v>17.488</v>
      </c>
      <c r="P1151">
        <v>0</v>
      </c>
      <c r="Q1151">
        <v>12.465</v>
      </c>
      <c r="R1151">
        <v>14524000000</v>
      </c>
      <c r="S1151">
        <v>33</v>
      </c>
      <c r="T1151">
        <v>0.33943178141137398</v>
      </c>
      <c r="U1151">
        <v>0.44023731138546002</v>
      </c>
      <c r="V1151">
        <v>30.884997367858901</v>
      </c>
      <c r="W1151">
        <v>30.3570699691772</v>
      </c>
      <c r="X1151">
        <v>30.715003967285199</v>
      </c>
      <c r="Y1151" t="s">
        <v>3645</v>
      </c>
      <c r="Z1151" t="s">
        <v>3646</v>
      </c>
      <c r="AA1151">
        <v>1608</v>
      </c>
      <c r="AB1151" t="s">
        <v>3647</v>
      </c>
      <c r="AC1151" t="s">
        <v>3648</v>
      </c>
    </row>
    <row r="1152" spans="1:29" x14ac:dyDescent="0.2">
      <c r="B1152">
        <v>0</v>
      </c>
      <c r="C1152">
        <v>0</v>
      </c>
      <c r="D1152">
        <v>0</v>
      </c>
      <c r="I1152">
        <v>11</v>
      </c>
      <c r="J1152">
        <v>11</v>
      </c>
      <c r="K1152">
        <v>11</v>
      </c>
      <c r="L1152">
        <v>29.1</v>
      </c>
      <c r="M1152">
        <v>29.1</v>
      </c>
      <c r="N1152">
        <v>29.1</v>
      </c>
      <c r="O1152">
        <v>53.872</v>
      </c>
      <c r="P1152">
        <v>0</v>
      </c>
      <c r="Q1152">
        <v>120.44</v>
      </c>
      <c r="R1152">
        <v>52424000000</v>
      </c>
      <c r="S1152">
        <v>138</v>
      </c>
      <c r="T1152">
        <v>0.43489062657602301</v>
      </c>
      <c r="U1152">
        <v>0.350467618002195</v>
      </c>
      <c r="V1152">
        <v>32.521848678588903</v>
      </c>
      <c r="W1152">
        <v>32.551700592041001</v>
      </c>
      <c r="X1152">
        <v>32.679718017578097</v>
      </c>
      <c r="Y1152" t="s">
        <v>3649</v>
      </c>
      <c r="Z1152" t="s">
        <v>3649</v>
      </c>
      <c r="AA1152">
        <v>1610</v>
      </c>
      <c r="AB1152" t="s">
        <v>3650</v>
      </c>
      <c r="AC1152" t="s">
        <v>3651</v>
      </c>
    </row>
    <row r="1153" spans="1:29" x14ac:dyDescent="0.2">
      <c r="B1153">
        <v>0</v>
      </c>
      <c r="C1153">
        <v>0</v>
      </c>
      <c r="D1153">
        <v>0</v>
      </c>
      <c r="I1153">
        <v>2</v>
      </c>
      <c r="J1153">
        <v>2</v>
      </c>
      <c r="K1153">
        <v>2</v>
      </c>
      <c r="L1153">
        <v>15.8</v>
      </c>
      <c r="M1153">
        <v>15.8</v>
      </c>
      <c r="N1153">
        <v>15.8</v>
      </c>
      <c r="O1153">
        <v>20.997</v>
      </c>
      <c r="P1153">
        <v>0</v>
      </c>
      <c r="Q1153">
        <v>9.3965999999999994</v>
      </c>
      <c r="R1153">
        <v>775630000</v>
      </c>
      <c r="S1153">
        <v>3</v>
      </c>
      <c r="T1153">
        <v>0.483501017183737</v>
      </c>
      <c r="U1153">
        <v>0.31428376327769297</v>
      </c>
      <c r="V1153">
        <v>26.651483535766602</v>
      </c>
      <c r="W1153">
        <v>27.571370124816902</v>
      </c>
      <c r="X1153">
        <v>27.082724571227999</v>
      </c>
      <c r="Y1153" t="s">
        <v>3652</v>
      </c>
      <c r="Z1153" t="s">
        <v>3652</v>
      </c>
      <c r="AA1153">
        <v>1611</v>
      </c>
      <c r="AB1153" t="s">
        <v>3653</v>
      </c>
      <c r="AC1153" t="s">
        <v>3654</v>
      </c>
    </row>
    <row r="1154" spans="1:29" x14ac:dyDescent="0.2">
      <c r="A1154" t="s">
        <v>91</v>
      </c>
      <c r="B1154">
        <v>-3.0269811153411901</v>
      </c>
      <c r="C1154">
        <v>-1.6992005109787001</v>
      </c>
      <c r="D1154">
        <v>3.0269811153411901</v>
      </c>
      <c r="H1154" t="s">
        <v>29</v>
      </c>
      <c r="I1154">
        <v>8</v>
      </c>
      <c r="J1154">
        <v>5</v>
      </c>
      <c r="K1154">
        <v>5</v>
      </c>
      <c r="L1154">
        <v>76.400000000000006</v>
      </c>
      <c r="M1154">
        <v>59</v>
      </c>
      <c r="N1154">
        <v>59</v>
      </c>
      <c r="O1154">
        <v>15.329000000000001</v>
      </c>
      <c r="P1154">
        <v>0</v>
      </c>
      <c r="Q1154">
        <v>42.826000000000001</v>
      </c>
      <c r="R1154">
        <v>59905000000</v>
      </c>
      <c r="S1154">
        <v>108</v>
      </c>
      <c r="T1154">
        <v>2.92520150816557</v>
      </c>
      <c r="U1154">
        <v>3.4755381604696699E-3</v>
      </c>
      <c r="V1154">
        <v>32.2415065765381</v>
      </c>
      <c r="W1154">
        <v>32.565147399902301</v>
      </c>
      <c r="X1154">
        <v>33.212089538574197</v>
      </c>
      <c r="Y1154" t="s">
        <v>3655</v>
      </c>
      <c r="Z1154" t="s">
        <v>3655</v>
      </c>
      <c r="AA1154">
        <v>1612</v>
      </c>
      <c r="AB1154" t="s">
        <v>3656</v>
      </c>
      <c r="AC1154" t="s">
        <v>3657</v>
      </c>
    </row>
    <row r="1155" spans="1:29" x14ac:dyDescent="0.2">
      <c r="B1155">
        <v>0</v>
      </c>
      <c r="C1155">
        <v>0</v>
      </c>
      <c r="D1155">
        <v>0</v>
      </c>
      <c r="I1155">
        <v>4</v>
      </c>
      <c r="J1155">
        <v>4</v>
      </c>
      <c r="K1155">
        <v>4</v>
      </c>
      <c r="L1155">
        <v>16.3</v>
      </c>
      <c r="M1155">
        <v>16.3</v>
      </c>
      <c r="N1155">
        <v>16.3</v>
      </c>
      <c r="O1155">
        <v>32.100999999999999</v>
      </c>
      <c r="P1155">
        <v>0</v>
      </c>
      <c r="Q1155">
        <v>39.880000000000003</v>
      </c>
      <c r="R1155">
        <v>2952200000</v>
      </c>
      <c r="S1155">
        <v>21</v>
      </c>
      <c r="T1155">
        <v>0.48101723342019398</v>
      </c>
      <c r="U1155">
        <v>0.31604996214988601</v>
      </c>
      <c r="V1155" s="2">
        <v>28.403865814208999</v>
      </c>
      <c r="W1155" s="2">
        <v>28.3992099761963</v>
      </c>
      <c r="X1155">
        <v>28.519877433776902</v>
      </c>
      <c r="Y1155" t="s">
        <v>3658</v>
      </c>
      <c r="Z1155" t="s">
        <v>3658</v>
      </c>
      <c r="AA1155">
        <v>1613</v>
      </c>
      <c r="AB1155" t="s">
        <v>3659</v>
      </c>
      <c r="AC1155" t="s">
        <v>3660</v>
      </c>
    </row>
    <row r="1156" spans="1:29" x14ac:dyDescent="0.2">
      <c r="B1156">
        <v>0</v>
      </c>
      <c r="C1156">
        <v>0</v>
      </c>
      <c r="D1156">
        <v>0</v>
      </c>
      <c r="I1156">
        <v>3</v>
      </c>
      <c r="J1156">
        <v>3</v>
      </c>
      <c r="K1156">
        <v>3</v>
      </c>
      <c r="L1156">
        <v>7.1</v>
      </c>
      <c r="M1156">
        <v>7.1</v>
      </c>
      <c r="N1156">
        <v>7.1</v>
      </c>
      <c r="O1156">
        <v>60.988999999999997</v>
      </c>
      <c r="P1156">
        <v>0</v>
      </c>
      <c r="Q1156">
        <v>11.592000000000001</v>
      </c>
      <c r="R1156">
        <v>3368900000</v>
      </c>
      <c r="S1156">
        <v>8</v>
      </c>
      <c r="T1156">
        <v>0.26536318251230001</v>
      </c>
      <c r="U1156">
        <v>0.52824934725848605</v>
      </c>
      <c r="V1156">
        <v>28.9571390151978</v>
      </c>
      <c r="W1156">
        <v>27.966804504394499</v>
      </c>
      <c r="X1156">
        <v>28.769387245178201</v>
      </c>
      <c r="Y1156" t="s">
        <v>3661</v>
      </c>
      <c r="Z1156" t="s">
        <v>3661</v>
      </c>
      <c r="AA1156">
        <v>1615</v>
      </c>
      <c r="AB1156" t="s">
        <v>3662</v>
      </c>
      <c r="AC1156" t="s">
        <v>3663</v>
      </c>
    </row>
    <row r="1157" spans="1:29" x14ac:dyDescent="0.2">
      <c r="A1157" t="s">
        <v>37</v>
      </c>
      <c r="B1157">
        <v>-3.9600298404693599</v>
      </c>
      <c r="C1157">
        <v>3.9600298404693599</v>
      </c>
      <c r="D1157">
        <v>3.9469547271728498</v>
      </c>
      <c r="H1157" t="s">
        <v>29</v>
      </c>
      <c r="I1157">
        <v>63</v>
      </c>
      <c r="J1157">
        <v>63</v>
      </c>
      <c r="K1157">
        <v>62</v>
      </c>
      <c r="L1157">
        <v>54.6</v>
      </c>
      <c r="M1157">
        <v>54.6</v>
      </c>
      <c r="N1157">
        <v>53.9</v>
      </c>
      <c r="O1157">
        <v>148.61000000000001</v>
      </c>
      <c r="P1157">
        <v>0</v>
      </c>
      <c r="Q1157">
        <v>323.31</v>
      </c>
      <c r="R1157">
        <v>229760000000</v>
      </c>
      <c r="S1157">
        <v>625</v>
      </c>
      <c r="T1157">
        <v>4.3079279005239197</v>
      </c>
      <c r="U1157">
        <v>7.1957671957672002E-4</v>
      </c>
      <c r="V1157">
        <v>34.384723663330099</v>
      </c>
      <c r="W1157">
        <v>34.8232097625732</v>
      </c>
      <c r="X1157">
        <v>34.817996978759801</v>
      </c>
      <c r="Y1157" t="s">
        <v>3664</v>
      </c>
      <c r="Z1157" t="s">
        <v>3664</v>
      </c>
      <c r="AA1157">
        <v>1616</v>
      </c>
      <c r="AB1157" t="s">
        <v>3665</v>
      </c>
      <c r="AC1157" t="s">
        <v>3666</v>
      </c>
    </row>
    <row r="1158" spans="1:29" x14ac:dyDescent="0.2">
      <c r="B1158">
        <v>0</v>
      </c>
      <c r="C1158">
        <v>0</v>
      </c>
      <c r="D1158">
        <v>0</v>
      </c>
      <c r="I1158">
        <v>2</v>
      </c>
      <c r="J1158">
        <v>1</v>
      </c>
      <c r="K1158">
        <v>1</v>
      </c>
      <c r="L1158">
        <v>11.3</v>
      </c>
      <c r="M1158">
        <v>7.1</v>
      </c>
      <c r="N1158">
        <v>7.1</v>
      </c>
      <c r="O1158">
        <v>33.508000000000003</v>
      </c>
      <c r="P1158">
        <v>0</v>
      </c>
      <c r="Q1158">
        <v>6.6801000000000004</v>
      </c>
      <c r="R1158">
        <v>1956100000</v>
      </c>
      <c r="S1158">
        <v>43</v>
      </c>
      <c r="T1158">
        <v>0.65976618173689305</v>
      </c>
      <c r="U1158">
        <v>0.21618442801217899</v>
      </c>
      <c r="V1158">
        <v>27.997324943542498</v>
      </c>
      <c r="W1158">
        <v>27.7464199066162</v>
      </c>
      <c r="X1158">
        <v>27.527575492858901</v>
      </c>
      <c r="Y1158" t="s">
        <v>3667</v>
      </c>
      <c r="Z1158" t="s">
        <v>3667</v>
      </c>
      <c r="AA1158">
        <v>1617</v>
      </c>
      <c r="AB1158" t="s">
        <v>3668</v>
      </c>
      <c r="AC1158" t="s">
        <v>3669</v>
      </c>
    </row>
    <row r="1159" spans="1:29" x14ac:dyDescent="0.2">
      <c r="A1159" t="s">
        <v>377</v>
      </c>
      <c r="B1159">
        <v>2.7191247940063499</v>
      </c>
      <c r="C1159">
        <v>-2.7191247940063499</v>
      </c>
      <c r="D1159">
        <v>0</v>
      </c>
      <c r="H1159" t="s">
        <v>29</v>
      </c>
      <c r="I1159">
        <v>8</v>
      </c>
      <c r="J1159">
        <v>8</v>
      </c>
      <c r="K1159">
        <v>8</v>
      </c>
      <c r="L1159">
        <v>48.5</v>
      </c>
      <c r="M1159">
        <v>48.5</v>
      </c>
      <c r="N1159">
        <v>48.5</v>
      </c>
      <c r="O1159">
        <v>25.920999999999999</v>
      </c>
      <c r="P1159">
        <v>0</v>
      </c>
      <c r="Q1159">
        <v>79.239000000000004</v>
      </c>
      <c r="R1159">
        <v>108620000000</v>
      </c>
      <c r="S1159">
        <v>110</v>
      </c>
      <c r="T1159">
        <v>2.59844801788087</v>
      </c>
      <c r="U1159">
        <v>6.0215053763440904E-3</v>
      </c>
      <c r="V1159">
        <v>33.951725006103501</v>
      </c>
      <c r="W1159">
        <v>33.215990066528299</v>
      </c>
      <c r="X1159">
        <v>33.577445983886697</v>
      </c>
      <c r="Y1159" t="s">
        <v>3670</v>
      </c>
      <c r="Z1159" t="s">
        <v>3670</v>
      </c>
      <c r="AA1159">
        <v>1618</v>
      </c>
      <c r="AB1159" t="s">
        <v>3671</v>
      </c>
      <c r="AC1159" t="s">
        <v>3672</v>
      </c>
    </row>
    <row r="1160" spans="1:29" x14ac:dyDescent="0.2">
      <c r="A1160" t="s">
        <v>211</v>
      </c>
      <c r="B1160">
        <v>-1.5504609346389799</v>
      </c>
      <c r="C1160">
        <v>-1.6811228990554801</v>
      </c>
      <c r="D1160">
        <v>1.6811228990554801</v>
      </c>
      <c r="H1160" t="s">
        <v>29</v>
      </c>
      <c r="I1160">
        <v>3</v>
      </c>
      <c r="J1160">
        <v>3</v>
      </c>
      <c r="K1160">
        <v>3</v>
      </c>
      <c r="L1160">
        <v>6</v>
      </c>
      <c r="M1160">
        <v>6</v>
      </c>
      <c r="N1160">
        <v>6</v>
      </c>
      <c r="O1160">
        <v>75.364000000000004</v>
      </c>
      <c r="P1160">
        <v>0</v>
      </c>
      <c r="Q1160">
        <v>7.3155000000000001</v>
      </c>
      <c r="R1160">
        <v>2490200000</v>
      </c>
      <c r="S1160">
        <v>4</v>
      </c>
      <c r="T1160">
        <v>1.84973083723095</v>
      </c>
      <c r="U1160">
        <v>2.2341099720410099E-2</v>
      </c>
      <c r="V1160">
        <v>25.975955963134801</v>
      </c>
      <c r="W1160">
        <v>26.2906942367554</v>
      </c>
      <c r="X1160">
        <v>28.477413177490199</v>
      </c>
      <c r="Y1160" t="s">
        <v>3673</v>
      </c>
      <c r="Z1160" t="s">
        <v>3673</v>
      </c>
      <c r="AA1160">
        <v>1619</v>
      </c>
      <c r="AB1160" t="s">
        <v>3674</v>
      </c>
      <c r="AC1160" t="s">
        <v>3675</v>
      </c>
    </row>
    <row r="1161" spans="1:29" x14ac:dyDescent="0.2">
      <c r="B1161">
        <v>0</v>
      </c>
      <c r="C1161">
        <v>0</v>
      </c>
      <c r="D1161">
        <v>0</v>
      </c>
      <c r="I1161">
        <v>22</v>
      </c>
      <c r="J1161">
        <v>22</v>
      </c>
      <c r="K1161">
        <v>12</v>
      </c>
      <c r="L1161">
        <v>28.1</v>
      </c>
      <c r="M1161">
        <v>28.1</v>
      </c>
      <c r="N1161">
        <v>17</v>
      </c>
      <c r="O1161">
        <v>108.98</v>
      </c>
      <c r="P1161">
        <v>0</v>
      </c>
      <c r="Q1161">
        <v>160.32</v>
      </c>
      <c r="R1161">
        <v>160690000000</v>
      </c>
      <c r="S1161">
        <v>313</v>
      </c>
      <c r="T1161">
        <v>1.1755154006097801</v>
      </c>
      <c r="U1161">
        <v>7.6166767371601204E-2</v>
      </c>
      <c r="V1161">
        <v>34.024152755737298</v>
      </c>
      <c r="W1161">
        <v>34.240083694458001</v>
      </c>
      <c r="X1161">
        <v>34.195701599121101</v>
      </c>
      <c r="Y1161" t="s">
        <v>3676</v>
      </c>
      <c r="Z1161" t="s">
        <v>3676</v>
      </c>
      <c r="AA1161">
        <v>1621</v>
      </c>
      <c r="AB1161" t="s">
        <v>3677</v>
      </c>
      <c r="AC1161" t="s">
        <v>3678</v>
      </c>
    </row>
    <row r="1162" spans="1:29" x14ac:dyDescent="0.2">
      <c r="A1162" t="s">
        <v>33</v>
      </c>
      <c r="B1162">
        <v>2.0504729747772199</v>
      </c>
      <c r="C1162">
        <v>0</v>
      </c>
      <c r="D1162">
        <v>-2.0504729747772199</v>
      </c>
      <c r="H1162" t="s">
        <v>29</v>
      </c>
      <c r="I1162">
        <v>4</v>
      </c>
      <c r="J1162">
        <v>4</v>
      </c>
      <c r="K1162">
        <v>4</v>
      </c>
      <c r="L1162">
        <v>6.8</v>
      </c>
      <c r="M1162">
        <v>6.8</v>
      </c>
      <c r="N1162">
        <v>6.8</v>
      </c>
      <c r="O1162">
        <v>96.513000000000005</v>
      </c>
      <c r="P1162">
        <v>0</v>
      </c>
      <c r="Q1162">
        <v>25.355</v>
      </c>
      <c r="R1162">
        <v>8485900000</v>
      </c>
      <c r="S1162">
        <v>45</v>
      </c>
      <c r="T1162">
        <v>1.9497518487449499</v>
      </c>
      <c r="U1162">
        <v>1.84165844027641E-2</v>
      </c>
      <c r="V1162">
        <v>30.237694740295399</v>
      </c>
      <c r="W1162">
        <v>29.8843669891357</v>
      </c>
      <c r="X1162">
        <v>29.696841239929199</v>
      </c>
      <c r="Y1162" t="s">
        <v>3679</v>
      </c>
      <c r="Z1162" t="s">
        <v>3679</v>
      </c>
      <c r="AA1162">
        <v>1622</v>
      </c>
      <c r="AB1162" t="s">
        <v>3680</v>
      </c>
      <c r="AC1162" t="s">
        <v>3681</v>
      </c>
    </row>
    <row r="1163" spans="1:29" x14ac:dyDescent="0.2">
      <c r="B1163">
        <v>0</v>
      </c>
      <c r="C1163">
        <v>0</v>
      </c>
      <c r="D1163">
        <v>0</v>
      </c>
      <c r="I1163">
        <v>5</v>
      </c>
      <c r="J1163">
        <v>5</v>
      </c>
      <c r="K1163">
        <v>5</v>
      </c>
      <c r="L1163">
        <v>8.1999999999999993</v>
      </c>
      <c r="M1163">
        <v>8.1999999999999993</v>
      </c>
      <c r="N1163">
        <v>8.1999999999999993</v>
      </c>
      <c r="O1163">
        <v>72.441999999999993</v>
      </c>
      <c r="P1163">
        <v>0</v>
      </c>
      <c r="Q1163">
        <v>11.597</v>
      </c>
      <c r="R1163">
        <v>1901000000</v>
      </c>
      <c r="S1163">
        <v>12</v>
      </c>
      <c r="T1163">
        <v>1.25039348368771</v>
      </c>
      <c r="U1163">
        <v>6.6367450731087102E-2</v>
      </c>
      <c r="V1163">
        <v>27.676089286804199</v>
      </c>
      <c r="W1163">
        <v>28.136754989623999</v>
      </c>
      <c r="X1163">
        <v>26.918911933898901</v>
      </c>
      <c r="Y1163" t="s">
        <v>3682</v>
      </c>
      <c r="Z1163" t="s">
        <v>3682</v>
      </c>
      <c r="AA1163">
        <v>1623</v>
      </c>
      <c r="AB1163" t="s">
        <v>3683</v>
      </c>
      <c r="AC1163" t="s">
        <v>3684</v>
      </c>
    </row>
    <row r="1164" spans="1:29" x14ac:dyDescent="0.2">
      <c r="A1164" t="s">
        <v>33</v>
      </c>
      <c r="B1164">
        <v>2.1044852733612101</v>
      </c>
      <c r="C1164">
        <v>0</v>
      </c>
      <c r="D1164">
        <v>-2.1044852733612101</v>
      </c>
      <c r="H1164" t="s">
        <v>29</v>
      </c>
      <c r="I1164">
        <v>5</v>
      </c>
      <c r="J1164">
        <v>5</v>
      </c>
      <c r="K1164">
        <v>5</v>
      </c>
      <c r="L1164">
        <v>18.2</v>
      </c>
      <c r="M1164">
        <v>18.2</v>
      </c>
      <c r="N1164">
        <v>18.2</v>
      </c>
      <c r="O1164">
        <v>47.753999999999998</v>
      </c>
      <c r="P1164">
        <v>0</v>
      </c>
      <c r="Q1164">
        <v>42.28</v>
      </c>
      <c r="R1164">
        <v>6401000000</v>
      </c>
      <c r="S1164">
        <v>41</v>
      </c>
      <c r="T1164">
        <v>2.0535183163108401</v>
      </c>
      <c r="U1164">
        <v>1.4929399367755501E-2</v>
      </c>
      <c r="V1164">
        <v>30.199882507324201</v>
      </c>
      <c r="W1164">
        <v>29.226208686828599</v>
      </c>
      <c r="X1164">
        <v>29.171672821044901</v>
      </c>
      <c r="Y1164" t="s">
        <v>3685</v>
      </c>
      <c r="Z1164" t="s">
        <v>3685</v>
      </c>
      <c r="AA1164">
        <v>1625</v>
      </c>
      <c r="AB1164" t="s">
        <v>3686</v>
      </c>
      <c r="AC1164" t="s">
        <v>3687</v>
      </c>
    </row>
    <row r="1165" spans="1:29" x14ac:dyDescent="0.2">
      <c r="A1165" t="s">
        <v>321</v>
      </c>
      <c r="B1165">
        <v>2.01784348487854</v>
      </c>
      <c r="C1165">
        <v>2.3787794113159202</v>
      </c>
      <c r="D1165">
        <v>-2.3787794113159202</v>
      </c>
      <c r="H1165" t="s">
        <v>29</v>
      </c>
      <c r="I1165">
        <v>15</v>
      </c>
      <c r="J1165">
        <v>15</v>
      </c>
      <c r="K1165">
        <v>15</v>
      </c>
      <c r="L1165">
        <v>47.1</v>
      </c>
      <c r="M1165">
        <v>47.1</v>
      </c>
      <c r="N1165">
        <v>47.1</v>
      </c>
      <c r="O1165">
        <v>35.448</v>
      </c>
      <c r="P1165">
        <v>0</v>
      </c>
      <c r="Q1165">
        <v>101.07</v>
      </c>
      <c r="R1165">
        <v>213420000000</v>
      </c>
      <c r="S1165">
        <v>333</v>
      </c>
      <c r="T1165">
        <v>2.4969197855857699</v>
      </c>
      <c r="U1165">
        <v>7.2443181818181799E-3</v>
      </c>
      <c r="V1165">
        <v>34.689365386962898</v>
      </c>
      <c r="W1165">
        <v>34.712251663208001</v>
      </c>
      <c r="X1165">
        <v>34.238990783691399</v>
      </c>
      <c r="Y1165" t="s">
        <v>3688</v>
      </c>
      <c r="Z1165" t="s">
        <v>3688</v>
      </c>
      <c r="AA1165">
        <v>1626</v>
      </c>
      <c r="AB1165" t="s">
        <v>3689</v>
      </c>
      <c r="AC1165" t="s">
        <v>3690</v>
      </c>
    </row>
    <row r="1166" spans="1:29" x14ac:dyDescent="0.2">
      <c r="A1166" t="s">
        <v>511</v>
      </c>
      <c r="B1166">
        <v>1.6094601154327399</v>
      </c>
      <c r="C1166">
        <v>-1.4395129680633501</v>
      </c>
      <c r="D1166">
        <v>-1.6094601154327399</v>
      </c>
      <c r="H1166" t="s">
        <v>29</v>
      </c>
      <c r="I1166">
        <v>18</v>
      </c>
      <c r="J1166">
        <v>18</v>
      </c>
      <c r="K1166">
        <v>16</v>
      </c>
      <c r="L1166">
        <v>61.9</v>
      </c>
      <c r="M1166">
        <v>61.9</v>
      </c>
      <c r="N1166">
        <v>56.1</v>
      </c>
      <c r="O1166">
        <v>48.578000000000003</v>
      </c>
      <c r="P1166">
        <v>0</v>
      </c>
      <c r="Q1166">
        <v>323.31</v>
      </c>
      <c r="R1166">
        <v>213150000000</v>
      </c>
      <c r="S1166">
        <v>461</v>
      </c>
      <c r="T1166">
        <v>1.75233927543194</v>
      </c>
      <c r="U1166">
        <v>2.64291920069505E-2</v>
      </c>
      <c r="V1166">
        <v>34.823148727416999</v>
      </c>
      <c r="W1166">
        <v>34.310367584228501</v>
      </c>
      <c r="X1166">
        <v>34.323595046997099</v>
      </c>
      <c r="Y1166" t="s">
        <v>3691</v>
      </c>
      <c r="Z1166" t="s">
        <v>3692</v>
      </c>
      <c r="AA1166">
        <v>1627</v>
      </c>
      <c r="AB1166" t="s">
        <v>3693</v>
      </c>
      <c r="AC1166" t="s">
        <v>3694</v>
      </c>
    </row>
    <row r="1167" spans="1:29" x14ac:dyDescent="0.2">
      <c r="B1167">
        <v>0</v>
      </c>
      <c r="C1167">
        <v>0</v>
      </c>
      <c r="D1167">
        <v>0</v>
      </c>
      <c r="I1167">
        <v>37</v>
      </c>
      <c r="J1167">
        <v>22</v>
      </c>
      <c r="K1167">
        <v>22</v>
      </c>
      <c r="L1167">
        <v>65.900000000000006</v>
      </c>
      <c r="M1167">
        <v>45.2</v>
      </c>
      <c r="N1167">
        <v>45.2</v>
      </c>
      <c r="O1167">
        <v>61.476999999999997</v>
      </c>
      <c r="P1167">
        <v>0</v>
      </c>
      <c r="Q1167">
        <v>167.62</v>
      </c>
      <c r="R1167">
        <v>203560000000</v>
      </c>
      <c r="S1167">
        <v>390</v>
      </c>
      <c r="T1167">
        <v>0.98225137260809803</v>
      </c>
      <c r="U1167">
        <v>0.11165366114377299</v>
      </c>
      <c r="V1167">
        <v>34.316062927246101</v>
      </c>
      <c r="W1167">
        <v>34.535415649414098</v>
      </c>
      <c r="X1167">
        <v>34.658708572387702</v>
      </c>
      <c r="Y1167" t="s">
        <v>3695</v>
      </c>
      <c r="Z1167" t="s">
        <v>3695</v>
      </c>
      <c r="AA1167">
        <v>1628</v>
      </c>
      <c r="AB1167" t="s">
        <v>3696</v>
      </c>
      <c r="AC1167" t="s">
        <v>3697</v>
      </c>
    </row>
    <row r="1168" spans="1:29" x14ac:dyDescent="0.2">
      <c r="A1168" t="s">
        <v>156</v>
      </c>
      <c r="B1168">
        <v>1.64353895187378</v>
      </c>
      <c r="C1168">
        <v>1.4249013662338299</v>
      </c>
      <c r="D1168">
        <v>-1.64353895187378</v>
      </c>
      <c r="H1168" t="s">
        <v>29</v>
      </c>
      <c r="I1168">
        <v>5</v>
      </c>
      <c r="J1168">
        <v>5</v>
      </c>
      <c r="K1168">
        <v>1</v>
      </c>
      <c r="L1168">
        <v>45.5</v>
      </c>
      <c r="M1168">
        <v>45.5</v>
      </c>
      <c r="N1168">
        <v>9.1</v>
      </c>
      <c r="O1168">
        <v>16.120999999999999</v>
      </c>
      <c r="P1168">
        <v>0</v>
      </c>
      <c r="Q1168">
        <v>76.037000000000006</v>
      </c>
      <c r="R1168">
        <v>49179000000</v>
      </c>
      <c r="S1168">
        <v>122</v>
      </c>
      <c r="T1168">
        <v>1.7667571334709</v>
      </c>
      <c r="U1168">
        <v>2.57443082311734E-2</v>
      </c>
      <c r="V1168">
        <v>32.600143432617202</v>
      </c>
      <c r="W1168">
        <v>32.5851726531982</v>
      </c>
      <c r="X1168">
        <v>32.324224472045898</v>
      </c>
      <c r="Y1168" t="s">
        <v>3698</v>
      </c>
      <c r="Z1168" t="s">
        <v>3698</v>
      </c>
      <c r="AA1168">
        <v>1629</v>
      </c>
      <c r="AB1168" t="s">
        <v>3699</v>
      </c>
      <c r="AC1168" t="s">
        <v>3700</v>
      </c>
    </row>
    <row r="1169" spans="1:29" x14ac:dyDescent="0.2">
      <c r="B1169">
        <v>0</v>
      </c>
      <c r="C1169">
        <v>0</v>
      </c>
      <c r="D1169">
        <v>0</v>
      </c>
      <c r="I1169">
        <v>3</v>
      </c>
      <c r="J1169">
        <v>3</v>
      </c>
      <c r="K1169">
        <v>3</v>
      </c>
      <c r="L1169">
        <v>17.600000000000001</v>
      </c>
      <c r="M1169">
        <v>17.600000000000001</v>
      </c>
      <c r="N1169">
        <v>17.600000000000001</v>
      </c>
      <c r="O1169">
        <v>27.495999999999999</v>
      </c>
      <c r="P1169">
        <v>0</v>
      </c>
      <c r="Q1169">
        <v>10.206</v>
      </c>
      <c r="R1169">
        <v>2944800000</v>
      </c>
      <c r="S1169">
        <v>29</v>
      </c>
      <c r="T1169">
        <v>0.414007973455506</v>
      </c>
      <c r="U1169">
        <v>0.36670786920589299</v>
      </c>
      <c r="V1169">
        <v>28.7542161941528</v>
      </c>
      <c r="W1169">
        <v>28.397727966308601</v>
      </c>
      <c r="X1169">
        <v>28.445808410644499</v>
      </c>
      <c r="Y1169" t="s">
        <v>3701</v>
      </c>
      <c r="Z1169" t="s">
        <v>3701</v>
      </c>
      <c r="AA1169">
        <v>1630</v>
      </c>
      <c r="AB1169" t="s">
        <v>3702</v>
      </c>
      <c r="AC1169" t="s">
        <v>3703</v>
      </c>
    </row>
    <row r="1170" spans="1:29" x14ac:dyDescent="0.2">
      <c r="A1170" t="s">
        <v>121</v>
      </c>
      <c r="B1170">
        <v>-2.2598707675933798</v>
      </c>
      <c r="C1170">
        <v>1.6145256757736199</v>
      </c>
      <c r="D1170">
        <v>2.2598707675933798</v>
      </c>
      <c r="H1170" t="s">
        <v>29</v>
      </c>
      <c r="I1170">
        <v>14</v>
      </c>
      <c r="J1170">
        <v>14</v>
      </c>
      <c r="K1170">
        <v>13</v>
      </c>
      <c r="L1170">
        <v>42.7</v>
      </c>
      <c r="M1170">
        <v>42.7</v>
      </c>
      <c r="N1170">
        <v>40.6</v>
      </c>
      <c r="O1170">
        <v>56.726999999999997</v>
      </c>
      <c r="P1170">
        <v>0</v>
      </c>
      <c r="Q1170">
        <v>77.150000000000006</v>
      </c>
      <c r="R1170">
        <v>26773000000</v>
      </c>
      <c r="S1170">
        <v>103</v>
      </c>
      <c r="T1170">
        <v>2.2683991719486198</v>
      </c>
      <c r="U1170">
        <v>1.04747847478475E-2</v>
      </c>
      <c r="V1170">
        <v>31.310602188110401</v>
      </c>
      <c r="W1170">
        <v>31.719918251037601</v>
      </c>
      <c r="X1170">
        <v>31.787442207336401</v>
      </c>
      <c r="Y1170" t="s">
        <v>3704</v>
      </c>
      <c r="Z1170" t="s">
        <v>3704</v>
      </c>
      <c r="AA1170">
        <v>1631</v>
      </c>
      <c r="AB1170" t="s">
        <v>3705</v>
      </c>
      <c r="AC1170" t="s">
        <v>3706</v>
      </c>
    </row>
    <row r="1171" spans="1:29" x14ac:dyDescent="0.2">
      <c r="A1171" t="s">
        <v>211</v>
      </c>
      <c r="B1171">
        <v>-1.4673366546630899</v>
      </c>
      <c r="C1171">
        <v>-1.86617147922516</v>
      </c>
      <c r="D1171">
        <v>1.86617147922516</v>
      </c>
      <c r="H1171" t="s">
        <v>29</v>
      </c>
      <c r="I1171">
        <v>3</v>
      </c>
      <c r="J1171">
        <v>3</v>
      </c>
      <c r="K1171">
        <v>3</v>
      </c>
      <c r="L1171">
        <v>9.9</v>
      </c>
      <c r="M1171">
        <v>9.9</v>
      </c>
      <c r="N1171">
        <v>9.9</v>
      </c>
      <c r="O1171">
        <v>41.328000000000003</v>
      </c>
      <c r="P1171">
        <v>0</v>
      </c>
      <c r="Q1171">
        <v>14.798999999999999</v>
      </c>
      <c r="R1171">
        <v>10306000000</v>
      </c>
      <c r="S1171">
        <v>61</v>
      </c>
      <c r="T1171">
        <v>1.9323244430567901</v>
      </c>
      <c r="U1171">
        <v>1.9078431372548998E-2</v>
      </c>
      <c r="V1171">
        <v>30.012656211852999</v>
      </c>
      <c r="W1171">
        <v>29.995411872863802</v>
      </c>
      <c r="X1171">
        <v>30.502337455749501</v>
      </c>
      <c r="Y1171" t="s">
        <v>3707</v>
      </c>
      <c r="Z1171" t="s">
        <v>3707</v>
      </c>
      <c r="AA1171">
        <v>1632</v>
      </c>
      <c r="AB1171" t="s">
        <v>3708</v>
      </c>
      <c r="AC1171" t="s">
        <v>3709</v>
      </c>
    </row>
    <row r="1172" spans="1:29" x14ac:dyDescent="0.2">
      <c r="A1172" t="s">
        <v>91</v>
      </c>
      <c r="B1172">
        <v>-1.7380893230438199</v>
      </c>
      <c r="C1172">
        <v>-1.32822597026825</v>
      </c>
      <c r="D1172">
        <v>1.7380893230438199</v>
      </c>
      <c r="H1172" t="s">
        <v>29</v>
      </c>
      <c r="I1172">
        <v>5</v>
      </c>
      <c r="J1172">
        <v>5</v>
      </c>
      <c r="K1172">
        <v>5</v>
      </c>
      <c r="L1172">
        <v>29.7</v>
      </c>
      <c r="M1172">
        <v>29.7</v>
      </c>
      <c r="N1172">
        <v>29.7</v>
      </c>
      <c r="O1172">
        <v>22.74</v>
      </c>
      <c r="P1172">
        <v>0</v>
      </c>
      <c r="Q1172">
        <v>16.454000000000001</v>
      </c>
      <c r="R1172">
        <v>16655000000</v>
      </c>
      <c r="S1172">
        <v>41</v>
      </c>
      <c r="T1172">
        <v>1.78943900796359</v>
      </c>
      <c r="U1172">
        <v>2.46968888888889E-2</v>
      </c>
      <c r="V1172">
        <v>30.842019081115701</v>
      </c>
      <c r="W1172">
        <v>30.951992988586401</v>
      </c>
      <c r="X1172">
        <v>31.2131910324097</v>
      </c>
      <c r="Y1172" t="s">
        <v>3710</v>
      </c>
      <c r="Z1172" t="s">
        <v>3710</v>
      </c>
      <c r="AA1172">
        <v>1633</v>
      </c>
      <c r="AB1172" t="s">
        <v>3711</v>
      </c>
      <c r="AC1172" t="s">
        <v>3712</v>
      </c>
    </row>
    <row r="1173" spans="1:29" x14ac:dyDescent="0.2">
      <c r="B1173">
        <v>0</v>
      </c>
      <c r="C1173">
        <v>0</v>
      </c>
      <c r="D1173">
        <v>0</v>
      </c>
      <c r="I1173">
        <v>2</v>
      </c>
      <c r="J1173">
        <v>2</v>
      </c>
      <c r="K1173">
        <v>2</v>
      </c>
      <c r="L1173">
        <v>6.7</v>
      </c>
      <c r="M1173">
        <v>6.7</v>
      </c>
      <c r="N1173">
        <v>6.7</v>
      </c>
      <c r="O1173">
        <v>53.433999999999997</v>
      </c>
      <c r="P1173">
        <v>0</v>
      </c>
      <c r="Q1173">
        <v>7.9199000000000002</v>
      </c>
      <c r="R1173">
        <v>3097600000</v>
      </c>
      <c r="S1173">
        <v>4</v>
      </c>
      <c r="T1173">
        <v>0.433750907654185</v>
      </c>
      <c r="U1173">
        <v>0.35127777777777802</v>
      </c>
      <c r="V1173">
        <v>28.396306991577099</v>
      </c>
      <c r="W1173">
        <v>28.595906257629402</v>
      </c>
      <c r="X1173">
        <v>27.652967453002901</v>
      </c>
      <c r="Y1173" t="s">
        <v>3713</v>
      </c>
      <c r="Z1173" t="s">
        <v>3713</v>
      </c>
      <c r="AA1173">
        <v>1636</v>
      </c>
      <c r="AB1173" t="s">
        <v>3714</v>
      </c>
      <c r="AC1173" t="s">
        <v>3715</v>
      </c>
    </row>
    <row r="1174" spans="1:29" x14ac:dyDescent="0.2">
      <c r="B1174">
        <v>0</v>
      </c>
      <c r="C1174">
        <v>0</v>
      </c>
      <c r="D1174">
        <v>0</v>
      </c>
      <c r="I1174">
        <v>4</v>
      </c>
      <c r="J1174">
        <v>4</v>
      </c>
      <c r="K1174">
        <v>4</v>
      </c>
      <c r="L1174">
        <v>7.4</v>
      </c>
      <c r="M1174">
        <v>7.4</v>
      </c>
      <c r="N1174">
        <v>7.4</v>
      </c>
      <c r="O1174">
        <v>85.275999999999996</v>
      </c>
      <c r="P1174">
        <v>0</v>
      </c>
      <c r="Q1174">
        <v>9.4145000000000003</v>
      </c>
      <c r="R1174">
        <v>4088700000</v>
      </c>
      <c r="S1174">
        <v>23</v>
      </c>
      <c r="T1174">
        <v>0.14103088499510799</v>
      </c>
      <c r="U1174">
        <v>0.72005043530471302</v>
      </c>
      <c r="V1174">
        <v>27.178771018981902</v>
      </c>
      <c r="W1174">
        <v>28.445290565490701</v>
      </c>
      <c r="X1174">
        <v>27.611737251281699</v>
      </c>
      <c r="Y1174" t="s">
        <v>3716</v>
      </c>
      <c r="Z1174" t="s">
        <v>3716</v>
      </c>
      <c r="AA1174">
        <v>1637</v>
      </c>
      <c r="AB1174" t="s">
        <v>3717</v>
      </c>
      <c r="AC1174" t="s">
        <v>3718</v>
      </c>
    </row>
    <row r="1175" spans="1:29" x14ac:dyDescent="0.2">
      <c r="A1175" t="s">
        <v>91</v>
      </c>
      <c r="B1175">
        <v>-2.3715705871582</v>
      </c>
      <c r="C1175">
        <v>-1.7690341472625699</v>
      </c>
      <c r="D1175">
        <v>2.3715705871582</v>
      </c>
      <c r="H1175" t="s">
        <v>29</v>
      </c>
      <c r="I1175">
        <v>7</v>
      </c>
      <c r="J1175">
        <v>7</v>
      </c>
      <c r="K1175">
        <v>6</v>
      </c>
      <c r="L1175">
        <v>23.4</v>
      </c>
      <c r="M1175">
        <v>23.4</v>
      </c>
      <c r="N1175">
        <v>21</v>
      </c>
      <c r="O1175">
        <v>43.896999999999998</v>
      </c>
      <c r="P1175">
        <v>0</v>
      </c>
      <c r="Q1175">
        <v>24.359000000000002</v>
      </c>
      <c r="R1175">
        <v>19900000000</v>
      </c>
      <c r="S1175">
        <v>55</v>
      </c>
      <c r="T1175">
        <v>2.4003603021763902</v>
      </c>
      <c r="U1175">
        <v>8.4588394062078305E-3</v>
      </c>
      <c r="V1175">
        <v>30.9348030090332</v>
      </c>
      <c r="W1175">
        <v>31.087338447570801</v>
      </c>
      <c r="X1175">
        <v>31.427609443664601</v>
      </c>
      <c r="Y1175" t="s">
        <v>3719</v>
      </c>
      <c r="Z1175" t="s">
        <v>3719</v>
      </c>
      <c r="AA1175">
        <v>1639</v>
      </c>
      <c r="AB1175" t="s">
        <v>3720</v>
      </c>
      <c r="AC1175" t="s">
        <v>3721</v>
      </c>
    </row>
    <row r="1176" spans="1:29" x14ac:dyDescent="0.2">
      <c r="B1176">
        <v>0</v>
      </c>
      <c r="C1176">
        <v>0</v>
      </c>
      <c r="D1176">
        <v>0</v>
      </c>
      <c r="I1176">
        <v>3</v>
      </c>
      <c r="J1176">
        <v>3</v>
      </c>
      <c r="K1176">
        <v>3</v>
      </c>
      <c r="L1176">
        <v>25.3</v>
      </c>
      <c r="M1176">
        <v>25.3</v>
      </c>
      <c r="N1176">
        <v>25.3</v>
      </c>
      <c r="O1176">
        <v>20.122</v>
      </c>
      <c r="P1176">
        <v>0</v>
      </c>
      <c r="Q1176">
        <v>7.6071999999999997</v>
      </c>
      <c r="R1176">
        <v>3925600000</v>
      </c>
      <c r="S1176">
        <v>18</v>
      </c>
      <c r="T1176">
        <v>0.45395547010732901</v>
      </c>
      <c r="U1176">
        <v>0.33603863298662701</v>
      </c>
      <c r="V1176">
        <v>28.983537673950199</v>
      </c>
      <c r="W1176">
        <v>28.522058486938501</v>
      </c>
      <c r="X1176">
        <v>28.926813125610401</v>
      </c>
      <c r="Y1176" t="s">
        <v>3722</v>
      </c>
      <c r="Z1176" t="s">
        <v>3722</v>
      </c>
      <c r="AA1176">
        <v>1640</v>
      </c>
      <c r="AB1176" t="s">
        <v>3723</v>
      </c>
      <c r="AC1176" t="s">
        <v>3724</v>
      </c>
    </row>
    <row r="1177" spans="1:29" x14ac:dyDescent="0.2">
      <c r="A1177" t="s">
        <v>211</v>
      </c>
      <c r="B1177">
        <v>-1.50890672206879</v>
      </c>
      <c r="C1177">
        <v>-1.5434378385543801</v>
      </c>
      <c r="D1177">
        <v>1.5434378385543801</v>
      </c>
      <c r="H1177" t="s">
        <v>29</v>
      </c>
      <c r="I1177">
        <v>8</v>
      </c>
      <c r="J1177">
        <v>8</v>
      </c>
      <c r="K1177">
        <v>8</v>
      </c>
      <c r="L1177">
        <v>19.899999999999999</v>
      </c>
      <c r="M1177">
        <v>19.899999999999999</v>
      </c>
      <c r="N1177">
        <v>19.899999999999999</v>
      </c>
      <c r="O1177">
        <v>61.643999999999998</v>
      </c>
      <c r="P1177">
        <v>0</v>
      </c>
      <c r="Q1177">
        <v>57.555999999999997</v>
      </c>
      <c r="R1177">
        <v>29108000000</v>
      </c>
      <c r="S1177">
        <v>53</v>
      </c>
      <c r="T1177">
        <v>1.74863860553424</v>
      </c>
      <c r="U1177">
        <v>2.6569696969697E-2</v>
      </c>
      <c r="V1177">
        <v>31.6425104141235</v>
      </c>
      <c r="W1177">
        <v>31.620782852172901</v>
      </c>
      <c r="X1177">
        <v>32.0535726547241</v>
      </c>
      <c r="Y1177" t="s">
        <v>3725</v>
      </c>
      <c r="Z1177" t="s">
        <v>3726</v>
      </c>
      <c r="AA1177">
        <v>1641</v>
      </c>
      <c r="AB1177" t="s">
        <v>3727</v>
      </c>
      <c r="AC1177" t="s">
        <v>3728</v>
      </c>
    </row>
    <row r="1178" spans="1:29" x14ac:dyDescent="0.2">
      <c r="B1178">
        <v>0</v>
      </c>
      <c r="C1178">
        <v>0</v>
      </c>
      <c r="D1178">
        <v>0</v>
      </c>
      <c r="I1178">
        <v>3</v>
      </c>
      <c r="J1178">
        <v>1</v>
      </c>
      <c r="K1178">
        <v>1</v>
      </c>
      <c r="L1178">
        <v>21.5</v>
      </c>
      <c r="M1178">
        <v>10</v>
      </c>
      <c r="N1178">
        <v>10</v>
      </c>
      <c r="O1178">
        <v>14.617000000000001</v>
      </c>
      <c r="P1178">
        <v>0</v>
      </c>
      <c r="Q1178">
        <v>14.852</v>
      </c>
      <c r="R1178">
        <v>9890100000</v>
      </c>
      <c r="S1178">
        <v>11</v>
      </c>
      <c r="T1178">
        <v>0.26844522457759901</v>
      </c>
      <c r="U1178">
        <v>0.52454057591623005</v>
      </c>
      <c r="V1178">
        <v>30.1702127456665</v>
      </c>
      <c r="W1178">
        <v>29.8908853530884</v>
      </c>
      <c r="X1178">
        <v>30.231876373291001</v>
      </c>
      <c r="Y1178" t="s">
        <v>3729</v>
      </c>
      <c r="Z1178" t="s">
        <v>3729</v>
      </c>
      <c r="AA1178">
        <v>1642</v>
      </c>
      <c r="AB1178" t="s">
        <v>3730</v>
      </c>
      <c r="AC1178" t="s">
        <v>3731</v>
      </c>
    </row>
    <row r="1179" spans="1:29" x14ac:dyDescent="0.2">
      <c r="B1179">
        <v>0</v>
      </c>
      <c r="C1179">
        <v>0</v>
      </c>
      <c r="D1179">
        <v>0</v>
      </c>
      <c r="I1179">
        <v>11</v>
      </c>
      <c r="J1179">
        <v>9</v>
      </c>
      <c r="K1179">
        <v>9</v>
      </c>
      <c r="L1179">
        <v>19.7</v>
      </c>
      <c r="M1179">
        <v>16.8</v>
      </c>
      <c r="N1179">
        <v>16.8</v>
      </c>
      <c r="O1179">
        <v>86.88</v>
      </c>
      <c r="P1179">
        <v>0</v>
      </c>
      <c r="Q1179">
        <v>36.53</v>
      </c>
      <c r="R1179">
        <v>8763700000</v>
      </c>
      <c r="S1179">
        <v>53</v>
      </c>
      <c r="T1179">
        <v>0.34704616440768199</v>
      </c>
      <c r="U1179">
        <v>0.433775164303009</v>
      </c>
      <c r="V1179" s="2">
        <v>29.756965637206999</v>
      </c>
      <c r="W1179">
        <v>30.163036346435501</v>
      </c>
      <c r="X1179">
        <v>29.7559957504272</v>
      </c>
      <c r="Y1179" t="s">
        <v>3732</v>
      </c>
      <c r="Z1179" t="s">
        <v>3733</v>
      </c>
      <c r="AA1179">
        <v>1644</v>
      </c>
      <c r="AB1179" t="s">
        <v>3734</v>
      </c>
      <c r="AC1179" t="s">
        <v>3735</v>
      </c>
    </row>
    <row r="1180" spans="1:29" x14ac:dyDescent="0.2">
      <c r="B1180">
        <v>0</v>
      </c>
      <c r="C1180">
        <v>0</v>
      </c>
      <c r="D1180">
        <v>0</v>
      </c>
      <c r="I1180">
        <v>3</v>
      </c>
      <c r="J1180">
        <v>3</v>
      </c>
      <c r="K1180">
        <v>3</v>
      </c>
      <c r="L1180">
        <v>14.3</v>
      </c>
      <c r="M1180">
        <v>14.3</v>
      </c>
      <c r="N1180">
        <v>14.3</v>
      </c>
      <c r="O1180">
        <v>30.471</v>
      </c>
      <c r="P1180">
        <v>0</v>
      </c>
      <c r="Q1180">
        <v>11.763999999999999</v>
      </c>
      <c r="R1180">
        <v>4996300000</v>
      </c>
      <c r="S1180">
        <v>28</v>
      </c>
      <c r="T1180">
        <v>8.5818466369599306E-2</v>
      </c>
      <c r="U1180">
        <v>0.82152666474488301</v>
      </c>
      <c r="V1180">
        <v>28.755999565124501</v>
      </c>
      <c r="W1180">
        <v>28.9207668304443</v>
      </c>
      <c r="X1180">
        <v>28.841281890869102</v>
      </c>
      <c r="Y1180" t="s">
        <v>3736</v>
      </c>
      <c r="Z1180" t="s">
        <v>3736</v>
      </c>
      <c r="AA1180">
        <v>1645</v>
      </c>
      <c r="AB1180" t="s">
        <v>3737</v>
      </c>
      <c r="AC1180" t="s">
        <v>3738</v>
      </c>
    </row>
    <row r="1181" spans="1:29" x14ac:dyDescent="0.2">
      <c r="A1181" t="s">
        <v>121</v>
      </c>
      <c r="B1181">
        <v>-4.0633826255798304</v>
      </c>
      <c r="C1181">
        <v>3.6538550853729199</v>
      </c>
      <c r="D1181">
        <v>4.0633826255798304</v>
      </c>
      <c r="H1181" t="s">
        <v>29</v>
      </c>
      <c r="I1181">
        <v>10</v>
      </c>
      <c r="J1181">
        <v>10</v>
      </c>
      <c r="K1181">
        <v>5</v>
      </c>
      <c r="L1181">
        <v>51.1</v>
      </c>
      <c r="M1181">
        <v>51.1</v>
      </c>
      <c r="N1181">
        <v>23</v>
      </c>
      <c r="O1181">
        <v>21.306999999999999</v>
      </c>
      <c r="P1181">
        <v>0</v>
      </c>
      <c r="Q1181">
        <v>56.006</v>
      </c>
      <c r="R1181">
        <v>106120000000</v>
      </c>
      <c r="S1181">
        <v>203</v>
      </c>
      <c r="T1181">
        <v>4.2341385053382998</v>
      </c>
      <c r="U1181">
        <v>6.9651741293532299E-4</v>
      </c>
      <c r="V1181" s="2">
        <v>33.1042385101318</v>
      </c>
      <c r="W1181">
        <v>33.667505264282198</v>
      </c>
      <c r="X1181">
        <v>33.712291717529297</v>
      </c>
      <c r="Y1181" t="s">
        <v>3739</v>
      </c>
      <c r="Z1181" t="s">
        <v>3739</v>
      </c>
      <c r="AA1181">
        <v>1646</v>
      </c>
      <c r="AB1181" t="s">
        <v>3740</v>
      </c>
      <c r="AC1181" t="s">
        <v>3741</v>
      </c>
    </row>
    <row r="1182" spans="1:29" x14ac:dyDescent="0.2">
      <c r="B1182">
        <v>0</v>
      </c>
      <c r="C1182">
        <v>0</v>
      </c>
      <c r="D1182">
        <v>0</v>
      </c>
      <c r="I1182">
        <v>2</v>
      </c>
      <c r="J1182">
        <v>2</v>
      </c>
      <c r="K1182">
        <v>2</v>
      </c>
      <c r="L1182">
        <v>50.6</v>
      </c>
      <c r="M1182">
        <v>50.6</v>
      </c>
      <c r="N1182">
        <v>50.6</v>
      </c>
      <c r="O1182">
        <v>8.5704999999999991</v>
      </c>
      <c r="P1182">
        <v>0</v>
      </c>
      <c r="Q1182">
        <v>6.7798999999999996</v>
      </c>
      <c r="R1182">
        <v>4005800000</v>
      </c>
      <c r="S1182">
        <v>8</v>
      </c>
      <c r="T1182">
        <v>0.442848175072657</v>
      </c>
      <c r="U1182">
        <v>0.34429455081001498</v>
      </c>
      <c r="V1182">
        <v>29.007280349731399</v>
      </c>
      <c r="W1182">
        <v>27.469297409057599</v>
      </c>
      <c r="X1182">
        <v>28.538866043090799</v>
      </c>
      <c r="Y1182" t="s">
        <v>3742</v>
      </c>
      <c r="Z1182" t="s">
        <v>3742</v>
      </c>
      <c r="AA1182">
        <v>1648</v>
      </c>
      <c r="AB1182" t="s">
        <v>3743</v>
      </c>
      <c r="AC1182" t="s">
        <v>3744</v>
      </c>
    </row>
    <row r="1183" spans="1:29" x14ac:dyDescent="0.2">
      <c r="B1183">
        <v>0</v>
      </c>
      <c r="C1183">
        <v>0</v>
      </c>
      <c r="D1183">
        <v>0</v>
      </c>
      <c r="I1183">
        <v>5</v>
      </c>
      <c r="J1183">
        <v>5</v>
      </c>
      <c r="K1183">
        <v>5</v>
      </c>
      <c r="L1183">
        <v>4.5</v>
      </c>
      <c r="M1183">
        <v>4.5</v>
      </c>
      <c r="N1183">
        <v>4.5</v>
      </c>
      <c r="O1183">
        <v>186.86</v>
      </c>
      <c r="P1183">
        <v>0</v>
      </c>
      <c r="Q1183">
        <v>24.111999999999998</v>
      </c>
      <c r="R1183">
        <v>4326800000</v>
      </c>
      <c r="S1183">
        <v>7</v>
      </c>
      <c r="T1183">
        <v>0.256907831697404</v>
      </c>
      <c r="U1183">
        <v>0.54018589535261596</v>
      </c>
      <c r="V1183">
        <v>27.694914817810101</v>
      </c>
      <c r="W1183">
        <v>26.3473091125488</v>
      </c>
      <c r="X1183">
        <v>28.8160352706909</v>
      </c>
      <c r="Y1183" t="s">
        <v>3745</v>
      </c>
      <c r="Z1183" t="s">
        <v>3745</v>
      </c>
      <c r="AA1183">
        <v>1650</v>
      </c>
      <c r="AB1183" t="s">
        <v>3746</v>
      </c>
      <c r="AC1183" t="s">
        <v>3747</v>
      </c>
    </row>
    <row r="1184" spans="1:29" x14ac:dyDescent="0.2">
      <c r="B1184">
        <v>0</v>
      </c>
      <c r="C1184">
        <v>0</v>
      </c>
      <c r="D1184">
        <v>0</v>
      </c>
      <c r="I1184">
        <v>9</v>
      </c>
      <c r="J1184">
        <v>9</v>
      </c>
      <c r="K1184">
        <v>9</v>
      </c>
      <c r="L1184">
        <v>14.2</v>
      </c>
      <c r="M1184">
        <v>14.2</v>
      </c>
      <c r="N1184">
        <v>14.2</v>
      </c>
      <c r="O1184">
        <v>81.863</v>
      </c>
      <c r="P1184">
        <v>0</v>
      </c>
      <c r="Q1184">
        <v>29.425999999999998</v>
      </c>
      <c r="R1184">
        <v>13919000000</v>
      </c>
      <c r="S1184">
        <v>46</v>
      </c>
      <c r="T1184">
        <v>0.57951363515592202</v>
      </c>
      <c r="U1184">
        <v>0.256160853508412</v>
      </c>
      <c r="V1184">
        <v>30.276302337646499</v>
      </c>
      <c r="W1184">
        <v>30.7189264297485</v>
      </c>
      <c r="X1184">
        <v>30.762183189392101</v>
      </c>
      <c r="Y1184" t="s">
        <v>3748</v>
      </c>
      <c r="Z1184" t="s">
        <v>3748</v>
      </c>
      <c r="AA1184">
        <v>1651</v>
      </c>
      <c r="AB1184" t="s">
        <v>3749</v>
      </c>
      <c r="AC1184" t="s">
        <v>3750</v>
      </c>
    </row>
    <row r="1185" spans="1:29" x14ac:dyDescent="0.2">
      <c r="A1185" t="s">
        <v>377</v>
      </c>
      <c r="B1185">
        <v>1.39329850673676</v>
      </c>
      <c r="C1185">
        <v>-1.39329850673676</v>
      </c>
      <c r="D1185">
        <v>0</v>
      </c>
      <c r="I1185">
        <v>3</v>
      </c>
      <c r="J1185">
        <v>3</v>
      </c>
      <c r="K1185">
        <v>3</v>
      </c>
      <c r="L1185">
        <v>18.600000000000001</v>
      </c>
      <c r="M1185">
        <v>18.600000000000001</v>
      </c>
      <c r="N1185">
        <v>18.600000000000001</v>
      </c>
      <c r="O1185">
        <v>21.190999999999999</v>
      </c>
      <c r="P1185">
        <v>0</v>
      </c>
      <c r="Q1185">
        <v>7.6723999999999997</v>
      </c>
      <c r="R1185">
        <v>28938000000</v>
      </c>
      <c r="S1185">
        <v>40</v>
      </c>
      <c r="T1185">
        <v>1.31402111121521</v>
      </c>
      <c r="U1185">
        <v>5.9096688741721901E-2</v>
      </c>
      <c r="V1185">
        <v>32.004650115966797</v>
      </c>
      <c r="W1185">
        <v>31.6248826980591</v>
      </c>
      <c r="X1185">
        <v>31.7788438796997</v>
      </c>
      <c r="Y1185" t="s">
        <v>3751</v>
      </c>
      <c r="Z1185" t="s">
        <v>3751</v>
      </c>
      <c r="AA1185">
        <v>1652</v>
      </c>
      <c r="AB1185" t="s">
        <v>3752</v>
      </c>
      <c r="AC1185" t="s">
        <v>3753</v>
      </c>
    </row>
    <row r="1186" spans="1:29" x14ac:dyDescent="0.2">
      <c r="B1186">
        <v>0</v>
      </c>
      <c r="C1186">
        <v>0</v>
      </c>
      <c r="D1186">
        <v>0</v>
      </c>
      <c r="I1186">
        <v>17</v>
      </c>
      <c r="J1186">
        <v>17</v>
      </c>
      <c r="K1186">
        <v>17</v>
      </c>
      <c r="L1186">
        <v>53.8</v>
      </c>
      <c r="M1186">
        <v>53.8</v>
      </c>
      <c r="N1186">
        <v>53.8</v>
      </c>
      <c r="O1186">
        <v>59.470999999999997</v>
      </c>
      <c r="P1186">
        <v>0</v>
      </c>
      <c r="Q1186">
        <v>158.18</v>
      </c>
      <c r="R1186">
        <v>76832000000</v>
      </c>
      <c r="S1186">
        <v>214</v>
      </c>
      <c r="T1186">
        <v>0.44061160552191703</v>
      </c>
      <c r="U1186">
        <v>0.34626323529411801</v>
      </c>
      <c r="V1186">
        <v>33.146585464477504</v>
      </c>
      <c r="W1186">
        <v>33.050998687744098</v>
      </c>
      <c r="X1186">
        <v>33.107149124145501</v>
      </c>
      <c r="Y1186" t="s">
        <v>3754</v>
      </c>
      <c r="Z1186" t="s">
        <v>3754</v>
      </c>
      <c r="AA1186">
        <v>1653</v>
      </c>
      <c r="AB1186" t="s">
        <v>3755</v>
      </c>
      <c r="AC1186" t="s">
        <v>3756</v>
      </c>
    </row>
    <row r="1187" spans="1:29" x14ac:dyDescent="0.2">
      <c r="B1187">
        <v>0</v>
      </c>
      <c r="C1187">
        <v>0</v>
      </c>
      <c r="D1187">
        <v>0</v>
      </c>
      <c r="I1187">
        <v>5</v>
      </c>
      <c r="J1187">
        <v>5</v>
      </c>
      <c r="K1187">
        <v>5</v>
      </c>
      <c r="L1187">
        <v>56.4</v>
      </c>
      <c r="M1187">
        <v>56.4</v>
      </c>
      <c r="N1187">
        <v>56.4</v>
      </c>
      <c r="O1187">
        <v>17.100000000000001</v>
      </c>
      <c r="P1187">
        <v>0</v>
      </c>
      <c r="Q1187">
        <v>16.321000000000002</v>
      </c>
      <c r="R1187">
        <v>25463000000</v>
      </c>
      <c r="S1187">
        <v>56</v>
      </c>
      <c r="T1187">
        <v>0.21430677023056899</v>
      </c>
      <c r="U1187">
        <v>0.59989775954559799</v>
      </c>
      <c r="V1187">
        <v>31.5399618148804</v>
      </c>
      <c r="W1187">
        <v>31.318243026733398</v>
      </c>
      <c r="X1187">
        <v>31.499970436096199</v>
      </c>
      <c r="Y1187" t="s">
        <v>3757</v>
      </c>
      <c r="Z1187" t="s">
        <v>3757</v>
      </c>
      <c r="AA1187">
        <v>1655</v>
      </c>
      <c r="AB1187" t="s">
        <v>3758</v>
      </c>
      <c r="AC1187" t="s">
        <v>3759</v>
      </c>
    </row>
    <row r="1188" spans="1:29" x14ac:dyDescent="0.2">
      <c r="B1188">
        <v>0</v>
      </c>
      <c r="C1188">
        <v>0</v>
      </c>
      <c r="D1188">
        <v>0</v>
      </c>
      <c r="I1188">
        <v>9</v>
      </c>
      <c r="J1188">
        <v>4</v>
      </c>
      <c r="K1188">
        <v>2</v>
      </c>
      <c r="L1188">
        <v>23.9</v>
      </c>
      <c r="M1188">
        <v>17</v>
      </c>
      <c r="N1188">
        <v>9.9</v>
      </c>
      <c r="O1188">
        <v>38.271999999999998</v>
      </c>
      <c r="P1188">
        <v>0</v>
      </c>
      <c r="Q1188">
        <v>48.722000000000001</v>
      </c>
      <c r="R1188">
        <v>16928000000</v>
      </c>
      <c r="S1188">
        <v>58</v>
      </c>
      <c r="T1188">
        <v>0.40886886459378802</v>
      </c>
      <c r="U1188">
        <v>0.37132234957020099</v>
      </c>
      <c r="V1188">
        <v>30.7945413589478</v>
      </c>
      <c r="W1188">
        <v>31.034850120544402</v>
      </c>
      <c r="X1188">
        <v>30.840143203735401</v>
      </c>
      <c r="Y1188" t="s">
        <v>3760</v>
      </c>
      <c r="Z1188" t="s">
        <v>3760</v>
      </c>
      <c r="AA1188">
        <v>1658</v>
      </c>
      <c r="AB1188" t="s">
        <v>3761</v>
      </c>
      <c r="AC1188" t="s">
        <v>3762</v>
      </c>
    </row>
    <row r="1189" spans="1:29" x14ac:dyDescent="0.2">
      <c r="B1189">
        <v>0</v>
      </c>
      <c r="C1189">
        <v>0</v>
      </c>
      <c r="D1189">
        <v>0</v>
      </c>
      <c r="I1189">
        <v>6</v>
      </c>
      <c r="J1189">
        <v>6</v>
      </c>
      <c r="K1189">
        <v>6</v>
      </c>
      <c r="L1189">
        <v>26.3</v>
      </c>
      <c r="M1189">
        <v>26.3</v>
      </c>
      <c r="N1189">
        <v>26.3</v>
      </c>
      <c r="O1189">
        <v>38.162999999999997</v>
      </c>
      <c r="P1189">
        <v>0</v>
      </c>
      <c r="Q1189">
        <v>26.093</v>
      </c>
      <c r="R1189">
        <v>9875700000</v>
      </c>
      <c r="S1189">
        <v>28</v>
      </c>
      <c r="T1189">
        <v>0.118336636761294</v>
      </c>
      <c r="U1189">
        <v>0.76211646467632299</v>
      </c>
      <c r="V1189" s="2">
        <v>29.954710960388201</v>
      </c>
      <c r="W1189">
        <v>30.121202468872099</v>
      </c>
      <c r="X1189">
        <v>29.952778816223098</v>
      </c>
      <c r="Y1189" t="s">
        <v>3763</v>
      </c>
      <c r="Z1189" t="s">
        <v>3763</v>
      </c>
      <c r="AA1189">
        <v>1659</v>
      </c>
      <c r="AB1189" t="s">
        <v>3764</v>
      </c>
      <c r="AC1189" t="s">
        <v>3765</v>
      </c>
    </row>
    <row r="1190" spans="1:29" x14ac:dyDescent="0.2">
      <c r="B1190">
        <v>0</v>
      </c>
      <c r="C1190">
        <v>0</v>
      </c>
      <c r="D1190">
        <v>0</v>
      </c>
      <c r="I1190">
        <v>5</v>
      </c>
      <c r="J1190">
        <v>5</v>
      </c>
      <c r="K1190">
        <v>5</v>
      </c>
      <c r="L1190">
        <v>18.899999999999999</v>
      </c>
      <c r="M1190">
        <v>18.899999999999999</v>
      </c>
      <c r="N1190">
        <v>18.899999999999999</v>
      </c>
      <c r="O1190">
        <v>40.505000000000003</v>
      </c>
      <c r="P1190">
        <v>0</v>
      </c>
      <c r="Q1190">
        <v>26.268999999999998</v>
      </c>
      <c r="R1190">
        <v>17930000000</v>
      </c>
      <c r="S1190">
        <v>65</v>
      </c>
      <c r="T1190">
        <v>0.97693948309924405</v>
      </c>
      <c r="U1190">
        <v>0.11264928153273</v>
      </c>
      <c r="V1190">
        <v>31.181615829467798</v>
      </c>
      <c r="W1190">
        <v>30.900630950927699</v>
      </c>
      <c r="X1190">
        <v>30.884740829467798</v>
      </c>
      <c r="Y1190" t="s">
        <v>3766</v>
      </c>
      <c r="Z1190" t="s">
        <v>3766</v>
      </c>
      <c r="AA1190">
        <v>1660</v>
      </c>
      <c r="AB1190" t="s">
        <v>3767</v>
      </c>
      <c r="AC1190" t="s">
        <v>3768</v>
      </c>
    </row>
    <row r="1191" spans="1:29" x14ac:dyDescent="0.2">
      <c r="B1191">
        <v>0</v>
      </c>
      <c r="C1191">
        <v>0</v>
      </c>
      <c r="D1191">
        <v>0</v>
      </c>
      <c r="I1191">
        <v>4</v>
      </c>
      <c r="J1191">
        <v>4</v>
      </c>
      <c r="K1191">
        <v>4</v>
      </c>
      <c r="L1191">
        <v>34.9</v>
      </c>
      <c r="M1191">
        <v>34.9</v>
      </c>
      <c r="N1191">
        <v>34.9</v>
      </c>
      <c r="O1191">
        <v>11.951000000000001</v>
      </c>
      <c r="P1191">
        <v>0</v>
      </c>
      <c r="Q1191">
        <v>28.242999999999999</v>
      </c>
      <c r="R1191">
        <v>22431000000</v>
      </c>
      <c r="S1191">
        <v>27</v>
      </c>
      <c r="T1191">
        <v>0.414187783010669</v>
      </c>
      <c r="U1191">
        <v>0.36666714593817401</v>
      </c>
      <c r="V1191">
        <v>31.549745559692401</v>
      </c>
      <c r="W1191">
        <v>31.208845138549801</v>
      </c>
      <c r="X1191">
        <v>31.167737007141099</v>
      </c>
      <c r="Y1191" t="s">
        <v>3769</v>
      </c>
      <c r="Z1191" t="s">
        <v>3769</v>
      </c>
      <c r="AA1191">
        <v>1662</v>
      </c>
      <c r="AB1191" t="s">
        <v>3770</v>
      </c>
      <c r="AC1191" t="s">
        <v>3771</v>
      </c>
    </row>
    <row r="1192" spans="1:29" x14ac:dyDescent="0.2">
      <c r="B1192">
        <v>0</v>
      </c>
      <c r="C1192">
        <v>0</v>
      </c>
      <c r="D1192">
        <v>0</v>
      </c>
      <c r="I1192">
        <v>10</v>
      </c>
      <c r="J1192">
        <v>10</v>
      </c>
      <c r="K1192">
        <v>10</v>
      </c>
      <c r="L1192">
        <v>8.6999999999999993</v>
      </c>
      <c r="M1192">
        <v>8.6999999999999993</v>
      </c>
      <c r="N1192">
        <v>8.6999999999999993</v>
      </c>
      <c r="O1192">
        <v>205.26</v>
      </c>
      <c r="P1192">
        <v>0</v>
      </c>
      <c r="Q1192">
        <v>82.134</v>
      </c>
      <c r="R1192">
        <v>11035000000</v>
      </c>
      <c r="S1192">
        <v>41</v>
      </c>
      <c r="T1192">
        <v>1.18032711004962</v>
      </c>
      <c r="U1192">
        <v>7.5464242424242406E-2</v>
      </c>
      <c r="V1192">
        <v>30.113028526306199</v>
      </c>
      <c r="W1192">
        <v>30.279233932495099</v>
      </c>
      <c r="X1192">
        <v>30.5651760101318</v>
      </c>
      <c r="Y1192" t="s">
        <v>3772</v>
      </c>
      <c r="Z1192" t="s">
        <v>3772</v>
      </c>
      <c r="AA1192">
        <v>1663</v>
      </c>
      <c r="AB1192" t="s">
        <v>3773</v>
      </c>
      <c r="AC1192" t="s">
        <v>3774</v>
      </c>
    </row>
    <row r="1193" spans="1:29" x14ac:dyDescent="0.2">
      <c r="A1193" t="s">
        <v>37</v>
      </c>
      <c r="B1193">
        <v>-1.67845678329468</v>
      </c>
      <c r="C1193">
        <v>1.67845678329468</v>
      </c>
      <c r="D1193">
        <v>1.5212649106979399</v>
      </c>
      <c r="H1193" t="s">
        <v>29</v>
      </c>
      <c r="I1193">
        <v>6</v>
      </c>
      <c r="J1193">
        <v>6</v>
      </c>
      <c r="K1193">
        <v>6</v>
      </c>
      <c r="L1193">
        <v>15.8</v>
      </c>
      <c r="M1193">
        <v>15.8</v>
      </c>
      <c r="N1193">
        <v>15.8</v>
      </c>
      <c r="O1193">
        <v>59.231000000000002</v>
      </c>
      <c r="P1193">
        <v>0</v>
      </c>
      <c r="Q1193">
        <v>30.893000000000001</v>
      </c>
      <c r="R1193">
        <v>9974000000</v>
      </c>
      <c r="S1193">
        <v>62</v>
      </c>
      <c r="T1193">
        <v>1.83384669248923</v>
      </c>
      <c r="U1193">
        <v>2.2859761686526099E-2</v>
      </c>
      <c r="V1193">
        <v>29.867108345031699</v>
      </c>
      <c r="W1193">
        <v>30.244976997375499</v>
      </c>
      <c r="X1193">
        <v>30.274514198303201</v>
      </c>
      <c r="Y1193" t="s">
        <v>3775</v>
      </c>
      <c r="Z1193" t="s">
        <v>3775</v>
      </c>
      <c r="AA1193">
        <v>1664</v>
      </c>
      <c r="AB1193" t="s">
        <v>3776</v>
      </c>
      <c r="AC1193" t="s">
        <v>3777</v>
      </c>
    </row>
    <row r="1194" spans="1:29" x14ac:dyDescent="0.2">
      <c r="B1194">
        <v>0</v>
      </c>
      <c r="C1194">
        <v>0</v>
      </c>
      <c r="D1194">
        <v>0</v>
      </c>
      <c r="I1194">
        <v>3</v>
      </c>
      <c r="J1194">
        <v>3</v>
      </c>
      <c r="K1194">
        <v>3</v>
      </c>
      <c r="L1194">
        <v>20.2</v>
      </c>
      <c r="M1194">
        <v>20.2</v>
      </c>
      <c r="N1194">
        <v>20.2</v>
      </c>
      <c r="O1194">
        <v>26.414999999999999</v>
      </c>
      <c r="P1194">
        <v>0</v>
      </c>
      <c r="Q1194">
        <v>9.9703999999999997</v>
      </c>
      <c r="R1194">
        <v>12958000000</v>
      </c>
      <c r="S1194">
        <v>43</v>
      </c>
      <c r="T1194">
        <v>0.16789405142328001</v>
      </c>
      <c r="U1194">
        <v>0.67422154222766195</v>
      </c>
      <c r="V1194">
        <v>30.5087585449219</v>
      </c>
      <c r="W1194">
        <v>30.541573524475101</v>
      </c>
      <c r="X1194">
        <v>30.4360399246216</v>
      </c>
      <c r="Y1194" t="s">
        <v>3778</v>
      </c>
      <c r="Z1194" t="s">
        <v>3778</v>
      </c>
      <c r="AA1194">
        <v>1666</v>
      </c>
      <c r="AB1194" t="s">
        <v>3779</v>
      </c>
      <c r="AC1194" t="s">
        <v>3780</v>
      </c>
    </row>
    <row r="1195" spans="1:29" x14ac:dyDescent="0.2">
      <c r="A1195" t="s">
        <v>511</v>
      </c>
      <c r="B1195">
        <v>3.6483106613159202</v>
      </c>
      <c r="C1195">
        <v>-2.82860255241394</v>
      </c>
      <c r="D1195">
        <v>-3.6483106613159202</v>
      </c>
      <c r="H1195" t="s">
        <v>29</v>
      </c>
      <c r="I1195">
        <v>2</v>
      </c>
      <c r="J1195">
        <v>2</v>
      </c>
      <c r="K1195">
        <v>2</v>
      </c>
      <c r="L1195">
        <v>15.6</v>
      </c>
      <c r="M1195">
        <v>15.6</v>
      </c>
      <c r="N1195">
        <v>15.6</v>
      </c>
      <c r="O1195">
        <v>21.279</v>
      </c>
      <c r="P1195">
        <v>0</v>
      </c>
      <c r="Q1195">
        <v>44.256999999999998</v>
      </c>
      <c r="R1195">
        <v>10345000000</v>
      </c>
      <c r="S1195">
        <v>31</v>
      </c>
      <c r="T1195">
        <v>3.66727983638512</v>
      </c>
      <c r="U1195">
        <v>1.2696245733788401E-3</v>
      </c>
      <c r="V1195">
        <v>30.623670578002901</v>
      </c>
      <c r="W1195">
        <v>30.099864006042498</v>
      </c>
      <c r="X1195">
        <v>29.961875915527301</v>
      </c>
      <c r="Y1195" t="s">
        <v>3781</v>
      </c>
      <c r="Z1195" t="s">
        <v>3781</v>
      </c>
      <c r="AA1195">
        <v>1669</v>
      </c>
      <c r="AB1195" t="s">
        <v>3782</v>
      </c>
      <c r="AC1195" t="s">
        <v>3783</v>
      </c>
    </row>
    <row r="1196" spans="1:29" x14ac:dyDescent="0.2">
      <c r="B1196">
        <v>0</v>
      </c>
      <c r="C1196">
        <v>0</v>
      </c>
      <c r="D1196">
        <v>0</v>
      </c>
      <c r="I1196">
        <v>8</v>
      </c>
      <c r="J1196">
        <v>8</v>
      </c>
      <c r="K1196">
        <v>8</v>
      </c>
      <c r="L1196">
        <v>25.6</v>
      </c>
      <c r="M1196">
        <v>25.6</v>
      </c>
      <c r="N1196">
        <v>25.6</v>
      </c>
      <c r="O1196">
        <v>47.854999999999997</v>
      </c>
      <c r="P1196">
        <v>0</v>
      </c>
      <c r="Q1196">
        <v>64.978999999999999</v>
      </c>
      <c r="R1196">
        <v>17688000000</v>
      </c>
      <c r="S1196">
        <v>87</v>
      </c>
      <c r="T1196">
        <v>0.64588827645726898</v>
      </c>
      <c r="U1196">
        <v>0.22245716745587599</v>
      </c>
      <c r="V1196">
        <v>31.211722373962399</v>
      </c>
      <c r="W1196">
        <v>30.746604919433601</v>
      </c>
      <c r="X1196">
        <v>31.1010274887085</v>
      </c>
      <c r="Y1196" t="s">
        <v>3784</v>
      </c>
      <c r="Z1196" t="s">
        <v>3784</v>
      </c>
      <c r="AA1196">
        <v>1670</v>
      </c>
      <c r="AB1196" t="s">
        <v>3785</v>
      </c>
      <c r="AC1196" t="s">
        <v>3786</v>
      </c>
    </row>
    <row r="1197" spans="1:29" x14ac:dyDescent="0.2">
      <c r="B1197">
        <v>0</v>
      </c>
      <c r="C1197">
        <v>0</v>
      </c>
      <c r="D1197">
        <v>0</v>
      </c>
      <c r="I1197">
        <v>6</v>
      </c>
      <c r="J1197">
        <v>6</v>
      </c>
      <c r="K1197">
        <v>6</v>
      </c>
      <c r="L1197">
        <v>10.1</v>
      </c>
      <c r="M1197">
        <v>10.1</v>
      </c>
      <c r="N1197">
        <v>10.1</v>
      </c>
      <c r="O1197">
        <v>104.95</v>
      </c>
      <c r="P1197">
        <v>0</v>
      </c>
      <c r="Q1197">
        <v>78.622</v>
      </c>
      <c r="R1197">
        <v>5872100000</v>
      </c>
      <c r="S1197">
        <v>51</v>
      </c>
      <c r="T1197">
        <v>2.9235208069237701E-2</v>
      </c>
      <c r="U1197">
        <v>0.93471951219512195</v>
      </c>
      <c r="V1197">
        <v>29.247299194335898</v>
      </c>
      <c r="W1197">
        <v>29.476171493530298</v>
      </c>
      <c r="X1197">
        <v>29.358791351318398</v>
      </c>
      <c r="Y1197" t="s">
        <v>3787</v>
      </c>
      <c r="Z1197" t="s">
        <v>3787</v>
      </c>
      <c r="AA1197">
        <v>1673</v>
      </c>
      <c r="AB1197" t="s">
        <v>3788</v>
      </c>
      <c r="AC1197" t="s">
        <v>3789</v>
      </c>
    </row>
    <row r="1198" spans="1:29" x14ac:dyDescent="0.2">
      <c r="B1198">
        <v>0</v>
      </c>
      <c r="C1198">
        <v>0</v>
      </c>
      <c r="D1198">
        <v>0</v>
      </c>
      <c r="I1198">
        <v>13</v>
      </c>
      <c r="J1198">
        <v>13</v>
      </c>
      <c r="K1198">
        <v>13</v>
      </c>
      <c r="L1198">
        <v>27.9</v>
      </c>
      <c r="M1198">
        <v>27.9</v>
      </c>
      <c r="N1198">
        <v>27.9</v>
      </c>
      <c r="O1198">
        <v>53.645000000000003</v>
      </c>
      <c r="P1198">
        <v>0</v>
      </c>
      <c r="Q1198">
        <v>121.71</v>
      </c>
      <c r="R1198">
        <v>29266000000</v>
      </c>
      <c r="S1198">
        <v>111</v>
      </c>
      <c r="T1198">
        <v>0.694668068929718</v>
      </c>
      <c r="U1198">
        <v>0.20108214285714299</v>
      </c>
      <c r="V1198">
        <v>31.6379861831665</v>
      </c>
      <c r="W1198">
        <v>31.660485267639199</v>
      </c>
      <c r="X1198">
        <v>31.8431539535522</v>
      </c>
      <c r="Y1198" t="s">
        <v>3790</v>
      </c>
      <c r="Z1198" t="s">
        <v>3791</v>
      </c>
      <c r="AA1198">
        <v>1675</v>
      </c>
      <c r="AB1198" t="s">
        <v>3792</v>
      </c>
      <c r="AC1198" t="s">
        <v>3793</v>
      </c>
    </row>
    <row r="1199" spans="1:29" x14ac:dyDescent="0.2">
      <c r="B1199">
        <v>0</v>
      </c>
      <c r="C1199">
        <v>0</v>
      </c>
      <c r="D1199">
        <v>0</v>
      </c>
      <c r="I1199">
        <v>2</v>
      </c>
      <c r="J1199">
        <v>2</v>
      </c>
      <c r="K1199">
        <v>2</v>
      </c>
      <c r="L1199">
        <v>18.899999999999999</v>
      </c>
      <c r="M1199">
        <v>18.899999999999999</v>
      </c>
      <c r="N1199">
        <v>18.899999999999999</v>
      </c>
      <c r="O1199">
        <v>18.231999999999999</v>
      </c>
      <c r="P1199">
        <v>0</v>
      </c>
      <c r="Q1199">
        <v>28.07</v>
      </c>
      <c r="R1199">
        <v>5607700000</v>
      </c>
      <c r="S1199">
        <v>28</v>
      </c>
      <c r="T1199">
        <v>0.29774981015538099</v>
      </c>
      <c r="U1199">
        <v>0.48659128699700699</v>
      </c>
      <c r="V1199">
        <v>29.7569465637207</v>
      </c>
      <c r="W1199">
        <v>28.873290061950701</v>
      </c>
      <c r="X1199">
        <v>28.684400558471701</v>
      </c>
      <c r="Y1199" t="s">
        <v>3794</v>
      </c>
      <c r="Z1199" t="s">
        <v>3794</v>
      </c>
      <c r="AA1199">
        <v>1676</v>
      </c>
      <c r="AB1199" t="s">
        <v>3795</v>
      </c>
      <c r="AC1199" t="s">
        <v>3796</v>
      </c>
    </row>
    <row r="1200" spans="1:29" x14ac:dyDescent="0.2">
      <c r="A1200" t="s">
        <v>91</v>
      </c>
      <c r="B1200">
        <v>-3.6011915206909202</v>
      </c>
      <c r="C1200">
        <v>-2.3233811855316202</v>
      </c>
      <c r="D1200">
        <v>3.6011915206909202</v>
      </c>
      <c r="H1200" t="s">
        <v>29</v>
      </c>
      <c r="I1200">
        <v>19</v>
      </c>
      <c r="J1200">
        <v>19</v>
      </c>
      <c r="K1200">
        <v>18</v>
      </c>
      <c r="L1200">
        <v>27.4</v>
      </c>
      <c r="M1200">
        <v>27.4</v>
      </c>
      <c r="N1200">
        <v>26</v>
      </c>
      <c r="O1200">
        <v>113.68</v>
      </c>
      <c r="P1200">
        <v>0</v>
      </c>
      <c r="Q1200">
        <v>130.9</v>
      </c>
      <c r="R1200">
        <v>35338000000</v>
      </c>
      <c r="S1200">
        <v>168</v>
      </c>
      <c r="T1200">
        <v>3.5186511751050902</v>
      </c>
      <c r="U1200">
        <v>1.46107784431138E-3</v>
      </c>
      <c r="V1200">
        <v>31.6242771148682</v>
      </c>
      <c r="W1200">
        <v>31.9134311676025</v>
      </c>
      <c r="X1200">
        <v>32.3843479156494</v>
      </c>
      <c r="Y1200" t="s">
        <v>3797</v>
      </c>
      <c r="Z1200" t="s">
        <v>3797</v>
      </c>
      <c r="AA1200">
        <v>1678</v>
      </c>
      <c r="AB1200" t="s">
        <v>3798</v>
      </c>
      <c r="AC1200" t="s">
        <v>3799</v>
      </c>
    </row>
    <row r="1201" spans="1:29" x14ac:dyDescent="0.2">
      <c r="B1201">
        <v>0</v>
      </c>
      <c r="C1201">
        <v>0</v>
      </c>
      <c r="D1201">
        <v>0</v>
      </c>
      <c r="I1201">
        <v>2</v>
      </c>
      <c r="J1201">
        <v>2</v>
      </c>
      <c r="K1201">
        <v>2</v>
      </c>
      <c r="L1201">
        <v>5.6</v>
      </c>
      <c r="M1201">
        <v>5.6</v>
      </c>
      <c r="N1201">
        <v>5.6</v>
      </c>
      <c r="O1201">
        <v>33.365000000000002</v>
      </c>
      <c r="P1201">
        <v>2.3240000000000001E-4</v>
      </c>
      <c r="Q1201">
        <v>3.9670999999999998</v>
      </c>
      <c r="R1201">
        <v>5826600000</v>
      </c>
      <c r="S1201">
        <v>25</v>
      </c>
      <c r="T1201">
        <v>0.66822772318028201</v>
      </c>
      <c r="U1201">
        <v>0.21274561403508799</v>
      </c>
      <c r="V1201">
        <v>27.623926162719702</v>
      </c>
      <c r="W1201">
        <v>29.581896781921401</v>
      </c>
      <c r="X1201">
        <v>29.7528076171875</v>
      </c>
      <c r="Y1201" t="s">
        <v>3800</v>
      </c>
      <c r="Z1201" t="s">
        <v>3800</v>
      </c>
      <c r="AA1201">
        <v>1679</v>
      </c>
      <c r="AB1201" t="s">
        <v>3801</v>
      </c>
      <c r="AC1201" t="s">
        <v>3802</v>
      </c>
    </row>
    <row r="1202" spans="1:29" x14ac:dyDescent="0.2">
      <c r="A1202" t="s">
        <v>28</v>
      </c>
      <c r="B1202">
        <v>0</v>
      </c>
      <c r="C1202">
        <v>1.9324748516082799</v>
      </c>
      <c r="D1202">
        <v>-1.9324748516082799</v>
      </c>
      <c r="H1202" t="s">
        <v>29</v>
      </c>
      <c r="I1202">
        <v>9</v>
      </c>
      <c r="J1202">
        <v>9</v>
      </c>
      <c r="K1202">
        <v>5</v>
      </c>
      <c r="L1202">
        <v>36</v>
      </c>
      <c r="M1202">
        <v>36</v>
      </c>
      <c r="N1202">
        <v>19.600000000000001</v>
      </c>
      <c r="O1202">
        <v>41.582999999999998</v>
      </c>
      <c r="P1202">
        <v>0</v>
      </c>
      <c r="Q1202">
        <v>256.37</v>
      </c>
      <c r="R1202">
        <v>23099000000</v>
      </c>
      <c r="S1202">
        <v>161</v>
      </c>
      <c r="T1202">
        <v>1.8309197129791801</v>
      </c>
      <c r="U1202">
        <v>2.2877959927140298E-2</v>
      </c>
      <c r="V1202">
        <v>31.3163003921509</v>
      </c>
      <c r="W1202">
        <v>31.576807022094702</v>
      </c>
      <c r="X1202">
        <v>31.035729408264199</v>
      </c>
      <c r="Y1202" t="s">
        <v>3803</v>
      </c>
      <c r="Z1202" t="s">
        <v>3803</v>
      </c>
      <c r="AA1202">
        <v>1680</v>
      </c>
      <c r="AB1202" t="s">
        <v>3804</v>
      </c>
      <c r="AC1202" t="s">
        <v>3805</v>
      </c>
    </row>
    <row r="1203" spans="1:29" x14ac:dyDescent="0.2">
      <c r="B1203">
        <v>0</v>
      </c>
      <c r="C1203">
        <v>0</v>
      </c>
      <c r="D1203">
        <v>0</v>
      </c>
      <c r="I1203">
        <v>3</v>
      </c>
      <c r="J1203">
        <v>3</v>
      </c>
      <c r="K1203">
        <v>3</v>
      </c>
      <c r="L1203">
        <v>12.3</v>
      </c>
      <c r="M1203">
        <v>12.3</v>
      </c>
      <c r="N1203">
        <v>12.3</v>
      </c>
      <c r="O1203">
        <v>39.182000000000002</v>
      </c>
      <c r="P1203">
        <v>0</v>
      </c>
      <c r="Q1203">
        <v>25.79</v>
      </c>
      <c r="R1203">
        <v>3304100000</v>
      </c>
      <c r="S1203">
        <v>73</v>
      </c>
      <c r="T1203">
        <v>0.38686404614346898</v>
      </c>
      <c r="U1203">
        <v>0.391572184962937</v>
      </c>
      <c r="V1203">
        <v>28.119228363037099</v>
      </c>
      <c r="W1203">
        <v>28.568911552429199</v>
      </c>
      <c r="X1203">
        <v>28.582367897033699</v>
      </c>
      <c r="Y1203" t="s">
        <v>3806</v>
      </c>
      <c r="Z1203" t="s">
        <v>3807</v>
      </c>
      <c r="AA1203">
        <v>1681</v>
      </c>
      <c r="AB1203" t="s">
        <v>3808</v>
      </c>
      <c r="AC1203" t="s">
        <v>3809</v>
      </c>
    </row>
    <row r="1204" spans="1:29" x14ac:dyDescent="0.2">
      <c r="B1204">
        <v>0</v>
      </c>
      <c r="C1204">
        <v>0</v>
      </c>
      <c r="D1204">
        <v>0</v>
      </c>
      <c r="I1204">
        <v>2</v>
      </c>
      <c r="J1204">
        <v>2</v>
      </c>
      <c r="K1204">
        <v>2</v>
      </c>
      <c r="L1204">
        <v>11.3</v>
      </c>
      <c r="M1204">
        <v>11.3</v>
      </c>
      <c r="N1204">
        <v>11.3</v>
      </c>
      <c r="O1204">
        <v>36.085999999999999</v>
      </c>
      <c r="P1204">
        <v>0</v>
      </c>
      <c r="Q1204">
        <v>14.858000000000001</v>
      </c>
      <c r="R1204">
        <v>4714500000</v>
      </c>
      <c r="S1204">
        <v>10</v>
      </c>
      <c r="T1204">
        <v>0.36855744117336697</v>
      </c>
      <c r="U1204">
        <v>0.40999510660608202</v>
      </c>
      <c r="V1204">
        <v>28.813652038574201</v>
      </c>
      <c r="W1204">
        <v>26.665931701660199</v>
      </c>
      <c r="X1204">
        <v>28.5907945632935</v>
      </c>
      <c r="Y1204" t="s">
        <v>3810</v>
      </c>
      <c r="Z1204" t="s">
        <v>3810</v>
      </c>
      <c r="AA1204">
        <v>1683</v>
      </c>
      <c r="AB1204" t="s">
        <v>3811</v>
      </c>
      <c r="AC1204" t="s">
        <v>3812</v>
      </c>
    </row>
    <row r="1205" spans="1:29" x14ac:dyDescent="0.2">
      <c r="A1205" t="s">
        <v>33</v>
      </c>
      <c r="B1205">
        <v>2.4667906761169398</v>
      </c>
      <c r="C1205">
        <v>0</v>
      </c>
      <c r="D1205">
        <v>-2.4667906761169398</v>
      </c>
      <c r="H1205" t="s">
        <v>29</v>
      </c>
      <c r="I1205">
        <v>11</v>
      </c>
      <c r="J1205">
        <v>11</v>
      </c>
      <c r="K1205">
        <v>11</v>
      </c>
      <c r="L1205">
        <v>18.399999999999999</v>
      </c>
      <c r="M1205">
        <v>18.399999999999999</v>
      </c>
      <c r="N1205">
        <v>18.399999999999999</v>
      </c>
      <c r="O1205">
        <v>97.659000000000006</v>
      </c>
      <c r="P1205">
        <v>0</v>
      </c>
      <c r="Q1205">
        <v>95.39</v>
      </c>
      <c r="R1205">
        <v>13681000000</v>
      </c>
      <c r="S1205">
        <v>57</v>
      </c>
      <c r="T1205">
        <v>2.3704363577299601</v>
      </c>
      <c r="U1205">
        <v>8.8711819389110207E-3</v>
      </c>
      <c r="V1205">
        <v>30.8419351577759</v>
      </c>
      <c r="W1205">
        <v>30.601728439331101</v>
      </c>
      <c r="X1205">
        <v>30.130408287048301</v>
      </c>
      <c r="Y1205" t="s">
        <v>3813</v>
      </c>
      <c r="Z1205" t="s">
        <v>3813</v>
      </c>
      <c r="AA1205">
        <v>1686</v>
      </c>
      <c r="AB1205" t="s">
        <v>3814</v>
      </c>
      <c r="AC1205" t="s">
        <v>3815</v>
      </c>
    </row>
    <row r="1206" spans="1:29" x14ac:dyDescent="0.2">
      <c r="B1206">
        <v>0</v>
      </c>
      <c r="C1206">
        <v>0</v>
      </c>
      <c r="D1206">
        <v>0</v>
      </c>
      <c r="I1206">
        <v>4</v>
      </c>
      <c r="J1206">
        <v>3</v>
      </c>
      <c r="K1206">
        <v>3</v>
      </c>
      <c r="L1206">
        <v>21.5</v>
      </c>
      <c r="M1206">
        <v>15.8</v>
      </c>
      <c r="N1206">
        <v>15.8</v>
      </c>
      <c r="O1206">
        <v>20.667000000000002</v>
      </c>
      <c r="P1206">
        <v>0</v>
      </c>
      <c r="Q1206">
        <v>4.9950999999999999</v>
      </c>
      <c r="R1206">
        <v>855230000</v>
      </c>
      <c r="S1206">
        <v>8</v>
      </c>
      <c r="T1206">
        <v>0.22777155992602999</v>
      </c>
      <c r="U1206">
        <v>0.58033885350318504</v>
      </c>
      <c r="V1206" s="2">
        <v>26.265450477600101</v>
      </c>
      <c r="W1206" s="2">
        <v>26.144391059875499</v>
      </c>
      <c r="X1206">
        <v>26.121057510376001</v>
      </c>
      <c r="Y1206" t="s">
        <v>3816</v>
      </c>
      <c r="Z1206" t="s">
        <v>3817</v>
      </c>
      <c r="AA1206">
        <v>1687</v>
      </c>
      <c r="AB1206" t="s">
        <v>3818</v>
      </c>
      <c r="AC1206" t="s">
        <v>3819</v>
      </c>
    </row>
    <row r="1207" spans="1:29" x14ac:dyDescent="0.2">
      <c r="B1207">
        <v>0</v>
      </c>
      <c r="C1207">
        <v>0</v>
      </c>
      <c r="D1207">
        <v>0</v>
      </c>
      <c r="I1207">
        <v>24</v>
      </c>
      <c r="J1207">
        <v>15</v>
      </c>
      <c r="K1207">
        <v>14</v>
      </c>
      <c r="L1207">
        <v>75.7</v>
      </c>
      <c r="M1207">
        <v>44.1</v>
      </c>
      <c r="N1207">
        <v>41.3</v>
      </c>
      <c r="O1207">
        <v>38.386000000000003</v>
      </c>
      <c r="P1207">
        <v>0</v>
      </c>
      <c r="Q1207">
        <v>323.31</v>
      </c>
      <c r="R1207">
        <v>1030200000000</v>
      </c>
      <c r="S1207">
        <v>423</v>
      </c>
      <c r="T1207">
        <v>0.55116012438390805</v>
      </c>
      <c r="U1207">
        <v>0.27087929656275</v>
      </c>
      <c r="V1207">
        <v>36.841705322265597</v>
      </c>
      <c r="W1207">
        <v>36.742757797241197</v>
      </c>
      <c r="X1207">
        <v>36.843477249145501</v>
      </c>
      <c r="Y1207" t="s">
        <v>3820</v>
      </c>
      <c r="Z1207" t="s">
        <v>3820</v>
      </c>
      <c r="AA1207">
        <v>1688</v>
      </c>
      <c r="AB1207" t="s">
        <v>3821</v>
      </c>
      <c r="AC1207" t="s">
        <v>3822</v>
      </c>
    </row>
    <row r="1208" spans="1:29" x14ac:dyDescent="0.2">
      <c r="A1208" t="s">
        <v>156</v>
      </c>
      <c r="B1208">
        <v>3.3213376998901398</v>
      </c>
      <c r="C1208">
        <v>1.67768967151642</v>
      </c>
      <c r="D1208">
        <v>-3.3213376998901398</v>
      </c>
      <c r="H1208" t="s">
        <v>29</v>
      </c>
      <c r="I1208">
        <v>26</v>
      </c>
      <c r="J1208">
        <v>26</v>
      </c>
      <c r="K1208">
        <v>26</v>
      </c>
      <c r="L1208">
        <v>78.8</v>
      </c>
      <c r="M1208">
        <v>78.8</v>
      </c>
      <c r="N1208">
        <v>78.8</v>
      </c>
      <c r="O1208">
        <v>47.719000000000001</v>
      </c>
      <c r="P1208">
        <v>0</v>
      </c>
      <c r="Q1208">
        <v>323.31</v>
      </c>
      <c r="R1208">
        <v>2145600000000</v>
      </c>
      <c r="S1208">
        <v>1512</v>
      </c>
      <c r="T1208">
        <v>3.19633063251558</v>
      </c>
      <c r="U1208">
        <v>2.1938534278959799E-3</v>
      </c>
      <c r="V1208">
        <v>38.1559352874756</v>
      </c>
      <c r="W1208">
        <v>37.905841827392599</v>
      </c>
      <c r="X1208">
        <v>37.539340972900398</v>
      </c>
      <c r="Y1208" t="s">
        <v>3823</v>
      </c>
      <c r="Z1208" t="s">
        <v>3823</v>
      </c>
      <c r="AA1208">
        <v>1689</v>
      </c>
      <c r="AB1208" t="s">
        <v>3824</v>
      </c>
      <c r="AC1208" t="s">
        <v>3825</v>
      </c>
    </row>
    <row r="1209" spans="1:29" x14ac:dyDescent="0.2">
      <c r="B1209">
        <v>0</v>
      </c>
      <c r="C1209">
        <v>0</v>
      </c>
      <c r="D1209">
        <v>0</v>
      </c>
      <c r="I1209">
        <v>20</v>
      </c>
      <c r="J1209">
        <v>6</v>
      </c>
      <c r="K1209">
        <v>6</v>
      </c>
      <c r="L1209">
        <v>53.1</v>
      </c>
      <c r="M1209">
        <v>18.8</v>
      </c>
      <c r="N1209">
        <v>18.8</v>
      </c>
      <c r="O1209">
        <v>57.508000000000003</v>
      </c>
      <c r="P1209">
        <v>0</v>
      </c>
      <c r="Q1209">
        <v>51.215000000000003</v>
      </c>
      <c r="R1209">
        <v>131680000000</v>
      </c>
      <c r="S1209">
        <v>144</v>
      </c>
      <c r="T1209">
        <v>0.31195590248835198</v>
      </c>
      <c r="U1209">
        <v>0.46934496644295298</v>
      </c>
      <c r="V1209" s="2">
        <v>33.983837127685497</v>
      </c>
      <c r="W1209">
        <v>33.749246597290004</v>
      </c>
      <c r="X1209">
        <v>33.859405517578097</v>
      </c>
      <c r="Y1209" t="s">
        <v>3826</v>
      </c>
      <c r="Z1209" t="s">
        <v>3826</v>
      </c>
      <c r="AA1209">
        <v>1690</v>
      </c>
      <c r="AB1209" t="s">
        <v>3827</v>
      </c>
      <c r="AC1209" t="s">
        <v>3828</v>
      </c>
    </row>
    <row r="1210" spans="1:29" x14ac:dyDescent="0.2">
      <c r="A1210" t="s">
        <v>87</v>
      </c>
      <c r="B1210">
        <v>-1.33171045780182</v>
      </c>
      <c r="C1210">
        <v>0</v>
      </c>
      <c r="D1210">
        <v>1.33171045780182</v>
      </c>
      <c r="I1210">
        <v>3</v>
      </c>
      <c r="J1210">
        <v>3</v>
      </c>
      <c r="K1210">
        <v>3</v>
      </c>
      <c r="L1210">
        <v>19.600000000000001</v>
      </c>
      <c r="M1210">
        <v>19.600000000000001</v>
      </c>
      <c r="N1210">
        <v>19.600000000000001</v>
      </c>
      <c r="O1210">
        <v>18.632000000000001</v>
      </c>
      <c r="P1210">
        <v>0</v>
      </c>
      <c r="Q1210">
        <v>9.4138000000000002</v>
      </c>
      <c r="R1210">
        <v>41441000000</v>
      </c>
      <c r="S1210">
        <v>52</v>
      </c>
      <c r="T1210">
        <v>1.248945917271</v>
      </c>
      <c r="U1210">
        <v>6.6571791613722994E-2</v>
      </c>
      <c r="V1210">
        <v>31.519411087036101</v>
      </c>
      <c r="W1210">
        <v>32.164699554443402</v>
      </c>
      <c r="X1210">
        <v>32.510173797607401</v>
      </c>
      <c r="Y1210" t="s">
        <v>3829</v>
      </c>
      <c r="Z1210" t="s">
        <v>3829</v>
      </c>
      <c r="AA1210">
        <v>1691</v>
      </c>
      <c r="AB1210" t="s">
        <v>3830</v>
      </c>
      <c r="AC1210" t="s">
        <v>3831</v>
      </c>
    </row>
    <row r="1211" spans="1:29" x14ac:dyDescent="0.2">
      <c r="A1211" t="s">
        <v>37</v>
      </c>
      <c r="B1211">
        <v>-2.3744885921478298</v>
      </c>
      <c r="C1211">
        <v>2.3744885921478298</v>
      </c>
      <c r="D1211">
        <v>2.0970721244811998</v>
      </c>
      <c r="H1211" t="s">
        <v>29</v>
      </c>
      <c r="I1211">
        <v>14</v>
      </c>
      <c r="J1211">
        <v>14</v>
      </c>
      <c r="K1211">
        <v>11</v>
      </c>
      <c r="L1211">
        <v>10.5</v>
      </c>
      <c r="M1211">
        <v>10.5</v>
      </c>
      <c r="N1211">
        <v>8.3000000000000007</v>
      </c>
      <c r="O1211">
        <v>218.38</v>
      </c>
      <c r="P1211">
        <v>0</v>
      </c>
      <c r="Q1211">
        <v>132.97999999999999</v>
      </c>
      <c r="R1211">
        <v>26896000000</v>
      </c>
      <c r="S1211">
        <v>134</v>
      </c>
      <c r="T1211">
        <v>2.5278104909542298</v>
      </c>
      <c r="U1211">
        <v>6.70707070707071E-3</v>
      </c>
      <c r="V1211">
        <v>31.415509223937999</v>
      </c>
      <c r="W1211">
        <v>31.7693195343018</v>
      </c>
      <c r="X1211">
        <v>31.745805740356399</v>
      </c>
      <c r="Y1211" t="s">
        <v>3832</v>
      </c>
      <c r="Z1211" t="s">
        <v>3832</v>
      </c>
      <c r="AA1211">
        <v>1693</v>
      </c>
      <c r="AB1211" t="s">
        <v>3833</v>
      </c>
      <c r="AC1211" t="s">
        <v>3834</v>
      </c>
    </row>
    <row r="1212" spans="1:29" x14ac:dyDescent="0.2">
      <c r="B1212">
        <v>0</v>
      </c>
      <c r="C1212">
        <v>0</v>
      </c>
      <c r="D1212">
        <v>0</v>
      </c>
      <c r="I1212">
        <v>18</v>
      </c>
      <c r="J1212">
        <v>11</v>
      </c>
      <c r="K1212">
        <v>11</v>
      </c>
      <c r="L1212">
        <v>71.3</v>
      </c>
      <c r="M1212">
        <v>42.1</v>
      </c>
      <c r="N1212">
        <v>42.1</v>
      </c>
      <c r="O1212">
        <v>42.497</v>
      </c>
      <c r="P1212">
        <v>0</v>
      </c>
      <c r="Q1212">
        <v>106.41</v>
      </c>
      <c r="R1212">
        <v>222480000000</v>
      </c>
      <c r="S1212">
        <v>165</v>
      </c>
      <c r="T1212">
        <v>0.4316805031914</v>
      </c>
      <c r="U1212">
        <v>0.35307591240875902</v>
      </c>
      <c r="V1212">
        <v>34.4569797515869</v>
      </c>
      <c r="W1212">
        <v>34.683507919311502</v>
      </c>
      <c r="X1212">
        <v>34.5188083648682</v>
      </c>
      <c r="Y1212" t="s">
        <v>3835</v>
      </c>
      <c r="Z1212" t="s">
        <v>3835</v>
      </c>
      <c r="AA1212">
        <v>1694</v>
      </c>
      <c r="AB1212" t="s">
        <v>3836</v>
      </c>
      <c r="AC1212" t="s">
        <v>3837</v>
      </c>
    </row>
    <row r="1213" spans="1:29" x14ac:dyDescent="0.2">
      <c r="B1213">
        <v>0</v>
      </c>
      <c r="C1213">
        <v>0</v>
      </c>
      <c r="D1213">
        <v>0</v>
      </c>
      <c r="I1213">
        <v>7</v>
      </c>
      <c r="J1213">
        <v>7</v>
      </c>
      <c r="K1213">
        <v>7</v>
      </c>
      <c r="L1213">
        <v>7</v>
      </c>
      <c r="M1213">
        <v>7</v>
      </c>
      <c r="N1213">
        <v>7</v>
      </c>
      <c r="O1213">
        <v>140.57</v>
      </c>
      <c r="P1213">
        <v>0</v>
      </c>
      <c r="Q1213">
        <v>42.631</v>
      </c>
      <c r="R1213">
        <v>6158700000</v>
      </c>
      <c r="S1213">
        <v>53</v>
      </c>
      <c r="T1213">
        <v>0.66081672104890499</v>
      </c>
      <c r="U1213">
        <v>0.21581881533100999</v>
      </c>
      <c r="V1213">
        <v>29.220877647399899</v>
      </c>
      <c r="W1213">
        <v>29.716354370117202</v>
      </c>
      <c r="X1213">
        <v>29.758771896362301</v>
      </c>
      <c r="Y1213" t="s">
        <v>3838</v>
      </c>
      <c r="Z1213" t="s">
        <v>3838</v>
      </c>
      <c r="AA1213">
        <v>1695</v>
      </c>
      <c r="AB1213" t="s">
        <v>3839</v>
      </c>
      <c r="AC1213" t="s">
        <v>3840</v>
      </c>
    </row>
    <row r="1214" spans="1:29" x14ac:dyDescent="0.2">
      <c r="B1214">
        <v>0</v>
      </c>
      <c r="C1214">
        <v>0</v>
      </c>
      <c r="D1214">
        <v>0</v>
      </c>
      <c r="I1214">
        <v>2</v>
      </c>
      <c r="J1214">
        <v>2</v>
      </c>
      <c r="K1214">
        <v>2</v>
      </c>
      <c r="L1214">
        <v>2.9</v>
      </c>
      <c r="M1214">
        <v>2.9</v>
      </c>
      <c r="N1214">
        <v>2.9</v>
      </c>
      <c r="O1214">
        <v>79.346000000000004</v>
      </c>
      <c r="P1214">
        <v>0</v>
      </c>
      <c r="Q1214">
        <v>13.532</v>
      </c>
      <c r="R1214">
        <v>970730000</v>
      </c>
      <c r="S1214">
        <v>4</v>
      </c>
      <c r="T1214">
        <v>1.14521634047778</v>
      </c>
      <c r="U1214">
        <v>8.0893642305406993E-2</v>
      </c>
      <c r="V1214">
        <v>27.0435228347778</v>
      </c>
      <c r="W1214">
        <v>26.833459854126001</v>
      </c>
      <c r="X1214">
        <v>26.887701988220201</v>
      </c>
      <c r="Y1214" t="s">
        <v>3841</v>
      </c>
      <c r="Z1214" t="s">
        <v>3841</v>
      </c>
      <c r="AA1214">
        <v>1697</v>
      </c>
      <c r="AB1214" t="s">
        <v>3842</v>
      </c>
      <c r="AC1214" t="s">
        <v>3843</v>
      </c>
    </row>
    <row r="1215" spans="1:29" x14ac:dyDescent="0.2">
      <c r="A1215" t="s">
        <v>1361</v>
      </c>
      <c r="B1215">
        <v>3.5305023193359402</v>
      </c>
      <c r="C1215">
        <v>-4.2231802940368697</v>
      </c>
      <c r="D1215">
        <v>4.2231802940368697</v>
      </c>
      <c r="H1215" t="s">
        <v>29</v>
      </c>
      <c r="I1215">
        <v>5</v>
      </c>
      <c r="J1215">
        <v>5</v>
      </c>
      <c r="K1215">
        <v>5</v>
      </c>
      <c r="L1215">
        <v>22.3</v>
      </c>
      <c r="M1215">
        <v>22.3</v>
      </c>
      <c r="N1215">
        <v>22.3</v>
      </c>
      <c r="O1215">
        <v>33.271999999999998</v>
      </c>
      <c r="P1215">
        <v>0</v>
      </c>
      <c r="Q1215">
        <v>118.66</v>
      </c>
      <c r="R1215">
        <v>23829000000</v>
      </c>
      <c r="S1215">
        <v>76</v>
      </c>
      <c r="T1215">
        <v>4.2963748491135396</v>
      </c>
      <c r="U1215">
        <v>6.9743589743589702E-4</v>
      </c>
      <c r="V1215">
        <v>31.571413040161101</v>
      </c>
      <c r="W1215">
        <v>30.494935989379901</v>
      </c>
      <c r="X1215">
        <v>31.738556861877399</v>
      </c>
      <c r="Y1215" t="s">
        <v>3844</v>
      </c>
      <c r="Z1215" t="s">
        <v>3844</v>
      </c>
      <c r="AA1215">
        <v>1698</v>
      </c>
      <c r="AB1215" t="s">
        <v>3845</v>
      </c>
      <c r="AC1215" t="s">
        <v>3846</v>
      </c>
    </row>
    <row r="1216" spans="1:29" x14ac:dyDescent="0.2">
      <c r="B1216">
        <v>0</v>
      </c>
      <c r="C1216">
        <v>0</v>
      </c>
      <c r="D1216">
        <v>0</v>
      </c>
      <c r="I1216">
        <v>3</v>
      </c>
      <c r="J1216">
        <v>3</v>
      </c>
      <c r="K1216">
        <v>3</v>
      </c>
      <c r="L1216">
        <v>19.399999999999999</v>
      </c>
      <c r="M1216">
        <v>19.399999999999999</v>
      </c>
      <c r="N1216">
        <v>19.399999999999999</v>
      </c>
      <c r="O1216">
        <v>30.718</v>
      </c>
      <c r="P1216">
        <v>0</v>
      </c>
      <c r="Q1216">
        <v>129.9</v>
      </c>
      <c r="R1216">
        <v>5446300000</v>
      </c>
      <c r="S1216">
        <v>30</v>
      </c>
      <c r="T1216">
        <v>1.1307762737866101</v>
      </c>
      <c r="U1216">
        <v>8.3168922895821104E-2</v>
      </c>
      <c r="V1216">
        <v>29.713183403015101</v>
      </c>
      <c r="W1216">
        <v>28.595922470092798</v>
      </c>
      <c r="X1216">
        <v>29.273513793945298</v>
      </c>
      <c r="Y1216" t="s">
        <v>3847</v>
      </c>
      <c r="Z1216" t="s">
        <v>3847</v>
      </c>
      <c r="AA1216">
        <v>1700</v>
      </c>
      <c r="AB1216" t="s">
        <v>3848</v>
      </c>
      <c r="AC1216" t="s">
        <v>3849</v>
      </c>
    </row>
    <row r="1217" spans="1:29" x14ac:dyDescent="0.2">
      <c r="A1217" t="s">
        <v>1163</v>
      </c>
      <c r="B1217">
        <v>-1.53791475296021</v>
      </c>
      <c r="C1217">
        <v>2.10106754302979</v>
      </c>
      <c r="D1217">
        <v>-2.10106754302979</v>
      </c>
      <c r="H1217" t="s">
        <v>29</v>
      </c>
      <c r="I1217">
        <v>14</v>
      </c>
      <c r="J1217">
        <v>14</v>
      </c>
      <c r="K1217">
        <v>14</v>
      </c>
      <c r="L1217">
        <v>23.5</v>
      </c>
      <c r="M1217">
        <v>23.5</v>
      </c>
      <c r="N1217">
        <v>23.5</v>
      </c>
      <c r="O1217">
        <v>85.703999999999994</v>
      </c>
      <c r="P1217">
        <v>0</v>
      </c>
      <c r="Q1217">
        <v>97.242999999999995</v>
      </c>
      <c r="R1217">
        <v>38212000000</v>
      </c>
      <c r="S1217">
        <v>84</v>
      </c>
      <c r="T1217">
        <v>2.1255475747822201</v>
      </c>
      <c r="U1217">
        <v>1.34492753623188E-2</v>
      </c>
      <c r="V1217">
        <v>32.001897811889599</v>
      </c>
      <c r="W1217">
        <v>32.391574859619098</v>
      </c>
      <c r="X1217">
        <v>31.8920545578003</v>
      </c>
      <c r="Y1217" t="s">
        <v>3850</v>
      </c>
      <c r="Z1217" t="s">
        <v>3850</v>
      </c>
      <c r="AA1217">
        <v>1701</v>
      </c>
      <c r="AB1217" t="s">
        <v>3851</v>
      </c>
      <c r="AC1217" t="s">
        <v>3852</v>
      </c>
    </row>
    <row r="1218" spans="1:29" x14ac:dyDescent="0.2">
      <c r="A1218" t="s">
        <v>37</v>
      </c>
      <c r="B1218">
        <v>-3.5607132911682098</v>
      </c>
      <c r="C1218">
        <v>3.5607132911682098</v>
      </c>
      <c r="D1218">
        <v>2.3648488521575901</v>
      </c>
      <c r="H1218" t="s">
        <v>29</v>
      </c>
      <c r="I1218">
        <v>3</v>
      </c>
      <c r="J1218">
        <v>3</v>
      </c>
      <c r="K1218">
        <v>3</v>
      </c>
      <c r="L1218">
        <v>14.4</v>
      </c>
      <c r="M1218">
        <v>14.4</v>
      </c>
      <c r="N1218">
        <v>14.4</v>
      </c>
      <c r="O1218">
        <v>31.038</v>
      </c>
      <c r="P1218">
        <v>0</v>
      </c>
      <c r="Q1218">
        <v>28.988</v>
      </c>
      <c r="R1218">
        <v>4025000000</v>
      </c>
      <c r="S1218">
        <v>45</v>
      </c>
      <c r="T1218">
        <v>3.4909796625935101</v>
      </c>
      <c r="U1218">
        <v>1.48235294117647E-3</v>
      </c>
      <c r="V1218">
        <v>27.580605506897001</v>
      </c>
      <c r="W1218">
        <v>29.464577674865701</v>
      </c>
      <c r="X1218">
        <v>28.998044967651399</v>
      </c>
      <c r="Y1218" t="s">
        <v>3853</v>
      </c>
      <c r="Z1218" t="s">
        <v>3853</v>
      </c>
      <c r="AA1218">
        <v>1702</v>
      </c>
      <c r="AB1218" t="s">
        <v>3854</v>
      </c>
      <c r="AC1218" t="s">
        <v>3855</v>
      </c>
    </row>
    <row r="1219" spans="1:29" x14ac:dyDescent="0.2">
      <c r="B1219">
        <v>0</v>
      </c>
      <c r="C1219">
        <v>0</v>
      </c>
      <c r="D1219">
        <v>0</v>
      </c>
      <c r="I1219">
        <v>8</v>
      </c>
      <c r="J1219">
        <v>8</v>
      </c>
      <c r="K1219">
        <v>1</v>
      </c>
      <c r="L1219">
        <v>40.1</v>
      </c>
      <c r="M1219">
        <v>40.1</v>
      </c>
      <c r="N1219">
        <v>6.3</v>
      </c>
      <c r="O1219">
        <v>22.99</v>
      </c>
      <c r="P1219">
        <v>0</v>
      </c>
      <c r="Q1219">
        <v>34.408999999999999</v>
      </c>
      <c r="R1219">
        <v>186340000000</v>
      </c>
      <c r="S1219">
        <v>250</v>
      </c>
      <c r="T1219">
        <v>0.66005031988700502</v>
      </c>
      <c r="U1219">
        <v>0.21609747606614399</v>
      </c>
      <c r="V1219">
        <v>34.268325805664098</v>
      </c>
      <c r="W1219">
        <v>34.274387359619098</v>
      </c>
      <c r="X1219">
        <v>34.4883422851563</v>
      </c>
      <c r="Y1219" t="s">
        <v>3856</v>
      </c>
      <c r="Z1219" t="s">
        <v>3856</v>
      </c>
      <c r="AA1219">
        <v>1703</v>
      </c>
      <c r="AB1219" t="s">
        <v>3857</v>
      </c>
      <c r="AC1219" t="s">
        <v>3858</v>
      </c>
    </row>
    <row r="1220" spans="1:29" x14ac:dyDescent="0.2">
      <c r="B1220">
        <v>0</v>
      </c>
      <c r="C1220">
        <v>0</v>
      </c>
      <c r="D1220">
        <v>0</v>
      </c>
      <c r="I1220">
        <v>4</v>
      </c>
      <c r="J1220">
        <v>3</v>
      </c>
      <c r="K1220">
        <v>3</v>
      </c>
      <c r="L1220">
        <v>12.3</v>
      </c>
      <c r="M1220">
        <v>10.199999999999999</v>
      </c>
      <c r="N1220">
        <v>10.199999999999999</v>
      </c>
      <c r="O1220">
        <v>38.155000000000001</v>
      </c>
      <c r="P1220">
        <v>0</v>
      </c>
      <c r="Q1220">
        <v>12</v>
      </c>
      <c r="R1220">
        <v>2100800000</v>
      </c>
      <c r="S1220">
        <v>7</v>
      </c>
      <c r="T1220">
        <v>0.65192475169077901</v>
      </c>
      <c r="U1220">
        <v>0.21984249242752099</v>
      </c>
      <c r="V1220">
        <v>27.550988197326699</v>
      </c>
      <c r="W1220">
        <v>28.284951210022001</v>
      </c>
      <c r="X1220">
        <v>28.3643894195557</v>
      </c>
      <c r="Y1220" t="s">
        <v>3859</v>
      </c>
      <c r="Z1220" t="s">
        <v>3859</v>
      </c>
      <c r="AA1220">
        <v>1704</v>
      </c>
      <c r="AB1220" t="s">
        <v>3860</v>
      </c>
      <c r="AC1220" t="s">
        <v>3861</v>
      </c>
    </row>
    <row r="1221" spans="1:29" x14ac:dyDescent="0.2">
      <c r="A1221" t="s">
        <v>121</v>
      </c>
      <c r="B1221">
        <v>-2.65014576911926</v>
      </c>
      <c r="C1221">
        <v>1.3695980310440099</v>
      </c>
      <c r="D1221">
        <v>2.65014576911926</v>
      </c>
      <c r="H1221" t="s">
        <v>29</v>
      </c>
      <c r="I1221">
        <v>2</v>
      </c>
      <c r="J1221">
        <v>2</v>
      </c>
      <c r="K1221">
        <v>2</v>
      </c>
      <c r="L1221">
        <v>13.2</v>
      </c>
      <c r="M1221">
        <v>13.2</v>
      </c>
      <c r="N1221">
        <v>13.2</v>
      </c>
      <c r="O1221">
        <v>25.571000000000002</v>
      </c>
      <c r="P1221">
        <v>0</v>
      </c>
      <c r="Q1221">
        <v>42.57</v>
      </c>
      <c r="R1221">
        <v>9889400000</v>
      </c>
      <c r="S1221">
        <v>36</v>
      </c>
      <c r="T1221">
        <v>2.5464436463547599</v>
      </c>
      <c r="U1221">
        <v>6.43503649635036E-3</v>
      </c>
      <c r="V1221">
        <v>29.3903036117554</v>
      </c>
      <c r="W1221">
        <v>30.0572719573975</v>
      </c>
      <c r="X1221">
        <v>30.454147338867202</v>
      </c>
      <c r="Y1221" t="s">
        <v>3862</v>
      </c>
      <c r="Z1221" t="s">
        <v>3862</v>
      </c>
      <c r="AA1221">
        <v>1705</v>
      </c>
      <c r="AB1221" t="s">
        <v>3863</v>
      </c>
      <c r="AC1221" t="s">
        <v>3864</v>
      </c>
    </row>
    <row r="1222" spans="1:29" x14ac:dyDescent="0.2">
      <c r="B1222">
        <v>0</v>
      </c>
      <c r="C1222">
        <v>0</v>
      </c>
      <c r="D1222">
        <v>0</v>
      </c>
      <c r="I1222">
        <v>6</v>
      </c>
      <c r="J1222">
        <v>6</v>
      </c>
      <c r="K1222">
        <v>6</v>
      </c>
      <c r="L1222">
        <v>22.2</v>
      </c>
      <c r="M1222">
        <v>22.2</v>
      </c>
      <c r="N1222">
        <v>22.2</v>
      </c>
      <c r="O1222">
        <v>48.713000000000001</v>
      </c>
      <c r="P1222">
        <v>0</v>
      </c>
      <c r="Q1222">
        <v>45.454000000000001</v>
      </c>
      <c r="R1222">
        <v>6872700000</v>
      </c>
      <c r="S1222">
        <v>63</v>
      </c>
      <c r="T1222">
        <v>1.0611026544024</v>
      </c>
      <c r="U1222">
        <v>9.5734383792909397E-2</v>
      </c>
      <c r="V1222">
        <v>29.796092987060501</v>
      </c>
      <c r="W1222">
        <v>29.371981620788599</v>
      </c>
      <c r="X1222">
        <v>29.478538513183601</v>
      </c>
      <c r="Y1222" t="s">
        <v>3865</v>
      </c>
      <c r="Z1222" t="s">
        <v>3865</v>
      </c>
      <c r="AA1222">
        <v>1706</v>
      </c>
      <c r="AB1222" t="s">
        <v>3866</v>
      </c>
      <c r="AC1222" t="s">
        <v>3867</v>
      </c>
    </row>
    <row r="1223" spans="1:29" x14ac:dyDescent="0.2">
      <c r="B1223">
        <v>0</v>
      </c>
      <c r="C1223">
        <v>0</v>
      </c>
      <c r="D1223">
        <v>0</v>
      </c>
      <c r="I1223">
        <v>4</v>
      </c>
      <c r="J1223">
        <v>3</v>
      </c>
      <c r="K1223">
        <v>3</v>
      </c>
      <c r="L1223">
        <v>13.6</v>
      </c>
      <c r="M1223">
        <v>11.2</v>
      </c>
      <c r="N1223">
        <v>11.2</v>
      </c>
      <c r="O1223">
        <v>49.250999999999998</v>
      </c>
      <c r="P1223">
        <v>0</v>
      </c>
      <c r="Q1223">
        <v>13.364000000000001</v>
      </c>
      <c r="R1223">
        <v>724610000</v>
      </c>
      <c r="S1223">
        <v>20</v>
      </c>
      <c r="T1223">
        <v>0.739698772360594</v>
      </c>
      <c r="U1223">
        <v>0.18303080459770099</v>
      </c>
      <c r="V1223">
        <v>25.656497955322301</v>
      </c>
      <c r="W1223">
        <v>26.4547119140625</v>
      </c>
      <c r="X1223">
        <v>26.687726020812999</v>
      </c>
      <c r="Y1223" t="s">
        <v>3868</v>
      </c>
      <c r="Z1223" t="s">
        <v>3868</v>
      </c>
      <c r="AA1223">
        <v>1707</v>
      </c>
      <c r="AB1223" t="s">
        <v>3869</v>
      </c>
      <c r="AC1223" t="s">
        <v>3870</v>
      </c>
    </row>
    <row r="1224" spans="1:29" x14ac:dyDescent="0.2">
      <c r="A1224" t="s">
        <v>377</v>
      </c>
      <c r="B1224">
        <v>1.5304638147354099</v>
      </c>
      <c r="C1224">
        <v>-1.5304638147354099</v>
      </c>
      <c r="D1224">
        <v>0</v>
      </c>
      <c r="H1224" t="s">
        <v>29</v>
      </c>
      <c r="I1224">
        <v>20</v>
      </c>
      <c r="J1224">
        <v>9</v>
      </c>
      <c r="K1224">
        <v>5</v>
      </c>
      <c r="L1224">
        <v>68.400000000000006</v>
      </c>
      <c r="M1224">
        <v>38.700000000000003</v>
      </c>
      <c r="N1224">
        <v>22.8</v>
      </c>
      <c r="O1224">
        <v>41.796999999999997</v>
      </c>
      <c r="P1224">
        <v>0</v>
      </c>
      <c r="Q1224">
        <v>169.91</v>
      </c>
      <c r="R1224">
        <v>103790000000</v>
      </c>
      <c r="S1224">
        <v>167</v>
      </c>
      <c r="T1224">
        <v>1.5301353323818401</v>
      </c>
      <c r="U1224">
        <v>3.9646258503401401E-2</v>
      </c>
      <c r="V1224">
        <v>33.631872177124002</v>
      </c>
      <c r="W1224">
        <v>33.427545547485401</v>
      </c>
      <c r="X1224">
        <v>33.583501815795898</v>
      </c>
      <c r="Y1224" t="s">
        <v>3871</v>
      </c>
      <c r="Z1224" t="s">
        <v>3871</v>
      </c>
      <c r="AA1224">
        <v>1708</v>
      </c>
      <c r="AB1224" t="s">
        <v>3872</v>
      </c>
      <c r="AC1224" t="s">
        <v>3873</v>
      </c>
    </row>
    <row r="1225" spans="1:29" x14ac:dyDescent="0.2">
      <c r="B1225">
        <v>0</v>
      </c>
      <c r="C1225">
        <v>0</v>
      </c>
      <c r="D1225">
        <v>0</v>
      </c>
      <c r="I1225">
        <v>17</v>
      </c>
      <c r="J1225">
        <v>17</v>
      </c>
      <c r="K1225">
        <v>17</v>
      </c>
      <c r="L1225">
        <v>41.4</v>
      </c>
      <c r="M1225">
        <v>41.4</v>
      </c>
      <c r="N1225">
        <v>41.4</v>
      </c>
      <c r="O1225">
        <v>69.751000000000005</v>
      </c>
      <c r="P1225">
        <v>0</v>
      </c>
      <c r="Q1225">
        <v>312.72000000000003</v>
      </c>
      <c r="R1225">
        <v>78055000000</v>
      </c>
      <c r="S1225">
        <v>269</v>
      </c>
      <c r="T1225">
        <v>0.356092245416473</v>
      </c>
      <c r="U1225">
        <v>0.423927677329624</v>
      </c>
      <c r="V1225">
        <v>33.045883178710902</v>
      </c>
      <c r="W1225">
        <v>33.201213836669901</v>
      </c>
      <c r="X1225">
        <v>33.2845973968506</v>
      </c>
      <c r="Y1225" t="s">
        <v>3874</v>
      </c>
      <c r="Z1225" t="s">
        <v>3875</v>
      </c>
      <c r="AA1225">
        <v>1710</v>
      </c>
      <c r="AB1225" t="s">
        <v>3876</v>
      </c>
      <c r="AC1225" t="s">
        <v>3877</v>
      </c>
    </row>
    <row r="1226" spans="1:29" x14ac:dyDescent="0.2">
      <c r="A1226" t="s">
        <v>207</v>
      </c>
      <c r="B1226">
        <v>5.3009467124939</v>
      </c>
      <c r="C1226">
        <v>-3.66049385070801</v>
      </c>
      <c r="D1226">
        <v>-5.3009467124939</v>
      </c>
      <c r="H1226" t="s">
        <v>29</v>
      </c>
      <c r="I1226">
        <v>13</v>
      </c>
      <c r="J1226">
        <v>13</v>
      </c>
      <c r="K1226">
        <v>11</v>
      </c>
      <c r="L1226">
        <v>51.1</v>
      </c>
      <c r="M1226">
        <v>51.1</v>
      </c>
      <c r="N1226">
        <v>45</v>
      </c>
      <c r="O1226">
        <v>34.683999999999997</v>
      </c>
      <c r="P1226">
        <v>0</v>
      </c>
      <c r="Q1226">
        <v>58.054000000000002</v>
      </c>
      <c r="R1226">
        <v>106870000000</v>
      </c>
      <c r="S1226">
        <v>202</v>
      </c>
      <c r="T1226">
        <v>5.1922869891702002</v>
      </c>
      <c r="U1226">
        <v>6.1224489795918397E-4</v>
      </c>
      <c r="V1226">
        <v>33.949123382568402</v>
      </c>
      <c r="W1226">
        <v>33.515811920166001</v>
      </c>
      <c r="X1226">
        <v>33.296798706054702</v>
      </c>
      <c r="Y1226" t="s">
        <v>3878</v>
      </c>
      <c r="Z1226" t="s">
        <v>3878</v>
      </c>
      <c r="AA1226">
        <v>1711</v>
      </c>
      <c r="AB1226" t="s">
        <v>3879</v>
      </c>
      <c r="AC1226" t="s">
        <v>3880</v>
      </c>
    </row>
    <row r="1227" spans="1:29" x14ac:dyDescent="0.2">
      <c r="A1227" t="s">
        <v>74</v>
      </c>
      <c r="B1227">
        <v>3.0916512012481698</v>
      </c>
      <c r="C1227">
        <v>-3.0916512012481698</v>
      </c>
      <c r="D1227">
        <v>-1.7517617940902701</v>
      </c>
      <c r="H1227" t="s">
        <v>29</v>
      </c>
      <c r="I1227">
        <v>8</v>
      </c>
      <c r="J1227">
        <v>7</v>
      </c>
      <c r="K1227">
        <v>6</v>
      </c>
      <c r="L1227">
        <v>33.1</v>
      </c>
      <c r="M1227">
        <v>30.3</v>
      </c>
      <c r="N1227">
        <v>26.4</v>
      </c>
      <c r="O1227">
        <v>34.912999999999997</v>
      </c>
      <c r="P1227">
        <v>0</v>
      </c>
      <c r="Q1227">
        <v>22.158000000000001</v>
      </c>
      <c r="R1227">
        <v>10002000000</v>
      </c>
      <c r="S1227">
        <v>73</v>
      </c>
      <c r="T1227">
        <v>2.98969372069031</v>
      </c>
      <c r="U1227">
        <v>3.07692307692308E-3</v>
      </c>
      <c r="V1227">
        <v>30.460368156433098</v>
      </c>
      <c r="W1227">
        <v>29.6815328598022</v>
      </c>
      <c r="X1227">
        <v>29.934237480163599</v>
      </c>
      <c r="Y1227" t="s">
        <v>3881</v>
      </c>
      <c r="Z1227" t="s">
        <v>3881</v>
      </c>
      <c r="AA1227">
        <v>1713</v>
      </c>
      <c r="AB1227" t="s">
        <v>3882</v>
      </c>
      <c r="AC1227" t="s">
        <v>3883</v>
      </c>
    </row>
    <row r="1228" spans="1:29" x14ac:dyDescent="0.2">
      <c r="B1228">
        <v>0</v>
      </c>
      <c r="C1228">
        <v>0</v>
      </c>
      <c r="D1228">
        <v>0</v>
      </c>
      <c r="I1228">
        <v>7</v>
      </c>
      <c r="J1228">
        <v>7</v>
      </c>
      <c r="K1228">
        <v>5</v>
      </c>
      <c r="L1228">
        <v>19.7</v>
      </c>
      <c r="M1228">
        <v>19.7</v>
      </c>
      <c r="N1228">
        <v>15.3</v>
      </c>
      <c r="O1228">
        <v>46.628999999999998</v>
      </c>
      <c r="P1228">
        <v>0</v>
      </c>
      <c r="Q1228">
        <v>23.212</v>
      </c>
      <c r="R1228">
        <v>53157000000</v>
      </c>
      <c r="S1228">
        <v>85</v>
      </c>
      <c r="T1228">
        <v>0.59411186731357102</v>
      </c>
      <c r="U1228">
        <v>0.24807625362619101</v>
      </c>
      <c r="V1228">
        <v>32.538326263427699</v>
      </c>
      <c r="W1228">
        <v>32.509593963622997</v>
      </c>
      <c r="X1228">
        <v>32.398605346679702</v>
      </c>
      <c r="Y1228" t="s">
        <v>3884</v>
      </c>
      <c r="Z1228" t="s">
        <v>3884</v>
      </c>
      <c r="AA1228">
        <v>1714</v>
      </c>
      <c r="AB1228" t="s">
        <v>3885</v>
      </c>
      <c r="AC1228" t="s">
        <v>3886</v>
      </c>
    </row>
    <row r="1229" spans="1:29" x14ac:dyDescent="0.2">
      <c r="B1229">
        <v>0</v>
      </c>
      <c r="C1229">
        <v>0</v>
      </c>
      <c r="D1229">
        <v>0</v>
      </c>
      <c r="I1229">
        <v>2</v>
      </c>
      <c r="J1229">
        <v>2</v>
      </c>
      <c r="K1229">
        <v>2</v>
      </c>
      <c r="L1229">
        <v>8.9</v>
      </c>
      <c r="M1229">
        <v>8.9</v>
      </c>
      <c r="N1229">
        <v>8.9</v>
      </c>
      <c r="O1229">
        <v>27.352</v>
      </c>
      <c r="P1229">
        <v>0</v>
      </c>
      <c r="Q1229">
        <v>6.7931999999999997</v>
      </c>
      <c r="R1229">
        <v>1127300000</v>
      </c>
      <c r="S1229">
        <v>10</v>
      </c>
      <c r="T1229">
        <v>0.28414197337645503</v>
      </c>
      <c r="U1229">
        <v>0.504147903598547</v>
      </c>
      <c r="V1229">
        <v>26.644069671630898</v>
      </c>
      <c r="W1229">
        <v>26.652638435363802</v>
      </c>
      <c r="X1229">
        <v>27.267659187316902</v>
      </c>
      <c r="Y1229" t="s">
        <v>3887</v>
      </c>
      <c r="Z1229" t="s">
        <v>3887</v>
      </c>
      <c r="AA1229">
        <v>1715</v>
      </c>
      <c r="AB1229" t="s">
        <v>3888</v>
      </c>
      <c r="AC1229" t="s">
        <v>3889</v>
      </c>
    </row>
    <row r="1230" spans="1:29" x14ac:dyDescent="0.2">
      <c r="A1230" t="s">
        <v>87</v>
      </c>
      <c r="B1230">
        <v>-2.40664434432983</v>
      </c>
      <c r="C1230">
        <v>0</v>
      </c>
      <c r="D1230">
        <v>2.40664434432983</v>
      </c>
      <c r="H1230" t="s">
        <v>29</v>
      </c>
      <c r="I1230">
        <v>4</v>
      </c>
      <c r="J1230">
        <v>4</v>
      </c>
      <c r="K1230">
        <v>4</v>
      </c>
      <c r="L1230">
        <v>18.899999999999999</v>
      </c>
      <c r="M1230">
        <v>18.899999999999999</v>
      </c>
      <c r="N1230">
        <v>18.899999999999999</v>
      </c>
      <c r="O1230">
        <v>35.53</v>
      </c>
      <c r="P1230">
        <v>0</v>
      </c>
      <c r="Q1230">
        <v>16.908000000000001</v>
      </c>
      <c r="R1230">
        <v>6081500000</v>
      </c>
      <c r="S1230">
        <v>18</v>
      </c>
      <c r="T1230">
        <v>2.2970818095967398</v>
      </c>
      <c r="U1230">
        <v>1.00680958385876E-2</v>
      </c>
      <c r="V1230">
        <v>27.743473052978501</v>
      </c>
      <c r="W1230">
        <v>29.079541206359899</v>
      </c>
      <c r="X1230">
        <v>30.052288055419901</v>
      </c>
      <c r="Y1230" t="s">
        <v>3890</v>
      </c>
      <c r="Z1230" t="s">
        <v>3890</v>
      </c>
      <c r="AA1230">
        <v>1716</v>
      </c>
      <c r="AB1230" t="s">
        <v>3891</v>
      </c>
      <c r="AC1230" t="s">
        <v>3892</v>
      </c>
    </row>
    <row r="1231" spans="1:29" x14ac:dyDescent="0.2">
      <c r="A1231" t="s">
        <v>91</v>
      </c>
      <c r="B1231">
        <v>-6.16156053543091</v>
      </c>
      <c r="C1231">
        <v>-5.5354905128479004</v>
      </c>
      <c r="D1231">
        <v>6.16156053543091</v>
      </c>
      <c r="H1231" t="s">
        <v>29</v>
      </c>
      <c r="I1231">
        <v>8</v>
      </c>
      <c r="J1231">
        <v>8</v>
      </c>
      <c r="K1231">
        <v>8</v>
      </c>
      <c r="L1231">
        <v>13.9</v>
      </c>
      <c r="M1231">
        <v>13.9</v>
      </c>
      <c r="N1231">
        <v>13.9</v>
      </c>
      <c r="O1231">
        <v>83.206999999999994</v>
      </c>
      <c r="P1231">
        <v>0</v>
      </c>
      <c r="Q1231">
        <v>30.263000000000002</v>
      </c>
      <c r="R1231">
        <v>10377000000</v>
      </c>
      <c r="S1231">
        <v>44</v>
      </c>
      <c r="T1231">
        <v>6.2903565987446397</v>
      </c>
      <c r="U1231">
        <v>8.42105263157895E-4</v>
      </c>
      <c r="V1231">
        <v>29.458238601684599</v>
      </c>
      <c r="W1231">
        <v>29.651713371276902</v>
      </c>
      <c r="X1231">
        <v>30.970465660095201</v>
      </c>
      <c r="Y1231" t="s">
        <v>3893</v>
      </c>
      <c r="Z1231" t="s">
        <v>3894</v>
      </c>
      <c r="AA1231">
        <v>1717</v>
      </c>
      <c r="AB1231" t="s">
        <v>3895</v>
      </c>
      <c r="AC1231" t="s">
        <v>3896</v>
      </c>
    </row>
    <row r="1232" spans="1:29" x14ac:dyDescent="0.2">
      <c r="B1232">
        <v>0</v>
      </c>
      <c r="C1232">
        <v>0</v>
      </c>
      <c r="D1232">
        <v>0</v>
      </c>
      <c r="I1232">
        <v>5</v>
      </c>
      <c r="J1232">
        <v>5</v>
      </c>
      <c r="K1232">
        <v>5</v>
      </c>
      <c r="L1232">
        <v>9.6999999999999993</v>
      </c>
      <c r="M1232">
        <v>9.6999999999999993</v>
      </c>
      <c r="N1232">
        <v>9.6999999999999993</v>
      </c>
      <c r="O1232">
        <v>94.3</v>
      </c>
      <c r="P1232">
        <v>0</v>
      </c>
      <c r="Q1232">
        <v>35.445999999999998</v>
      </c>
      <c r="R1232">
        <v>4535400000</v>
      </c>
      <c r="S1232">
        <v>65</v>
      </c>
      <c r="T1232">
        <v>0.23334680591016699</v>
      </c>
      <c r="U1232">
        <v>0.57141015001595896</v>
      </c>
      <c r="V1232">
        <v>28.8726453781128</v>
      </c>
      <c r="W1232">
        <v>28.980936050415</v>
      </c>
      <c r="X1232">
        <v>29.1054077148438</v>
      </c>
      <c r="Y1232" t="s">
        <v>3897</v>
      </c>
      <c r="Z1232" t="s">
        <v>3897</v>
      </c>
      <c r="AA1232">
        <v>1718</v>
      </c>
      <c r="AB1232" t="s">
        <v>3898</v>
      </c>
      <c r="AC1232" t="s">
        <v>3899</v>
      </c>
    </row>
    <row r="1233" spans="1:29" x14ac:dyDescent="0.2">
      <c r="A1233" t="s">
        <v>138</v>
      </c>
      <c r="B1233">
        <v>-1.87641572952271</v>
      </c>
      <c r="C1233">
        <v>1.87641572952271</v>
      </c>
      <c r="D1233">
        <v>0</v>
      </c>
      <c r="H1233" t="s">
        <v>29</v>
      </c>
      <c r="I1233">
        <v>16</v>
      </c>
      <c r="J1233">
        <v>16</v>
      </c>
      <c r="K1233">
        <v>16</v>
      </c>
      <c r="L1233">
        <v>25.1</v>
      </c>
      <c r="M1233">
        <v>25.1</v>
      </c>
      <c r="N1233">
        <v>25.1</v>
      </c>
      <c r="O1233">
        <v>85.305000000000007</v>
      </c>
      <c r="P1233">
        <v>0</v>
      </c>
      <c r="Q1233">
        <v>232.29</v>
      </c>
      <c r="R1233">
        <v>99786000000</v>
      </c>
      <c r="S1233">
        <v>165</v>
      </c>
      <c r="T1233">
        <v>1.8334952916605001</v>
      </c>
      <c r="U1233">
        <v>2.2811700182815399E-2</v>
      </c>
      <c r="V1233">
        <v>33.3646335601807</v>
      </c>
      <c r="W1233">
        <v>33.620702743530302</v>
      </c>
      <c r="X1233">
        <v>33.590457916259801</v>
      </c>
      <c r="Y1233" t="s">
        <v>3900</v>
      </c>
      <c r="Z1233" t="s">
        <v>3900</v>
      </c>
      <c r="AA1233">
        <v>1719</v>
      </c>
      <c r="AB1233" t="s">
        <v>3901</v>
      </c>
      <c r="AC1233" t="s">
        <v>3902</v>
      </c>
    </row>
    <row r="1234" spans="1:29" x14ac:dyDescent="0.2">
      <c r="B1234">
        <v>0</v>
      </c>
      <c r="C1234">
        <v>0</v>
      </c>
      <c r="D1234">
        <v>0</v>
      </c>
      <c r="I1234">
        <v>9</v>
      </c>
      <c r="J1234">
        <v>3</v>
      </c>
      <c r="K1234">
        <v>3</v>
      </c>
      <c r="L1234">
        <v>31.7</v>
      </c>
      <c r="M1234">
        <v>12</v>
      </c>
      <c r="N1234">
        <v>12</v>
      </c>
      <c r="O1234">
        <v>32.862000000000002</v>
      </c>
      <c r="P1234">
        <v>0</v>
      </c>
      <c r="Q1234">
        <v>16.602</v>
      </c>
      <c r="R1234">
        <v>10774000000</v>
      </c>
      <c r="S1234">
        <v>37</v>
      </c>
      <c r="T1234">
        <v>0.50307868964953495</v>
      </c>
      <c r="U1234">
        <v>0.30080677444187798</v>
      </c>
      <c r="V1234">
        <v>30.092046737670898</v>
      </c>
      <c r="W1234">
        <v>30.3020915985107</v>
      </c>
      <c r="X1234">
        <v>30.462793350219702</v>
      </c>
      <c r="Y1234" t="s">
        <v>3903</v>
      </c>
      <c r="Z1234" t="s">
        <v>3903</v>
      </c>
      <c r="AA1234">
        <v>1722</v>
      </c>
      <c r="AB1234" t="s">
        <v>3904</v>
      </c>
      <c r="AC1234" t="s">
        <v>3905</v>
      </c>
    </row>
    <row r="1235" spans="1:29" x14ac:dyDescent="0.2">
      <c r="A1235" t="s">
        <v>138</v>
      </c>
      <c r="B1235">
        <v>-1.4000084400177</v>
      </c>
      <c r="C1235">
        <v>1.4000084400177</v>
      </c>
      <c r="D1235">
        <v>0</v>
      </c>
      <c r="H1235" t="s">
        <v>29</v>
      </c>
      <c r="I1235">
        <v>5</v>
      </c>
      <c r="J1235">
        <v>5</v>
      </c>
      <c r="K1235">
        <v>5</v>
      </c>
      <c r="L1235">
        <v>19</v>
      </c>
      <c r="M1235">
        <v>19</v>
      </c>
      <c r="N1235">
        <v>19</v>
      </c>
      <c r="O1235">
        <v>34.307000000000002</v>
      </c>
      <c r="P1235">
        <v>0</v>
      </c>
      <c r="Q1235">
        <v>43.142000000000003</v>
      </c>
      <c r="R1235">
        <v>10724000000</v>
      </c>
      <c r="S1235">
        <v>66</v>
      </c>
      <c r="T1235">
        <v>1.50019365298219</v>
      </c>
      <c r="U1235">
        <v>4.1862932940309502E-2</v>
      </c>
      <c r="V1235">
        <v>29.797017097473098</v>
      </c>
      <c r="W1235">
        <v>30.4218091964722</v>
      </c>
      <c r="X1235">
        <v>30.450854301452601</v>
      </c>
      <c r="Y1235" t="s">
        <v>3906</v>
      </c>
      <c r="Z1235" t="s">
        <v>3906</v>
      </c>
      <c r="AA1235">
        <v>1723</v>
      </c>
      <c r="AB1235" t="s">
        <v>3907</v>
      </c>
      <c r="AC1235" t="s">
        <v>3908</v>
      </c>
    </row>
    <row r="1236" spans="1:29" x14ac:dyDescent="0.2">
      <c r="B1236">
        <v>0</v>
      </c>
      <c r="C1236">
        <v>0</v>
      </c>
      <c r="D1236">
        <v>0</v>
      </c>
      <c r="I1236">
        <v>7</v>
      </c>
      <c r="J1236">
        <v>7</v>
      </c>
      <c r="K1236">
        <v>7</v>
      </c>
      <c r="L1236">
        <v>36.5</v>
      </c>
      <c r="M1236">
        <v>36.5</v>
      </c>
      <c r="N1236">
        <v>36.5</v>
      </c>
      <c r="O1236">
        <v>32.204999999999998</v>
      </c>
      <c r="P1236">
        <v>0</v>
      </c>
      <c r="Q1236">
        <v>108.99</v>
      </c>
      <c r="R1236">
        <v>10651000000</v>
      </c>
      <c r="S1236">
        <v>49</v>
      </c>
      <c r="T1236">
        <v>0.24523215408127</v>
      </c>
      <c r="U1236">
        <v>0.55451961414790996</v>
      </c>
      <c r="V1236">
        <v>30.5036220550537</v>
      </c>
      <c r="W1236">
        <v>30.176550865173301</v>
      </c>
      <c r="X1236">
        <v>30.008473396301302</v>
      </c>
      <c r="Y1236" t="s">
        <v>3909</v>
      </c>
      <c r="Z1236" t="s">
        <v>3909</v>
      </c>
      <c r="AA1236">
        <v>1724</v>
      </c>
      <c r="AB1236" t="s">
        <v>3910</v>
      </c>
      <c r="AC1236" t="s">
        <v>3911</v>
      </c>
    </row>
    <row r="1237" spans="1:29" x14ac:dyDescent="0.2">
      <c r="A1237" t="s">
        <v>142</v>
      </c>
      <c r="B1237">
        <v>0</v>
      </c>
      <c r="C1237">
        <v>-1.93499290943146</v>
      </c>
      <c r="D1237">
        <v>1.93499290943146</v>
      </c>
      <c r="H1237" t="s">
        <v>29</v>
      </c>
      <c r="I1237">
        <v>10</v>
      </c>
      <c r="J1237">
        <v>10</v>
      </c>
      <c r="K1237">
        <v>10</v>
      </c>
      <c r="L1237">
        <v>16.600000000000001</v>
      </c>
      <c r="M1237">
        <v>16.600000000000001</v>
      </c>
      <c r="N1237">
        <v>16.600000000000001</v>
      </c>
      <c r="O1237">
        <v>95.128</v>
      </c>
      <c r="P1237">
        <v>0</v>
      </c>
      <c r="Q1237">
        <v>47.173000000000002</v>
      </c>
      <c r="R1237">
        <v>15702000000</v>
      </c>
      <c r="S1237">
        <v>58</v>
      </c>
      <c r="T1237">
        <v>1.8820979023943001</v>
      </c>
      <c r="U1237">
        <v>2.0908745247148301E-2</v>
      </c>
      <c r="V1237" s="2">
        <v>30.866610527038599</v>
      </c>
      <c r="W1237">
        <v>30.570233345031699</v>
      </c>
      <c r="X1237">
        <v>30.905467987060501</v>
      </c>
      <c r="Y1237" t="s">
        <v>3912</v>
      </c>
      <c r="Z1237" t="s">
        <v>3912</v>
      </c>
      <c r="AA1237">
        <v>1725</v>
      </c>
      <c r="AB1237" t="s">
        <v>3913</v>
      </c>
      <c r="AC1237" t="s">
        <v>3914</v>
      </c>
    </row>
    <row r="1238" spans="1:29" x14ac:dyDescent="0.2">
      <c r="B1238">
        <v>0</v>
      </c>
      <c r="C1238">
        <v>0</v>
      </c>
      <c r="D1238">
        <v>0</v>
      </c>
      <c r="I1238">
        <v>2</v>
      </c>
      <c r="J1238">
        <v>2</v>
      </c>
      <c r="K1238">
        <v>2</v>
      </c>
      <c r="L1238">
        <v>23.2</v>
      </c>
      <c r="M1238">
        <v>23.2</v>
      </c>
      <c r="N1238">
        <v>23.2</v>
      </c>
      <c r="O1238">
        <v>23.67</v>
      </c>
      <c r="P1238">
        <v>0</v>
      </c>
      <c r="Q1238">
        <v>26.827000000000002</v>
      </c>
      <c r="R1238">
        <v>2172000000</v>
      </c>
      <c r="S1238">
        <v>26</v>
      </c>
      <c r="T1238">
        <v>1.27195426760723</v>
      </c>
      <c r="U1238">
        <v>6.3816655907036807E-2</v>
      </c>
      <c r="V1238">
        <v>27.758126258850101</v>
      </c>
      <c r="W1238">
        <v>27.556496620178201</v>
      </c>
      <c r="X1238">
        <v>27.993688583373999</v>
      </c>
      <c r="Y1238" t="s">
        <v>3915</v>
      </c>
      <c r="Z1238" t="s">
        <v>3915</v>
      </c>
      <c r="AA1238">
        <v>1727</v>
      </c>
      <c r="AB1238" t="s">
        <v>3916</v>
      </c>
      <c r="AC1238" t="s">
        <v>3917</v>
      </c>
    </row>
    <row r="1239" spans="1:29" x14ac:dyDescent="0.2">
      <c r="B1239">
        <v>0</v>
      </c>
      <c r="C1239">
        <v>0</v>
      </c>
      <c r="D1239">
        <v>0</v>
      </c>
      <c r="I1239">
        <v>4</v>
      </c>
      <c r="J1239">
        <v>4</v>
      </c>
      <c r="K1239">
        <v>4</v>
      </c>
      <c r="L1239">
        <v>14</v>
      </c>
      <c r="M1239">
        <v>14</v>
      </c>
      <c r="N1239">
        <v>14</v>
      </c>
      <c r="O1239">
        <v>51.911000000000001</v>
      </c>
      <c r="P1239">
        <v>0</v>
      </c>
      <c r="Q1239">
        <v>20.997</v>
      </c>
      <c r="R1239">
        <v>2741800000</v>
      </c>
      <c r="S1239">
        <v>27</v>
      </c>
      <c r="T1239">
        <v>0.62876148379053198</v>
      </c>
      <c r="U1239">
        <v>0.229933842239186</v>
      </c>
      <c r="V1239">
        <v>28.2403116226196</v>
      </c>
      <c r="W1239">
        <v>28.2951564788818</v>
      </c>
      <c r="X1239">
        <v>28.619102478027301</v>
      </c>
      <c r="Y1239" t="s">
        <v>3918</v>
      </c>
      <c r="Z1239" t="s">
        <v>3918</v>
      </c>
      <c r="AA1239">
        <v>1729</v>
      </c>
      <c r="AB1239" t="s">
        <v>3919</v>
      </c>
      <c r="AC1239" t="s">
        <v>3920</v>
      </c>
    </row>
    <row r="1240" spans="1:29" x14ac:dyDescent="0.2">
      <c r="B1240">
        <v>0</v>
      </c>
      <c r="C1240">
        <v>0</v>
      </c>
      <c r="D1240">
        <v>0</v>
      </c>
      <c r="I1240">
        <v>7</v>
      </c>
      <c r="J1240">
        <v>7</v>
      </c>
      <c r="K1240">
        <v>7</v>
      </c>
      <c r="L1240">
        <v>17.3</v>
      </c>
      <c r="M1240">
        <v>17.3</v>
      </c>
      <c r="N1240">
        <v>17.3</v>
      </c>
      <c r="O1240">
        <v>72.316999999999993</v>
      </c>
      <c r="P1240">
        <v>0</v>
      </c>
      <c r="Q1240">
        <v>179.94</v>
      </c>
      <c r="R1240">
        <v>7159900000</v>
      </c>
      <c r="S1240">
        <v>63</v>
      </c>
      <c r="T1240">
        <v>0.56206809521916001</v>
      </c>
      <c r="U1240">
        <v>0.26487419354838698</v>
      </c>
      <c r="V1240">
        <v>29.833847045898398</v>
      </c>
      <c r="W1240">
        <v>29.553244590759299</v>
      </c>
      <c r="X1240">
        <v>29.853559494018601</v>
      </c>
      <c r="Y1240" t="s">
        <v>3921</v>
      </c>
      <c r="Z1240" t="s">
        <v>3921</v>
      </c>
      <c r="AA1240">
        <v>1730</v>
      </c>
      <c r="AB1240" t="s">
        <v>3922</v>
      </c>
      <c r="AC1240" t="s">
        <v>3923</v>
      </c>
    </row>
    <row r="1241" spans="1:29" x14ac:dyDescent="0.2">
      <c r="B1241">
        <v>0</v>
      </c>
      <c r="C1241">
        <v>0</v>
      </c>
      <c r="D1241">
        <v>0</v>
      </c>
      <c r="I1241">
        <v>4</v>
      </c>
      <c r="J1241">
        <v>4</v>
      </c>
      <c r="K1241">
        <v>4</v>
      </c>
      <c r="L1241">
        <v>15.8</v>
      </c>
      <c r="M1241">
        <v>15.8</v>
      </c>
      <c r="N1241">
        <v>15.8</v>
      </c>
      <c r="O1241">
        <v>44.91</v>
      </c>
      <c r="P1241">
        <v>0</v>
      </c>
      <c r="Q1241">
        <v>17.561</v>
      </c>
      <c r="R1241">
        <v>6119500000</v>
      </c>
      <c r="S1241">
        <v>19</v>
      </c>
      <c r="T1241">
        <v>0.47154696624910297</v>
      </c>
      <c r="U1241">
        <v>0.32257497181510703</v>
      </c>
      <c r="V1241">
        <v>29.285176277160598</v>
      </c>
      <c r="W1241">
        <v>29.6642713546753</v>
      </c>
      <c r="X1241">
        <v>29.5970010757446</v>
      </c>
      <c r="Y1241" t="s">
        <v>3924</v>
      </c>
      <c r="Z1241" t="s">
        <v>3924</v>
      </c>
      <c r="AA1241">
        <v>1731</v>
      </c>
      <c r="AB1241" t="s">
        <v>3925</v>
      </c>
      <c r="AC1241" t="s">
        <v>3926</v>
      </c>
    </row>
    <row r="1242" spans="1:29" x14ac:dyDescent="0.2">
      <c r="A1242" t="s">
        <v>1361</v>
      </c>
      <c r="B1242">
        <v>1.4673824310302701</v>
      </c>
      <c r="C1242">
        <v>-1.6067965030670199</v>
      </c>
      <c r="D1242">
        <v>1.6067965030670199</v>
      </c>
      <c r="H1242" t="s">
        <v>29</v>
      </c>
      <c r="I1242">
        <v>10</v>
      </c>
      <c r="J1242">
        <v>10</v>
      </c>
      <c r="K1242">
        <v>10</v>
      </c>
      <c r="L1242">
        <v>26.6</v>
      </c>
      <c r="M1242">
        <v>26.6</v>
      </c>
      <c r="N1242">
        <v>26.6</v>
      </c>
      <c r="O1242">
        <v>36.701000000000001</v>
      </c>
      <c r="P1242">
        <v>0</v>
      </c>
      <c r="Q1242">
        <v>179.01</v>
      </c>
      <c r="R1242">
        <v>66349000000</v>
      </c>
      <c r="S1242">
        <v>170</v>
      </c>
      <c r="T1242">
        <v>1.7642391034109599</v>
      </c>
      <c r="U1242">
        <v>2.5856643356643401E-2</v>
      </c>
      <c r="V1242">
        <v>33.033500671386697</v>
      </c>
      <c r="W1242">
        <v>32.643772125244098</v>
      </c>
      <c r="X1242">
        <v>32.961383819580099</v>
      </c>
      <c r="Y1242" t="s">
        <v>3927</v>
      </c>
      <c r="Z1242" t="s">
        <v>3927</v>
      </c>
      <c r="AA1242">
        <v>1733</v>
      </c>
      <c r="AB1242" t="s">
        <v>3928</v>
      </c>
      <c r="AC1242" t="s">
        <v>3929</v>
      </c>
    </row>
    <row r="1243" spans="1:29" x14ac:dyDescent="0.2">
      <c r="A1243" t="s">
        <v>121</v>
      </c>
      <c r="B1243">
        <v>-1.75271928310394</v>
      </c>
      <c r="C1243">
        <v>1.5514285564422601</v>
      </c>
      <c r="D1243">
        <v>1.75271928310394</v>
      </c>
      <c r="H1243" t="s">
        <v>29</v>
      </c>
      <c r="I1243">
        <v>7</v>
      </c>
      <c r="J1243">
        <v>7</v>
      </c>
      <c r="K1243">
        <v>7</v>
      </c>
      <c r="L1243">
        <v>19.8</v>
      </c>
      <c r="M1243">
        <v>19.8</v>
      </c>
      <c r="N1243">
        <v>19.8</v>
      </c>
      <c r="O1243">
        <v>41.978999999999999</v>
      </c>
      <c r="P1243">
        <v>0</v>
      </c>
      <c r="Q1243">
        <v>14.156000000000001</v>
      </c>
      <c r="R1243">
        <v>10464000000</v>
      </c>
      <c r="S1243">
        <v>24</v>
      </c>
      <c r="T1243">
        <v>1.89377387711048</v>
      </c>
      <c r="U1243">
        <v>2.0556621880998101E-2</v>
      </c>
      <c r="V1243">
        <v>29.656527519226099</v>
      </c>
      <c r="W1243">
        <v>30.191520690918001</v>
      </c>
      <c r="X1243">
        <v>30.257133483886701</v>
      </c>
      <c r="Y1243" t="s">
        <v>3930</v>
      </c>
      <c r="Z1243" t="s">
        <v>3930</v>
      </c>
      <c r="AA1243">
        <v>1734</v>
      </c>
      <c r="AB1243" t="s">
        <v>3931</v>
      </c>
      <c r="AC1243" t="s">
        <v>3932</v>
      </c>
    </row>
    <row r="1244" spans="1:29" x14ac:dyDescent="0.2">
      <c r="A1244" t="s">
        <v>121</v>
      </c>
      <c r="B1244">
        <v>-2.1005945205688499</v>
      </c>
      <c r="C1244">
        <v>1.7008428573608401</v>
      </c>
      <c r="D1244">
        <v>2.1005945205688499</v>
      </c>
      <c r="H1244" t="s">
        <v>29</v>
      </c>
      <c r="I1244">
        <v>14</v>
      </c>
      <c r="J1244">
        <v>14</v>
      </c>
      <c r="K1244">
        <v>14</v>
      </c>
      <c r="L1244">
        <v>34.4</v>
      </c>
      <c r="M1244">
        <v>34.4</v>
      </c>
      <c r="N1244">
        <v>34.4</v>
      </c>
      <c r="O1244">
        <v>54.347000000000001</v>
      </c>
      <c r="P1244">
        <v>0</v>
      </c>
      <c r="Q1244">
        <v>96.784999999999997</v>
      </c>
      <c r="R1244">
        <v>34457000000</v>
      </c>
      <c r="S1244">
        <v>176</v>
      </c>
      <c r="T1244">
        <v>2.18425704455758</v>
      </c>
      <c r="U1244">
        <v>1.1995370370370399E-2</v>
      </c>
      <c r="V1244">
        <v>31.6535129547119</v>
      </c>
      <c r="W1244">
        <v>32.084121704101598</v>
      </c>
      <c r="X1244">
        <v>32.067258834838903</v>
      </c>
      <c r="Y1244" t="s">
        <v>3933</v>
      </c>
      <c r="Z1244" t="s">
        <v>3933</v>
      </c>
      <c r="AA1244">
        <v>1736</v>
      </c>
      <c r="AB1244" t="s">
        <v>3934</v>
      </c>
      <c r="AC1244" t="s">
        <v>3935</v>
      </c>
    </row>
    <row r="1245" spans="1:29" x14ac:dyDescent="0.2">
      <c r="A1245" t="s">
        <v>138</v>
      </c>
      <c r="B1245">
        <v>-1.9155642986297601</v>
      </c>
      <c r="C1245">
        <v>1.9155642986297601</v>
      </c>
      <c r="D1245">
        <v>0</v>
      </c>
      <c r="H1245" t="s">
        <v>29</v>
      </c>
      <c r="I1245">
        <v>7</v>
      </c>
      <c r="J1245">
        <v>7</v>
      </c>
      <c r="K1245">
        <v>7</v>
      </c>
      <c r="L1245">
        <v>32.200000000000003</v>
      </c>
      <c r="M1245">
        <v>32.200000000000003</v>
      </c>
      <c r="N1245">
        <v>32.200000000000003</v>
      </c>
      <c r="O1245">
        <v>31.721</v>
      </c>
      <c r="P1245">
        <v>0</v>
      </c>
      <c r="Q1245">
        <v>101.99</v>
      </c>
      <c r="R1245">
        <v>14961000000</v>
      </c>
      <c r="S1245">
        <v>64</v>
      </c>
      <c r="T1245">
        <v>1.81901031325299</v>
      </c>
      <c r="U1245">
        <v>2.3342366757000899E-2</v>
      </c>
      <c r="V1245">
        <v>30.5514125823975</v>
      </c>
      <c r="W1245">
        <v>31.037345886230501</v>
      </c>
      <c r="X1245">
        <v>30.802894592285199</v>
      </c>
      <c r="Y1245" t="s">
        <v>3936</v>
      </c>
      <c r="Z1245" t="s">
        <v>3936</v>
      </c>
      <c r="AA1245">
        <v>1737</v>
      </c>
      <c r="AB1245" t="s">
        <v>3937</v>
      </c>
      <c r="AC1245" t="s">
        <v>3938</v>
      </c>
    </row>
    <row r="1246" spans="1:29" x14ac:dyDescent="0.2">
      <c r="B1246">
        <v>0</v>
      </c>
      <c r="C1246">
        <v>0</v>
      </c>
      <c r="D1246">
        <v>0</v>
      </c>
      <c r="I1246">
        <v>7</v>
      </c>
      <c r="J1246">
        <v>7</v>
      </c>
      <c r="K1246">
        <v>7</v>
      </c>
      <c r="L1246">
        <v>12.7</v>
      </c>
      <c r="M1246">
        <v>12.7</v>
      </c>
      <c r="N1246">
        <v>12.7</v>
      </c>
      <c r="O1246">
        <v>60.12</v>
      </c>
      <c r="P1246">
        <v>0</v>
      </c>
      <c r="Q1246">
        <v>21.658000000000001</v>
      </c>
      <c r="R1246">
        <v>16935000000</v>
      </c>
      <c r="S1246">
        <v>38</v>
      </c>
      <c r="T1246">
        <v>0.327252571736799</v>
      </c>
      <c r="U1246">
        <v>0.45308460754332303</v>
      </c>
      <c r="V1246">
        <v>30.796707153320298</v>
      </c>
      <c r="W1246">
        <v>31.028178215026902</v>
      </c>
      <c r="X1246">
        <v>30.8983058929443</v>
      </c>
      <c r="Y1246" t="s">
        <v>3939</v>
      </c>
      <c r="Z1246" t="s">
        <v>3939</v>
      </c>
      <c r="AA1246">
        <v>1738</v>
      </c>
      <c r="AB1246" t="s">
        <v>3940</v>
      </c>
      <c r="AC1246" t="s">
        <v>3941</v>
      </c>
    </row>
    <row r="1247" spans="1:29" x14ac:dyDescent="0.2">
      <c r="B1247">
        <v>0</v>
      </c>
      <c r="C1247">
        <v>0</v>
      </c>
      <c r="D1247">
        <v>0</v>
      </c>
      <c r="I1247">
        <v>7</v>
      </c>
      <c r="J1247">
        <v>7</v>
      </c>
      <c r="K1247">
        <v>7</v>
      </c>
      <c r="L1247">
        <v>25.6</v>
      </c>
      <c r="M1247">
        <v>25.6</v>
      </c>
      <c r="N1247">
        <v>25.6</v>
      </c>
      <c r="O1247">
        <v>36.329000000000001</v>
      </c>
      <c r="P1247">
        <v>0</v>
      </c>
      <c r="Q1247">
        <v>54.332000000000001</v>
      </c>
      <c r="R1247">
        <v>15372000000</v>
      </c>
      <c r="S1247">
        <v>67</v>
      </c>
      <c r="T1247">
        <v>9.4501273902145803E-3</v>
      </c>
      <c r="U1247">
        <v>0.97695097233634598</v>
      </c>
      <c r="V1247">
        <v>30.711016654968301</v>
      </c>
      <c r="W1247">
        <v>30.872794151306199</v>
      </c>
      <c r="X1247">
        <v>30.7435464859009</v>
      </c>
      <c r="Y1247" t="s">
        <v>3942</v>
      </c>
      <c r="Z1247" t="s">
        <v>3943</v>
      </c>
      <c r="AA1247">
        <v>1739</v>
      </c>
      <c r="AB1247" t="s">
        <v>3944</v>
      </c>
      <c r="AC1247" t="s">
        <v>3945</v>
      </c>
    </row>
    <row r="1248" spans="1:29" x14ac:dyDescent="0.2">
      <c r="B1248">
        <v>0</v>
      </c>
      <c r="C1248">
        <v>0</v>
      </c>
      <c r="D1248">
        <v>0</v>
      </c>
      <c r="I1248">
        <v>12</v>
      </c>
      <c r="J1248">
        <v>12</v>
      </c>
      <c r="K1248">
        <v>12</v>
      </c>
      <c r="L1248">
        <v>46.6</v>
      </c>
      <c r="M1248">
        <v>46.6</v>
      </c>
      <c r="N1248">
        <v>46.6</v>
      </c>
      <c r="O1248">
        <v>46.976999999999997</v>
      </c>
      <c r="P1248">
        <v>0</v>
      </c>
      <c r="Q1248">
        <v>110.44</v>
      </c>
      <c r="R1248">
        <v>24598000000</v>
      </c>
      <c r="S1248">
        <v>135</v>
      </c>
      <c r="T1248">
        <v>0.59807987317504996</v>
      </c>
      <c r="U1248">
        <v>0.246332084893883</v>
      </c>
      <c r="V1248">
        <v>31.389628410339402</v>
      </c>
      <c r="W1248">
        <v>31.304223060607899</v>
      </c>
      <c r="X1248">
        <v>31.432192802429199</v>
      </c>
      <c r="Y1248" t="s">
        <v>3946</v>
      </c>
      <c r="Z1248" t="s">
        <v>3946</v>
      </c>
      <c r="AA1248">
        <v>1740</v>
      </c>
      <c r="AB1248" t="s">
        <v>3947</v>
      </c>
      <c r="AC1248" t="s">
        <v>3948</v>
      </c>
    </row>
    <row r="1249" spans="1:29" x14ac:dyDescent="0.2">
      <c r="B1249">
        <v>0</v>
      </c>
      <c r="C1249">
        <v>0</v>
      </c>
      <c r="D1249">
        <v>0</v>
      </c>
      <c r="I1249">
        <v>10</v>
      </c>
      <c r="J1249">
        <v>10</v>
      </c>
      <c r="K1249">
        <v>10</v>
      </c>
      <c r="L1249">
        <v>40</v>
      </c>
      <c r="M1249">
        <v>40</v>
      </c>
      <c r="N1249">
        <v>40</v>
      </c>
      <c r="O1249">
        <v>45.585000000000001</v>
      </c>
      <c r="P1249">
        <v>0</v>
      </c>
      <c r="Q1249">
        <v>127.7</v>
      </c>
      <c r="R1249">
        <v>85389000000</v>
      </c>
      <c r="S1249">
        <v>132</v>
      </c>
      <c r="T1249">
        <v>0.27710497565853098</v>
      </c>
      <c r="U1249">
        <v>0.51301775147928996</v>
      </c>
      <c r="V1249">
        <v>33.177310943603501</v>
      </c>
      <c r="W1249">
        <v>33.222021102905302</v>
      </c>
      <c r="X1249">
        <v>33.337684631347699</v>
      </c>
      <c r="Y1249" t="s">
        <v>3949</v>
      </c>
      <c r="Z1249" t="s">
        <v>3950</v>
      </c>
      <c r="AA1249">
        <v>1741</v>
      </c>
      <c r="AB1249" t="s">
        <v>3951</v>
      </c>
      <c r="AC1249" t="s">
        <v>3952</v>
      </c>
    </row>
    <row r="1250" spans="1:29" x14ac:dyDescent="0.2">
      <c r="B1250">
        <v>0</v>
      </c>
      <c r="C1250">
        <v>0</v>
      </c>
      <c r="D1250">
        <v>0</v>
      </c>
      <c r="I1250">
        <v>4</v>
      </c>
      <c r="J1250">
        <v>4</v>
      </c>
      <c r="K1250">
        <v>4</v>
      </c>
      <c r="L1250">
        <v>22.9</v>
      </c>
      <c r="M1250">
        <v>22.9</v>
      </c>
      <c r="N1250">
        <v>22.9</v>
      </c>
      <c r="O1250">
        <v>24.244</v>
      </c>
      <c r="P1250">
        <v>0</v>
      </c>
      <c r="Q1250">
        <v>12.853</v>
      </c>
      <c r="R1250">
        <v>4729000000</v>
      </c>
      <c r="S1250">
        <v>16</v>
      </c>
      <c r="T1250">
        <v>0.52880329817647098</v>
      </c>
      <c r="U1250">
        <v>0.28487175452399699</v>
      </c>
      <c r="V1250">
        <v>29.1211757659912</v>
      </c>
      <c r="W1250">
        <v>29.019985198974599</v>
      </c>
      <c r="X1250">
        <v>29.1802015304565</v>
      </c>
      <c r="Y1250" t="s">
        <v>3953</v>
      </c>
      <c r="Z1250" t="s">
        <v>3953</v>
      </c>
      <c r="AA1250">
        <v>1742</v>
      </c>
      <c r="AB1250" t="s">
        <v>3954</v>
      </c>
      <c r="AC1250" t="s">
        <v>3955</v>
      </c>
    </row>
    <row r="1251" spans="1:29" x14ac:dyDescent="0.2">
      <c r="B1251">
        <v>0</v>
      </c>
      <c r="C1251">
        <v>0</v>
      </c>
      <c r="D1251">
        <v>0</v>
      </c>
      <c r="I1251">
        <v>5</v>
      </c>
      <c r="J1251">
        <v>5</v>
      </c>
      <c r="K1251">
        <v>5</v>
      </c>
      <c r="L1251">
        <v>15.3</v>
      </c>
      <c r="M1251">
        <v>15.3</v>
      </c>
      <c r="N1251">
        <v>15.3</v>
      </c>
      <c r="O1251">
        <v>62.652000000000001</v>
      </c>
      <c r="P1251">
        <v>0</v>
      </c>
      <c r="Q1251">
        <v>20.972999999999999</v>
      </c>
      <c r="R1251">
        <v>563720000</v>
      </c>
      <c r="S1251">
        <v>41</v>
      </c>
      <c r="T1251">
        <v>0.33436163024487597</v>
      </c>
      <c r="U1251">
        <v>0.44501671784373897</v>
      </c>
      <c r="V1251">
        <v>25.790379524231</v>
      </c>
      <c r="W1251">
        <v>25.715699195861799</v>
      </c>
      <c r="X1251">
        <v>26.087319374084501</v>
      </c>
      <c r="Y1251" t="s">
        <v>3956</v>
      </c>
      <c r="Z1251" t="s">
        <v>3956</v>
      </c>
      <c r="AA1251">
        <v>1743</v>
      </c>
      <c r="AB1251" t="s">
        <v>3957</v>
      </c>
      <c r="AC1251" t="s">
        <v>3958</v>
      </c>
    </row>
    <row r="1252" spans="1:29" x14ac:dyDescent="0.2">
      <c r="B1252">
        <v>0</v>
      </c>
      <c r="C1252">
        <v>0</v>
      </c>
      <c r="D1252">
        <v>0</v>
      </c>
      <c r="I1252">
        <v>10</v>
      </c>
      <c r="J1252">
        <v>10</v>
      </c>
      <c r="K1252">
        <v>10</v>
      </c>
      <c r="L1252">
        <v>48.7</v>
      </c>
      <c r="M1252">
        <v>48.7</v>
      </c>
      <c r="N1252">
        <v>48.7</v>
      </c>
      <c r="O1252">
        <v>21.492000000000001</v>
      </c>
      <c r="P1252">
        <v>0</v>
      </c>
      <c r="Q1252">
        <v>68.652000000000001</v>
      </c>
      <c r="R1252">
        <v>45526000000</v>
      </c>
      <c r="S1252">
        <v>98</v>
      </c>
      <c r="T1252">
        <v>0.22616139098615501</v>
      </c>
      <c r="U1252">
        <v>0.58278969137766501</v>
      </c>
      <c r="V1252">
        <v>32.4425239562988</v>
      </c>
      <c r="W1252">
        <v>32.252513885497997</v>
      </c>
      <c r="X1252">
        <v>32.422775268554702</v>
      </c>
      <c r="Y1252" t="s">
        <v>3959</v>
      </c>
      <c r="Z1252" t="s">
        <v>3959</v>
      </c>
      <c r="AA1252">
        <v>1744</v>
      </c>
      <c r="AB1252" t="s">
        <v>3960</v>
      </c>
      <c r="AC1252" t="s">
        <v>3961</v>
      </c>
    </row>
    <row r="1253" spans="1:29" x14ac:dyDescent="0.2">
      <c r="A1253" t="s">
        <v>511</v>
      </c>
      <c r="B1253">
        <v>3.2445952892303498</v>
      </c>
      <c r="C1253">
        <v>-1.5856195688247701</v>
      </c>
      <c r="D1253">
        <v>-3.2445952892303498</v>
      </c>
      <c r="H1253" t="s">
        <v>29</v>
      </c>
      <c r="I1253">
        <v>10</v>
      </c>
      <c r="J1253">
        <v>10</v>
      </c>
      <c r="K1253">
        <v>10</v>
      </c>
      <c r="L1253">
        <v>51.2</v>
      </c>
      <c r="M1253">
        <v>51.2</v>
      </c>
      <c r="N1253">
        <v>51.2</v>
      </c>
      <c r="O1253">
        <v>26.731999999999999</v>
      </c>
      <c r="P1253">
        <v>0</v>
      </c>
      <c r="Q1253">
        <v>140.6</v>
      </c>
      <c r="R1253">
        <v>227500000000</v>
      </c>
      <c r="S1253">
        <v>188</v>
      </c>
      <c r="T1253">
        <v>3.1187426477646301</v>
      </c>
      <c r="U1253">
        <v>2.4298245614035102E-3</v>
      </c>
      <c r="V1253">
        <v>35.234947204589801</v>
      </c>
      <c r="W1253">
        <v>34.666326522827099</v>
      </c>
      <c r="X1253">
        <v>33.9986667633057</v>
      </c>
      <c r="Y1253" t="s">
        <v>3962</v>
      </c>
      <c r="Z1253" t="s">
        <v>3962</v>
      </c>
      <c r="AA1253">
        <v>1745</v>
      </c>
      <c r="AB1253" t="s">
        <v>3963</v>
      </c>
      <c r="AC1253" t="s">
        <v>3964</v>
      </c>
    </row>
    <row r="1254" spans="1:29" x14ac:dyDescent="0.2">
      <c r="A1254" t="s">
        <v>33</v>
      </c>
      <c r="B1254">
        <v>1.5936926603317301</v>
      </c>
      <c r="C1254">
        <v>0</v>
      </c>
      <c r="D1254">
        <v>-1.5936926603317301</v>
      </c>
      <c r="H1254" t="s">
        <v>29</v>
      </c>
      <c r="I1254">
        <v>4</v>
      </c>
      <c r="J1254">
        <v>4</v>
      </c>
      <c r="K1254">
        <v>4</v>
      </c>
      <c r="L1254">
        <v>19</v>
      </c>
      <c r="M1254">
        <v>19</v>
      </c>
      <c r="N1254">
        <v>19</v>
      </c>
      <c r="O1254">
        <v>36.255000000000003</v>
      </c>
      <c r="P1254">
        <v>0</v>
      </c>
      <c r="Q1254">
        <v>26.687999999999999</v>
      </c>
      <c r="R1254">
        <v>4332500000</v>
      </c>
      <c r="S1254">
        <v>56</v>
      </c>
      <c r="T1254">
        <v>1.5039604854670301</v>
      </c>
      <c r="U1254">
        <v>4.1614814814814799E-2</v>
      </c>
      <c r="V1254">
        <v>29.362270355224599</v>
      </c>
      <c r="W1254">
        <v>28.938403129577601</v>
      </c>
      <c r="X1254">
        <v>28.150499343872099</v>
      </c>
      <c r="Y1254" t="s">
        <v>3965</v>
      </c>
      <c r="Z1254" t="s">
        <v>3965</v>
      </c>
      <c r="AA1254">
        <v>1746</v>
      </c>
      <c r="AB1254" t="s">
        <v>3966</v>
      </c>
      <c r="AC1254" t="s">
        <v>3967</v>
      </c>
    </row>
    <row r="1255" spans="1:29" x14ac:dyDescent="0.2">
      <c r="A1255" t="s">
        <v>121</v>
      </c>
      <c r="B1255">
        <v>-2.9995682239532502</v>
      </c>
      <c r="C1255">
        <v>2.9085717201232901</v>
      </c>
      <c r="D1255">
        <v>2.9995682239532502</v>
      </c>
      <c r="H1255" t="s">
        <v>29</v>
      </c>
      <c r="I1255">
        <v>41</v>
      </c>
      <c r="J1255">
        <v>41</v>
      </c>
      <c r="K1255">
        <v>41</v>
      </c>
      <c r="L1255">
        <v>35.299999999999997</v>
      </c>
      <c r="M1255">
        <v>35.299999999999997</v>
      </c>
      <c r="N1255">
        <v>35.299999999999997</v>
      </c>
      <c r="O1255">
        <v>173.02</v>
      </c>
      <c r="P1255">
        <v>0</v>
      </c>
      <c r="Q1255">
        <v>323.31</v>
      </c>
      <c r="R1255">
        <v>329920000000</v>
      </c>
      <c r="S1255">
        <v>632</v>
      </c>
      <c r="T1255">
        <v>3.2741293232088902</v>
      </c>
      <c r="U1255">
        <v>1.9800995024875602E-3</v>
      </c>
      <c r="V1255">
        <v>34.872989654541001</v>
      </c>
      <c r="W1255">
        <v>35.347347259521499</v>
      </c>
      <c r="X1255">
        <v>35.433374404907198</v>
      </c>
      <c r="Y1255" t="s">
        <v>3968</v>
      </c>
      <c r="Z1255" t="s">
        <v>3968</v>
      </c>
      <c r="AA1255">
        <v>1747</v>
      </c>
      <c r="AB1255" t="s">
        <v>3969</v>
      </c>
      <c r="AC1255" t="s">
        <v>3970</v>
      </c>
    </row>
    <row r="1256" spans="1:29" x14ac:dyDescent="0.2">
      <c r="A1256" t="s">
        <v>87</v>
      </c>
      <c r="B1256">
        <v>-1.38222920894623</v>
      </c>
      <c r="C1256">
        <v>0</v>
      </c>
      <c r="D1256">
        <v>1.38222920894623</v>
      </c>
      <c r="I1256">
        <v>7</v>
      </c>
      <c r="J1256">
        <v>7</v>
      </c>
      <c r="K1256">
        <v>7</v>
      </c>
      <c r="L1256">
        <v>16.600000000000001</v>
      </c>
      <c r="M1256">
        <v>16.600000000000001</v>
      </c>
      <c r="N1256">
        <v>16.600000000000001</v>
      </c>
      <c r="O1256">
        <v>69.17</v>
      </c>
      <c r="P1256">
        <v>0</v>
      </c>
      <c r="Q1256">
        <v>30.625</v>
      </c>
      <c r="R1256">
        <v>12423000000</v>
      </c>
      <c r="S1256">
        <v>38</v>
      </c>
      <c r="T1256">
        <v>1.3586864360658499</v>
      </c>
      <c r="U1256">
        <v>5.4077288135593198E-2</v>
      </c>
      <c r="V1256">
        <v>30.223492622375499</v>
      </c>
      <c r="W1256">
        <v>30.5564641952515</v>
      </c>
      <c r="X1256">
        <v>30.676549911498999</v>
      </c>
      <c r="Y1256" t="s">
        <v>3971</v>
      </c>
      <c r="Z1256" t="s">
        <v>3971</v>
      </c>
      <c r="AA1256">
        <v>1748</v>
      </c>
      <c r="AB1256" t="s">
        <v>3972</v>
      </c>
      <c r="AC1256" t="s">
        <v>3973</v>
      </c>
    </row>
    <row r="1257" spans="1:29" x14ac:dyDescent="0.2">
      <c r="A1257" t="s">
        <v>121</v>
      </c>
      <c r="B1257">
        <v>-1.6057816743850699</v>
      </c>
      <c r="C1257">
        <v>1.47419762611389</v>
      </c>
      <c r="D1257">
        <v>1.6057816743850699</v>
      </c>
      <c r="H1257" t="s">
        <v>29</v>
      </c>
      <c r="I1257">
        <v>1</v>
      </c>
      <c r="J1257">
        <v>1</v>
      </c>
      <c r="K1257">
        <v>1</v>
      </c>
      <c r="L1257">
        <v>30</v>
      </c>
      <c r="M1257">
        <v>30</v>
      </c>
      <c r="N1257">
        <v>30</v>
      </c>
      <c r="O1257">
        <v>7.6215000000000002</v>
      </c>
      <c r="P1257">
        <v>0</v>
      </c>
      <c r="Q1257">
        <v>42.295000000000002</v>
      </c>
      <c r="R1257">
        <v>7278500000</v>
      </c>
      <c r="S1257">
        <v>41</v>
      </c>
      <c r="T1257">
        <v>1.76698872768139</v>
      </c>
      <c r="U1257">
        <v>2.57824561403509E-2</v>
      </c>
      <c r="V1257">
        <v>29.159913063049299</v>
      </c>
      <c r="W1257">
        <v>29.934885978698698</v>
      </c>
      <c r="X1257">
        <v>30.019411087036101</v>
      </c>
      <c r="Y1257" t="s">
        <v>3974</v>
      </c>
      <c r="Z1257" t="s">
        <v>3974</v>
      </c>
      <c r="AA1257">
        <v>1749</v>
      </c>
      <c r="AB1257" t="s">
        <v>3975</v>
      </c>
      <c r="AC1257" t="s">
        <v>3976</v>
      </c>
    </row>
    <row r="1258" spans="1:29" x14ac:dyDescent="0.2">
      <c r="B1258">
        <v>0</v>
      </c>
      <c r="C1258">
        <v>0</v>
      </c>
      <c r="D1258">
        <v>0</v>
      </c>
      <c r="I1258">
        <v>4</v>
      </c>
      <c r="J1258">
        <v>4</v>
      </c>
      <c r="K1258">
        <v>4</v>
      </c>
      <c r="L1258">
        <v>33.799999999999997</v>
      </c>
      <c r="M1258">
        <v>33.799999999999997</v>
      </c>
      <c r="N1258">
        <v>33.799999999999997</v>
      </c>
      <c r="O1258">
        <v>14.938000000000001</v>
      </c>
      <c r="P1258">
        <v>0</v>
      </c>
      <c r="Q1258">
        <v>14.297000000000001</v>
      </c>
      <c r="R1258">
        <v>2866900000</v>
      </c>
      <c r="S1258">
        <v>53</v>
      </c>
      <c r="T1258">
        <v>0.324230873994452</v>
      </c>
      <c r="U1258">
        <v>0.45658460495083097</v>
      </c>
      <c r="V1258">
        <v>28.378599166870099</v>
      </c>
      <c r="W1258">
        <v>28.292181015014599</v>
      </c>
      <c r="X1258">
        <v>28.8408908843994</v>
      </c>
      <c r="Y1258" t="s">
        <v>3977</v>
      </c>
      <c r="Z1258" t="s">
        <v>3977</v>
      </c>
      <c r="AA1258">
        <v>1750</v>
      </c>
      <c r="AB1258" t="s">
        <v>3978</v>
      </c>
      <c r="AC1258" t="s">
        <v>3979</v>
      </c>
    </row>
    <row r="1259" spans="1:29" x14ac:dyDescent="0.2">
      <c r="A1259" t="s">
        <v>207</v>
      </c>
      <c r="B1259">
        <v>7.4915852546691903</v>
      </c>
      <c r="C1259">
        <v>6.3944983482360804</v>
      </c>
      <c r="D1259">
        <v>-7.4915852546691903</v>
      </c>
      <c r="H1259" t="s">
        <v>29</v>
      </c>
      <c r="I1259">
        <v>9</v>
      </c>
      <c r="J1259">
        <v>9</v>
      </c>
      <c r="K1259">
        <v>9</v>
      </c>
      <c r="L1259">
        <v>20.2</v>
      </c>
      <c r="M1259">
        <v>20.2</v>
      </c>
      <c r="N1259">
        <v>20.2</v>
      </c>
      <c r="O1259">
        <v>58.598999999999997</v>
      </c>
      <c r="P1259">
        <v>0</v>
      </c>
      <c r="Q1259">
        <v>248.18</v>
      </c>
      <c r="R1259">
        <v>244760000000</v>
      </c>
      <c r="S1259">
        <v>212</v>
      </c>
      <c r="T1259">
        <v>7.47718304032934</v>
      </c>
      <c r="U1259">
        <v>0</v>
      </c>
      <c r="V1259">
        <v>35.653526306152301</v>
      </c>
      <c r="W1259">
        <v>34.778289794921903</v>
      </c>
      <c r="X1259">
        <v>32.359926223754897</v>
      </c>
      <c r="Y1259" t="s">
        <v>3980</v>
      </c>
      <c r="Z1259" t="s">
        <v>3980</v>
      </c>
      <c r="AA1259">
        <v>1751</v>
      </c>
      <c r="AB1259" t="s">
        <v>3981</v>
      </c>
      <c r="AC1259" t="s">
        <v>3982</v>
      </c>
    </row>
    <row r="1260" spans="1:29" x14ac:dyDescent="0.2">
      <c r="B1260">
        <v>0</v>
      </c>
      <c r="C1260">
        <v>0</v>
      </c>
      <c r="D1260">
        <v>0</v>
      </c>
      <c r="I1260">
        <v>10</v>
      </c>
      <c r="J1260">
        <v>10</v>
      </c>
      <c r="K1260">
        <v>10</v>
      </c>
      <c r="L1260">
        <v>30.7</v>
      </c>
      <c r="M1260">
        <v>30.7</v>
      </c>
      <c r="N1260">
        <v>30.7</v>
      </c>
      <c r="O1260">
        <v>53.448</v>
      </c>
      <c r="P1260">
        <v>0</v>
      </c>
      <c r="Q1260">
        <v>92.394000000000005</v>
      </c>
      <c r="R1260">
        <v>26274000000</v>
      </c>
      <c r="S1260">
        <v>116</v>
      </c>
      <c r="T1260">
        <v>0.48404987289399098</v>
      </c>
      <c r="U1260">
        <v>0.31411317888340301</v>
      </c>
      <c r="V1260">
        <v>31.656762123107899</v>
      </c>
      <c r="W1260">
        <v>31.401438713073698</v>
      </c>
      <c r="X1260">
        <v>31.571259498596199</v>
      </c>
      <c r="Y1260" t="s">
        <v>3983</v>
      </c>
      <c r="Z1260" t="s">
        <v>3984</v>
      </c>
      <c r="AA1260">
        <v>1752</v>
      </c>
      <c r="AB1260" t="s">
        <v>3985</v>
      </c>
      <c r="AC1260" t="s">
        <v>3986</v>
      </c>
    </row>
    <row r="1261" spans="1:29" x14ac:dyDescent="0.2">
      <c r="A1261" t="s">
        <v>87</v>
      </c>
      <c r="B1261">
        <v>-1.6311552524566699</v>
      </c>
      <c r="C1261">
        <v>0</v>
      </c>
      <c r="D1261">
        <v>1.6311552524566699</v>
      </c>
      <c r="H1261" t="s">
        <v>29</v>
      </c>
      <c r="I1261">
        <v>3</v>
      </c>
      <c r="J1261">
        <v>3</v>
      </c>
      <c r="K1261">
        <v>3</v>
      </c>
      <c r="L1261">
        <v>15.3</v>
      </c>
      <c r="M1261">
        <v>15.3</v>
      </c>
      <c r="N1261">
        <v>15.3</v>
      </c>
      <c r="O1261">
        <v>26.44</v>
      </c>
      <c r="P1261">
        <v>0</v>
      </c>
      <c r="Q1261">
        <v>7.7275</v>
      </c>
      <c r="R1261">
        <v>65179000000</v>
      </c>
      <c r="S1261">
        <v>60</v>
      </c>
      <c r="T1261">
        <v>1.54848297571613</v>
      </c>
      <c r="U1261">
        <v>3.8183206106870198E-2</v>
      </c>
      <c r="V1261">
        <v>32.512571334838903</v>
      </c>
      <c r="W1261">
        <v>32.769605636596701</v>
      </c>
      <c r="X1261">
        <v>33.065376281738303</v>
      </c>
      <c r="Y1261" t="s">
        <v>3987</v>
      </c>
      <c r="Z1261" t="s">
        <v>3988</v>
      </c>
      <c r="AA1261">
        <v>1753</v>
      </c>
      <c r="AB1261" t="s">
        <v>3989</v>
      </c>
      <c r="AC1261" t="s">
        <v>3990</v>
      </c>
    </row>
    <row r="1262" spans="1:29" x14ac:dyDescent="0.2">
      <c r="B1262">
        <v>0</v>
      </c>
      <c r="C1262">
        <v>0</v>
      </c>
      <c r="D1262">
        <v>0</v>
      </c>
      <c r="I1262">
        <v>6</v>
      </c>
      <c r="J1262">
        <v>6</v>
      </c>
      <c r="K1262">
        <v>6</v>
      </c>
      <c r="L1262">
        <v>26.8</v>
      </c>
      <c r="M1262">
        <v>26.8</v>
      </c>
      <c r="N1262">
        <v>26.8</v>
      </c>
      <c r="O1262">
        <v>35.646999999999998</v>
      </c>
      <c r="P1262">
        <v>0</v>
      </c>
      <c r="Q1262">
        <v>39.203000000000003</v>
      </c>
      <c r="R1262">
        <v>23569000000</v>
      </c>
      <c r="S1262">
        <v>89</v>
      </c>
      <c r="T1262">
        <v>0.758005619115389</v>
      </c>
      <c r="U1262">
        <v>0.17648857808857801</v>
      </c>
      <c r="V1262">
        <v>31.6663675308228</v>
      </c>
      <c r="W1262">
        <v>31.22047996521</v>
      </c>
      <c r="X1262">
        <v>31.415448188781699</v>
      </c>
      <c r="Y1262" t="s">
        <v>3991</v>
      </c>
      <c r="Z1262" t="s">
        <v>3991</v>
      </c>
      <c r="AA1262">
        <v>1754</v>
      </c>
      <c r="AB1262" t="s">
        <v>3992</v>
      </c>
      <c r="AC1262" t="s">
        <v>3993</v>
      </c>
    </row>
    <row r="1263" spans="1:29" x14ac:dyDescent="0.2">
      <c r="A1263" t="s">
        <v>74</v>
      </c>
      <c r="B1263">
        <v>4.5722908973693803</v>
      </c>
      <c r="C1263">
        <v>-4.5722908973693803</v>
      </c>
      <c r="D1263">
        <v>-4.2648191452026403</v>
      </c>
      <c r="H1263" t="s">
        <v>29</v>
      </c>
      <c r="I1263">
        <v>7</v>
      </c>
      <c r="J1263">
        <v>7</v>
      </c>
      <c r="K1263">
        <v>7</v>
      </c>
      <c r="L1263">
        <v>29.3</v>
      </c>
      <c r="M1263">
        <v>29.3</v>
      </c>
      <c r="N1263">
        <v>29.3</v>
      </c>
      <c r="O1263">
        <v>38.21</v>
      </c>
      <c r="P1263">
        <v>0</v>
      </c>
      <c r="Q1263">
        <v>31.475000000000001</v>
      </c>
      <c r="R1263">
        <v>19557000000</v>
      </c>
      <c r="S1263">
        <v>31</v>
      </c>
      <c r="T1263">
        <v>4.7972557142631098</v>
      </c>
      <c r="U1263">
        <v>7.2727272727272701E-4</v>
      </c>
      <c r="V1263">
        <v>31.765064239501999</v>
      </c>
      <c r="W1263">
        <v>30.4584093093872</v>
      </c>
      <c r="X1263">
        <v>30.495954513549801</v>
      </c>
      <c r="Y1263" t="s">
        <v>3994</v>
      </c>
      <c r="Z1263" t="s">
        <v>3994</v>
      </c>
      <c r="AA1263">
        <v>1755</v>
      </c>
      <c r="AB1263" t="s">
        <v>3995</v>
      </c>
      <c r="AC1263" t="s">
        <v>3996</v>
      </c>
    </row>
    <row r="1264" spans="1:29" x14ac:dyDescent="0.2">
      <c r="A1264" t="s">
        <v>1361</v>
      </c>
      <c r="B1264">
        <v>1.6970272064209</v>
      </c>
      <c r="C1264">
        <v>-1.9472292661666899</v>
      </c>
      <c r="D1264">
        <v>1.9472292661666899</v>
      </c>
      <c r="H1264" t="s">
        <v>29</v>
      </c>
      <c r="I1264">
        <v>1</v>
      </c>
      <c r="J1264">
        <v>1</v>
      </c>
      <c r="K1264">
        <v>1</v>
      </c>
      <c r="L1264">
        <v>3.8</v>
      </c>
      <c r="M1264">
        <v>3.8</v>
      </c>
      <c r="N1264">
        <v>3.8</v>
      </c>
      <c r="O1264">
        <v>54.442999999999998</v>
      </c>
      <c r="P1264">
        <v>0</v>
      </c>
      <c r="Q1264">
        <v>14.343</v>
      </c>
      <c r="R1264">
        <v>369830000</v>
      </c>
      <c r="S1264">
        <v>38</v>
      </c>
      <c r="T1264">
        <v>2.0821325057069</v>
      </c>
      <c r="U1264">
        <v>1.41689839572193E-2</v>
      </c>
      <c r="V1264">
        <v>25.671105384826699</v>
      </c>
      <c r="W1264">
        <v>24.617233276367202</v>
      </c>
      <c r="X1264">
        <v>25.435575485229499</v>
      </c>
      <c r="Y1264" t="s">
        <v>3997</v>
      </c>
      <c r="Z1264" t="s">
        <v>3997</v>
      </c>
      <c r="AA1264">
        <v>1758</v>
      </c>
      <c r="AB1264" t="s">
        <v>3998</v>
      </c>
      <c r="AC1264" t="s">
        <v>3999</v>
      </c>
    </row>
    <row r="1265" spans="1:29" x14ac:dyDescent="0.2">
      <c r="A1265" t="s">
        <v>87</v>
      </c>
      <c r="B1265">
        <v>-1.4447165727615401</v>
      </c>
      <c r="C1265">
        <v>0</v>
      </c>
      <c r="D1265">
        <v>1.4447165727615401</v>
      </c>
      <c r="H1265" t="s">
        <v>29</v>
      </c>
      <c r="I1265">
        <v>14</v>
      </c>
      <c r="J1265">
        <v>14</v>
      </c>
      <c r="K1265">
        <v>14</v>
      </c>
      <c r="L1265">
        <v>16.399999999999999</v>
      </c>
      <c r="M1265">
        <v>16.399999999999999</v>
      </c>
      <c r="N1265">
        <v>16.399999999999999</v>
      </c>
      <c r="O1265">
        <v>133.96</v>
      </c>
      <c r="P1265">
        <v>0</v>
      </c>
      <c r="Q1265">
        <v>55.235999999999997</v>
      </c>
      <c r="R1265">
        <v>17727000000</v>
      </c>
      <c r="S1265">
        <v>119</v>
      </c>
      <c r="T1265">
        <v>1.4266689316762999</v>
      </c>
      <c r="U1265">
        <v>4.78785310734463E-2</v>
      </c>
      <c r="V1265">
        <v>30.728058815002399</v>
      </c>
      <c r="W1265">
        <v>30.802539825439499</v>
      </c>
      <c r="X1265">
        <v>31.2771892547607</v>
      </c>
      <c r="Y1265" t="s">
        <v>4000</v>
      </c>
      <c r="Z1265" t="s">
        <v>4000</v>
      </c>
      <c r="AA1265">
        <v>1759</v>
      </c>
      <c r="AB1265" t="s">
        <v>4001</v>
      </c>
      <c r="AC1265" t="s">
        <v>4002</v>
      </c>
    </row>
    <row r="1266" spans="1:29" x14ac:dyDescent="0.2">
      <c r="A1266" t="s">
        <v>156</v>
      </c>
      <c r="B1266">
        <v>2.8115935325622599</v>
      </c>
      <c r="C1266">
        <v>1.4968054294586199</v>
      </c>
      <c r="D1266">
        <v>-2.8115935325622599</v>
      </c>
      <c r="H1266" t="s">
        <v>29</v>
      </c>
      <c r="I1266">
        <v>10</v>
      </c>
      <c r="J1266">
        <v>10</v>
      </c>
      <c r="K1266">
        <v>10</v>
      </c>
      <c r="L1266">
        <v>44.4</v>
      </c>
      <c r="M1266">
        <v>44.4</v>
      </c>
      <c r="N1266">
        <v>44.4</v>
      </c>
      <c r="O1266">
        <v>32.390999999999998</v>
      </c>
      <c r="P1266">
        <v>0</v>
      </c>
      <c r="Q1266">
        <v>48.256999999999998</v>
      </c>
      <c r="R1266">
        <v>25632000000</v>
      </c>
      <c r="S1266">
        <v>100</v>
      </c>
      <c r="T1266">
        <v>2.7071869734483802</v>
      </c>
      <c r="U1266">
        <v>4.9834983498349798E-3</v>
      </c>
      <c r="V1266">
        <v>31.674301147460898</v>
      </c>
      <c r="W1266">
        <v>31.528549194335898</v>
      </c>
      <c r="X1266">
        <v>31.1427001953125</v>
      </c>
      <c r="Y1266" t="s">
        <v>4003</v>
      </c>
      <c r="Z1266" t="s">
        <v>4003</v>
      </c>
      <c r="AA1266">
        <v>1760</v>
      </c>
      <c r="AB1266" t="s">
        <v>4004</v>
      </c>
      <c r="AC1266" t="s">
        <v>4005</v>
      </c>
    </row>
    <row r="1267" spans="1:29" x14ac:dyDescent="0.2">
      <c r="B1267">
        <v>0</v>
      </c>
      <c r="C1267">
        <v>0</v>
      </c>
      <c r="D1267">
        <v>0</v>
      </c>
      <c r="I1267">
        <v>3</v>
      </c>
      <c r="J1267">
        <v>3</v>
      </c>
      <c r="K1267">
        <v>3</v>
      </c>
      <c r="L1267">
        <v>10.8</v>
      </c>
      <c r="M1267">
        <v>10.8</v>
      </c>
      <c r="N1267">
        <v>10.8</v>
      </c>
      <c r="O1267">
        <v>32.158000000000001</v>
      </c>
      <c r="P1267">
        <v>0</v>
      </c>
      <c r="Q1267">
        <v>8.3709000000000007</v>
      </c>
      <c r="R1267">
        <v>3103900000</v>
      </c>
      <c r="S1267">
        <v>6</v>
      </c>
      <c r="T1267">
        <v>0.73817884471231798</v>
      </c>
      <c r="U1267">
        <v>0.18360679834634799</v>
      </c>
      <c r="V1267">
        <v>28.445960044860801</v>
      </c>
      <c r="W1267">
        <v>28.5834512710571</v>
      </c>
      <c r="X1267">
        <v>28.268389701843301</v>
      </c>
      <c r="Y1267" t="s">
        <v>4006</v>
      </c>
      <c r="Z1267" t="s">
        <v>4007</v>
      </c>
      <c r="AA1267">
        <v>1761</v>
      </c>
      <c r="AB1267" t="s">
        <v>4008</v>
      </c>
      <c r="AC1267" t="s">
        <v>4009</v>
      </c>
    </row>
    <row r="1268" spans="1:29" x14ac:dyDescent="0.2">
      <c r="B1268">
        <v>0</v>
      </c>
      <c r="C1268">
        <v>0</v>
      </c>
      <c r="D1268">
        <v>0</v>
      </c>
      <c r="I1268">
        <v>2</v>
      </c>
      <c r="J1268">
        <v>2</v>
      </c>
      <c r="K1268">
        <v>2</v>
      </c>
      <c r="L1268">
        <v>2.8</v>
      </c>
      <c r="M1268">
        <v>2.8</v>
      </c>
      <c r="N1268">
        <v>2.8</v>
      </c>
      <c r="O1268">
        <v>91.32</v>
      </c>
      <c r="P1268">
        <v>2.3814999999999999E-4</v>
      </c>
      <c r="Q1268">
        <v>4.266</v>
      </c>
      <c r="R1268">
        <v>515430000</v>
      </c>
      <c r="S1268">
        <v>11</v>
      </c>
      <c r="T1268">
        <v>5.6739350959369203E-2</v>
      </c>
      <c r="U1268">
        <v>0.88009728506787299</v>
      </c>
      <c r="V1268">
        <v>26.3076829910278</v>
      </c>
      <c r="W1268">
        <v>26.2986660003662</v>
      </c>
      <c r="X1268">
        <v>26.360880851745598</v>
      </c>
      <c r="Y1268" t="s">
        <v>4010</v>
      </c>
      <c r="Z1268" t="s">
        <v>4010</v>
      </c>
      <c r="AA1268">
        <v>1762</v>
      </c>
      <c r="AB1268" t="s">
        <v>4011</v>
      </c>
      <c r="AC1268" t="s">
        <v>4012</v>
      </c>
    </row>
    <row r="1269" spans="1:29" x14ac:dyDescent="0.2">
      <c r="B1269">
        <v>0</v>
      </c>
      <c r="C1269">
        <v>0</v>
      </c>
      <c r="D1269">
        <v>0</v>
      </c>
      <c r="I1269">
        <v>8</v>
      </c>
      <c r="J1269">
        <v>8</v>
      </c>
      <c r="K1269">
        <v>4</v>
      </c>
      <c r="L1269">
        <v>39.799999999999997</v>
      </c>
      <c r="M1269">
        <v>39.799999999999997</v>
      </c>
      <c r="N1269">
        <v>26</v>
      </c>
      <c r="O1269">
        <v>14.231</v>
      </c>
      <c r="P1269">
        <v>0</v>
      </c>
      <c r="Q1269">
        <v>22.713999999999999</v>
      </c>
      <c r="R1269">
        <v>67250000000</v>
      </c>
      <c r="S1269">
        <v>82</v>
      </c>
      <c r="T1269">
        <v>0.74077253310917801</v>
      </c>
      <c r="U1269">
        <v>0.182670961803958</v>
      </c>
      <c r="V1269">
        <v>32.817197799682603</v>
      </c>
      <c r="W1269">
        <v>33.087160110473597</v>
      </c>
      <c r="X1269">
        <v>32.901660919189503</v>
      </c>
      <c r="Y1269" t="s">
        <v>4013</v>
      </c>
      <c r="Z1269" t="s">
        <v>4013</v>
      </c>
      <c r="AA1269">
        <v>1763</v>
      </c>
      <c r="AB1269" t="s">
        <v>4014</v>
      </c>
      <c r="AC1269" t="s">
        <v>4015</v>
      </c>
    </row>
    <row r="1270" spans="1:29" x14ac:dyDescent="0.2">
      <c r="B1270">
        <v>0</v>
      </c>
      <c r="C1270">
        <v>0</v>
      </c>
      <c r="D1270">
        <v>0</v>
      </c>
      <c r="I1270">
        <v>5</v>
      </c>
      <c r="J1270">
        <v>5</v>
      </c>
      <c r="K1270">
        <v>5</v>
      </c>
      <c r="L1270">
        <v>29.7</v>
      </c>
      <c r="M1270">
        <v>29.7</v>
      </c>
      <c r="N1270">
        <v>29.7</v>
      </c>
      <c r="O1270">
        <v>16.744</v>
      </c>
      <c r="P1270">
        <v>0</v>
      </c>
      <c r="Q1270">
        <v>13.082000000000001</v>
      </c>
      <c r="R1270">
        <v>107210000000</v>
      </c>
      <c r="S1270">
        <v>73</v>
      </c>
      <c r="T1270">
        <v>0.164988635417953</v>
      </c>
      <c r="U1270">
        <v>0.67845224290509598</v>
      </c>
      <c r="V1270">
        <v>33.453111648559599</v>
      </c>
      <c r="W1270">
        <v>33.571537017822301</v>
      </c>
      <c r="X1270">
        <v>33.657424926757798</v>
      </c>
      <c r="Y1270" t="s">
        <v>4016</v>
      </c>
      <c r="Z1270" t="s">
        <v>4016</v>
      </c>
      <c r="AA1270">
        <v>1764</v>
      </c>
      <c r="AB1270" t="s">
        <v>4017</v>
      </c>
      <c r="AC1270" t="s">
        <v>4018</v>
      </c>
    </row>
    <row r="1271" spans="1:29" x14ac:dyDescent="0.2">
      <c r="B1271">
        <v>0</v>
      </c>
      <c r="C1271">
        <v>0</v>
      </c>
      <c r="D1271">
        <v>0</v>
      </c>
      <c r="I1271">
        <v>3</v>
      </c>
      <c r="J1271">
        <v>3</v>
      </c>
      <c r="K1271">
        <v>2</v>
      </c>
      <c r="L1271">
        <v>5.3</v>
      </c>
      <c r="M1271">
        <v>5.3</v>
      </c>
      <c r="N1271">
        <v>3.9</v>
      </c>
      <c r="O1271">
        <v>136.13999999999999</v>
      </c>
      <c r="P1271">
        <v>0</v>
      </c>
      <c r="Q1271">
        <v>7.3026999999999997</v>
      </c>
      <c r="R1271">
        <v>253090000</v>
      </c>
      <c r="S1271">
        <v>12</v>
      </c>
      <c r="T1271">
        <v>7.2977553794685901E-2</v>
      </c>
      <c r="U1271">
        <v>0.846738285714286</v>
      </c>
      <c r="V1271">
        <v>25.176430702209501</v>
      </c>
      <c r="W1271">
        <v>25.959121704101602</v>
      </c>
      <c r="X1271">
        <v>25.712955474853501</v>
      </c>
      <c r="Y1271" t="s">
        <v>4019</v>
      </c>
      <c r="Z1271" t="s">
        <v>4019</v>
      </c>
      <c r="AA1271">
        <v>1765</v>
      </c>
      <c r="AB1271" t="s">
        <v>4020</v>
      </c>
      <c r="AC1271" t="s">
        <v>4021</v>
      </c>
    </row>
    <row r="1272" spans="1:29" x14ac:dyDescent="0.2">
      <c r="B1272">
        <v>0</v>
      </c>
      <c r="C1272">
        <v>0</v>
      </c>
      <c r="D1272">
        <v>0</v>
      </c>
      <c r="I1272">
        <v>5</v>
      </c>
      <c r="J1272">
        <v>5</v>
      </c>
      <c r="K1272">
        <v>5</v>
      </c>
      <c r="L1272">
        <v>17.600000000000001</v>
      </c>
      <c r="M1272">
        <v>17.600000000000001</v>
      </c>
      <c r="N1272">
        <v>17.600000000000001</v>
      </c>
      <c r="O1272">
        <v>38.335999999999999</v>
      </c>
      <c r="P1272">
        <v>0</v>
      </c>
      <c r="Q1272">
        <v>21.42</v>
      </c>
      <c r="R1272">
        <v>6868500000</v>
      </c>
      <c r="S1272">
        <v>29</v>
      </c>
      <c r="T1272">
        <v>0.48805443666201198</v>
      </c>
      <c r="U1272">
        <v>0.311423780487805</v>
      </c>
      <c r="V1272">
        <v>29.4986619949341</v>
      </c>
      <c r="W1272">
        <v>29.6445989608765</v>
      </c>
      <c r="X1272">
        <v>29.727367401123001</v>
      </c>
      <c r="Y1272" t="s">
        <v>4022</v>
      </c>
      <c r="Z1272" t="s">
        <v>4022</v>
      </c>
      <c r="AA1272">
        <v>1766</v>
      </c>
      <c r="AB1272" t="s">
        <v>4023</v>
      </c>
      <c r="AC1272" t="s">
        <v>4024</v>
      </c>
    </row>
    <row r="1273" spans="1:29" x14ac:dyDescent="0.2">
      <c r="A1273" t="s">
        <v>321</v>
      </c>
      <c r="B1273">
        <v>1.38322877883911</v>
      </c>
      <c r="C1273">
        <v>2.17695283889771</v>
      </c>
      <c r="D1273">
        <v>-2.17695283889771</v>
      </c>
      <c r="H1273" t="s">
        <v>29</v>
      </c>
      <c r="I1273">
        <v>2</v>
      </c>
      <c r="J1273">
        <v>2</v>
      </c>
      <c r="K1273">
        <v>1</v>
      </c>
      <c r="L1273">
        <v>8.1999999999999993</v>
      </c>
      <c r="M1273">
        <v>8.1999999999999993</v>
      </c>
      <c r="N1273">
        <v>4.7</v>
      </c>
      <c r="O1273">
        <v>27.847000000000001</v>
      </c>
      <c r="P1273">
        <v>0</v>
      </c>
      <c r="Q1273">
        <v>11.444000000000001</v>
      </c>
      <c r="R1273">
        <v>26216000000</v>
      </c>
      <c r="S1273">
        <v>32</v>
      </c>
      <c r="T1273">
        <v>2.1397101609873799</v>
      </c>
      <c r="U1273">
        <v>1.30876404494382E-2</v>
      </c>
      <c r="V1273">
        <v>31.7226514816284</v>
      </c>
      <c r="W1273">
        <v>32.1343288421631</v>
      </c>
      <c r="X1273">
        <v>30.845276832580598</v>
      </c>
      <c r="Y1273" t="s">
        <v>4025</v>
      </c>
      <c r="Z1273" t="s">
        <v>4025</v>
      </c>
      <c r="AA1273">
        <v>1767</v>
      </c>
      <c r="AB1273" t="s">
        <v>4026</v>
      </c>
      <c r="AC1273" t="s">
        <v>4027</v>
      </c>
    </row>
    <row r="1274" spans="1:29" x14ac:dyDescent="0.2">
      <c r="A1274" t="s">
        <v>33</v>
      </c>
      <c r="B1274">
        <v>1.5445576906204199</v>
      </c>
      <c r="C1274">
        <v>0</v>
      </c>
      <c r="D1274">
        <v>-1.5445576906204199</v>
      </c>
      <c r="H1274" t="s">
        <v>29</v>
      </c>
      <c r="I1274">
        <v>11</v>
      </c>
      <c r="J1274">
        <v>11</v>
      </c>
      <c r="K1274">
        <v>11</v>
      </c>
      <c r="L1274">
        <v>38.200000000000003</v>
      </c>
      <c r="M1274">
        <v>38.200000000000003</v>
      </c>
      <c r="N1274">
        <v>38.200000000000003</v>
      </c>
      <c r="O1274">
        <v>51.981000000000002</v>
      </c>
      <c r="P1274">
        <v>0</v>
      </c>
      <c r="Q1274">
        <v>246.41</v>
      </c>
      <c r="R1274">
        <v>44492000000</v>
      </c>
      <c r="S1274">
        <v>141</v>
      </c>
      <c r="T1274">
        <v>1.4583815416349499</v>
      </c>
      <c r="U1274">
        <v>4.5418234442836498E-2</v>
      </c>
      <c r="V1274">
        <v>32.478799819946303</v>
      </c>
      <c r="W1274">
        <v>32.3197727203369</v>
      </c>
      <c r="X1274">
        <v>32.110294342041001</v>
      </c>
      <c r="Y1274" t="s">
        <v>4028</v>
      </c>
      <c r="Z1274" t="s">
        <v>4028</v>
      </c>
      <c r="AA1274">
        <v>1768</v>
      </c>
      <c r="AB1274" t="s">
        <v>4029</v>
      </c>
      <c r="AC1274" t="s">
        <v>4030</v>
      </c>
    </row>
    <row r="1275" spans="1:29" x14ac:dyDescent="0.2">
      <c r="B1275">
        <v>0</v>
      </c>
      <c r="C1275">
        <v>0</v>
      </c>
      <c r="D1275">
        <v>0</v>
      </c>
      <c r="I1275">
        <v>4</v>
      </c>
      <c r="J1275">
        <v>4</v>
      </c>
      <c r="K1275">
        <v>4</v>
      </c>
      <c r="L1275">
        <v>18.600000000000001</v>
      </c>
      <c r="M1275">
        <v>18.600000000000001</v>
      </c>
      <c r="N1275">
        <v>18.600000000000001</v>
      </c>
      <c r="O1275">
        <v>39.576999999999998</v>
      </c>
      <c r="P1275">
        <v>0</v>
      </c>
      <c r="Q1275">
        <v>70.593000000000004</v>
      </c>
      <c r="R1275">
        <v>8953100000</v>
      </c>
      <c r="S1275">
        <v>66</v>
      </c>
      <c r="T1275">
        <v>0.40208043032708601</v>
      </c>
      <c r="U1275">
        <v>0.37714102564102597</v>
      </c>
      <c r="V1275">
        <v>30.118254661560101</v>
      </c>
      <c r="W1275">
        <v>29.836084365844702</v>
      </c>
      <c r="X1275">
        <v>29.5017652511597</v>
      </c>
      <c r="Y1275" t="s">
        <v>4031</v>
      </c>
      <c r="Z1275" t="s">
        <v>4032</v>
      </c>
      <c r="AA1275">
        <v>1769</v>
      </c>
      <c r="AB1275" t="s">
        <v>4033</v>
      </c>
      <c r="AC1275" t="s">
        <v>4034</v>
      </c>
    </row>
    <row r="1276" spans="1:29" x14ac:dyDescent="0.2">
      <c r="B1276">
        <v>0</v>
      </c>
      <c r="C1276">
        <v>0</v>
      </c>
      <c r="D1276">
        <v>0</v>
      </c>
      <c r="I1276">
        <v>4</v>
      </c>
      <c r="J1276">
        <v>4</v>
      </c>
      <c r="K1276">
        <v>4</v>
      </c>
      <c r="L1276">
        <v>31.2</v>
      </c>
      <c r="M1276">
        <v>31.2</v>
      </c>
      <c r="N1276">
        <v>31.2</v>
      </c>
      <c r="O1276">
        <v>28.061</v>
      </c>
      <c r="P1276">
        <v>0</v>
      </c>
      <c r="Q1276">
        <v>44.335999999999999</v>
      </c>
      <c r="R1276">
        <v>8896700000</v>
      </c>
      <c r="S1276">
        <v>25</v>
      </c>
      <c r="T1276">
        <v>0.32253671784530002</v>
      </c>
      <c r="U1276">
        <v>0.45827894380501</v>
      </c>
      <c r="V1276">
        <v>30.031044960022001</v>
      </c>
      <c r="W1276">
        <v>30.0590162277222</v>
      </c>
      <c r="X1276">
        <v>29.911517143249501</v>
      </c>
      <c r="Y1276" t="s">
        <v>4035</v>
      </c>
      <c r="Z1276" t="s">
        <v>4035</v>
      </c>
      <c r="AA1276">
        <v>1770</v>
      </c>
      <c r="AB1276" t="s">
        <v>4036</v>
      </c>
      <c r="AC1276" t="s">
        <v>4037</v>
      </c>
    </row>
    <row r="1277" spans="1:29" x14ac:dyDescent="0.2">
      <c r="B1277">
        <v>0</v>
      </c>
      <c r="C1277">
        <v>0</v>
      </c>
      <c r="D1277">
        <v>0</v>
      </c>
      <c r="I1277">
        <v>2</v>
      </c>
      <c r="J1277">
        <v>2</v>
      </c>
      <c r="K1277">
        <v>2</v>
      </c>
      <c r="L1277">
        <v>3.5</v>
      </c>
      <c r="M1277">
        <v>3.5</v>
      </c>
      <c r="N1277">
        <v>3.5</v>
      </c>
      <c r="O1277">
        <v>91.396000000000001</v>
      </c>
      <c r="P1277">
        <v>0</v>
      </c>
      <c r="Q1277">
        <v>15.606999999999999</v>
      </c>
      <c r="R1277">
        <v>2308500000</v>
      </c>
      <c r="S1277">
        <v>47</v>
      </c>
      <c r="T1277">
        <v>0.32243368195289301</v>
      </c>
      <c r="U1277">
        <v>0.45810419485791598</v>
      </c>
      <c r="V1277">
        <v>27.731367111206101</v>
      </c>
      <c r="W1277">
        <v>28.049101829528801</v>
      </c>
      <c r="X1277">
        <v>27.524334907531699</v>
      </c>
      <c r="Y1277" t="s">
        <v>4038</v>
      </c>
      <c r="Z1277" t="s">
        <v>4038</v>
      </c>
      <c r="AA1277">
        <v>1772</v>
      </c>
      <c r="AB1277" t="s">
        <v>4039</v>
      </c>
      <c r="AC1277" t="s">
        <v>4040</v>
      </c>
    </row>
    <row r="1278" spans="1:29" x14ac:dyDescent="0.2">
      <c r="B1278">
        <v>0</v>
      </c>
      <c r="C1278">
        <v>0</v>
      </c>
      <c r="D1278">
        <v>0</v>
      </c>
      <c r="I1278">
        <v>4</v>
      </c>
      <c r="J1278">
        <v>2</v>
      </c>
      <c r="K1278">
        <v>2</v>
      </c>
      <c r="L1278">
        <v>18.100000000000001</v>
      </c>
      <c r="M1278">
        <v>10.9</v>
      </c>
      <c r="N1278">
        <v>10.9</v>
      </c>
      <c r="O1278">
        <v>36.371000000000002</v>
      </c>
      <c r="P1278">
        <v>0</v>
      </c>
      <c r="Q1278">
        <v>5.0327000000000002</v>
      </c>
      <c r="R1278">
        <v>1581800000</v>
      </c>
      <c r="S1278">
        <v>34</v>
      </c>
      <c r="T1278">
        <v>0.21095438809824801</v>
      </c>
      <c r="U1278">
        <v>0.60537700787401605</v>
      </c>
      <c r="V1278">
        <v>27.354577064514199</v>
      </c>
      <c r="W1278">
        <v>27.864305496215799</v>
      </c>
      <c r="X1278">
        <v>27.100628852844199</v>
      </c>
      <c r="Y1278" t="s">
        <v>4041</v>
      </c>
      <c r="Z1278" t="s">
        <v>4041</v>
      </c>
      <c r="AA1278">
        <v>1773</v>
      </c>
      <c r="AB1278" t="s">
        <v>4042</v>
      </c>
      <c r="AC1278" t="s">
        <v>4043</v>
      </c>
    </row>
    <row r="1279" spans="1:29" x14ac:dyDescent="0.2">
      <c r="B1279">
        <v>0</v>
      </c>
      <c r="C1279">
        <v>0</v>
      </c>
      <c r="D1279">
        <v>0</v>
      </c>
      <c r="I1279">
        <v>3</v>
      </c>
      <c r="J1279">
        <v>3</v>
      </c>
      <c r="K1279">
        <v>2</v>
      </c>
      <c r="L1279">
        <v>19.3</v>
      </c>
      <c r="M1279">
        <v>19.3</v>
      </c>
      <c r="N1279">
        <v>13.5</v>
      </c>
      <c r="O1279">
        <v>21.641999999999999</v>
      </c>
      <c r="P1279">
        <v>0</v>
      </c>
      <c r="Q1279">
        <v>5.3376000000000001</v>
      </c>
      <c r="R1279">
        <v>2368700000</v>
      </c>
      <c r="S1279">
        <v>15</v>
      </c>
      <c r="T1279">
        <v>0.31573178671130703</v>
      </c>
      <c r="U1279">
        <v>0.46544511784511799</v>
      </c>
      <c r="V1279">
        <v>28.393293380737301</v>
      </c>
      <c r="W1279">
        <v>28.071433067321799</v>
      </c>
      <c r="X1279">
        <v>27.702118873596199</v>
      </c>
      <c r="Y1279" t="s">
        <v>4044</v>
      </c>
      <c r="Z1279" t="s">
        <v>4044</v>
      </c>
      <c r="AA1279">
        <v>1775</v>
      </c>
      <c r="AB1279" t="s">
        <v>4045</v>
      </c>
      <c r="AC1279" t="s">
        <v>4046</v>
      </c>
    </row>
    <row r="1280" spans="1:29" x14ac:dyDescent="0.2">
      <c r="A1280" t="s">
        <v>87</v>
      </c>
      <c r="B1280">
        <v>-1.6746279001236</v>
      </c>
      <c r="C1280">
        <v>0</v>
      </c>
      <c r="D1280">
        <v>1.6746279001236</v>
      </c>
      <c r="H1280" t="s">
        <v>29</v>
      </c>
      <c r="I1280">
        <v>8</v>
      </c>
      <c r="J1280">
        <v>8</v>
      </c>
      <c r="K1280">
        <v>8</v>
      </c>
      <c r="L1280">
        <v>41.6</v>
      </c>
      <c r="M1280">
        <v>41.6</v>
      </c>
      <c r="N1280">
        <v>41.6</v>
      </c>
      <c r="O1280">
        <v>31.861999999999998</v>
      </c>
      <c r="P1280">
        <v>0</v>
      </c>
      <c r="Q1280">
        <v>70.88</v>
      </c>
      <c r="R1280">
        <v>60298000000</v>
      </c>
      <c r="S1280">
        <v>89</v>
      </c>
      <c r="T1280">
        <v>1.71029145907785</v>
      </c>
      <c r="U1280">
        <v>2.8419983065198998E-2</v>
      </c>
      <c r="V1280">
        <v>32.306699752807603</v>
      </c>
      <c r="W1280">
        <v>32.761257171630902</v>
      </c>
      <c r="X1280">
        <v>33.097743988037102</v>
      </c>
      <c r="Y1280" t="s">
        <v>4047</v>
      </c>
      <c r="Z1280" t="s">
        <v>4047</v>
      </c>
      <c r="AA1280">
        <v>1777</v>
      </c>
      <c r="AB1280" t="s">
        <v>4048</v>
      </c>
      <c r="AC1280" t="s">
        <v>4049</v>
      </c>
    </row>
    <row r="1281" spans="1:29" x14ac:dyDescent="0.2">
      <c r="B1281">
        <v>0</v>
      </c>
      <c r="C1281">
        <v>0</v>
      </c>
      <c r="D1281">
        <v>0</v>
      </c>
      <c r="I1281">
        <v>8</v>
      </c>
      <c r="J1281">
        <v>8</v>
      </c>
      <c r="K1281">
        <v>8</v>
      </c>
      <c r="L1281">
        <v>26.4</v>
      </c>
      <c r="M1281">
        <v>26.4</v>
      </c>
      <c r="N1281">
        <v>26.4</v>
      </c>
      <c r="O1281">
        <v>28.837</v>
      </c>
      <c r="P1281">
        <v>0</v>
      </c>
      <c r="Q1281">
        <v>19.908000000000001</v>
      </c>
      <c r="R1281">
        <v>8914700000</v>
      </c>
      <c r="S1281">
        <v>23</v>
      </c>
      <c r="T1281">
        <v>0.11562257299517199</v>
      </c>
      <c r="U1281">
        <v>0.76759728373191605</v>
      </c>
      <c r="V1281">
        <v>30.189813613891602</v>
      </c>
      <c r="W1281">
        <v>29.973639488220201</v>
      </c>
      <c r="X1281">
        <v>30.154416084289601</v>
      </c>
      <c r="Y1281" t="s">
        <v>4050</v>
      </c>
      <c r="Z1281" t="s">
        <v>4050</v>
      </c>
      <c r="AA1281">
        <v>1778</v>
      </c>
      <c r="AB1281" t="s">
        <v>4051</v>
      </c>
      <c r="AC1281" t="s">
        <v>4052</v>
      </c>
    </row>
    <row r="1282" spans="1:29" x14ac:dyDescent="0.2">
      <c r="B1282">
        <v>0</v>
      </c>
      <c r="C1282">
        <v>0</v>
      </c>
      <c r="D1282">
        <v>0</v>
      </c>
      <c r="I1282">
        <v>13</v>
      </c>
      <c r="J1282">
        <v>13</v>
      </c>
      <c r="K1282">
        <v>10</v>
      </c>
      <c r="L1282">
        <v>43</v>
      </c>
      <c r="M1282">
        <v>43</v>
      </c>
      <c r="N1282">
        <v>36</v>
      </c>
      <c r="O1282">
        <v>38.747</v>
      </c>
      <c r="P1282">
        <v>0</v>
      </c>
      <c r="Q1282">
        <v>118.5</v>
      </c>
      <c r="R1282">
        <v>75210000000</v>
      </c>
      <c r="S1282">
        <v>180</v>
      </c>
      <c r="T1282">
        <v>1.0702480653878801</v>
      </c>
      <c r="U1282">
        <v>9.3788819875776405E-2</v>
      </c>
      <c r="V1282">
        <v>32.9272975921631</v>
      </c>
      <c r="W1282">
        <v>33.0350151062012</v>
      </c>
      <c r="X1282">
        <v>33.379230499267599</v>
      </c>
      <c r="Y1282" t="s">
        <v>4053</v>
      </c>
      <c r="Z1282" t="s">
        <v>4053</v>
      </c>
      <c r="AA1282">
        <v>1779</v>
      </c>
      <c r="AB1282" t="s">
        <v>4054</v>
      </c>
      <c r="AC1282" t="s">
        <v>4055</v>
      </c>
    </row>
    <row r="1283" spans="1:29" x14ac:dyDescent="0.2">
      <c r="A1283" t="s">
        <v>121</v>
      </c>
      <c r="B1283">
        <v>-3.99958348274231</v>
      </c>
      <c r="C1283">
        <v>2.82111692428589</v>
      </c>
      <c r="D1283">
        <v>3.99958348274231</v>
      </c>
      <c r="H1283" t="s">
        <v>29</v>
      </c>
      <c r="I1283">
        <v>7</v>
      </c>
      <c r="J1283">
        <v>7</v>
      </c>
      <c r="K1283">
        <v>7</v>
      </c>
      <c r="L1283">
        <v>11.8</v>
      </c>
      <c r="M1283">
        <v>11.8</v>
      </c>
      <c r="N1283">
        <v>11.8</v>
      </c>
      <c r="O1283">
        <v>83.531000000000006</v>
      </c>
      <c r="P1283">
        <v>0</v>
      </c>
      <c r="Q1283">
        <v>14.37</v>
      </c>
      <c r="R1283">
        <v>6787000000</v>
      </c>
      <c r="S1283">
        <v>19</v>
      </c>
      <c r="T1283">
        <v>3.9431312890664398</v>
      </c>
      <c r="U1283">
        <v>7.9681274900398398E-4</v>
      </c>
      <c r="V1283">
        <v>29.1008863449097</v>
      </c>
      <c r="W1283">
        <v>29.780087471008301</v>
      </c>
      <c r="X1283">
        <v>30.155976295471199</v>
      </c>
      <c r="Y1283" t="s">
        <v>4056</v>
      </c>
      <c r="Z1283" t="s">
        <v>4056</v>
      </c>
      <c r="AA1283">
        <v>1781</v>
      </c>
      <c r="AB1283" t="s">
        <v>4057</v>
      </c>
      <c r="AC1283" t="s">
        <v>4058</v>
      </c>
    </row>
    <row r="1284" spans="1:29" x14ac:dyDescent="0.2">
      <c r="A1284" t="s">
        <v>131</v>
      </c>
      <c r="B1284">
        <v>-5.6463036537170401</v>
      </c>
      <c r="C1284">
        <v>4.5151224136352504</v>
      </c>
      <c r="D1284">
        <v>5.6463036537170401</v>
      </c>
      <c r="H1284" t="s">
        <v>29</v>
      </c>
      <c r="I1284">
        <v>3</v>
      </c>
      <c r="J1284">
        <v>3</v>
      </c>
      <c r="K1284">
        <v>3</v>
      </c>
      <c r="L1284">
        <v>16</v>
      </c>
      <c r="M1284">
        <v>16</v>
      </c>
      <c r="N1284">
        <v>16</v>
      </c>
      <c r="O1284">
        <v>33.600999999999999</v>
      </c>
      <c r="P1284">
        <v>0</v>
      </c>
      <c r="Q1284">
        <v>59.228000000000002</v>
      </c>
      <c r="R1284">
        <v>4276000000</v>
      </c>
      <c r="S1284">
        <v>46</v>
      </c>
      <c r="T1284">
        <v>5.6252743217312702</v>
      </c>
      <c r="U1284">
        <v>5.6249999999999996E-4</v>
      </c>
      <c r="V1284">
        <v>26.733679771423301</v>
      </c>
      <c r="W1284">
        <v>28.9486789703369</v>
      </c>
      <c r="X1284">
        <v>29.846743583679199</v>
      </c>
      <c r="Y1284" t="s">
        <v>4059</v>
      </c>
      <c r="Z1284" t="s">
        <v>4059</v>
      </c>
      <c r="AA1284">
        <v>1782</v>
      </c>
      <c r="AB1284" t="s">
        <v>4060</v>
      </c>
      <c r="AC1284" t="s">
        <v>4061</v>
      </c>
    </row>
    <row r="1285" spans="1:29" x14ac:dyDescent="0.2">
      <c r="B1285">
        <v>0</v>
      </c>
      <c r="C1285">
        <v>0</v>
      </c>
      <c r="D1285">
        <v>0</v>
      </c>
      <c r="I1285">
        <v>2</v>
      </c>
      <c r="J1285">
        <v>2</v>
      </c>
      <c r="K1285">
        <v>2</v>
      </c>
      <c r="L1285">
        <v>7.9</v>
      </c>
      <c r="M1285">
        <v>7.9</v>
      </c>
      <c r="N1285">
        <v>7.9</v>
      </c>
      <c r="O1285">
        <v>43.171999999999997</v>
      </c>
      <c r="P1285">
        <v>4.1536999999999998E-3</v>
      </c>
      <c r="Q1285">
        <v>2.3820999999999999</v>
      </c>
      <c r="R1285">
        <v>1337600000</v>
      </c>
      <c r="S1285">
        <v>3</v>
      </c>
      <c r="T1285">
        <v>7.5756982429563094E-2</v>
      </c>
      <c r="U1285">
        <v>0.84035802116099501</v>
      </c>
      <c r="V1285">
        <v>26.787498474121101</v>
      </c>
      <c r="W1285">
        <v>27.265704154968301</v>
      </c>
      <c r="X1285">
        <v>27.166702270507798</v>
      </c>
      <c r="Y1285" t="s">
        <v>4062</v>
      </c>
      <c r="Z1285" t="s">
        <v>4062</v>
      </c>
      <c r="AA1285">
        <v>1787</v>
      </c>
      <c r="AB1285" t="s">
        <v>4063</v>
      </c>
      <c r="AC1285" t="s">
        <v>4064</v>
      </c>
    </row>
    <row r="1286" spans="1:29" x14ac:dyDescent="0.2">
      <c r="B1286">
        <v>0</v>
      </c>
      <c r="C1286">
        <v>0</v>
      </c>
      <c r="D1286">
        <v>0</v>
      </c>
      <c r="I1286">
        <v>4</v>
      </c>
      <c r="J1286">
        <v>4</v>
      </c>
      <c r="K1286">
        <v>4</v>
      </c>
      <c r="L1286">
        <v>16.5</v>
      </c>
      <c r="M1286">
        <v>16.5</v>
      </c>
      <c r="N1286">
        <v>16.5</v>
      </c>
      <c r="O1286">
        <v>42.088000000000001</v>
      </c>
      <c r="P1286">
        <v>0</v>
      </c>
      <c r="Q1286">
        <v>125.18</v>
      </c>
      <c r="R1286">
        <v>23465000000</v>
      </c>
      <c r="S1286">
        <v>51</v>
      </c>
      <c r="T1286">
        <v>1.2035976307513601</v>
      </c>
      <c r="U1286">
        <v>7.2044144696505205E-2</v>
      </c>
      <c r="V1286">
        <v>31.4780015945435</v>
      </c>
      <c r="W1286">
        <v>31.239977836608901</v>
      </c>
      <c r="X1286">
        <v>31.528221130371101</v>
      </c>
      <c r="Y1286" t="s">
        <v>4065</v>
      </c>
      <c r="Z1286" t="s">
        <v>4065</v>
      </c>
      <c r="AA1286">
        <v>1788</v>
      </c>
      <c r="AB1286" t="s">
        <v>4066</v>
      </c>
      <c r="AC1286" t="s">
        <v>4067</v>
      </c>
    </row>
    <row r="1287" spans="1:29" x14ac:dyDescent="0.2">
      <c r="A1287" t="s">
        <v>511</v>
      </c>
      <c r="B1287">
        <v>2.1856982707977299</v>
      </c>
      <c r="C1287">
        <v>-1.4266113042831401</v>
      </c>
      <c r="D1287">
        <v>-2.1856982707977299</v>
      </c>
      <c r="H1287" t="s">
        <v>29</v>
      </c>
      <c r="I1287">
        <v>6</v>
      </c>
      <c r="J1287">
        <v>6</v>
      </c>
      <c r="K1287">
        <v>6</v>
      </c>
      <c r="L1287">
        <v>7.5</v>
      </c>
      <c r="M1287">
        <v>7.5</v>
      </c>
      <c r="N1287">
        <v>7.5</v>
      </c>
      <c r="O1287">
        <v>109.78</v>
      </c>
      <c r="P1287">
        <v>0</v>
      </c>
      <c r="Q1287">
        <v>22.481999999999999</v>
      </c>
      <c r="R1287">
        <v>4577500000</v>
      </c>
      <c r="S1287">
        <v>37</v>
      </c>
      <c r="T1287">
        <v>2.1576730790640402</v>
      </c>
      <c r="U1287">
        <v>1.26545454545455E-2</v>
      </c>
      <c r="V1287">
        <v>29.466753959655801</v>
      </c>
      <c r="W1287">
        <v>29.049113273620598</v>
      </c>
      <c r="X1287">
        <v>29.005896568298301</v>
      </c>
      <c r="Y1287" t="s">
        <v>4068</v>
      </c>
      <c r="Z1287" t="s">
        <v>4068</v>
      </c>
      <c r="AA1287">
        <v>1794</v>
      </c>
      <c r="AB1287" t="s">
        <v>4069</v>
      </c>
      <c r="AC1287" t="s">
        <v>4070</v>
      </c>
    </row>
    <row r="1288" spans="1:29" x14ac:dyDescent="0.2">
      <c r="B1288">
        <v>0</v>
      </c>
      <c r="C1288">
        <v>0</v>
      </c>
      <c r="D1288">
        <v>0</v>
      </c>
      <c r="I1288">
        <v>14</v>
      </c>
      <c r="J1288">
        <v>14</v>
      </c>
      <c r="K1288">
        <v>10</v>
      </c>
      <c r="L1288">
        <v>11.3</v>
      </c>
      <c r="M1288">
        <v>11.3</v>
      </c>
      <c r="N1288">
        <v>8.1</v>
      </c>
      <c r="O1288">
        <v>177.75</v>
      </c>
      <c r="P1288">
        <v>0</v>
      </c>
      <c r="Q1288">
        <v>57.591000000000001</v>
      </c>
      <c r="R1288">
        <v>17273000000</v>
      </c>
      <c r="S1288">
        <v>150</v>
      </c>
      <c r="T1288">
        <v>0.29690823888112</v>
      </c>
      <c r="U1288">
        <v>0.48774867021276602</v>
      </c>
      <c r="V1288">
        <v>30.994662284851099</v>
      </c>
      <c r="W1288">
        <v>31.036782264709501</v>
      </c>
      <c r="X1288">
        <v>30.896533966064499</v>
      </c>
      <c r="Y1288" t="s">
        <v>4071</v>
      </c>
      <c r="Z1288" t="s">
        <v>4071</v>
      </c>
      <c r="AA1288">
        <v>1796</v>
      </c>
      <c r="AB1288" t="s">
        <v>4072</v>
      </c>
      <c r="AC1288" t="s">
        <v>4073</v>
      </c>
    </row>
    <row r="1289" spans="1:29" x14ac:dyDescent="0.2">
      <c r="A1289" t="s">
        <v>33</v>
      </c>
      <c r="B1289">
        <v>1.95528411865234</v>
      </c>
      <c r="C1289">
        <v>0</v>
      </c>
      <c r="D1289">
        <v>-1.95528411865234</v>
      </c>
      <c r="H1289" t="s">
        <v>29</v>
      </c>
      <c r="I1289">
        <v>4</v>
      </c>
      <c r="J1289">
        <v>4</v>
      </c>
      <c r="K1289">
        <v>4</v>
      </c>
      <c r="L1289">
        <v>17.8</v>
      </c>
      <c r="M1289">
        <v>17.8</v>
      </c>
      <c r="N1289">
        <v>17.8</v>
      </c>
      <c r="O1289">
        <v>30.556999999999999</v>
      </c>
      <c r="P1289">
        <v>0</v>
      </c>
      <c r="Q1289">
        <v>27.733000000000001</v>
      </c>
      <c r="R1289">
        <v>6594500000</v>
      </c>
      <c r="S1289">
        <v>13</v>
      </c>
      <c r="T1289">
        <v>1.8543597838811401</v>
      </c>
      <c r="U1289">
        <v>2.2125350795135602E-2</v>
      </c>
      <c r="V1289">
        <v>30.216876983642599</v>
      </c>
      <c r="W1289">
        <v>29.202353477477999</v>
      </c>
      <c r="X1289">
        <v>28.832010269165</v>
      </c>
      <c r="Y1289" t="s">
        <v>4074</v>
      </c>
      <c r="Z1289" t="s">
        <v>4074</v>
      </c>
      <c r="AA1289">
        <v>1797</v>
      </c>
      <c r="AB1289" t="s">
        <v>4075</v>
      </c>
      <c r="AC1289" t="s">
        <v>4076</v>
      </c>
    </row>
    <row r="1290" spans="1:29" x14ac:dyDescent="0.2">
      <c r="A1290" t="s">
        <v>91</v>
      </c>
      <c r="B1290">
        <v>-3.0644841194152801</v>
      </c>
      <c r="C1290">
        <v>-2.5986471176147501</v>
      </c>
      <c r="D1290">
        <v>3.0644841194152801</v>
      </c>
      <c r="H1290" t="s">
        <v>29</v>
      </c>
      <c r="I1290">
        <v>5</v>
      </c>
      <c r="J1290">
        <v>5</v>
      </c>
      <c r="K1290">
        <v>5</v>
      </c>
      <c r="L1290">
        <v>17</v>
      </c>
      <c r="M1290">
        <v>17</v>
      </c>
      <c r="N1290">
        <v>17</v>
      </c>
      <c r="O1290">
        <v>61.841000000000001</v>
      </c>
      <c r="P1290">
        <v>0</v>
      </c>
      <c r="Q1290">
        <v>67.53</v>
      </c>
      <c r="R1290">
        <v>4314000000</v>
      </c>
      <c r="S1290">
        <v>12</v>
      </c>
      <c r="T1290">
        <v>3.1780034174434002</v>
      </c>
      <c r="U1290">
        <v>2.2284382284382298E-3</v>
      </c>
      <c r="V1290">
        <v>28.544068336486799</v>
      </c>
      <c r="W1290">
        <v>28.717124938964801</v>
      </c>
      <c r="X1290">
        <v>29.417176246643098</v>
      </c>
      <c r="Y1290" t="s">
        <v>4077</v>
      </c>
      <c r="Z1290" t="s">
        <v>4077</v>
      </c>
      <c r="AA1290">
        <v>1801</v>
      </c>
      <c r="AB1290" t="s">
        <v>4078</v>
      </c>
      <c r="AC1290" t="s">
        <v>4079</v>
      </c>
    </row>
    <row r="1291" spans="1:29" x14ac:dyDescent="0.2">
      <c r="B1291">
        <v>0</v>
      </c>
      <c r="C1291">
        <v>0</v>
      </c>
      <c r="D1291">
        <v>0</v>
      </c>
      <c r="I1291">
        <v>8</v>
      </c>
      <c r="J1291">
        <v>8</v>
      </c>
      <c r="K1291">
        <v>8</v>
      </c>
      <c r="L1291">
        <v>47.5</v>
      </c>
      <c r="M1291">
        <v>47.5</v>
      </c>
      <c r="N1291">
        <v>47.5</v>
      </c>
      <c r="O1291">
        <v>31.655000000000001</v>
      </c>
      <c r="P1291">
        <v>0</v>
      </c>
      <c r="Q1291">
        <v>60.715000000000003</v>
      </c>
      <c r="R1291">
        <v>52672000000</v>
      </c>
      <c r="S1291">
        <v>75</v>
      </c>
      <c r="T1291">
        <v>1.1358710729869299</v>
      </c>
      <c r="U1291">
        <v>8.2423167848699797E-2</v>
      </c>
      <c r="V1291" s="2">
        <v>32.833349227905302</v>
      </c>
      <c r="W1291">
        <v>32.684368133544901</v>
      </c>
      <c r="X1291">
        <v>32.3348484039307</v>
      </c>
      <c r="Y1291" t="s">
        <v>4080</v>
      </c>
      <c r="Z1291" t="s">
        <v>4080</v>
      </c>
      <c r="AA1291">
        <v>1802</v>
      </c>
      <c r="AB1291" t="s">
        <v>4081</v>
      </c>
      <c r="AC1291" t="s">
        <v>4082</v>
      </c>
    </row>
    <row r="1292" spans="1:29" x14ac:dyDescent="0.2">
      <c r="B1292">
        <v>0</v>
      </c>
      <c r="C1292">
        <v>0</v>
      </c>
      <c r="D1292">
        <v>0</v>
      </c>
      <c r="I1292">
        <v>9</v>
      </c>
      <c r="J1292">
        <v>3</v>
      </c>
      <c r="K1292">
        <v>3</v>
      </c>
      <c r="L1292">
        <v>12</v>
      </c>
      <c r="M1292">
        <v>4.9000000000000004</v>
      </c>
      <c r="N1292">
        <v>4.9000000000000004</v>
      </c>
      <c r="O1292">
        <v>112.75</v>
      </c>
      <c r="P1292">
        <v>0</v>
      </c>
      <c r="Q1292">
        <v>15.246</v>
      </c>
      <c r="R1292">
        <v>4014600000</v>
      </c>
      <c r="S1292">
        <v>46</v>
      </c>
      <c r="T1292">
        <v>0.528415302587667</v>
      </c>
      <c r="U1292">
        <v>0.28483143418467599</v>
      </c>
      <c r="V1292">
        <v>28.8437309265137</v>
      </c>
      <c r="W1292">
        <v>28.380639076232899</v>
      </c>
      <c r="X1292">
        <v>27.7241888046265</v>
      </c>
      <c r="Y1292" t="s">
        <v>4083</v>
      </c>
      <c r="Z1292" t="s">
        <v>4083</v>
      </c>
      <c r="AA1292">
        <v>1803</v>
      </c>
      <c r="AB1292" t="s">
        <v>4084</v>
      </c>
      <c r="AC1292" t="s">
        <v>4085</v>
      </c>
    </row>
    <row r="1293" spans="1:29" x14ac:dyDescent="0.2">
      <c r="A1293" t="s">
        <v>87</v>
      </c>
      <c r="B1293">
        <v>-1.4198857545852701</v>
      </c>
      <c r="C1293">
        <v>0</v>
      </c>
      <c r="D1293">
        <v>1.4198857545852701</v>
      </c>
      <c r="H1293" t="s">
        <v>29</v>
      </c>
      <c r="I1293">
        <v>12</v>
      </c>
      <c r="J1293">
        <v>12</v>
      </c>
      <c r="K1293">
        <v>10</v>
      </c>
      <c r="L1293">
        <v>24.6</v>
      </c>
      <c r="M1293">
        <v>24.6</v>
      </c>
      <c r="N1293">
        <v>22.1</v>
      </c>
      <c r="O1293">
        <v>96.614000000000004</v>
      </c>
      <c r="P1293">
        <v>0</v>
      </c>
      <c r="Q1293">
        <v>29.594999999999999</v>
      </c>
      <c r="R1293">
        <v>16913000000</v>
      </c>
      <c r="S1293">
        <v>75</v>
      </c>
      <c r="T1293">
        <v>1.4308959841656199</v>
      </c>
      <c r="U1293">
        <v>4.75067328136074E-2</v>
      </c>
      <c r="V1293">
        <v>30.753806114196799</v>
      </c>
      <c r="W1293">
        <v>31.045944213867202</v>
      </c>
      <c r="X1293">
        <v>31.172493934631301</v>
      </c>
      <c r="Y1293" t="s">
        <v>4086</v>
      </c>
      <c r="Z1293" t="s">
        <v>4086</v>
      </c>
      <c r="AA1293">
        <v>1805</v>
      </c>
      <c r="AB1293" t="s">
        <v>4087</v>
      </c>
      <c r="AC1293" t="s">
        <v>4088</v>
      </c>
    </row>
    <row r="1294" spans="1:29" x14ac:dyDescent="0.2">
      <c r="A1294" t="s">
        <v>138</v>
      </c>
      <c r="B1294">
        <v>-1.5333337783813501</v>
      </c>
      <c r="C1294">
        <v>1.5333337783813501</v>
      </c>
      <c r="D1294">
        <v>0</v>
      </c>
      <c r="H1294" t="s">
        <v>29</v>
      </c>
      <c r="I1294">
        <v>7</v>
      </c>
      <c r="J1294">
        <v>6</v>
      </c>
      <c r="K1294">
        <v>6</v>
      </c>
      <c r="L1294">
        <v>9.4</v>
      </c>
      <c r="M1294">
        <v>8.1</v>
      </c>
      <c r="N1294">
        <v>8.1</v>
      </c>
      <c r="O1294">
        <v>107.84</v>
      </c>
      <c r="P1294">
        <v>0</v>
      </c>
      <c r="Q1294">
        <v>12.864000000000001</v>
      </c>
      <c r="R1294">
        <v>16122000000</v>
      </c>
      <c r="S1294">
        <v>32</v>
      </c>
      <c r="T1294">
        <v>1.60438747093322</v>
      </c>
      <c r="U1294">
        <v>3.4911999999999999E-2</v>
      </c>
      <c r="V1294">
        <v>30.766328811645501</v>
      </c>
      <c r="W1294">
        <v>31.049009323120099</v>
      </c>
      <c r="X1294">
        <v>30.9733695983887</v>
      </c>
      <c r="Y1294" t="s">
        <v>4089</v>
      </c>
      <c r="Z1294" t="s">
        <v>4089</v>
      </c>
      <c r="AA1294">
        <v>1808</v>
      </c>
      <c r="AB1294" t="s">
        <v>4090</v>
      </c>
      <c r="AC1294" t="s">
        <v>4091</v>
      </c>
    </row>
    <row r="1295" spans="1:29" x14ac:dyDescent="0.2">
      <c r="B1295">
        <v>0</v>
      </c>
      <c r="C1295">
        <v>0</v>
      </c>
      <c r="D1295">
        <v>0</v>
      </c>
      <c r="I1295">
        <v>2</v>
      </c>
      <c r="J1295">
        <v>2</v>
      </c>
      <c r="K1295">
        <v>2</v>
      </c>
      <c r="L1295">
        <v>3.2</v>
      </c>
      <c r="M1295">
        <v>3.2</v>
      </c>
      <c r="N1295">
        <v>3.2</v>
      </c>
      <c r="O1295">
        <v>88.061000000000007</v>
      </c>
      <c r="P1295">
        <v>2.3041000000000001E-4</v>
      </c>
      <c r="Q1295">
        <v>3.8321000000000001</v>
      </c>
      <c r="R1295">
        <v>848100000</v>
      </c>
      <c r="S1295">
        <v>21</v>
      </c>
      <c r="T1295">
        <v>1.2321905168573299</v>
      </c>
      <c r="U1295">
        <v>6.8357723577235796E-2</v>
      </c>
      <c r="V1295">
        <v>26.025900840759299</v>
      </c>
      <c r="W1295">
        <v>26.561348915100101</v>
      </c>
      <c r="X1295">
        <v>26.560385704040499</v>
      </c>
      <c r="Y1295" t="s">
        <v>4092</v>
      </c>
      <c r="Z1295" t="s">
        <v>4092</v>
      </c>
      <c r="AA1295">
        <v>1809</v>
      </c>
      <c r="AB1295" t="s">
        <v>4093</v>
      </c>
      <c r="AC1295" t="s">
        <v>4094</v>
      </c>
    </row>
    <row r="1296" spans="1:29" x14ac:dyDescent="0.2">
      <c r="A1296" t="s">
        <v>321</v>
      </c>
      <c r="B1296">
        <v>1.4673205614089999</v>
      </c>
      <c r="C1296">
        <v>1.8878242969512899</v>
      </c>
      <c r="D1296">
        <v>-1.8878242969512899</v>
      </c>
      <c r="H1296" t="s">
        <v>29</v>
      </c>
      <c r="I1296">
        <v>8</v>
      </c>
      <c r="J1296">
        <v>8</v>
      </c>
      <c r="K1296">
        <v>8</v>
      </c>
      <c r="L1296">
        <v>11.5</v>
      </c>
      <c r="M1296">
        <v>11.5</v>
      </c>
      <c r="N1296">
        <v>11.5</v>
      </c>
      <c r="O1296">
        <v>110.99</v>
      </c>
      <c r="P1296">
        <v>0</v>
      </c>
      <c r="Q1296">
        <v>92.772000000000006</v>
      </c>
      <c r="R1296">
        <v>23098000000</v>
      </c>
      <c r="S1296">
        <v>65</v>
      </c>
      <c r="T1296">
        <v>1.9473654480637601</v>
      </c>
      <c r="U1296">
        <v>1.8516765285996099E-2</v>
      </c>
      <c r="V1296">
        <v>31.454168319702099</v>
      </c>
      <c r="W1296">
        <v>31.579353332519499</v>
      </c>
      <c r="X1296">
        <v>31.111465454101602</v>
      </c>
      <c r="Y1296" t="s">
        <v>4095</v>
      </c>
      <c r="Z1296" t="s">
        <v>4095</v>
      </c>
      <c r="AA1296">
        <v>1810</v>
      </c>
      <c r="AB1296" t="s">
        <v>4096</v>
      </c>
      <c r="AC1296" t="s">
        <v>4097</v>
      </c>
    </row>
    <row r="1297" spans="1:29" x14ac:dyDescent="0.2">
      <c r="B1297">
        <v>0</v>
      </c>
      <c r="C1297">
        <v>0</v>
      </c>
      <c r="D1297">
        <v>0</v>
      </c>
      <c r="I1297">
        <v>11</v>
      </c>
      <c r="J1297">
        <v>11</v>
      </c>
      <c r="K1297">
        <v>11</v>
      </c>
      <c r="L1297">
        <v>38.4</v>
      </c>
      <c r="M1297">
        <v>38.4</v>
      </c>
      <c r="N1297">
        <v>38.4</v>
      </c>
      <c r="O1297">
        <v>40.369999999999997</v>
      </c>
      <c r="P1297">
        <v>0</v>
      </c>
      <c r="Q1297">
        <v>99.843000000000004</v>
      </c>
      <c r="R1297">
        <v>71321000000</v>
      </c>
      <c r="S1297">
        <v>187</v>
      </c>
      <c r="T1297">
        <v>1.0356754959480201</v>
      </c>
      <c r="U1297">
        <v>0.100757894736842</v>
      </c>
      <c r="V1297" s="2">
        <v>33.026111602783203</v>
      </c>
      <c r="W1297">
        <v>33.181350708007798</v>
      </c>
      <c r="X1297">
        <v>32.788490295410199</v>
      </c>
      <c r="Y1297" t="s">
        <v>4098</v>
      </c>
      <c r="Z1297" t="s">
        <v>4099</v>
      </c>
      <c r="AA1297">
        <v>1811</v>
      </c>
      <c r="AB1297" t="s">
        <v>4100</v>
      </c>
      <c r="AC1297" t="s">
        <v>4101</v>
      </c>
    </row>
    <row r="1298" spans="1:29" x14ac:dyDescent="0.2">
      <c r="A1298" t="s">
        <v>138</v>
      </c>
      <c r="B1298">
        <v>-1.57506656646729</v>
      </c>
      <c r="C1298">
        <v>1.57506656646729</v>
      </c>
      <c r="D1298">
        <v>0</v>
      </c>
      <c r="H1298" t="s">
        <v>29</v>
      </c>
      <c r="I1298">
        <v>13</v>
      </c>
      <c r="J1298">
        <v>13</v>
      </c>
      <c r="K1298">
        <v>6</v>
      </c>
      <c r="L1298">
        <v>47</v>
      </c>
      <c r="M1298">
        <v>47</v>
      </c>
      <c r="N1298">
        <v>23.9</v>
      </c>
      <c r="O1298">
        <v>30.878</v>
      </c>
      <c r="P1298">
        <v>0</v>
      </c>
      <c r="Q1298">
        <v>76.864999999999995</v>
      </c>
      <c r="R1298">
        <v>146630000000</v>
      </c>
      <c r="S1298">
        <v>196</v>
      </c>
      <c r="T1298">
        <v>1.56689375930369</v>
      </c>
      <c r="U1298">
        <v>3.70217391304348E-2</v>
      </c>
      <c r="V1298" s="2">
        <v>33.937715530395501</v>
      </c>
      <c r="W1298" s="2">
        <v>34.27099609375</v>
      </c>
      <c r="X1298">
        <v>33.992597579956097</v>
      </c>
      <c r="Y1298" t="s">
        <v>4102</v>
      </c>
      <c r="Z1298" t="s">
        <v>4103</v>
      </c>
      <c r="AA1298">
        <v>1812</v>
      </c>
      <c r="AB1298" t="s">
        <v>4104</v>
      </c>
      <c r="AC1298" t="s">
        <v>4105</v>
      </c>
    </row>
    <row r="1299" spans="1:29" x14ac:dyDescent="0.2">
      <c r="B1299">
        <v>0</v>
      </c>
      <c r="C1299">
        <v>0</v>
      </c>
      <c r="D1299">
        <v>0</v>
      </c>
      <c r="I1299">
        <v>4</v>
      </c>
      <c r="J1299">
        <v>4</v>
      </c>
      <c r="K1299">
        <v>4</v>
      </c>
      <c r="L1299">
        <v>35.200000000000003</v>
      </c>
      <c r="M1299">
        <v>35.200000000000003</v>
      </c>
      <c r="N1299">
        <v>35.200000000000003</v>
      </c>
      <c r="O1299">
        <v>16.998999999999999</v>
      </c>
      <c r="P1299">
        <v>0</v>
      </c>
      <c r="Q1299">
        <v>12.023999999999999</v>
      </c>
      <c r="R1299">
        <v>20533000000</v>
      </c>
      <c r="S1299">
        <v>52</v>
      </c>
      <c r="T1299">
        <v>0.95811860909743196</v>
      </c>
      <c r="U1299">
        <v>0.11719978914074899</v>
      </c>
      <c r="V1299">
        <v>31.506966590881301</v>
      </c>
      <c r="W1299">
        <v>31.169615745544402</v>
      </c>
      <c r="X1299">
        <v>30.801908493041999</v>
      </c>
      <c r="Y1299" t="s">
        <v>4106</v>
      </c>
      <c r="Z1299" t="s">
        <v>4106</v>
      </c>
      <c r="AA1299">
        <v>1813</v>
      </c>
      <c r="AB1299" t="s">
        <v>4107</v>
      </c>
      <c r="AC1299" t="s">
        <v>4108</v>
      </c>
    </row>
    <row r="1300" spans="1:29" x14ac:dyDescent="0.2">
      <c r="B1300">
        <v>0</v>
      </c>
      <c r="C1300">
        <v>0</v>
      </c>
      <c r="D1300">
        <v>0</v>
      </c>
      <c r="I1300">
        <v>1</v>
      </c>
      <c r="J1300">
        <v>1</v>
      </c>
      <c r="K1300">
        <v>1</v>
      </c>
      <c r="L1300">
        <v>9.6</v>
      </c>
      <c r="M1300">
        <v>9.6</v>
      </c>
      <c r="N1300">
        <v>9.6</v>
      </c>
      <c r="O1300">
        <v>12.662000000000001</v>
      </c>
      <c r="P1300">
        <v>1.3021E-3</v>
      </c>
      <c r="Q1300">
        <v>2.8873000000000002</v>
      </c>
      <c r="R1300">
        <v>525900000</v>
      </c>
      <c r="S1300">
        <v>13</v>
      </c>
      <c r="T1300">
        <v>0.42672353134226199</v>
      </c>
      <c r="U1300">
        <v>0.356722121322194</v>
      </c>
      <c r="V1300">
        <v>26.4970350265503</v>
      </c>
      <c r="W1300">
        <v>26.235837936401399</v>
      </c>
      <c r="X1300">
        <v>24.788035392761198</v>
      </c>
      <c r="Y1300" t="s">
        <v>4109</v>
      </c>
      <c r="Z1300" t="s">
        <v>4109</v>
      </c>
      <c r="AA1300">
        <v>1814</v>
      </c>
      <c r="AB1300" t="s">
        <v>4110</v>
      </c>
      <c r="AC1300" t="s">
        <v>4111</v>
      </c>
    </row>
    <row r="1301" spans="1:29" x14ac:dyDescent="0.2">
      <c r="B1301">
        <v>0</v>
      </c>
      <c r="C1301">
        <v>0</v>
      </c>
      <c r="D1301">
        <v>0</v>
      </c>
      <c r="I1301">
        <v>3</v>
      </c>
      <c r="J1301">
        <v>3</v>
      </c>
      <c r="K1301">
        <v>3</v>
      </c>
      <c r="L1301">
        <v>5.4</v>
      </c>
      <c r="M1301">
        <v>5.4</v>
      </c>
      <c r="N1301">
        <v>5.4</v>
      </c>
      <c r="O1301">
        <v>86.69</v>
      </c>
      <c r="P1301">
        <v>0</v>
      </c>
      <c r="Q1301">
        <v>6.1262999999999996</v>
      </c>
      <c r="R1301">
        <v>2856100000</v>
      </c>
      <c r="S1301">
        <v>19</v>
      </c>
      <c r="T1301">
        <v>1.13087158018383</v>
      </c>
      <c r="U1301">
        <v>8.3208480565371001E-2</v>
      </c>
      <c r="V1301" s="2">
        <v>28.7353773117065</v>
      </c>
      <c r="W1301">
        <v>28.453146934509299</v>
      </c>
      <c r="X1301">
        <v>28.105601310729998</v>
      </c>
      <c r="Y1301" t="s">
        <v>4112</v>
      </c>
      <c r="Z1301" t="s">
        <v>4112</v>
      </c>
      <c r="AA1301">
        <v>1815</v>
      </c>
      <c r="AB1301" t="s">
        <v>4113</v>
      </c>
      <c r="AC1301" t="s">
        <v>4114</v>
      </c>
    </row>
    <row r="1302" spans="1:29" x14ac:dyDescent="0.2">
      <c r="B1302">
        <v>0</v>
      </c>
      <c r="C1302">
        <v>0</v>
      </c>
      <c r="D1302">
        <v>0</v>
      </c>
      <c r="I1302">
        <v>7</v>
      </c>
      <c r="J1302">
        <v>7</v>
      </c>
      <c r="K1302">
        <v>7</v>
      </c>
      <c r="L1302">
        <v>20.2</v>
      </c>
      <c r="M1302">
        <v>20.2</v>
      </c>
      <c r="N1302">
        <v>20.2</v>
      </c>
      <c r="O1302">
        <v>43.164999999999999</v>
      </c>
      <c r="P1302">
        <v>0</v>
      </c>
      <c r="Q1302">
        <v>15.151</v>
      </c>
      <c r="R1302">
        <v>40476000000</v>
      </c>
      <c r="S1302">
        <v>89</v>
      </c>
      <c r="T1302">
        <v>1.0038241996628301</v>
      </c>
      <c r="U1302">
        <v>0.10736304347826101</v>
      </c>
      <c r="V1302">
        <v>32.298379898071303</v>
      </c>
      <c r="W1302">
        <v>32.3105373382568</v>
      </c>
      <c r="X1302">
        <v>32.044534683227504</v>
      </c>
      <c r="Y1302" t="s">
        <v>4115</v>
      </c>
      <c r="Z1302" t="s">
        <v>4115</v>
      </c>
      <c r="AA1302">
        <v>1818</v>
      </c>
      <c r="AB1302" t="s">
        <v>4116</v>
      </c>
      <c r="AC1302" t="s">
        <v>4117</v>
      </c>
    </row>
    <row r="1303" spans="1:29" x14ac:dyDescent="0.2">
      <c r="B1303">
        <v>0</v>
      </c>
      <c r="C1303">
        <v>0</v>
      </c>
      <c r="D1303">
        <v>0</v>
      </c>
      <c r="I1303">
        <v>7</v>
      </c>
      <c r="J1303">
        <v>6</v>
      </c>
      <c r="K1303">
        <v>6</v>
      </c>
      <c r="L1303">
        <v>29.8</v>
      </c>
      <c r="M1303">
        <v>29.8</v>
      </c>
      <c r="N1303">
        <v>29.8</v>
      </c>
      <c r="O1303">
        <v>29.463000000000001</v>
      </c>
      <c r="P1303">
        <v>0</v>
      </c>
      <c r="Q1303">
        <v>39.298999999999999</v>
      </c>
      <c r="R1303">
        <v>14350000000</v>
      </c>
      <c r="S1303">
        <v>65</v>
      </c>
      <c r="T1303">
        <v>4.53737391686964E-2</v>
      </c>
      <c r="U1303">
        <v>0.90215919282511203</v>
      </c>
      <c r="V1303">
        <v>30.672119140625</v>
      </c>
      <c r="W1303">
        <v>30.762869834899899</v>
      </c>
      <c r="X1303">
        <v>30.704603195190401</v>
      </c>
      <c r="Y1303" t="s">
        <v>4118</v>
      </c>
      <c r="Z1303" t="s">
        <v>4118</v>
      </c>
      <c r="AA1303">
        <v>1819</v>
      </c>
      <c r="AB1303" t="s">
        <v>4119</v>
      </c>
      <c r="AC1303" t="s">
        <v>4120</v>
      </c>
    </row>
    <row r="1304" spans="1:29" x14ac:dyDescent="0.2">
      <c r="B1304">
        <v>0</v>
      </c>
      <c r="C1304">
        <v>0</v>
      </c>
      <c r="D1304">
        <v>0</v>
      </c>
      <c r="I1304">
        <v>13</v>
      </c>
      <c r="J1304">
        <v>4</v>
      </c>
      <c r="K1304">
        <v>4</v>
      </c>
      <c r="L1304">
        <v>20.399999999999999</v>
      </c>
      <c r="M1304">
        <v>9.1</v>
      </c>
      <c r="N1304">
        <v>9.1</v>
      </c>
      <c r="O1304">
        <v>109.75</v>
      </c>
      <c r="P1304">
        <v>0</v>
      </c>
      <c r="Q1304">
        <v>23.971</v>
      </c>
      <c r="R1304">
        <v>1268700000</v>
      </c>
      <c r="S1304">
        <v>22</v>
      </c>
      <c r="T1304">
        <v>3.2001846311563199E-2</v>
      </c>
      <c r="U1304">
        <v>0.92920744237711705</v>
      </c>
      <c r="V1304">
        <v>27.394628524780298</v>
      </c>
      <c r="W1304">
        <v>27.237533569335898</v>
      </c>
      <c r="X1304">
        <v>27.131954193115199</v>
      </c>
      <c r="Y1304" t="s">
        <v>4121</v>
      </c>
      <c r="Z1304" t="s">
        <v>4122</v>
      </c>
      <c r="AA1304">
        <v>1820</v>
      </c>
      <c r="AB1304" t="s">
        <v>4123</v>
      </c>
      <c r="AC1304" t="s">
        <v>4124</v>
      </c>
    </row>
    <row r="1305" spans="1:29" x14ac:dyDescent="0.2">
      <c r="B1305">
        <v>0</v>
      </c>
      <c r="C1305">
        <v>0</v>
      </c>
      <c r="D1305">
        <v>0</v>
      </c>
      <c r="I1305">
        <v>2</v>
      </c>
      <c r="J1305">
        <v>2</v>
      </c>
      <c r="K1305">
        <v>1</v>
      </c>
      <c r="L1305">
        <v>16.2</v>
      </c>
      <c r="M1305">
        <v>16.2</v>
      </c>
      <c r="N1305">
        <v>9.1999999999999993</v>
      </c>
      <c r="O1305">
        <v>15.62</v>
      </c>
      <c r="P1305">
        <v>0</v>
      </c>
      <c r="Q1305">
        <v>12.246</v>
      </c>
      <c r="R1305">
        <v>3844200000</v>
      </c>
      <c r="S1305">
        <v>12</v>
      </c>
      <c r="T1305">
        <v>0.13499739022912699</v>
      </c>
      <c r="U1305">
        <v>0.73052763668957299</v>
      </c>
      <c r="V1305">
        <v>28.893137931823698</v>
      </c>
      <c r="W1305">
        <v>28.2318658828735</v>
      </c>
      <c r="X1305">
        <v>28.479673385620099</v>
      </c>
      <c r="Y1305" t="s">
        <v>4125</v>
      </c>
      <c r="Z1305" t="s">
        <v>4125</v>
      </c>
      <c r="AA1305">
        <v>1822</v>
      </c>
      <c r="AB1305" t="s">
        <v>4126</v>
      </c>
      <c r="AC1305" t="s">
        <v>4127</v>
      </c>
    </row>
    <row r="1306" spans="1:29" x14ac:dyDescent="0.2">
      <c r="A1306" t="s">
        <v>207</v>
      </c>
      <c r="B1306">
        <v>4.9943051338195801</v>
      </c>
      <c r="C1306">
        <v>-3.1450071334838898</v>
      </c>
      <c r="D1306">
        <v>-4.9943051338195801</v>
      </c>
      <c r="H1306" t="s">
        <v>29</v>
      </c>
      <c r="I1306">
        <v>7</v>
      </c>
      <c r="J1306">
        <v>7</v>
      </c>
      <c r="K1306">
        <v>7</v>
      </c>
      <c r="L1306">
        <v>23.1</v>
      </c>
      <c r="M1306">
        <v>23.1</v>
      </c>
      <c r="N1306">
        <v>23.1</v>
      </c>
      <c r="O1306">
        <v>46.055999999999997</v>
      </c>
      <c r="P1306">
        <v>0</v>
      </c>
      <c r="Q1306">
        <v>44.396999999999998</v>
      </c>
      <c r="R1306">
        <v>14044000000</v>
      </c>
      <c r="S1306">
        <v>116</v>
      </c>
      <c r="T1306">
        <v>4.86469835129998</v>
      </c>
      <c r="U1306">
        <v>7.7419354838709697E-4</v>
      </c>
      <c r="V1306" s="2">
        <v>31.424211502075199</v>
      </c>
      <c r="W1306">
        <v>30.3925924301147</v>
      </c>
      <c r="X1306">
        <v>29.606538772583001</v>
      </c>
      <c r="Y1306" t="s">
        <v>4128</v>
      </c>
      <c r="Z1306" t="s">
        <v>4128</v>
      </c>
      <c r="AA1306">
        <v>1823</v>
      </c>
      <c r="AB1306" t="s">
        <v>4129</v>
      </c>
      <c r="AC1306" t="s">
        <v>4130</v>
      </c>
    </row>
    <row r="1307" spans="1:29" x14ac:dyDescent="0.2">
      <c r="B1307">
        <v>0</v>
      </c>
      <c r="C1307">
        <v>0</v>
      </c>
      <c r="D1307">
        <v>0</v>
      </c>
      <c r="I1307">
        <v>11</v>
      </c>
      <c r="J1307">
        <v>11</v>
      </c>
      <c r="K1307">
        <v>11</v>
      </c>
      <c r="L1307">
        <v>30.4</v>
      </c>
      <c r="M1307">
        <v>30.4</v>
      </c>
      <c r="N1307">
        <v>30.4</v>
      </c>
      <c r="O1307">
        <v>45.78</v>
      </c>
      <c r="P1307">
        <v>0</v>
      </c>
      <c r="Q1307">
        <v>39.392000000000003</v>
      </c>
      <c r="R1307">
        <v>19001000000</v>
      </c>
      <c r="S1307">
        <v>85</v>
      </c>
      <c r="T1307">
        <v>0.53267591023760497</v>
      </c>
      <c r="U1307">
        <v>0.28254401894986197</v>
      </c>
      <c r="V1307">
        <v>30.994083404541001</v>
      </c>
      <c r="W1307">
        <v>31.253690719604499</v>
      </c>
      <c r="X1307">
        <v>30.9924764633179</v>
      </c>
      <c r="Y1307" t="s">
        <v>4131</v>
      </c>
      <c r="Z1307" t="s">
        <v>4131</v>
      </c>
      <c r="AA1307">
        <v>1825</v>
      </c>
      <c r="AB1307" t="s">
        <v>4132</v>
      </c>
      <c r="AC1307" t="s">
        <v>4133</v>
      </c>
    </row>
    <row r="1308" spans="1:29" x14ac:dyDescent="0.2">
      <c r="A1308" t="s">
        <v>37</v>
      </c>
      <c r="B1308">
        <v>-2.42306709289551</v>
      </c>
      <c r="C1308">
        <v>2.42306709289551</v>
      </c>
      <c r="D1308">
        <v>2.2366595268249498</v>
      </c>
      <c r="H1308" t="s">
        <v>29</v>
      </c>
      <c r="I1308">
        <v>8</v>
      </c>
      <c r="J1308">
        <v>8</v>
      </c>
      <c r="K1308">
        <v>8</v>
      </c>
      <c r="L1308">
        <v>43.6</v>
      </c>
      <c r="M1308">
        <v>43.6</v>
      </c>
      <c r="N1308">
        <v>43.6</v>
      </c>
      <c r="O1308">
        <v>19.774999999999999</v>
      </c>
      <c r="P1308">
        <v>0</v>
      </c>
      <c r="Q1308">
        <v>34.067</v>
      </c>
      <c r="R1308">
        <v>241650000000</v>
      </c>
      <c r="S1308">
        <v>128</v>
      </c>
      <c r="T1308">
        <v>2.62078299575189</v>
      </c>
      <c r="U1308">
        <v>5.7562500000000001E-3</v>
      </c>
      <c r="V1308">
        <v>34.423648834228501</v>
      </c>
      <c r="W1308">
        <v>34.9470825195313</v>
      </c>
      <c r="X1308">
        <v>34.9094142913818</v>
      </c>
      <c r="Y1308" t="s">
        <v>4134</v>
      </c>
      <c r="Z1308" t="s">
        <v>4134</v>
      </c>
      <c r="AA1308">
        <v>1826</v>
      </c>
      <c r="AB1308" t="s">
        <v>4135</v>
      </c>
      <c r="AC1308" t="s">
        <v>4136</v>
      </c>
    </row>
    <row r="1309" spans="1:29" x14ac:dyDescent="0.2">
      <c r="A1309" t="s">
        <v>74</v>
      </c>
      <c r="B1309">
        <v>3.1827189922332799</v>
      </c>
      <c r="C1309">
        <v>-3.1827189922332799</v>
      </c>
      <c r="D1309">
        <v>-2.7788767814636199</v>
      </c>
      <c r="H1309" t="s">
        <v>29</v>
      </c>
      <c r="I1309">
        <v>9</v>
      </c>
      <c r="J1309">
        <v>7</v>
      </c>
      <c r="K1309">
        <v>6</v>
      </c>
      <c r="L1309">
        <v>20</v>
      </c>
      <c r="M1309">
        <v>17.5</v>
      </c>
      <c r="N1309">
        <v>14.7</v>
      </c>
      <c r="O1309">
        <v>56.174999999999997</v>
      </c>
      <c r="P1309">
        <v>0</v>
      </c>
      <c r="Q1309">
        <v>20.629000000000001</v>
      </c>
      <c r="R1309">
        <v>17882000000</v>
      </c>
      <c r="S1309">
        <v>57</v>
      </c>
      <c r="T1309">
        <v>3.3255582418270402</v>
      </c>
      <c r="U1309">
        <v>1.7653061224489799E-3</v>
      </c>
      <c r="V1309">
        <v>31.45680809021</v>
      </c>
      <c r="W1309">
        <v>30.5987644195557</v>
      </c>
      <c r="X1309">
        <v>30.745648384094199</v>
      </c>
      <c r="Y1309" t="s">
        <v>4137</v>
      </c>
      <c r="Z1309" t="s">
        <v>4137</v>
      </c>
      <c r="AA1309">
        <v>1827</v>
      </c>
      <c r="AB1309" t="s">
        <v>4138</v>
      </c>
      <c r="AC1309" t="s">
        <v>4139</v>
      </c>
    </row>
    <row r="1310" spans="1:29" x14ac:dyDescent="0.2">
      <c r="A1310" t="s">
        <v>87</v>
      </c>
      <c r="B1310">
        <v>-1.5417242050170901</v>
      </c>
      <c r="C1310">
        <v>0</v>
      </c>
      <c r="D1310">
        <v>1.5417242050170901</v>
      </c>
      <c r="H1310" t="s">
        <v>29</v>
      </c>
      <c r="I1310">
        <v>8</v>
      </c>
      <c r="J1310">
        <v>8</v>
      </c>
      <c r="K1310">
        <v>8</v>
      </c>
      <c r="L1310">
        <v>17.8</v>
      </c>
      <c r="M1310">
        <v>17.8</v>
      </c>
      <c r="N1310">
        <v>17.8</v>
      </c>
      <c r="O1310">
        <v>54.701999999999998</v>
      </c>
      <c r="P1310">
        <v>0</v>
      </c>
      <c r="Q1310">
        <v>36.622999999999998</v>
      </c>
      <c r="R1310">
        <v>22721000000</v>
      </c>
      <c r="S1310">
        <v>67</v>
      </c>
      <c r="T1310">
        <v>1.5025162478384899</v>
      </c>
      <c r="U1310">
        <v>4.1661492978566202E-2</v>
      </c>
      <c r="V1310">
        <v>31.113148689270002</v>
      </c>
      <c r="W1310">
        <v>31.431368827819799</v>
      </c>
      <c r="X1310">
        <v>31.569853782653801</v>
      </c>
      <c r="Y1310" t="s">
        <v>4140</v>
      </c>
      <c r="Z1310" t="s">
        <v>4140</v>
      </c>
      <c r="AA1310">
        <v>1828</v>
      </c>
      <c r="AB1310" t="s">
        <v>4141</v>
      </c>
      <c r="AC1310" t="s">
        <v>4142</v>
      </c>
    </row>
    <row r="1311" spans="1:29" x14ac:dyDescent="0.2">
      <c r="A1311" t="s">
        <v>138</v>
      </c>
      <c r="B1311">
        <v>-1.5081372261047401</v>
      </c>
      <c r="C1311">
        <v>1.5081372261047401</v>
      </c>
      <c r="D1311">
        <v>0</v>
      </c>
      <c r="H1311" t="s">
        <v>29</v>
      </c>
      <c r="I1311">
        <v>10</v>
      </c>
      <c r="J1311">
        <v>10</v>
      </c>
      <c r="K1311">
        <v>10</v>
      </c>
      <c r="L1311">
        <v>44.2</v>
      </c>
      <c r="M1311">
        <v>44.2</v>
      </c>
      <c r="N1311">
        <v>44.2</v>
      </c>
      <c r="O1311">
        <v>37.56</v>
      </c>
      <c r="P1311">
        <v>0</v>
      </c>
      <c r="Q1311">
        <v>101.83</v>
      </c>
      <c r="R1311">
        <v>38348000000</v>
      </c>
      <c r="S1311">
        <v>96</v>
      </c>
      <c r="T1311">
        <v>1.4372748452105899</v>
      </c>
      <c r="U1311">
        <v>4.70392017106201E-2</v>
      </c>
      <c r="V1311">
        <v>32.027351379394503</v>
      </c>
      <c r="W1311">
        <v>32.378856658935497</v>
      </c>
      <c r="X1311">
        <v>32.138673782348597</v>
      </c>
      <c r="Y1311" t="s">
        <v>4143</v>
      </c>
      <c r="Z1311" t="s">
        <v>4143</v>
      </c>
      <c r="AA1311">
        <v>1829</v>
      </c>
      <c r="AB1311" t="s">
        <v>4144</v>
      </c>
      <c r="AC1311" t="s">
        <v>4145</v>
      </c>
    </row>
    <row r="1312" spans="1:29" x14ac:dyDescent="0.2">
      <c r="B1312">
        <v>0</v>
      </c>
      <c r="C1312">
        <v>0</v>
      </c>
      <c r="D1312">
        <v>0</v>
      </c>
      <c r="I1312">
        <v>8</v>
      </c>
      <c r="J1312">
        <v>8</v>
      </c>
      <c r="K1312">
        <v>8</v>
      </c>
      <c r="L1312">
        <v>53</v>
      </c>
      <c r="M1312">
        <v>53</v>
      </c>
      <c r="N1312">
        <v>53</v>
      </c>
      <c r="O1312">
        <v>26.79</v>
      </c>
      <c r="P1312">
        <v>0</v>
      </c>
      <c r="Q1312">
        <v>264.08999999999997</v>
      </c>
      <c r="R1312">
        <v>107740000000</v>
      </c>
      <c r="S1312">
        <v>170</v>
      </c>
      <c r="T1312">
        <v>1.0572771310790501</v>
      </c>
      <c r="U1312">
        <v>9.6347728547392E-2</v>
      </c>
      <c r="V1312" s="2">
        <v>33.794961929321303</v>
      </c>
      <c r="W1312">
        <v>33.620109558105497</v>
      </c>
      <c r="X1312">
        <v>33.270492553710902</v>
      </c>
      <c r="Y1312" t="s">
        <v>4146</v>
      </c>
      <c r="Z1312" t="s">
        <v>4147</v>
      </c>
      <c r="AA1312">
        <v>1832</v>
      </c>
      <c r="AB1312" t="s">
        <v>4148</v>
      </c>
      <c r="AC1312" t="s">
        <v>4149</v>
      </c>
    </row>
    <row r="1313" spans="1:29" x14ac:dyDescent="0.2">
      <c r="B1313">
        <v>0</v>
      </c>
      <c r="C1313">
        <v>0</v>
      </c>
      <c r="D1313">
        <v>0</v>
      </c>
      <c r="I1313">
        <v>4</v>
      </c>
      <c r="J1313">
        <v>4</v>
      </c>
      <c r="K1313">
        <v>4</v>
      </c>
      <c r="L1313">
        <v>5.8</v>
      </c>
      <c r="M1313">
        <v>5.8</v>
      </c>
      <c r="N1313">
        <v>5.8</v>
      </c>
      <c r="O1313">
        <v>95.477000000000004</v>
      </c>
      <c r="P1313">
        <v>0</v>
      </c>
      <c r="Q1313">
        <v>47.628</v>
      </c>
      <c r="R1313">
        <v>5783600000</v>
      </c>
      <c r="S1313">
        <v>30</v>
      </c>
      <c r="T1313">
        <v>5.6063394992471899E-2</v>
      </c>
      <c r="U1313">
        <v>0.88162284421826398</v>
      </c>
      <c r="V1313">
        <v>29.4256687164307</v>
      </c>
      <c r="W1313">
        <v>29.429539680481</v>
      </c>
      <c r="X1313">
        <v>29.511224746704102</v>
      </c>
      <c r="Y1313" t="s">
        <v>4150</v>
      </c>
      <c r="Z1313" t="s">
        <v>4151</v>
      </c>
      <c r="AA1313">
        <v>1835</v>
      </c>
      <c r="AB1313" t="s">
        <v>4152</v>
      </c>
      <c r="AC1313" t="s">
        <v>4153</v>
      </c>
    </row>
    <row r="1314" spans="1:29" x14ac:dyDescent="0.2">
      <c r="A1314" t="s">
        <v>121</v>
      </c>
      <c r="B1314">
        <v>-2.9605274200439502</v>
      </c>
      <c r="C1314">
        <v>1.6061968803405799</v>
      </c>
      <c r="D1314">
        <v>2.9605274200439502</v>
      </c>
      <c r="H1314" t="s">
        <v>29</v>
      </c>
      <c r="I1314">
        <v>3</v>
      </c>
      <c r="J1314">
        <v>3</v>
      </c>
      <c r="K1314">
        <v>3</v>
      </c>
      <c r="L1314">
        <v>44.9</v>
      </c>
      <c r="M1314">
        <v>44.9</v>
      </c>
      <c r="N1314">
        <v>44.9</v>
      </c>
      <c r="O1314">
        <v>8.1216000000000008</v>
      </c>
      <c r="P1314">
        <v>0</v>
      </c>
      <c r="Q1314">
        <v>8.2530000000000001</v>
      </c>
      <c r="R1314">
        <v>20367000000</v>
      </c>
      <c r="S1314">
        <v>66</v>
      </c>
      <c r="T1314">
        <v>2.8545302553534202</v>
      </c>
      <c r="U1314">
        <v>3.7802197802197799E-3</v>
      </c>
      <c r="V1314">
        <v>30.385656356811499</v>
      </c>
      <c r="W1314">
        <v>31.0241441726685</v>
      </c>
      <c r="X1314">
        <v>31.5531215667725</v>
      </c>
      <c r="Y1314" t="s">
        <v>4154</v>
      </c>
      <c r="Z1314" t="s">
        <v>4154</v>
      </c>
      <c r="AA1314">
        <v>1838</v>
      </c>
      <c r="AB1314" t="s">
        <v>4155</v>
      </c>
      <c r="AC1314" t="s">
        <v>4156</v>
      </c>
    </row>
    <row r="1315" spans="1:29" x14ac:dyDescent="0.2">
      <c r="A1315" t="s">
        <v>377</v>
      </c>
      <c r="B1315">
        <v>1.8954211473464999</v>
      </c>
      <c r="C1315">
        <v>-1.8954211473464999</v>
      </c>
      <c r="D1315">
        <v>0</v>
      </c>
      <c r="H1315" t="s">
        <v>29</v>
      </c>
      <c r="I1315">
        <v>8</v>
      </c>
      <c r="J1315">
        <v>8</v>
      </c>
      <c r="K1315">
        <v>6</v>
      </c>
      <c r="L1315">
        <v>30.7</v>
      </c>
      <c r="M1315">
        <v>30.7</v>
      </c>
      <c r="N1315">
        <v>23.7</v>
      </c>
      <c r="O1315">
        <v>45.65</v>
      </c>
      <c r="P1315">
        <v>0</v>
      </c>
      <c r="Q1315">
        <v>73.358999999999995</v>
      </c>
      <c r="R1315">
        <v>6126700000</v>
      </c>
      <c r="S1315">
        <v>64</v>
      </c>
      <c r="T1315">
        <v>1.83351382230862</v>
      </c>
      <c r="U1315">
        <v>2.2832570905763901E-2</v>
      </c>
      <c r="V1315">
        <v>29.906790733337399</v>
      </c>
      <c r="W1315">
        <v>28.698269844055201</v>
      </c>
      <c r="X1315">
        <v>28.9711046218872</v>
      </c>
      <c r="Y1315" t="s">
        <v>4157</v>
      </c>
      <c r="Z1315" t="s">
        <v>4157</v>
      </c>
      <c r="AA1315">
        <v>1840</v>
      </c>
      <c r="AB1315" t="s">
        <v>4158</v>
      </c>
      <c r="AC1315" t="s">
        <v>4159</v>
      </c>
    </row>
    <row r="1316" spans="1:29" x14ac:dyDescent="0.2">
      <c r="A1316" t="s">
        <v>33</v>
      </c>
      <c r="B1316">
        <v>1.55813252925873</v>
      </c>
      <c r="C1316">
        <v>0</v>
      </c>
      <c r="D1316">
        <v>-1.55813252925873</v>
      </c>
      <c r="H1316" t="s">
        <v>29</v>
      </c>
      <c r="I1316">
        <v>10</v>
      </c>
      <c r="J1316">
        <v>8</v>
      </c>
      <c r="K1316">
        <v>8</v>
      </c>
      <c r="L1316">
        <v>32.700000000000003</v>
      </c>
      <c r="M1316">
        <v>26.8</v>
      </c>
      <c r="N1316">
        <v>26.8</v>
      </c>
      <c r="O1316">
        <v>41.655999999999999</v>
      </c>
      <c r="P1316">
        <v>0</v>
      </c>
      <c r="Q1316">
        <v>37.774999999999999</v>
      </c>
      <c r="R1316">
        <v>49329000000</v>
      </c>
      <c r="S1316">
        <v>71</v>
      </c>
      <c r="T1316">
        <v>1.46690624002631</v>
      </c>
      <c r="U1316">
        <v>4.4595065312046399E-2</v>
      </c>
      <c r="V1316">
        <v>32.812444686889599</v>
      </c>
      <c r="W1316">
        <v>32.384681701660199</v>
      </c>
      <c r="X1316">
        <v>32.093931198120103</v>
      </c>
      <c r="Y1316" t="s">
        <v>4160</v>
      </c>
      <c r="Z1316" t="s">
        <v>4160</v>
      </c>
      <c r="AA1316">
        <v>1841</v>
      </c>
      <c r="AB1316" t="s">
        <v>4161</v>
      </c>
      <c r="AC1316" t="s">
        <v>4162</v>
      </c>
    </row>
    <row r="1317" spans="1:29" x14ac:dyDescent="0.2">
      <c r="B1317">
        <v>0</v>
      </c>
      <c r="C1317">
        <v>0</v>
      </c>
      <c r="D1317">
        <v>0</v>
      </c>
      <c r="I1317">
        <v>5</v>
      </c>
      <c r="J1317">
        <v>5</v>
      </c>
      <c r="K1317">
        <v>5</v>
      </c>
      <c r="L1317">
        <v>23</v>
      </c>
      <c r="M1317">
        <v>23</v>
      </c>
      <c r="N1317">
        <v>23</v>
      </c>
      <c r="O1317">
        <v>37.884999999999998</v>
      </c>
      <c r="P1317">
        <v>0</v>
      </c>
      <c r="Q1317">
        <v>24.172000000000001</v>
      </c>
      <c r="R1317">
        <v>5629600000</v>
      </c>
      <c r="S1317">
        <v>18</v>
      </c>
      <c r="T1317">
        <v>0.338380806980352</v>
      </c>
      <c r="U1317">
        <v>0.44105616438356199</v>
      </c>
      <c r="V1317">
        <v>29.2028408050537</v>
      </c>
      <c r="W1317">
        <v>29.500609397888201</v>
      </c>
      <c r="X1317">
        <v>29.387968063354499</v>
      </c>
      <c r="Y1317" t="s">
        <v>4163</v>
      </c>
      <c r="Z1317" t="s">
        <v>4163</v>
      </c>
      <c r="AA1317">
        <v>1843</v>
      </c>
      <c r="AB1317" t="s">
        <v>4164</v>
      </c>
      <c r="AC1317" t="s">
        <v>4165</v>
      </c>
    </row>
    <row r="1318" spans="1:29" x14ac:dyDescent="0.2">
      <c r="B1318">
        <v>0</v>
      </c>
      <c r="C1318">
        <v>0</v>
      </c>
      <c r="D1318">
        <v>0</v>
      </c>
      <c r="I1318">
        <v>4</v>
      </c>
      <c r="J1318">
        <v>3</v>
      </c>
      <c r="K1318">
        <v>3</v>
      </c>
      <c r="L1318">
        <v>14.4</v>
      </c>
      <c r="M1318">
        <v>10.4</v>
      </c>
      <c r="N1318">
        <v>10.4</v>
      </c>
      <c r="O1318">
        <v>45.057000000000002</v>
      </c>
      <c r="P1318">
        <v>0</v>
      </c>
      <c r="Q1318">
        <v>10.891</v>
      </c>
      <c r="R1318">
        <v>3021000000</v>
      </c>
      <c r="S1318">
        <v>9</v>
      </c>
      <c r="T1318">
        <v>0.23939120007968501</v>
      </c>
      <c r="U1318">
        <v>0.56356881616939403</v>
      </c>
      <c r="V1318">
        <v>28.467035293579102</v>
      </c>
      <c r="W1318">
        <v>28.602393150329601</v>
      </c>
      <c r="X1318">
        <v>28.463845252990701</v>
      </c>
      <c r="Y1318" t="s">
        <v>4166</v>
      </c>
      <c r="Z1318" t="s">
        <v>4166</v>
      </c>
      <c r="AA1318">
        <v>1844</v>
      </c>
      <c r="AB1318" t="s">
        <v>4167</v>
      </c>
      <c r="AC1318" t="s">
        <v>4168</v>
      </c>
    </row>
    <row r="1319" spans="1:29" x14ac:dyDescent="0.2">
      <c r="B1319">
        <v>0</v>
      </c>
      <c r="C1319">
        <v>0</v>
      </c>
      <c r="D1319">
        <v>0</v>
      </c>
      <c r="I1319">
        <v>4</v>
      </c>
      <c r="J1319">
        <v>4</v>
      </c>
      <c r="K1319">
        <v>4</v>
      </c>
      <c r="L1319">
        <v>31.3</v>
      </c>
      <c r="M1319">
        <v>31.3</v>
      </c>
      <c r="N1319">
        <v>31.3</v>
      </c>
      <c r="O1319">
        <v>24.096</v>
      </c>
      <c r="P1319">
        <v>0</v>
      </c>
      <c r="Q1319">
        <v>34.026000000000003</v>
      </c>
      <c r="R1319">
        <v>11395000000</v>
      </c>
      <c r="S1319">
        <v>62</v>
      </c>
      <c r="T1319">
        <v>0.47147655871532701</v>
      </c>
      <c r="U1319">
        <v>0.32253493613824202</v>
      </c>
      <c r="V1319">
        <v>30.549824714660598</v>
      </c>
      <c r="W1319">
        <v>30.5314826965332</v>
      </c>
      <c r="X1319">
        <v>29.987120628356902</v>
      </c>
      <c r="Y1319" t="s">
        <v>4169</v>
      </c>
      <c r="Z1319" t="s">
        <v>4169</v>
      </c>
      <c r="AA1319">
        <v>1845</v>
      </c>
      <c r="AB1319" t="s">
        <v>4170</v>
      </c>
      <c r="AC1319" t="s">
        <v>4171</v>
      </c>
    </row>
    <row r="1320" spans="1:29" x14ac:dyDescent="0.2">
      <c r="A1320" t="s">
        <v>377</v>
      </c>
      <c r="B1320">
        <v>1.5740147829055799</v>
      </c>
      <c r="C1320">
        <v>-1.5740147829055799</v>
      </c>
      <c r="D1320">
        <v>0</v>
      </c>
      <c r="H1320" t="s">
        <v>29</v>
      </c>
      <c r="I1320">
        <v>6</v>
      </c>
      <c r="J1320">
        <v>6</v>
      </c>
      <c r="K1320">
        <v>6</v>
      </c>
      <c r="L1320">
        <v>42.5</v>
      </c>
      <c r="M1320">
        <v>42.5</v>
      </c>
      <c r="N1320">
        <v>42.5</v>
      </c>
      <c r="O1320">
        <v>25.042000000000002</v>
      </c>
      <c r="P1320">
        <v>0</v>
      </c>
      <c r="Q1320">
        <v>101.77</v>
      </c>
      <c r="R1320">
        <v>18472000000</v>
      </c>
      <c r="S1320">
        <v>67</v>
      </c>
      <c r="T1320">
        <v>1.5321148525858299</v>
      </c>
      <c r="U1320">
        <v>3.94341906202723E-2</v>
      </c>
      <c r="V1320">
        <v>31.174798965454102</v>
      </c>
      <c r="W1320">
        <v>30.836640357971199</v>
      </c>
      <c r="X1320">
        <v>31.120790481567401</v>
      </c>
      <c r="Y1320" t="s">
        <v>4172</v>
      </c>
      <c r="Z1320" t="s">
        <v>4172</v>
      </c>
      <c r="AA1320">
        <v>1846</v>
      </c>
      <c r="AB1320" t="s">
        <v>4173</v>
      </c>
      <c r="AC1320" t="s">
        <v>4174</v>
      </c>
    </row>
    <row r="1321" spans="1:29" x14ac:dyDescent="0.2">
      <c r="B1321">
        <v>0</v>
      </c>
      <c r="C1321">
        <v>0</v>
      </c>
      <c r="D1321">
        <v>0</v>
      </c>
      <c r="I1321">
        <v>10</v>
      </c>
      <c r="J1321">
        <v>10</v>
      </c>
      <c r="K1321">
        <v>10</v>
      </c>
      <c r="L1321">
        <v>44.3</v>
      </c>
      <c r="M1321">
        <v>44.3</v>
      </c>
      <c r="N1321">
        <v>44.3</v>
      </c>
      <c r="O1321">
        <v>38.835000000000001</v>
      </c>
      <c r="P1321">
        <v>0</v>
      </c>
      <c r="Q1321">
        <v>144.29</v>
      </c>
      <c r="R1321">
        <v>52963000000</v>
      </c>
      <c r="S1321">
        <v>142</v>
      </c>
      <c r="T1321">
        <v>0.46202175112889199</v>
      </c>
      <c r="U1321">
        <v>0.32952686567164202</v>
      </c>
      <c r="V1321">
        <v>32.608688354492202</v>
      </c>
      <c r="W1321">
        <v>32.574972152709996</v>
      </c>
      <c r="X1321">
        <v>32.421728134155302</v>
      </c>
      <c r="Y1321" t="s">
        <v>4175</v>
      </c>
      <c r="Z1321" t="s">
        <v>4175</v>
      </c>
      <c r="AA1321">
        <v>1848</v>
      </c>
      <c r="AB1321" t="s">
        <v>4176</v>
      </c>
      <c r="AC1321" t="s">
        <v>4177</v>
      </c>
    </row>
    <row r="1322" spans="1:29" x14ac:dyDescent="0.2">
      <c r="A1322" t="s">
        <v>91</v>
      </c>
      <c r="B1322">
        <v>-2.2785990238189702</v>
      </c>
      <c r="C1322">
        <v>-1.4047055244445801</v>
      </c>
      <c r="D1322">
        <v>2.2785990238189702</v>
      </c>
      <c r="H1322" t="s">
        <v>29</v>
      </c>
      <c r="I1322">
        <v>2</v>
      </c>
      <c r="J1322">
        <v>2</v>
      </c>
      <c r="K1322">
        <v>2</v>
      </c>
      <c r="L1322">
        <v>5.0999999999999996</v>
      </c>
      <c r="M1322">
        <v>5.0999999999999996</v>
      </c>
      <c r="N1322">
        <v>5.0999999999999996</v>
      </c>
      <c r="O1322">
        <v>58.731000000000002</v>
      </c>
      <c r="P1322">
        <v>0</v>
      </c>
      <c r="Q1322">
        <v>5.7123999999999997</v>
      </c>
      <c r="R1322">
        <v>4508800000</v>
      </c>
      <c r="S1322">
        <v>8</v>
      </c>
      <c r="T1322">
        <v>2.2279179819649002</v>
      </c>
      <c r="U1322">
        <v>1.1099401197604801E-2</v>
      </c>
      <c r="V1322">
        <v>28.5761833190918</v>
      </c>
      <c r="W1322">
        <v>28.897703170776399</v>
      </c>
      <c r="X1322">
        <v>29.465150833129901</v>
      </c>
      <c r="Y1322" t="s">
        <v>4178</v>
      </c>
      <c r="Z1322" t="s">
        <v>4178</v>
      </c>
      <c r="AA1322">
        <v>1849</v>
      </c>
      <c r="AB1322" t="s">
        <v>4179</v>
      </c>
      <c r="AC1322" t="s">
        <v>4180</v>
      </c>
    </row>
    <row r="1323" spans="1:29" x14ac:dyDescent="0.2">
      <c r="A1323" t="s">
        <v>33</v>
      </c>
      <c r="B1323">
        <v>2.5287990570068399</v>
      </c>
      <c r="C1323">
        <v>0</v>
      </c>
      <c r="D1323">
        <v>-2.5287990570068399</v>
      </c>
      <c r="H1323" t="s">
        <v>29</v>
      </c>
      <c r="I1323">
        <v>8</v>
      </c>
      <c r="J1323">
        <v>8</v>
      </c>
      <c r="K1323">
        <v>8</v>
      </c>
      <c r="L1323">
        <v>23.8</v>
      </c>
      <c r="M1323">
        <v>23.8</v>
      </c>
      <c r="N1323">
        <v>23.8</v>
      </c>
      <c r="O1323">
        <v>54.18</v>
      </c>
      <c r="P1323">
        <v>0</v>
      </c>
      <c r="Q1323">
        <v>72.198999999999998</v>
      </c>
      <c r="R1323">
        <v>15255000000</v>
      </c>
      <c r="S1323">
        <v>103</v>
      </c>
      <c r="T1323">
        <v>2.4115295275386899</v>
      </c>
      <c r="U1323">
        <v>8.3700680272108807E-3</v>
      </c>
      <c r="V1323">
        <v>31.053925514221199</v>
      </c>
      <c r="W1323">
        <v>30.7286987304688</v>
      </c>
      <c r="X1323">
        <v>30.465448379516602</v>
      </c>
      <c r="Y1323" t="s">
        <v>4181</v>
      </c>
      <c r="Z1323" t="s">
        <v>4181</v>
      </c>
      <c r="AA1323">
        <v>1850</v>
      </c>
      <c r="AB1323" t="s">
        <v>4182</v>
      </c>
      <c r="AC1323" t="s">
        <v>4183</v>
      </c>
    </row>
    <row r="1324" spans="1:29" x14ac:dyDescent="0.2">
      <c r="A1324" t="s">
        <v>28</v>
      </c>
      <c r="B1324">
        <v>0</v>
      </c>
      <c r="C1324">
        <v>1.36151790618896</v>
      </c>
      <c r="D1324">
        <v>-1.36151790618896</v>
      </c>
      <c r="I1324">
        <v>5</v>
      </c>
      <c r="J1324">
        <v>5</v>
      </c>
      <c r="K1324">
        <v>2</v>
      </c>
      <c r="L1324">
        <v>19</v>
      </c>
      <c r="M1324">
        <v>19</v>
      </c>
      <c r="N1324">
        <v>9.1999999999999993</v>
      </c>
      <c r="O1324">
        <v>37.549999999999997</v>
      </c>
      <c r="P1324">
        <v>0</v>
      </c>
      <c r="Q1324">
        <v>113.58</v>
      </c>
      <c r="R1324">
        <v>22388000000</v>
      </c>
      <c r="S1324">
        <v>61</v>
      </c>
      <c r="T1324">
        <v>1.28281785129374</v>
      </c>
      <c r="U1324">
        <v>6.2474333983105902E-2</v>
      </c>
      <c r="V1324">
        <v>31.355681419372601</v>
      </c>
      <c r="W1324">
        <v>31.478373527526902</v>
      </c>
      <c r="X1324">
        <v>31.200004577636701</v>
      </c>
      <c r="Y1324" t="s">
        <v>4184</v>
      </c>
      <c r="Z1324" t="s">
        <v>4184</v>
      </c>
      <c r="AA1324">
        <v>1852</v>
      </c>
      <c r="AB1324" t="s">
        <v>4185</v>
      </c>
      <c r="AC1324" t="s">
        <v>4186</v>
      </c>
    </row>
    <row r="1325" spans="1:29" x14ac:dyDescent="0.2">
      <c r="B1325">
        <v>0</v>
      </c>
      <c r="C1325">
        <v>0</v>
      </c>
      <c r="D1325">
        <v>0</v>
      </c>
      <c r="I1325">
        <v>4</v>
      </c>
      <c r="J1325">
        <v>4</v>
      </c>
      <c r="K1325">
        <v>4</v>
      </c>
      <c r="L1325">
        <v>36.6</v>
      </c>
      <c r="M1325">
        <v>36.6</v>
      </c>
      <c r="N1325">
        <v>36.6</v>
      </c>
      <c r="O1325">
        <v>24.024000000000001</v>
      </c>
      <c r="P1325">
        <v>0</v>
      </c>
      <c r="Q1325">
        <v>35.636000000000003</v>
      </c>
      <c r="R1325">
        <v>14402000000</v>
      </c>
      <c r="S1325">
        <v>53</v>
      </c>
      <c r="T1325">
        <v>0.653669839115122</v>
      </c>
      <c r="U1325">
        <v>0.219031195840555</v>
      </c>
      <c r="V1325" s="2">
        <v>30.8780660629272</v>
      </c>
      <c r="W1325">
        <v>30.736249923706101</v>
      </c>
      <c r="X1325">
        <v>30.340065002441399</v>
      </c>
      <c r="Y1325" t="s">
        <v>4187</v>
      </c>
      <c r="Z1325" t="s">
        <v>4187</v>
      </c>
      <c r="AA1325">
        <v>1853</v>
      </c>
      <c r="AB1325" t="s">
        <v>4188</v>
      </c>
      <c r="AC1325" t="s">
        <v>4189</v>
      </c>
    </row>
    <row r="1326" spans="1:29" x14ac:dyDescent="0.2">
      <c r="B1326">
        <v>0</v>
      </c>
      <c r="C1326">
        <v>0</v>
      </c>
      <c r="D1326">
        <v>0</v>
      </c>
      <c r="I1326">
        <v>20</v>
      </c>
      <c r="J1326">
        <v>20</v>
      </c>
      <c r="K1326">
        <v>20</v>
      </c>
      <c r="L1326">
        <v>62.8</v>
      </c>
      <c r="M1326">
        <v>62.8</v>
      </c>
      <c r="N1326">
        <v>62.8</v>
      </c>
      <c r="O1326">
        <v>36.036000000000001</v>
      </c>
      <c r="P1326">
        <v>0</v>
      </c>
      <c r="Q1326">
        <v>227.9</v>
      </c>
      <c r="R1326">
        <v>300490000000</v>
      </c>
      <c r="S1326">
        <v>382</v>
      </c>
      <c r="T1326">
        <v>0.40590580422645101</v>
      </c>
      <c r="U1326">
        <v>0.37368428571428602</v>
      </c>
      <c r="V1326">
        <v>34.979307174682603</v>
      </c>
      <c r="W1326">
        <v>35.071197509765597</v>
      </c>
      <c r="X1326">
        <v>35.227134704589801</v>
      </c>
      <c r="Y1326" t="s">
        <v>4190</v>
      </c>
      <c r="Z1326" t="s">
        <v>4190</v>
      </c>
      <c r="AA1326">
        <v>1854</v>
      </c>
      <c r="AB1326" t="s">
        <v>4191</v>
      </c>
      <c r="AC1326" t="s">
        <v>4192</v>
      </c>
    </row>
    <row r="1327" spans="1:29" x14ac:dyDescent="0.2">
      <c r="B1327">
        <v>0</v>
      </c>
      <c r="C1327">
        <v>0</v>
      </c>
      <c r="D1327">
        <v>0</v>
      </c>
      <c r="I1327">
        <v>16</v>
      </c>
      <c r="J1327">
        <v>16</v>
      </c>
      <c r="K1327">
        <v>10</v>
      </c>
      <c r="L1327">
        <v>46.1</v>
      </c>
      <c r="M1327">
        <v>46.1</v>
      </c>
      <c r="N1327">
        <v>26.1</v>
      </c>
      <c r="O1327">
        <v>49.817999999999998</v>
      </c>
      <c r="P1327">
        <v>0</v>
      </c>
      <c r="Q1327">
        <v>71.968999999999994</v>
      </c>
      <c r="R1327">
        <v>152990000000</v>
      </c>
      <c r="S1327">
        <v>277</v>
      </c>
      <c r="T1327">
        <v>0.335692386848913</v>
      </c>
      <c r="U1327">
        <v>0.44393711551606302</v>
      </c>
      <c r="V1327">
        <v>34.0149021148682</v>
      </c>
      <c r="W1327">
        <v>34.117610931396499</v>
      </c>
      <c r="X1327">
        <v>34.221837997436502</v>
      </c>
      <c r="Y1327" t="s">
        <v>4193</v>
      </c>
      <c r="Z1327" t="s">
        <v>4193</v>
      </c>
      <c r="AA1327">
        <v>1855</v>
      </c>
      <c r="AB1327" t="s">
        <v>4194</v>
      </c>
      <c r="AC1327" t="s">
        <v>4195</v>
      </c>
    </row>
    <row r="1328" spans="1:29" x14ac:dyDescent="0.2">
      <c r="A1328" t="s">
        <v>121</v>
      </c>
      <c r="B1328">
        <v>-3.0258333683013898</v>
      </c>
      <c r="C1328">
        <v>2.2444226741790798</v>
      </c>
      <c r="D1328">
        <v>3.0258333683013898</v>
      </c>
      <c r="H1328" t="s">
        <v>29</v>
      </c>
      <c r="I1328">
        <v>12</v>
      </c>
      <c r="J1328">
        <v>7</v>
      </c>
      <c r="K1328">
        <v>4</v>
      </c>
      <c r="L1328">
        <v>43.8</v>
      </c>
      <c r="M1328">
        <v>34.700000000000003</v>
      </c>
      <c r="N1328">
        <v>17.399999999999999</v>
      </c>
      <c r="O1328">
        <v>27.939</v>
      </c>
      <c r="P1328">
        <v>0</v>
      </c>
      <c r="Q1328">
        <v>60.966999999999999</v>
      </c>
      <c r="R1328">
        <v>151220000000</v>
      </c>
      <c r="S1328">
        <v>154</v>
      </c>
      <c r="T1328">
        <v>3.0331527830288798</v>
      </c>
      <c r="U1328">
        <v>2.7891440501043802E-3</v>
      </c>
      <c r="V1328" s="2">
        <v>33.668743133544901</v>
      </c>
      <c r="W1328" s="2">
        <v>34.223875045776403</v>
      </c>
      <c r="X1328">
        <v>34.397224426269503</v>
      </c>
      <c r="Y1328" t="s">
        <v>4196</v>
      </c>
      <c r="Z1328" t="s">
        <v>4196</v>
      </c>
      <c r="AA1328">
        <v>1856</v>
      </c>
      <c r="AB1328" t="s">
        <v>4197</v>
      </c>
      <c r="AC1328" t="s">
        <v>4198</v>
      </c>
    </row>
    <row r="1329" spans="1:29" x14ac:dyDescent="0.2">
      <c r="B1329">
        <v>0</v>
      </c>
      <c r="C1329">
        <v>0</v>
      </c>
      <c r="D1329">
        <v>0</v>
      </c>
      <c r="I1329">
        <v>22</v>
      </c>
      <c r="J1329">
        <v>22</v>
      </c>
      <c r="K1329">
        <v>18</v>
      </c>
      <c r="L1329">
        <v>44.8</v>
      </c>
      <c r="M1329">
        <v>44.8</v>
      </c>
      <c r="N1329">
        <v>38.200000000000003</v>
      </c>
      <c r="O1329">
        <v>66.801000000000002</v>
      </c>
      <c r="P1329">
        <v>0</v>
      </c>
      <c r="Q1329">
        <v>237.34</v>
      </c>
      <c r="R1329">
        <v>99653000000</v>
      </c>
      <c r="S1329">
        <v>210</v>
      </c>
      <c r="T1329">
        <v>0.71712230537372501</v>
      </c>
      <c r="U1329">
        <v>0.19198002723558799</v>
      </c>
      <c r="V1329" s="2">
        <v>33.684991836547901</v>
      </c>
      <c r="W1329">
        <v>33.398675918579102</v>
      </c>
      <c r="X1329">
        <v>33.381862640380902</v>
      </c>
      <c r="Y1329" t="s">
        <v>4199</v>
      </c>
      <c r="Z1329" t="s">
        <v>4199</v>
      </c>
      <c r="AA1329">
        <v>1857</v>
      </c>
      <c r="AB1329" t="s">
        <v>4200</v>
      </c>
      <c r="AC1329" t="s">
        <v>4201</v>
      </c>
    </row>
    <row r="1330" spans="1:29" x14ac:dyDescent="0.2">
      <c r="A1330" t="s">
        <v>1011</v>
      </c>
      <c r="B1330">
        <v>4.4212927818298304</v>
      </c>
      <c r="C1330">
        <v>-4.4212927818298304</v>
      </c>
      <c r="D1330">
        <v>3.0236155986785902</v>
      </c>
      <c r="H1330" t="s">
        <v>29</v>
      </c>
      <c r="I1330">
        <v>4</v>
      </c>
      <c r="J1330">
        <v>4</v>
      </c>
      <c r="K1330">
        <v>4</v>
      </c>
      <c r="L1330">
        <v>44.4</v>
      </c>
      <c r="M1330">
        <v>44.4</v>
      </c>
      <c r="N1330">
        <v>44.4</v>
      </c>
      <c r="O1330">
        <v>15.821</v>
      </c>
      <c r="P1330">
        <v>0</v>
      </c>
      <c r="Q1330">
        <v>12.99</v>
      </c>
      <c r="R1330">
        <v>12618000000</v>
      </c>
      <c r="S1330">
        <v>20</v>
      </c>
      <c r="T1330">
        <v>4.3350259314348802</v>
      </c>
      <c r="U1330">
        <v>7.5138121546961304E-4</v>
      </c>
      <c r="V1330">
        <v>30.659232139587399</v>
      </c>
      <c r="W1330">
        <v>30.306341171264599</v>
      </c>
      <c r="X1330">
        <v>30.568519592285199</v>
      </c>
      <c r="Y1330" t="s">
        <v>4202</v>
      </c>
      <c r="Z1330" t="s">
        <v>4202</v>
      </c>
      <c r="AA1330">
        <v>1859</v>
      </c>
      <c r="AB1330" t="s">
        <v>4203</v>
      </c>
      <c r="AC1330" t="s">
        <v>4204</v>
      </c>
    </row>
    <row r="1331" spans="1:29" x14ac:dyDescent="0.2">
      <c r="A1331" t="s">
        <v>33</v>
      </c>
      <c r="B1331">
        <v>1.7567231655120801</v>
      </c>
      <c r="C1331">
        <v>0</v>
      </c>
      <c r="D1331">
        <v>-1.7567231655120801</v>
      </c>
      <c r="H1331" t="s">
        <v>29</v>
      </c>
      <c r="I1331">
        <v>20</v>
      </c>
      <c r="J1331">
        <v>20</v>
      </c>
      <c r="K1331">
        <v>20</v>
      </c>
      <c r="L1331">
        <v>53.9</v>
      </c>
      <c r="M1331">
        <v>53.9</v>
      </c>
      <c r="N1331">
        <v>53.9</v>
      </c>
      <c r="O1331">
        <v>52.654000000000003</v>
      </c>
      <c r="P1331">
        <v>0</v>
      </c>
      <c r="Q1331">
        <v>258.66000000000003</v>
      </c>
      <c r="R1331">
        <v>365070000000</v>
      </c>
      <c r="S1331">
        <v>523</v>
      </c>
      <c r="T1331">
        <v>1.71226096581037</v>
      </c>
      <c r="U1331">
        <v>2.8359626802374902E-2</v>
      </c>
      <c r="V1331">
        <v>35.557550430297901</v>
      </c>
      <c r="W1331">
        <v>35.311511993408203</v>
      </c>
      <c r="X1331">
        <v>34.949663162231403</v>
      </c>
      <c r="Y1331" t="s">
        <v>4205</v>
      </c>
      <c r="Z1331" t="s">
        <v>4206</v>
      </c>
      <c r="AA1331">
        <v>1860</v>
      </c>
      <c r="AB1331" t="s">
        <v>4207</v>
      </c>
      <c r="AC1331" t="s">
        <v>4208</v>
      </c>
    </row>
    <row r="1332" spans="1:29" x14ac:dyDescent="0.2">
      <c r="A1332" t="s">
        <v>1088</v>
      </c>
      <c r="B1332">
        <v>4.5802354812622097</v>
      </c>
      <c r="C1332">
        <v>-6.5181002616882298</v>
      </c>
      <c r="D1332">
        <v>6.5181002616882298</v>
      </c>
      <c r="H1332" t="s">
        <v>29</v>
      </c>
      <c r="I1332">
        <v>11</v>
      </c>
      <c r="J1332">
        <v>11</v>
      </c>
      <c r="K1332">
        <v>11</v>
      </c>
      <c r="L1332">
        <v>32.200000000000003</v>
      </c>
      <c r="M1332">
        <v>32.200000000000003</v>
      </c>
      <c r="N1332">
        <v>32.200000000000003</v>
      </c>
      <c r="O1332">
        <v>56.905000000000001</v>
      </c>
      <c r="P1332">
        <v>0</v>
      </c>
      <c r="Q1332">
        <v>106.12</v>
      </c>
      <c r="R1332">
        <v>39453000000</v>
      </c>
      <c r="S1332">
        <v>78</v>
      </c>
      <c r="T1332">
        <v>6.3995364966417299</v>
      </c>
      <c r="U1332">
        <v>9.4117647058823499E-4</v>
      </c>
      <c r="V1332">
        <v>31.982973098754901</v>
      </c>
      <c r="W1332">
        <v>30.982135772705099</v>
      </c>
      <c r="X1332">
        <v>32.843082427978501</v>
      </c>
      <c r="Y1332" t="s">
        <v>4209</v>
      </c>
      <c r="Z1332" t="s">
        <v>4210</v>
      </c>
      <c r="AA1332">
        <v>1862</v>
      </c>
      <c r="AB1332" t="s">
        <v>4211</v>
      </c>
      <c r="AC1332" t="s">
        <v>4212</v>
      </c>
    </row>
    <row r="1333" spans="1:29" x14ac:dyDescent="0.2">
      <c r="B1333">
        <v>0</v>
      </c>
      <c r="C1333">
        <v>0</v>
      </c>
      <c r="D1333">
        <v>0</v>
      </c>
      <c r="I1333">
        <v>3</v>
      </c>
      <c r="J1333">
        <v>3</v>
      </c>
      <c r="K1333">
        <v>3</v>
      </c>
      <c r="L1333">
        <v>13.2</v>
      </c>
      <c r="M1333">
        <v>13.2</v>
      </c>
      <c r="N1333">
        <v>13.2</v>
      </c>
      <c r="O1333">
        <v>37.945999999999998</v>
      </c>
      <c r="P1333">
        <v>0</v>
      </c>
      <c r="Q1333">
        <v>11.532999999999999</v>
      </c>
      <c r="R1333">
        <v>5772100000</v>
      </c>
      <c r="S1333">
        <v>59</v>
      </c>
      <c r="T1333">
        <v>1.0412044366964801</v>
      </c>
      <c r="U1333">
        <v>9.9617352614015595E-2</v>
      </c>
      <c r="V1333">
        <v>29.046986579895002</v>
      </c>
      <c r="W1333">
        <v>29.6159105300903</v>
      </c>
      <c r="X1333">
        <v>29.492012023925799</v>
      </c>
      <c r="Y1333" t="s">
        <v>4213</v>
      </c>
      <c r="Z1333" t="s">
        <v>4213</v>
      </c>
      <c r="AA1333">
        <v>1863</v>
      </c>
      <c r="AB1333" t="s">
        <v>4214</v>
      </c>
      <c r="AC1333" t="s">
        <v>4215</v>
      </c>
    </row>
    <row r="1334" spans="1:29" x14ac:dyDescent="0.2">
      <c r="B1334">
        <v>0</v>
      </c>
      <c r="C1334">
        <v>0</v>
      </c>
      <c r="D1334">
        <v>0</v>
      </c>
      <c r="I1334">
        <v>3</v>
      </c>
      <c r="J1334">
        <v>3</v>
      </c>
      <c r="K1334">
        <v>3</v>
      </c>
      <c r="L1334">
        <v>21.8</v>
      </c>
      <c r="M1334">
        <v>21.8</v>
      </c>
      <c r="N1334">
        <v>21.8</v>
      </c>
      <c r="O1334">
        <v>19.056999999999999</v>
      </c>
      <c r="P1334">
        <v>0</v>
      </c>
      <c r="Q1334">
        <v>48.796999999999997</v>
      </c>
      <c r="R1334">
        <v>14837000000</v>
      </c>
      <c r="S1334">
        <v>44</v>
      </c>
      <c r="T1334">
        <v>0.34158579073457002</v>
      </c>
      <c r="U1334">
        <v>0.43789423076923101</v>
      </c>
      <c r="V1334">
        <v>30.8760023117065</v>
      </c>
      <c r="W1334">
        <v>30.779681205749501</v>
      </c>
      <c r="X1334">
        <v>30.658424377441399</v>
      </c>
      <c r="Y1334" t="s">
        <v>4216</v>
      </c>
      <c r="Z1334" t="s">
        <v>4217</v>
      </c>
      <c r="AA1334">
        <v>1864</v>
      </c>
      <c r="AB1334" t="s">
        <v>4218</v>
      </c>
      <c r="AC1334" t="s">
        <v>4219</v>
      </c>
    </row>
    <row r="1335" spans="1:29" x14ac:dyDescent="0.2">
      <c r="A1335" t="s">
        <v>156</v>
      </c>
      <c r="B1335">
        <v>2.0976526737213099</v>
      </c>
      <c r="C1335">
        <v>1.6992276906967201</v>
      </c>
      <c r="D1335">
        <v>-2.0976526737213099</v>
      </c>
      <c r="H1335" t="s">
        <v>29</v>
      </c>
      <c r="I1335">
        <v>13</v>
      </c>
      <c r="J1335">
        <v>13</v>
      </c>
      <c r="K1335">
        <v>7</v>
      </c>
      <c r="L1335">
        <v>39.4</v>
      </c>
      <c r="M1335">
        <v>39.4</v>
      </c>
      <c r="N1335">
        <v>29.3</v>
      </c>
      <c r="O1335">
        <v>42.496000000000002</v>
      </c>
      <c r="P1335">
        <v>0</v>
      </c>
      <c r="Q1335">
        <v>119.44</v>
      </c>
      <c r="R1335">
        <v>46646000000</v>
      </c>
      <c r="S1335">
        <v>125</v>
      </c>
      <c r="T1335">
        <v>2.18162473741795</v>
      </c>
      <c r="U1335">
        <v>1.2050867052023099E-2</v>
      </c>
      <c r="V1335">
        <v>32.520820617675803</v>
      </c>
      <c r="W1335">
        <v>32.458385467529297</v>
      </c>
      <c r="X1335">
        <v>32.133293151855497</v>
      </c>
      <c r="Y1335" t="s">
        <v>4220</v>
      </c>
      <c r="Z1335" t="s">
        <v>4220</v>
      </c>
      <c r="AA1335">
        <v>1865</v>
      </c>
      <c r="AB1335" t="s">
        <v>4221</v>
      </c>
      <c r="AC1335" t="s">
        <v>4222</v>
      </c>
    </row>
    <row r="1336" spans="1:29" x14ac:dyDescent="0.2">
      <c r="A1336" t="s">
        <v>377</v>
      </c>
      <c r="B1336">
        <v>1.3154664039611801</v>
      </c>
      <c r="C1336">
        <v>-1.3154664039611801</v>
      </c>
      <c r="D1336">
        <v>0</v>
      </c>
      <c r="I1336">
        <v>11</v>
      </c>
      <c r="J1336">
        <v>11</v>
      </c>
      <c r="K1336">
        <v>5</v>
      </c>
      <c r="L1336">
        <v>56.7</v>
      </c>
      <c r="M1336">
        <v>56.7</v>
      </c>
      <c r="N1336">
        <v>26.9</v>
      </c>
      <c r="O1336">
        <v>23.13</v>
      </c>
      <c r="P1336">
        <v>0</v>
      </c>
      <c r="Q1336">
        <v>48.122</v>
      </c>
      <c r="R1336">
        <v>114350000000</v>
      </c>
      <c r="S1336">
        <v>155</v>
      </c>
      <c r="T1336">
        <v>1.2610964112558201</v>
      </c>
      <c r="U1336">
        <v>6.5146153846153895E-2</v>
      </c>
      <c r="V1336">
        <v>33.644491195678697</v>
      </c>
      <c r="W1336">
        <v>33.336133956909201</v>
      </c>
      <c r="X1336">
        <v>33.481508255004897</v>
      </c>
      <c r="Y1336" t="s">
        <v>4223</v>
      </c>
      <c r="Z1336" t="s">
        <v>4224</v>
      </c>
      <c r="AA1336">
        <v>1867</v>
      </c>
      <c r="AB1336" t="s">
        <v>4225</v>
      </c>
      <c r="AC1336" t="s">
        <v>4226</v>
      </c>
    </row>
    <row r="1337" spans="1:29" x14ac:dyDescent="0.2">
      <c r="B1337">
        <v>0</v>
      </c>
      <c r="C1337">
        <v>0</v>
      </c>
      <c r="D1337">
        <v>0</v>
      </c>
      <c r="I1337">
        <v>7</v>
      </c>
      <c r="J1337">
        <v>7</v>
      </c>
      <c r="K1337">
        <v>7</v>
      </c>
      <c r="L1337">
        <v>26.2</v>
      </c>
      <c r="M1337">
        <v>26.2</v>
      </c>
      <c r="N1337">
        <v>26.2</v>
      </c>
      <c r="O1337">
        <v>49.83</v>
      </c>
      <c r="P1337">
        <v>0</v>
      </c>
      <c r="Q1337">
        <v>46.530999999999999</v>
      </c>
      <c r="R1337">
        <v>19241000000</v>
      </c>
      <c r="S1337">
        <v>55</v>
      </c>
      <c r="T1337">
        <v>0.56975879967609899</v>
      </c>
      <c r="U1337">
        <v>0.26100772043884601</v>
      </c>
      <c r="V1337">
        <v>31.255917549133301</v>
      </c>
      <c r="W1337">
        <v>31.037538528442401</v>
      </c>
      <c r="X1337">
        <v>30.9491271972656</v>
      </c>
      <c r="Y1337" t="s">
        <v>4227</v>
      </c>
      <c r="Z1337" t="s">
        <v>4227</v>
      </c>
      <c r="AA1337">
        <v>1868</v>
      </c>
      <c r="AB1337" t="s">
        <v>4228</v>
      </c>
      <c r="AC1337" t="s">
        <v>4229</v>
      </c>
    </row>
    <row r="1338" spans="1:29" x14ac:dyDescent="0.2">
      <c r="B1338">
        <v>0</v>
      </c>
      <c r="C1338">
        <v>0</v>
      </c>
      <c r="D1338">
        <v>0</v>
      </c>
      <c r="I1338">
        <v>5</v>
      </c>
      <c r="J1338">
        <v>5</v>
      </c>
      <c r="K1338">
        <v>4</v>
      </c>
      <c r="L1338">
        <v>46</v>
      </c>
      <c r="M1338">
        <v>46</v>
      </c>
      <c r="N1338">
        <v>39.6</v>
      </c>
      <c r="O1338">
        <v>15.048999999999999</v>
      </c>
      <c r="P1338">
        <v>0</v>
      </c>
      <c r="Q1338">
        <v>21.094000000000001</v>
      </c>
      <c r="R1338">
        <v>33358000000</v>
      </c>
      <c r="S1338">
        <v>65</v>
      </c>
      <c r="T1338">
        <v>0.97407891171329397</v>
      </c>
      <c r="U1338">
        <v>0.11330286928799101</v>
      </c>
      <c r="V1338">
        <v>32.131999969482401</v>
      </c>
      <c r="W1338">
        <v>31.838689804077099</v>
      </c>
      <c r="X1338">
        <v>31.762956619262699</v>
      </c>
      <c r="Y1338" t="s">
        <v>4230</v>
      </c>
      <c r="Z1338" t="s">
        <v>4230</v>
      </c>
      <c r="AA1338">
        <v>1869</v>
      </c>
      <c r="AB1338" t="s">
        <v>4231</v>
      </c>
      <c r="AC1338" t="s">
        <v>4232</v>
      </c>
    </row>
    <row r="1339" spans="1:29" x14ac:dyDescent="0.2">
      <c r="B1339">
        <v>0</v>
      </c>
      <c r="C1339">
        <v>0</v>
      </c>
      <c r="D1339">
        <v>0</v>
      </c>
      <c r="I1339">
        <v>3</v>
      </c>
      <c r="J1339">
        <v>3</v>
      </c>
      <c r="K1339">
        <v>3</v>
      </c>
      <c r="L1339">
        <v>6.9</v>
      </c>
      <c r="M1339">
        <v>6.9</v>
      </c>
      <c r="N1339">
        <v>6.9</v>
      </c>
      <c r="O1339">
        <v>80.936000000000007</v>
      </c>
      <c r="P1339">
        <v>0</v>
      </c>
      <c r="Q1339">
        <v>12.122</v>
      </c>
      <c r="R1339">
        <v>3794500000</v>
      </c>
      <c r="S1339">
        <v>15</v>
      </c>
      <c r="T1339">
        <v>0.63401995681568701</v>
      </c>
      <c r="U1339">
        <v>0.22783631713555</v>
      </c>
      <c r="V1339">
        <v>28.575677871704102</v>
      </c>
      <c r="W1339">
        <v>28.7528944015503</v>
      </c>
      <c r="X1339">
        <v>28.979163169860801</v>
      </c>
      <c r="Y1339" t="s">
        <v>4233</v>
      </c>
      <c r="Z1339" t="s">
        <v>4233</v>
      </c>
      <c r="AA1339">
        <v>1871</v>
      </c>
      <c r="AB1339" t="s">
        <v>4234</v>
      </c>
      <c r="AC1339" t="s">
        <v>4235</v>
      </c>
    </row>
    <row r="1340" spans="1:29" x14ac:dyDescent="0.2">
      <c r="A1340" t="s">
        <v>131</v>
      </c>
      <c r="B1340">
        <v>-5.9097933769226101</v>
      </c>
      <c r="C1340">
        <v>4.0374927520751998</v>
      </c>
      <c r="D1340">
        <v>5.9097933769226101</v>
      </c>
      <c r="H1340" t="s">
        <v>29</v>
      </c>
      <c r="I1340">
        <v>4</v>
      </c>
      <c r="J1340">
        <v>4</v>
      </c>
      <c r="K1340">
        <v>4</v>
      </c>
      <c r="L1340">
        <v>27</v>
      </c>
      <c r="M1340">
        <v>27</v>
      </c>
      <c r="N1340">
        <v>27</v>
      </c>
      <c r="O1340">
        <v>18.942</v>
      </c>
      <c r="P1340">
        <v>0</v>
      </c>
      <c r="Q1340">
        <v>6.9762000000000004</v>
      </c>
      <c r="R1340">
        <v>17470000000</v>
      </c>
      <c r="S1340">
        <v>43</v>
      </c>
      <c r="T1340">
        <v>5.7838608391278203</v>
      </c>
      <c r="U1340">
        <v>5.7142857142857104E-4</v>
      </c>
      <c r="V1340">
        <v>29.544768333435101</v>
      </c>
      <c r="W1340">
        <v>30.931294441223098</v>
      </c>
      <c r="X1340">
        <v>31.811090469360401</v>
      </c>
      <c r="Y1340" t="s">
        <v>4236</v>
      </c>
      <c r="Z1340" t="s">
        <v>4236</v>
      </c>
      <c r="AA1340">
        <v>1872</v>
      </c>
      <c r="AB1340" t="s">
        <v>4237</v>
      </c>
      <c r="AC1340" t="s">
        <v>4238</v>
      </c>
    </row>
    <row r="1341" spans="1:29" x14ac:dyDescent="0.2">
      <c r="B1341">
        <v>0</v>
      </c>
      <c r="C1341">
        <v>0</v>
      </c>
      <c r="D1341">
        <v>0</v>
      </c>
      <c r="I1341">
        <v>8</v>
      </c>
      <c r="J1341">
        <v>8</v>
      </c>
      <c r="K1341">
        <v>8</v>
      </c>
      <c r="L1341">
        <v>13.8</v>
      </c>
      <c r="M1341">
        <v>13.8</v>
      </c>
      <c r="N1341">
        <v>13.8</v>
      </c>
      <c r="O1341">
        <v>73.480999999999995</v>
      </c>
      <c r="P1341">
        <v>0</v>
      </c>
      <c r="Q1341">
        <v>60.198</v>
      </c>
      <c r="R1341">
        <v>7319300000</v>
      </c>
      <c r="S1341">
        <v>25</v>
      </c>
      <c r="T1341">
        <v>0.16553481413316101</v>
      </c>
      <c r="U1341">
        <v>0.67773679389313002</v>
      </c>
      <c r="V1341" s="2">
        <v>29.510567665100101</v>
      </c>
      <c r="W1341" s="2">
        <v>29.845269203186</v>
      </c>
      <c r="X1341">
        <v>29.728983879089402</v>
      </c>
      <c r="Y1341" t="s">
        <v>4239</v>
      </c>
      <c r="Z1341" t="s">
        <v>4239</v>
      </c>
      <c r="AA1341">
        <v>1873</v>
      </c>
      <c r="AB1341" t="s">
        <v>4240</v>
      </c>
      <c r="AC1341" t="s">
        <v>4241</v>
      </c>
    </row>
    <row r="1342" spans="1:29" x14ac:dyDescent="0.2">
      <c r="B1342">
        <v>0</v>
      </c>
      <c r="C1342">
        <v>0</v>
      </c>
      <c r="D1342">
        <v>0</v>
      </c>
      <c r="I1342">
        <v>5</v>
      </c>
      <c r="J1342">
        <v>5</v>
      </c>
      <c r="K1342">
        <v>5</v>
      </c>
      <c r="L1342">
        <v>25.7</v>
      </c>
      <c r="M1342">
        <v>25.7</v>
      </c>
      <c r="N1342">
        <v>25.7</v>
      </c>
      <c r="O1342">
        <v>30.337</v>
      </c>
      <c r="P1342">
        <v>0</v>
      </c>
      <c r="Q1342">
        <v>27.125</v>
      </c>
      <c r="R1342">
        <v>19649000000</v>
      </c>
      <c r="S1342">
        <v>66</v>
      </c>
      <c r="T1342">
        <v>0.434165463440076</v>
      </c>
      <c r="U1342">
        <v>0.35098793418647201</v>
      </c>
      <c r="V1342">
        <v>31.256818771362301</v>
      </c>
      <c r="W1342">
        <v>30.998937606811499</v>
      </c>
      <c r="X1342">
        <v>31.179630279541001</v>
      </c>
      <c r="Y1342" t="s">
        <v>4242</v>
      </c>
      <c r="Z1342" t="s">
        <v>4242</v>
      </c>
      <c r="AA1342">
        <v>1875</v>
      </c>
      <c r="AB1342" t="s">
        <v>4243</v>
      </c>
      <c r="AC1342" t="s">
        <v>4244</v>
      </c>
    </row>
    <row r="1343" spans="1:29" x14ac:dyDescent="0.2">
      <c r="B1343">
        <v>0</v>
      </c>
      <c r="C1343">
        <v>0</v>
      </c>
      <c r="D1343">
        <v>0</v>
      </c>
      <c r="I1343">
        <v>5</v>
      </c>
      <c r="J1343">
        <v>5</v>
      </c>
      <c r="K1343">
        <v>5</v>
      </c>
      <c r="L1343">
        <v>23.8</v>
      </c>
      <c r="M1343">
        <v>23.8</v>
      </c>
      <c r="N1343">
        <v>23.8</v>
      </c>
      <c r="O1343">
        <v>26.442</v>
      </c>
      <c r="P1343">
        <v>0</v>
      </c>
      <c r="Q1343">
        <v>36.036000000000001</v>
      </c>
      <c r="R1343">
        <v>7285200000</v>
      </c>
      <c r="S1343">
        <v>37</v>
      </c>
      <c r="T1343">
        <v>9.9750699219464598E-3</v>
      </c>
      <c r="U1343">
        <v>0.97576876712328797</v>
      </c>
      <c r="V1343">
        <v>29.474473953247099</v>
      </c>
      <c r="W1343">
        <v>29.465591430664102</v>
      </c>
      <c r="X1343">
        <v>29.7077589035034</v>
      </c>
      <c r="Y1343" t="s">
        <v>4245</v>
      </c>
      <c r="Z1343" t="s">
        <v>4245</v>
      </c>
      <c r="AA1343">
        <v>1877</v>
      </c>
      <c r="AB1343" t="s">
        <v>4246</v>
      </c>
      <c r="AC1343" t="s">
        <v>4247</v>
      </c>
    </row>
    <row r="1344" spans="1:29" x14ac:dyDescent="0.2">
      <c r="B1344">
        <v>0</v>
      </c>
      <c r="C1344">
        <v>0</v>
      </c>
      <c r="D1344">
        <v>0</v>
      </c>
      <c r="I1344">
        <v>3</v>
      </c>
      <c r="J1344">
        <v>3</v>
      </c>
      <c r="K1344">
        <v>3</v>
      </c>
      <c r="L1344">
        <v>13</v>
      </c>
      <c r="M1344">
        <v>13</v>
      </c>
      <c r="N1344">
        <v>13</v>
      </c>
      <c r="O1344">
        <v>26.47</v>
      </c>
      <c r="P1344">
        <v>0</v>
      </c>
      <c r="Q1344">
        <v>9.6403999999999996</v>
      </c>
      <c r="R1344">
        <v>3470200000</v>
      </c>
      <c r="S1344">
        <v>14</v>
      </c>
      <c r="T1344">
        <v>0.94872587601565295</v>
      </c>
      <c r="U1344">
        <v>0.119465968586387</v>
      </c>
      <c r="V1344">
        <v>27.784697532653801</v>
      </c>
      <c r="W1344">
        <v>28.842359542846701</v>
      </c>
      <c r="X1344">
        <v>29.123785972595201</v>
      </c>
      <c r="Y1344" t="s">
        <v>4248</v>
      </c>
      <c r="Z1344" t="s">
        <v>4248</v>
      </c>
      <c r="AA1344">
        <v>1878</v>
      </c>
      <c r="AB1344" t="s">
        <v>4249</v>
      </c>
      <c r="AC1344" t="s">
        <v>4250</v>
      </c>
    </row>
    <row r="1345" spans="1:29" x14ac:dyDescent="0.2">
      <c r="A1345" t="s">
        <v>91</v>
      </c>
      <c r="B1345">
        <v>-2.1905074119567902</v>
      </c>
      <c r="C1345">
        <v>-1.75514888763428</v>
      </c>
      <c r="D1345">
        <v>2.1905074119567902</v>
      </c>
      <c r="H1345" t="s">
        <v>29</v>
      </c>
      <c r="I1345">
        <v>8</v>
      </c>
      <c r="J1345">
        <v>8</v>
      </c>
      <c r="K1345">
        <v>8</v>
      </c>
      <c r="L1345">
        <v>25.6</v>
      </c>
      <c r="M1345">
        <v>25.6</v>
      </c>
      <c r="N1345">
        <v>25.6</v>
      </c>
      <c r="O1345">
        <v>43.991999999999997</v>
      </c>
      <c r="P1345">
        <v>0</v>
      </c>
      <c r="Q1345">
        <v>56.072000000000003</v>
      </c>
      <c r="R1345">
        <v>17303000000</v>
      </c>
      <c r="S1345">
        <v>28</v>
      </c>
      <c r="T1345">
        <v>2.2667057059189801</v>
      </c>
      <c r="U1345">
        <v>1.05159705159705E-2</v>
      </c>
      <c r="V1345">
        <v>30.564641952514599</v>
      </c>
      <c r="W1345">
        <v>30.780497550964402</v>
      </c>
      <c r="X1345">
        <v>31.463013648986799</v>
      </c>
      <c r="Y1345" t="s">
        <v>4251</v>
      </c>
      <c r="Z1345" t="s">
        <v>4251</v>
      </c>
      <c r="AA1345">
        <v>1879</v>
      </c>
      <c r="AB1345" t="s">
        <v>4252</v>
      </c>
      <c r="AC1345" t="s">
        <v>4253</v>
      </c>
    </row>
    <row r="1346" spans="1:29" x14ac:dyDescent="0.2">
      <c r="A1346" t="s">
        <v>207</v>
      </c>
      <c r="B1346">
        <v>3.6808168888092001</v>
      </c>
      <c r="C1346">
        <v>1.9181158542633101</v>
      </c>
      <c r="D1346">
        <v>-3.6808168888092001</v>
      </c>
      <c r="H1346" t="s">
        <v>29</v>
      </c>
      <c r="I1346">
        <v>21</v>
      </c>
      <c r="J1346">
        <v>13</v>
      </c>
      <c r="K1346">
        <v>13</v>
      </c>
      <c r="L1346">
        <v>37.700000000000003</v>
      </c>
      <c r="M1346">
        <v>26.5</v>
      </c>
      <c r="N1346">
        <v>26.5</v>
      </c>
      <c r="O1346">
        <v>79.921000000000006</v>
      </c>
      <c r="P1346">
        <v>0</v>
      </c>
      <c r="Q1346">
        <v>60.808999999999997</v>
      </c>
      <c r="R1346">
        <v>119420000000</v>
      </c>
      <c r="S1346">
        <v>227</v>
      </c>
      <c r="T1346">
        <v>3.5508920035749698</v>
      </c>
      <c r="U1346">
        <v>1.4601226993865E-3</v>
      </c>
      <c r="V1346" s="2">
        <v>34.057022094726598</v>
      </c>
      <c r="W1346">
        <v>33.807350158691399</v>
      </c>
      <c r="X1346">
        <v>33.468849182128899</v>
      </c>
      <c r="Y1346" t="s">
        <v>4254</v>
      </c>
      <c r="Z1346" t="s">
        <v>4254</v>
      </c>
      <c r="AA1346">
        <v>1881</v>
      </c>
      <c r="AB1346" t="s">
        <v>4255</v>
      </c>
      <c r="AC1346" t="s">
        <v>4256</v>
      </c>
    </row>
    <row r="1347" spans="1:29" x14ac:dyDescent="0.2">
      <c r="B1347">
        <v>0</v>
      </c>
      <c r="C1347">
        <v>0</v>
      </c>
      <c r="D1347">
        <v>0</v>
      </c>
      <c r="I1347">
        <v>15</v>
      </c>
      <c r="J1347">
        <v>3</v>
      </c>
      <c r="K1347">
        <v>3</v>
      </c>
      <c r="L1347">
        <v>35.799999999999997</v>
      </c>
      <c r="M1347">
        <v>7.9</v>
      </c>
      <c r="N1347">
        <v>7.9</v>
      </c>
      <c r="O1347">
        <v>55.732999999999997</v>
      </c>
      <c r="P1347">
        <v>0</v>
      </c>
      <c r="Q1347">
        <v>66.775000000000006</v>
      </c>
      <c r="R1347">
        <v>37889000000</v>
      </c>
      <c r="S1347">
        <v>75</v>
      </c>
      <c r="T1347">
        <v>0.24729221449875</v>
      </c>
      <c r="U1347">
        <v>0.55151464435146402</v>
      </c>
      <c r="V1347">
        <v>32.120277404785199</v>
      </c>
      <c r="W1347">
        <v>32.166116714477504</v>
      </c>
      <c r="X1347">
        <v>32.025155067443798</v>
      </c>
      <c r="Y1347" t="s">
        <v>4257</v>
      </c>
      <c r="Z1347" t="s">
        <v>4257</v>
      </c>
      <c r="AA1347">
        <v>1882</v>
      </c>
      <c r="AB1347" t="s">
        <v>4258</v>
      </c>
      <c r="AC1347" t="s">
        <v>4259</v>
      </c>
    </row>
    <row r="1348" spans="1:29" x14ac:dyDescent="0.2">
      <c r="A1348" t="s">
        <v>28</v>
      </c>
      <c r="B1348">
        <v>0</v>
      </c>
      <c r="C1348">
        <v>1.32407569885254</v>
      </c>
      <c r="D1348">
        <v>-1.32407569885254</v>
      </c>
      <c r="I1348">
        <v>5</v>
      </c>
      <c r="J1348">
        <v>5</v>
      </c>
      <c r="K1348">
        <v>3</v>
      </c>
      <c r="L1348">
        <v>12.3</v>
      </c>
      <c r="M1348">
        <v>12.3</v>
      </c>
      <c r="N1348">
        <v>7.4</v>
      </c>
      <c r="O1348">
        <v>40.292000000000002</v>
      </c>
      <c r="P1348">
        <v>0</v>
      </c>
      <c r="Q1348">
        <v>48.853000000000002</v>
      </c>
      <c r="R1348">
        <v>12547000000</v>
      </c>
      <c r="S1348">
        <v>46</v>
      </c>
      <c r="T1348">
        <v>1.2413670008520401</v>
      </c>
      <c r="U1348">
        <v>6.7544879898862195E-2</v>
      </c>
      <c r="V1348">
        <v>30.498653411865199</v>
      </c>
      <c r="W1348">
        <v>30.7171840667725</v>
      </c>
      <c r="X1348">
        <v>30.044353485107401</v>
      </c>
      <c r="Y1348" t="s">
        <v>4260</v>
      </c>
      <c r="Z1348" t="s">
        <v>4260</v>
      </c>
      <c r="AA1348">
        <v>1883</v>
      </c>
      <c r="AB1348" t="s">
        <v>4261</v>
      </c>
      <c r="AC1348" t="s">
        <v>4262</v>
      </c>
    </row>
    <row r="1349" spans="1:29" x14ac:dyDescent="0.2">
      <c r="B1349">
        <v>0</v>
      </c>
      <c r="C1349">
        <v>0</v>
      </c>
      <c r="D1349">
        <v>0</v>
      </c>
      <c r="I1349">
        <v>4</v>
      </c>
      <c r="J1349">
        <v>4</v>
      </c>
      <c r="K1349">
        <v>2</v>
      </c>
      <c r="L1349">
        <v>9.8000000000000007</v>
      </c>
      <c r="M1349">
        <v>9.8000000000000007</v>
      </c>
      <c r="N1349">
        <v>7.9</v>
      </c>
      <c r="O1349">
        <v>43.073999999999998</v>
      </c>
      <c r="P1349">
        <v>0</v>
      </c>
      <c r="Q1349">
        <v>7.3962000000000003</v>
      </c>
      <c r="R1349">
        <v>6714300000</v>
      </c>
      <c r="S1349">
        <v>7</v>
      </c>
      <c r="T1349">
        <v>1.12189387539395</v>
      </c>
      <c r="U1349">
        <v>8.4494749124854093E-2</v>
      </c>
      <c r="V1349">
        <v>29.909985542297399</v>
      </c>
      <c r="W1349">
        <v>27.638628005981399</v>
      </c>
      <c r="X1349">
        <v>26.889920234680201</v>
      </c>
      <c r="Y1349" t="s">
        <v>4263</v>
      </c>
      <c r="Z1349" t="s">
        <v>4263</v>
      </c>
      <c r="AA1349">
        <v>1884</v>
      </c>
      <c r="AB1349" t="s">
        <v>4264</v>
      </c>
      <c r="AC1349" t="s">
        <v>4265</v>
      </c>
    </row>
    <row r="1350" spans="1:29" x14ac:dyDescent="0.2">
      <c r="B1350">
        <v>0</v>
      </c>
      <c r="C1350">
        <v>0</v>
      </c>
      <c r="D1350">
        <v>0</v>
      </c>
      <c r="I1350">
        <v>9</v>
      </c>
      <c r="J1350">
        <v>9</v>
      </c>
      <c r="K1350">
        <v>9</v>
      </c>
      <c r="L1350">
        <v>6</v>
      </c>
      <c r="M1350">
        <v>6</v>
      </c>
      <c r="N1350">
        <v>6</v>
      </c>
      <c r="O1350">
        <v>321.93</v>
      </c>
      <c r="P1350">
        <v>0</v>
      </c>
      <c r="Q1350">
        <v>52.23</v>
      </c>
      <c r="R1350">
        <v>3544500000</v>
      </c>
      <c r="S1350">
        <v>45</v>
      </c>
      <c r="T1350">
        <v>0.71880504612576002</v>
      </c>
      <c r="U1350">
        <v>0.19144363636363601</v>
      </c>
      <c r="V1350">
        <v>28.968270301818801</v>
      </c>
      <c r="W1350">
        <v>28.620778083801302</v>
      </c>
      <c r="X1350">
        <v>28.237994194030801</v>
      </c>
      <c r="Y1350" t="s">
        <v>4266</v>
      </c>
      <c r="Z1350" t="s">
        <v>4266</v>
      </c>
      <c r="AA1350">
        <v>1886</v>
      </c>
      <c r="AB1350" t="s">
        <v>4267</v>
      </c>
      <c r="AC1350" t="s">
        <v>4268</v>
      </c>
    </row>
    <row r="1351" spans="1:29" x14ac:dyDescent="0.2">
      <c r="B1351">
        <v>0</v>
      </c>
      <c r="C1351">
        <v>0</v>
      </c>
      <c r="D1351">
        <v>0</v>
      </c>
      <c r="I1351">
        <v>4</v>
      </c>
      <c r="J1351">
        <v>4</v>
      </c>
      <c r="K1351">
        <v>4</v>
      </c>
      <c r="L1351">
        <v>8.1999999999999993</v>
      </c>
      <c r="M1351">
        <v>8.1999999999999993</v>
      </c>
      <c r="N1351">
        <v>8.1999999999999993</v>
      </c>
      <c r="O1351">
        <v>85.763000000000005</v>
      </c>
      <c r="P1351">
        <v>0</v>
      </c>
      <c r="Q1351">
        <v>46.198</v>
      </c>
      <c r="R1351">
        <v>3134000000</v>
      </c>
      <c r="S1351">
        <v>34</v>
      </c>
      <c r="T1351">
        <v>0.84966435861280498</v>
      </c>
      <c r="U1351">
        <v>0.146737154150198</v>
      </c>
      <c r="V1351">
        <v>28.251781463623001</v>
      </c>
      <c r="W1351">
        <v>28.361467361450199</v>
      </c>
      <c r="X1351">
        <v>28.888722419738802</v>
      </c>
      <c r="Y1351" t="s">
        <v>4269</v>
      </c>
      <c r="Z1351" t="s">
        <v>4269</v>
      </c>
      <c r="AA1351">
        <v>1887</v>
      </c>
      <c r="AB1351" t="s">
        <v>4270</v>
      </c>
      <c r="AC1351" t="s">
        <v>4271</v>
      </c>
    </row>
    <row r="1352" spans="1:29" x14ac:dyDescent="0.2">
      <c r="B1352">
        <v>0</v>
      </c>
      <c r="C1352">
        <v>0</v>
      </c>
      <c r="D1352">
        <v>0</v>
      </c>
      <c r="I1352">
        <v>3</v>
      </c>
      <c r="J1352">
        <v>3</v>
      </c>
      <c r="K1352">
        <v>3</v>
      </c>
      <c r="L1352">
        <v>22.4</v>
      </c>
      <c r="M1352">
        <v>22.4</v>
      </c>
      <c r="N1352">
        <v>22.4</v>
      </c>
      <c r="O1352">
        <v>17.164000000000001</v>
      </c>
      <c r="P1352">
        <v>0</v>
      </c>
      <c r="Q1352">
        <v>6.4901999999999997</v>
      </c>
      <c r="R1352">
        <v>1315600000</v>
      </c>
      <c r="S1352">
        <v>11</v>
      </c>
      <c r="T1352">
        <v>7.5771031852697193E-2</v>
      </c>
      <c r="U1352">
        <v>0.84057093821510298</v>
      </c>
      <c r="V1352">
        <v>27.0396566390991</v>
      </c>
      <c r="W1352">
        <v>27.2881021499634</v>
      </c>
      <c r="X1352">
        <v>27.260285377502399</v>
      </c>
      <c r="Y1352" t="s">
        <v>4272</v>
      </c>
      <c r="Z1352" t="s">
        <v>4272</v>
      </c>
      <c r="AA1352">
        <v>1888</v>
      </c>
      <c r="AB1352" t="s">
        <v>4273</v>
      </c>
      <c r="AC1352" t="s">
        <v>4274</v>
      </c>
    </row>
    <row r="1353" spans="1:29" x14ac:dyDescent="0.2">
      <c r="A1353" t="s">
        <v>121</v>
      </c>
      <c r="B1353">
        <v>-2.9888434410095202</v>
      </c>
      <c r="C1353">
        <v>1.7709947824478101</v>
      </c>
      <c r="D1353">
        <v>2.9888434410095202</v>
      </c>
      <c r="H1353" t="s">
        <v>29</v>
      </c>
      <c r="I1353">
        <v>4</v>
      </c>
      <c r="J1353">
        <v>4</v>
      </c>
      <c r="K1353">
        <v>3</v>
      </c>
      <c r="L1353">
        <v>46.4</v>
      </c>
      <c r="M1353">
        <v>46.4</v>
      </c>
      <c r="N1353">
        <v>31</v>
      </c>
      <c r="O1353">
        <v>9.4049999999999994</v>
      </c>
      <c r="P1353">
        <v>0</v>
      </c>
      <c r="Q1353">
        <v>21.17</v>
      </c>
      <c r="R1353">
        <v>189890000000</v>
      </c>
      <c r="S1353">
        <v>140</v>
      </c>
      <c r="T1353">
        <v>2.9008830617100099</v>
      </c>
      <c r="U1353">
        <v>3.6259541984732802E-3</v>
      </c>
      <c r="V1353">
        <v>34.023729324340799</v>
      </c>
      <c r="W1353">
        <v>34.515897750854499</v>
      </c>
      <c r="X1353">
        <v>34.736137390136697</v>
      </c>
      <c r="Y1353" t="s">
        <v>4275</v>
      </c>
      <c r="Z1353" t="s">
        <v>4275</v>
      </c>
      <c r="AA1353">
        <v>1889</v>
      </c>
      <c r="AB1353" t="s">
        <v>4276</v>
      </c>
      <c r="AC1353" t="s">
        <v>4277</v>
      </c>
    </row>
    <row r="1354" spans="1:29" x14ac:dyDescent="0.2">
      <c r="A1354" t="s">
        <v>91</v>
      </c>
      <c r="B1354">
        <v>-2.5727560520172101</v>
      </c>
      <c r="C1354">
        <v>-1.41860663890839</v>
      </c>
      <c r="D1354">
        <v>2.5727560520172101</v>
      </c>
      <c r="H1354" t="s">
        <v>29</v>
      </c>
      <c r="I1354">
        <v>3</v>
      </c>
      <c r="J1354">
        <v>3</v>
      </c>
      <c r="K1354">
        <v>3</v>
      </c>
      <c r="L1354">
        <v>6.3</v>
      </c>
      <c r="M1354">
        <v>6.3</v>
      </c>
      <c r="N1354">
        <v>6.3</v>
      </c>
      <c r="O1354">
        <v>49.41</v>
      </c>
      <c r="P1354">
        <v>0</v>
      </c>
      <c r="Q1354">
        <v>18.757000000000001</v>
      </c>
      <c r="R1354">
        <v>1878200000</v>
      </c>
      <c r="S1354">
        <v>9</v>
      </c>
      <c r="T1354">
        <v>2.48280784571031</v>
      </c>
      <c r="U1354">
        <v>7.3707865168539301E-3</v>
      </c>
      <c r="V1354">
        <v>27.255508422851602</v>
      </c>
      <c r="W1354">
        <v>27.626764297485401</v>
      </c>
      <c r="X1354">
        <v>28.5500535964966</v>
      </c>
      <c r="Y1354" t="s">
        <v>4278</v>
      </c>
      <c r="Z1354" t="s">
        <v>4278</v>
      </c>
      <c r="AA1354">
        <v>1890</v>
      </c>
      <c r="AB1354" t="s">
        <v>4279</v>
      </c>
      <c r="AC1354" t="s">
        <v>4280</v>
      </c>
    </row>
    <row r="1355" spans="1:29" x14ac:dyDescent="0.2">
      <c r="A1355" t="s">
        <v>33</v>
      </c>
      <c r="B1355">
        <v>1.5304481983184799</v>
      </c>
      <c r="C1355">
        <v>0</v>
      </c>
      <c r="D1355">
        <v>-1.5304481983184799</v>
      </c>
      <c r="H1355" t="s">
        <v>29</v>
      </c>
      <c r="I1355">
        <v>2</v>
      </c>
      <c r="J1355">
        <v>2</v>
      </c>
      <c r="K1355">
        <v>2</v>
      </c>
      <c r="L1355">
        <v>6.8</v>
      </c>
      <c r="M1355">
        <v>6.8</v>
      </c>
      <c r="N1355">
        <v>6.8</v>
      </c>
      <c r="O1355">
        <v>39.679000000000002</v>
      </c>
      <c r="P1355">
        <v>0</v>
      </c>
      <c r="Q1355">
        <v>5.1447000000000003</v>
      </c>
      <c r="R1355">
        <v>1838400000</v>
      </c>
      <c r="S1355">
        <v>9</v>
      </c>
      <c r="T1355">
        <v>1.5666884053135199</v>
      </c>
      <c r="U1355">
        <v>3.7005430566330502E-2</v>
      </c>
      <c r="V1355">
        <v>27.762897491455099</v>
      </c>
      <c r="W1355">
        <v>27.717589378356902</v>
      </c>
      <c r="X1355">
        <v>26.854340553283699</v>
      </c>
      <c r="Y1355" t="s">
        <v>4281</v>
      </c>
      <c r="Z1355" t="s">
        <v>4281</v>
      </c>
      <c r="AA1355">
        <v>1892</v>
      </c>
      <c r="AB1355" t="s">
        <v>4282</v>
      </c>
      <c r="AC1355" t="s">
        <v>4283</v>
      </c>
    </row>
    <row r="1356" spans="1:29" x14ac:dyDescent="0.2">
      <c r="A1356" t="s">
        <v>511</v>
      </c>
      <c r="B1356">
        <v>2.5877571105957</v>
      </c>
      <c r="C1356">
        <v>-1.4603254795074501</v>
      </c>
      <c r="D1356">
        <v>-2.5877571105957</v>
      </c>
      <c r="H1356" t="s">
        <v>29</v>
      </c>
      <c r="I1356">
        <v>12</v>
      </c>
      <c r="J1356">
        <v>12</v>
      </c>
      <c r="K1356">
        <v>12</v>
      </c>
      <c r="L1356">
        <v>52.4</v>
      </c>
      <c r="M1356">
        <v>52.4</v>
      </c>
      <c r="N1356">
        <v>52.4</v>
      </c>
      <c r="O1356">
        <v>27.760999999999999</v>
      </c>
      <c r="P1356">
        <v>0</v>
      </c>
      <c r="Q1356">
        <v>128.66</v>
      </c>
      <c r="R1356">
        <v>34013000000</v>
      </c>
      <c r="S1356">
        <v>162</v>
      </c>
      <c r="T1356">
        <v>2.5021595772145599</v>
      </c>
      <c r="U1356">
        <v>7.1669044222539202E-3</v>
      </c>
      <c r="V1356">
        <v>32.238584518432603</v>
      </c>
      <c r="W1356">
        <v>31.8731079101563</v>
      </c>
      <c r="X1356">
        <v>31.6477870941162</v>
      </c>
      <c r="Y1356" t="s">
        <v>4284</v>
      </c>
      <c r="Z1356" t="s">
        <v>4284</v>
      </c>
      <c r="AA1356">
        <v>1893</v>
      </c>
      <c r="AB1356" t="s">
        <v>4285</v>
      </c>
      <c r="AC1356" t="s">
        <v>4286</v>
      </c>
    </row>
    <row r="1357" spans="1:29" x14ac:dyDescent="0.2">
      <c r="A1357" t="s">
        <v>681</v>
      </c>
      <c r="B1357">
        <v>2.5475492477417001</v>
      </c>
      <c r="C1357">
        <v>-2.5475492477417001</v>
      </c>
      <c r="D1357">
        <v>1.87836849689484</v>
      </c>
      <c r="H1357" t="s">
        <v>29</v>
      </c>
      <c r="I1357">
        <v>7</v>
      </c>
      <c r="J1357">
        <v>7</v>
      </c>
      <c r="K1357">
        <v>7</v>
      </c>
      <c r="L1357">
        <v>44.2</v>
      </c>
      <c r="M1357">
        <v>44.2</v>
      </c>
      <c r="N1357">
        <v>44.2</v>
      </c>
      <c r="O1357">
        <v>20.968</v>
      </c>
      <c r="P1357">
        <v>0</v>
      </c>
      <c r="Q1357">
        <v>37.61</v>
      </c>
      <c r="R1357">
        <v>27723000000</v>
      </c>
      <c r="S1357">
        <v>89</v>
      </c>
      <c r="T1357">
        <v>2.56524991012069</v>
      </c>
      <c r="U1357">
        <v>6.1979320531757804E-3</v>
      </c>
      <c r="V1357">
        <v>31.8065280914307</v>
      </c>
      <c r="W1357">
        <v>30.892632484436</v>
      </c>
      <c r="X1357">
        <v>31.596804618835399</v>
      </c>
      <c r="Y1357" t="s">
        <v>4287</v>
      </c>
      <c r="Z1357" t="s">
        <v>4287</v>
      </c>
      <c r="AA1357">
        <v>1894</v>
      </c>
      <c r="AB1357" t="s">
        <v>4288</v>
      </c>
      <c r="AC1357" t="s">
        <v>4289</v>
      </c>
    </row>
    <row r="1358" spans="1:29" x14ac:dyDescent="0.2">
      <c r="B1358">
        <v>0</v>
      </c>
      <c r="C1358">
        <v>0</v>
      </c>
      <c r="D1358">
        <v>0</v>
      </c>
      <c r="I1358">
        <v>2</v>
      </c>
      <c r="J1358">
        <v>2</v>
      </c>
      <c r="K1358">
        <v>2</v>
      </c>
      <c r="L1358">
        <v>8</v>
      </c>
      <c r="M1358">
        <v>8</v>
      </c>
      <c r="N1358">
        <v>8</v>
      </c>
      <c r="O1358">
        <v>39.655000000000001</v>
      </c>
      <c r="P1358">
        <v>0</v>
      </c>
      <c r="Q1358">
        <v>6.9321000000000002</v>
      </c>
      <c r="R1358">
        <v>1696600000</v>
      </c>
      <c r="S1358">
        <v>6</v>
      </c>
      <c r="T1358">
        <v>0.14410181653403401</v>
      </c>
      <c r="U1358">
        <v>0.71477941619019003</v>
      </c>
      <c r="V1358" s="2">
        <v>27.585210800170898</v>
      </c>
      <c r="W1358">
        <v>27.412883758544901</v>
      </c>
      <c r="X1358">
        <v>26.757164001464801</v>
      </c>
      <c r="Y1358" t="s">
        <v>4290</v>
      </c>
      <c r="Z1358" t="s">
        <v>4290</v>
      </c>
      <c r="AA1358">
        <v>1896</v>
      </c>
      <c r="AB1358" t="s">
        <v>4291</v>
      </c>
      <c r="AC1358" t="s">
        <v>4292</v>
      </c>
    </row>
    <row r="1359" spans="1:29" x14ac:dyDescent="0.2">
      <c r="B1359">
        <v>0</v>
      </c>
      <c r="C1359">
        <v>0</v>
      </c>
      <c r="D1359">
        <v>0</v>
      </c>
      <c r="I1359">
        <v>2</v>
      </c>
      <c r="J1359">
        <v>2</v>
      </c>
      <c r="K1359">
        <v>2</v>
      </c>
      <c r="L1359">
        <v>25.9</v>
      </c>
      <c r="M1359">
        <v>25.9</v>
      </c>
      <c r="N1359">
        <v>25.9</v>
      </c>
      <c r="O1359">
        <v>17.846</v>
      </c>
      <c r="P1359">
        <v>0</v>
      </c>
      <c r="Q1359">
        <v>10.378</v>
      </c>
      <c r="R1359">
        <v>8448700000</v>
      </c>
      <c r="S1359">
        <v>52</v>
      </c>
      <c r="T1359">
        <v>1.0176236651144399</v>
      </c>
      <c r="U1359">
        <v>0.10438377192982499</v>
      </c>
      <c r="V1359">
        <v>30.162042617797901</v>
      </c>
      <c r="W1359">
        <v>30.130447387695298</v>
      </c>
      <c r="X1359">
        <v>29.312201499939</v>
      </c>
      <c r="Y1359" t="s">
        <v>4293</v>
      </c>
      <c r="Z1359" t="s">
        <v>4293</v>
      </c>
      <c r="AA1359">
        <v>1897</v>
      </c>
      <c r="AB1359" t="s">
        <v>4294</v>
      </c>
      <c r="AC1359" t="s">
        <v>4295</v>
      </c>
    </row>
    <row r="1360" spans="1:29" x14ac:dyDescent="0.2">
      <c r="B1360">
        <v>0</v>
      </c>
      <c r="C1360">
        <v>0</v>
      </c>
      <c r="D1360">
        <v>0</v>
      </c>
      <c r="I1360">
        <v>4</v>
      </c>
      <c r="J1360">
        <v>4</v>
      </c>
      <c r="K1360">
        <v>4</v>
      </c>
      <c r="L1360">
        <v>27.1</v>
      </c>
      <c r="M1360">
        <v>27.1</v>
      </c>
      <c r="N1360">
        <v>27.1</v>
      </c>
      <c r="O1360">
        <v>28.687000000000001</v>
      </c>
      <c r="P1360">
        <v>0</v>
      </c>
      <c r="Q1360">
        <v>15.361000000000001</v>
      </c>
      <c r="R1360">
        <v>2204700000</v>
      </c>
      <c r="S1360">
        <v>22</v>
      </c>
      <c r="T1360">
        <v>3.7199769482680903E-2</v>
      </c>
      <c r="U1360">
        <v>0.91841404290888795</v>
      </c>
      <c r="V1360" s="2">
        <v>27.7138223648071</v>
      </c>
      <c r="W1360">
        <v>28.322635650634801</v>
      </c>
      <c r="X1360">
        <v>27.7184495925903</v>
      </c>
      <c r="Y1360" t="s">
        <v>4296</v>
      </c>
      <c r="Z1360" t="s">
        <v>4296</v>
      </c>
      <c r="AA1360">
        <v>1898</v>
      </c>
      <c r="AB1360" t="s">
        <v>4297</v>
      </c>
      <c r="AC1360" t="s">
        <v>4298</v>
      </c>
    </row>
    <row r="1361" spans="1:29" x14ac:dyDescent="0.2">
      <c r="A1361" t="s">
        <v>131</v>
      </c>
      <c r="B1361">
        <v>-5.2961525917053196</v>
      </c>
      <c r="C1361">
        <v>4.05088090896606</v>
      </c>
      <c r="D1361">
        <v>5.2961525917053196</v>
      </c>
      <c r="H1361" t="s">
        <v>29</v>
      </c>
      <c r="I1361">
        <v>13</v>
      </c>
      <c r="J1361">
        <v>13</v>
      </c>
      <c r="K1361">
        <v>13</v>
      </c>
      <c r="L1361">
        <v>52.4</v>
      </c>
      <c r="M1361">
        <v>52.4</v>
      </c>
      <c r="N1361">
        <v>52.4</v>
      </c>
      <c r="O1361">
        <v>36.387999999999998</v>
      </c>
      <c r="P1361">
        <v>0</v>
      </c>
      <c r="Q1361">
        <v>138.94</v>
      </c>
      <c r="R1361">
        <v>137730000000</v>
      </c>
      <c r="S1361">
        <v>245</v>
      </c>
      <c r="T1361">
        <v>5.24745344712922</v>
      </c>
      <c r="U1361">
        <v>6.3157894736842095E-4</v>
      </c>
      <c r="V1361">
        <v>33.664379119872997</v>
      </c>
      <c r="W1361">
        <v>34.022293090820298</v>
      </c>
      <c r="X1361">
        <v>34.156627655029297</v>
      </c>
      <c r="Y1361" t="s">
        <v>4299</v>
      </c>
      <c r="Z1361" t="s">
        <v>4300</v>
      </c>
      <c r="AA1361">
        <v>1899</v>
      </c>
      <c r="AB1361" t="s">
        <v>4301</v>
      </c>
      <c r="AC1361" t="s">
        <v>4302</v>
      </c>
    </row>
    <row r="1362" spans="1:29" x14ac:dyDescent="0.2">
      <c r="B1362">
        <v>0</v>
      </c>
      <c r="C1362">
        <v>0</v>
      </c>
      <c r="D1362">
        <v>0</v>
      </c>
      <c r="I1362">
        <v>19</v>
      </c>
      <c r="J1362">
        <v>19</v>
      </c>
      <c r="K1362">
        <v>19</v>
      </c>
      <c r="L1362">
        <v>29.6</v>
      </c>
      <c r="M1362">
        <v>29.6</v>
      </c>
      <c r="N1362">
        <v>29.6</v>
      </c>
      <c r="O1362">
        <v>108.66</v>
      </c>
      <c r="P1362">
        <v>0</v>
      </c>
      <c r="Q1362">
        <v>132.21</v>
      </c>
      <c r="R1362">
        <v>80328000000</v>
      </c>
      <c r="S1362">
        <v>272</v>
      </c>
      <c r="T1362">
        <v>0.192630470771502</v>
      </c>
      <c r="U1362">
        <v>0.63279875776397498</v>
      </c>
      <c r="V1362">
        <v>33.213069915771499</v>
      </c>
      <c r="W1362">
        <v>33.135120391845703</v>
      </c>
      <c r="X1362">
        <v>33.163133621215799</v>
      </c>
      <c r="Y1362" t="s">
        <v>4303</v>
      </c>
      <c r="Z1362" t="s">
        <v>4303</v>
      </c>
      <c r="AA1362">
        <v>1900</v>
      </c>
      <c r="AB1362" t="s">
        <v>4304</v>
      </c>
      <c r="AC1362" t="s">
        <v>4305</v>
      </c>
    </row>
    <row r="1363" spans="1:29" x14ac:dyDescent="0.2">
      <c r="B1363">
        <v>0</v>
      </c>
      <c r="C1363">
        <v>0</v>
      </c>
      <c r="D1363">
        <v>0</v>
      </c>
      <c r="H1363" t="s">
        <v>29</v>
      </c>
      <c r="I1363">
        <v>1</v>
      </c>
      <c r="J1363">
        <v>1</v>
      </c>
      <c r="K1363">
        <v>1</v>
      </c>
      <c r="L1363">
        <v>21.5</v>
      </c>
      <c r="M1363">
        <v>21.5</v>
      </c>
      <c r="N1363">
        <v>21.5</v>
      </c>
      <c r="O1363">
        <v>6.8030999999999997</v>
      </c>
      <c r="P1363">
        <v>0</v>
      </c>
      <c r="Q1363">
        <v>6.6630000000000003</v>
      </c>
      <c r="R1363">
        <v>16200000000</v>
      </c>
      <c r="S1363">
        <v>45</v>
      </c>
      <c r="T1363">
        <v>1.4495192644458601</v>
      </c>
      <c r="U1363">
        <v>4.59928212491027E-2</v>
      </c>
      <c r="V1363">
        <v>31.064538955688501</v>
      </c>
      <c r="W1363">
        <v>31.0208034515381</v>
      </c>
      <c r="X1363">
        <v>30.440231323242202</v>
      </c>
      <c r="Y1363" t="s">
        <v>4306</v>
      </c>
      <c r="Z1363" t="s">
        <v>4306</v>
      </c>
      <c r="AA1363">
        <v>1901</v>
      </c>
      <c r="AB1363" t="s">
        <v>4307</v>
      </c>
      <c r="AC1363" t="s">
        <v>4308</v>
      </c>
    </row>
    <row r="1364" spans="1:29" x14ac:dyDescent="0.2">
      <c r="B1364">
        <v>0</v>
      </c>
      <c r="C1364">
        <v>0</v>
      </c>
      <c r="D1364">
        <v>0</v>
      </c>
      <c r="I1364">
        <v>4</v>
      </c>
      <c r="J1364">
        <v>1</v>
      </c>
      <c r="K1364">
        <v>1</v>
      </c>
      <c r="L1364">
        <v>22.7</v>
      </c>
      <c r="M1364">
        <v>12</v>
      </c>
      <c r="N1364">
        <v>12</v>
      </c>
      <c r="O1364">
        <v>24.914999999999999</v>
      </c>
      <c r="P1364">
        <v>0</v>
      </c>
      <c r="Q1364">
        <v>18.146999999999998</v>
      </c>
      <c r="R1364">
        <v>1329800000</v>
      </c>
      <c r="S1364">
        <v>27</v>
      </c>
      <c r="T1364">
        <v>0.53890748815812295</v>
      </c>
      <c r="U1364">
        <v>0.27824633663366299</v>
      </c>
      <c r="V1364" s="2">
        <v>27.456910133361799</v>
      </c>
      <c r="W1364">
        <v>26.367115020751999</v>
      </c>
      <c r="X1364">
        <v>26.140666961669901</v>
      </c>
      <c r="Y1364" t="s">
        <v>4309</v>
      </c>
      <c r="Z1364" t="s">
        <v>4309</v>
      </c>
      <c r="AA1364">
        <v>1902</v>
      </c>
      <c r="AB1364" t="s">
        <v>4310</v>
      </c>
      <c r="AC1364" t="s">
        <v>4311</v>
      </c>
    </row>
    <row r="1365" spans="1:29" x14ac:dyDescent="0.2">
      <c r="A1365" t="s">
        <v>74</v>
      </c>
      <c r="B1365">
        <v>8.1897869110107404</v>
      </c>
      <c r="C1365">
        <v>-8.1897869110107404</v>
      </c>
      <c r="D1365">
        <v>-7.8849234580993697</v>
      </c>
      <c r="H1365" t="s">
        <v>29</v>
      </c>
      <c r="I1365">
        <v>7</v>
      </c>
      <c r="J1365">
        <v>7</v>
      </c>
      <c r="K1365">
        <v>7</v>
      </c>
      <c r="L1365">
        <v>28.9</v>
      </c>
      <c r="M1365">
        <v>28.9</v>
      </c>
      <c r="N1365">
        <v>28.9</v>
      </c>
      <c r="O1365">
        <v>45.575000000000003</v>
      </c>
      <c r="P1365">
        <v>0</v>
      </c>
      <c r="Q1365">
        <v>62.86</v>
      </c>
      <c r="R1365">
        <v>27776000000</v>
      </c>
      <c r="S1365">
        <v>86</v>
      </c>
      <c r="T1365">
        <v>8.3602594827742607</v>
      </c>
      <c r="U1365">
        <v>0</v>
      </c>
      <c r="V1365">
        <v>32.536788940429702</v>
      </c>
      <c r="W1365">
        <v>30.236935615539601</v>
      </c>
      <c r="X1365">
        <v>30.398365020751999</v>
      </c>
      <c r="Y1365" t="s">
        <v>4312</v>
      </c>
      <c r="Z1365" t="s">
        <v>4312</v>
      </c>
      <c r="AA1365">
        <v>1903</v>
      </c>
      <c r="AB1365" t="s">
        <v>4313</v>
      </c>
      <c r="AC1365" t="s">
        <v>4314</v>
      </c>
    </row>
    <row r="1366" spans="1:29" x14ac:dyDescent="0.2">
      <c r="A1366" t="s">
        <v>87</v>
      </c>
      <c r="B1366">
        <v>-1.65606081485748</v>
      </c>
      <c r="C1366">
        <v>0</v>
      </c>
      <c r="D1366">
        <v>1.65606081485748</v>
      </c>
      <c r="H1366" t="s">
        <v>29</v>
      </c>
      <c r="I1366">
        <v>12</v>
      </c>
      <c r="J1366">
        <v>12</v>
      </c>
      <c r="K1366">
        <v>12</v>
      </c>
      <c r="L1366">
        <v>28.7</v>
      </c>
      <c r="M1366">
        <v>28.7</v>
      </c>
      <c r="N1366">
        <v>28.7</v>
      </c>
      <c r="O1366">
        <v>71.421000000000006</v>
      </c>
      <c r="P1366">
        <v>0</v>
      </c>
      <c r="Q1366">
        <v>137.79</v>
      </c>
      <c r="R1366">
        <v>18279000000</v>
      </c>
      <c r="S1366">
        <v>121</v>
      </c>
      <c r="T1366">
        <v>1.59285407896005</v>
      </c>
      <c r="U1366">
        <v>3.5574940523394098E-2</v>
      </c>
      <c r="V1366">
        <v>30.880224227905298</v>
      </c>
      <c r="W1366">
        <v>30.974240303039601</v>
      </c>
      <c r="X1366">
        <v>31.283928871154799</v>
      </c>
      <c r="Y1366" t="s">
        <v>4315</v>
      </c>
      <c r="Z1366" t="s">
        <v>4315</v>
      </c>
      <c r="AA1366">
        <v>1904</v>
      </c>
      <c r="AB1366" t="s">
        <v>4316</v>
      </c>
      <c r="AC1366" t="s">
        <v>4317</v>
      </c>
    </row>
    <row r="1367" spans="1:29" x14ac:dyDescent="0.2">
      <c r="A1367" t="s">
        <v>1088</v>
      </c>
      <c r="B1367">
        <v>2.14018583297729</v>
      </c>
      <c r="C1367">
        <v>-3.8627197742462198</v>
      </c>
      <c r="D1367">
        <v>3.8627197742462198</v>
      </c>
      <c r="H1367" t="s">
        <v>29</v>
      </c>
      <c r="I1367">
        <v>9</v>
      </c>
      <c r="J1367">
        <v>9</v>
      </c>
      <c r="K1367">
        <v>4</v>
      </c>
      <c r="L1367">
        <v>53.5</v>
      </c>
      <c r="M1367">
        <v>53.5</v>
      </c>
      <c r="N1367">
        <v>23.6</v>
      </c>
      <c r="O1367">
        <v>17.797000000000001</v>
      </c>
      <c r="P1367">
        <v>0</v>
      </c>
      <c r="Q1367">
        <v>200.7</v>
      </c>
      <c r="R1367">
        <v>526350000000</v>
      </c>
      <c r="S1367">
        <v>458</v>
      </c>
      <c r="T1367">
        <v>3.73561944223473</v>
      </c>
      <c r="U1367">
        <v>1.2509090909090901E-3</v>
      </c>
      <c r="V1367">
        <v>35.8136692047119</v>
      </c>
      <c r="W1367">
        <v>35.466035842895501</v>
      </c>
      <c r="X1367">
        <v>36.138257980346701</v>
      </c>
      <c r="Y1367" t="s">
        <v>4318</v>
      </c>
      <c r="Z1367" t="s">
        <v>4318</v>
      </c>
      <c r="AA1367">
        <v>1908</v>
      </c>
      <c r="AB1367" t="s">
        <v>4319</v>
      </c>
      <c r="AC1367" t="s">
        <v>4320</v>
      </c>
    </row>
    <row r="1368" spans="1:29" x14ac:dyDescent="0.2">
      <c r="A1368" t="s">
        <v>87</v>
      </c>
      <c r="B1368">
        <v>-2.1173610687255899</v>
      </c>
      <c r="C1368">
        <v>0</v>
      </c>
      <c r="D1368">
        <v>2.1173610687255899</v>
      </c>
      <c r="H1368" t="s">
        <v>29</v>
      </c>
      <c r="I1368">
        <v>11</v>
      </c>
      <c r="J1368">
        <v>3</v>
      </c>
      <c r="K1368">
        <v>3</v>
      </c>
      <c r="L1368">
        <v>19.899999999999999</v>
      </c>
      <c r="M1368">
        <v>7</v>
      </c>
      <c r="N1368">
        <v>7</v>
      </c>
      <c r="O1368">
        <v>82.653000000000006</v>
      </c>
      <c r="P1368">
        <v>0</v>
      </c>
      <c r="Q1368">
        <v>10.065</v>
      </c>
      <c r="R1368">
        <v>2025600000</v>
      </c>
      <c r="S1368">
        <v>10</v>
      </c>
      <c r="T1368">
        <v>2.00989407864374</v>
      </c>
      <c r="U1368">
        <v>1.6392638036809799E-2</v>
      </c>
      <c r="V1368">
        <v>27.183613777160598</v>
      </c>
      <c r="W1368">
        <v>27.696254730224599</v>
      </c>
      <c r="X1368">
        <v>28.569107055664102</v>
      </c>
      <c r="Y1368" t="s">
        <v>4321</v>
      </c>
      <c r="Z1368" t="s">
        <v>4321</v>
      </c>
      <c r="AA1368">
        <v>1910</v>
      </c>
      <c r="AB1368" t="s">
        <v>4322</v>
      </c>
      <c r="AC1368" t="s">
        <v>4323</v>
      </c>
    </row>
    <row r="1369" spans="1:29" x14ac:dyDescent="0.2">
      <c r="B1369">
        <v>0</v>
      </c>
      <c r="C1369">
        <v>0</v>
      </c>
      <c r="D1369">
        <v>0</v>
      </c>
      <c r="I1369">
        <v>6</v>
      </c>
      <c r="J1369">
        <v>6</v>
      </c>
      <c r="K1369">
        <v>6</v>
      </c>
      <c r="L1369">
        <v>15.7</v>
      </c>
      <c r="M1369">
        <v>15.7</v>
      </c>
      <c r="N1369">
        <v>15.7</v>
      </c>
      <c r="O1369">
        <v>83.05</v>
      </c>
      <c r="P1369">
        <v>0</v>
      </c>
      <c r="Q1369">
        <v>31.733000000000001</v>
      </c>
      <c r="R1369">
        <v>5486700000</v>
      </c>
      <c r="S1369">
        <v>42</v>
      </c>
      <c r="T1369">
        <v>0.34716354045353298</v>
      </c>
      <c r="U1369">
        <v>0.43374394463667798</v>
      </c>
      <c r="V1369">
        <v>28.856716156005898</v>
      </c>
      <c r="W1369">
        <v>29.031325340271</v>
      </c>
      <c r="X1369">
        <v>29.574749946594199</v>
      </c>
      <c r="Y1369" t="s">
        <v>4324</v>
      </c>
      <c r="Z1369" t="s">
        <v>4324</v>
      </c>
      <c r="AA1369">
        <v>1912</v>
      </c>
      <c r="AB1369" t="s">
        <v>4325</v>
      </c>
      <c r="AC1369" t="s">
        <v>4326</v>
      </c>
    </row>
    <row r="1370" spans="1:29" x14ac:dyDescent="0.2">
      <c r="B1370">
        <v>0</v>
      </c>
      <c r="C1370">
        <v>0</v>
      </c>
      <c r="D1370">
        <v>0</v>
      </c>
      <c r="I1370">
        <v>12</v>
      </c>
      <c r="J1370">
        <v>12</v>
      </c>
      <c r="K1370">
        <v>12</v>
      </c>
      <c r="L1370">
        <v>22.3</v>
      </c>
      <c r="M1370">
        <v>22.3</v>
      </c>
      <c r="N1370">
        <v>22.3</v>
      </c>
      <c r="O1370">
        <v>106.26</v>
      </c>
      <c r="P1370">
        <v>0</v>
      </c>
      <c r="Q1370">
        <v>144.38999999999999</v>
      </c>
      <c r="R1370">
        <v>34868000000</v>
      </c>
      <c r="S1370">
        <v>146</v>
      </c>
      <c r="T1370">
        <v>1.03488254081556</v>
      </c>
      <c r="U1370">
        <v>0.100841173215274</v>
      </c>
      <c r="V1370">
        <v>32.097684860229499</v>
      </c>
      <c r="W1370">
        <v>32.0136041641235</v>
      </c>
      <c r="X1370">
        <v>31.871571540832502</v>
      </c>
      <c r="Y1370" t="s">
        <v>4327</v>
      </c>
      <c r="Z1370" t="s">
        <v>4327</v>
      </c>
      <c r="AA1370">
        <v>1914</v>
      </c>
      <c r="AB1370" t="s">
        <v>4328</v>
      </c>
      <c r="AC1370" t="s">
        <v>4329</v>
      </c>
    </row>
    <row r="1371" spans="1:29" x14ac:dyDescent="0.2">
      <c r="A1371" t="s">
        <v>681</v>
      </c>
      <c r="B1371">
        <v>2.5059759616851802</v>
      </c>
      <c r="C1371">
        <v>-2.5059759616851802</v>
      </c>
      <c r="D1371">
        <v>2.4347519874572798</v>
      </c>
      <c r="H1371" t="s">
        <v>29</v>
      </c>
      <c r="I1371">
        <v>3</v>
      </c>
      <c r="J1371">
        <v>3</v>
      </c>
      <c r="K1371">
        <v>3</v>
      </c>
      <c r="L1371">
        <v>34.700000000000003</v>
      </c>
      <c r="M1371">
        <v>34.700000000000003</v>
      </c>
      <c r="N1371">
        <v>34.700000000000003</v>
      </c>
      <c r="O1371">
        <v>13.487</v>
      </c>
      <c r="P1371">
        <v>0</v>
      </c>
      <c r="Q1371">
        <v>55.563000000000002</v>
      </c>
      <c r="R1371">
        <v>2874300000</v>
      </c>
      <c r="S1371">
        <v>27</v>
      </c>
      <c r="T1371">
        <v>2.76488915499962</v>
      </c>
      <c r="U1371">
        <v>4.5196581196581204E-3</v>
      </c>
      <c r="V1371">
        <v>28.592234611511198</v>
      </c>
      <c r="W1371">
        <v>26.859139442443801</v>
      </c>
      <c r="X1371">
        <v>28.591229438781699</v>
      </c>
      <c r="Y1371" t="s">
        <v>4330</v>
      </c>
      <c r="Z1371" t="s">
        <v>4330</v>
      </c>
      <c r="AA1371">
        <v>1915</v>
      </c>
      <c r="AB1371" t="s">
        <v>4331</v>
      </c>
      <c r="AC1371" t="s">
        <v>4332</v>
      </c>
    </row>
    <row r="1372" spans="1:29" x14ac:dyDescent="0.2">
      <c r="B1372">
        <v>0</v>
      </c>
      <c r="C1372">
        <v>0</v>
      </c>
      <c r="D1372">
        <v>0</v>
      </c>
      <c r="I1372">
        <v>17</v>
      </c>
      <c r="J1372">
        <v>16</v>
      </c>
      <c r="K1372">
        <v>16</v>
      </c>
      <c r="L1372">
        <v>46</v>
      </c>
      <c r="M1372">
        <v>44</v>
      </c>
      <c r="N1372">
        <v>44</v>
      </c>
      <c r="O1372">
        <v>39.496000000000002</v>
      </c>
      <c r="P1372">
        <v>0</v>
      </c>
      <c r="Q1372">
        <v>79.382999999999996</v>
      </c>
      <c r="R1372">
        <v>168220000000</v>
      </c>
      <c r="S1372">
        <v>257</v>
      </c>
      <c r="T1372">
        <v>0.45904898206558398</v>
      </c>
      <c r="U1372">
        <v>0.33172588454376201</v>
      </c>
      <c r="V1372">
        <v>34.371013641357401</v>
      </c>
      <c r="W1372">
        <v>34.175298690795898</v>
      </c>
      <c r="X1372">
        <v>34.118410110473597</v>
      </c>
      <c r="Y1372" t="s">
        <v>4333</v>
      </c>
      <c r="Z1372" t="s">
        <v>4333</v>
      </c>
      <c r="AA1372">
        <v>1916</v>
      </c>
      <c r="AB1372" t="s">
        <v>4334</v>
      </c>
      <c r="AC1372" t="s">
        <v>4335</v>
      </c>
    </row>
    <row r="1373" spans="1:29" x14ac:dyDescent="0.2">
      <c r="B1373">
        <v>0</v>
      </c>
      <c r="C1373">
        <v>0</v>
      </c>
      <c r="D1373">
        <v>0</v>
      </c>
      <c r="I1373">
        <v>19</v>
      </c>
      <c r="J1373">
        <v>19</v>
      </c>
      <c r="K1373">
        <v>19</v>
      </c>
      <c r="L1373">
        <v>50</v>
      </c>
      <c r="M1373">
        <v>50</v>
      </c>
      <c r="N1373">
        <v>50</v>
      </c>
      <c r="O1373">
        <v>52.999000000000002</v>
      </c>
      <c r="P1373">
        <v>0</v>
      </c>
      <c r="Q1373">
        <v>70.492999999999995</v>
      </c>
      <c r="R1373">
        <v>161860000000</v>
      </c>
      <c r="S1373">
        <v>233</v>
      </c>
      <c r="T1373">
        <v>1.0835465704617899</v>
      </c>
      <c r="U1373">
        <v>9.1395322304620594E-2</v>
      </c>
      <c r="V1373">
        <v>34.226959228515597</v>
      </c>
      <c r="W1373">
        <v>34.235078811645501</v>
      </c>
      <c r="X1373">
        <v>34.0892848968506</v>
      </c>
      <c r="Y1373" t="s">
        <v>4336</v>
      </c>
      <c r="Z1373" t="s">
        <v>4337</v>
      </c>
      <c r="AA1373">
        <v>1917</v>
      </c>
      <c r="AB1373" t="s">
        <v>4338</v>
      </c>
      <c r="AC1373" t="s">
        <v>4339</v>
      </c>
    </row>
    <row r="1374" spans="1:29" x14ac:dyDescent="0.2">
      <c r="B1374">
        <v>0</v>
      </c>
      <c r="C1374">
        <v>0</v>
      </c>
      <c r="D1374">
        <v>0</v>
      </c>
      <c r="I1374">
        <v>9</v>
      </c>
      <c r="J1374">
        <v>2</v>
      </c>
      <c r="K1374">
        <v>2</v>
      </c>
      <c r="L1374">
        <v>27.6</v>
      </c>
      <c r="M1374">
        <v>7.4</v>
      </c>
      <c r="N1374">
        <v>7.4</v>
      </c>
      <c r="O1374">
        <v>29.129000000000001</v>
      </c>
      <c r="P1374">
        <v>0</v>
      </c>
      <c r="Q1374">
        <v>4.9581999999999997</v>
      </c>
      <c r="R1374">
        <v>17344000000</v>
      </c>
      <c r="S1374">
        <v>19</v>
      </c>
      <c r="T1374">
        <v>0.81127466657820801</v>
      </c>
      <c r="U1374">
        <v>0.15811073663938399</v>
      </c>
      <c r="V1374">
        <v>30.4111938476563</v>
      </c>
      <c r="W1374">
        <v>31.291328430175799</v>
      </c>
      <c r="X1374">
        <v>31.2353162765503</v>
      </c>
      <c r="Y1374" t="s">
        <v>4340</v>
      </c>
      <c r="Z1374" t="s">
        <v>4340</v>
      </c>
      <c r="AA1374">
        <v>1919</v>
      </c>
      <c r="AB1374" t="s">
        <v>4341</v>
      </c>
      <c r="AC1374" t="s">
        <v>4342</v>
      </c>
    </row>
    <row r="1375" spans="1:29" x14ac:dyDescent="0.2">
      <c r="B1375">
        <v>0</v>
      </c>
      <c r="C1375">
        <v>0</v>
      </c>
      <c r="D1375">
        <v>0</v>
      </c>
      <c r="I1375">
        <v>2</v>
      </c>
      <c r="J1375">
        <v>2</v>
      </c>
      <c r="K1375">
        <v>2</v>
      </c>
      <c r="L1375">
        <v>26.9</v>
      </c>
      <c r="M1375">
        <v>26.9</v>
      </c>
      <c r="N1375">
        <v>26.9</v>
      </c>
      <c r="O1375">
        <v>12.507</v>
      </c>
      <c r="P1375">
        <v>0</v>
      </c>
      <c r="Q1375">
        <v>21.053000000000001</v>
      </c>
      <c r="R1375">
        <v>12079000000</v>
      </c>
      <c r="S1375">
        <v>51</v>
      </c>
      <c r="T1375">
        <v>0.42474162206872002</v>
      </c>
      <c r="U1375">
        <v>0.35814135556360999</v>
      </c>
      <c r="V1375" s="2">
        <v>30.3330898284912</v>
      </c>
      <c r="W1375">
        <v>30.313808441162099</v>
      </c>
      <c r="X1375">
        <v>30.705541610717798</v>
      </c>
      <c r="Y1375" t="s">
        <v>4343</v>
      </c>
      <c r="Z1375" t="s">
        <v>4343</v>
      </c>
      <c r="AA1375">
        <v>1921</v>
      </c>
      <c r="AB1375" t="s">
        <v>4344</v>
      </c>
      <c r="AC1375" t="s">
        <v>4345</v>
      </c>
    </row>
    <row r="1376" spans="1:29" x14ac:dyDescent="0.2">
      <c r="B1376">
        <v>0</v>
      </c>
      <c r="C1376">
        <v>0</v>
      </c>
      <c r="D1376">
        <v>0</v>
      </c>
      <c r="I1376">
        <v>10</v>
      </c>
      <c r="J1376">
        <v>10</v>
      </c>
      <c r="K1376">
        <v>9</v>
      </c>
      <c r="L1376">
        <v>38.799999999999997</v>
      </c>
      <c r="M1376">
        <v>38.799999999999997</v>
      </c>
      <c r="N1376">
        <v>32.700000000000003</v>
      </c>
      <c r="O1376">
        <v>49.945</v>
      </c>
      <c r="P1376">
        <v>0</v>
      </c>
      <c r="Q1376">
        <v>60.722000000000001</v>
      </c>
      <c r="R1376">
        <v>33044000000</v>
      </c>
      <c r="S1376">
        <v>67</v>
      </c>
      <c r="T1376">
        <v>0.33281795733175901</v>
      </c>
      <c r="U1376">
        <v>0.44633106267029998</v>
      </c>
      <c r="V1376">
        <v>31.887451171875</v>
      </c>
      <c r="W1376">
        <v>31.730482101440401</v>
      </c>
      <c r="X1376">
        <v>31.6879224777222</v>
      </c>
      <c r="Y1376" t="s">
        <v>4346</v>
      </c>
      <c r="Z1376" t="s">
        <v>4346</v>
      </c>
      <c r="AA1376">
        <v>1922</v>
      </c>
      <c r="AB1376" t="s">
        <v>4347</v>
      </c>
      <c r="AC1376" t="s">
        <v>4348</v>
      </c>
    </row>
    <row r="1377" spans="1:29" x14ac:dyDescent="0.2">
      <c r="B1377">
        <v>0</v>
      </c>
      <c r="C1377">
        <v>0</v>
      </c>
      <c r="D1377">
        <v>0</v>
      </c>
      <c r="I1377">
        <v>2</v>
      </c>
      <c r="J1377">
        <v>2</v>
      </c>
      <c r="K1377">
        <v>2</v>
      </c>
      <c r="L1377">
        <v>20.5</v>
      </c>
      <c r="M1377">
        <v>20.5</v>
      </c>
      <c r="N1377">
        <v>20.5</v>
      </c>
      <c r="O1377">
        <v>9.8930000000000007</v>
      </c>
      <c r="P1377">
        <v>2.4278E-4</v>
      </c>
      <c r="Q1377">
        <v>4.5381999999999998</v>
      </c>
      <c r="R1377">
        <v>12734000000</v>
      </c>
      <c r="S1377">
        <v>31</v>
      </c>
      <c r="T1377">
        <v>0.39642646268826098</v>
      </c>
      <c r="U1377">
        <v>0.38216388790351202</v>
      </c>
      <c r="V1377">
        <v>30.674852371215799</v>
      </c>
      <c r="W1377">
        <v>30.393208503723098</v>
      </c>
      <c r="X1377">
        <v>30.643464088439899</v>
      </c>
      <c r="Y1377" t="s">
        <v>4349</v>
      </c>
      <c r="Z1377" t="s">
        <v>4349</v>
      </c>
      <c r="AA1377">
        <v>1924</v>
      </c>
      <c r="AB1377" t="s">
        <v>4350</v>
      </c>
      <c r="AC1377" t="s">
        <v>4351</v>
      </c>
    </row>
    <row r="1378" spans="1:29" x14ac:dyDescent="0.2">
      <c r="B1378">
        <v>0</v>
      </c>
      <c r="C1378">
        <v>0</v>
      </c>
      <c r="D1378">
        <v>0</v>
      </c>
      <c r="I1378">
        <v>5</v>
      </c>
      <c r="J1378">
        <v>4</v>
      </c>
      <c r="K1378">
        <v>4</v>
      </c>
      <c r="L1378">
        <v>29.7</v>
      </c>
      <c r="M1378">
        <v>26.6</v>
      </c>
      <c r="N1378">
        <v>26.6</v>
      </c>
      <c r="O1378">
        <v>29.231000000000002</v>
      </c>
      <c r="P1378">
        <v>0</v>
      </c>
      <c r="Q1378">
        <v>125.7</v>
      </c>
      <c r="R1378">
        <v>16267000000</v>
      </c>
      <c r="S1378">
        <v>74</v>
      </c>
      <c r="T1378">
        <v>0.51094616636879997</v>
      </c>
      <c r="U1378">
        <v>0.29534339914827701</v>
      </c>
      <c r="V1378">
        <v>30.764549255371101</v>
      </c>
      <c r="W1378">
        <v>31.030611991882299</v>
      </c>
      <c r="X1378">
        <v>30.595021247863802</v>
      </c>
      <c r="Y1378" t="s">
        <v>4352</v>
      </c>
      <c r="Z1378" t="s">
        <v>4352</v>
      </c>
      <c r="AA1378">
        <v>1925</v>
      </c>
      <c r="AB1378" t="s">
        <v>4353</v>
      </c>
      <c r="AC1378" t="s">
        <v>4354</v>
      </c>
    </row>
    <row r="1379" spans="1:29" x14ac:dyDescent="0.2">
      <c r="B1379">
        <v>0</v>
      </c>
      <c r="C1379">
        <v>0</v>
      </c>
      <c r="D1379">
        <v>0</v>
      </c>
      <c r="I1379">
        <v>7</v>
      </c>
      <c r="J1379">
        <v>7</v>
      </c>
      <c r="K1379">
        <v>4</v>
      </c>
      <c r="L1379">
        <v>6.2</v>
      </c>
      <c r="M1379">
        <v>6.2</v>
      </c>
      <c r="N1379">
        <v>4</v>
      </c>
      <c r="O1379">
        <v>169.08</v>
      </c>
      <c r="P1379">
        <v>0</v>
      </c>
      <c r="Q1379">
        <v>78.903000000000006</v>
      </c>
      <c r="R1379">
        <v>15731000000</v>
      </c>
      <c r="S1379">
        <v>69</v>
      </c>
      <c r="T1379">
        <v>4.8169435238792899E-2</v>
      </c>
      <c r="U1379">
        <v>0.89763621028956997</v>
      </c>
      <c r="V1379">
        <v>30.721529006958001</v>
      </c>
      <c r="W1379">
        <v>30.710621833801302</v>
      </c>
      <c r="X1379">
        <v>30.869684219360401</v>
      </c>
      <c r="Y1379" t="s">
        <v>4355</v>
      </c>
      <c r="Z1379" t="s">
        <v>4355</v>
      </c>
      <c r="AA1379">
        <v>1926</v>
      </c>
      <c r="AB1379" t="s">
        <v>4356</v>
      </c>
      <c r="AC1379" t="s">
        <v>4357</v>
      </c>
    </row>
    <row r="1380" spans="1:29" x14ac:dyDescent="0.2">
      <c r="A1380" t="s">
        <v>33</v>
      </c>
      <c r="B1380">
        <v>1.9162693023681601</v>
      </c>
      <c r="C1380">
        <v>0</v>
      </c>
      <c r="D1380">
        <v>-1.9162693023681601</v>
      </c>
      <c r="H1380" t="s">
        <v>29</v>
      </c>
      <c r="I1380">
        <v>2</v>
      </c>
      <c r="J1380">
        <v>2</v>
      </c>
      <c r="K1380">
        <v>2</v>
      </c>
      <c r="L1380">
        <v>12.5</v>
      </c>
      <c r="M1380">
        <v>12.5</v>
      </c>
      <c r="N1380">
        <v>12.5</v>
      </c>
      <c r="O1380">
        <v>22.911999999999999</v>
      </c>
      <c r="P1380">
        <v>0</v>
      </c>
      <c r="Q1380">
        <v>11.151</v>
      </c>
      <c r="R1380">
        <v>8411200000</v>
      </c>
      <c r="S1380">
        <v>6</v>
      </c>
      <c r="T1380">
        <v>1.9022329254593999</v>
      </c>
      <c r="U1380">
        <v>2.0215591915303199E-2</v>
      </c>
      <c r="V1380">
        <v>30.024386405944799</v>
      </c>
      <c r="W1380">
        <v>26.775046348571799</v>
      </c>
      <c r="X1380">
        <v>25.749027252197301</v>
      </c>
      <c r="Y1380" t="s">
        <v>4358</v>
      </c>
      <c r="Z1380" t="s">
        <v>4358</v>
      </c>
      <c r="AA1380">
        <v>1927</v>
      </c>
      <c r="AB1380" t="s">
        <v>4359</v>
      </c>
      <c r="AC1380" t="s">
        <v>4360</v>
      </c>
    </row>
    <row r="1381" spans="1:29" x14ac:dyDescent="0.2">
      <c r="B1381">
        <v>0</v>
      </c>
      <c r="C1381">
        <v>0</v>
      </c>
      <c r="D1381">
        <v>0</v>
      </c>
      <c r="I1381">
        <v>8</v>
      </c>
      <c r="J1381">
        <v>8</v>
      </c>
      <c r="K1381">
        <v>8</v>
      </c>
      <c r="L1381">
        <v>21.3</v>
      </c>
      <c r="M1381">
        <v>21.3</v>
      </c>
      <c r="N1381">
        <v>21.3</v>
      </c>
      <c r="O1381">
        <v>66.673000000000002</v>
      </c>
      <c r="P1381">
        <v>0</v>
      </c>
      <c r="Q1381">
        <v>36.277000000000001</v>
      </c>
      <c r="R1381">
        <v>35804000000</v>
      </c>
      <c r="S1381">
        <v>148</v>
      </c>
      <c r="T1381">
        <v>0.109026170693014</v>
      </c>
      <c r="U1381">
        <v>0.778593135816955</v>
      </c>
      <c r="V1381">
        <v>31.983204841613802</v>
      </c>
      <c r="W1381">
        <v>32.076881408691399</v>
      </c>
      <c r="X1381">
        <v>32.097702026367202</v>
      </c>
      <c r="Y1381" t="s">
        <v>4361</v>
      </c>
      <c r="Z1381" t="s">
        <v>4361</v>
      </c>
      <c r="AA1381">
        <v>1930</v>
      </c>
      <c r="AB1381" t="s">
        <v>4362</v>
      </c>
      <c r="AC1381" t="s">
        <v>4363</v>
      </c>
    </row>
    <row r="1382" spans="1:29" x14ac:dyDescent="0.2">
      <c r="B1382">
        <v>0</v>
      </c>
      <c r="C1382">
        <v>0</v>
      </c>
      <c r="D1382">
        <v>0</v>
      </c>
      <c r="I1382">
        <v>5</v>
      </c>
      <c r="J1382">
        <v>5</v>
      </c>
      <c r="K1382">
        <v>5</v>
      </c>
      <c r="L1382">
        <v>16.100000000000001</v>
      </c>
      <c r="M1382">
        <v>16.100000000000001</v>
      </c>
      <c r="N1382">
        <v>16.100000000000001</v>
      </c>
      <c r="O1382">
        <v>49.289000000000001</v>
      </c>
      <c r="P1382">
        <v>0</v>
      </c>
      <c r="Q1382">
        <v>85.32</v>
      </c>
      <c r="R1382">
        <v>11553000000</v>
      </c>
      <c r="S1382">
        <v>66</v>
      </c>
      <c r="T1382">
        <v>0.75715300125187601</v>
      </c>
      <c r="U1382">
        <v>0.17679776328052199</v>
      </c>
      <c r="V1382">
        <v>30.0955038070679</v>
      </c>
      <c r="W1382">
        <v>30.625480651855501</v>
      </c>
      <c r="X1382">
        <v>30.2848978042603</v>
      </c>
      <c r="Y1382" t="s">
        <v>4364</v>
      </c>
      <c r="Z1382" t="s">
        <v>4364</v>
      </c>
      <c r="AA1382">
        <v>1931</v>
      </c>
      <c r="AB1382" t="s">
        <v>4365</v>
      </c>
      <c r="AC1382" t="s">
        <v>4366</v>
      </c>
    </row>
    <row r="1383" spans="1:29" x14ac:dyDescent="0.2">
      <c r="B1383">
        <v>0</v>
      </c>
      <c r="C1383">
        <v>0</v>
      </c>
      <c r="D1383">
        <v>0</v>
      </c>
      <c r="I1383">
        <v>13</v>
      </c>
      <c r="J1383">
        <v>13</v>
      </c>
      <c r="K1383">
        <v>13</v>
      </c>
      <c r="L1383">
        <v>40</v>
      </c>
      <c r="M1383">
        <v>40</v>
      </c>
      <c r="N1383">
        <v>40</v>
      </c>
      <c r="O1383">
        <v>46.168999999999997</v>
      </c>
      <c r="P1383">
        <v>0</v>
      </c>
      <c r="Q1383">
        <v>91.846000000000004</v>
      </c>
      <c r="R1383">
        <v>53057000000</v>
      </c>
      <c r="S1383">
        <v>159</v>
      </c>
      <c r="T1383">
        <v>9.3310587161488406E-2</v>
      </c>
      <c r="U1383">
        <v>0.80740057971014501</v>
      </c>
      <c r="V1383">
        <v>32.610013961791999</v>
      </c>
      <c r="W1383">
        <v>32.530025482177699</v>
      </c>
      <c r="X1383">
        <v>32.579292297363303</v>
      </c>
      <c r="Y1383" t="s">
        <v>4367</v>
      </c>
      <c r="Z1383" t="s">
        <v>4367</v>
      </c>
      <c r="AA1383">
        <v>1932</v>
      </c>
      <c r="AB1383" t="s">
        <v>4368</v>
      </c>
      <c r="AC1383" t="s">
        <v>4369</v>
      </c>
    </row>
    <row r="1384" spans="1:29" x14ac:dyDescent="0.2">
      <c r="B1384">
        <v>0</v>
      </c>
      <c r="C1384">
        <v>0</v>
      </c>
      <c r="D1384">
        <v>0</v>
      </c>
      <c r="I1384">
        <v>5</v>
      </c>
      <c r="J1384">
        <v>5</v>
      </c>
      <c r="K1384">
        <v>5</v>
      </c>
      <c r="L1384">
        <v>8.3000000000000007</v>
      </c>
      <c r="M1384">
        <v>8.3000000000000007</v>
      </c>
      <c r="N1384">
        <v>8.3000000000000007</v>
      </c>
      <c r="O1384">
        <v>125.76</v>
      </c>
      <c r="P1384">
        <v>0</v>
      </c>
      <c r="Q1384">
        <v>14.016999999999999</v>
      </c>
      <c r="R1384">
        <v>1887200000</v>
      </c>
      <c r="S1384">
        <v>20</v>
      </c>
      <c r="T1384">
        <v>8.1137994701547297E-2</v>
      </c>
      <c r="U1384">
        <v>0.83094712643678204</v>
      </c>
      <c r="V1384">
        <v>27.784098625183098</v>
      </c>
      <c r="W1384">
        <v>27.534646987915</v>
      </c>
      <c r="X1384">
        <v>27.5227966308594</v>
      </c>
      <c r="Y1384" t="s">
        <v>4370</v>
      </c>
      <c r="Z1384" t="s">
        <v>4370</v>
      </c>
      <c r="AA1384">
        <v>1933</v>
      </c>
      <c r="AB1384" t="s">
        <v>4371</v>
      </c>
      <c r="AC1384" t="s">
        <v>4372</v>
      </c>
    </row>
    <row r="1385" spans="1:29" x14ac:dyDescent="0.2">
      <c r="A1385" t="s">
        <v>138</v>
      </c>
      <c r="B1385">
        <v>-1.88083243370056</v>
      </c>
      <c r="C1385">
        <v>1.88083243370056</v>
      </c>
      <c r="D1385">
        <v>0</v>
      </c>
      <c r="H1385" t="s">
        <v>29</v>
      </c>
      <c r="I1385">
        <v>5</v>
      </c>
      <c r="J1385">
        <v>5</v>
      </c>
      <c r="K1385">
        <v>5</v>
      </c>
      <c r="L1385">
        <v>14.7</v>
      </c>
      <c r="M1385">
        <v>14.7</v>
      </c>
      <c r="N1385">
        <v>14.7</v>
      </c>
      <c r="O1385">
        <v>58.902000000000001</v>
      </c>
      <c r="P1385">
        <v>0</v>
      </c>
      <c r="Q1385">
        <v>27.65</v>
      </c>
      <c r="R1385">
        <v>3454800000</v>
      </c>
      <c r="S1385">
        <v>15</v>
      </c>
      <c r="T1385">
        <v>1.8357474934909901</v>
      </c>
      <c r="U1385">
        <v>2.2808823529411801E-2</v>
      </c>
      <c r="V1385" s="2">
        <v>27.8840656280518</v>
      </c>
      <c r="W1385">
        <v>28.8125143051147</v>
      </c>
      <c r="X1385">
        <v>28.719948768615701</v>
      </c>
      <c r="Y1385" t="s">
        <v>4373</v>
      </c>
      <c r="Z1385" t="s">
        <v>4373</v>
      </c>
      <c r="AA1385">
        <v>1934</v>
      </c>
      <c r="AB1385" t="s">
        <v>4374</v>
      </c>
      <c r="AC1385" t="s">
        <v>4375</v>
      </c>
    </row>
    <row r="1386" spans="1:29" x14ac:dyDescent="0.2">
      <c r="B1386">
        <v>0</v>
      </c>
      <c r="C1386">
        <v>0</v>
      </c>
      <c r="D1386">
        <v>0</v>
      </c>
      <c r="I1386">
        <v>5</v>
      </c>
      <c r="J1386">
        <v>5</v>
      </c>
      <c r="K1386">
        <v>5</v>
      </c>
      <c r="L1386">
        <v>23.1</v>
      </c>
      <c r="M1386">
        <v>23.1</v>
      </c>
      <c r="N1386">
        <v>23.1</v>
      </c>
      <c r="O1386">
        <v>35.811999999999998</v>
      </c>
      <c r="P1386">
        <v>0</v>
      </c>
      <c r="Q1386">
        <v>24.785</v>
      </c>
      <c r="R1386">
        <v>6841600000</v>
      </c>
      <c r="S1386">
        <v>27</v>
      </c>
      <c r="T1386">
        <v>0.95439632962118404</v>
      </c>
      <c r="U1386">
        <v>0.117844700944386</v>
      </c>
      <c r="V1386">
        <v>29.8744926452637</v>
      </c>
      <c r="W1386">
        <v>29.5492763519287</v>
      </c>
      <c r="X1386">
        <v>29.342113494873001</v>
      </c>
      <c r="Y1386" t="s">
        <v>4376</v>
      </c>
      <c r="Z1386" t="s">
        <v>4376</v>
      </c>
      <c r="AA1386">
        <v>1938</v>
      </c>
      <c r="AB1386" t="s">
        <v>4377</v>
      </c>
      <c r="AC1386" t="s">
        <v>4378</v>
      </c>
    </row>
    <row r="1387" spans="1:29" x14ac:dyDescent="0.2">
      <c r="A1387" t="s">
        <v>28</v>
      </c>
      <c r="B1387">
        <v>0</v>
      </c>
      <c r="C1387">
        <v>2.4967229366302499</v>
      </c>
      <c r="D1387">
        <v>-2.4967229366302499</v>
      </c>
      <c r="H1387" t="s">
        <v>29</v>
      </c>
      <c r="I1387">
        <v>18</v>
      </c>
      <c r="J1387">
        <v>18</v>
      </c>
      <c r="K1387">
        <v>18</v>
      </c>
      <c r="L1387">
        <v>48</v>
      </c>
      <c r="M1387">
        <v>48</v>
      </c>
      <c r="N1387">
        <v>48</v>
      </c>
      <c r="O1387">
        <v>59.917999999999999</v>
      </c>
      <c r="P1387">
        <v>0</v>
      </c>
      <c r="Q1387">
        <v>179.22</v>
      </c>
      <c r="R1387">
        <v>67589000000</v>
      </c>
      <c r="S1387">
        <v>218</v>
      </c>
      <c r="T1387">
        <v>2.38141314786359</v>
      </c>
      <c r="U1387">
        <v>8.6933333333333307E-3</v>
      </c>
      <c r="V1387">
        <v>32.924678802490199</v>
      </c>
      <c r="W1387">
        <v>33.100124359130902</v>
      </c>
      <c r="X1387">
        <v>32.744359970092802</v>
      </c>
      <c r="Y1387" t="s">
        <v>4379</v>
      </c>
      <c r="Z1387" t="s">
        <v>4379</v>
      </c>
      <c r="AA1387">
        <v>1939</v>
      </c>
      <c r="AB1387" t="s">
        <v>4380</v>
      </c>
      <c r="AC1387" t="s">
        <v>4381</v>
      </c>
    </row>
    <row r="1388" spans="1:29" x14ac:dyDescent="0.2">
      <c r="A1388" t="s">
        <v>121</v>
      </c>
      <c r="B1388">
        <v>-2.6555528640747101</v>
      </c>
      <c r="C1388">
        <v>1.65863656997681</v>
      </c>
      <c r="D1388">
        <v>2.6555528640747101</v>
      </c>
      <c r="H1388" t="s">
        <v>29</v>
      </c>
      <c r="I1388">
        <v>5</v>
      </c>
      <c r="J1388">
        <v>5</v>
      </c>
      <c r="K1388">
        <v>5</v>
      </c>
      <c r="L1388">
        <v>9.1</v>
      </c>
      <c r="M1388">
        <v>9.1</v>
      </c>
      <c r="N1388">
        <v>9.1</v>
      </c>
      <c r="O1388">
        <v>81.492000000000004</v>
      </c>
      <c r="P1388">
        <v>0</v>
      </c>
      <c r="Q1388">
        <v>60.279000000000003</v>
      </c>
      <c r="R1388">
        <v>6045200000</v>
      </c>
      <c r="S1388">
        <v>23</v>
      </c>
      <c r="T1388">
        <v>2.59532081775171</v>
      </c>
      <c r="U1388">
        <v>6.0030534351145004E-3</v>
      </c>
      <c r="V1388">
        <v>28.3962917327881</v>
      </c>
      <c r="W1388">
        <v>29.3443794250488</v>
      </c>
      <c r="X1388">
        <v>30.0328369140625</v>
      </c>
      <c r="Y1388" t="s">
        <v>4382</v>
      </c>
      <c r="Z1388" t="s">
        <v>4382</v>
      </c>
      <c r="AA1388">
        <v>1940</v>
      </c>
      <c r="AB1388" t="s">
        <v>4383</v>
      </c>
      <c r="AC1388" t="s">
        <v>4384</v>
      </c>
    </row>
    <row r="1389" spans="1:29" x14ac:dyDescent="0.2">
      <c r="B1389">
        <v>0</v>
      </c>
      <c r="C1389">
        <v>0</v>
      </c>
      <c r="D1389">
        <v>0</v>
      </c>
      <c r="I1389">
        <v>12</v>
      </c>
      <c r="J1389">
        <v>12</v>
      </c>
      <c r="K1389">
        <v>8</v>
      </c>
      <c r="L1389">
        <v>43.1</v>
      </c>
      <c r="M1389">
        <v>43.1</v>
      </c>
      <c r="N1389">
        <v>38.4</v>
      </c>
      <c r="O1389">
        <v>29.425000000000001</v>
      </c>
      <c r="P1389">
        <v>0</v>
      </c>
      <c r="Q1389">
        <v>195.04</v>
      </c>
      <c r="R1389">
        <v>417080000000</v>
      </c>
      <c r="S1389">
        <v>362</v>
      </c>
      <c r="T1389">
        <v>0.23968209830627701</v>
      </c>
      <c r="U1389">
        <v>0.56321309370988404</v>
      </c>
      <c r="V1389">
        <v>35.531724929809599</v>
      </c>
      <c r="W1389">
        <v>35.713903427124002</v>
      </c>
      <c r="X1389">
        <v>35.5501804351807</v>
      </c>
      <c r="Y1389" t="s">
        <v>4385</v>
      </c>
      <c r="Z1389" t="s">
        <v>4385</v>
      </c>
      <c r="AA1389">
        <v>1941</v>
      </c>
      <c r="AB1389" t="s">
        <v>4386</v>
      </c>
      <c r="AC1389" t="s">
        <v>4387</v>
      </c>
    </row>
    <row r="1390" spans="1:29" x14ac:dyDescent="0.2">
      <c r="A1390" t="s">
        <v>33</v>
      </c>
      <c r="B1390">
        <v>1.3365104198455799</v>
      </c>
      <c r="C1390">
        <v>0</v>
      </c>
      <c r="D1390">
        <v>-1.3365104198455799</v>
      </c>
      <c r="I1390">
        <v>6</v>
      </c>
      <c r="J1390">
        <v>5</v>
      </c>
      <c r="K1390">
        <v>5</v>
      </c>
      <c r="L1390">
        <v>22.8</v>
      </c>
      <c r="M1390">
        <v>19.3</v>
      </c>
      <c r="N1390">
        <v>19.3</v>
      </c>
      <c r="O1390">
        <v>31.321000000000002</v>
      </c>
      <c r="P1390">
        <v>0</v>
      </c>
      <c r="Q1390">
        <v>10.773999999999999</v>
      </c>
      <c r="R1390">
        <v>9827700000</v>
      </c>
      <c r="S1390">
        <v>8</v>
      </c>
      <c r="T1390">
        <v>1.2585055089916699</v>
      </c>
      <c r="U1390">
        <v>6.5403194888178903E-2</v>
      </c>
      <c r="V1390">
        <v>30.886537551879901</v>
      </c>
      <c r="W1390">
        <v>29.7800407409668</v>
      </c>
      <c r="X1390">
        <v>29.522377967834501</v>
      </c>
      <c r="Y1390" t="s">
        <v>4388</v>
      </c>
      <c r="Z1390" t="s">
        <v>4388</v>
      </c>
      <c r="AA1390">
        <v>1942</v>
      </c>
      <c r="AB1390" t="s">
        <v>4389</v>
      </c>
      <c r="AC1390" t="s">
        <v>4390</v>
      </c>
    </row>
    <row r="1391" spans="1:29" x14ac:dyDescent="0.2">
      <c r="B1391">
        <v>0</v>
      </c>
      <c r="C1391">
        <v>0</v>
      </c>
      <c r="D1391">
        <v>0</v>
      </c>
      <c r="I1391">
        <v>6</v>
      </c>
      <c r="J1391">
        <v>5</v>
      </c>
      <c r="K1391">
        <v>5</v>
      </c>
      <c r="L1391">
        <v>32.5</v>
      </c>
      <c r="M1391">
        <v>28.5</v>
      </c>
      <c r="N1391">
        <v>28.5</v>
      </c>
      <c r="O1391">
        <v>32.630000000000003</v>
      </c>
      <c r="P1391">
        <v>0</v>
      </c>
      <c r="Q1391">
        <v>33.820999999999998</v>
      </c>
      <c r="R1391">
        <v>13013000000</v>
      </c>
      <c r="S1391">
        <v>38</v>
      </c>
      <c r="T1391">
        <v>0.44636468359471398</v>
      </c>
      <c r="U1391">
        <v>0.34188843738455899</v>
      </c>
      <c r="V1391" s="2">
        <v>30.735196113586401</v>
      </c>
      <c r="W1391">
        <v>30.448845863342299</v>
      </c>
      <c r="X1391">
        <v>30.688380241394</v>
      </c>
      <c r="Y1391" t="s">
        <v>4391</v>
      </c>
      <c r="Z1391" t="s">
        <v>4391</v>
      </c>
      <c r="AA1391">
        <v>1943</v>
      </c>
      <c r="AB1391" t="s">
        <v>4392</v>
      </c>
      <c r="AC1391" t="s">
        <v>4393</v>
      </c>
    </row>
    <row r="1392" spans="1:29" x14ac:dyDescent="0.2">
      <c r="A1392" t="s">
        <v>321</v>
      </c>
      <c r="B1392">
        <v>1.6324648857116699</v>
      </c>
      <c r="C1392">
        <v>2.1583588123321502</v>
      </c>
      <c r="D1392">
        <v>-2.1583588123321502</v>
      </c>
      <c r="H1392" t="s">
        <v>29</v>
      </c>
      <c r="I1392">
        <v>10</v>
      </c>
      <c r="J1392">
        <v>10</v>
      </c>
      <c r="K1392">
        <v>10</v>
      </c>
      <c r="L1392">
        <v>81.8</v>
      </c>
      <c r="M1392">
        <v>81.8</v>
      </c>
      <c r="N1392">
        <v>81.8</v>
      </c>
      <c r="O1392">
        <v>12.397</v>
      </c>
      <c r="P1392">
        <v>0</v>
      </c>
      <c r="Q1392">
        <v>80.210999999999999</v>
      </c>
      <c r="R1392">
        <v>32643000000</v>
      </c>
      <c r="S1392">
        <v>147</v>
      </c>
      <c r="T1392">
        <v>2.1993612793984498</v>
      </c>
      <c r="U1392">
        <v>1.16538011695906E-2</v>
      </c>
      <c r="V1392">
        <v>31.900833129882798</v>
      </c>
      <c r="W1392">
        <v>32.072427749633803</v>
      </c>
      <c r="X1392">
        <v>31.5540418624878</v>
      </c>
      <c r="Y1392" t="s">
        <v>4394</v>
      </c>
      <c r="Z1392" t="s">
        <v>4394</v>
      </c>
      <c r="AA1392">
        <v>1944</v>
      </c>
      <c r="AB1392" t="s">
        <v>4395</v>
      </c>
      <c r="AC1392" t="s">
        <v>4396</v>
      </c>
    </row>
    <row r="1393" spans="1:29" x14ac:dyDescent="0.2">
      <c r="A1393" t="s">
        <v>511</v>
      </c>
      <c r="B1393">
        <v>2.5401926040649401</v>
      </c>
      <c r="C1393">
        <v>-1.62418365478516</v>
      </c>
      <c r="D1393">
        <v>-2.5401926040649401</v>
      </c>
      <c r="H1393" t="s">
        <v>29</v>
      </c>
      <c r="I1393">
        <v>2</v>
      </c>
      <c r="J1393">
        <v>2</v>
      </c>
      <c r="K1393">
        <v>2</v>
      </c>
      <c r="L1393">
        <v>12</v>
      </c>
      <c r="M1393">
        <v>12</v>
      </c>
      <c r="N1393">
        <v>12</v>
      </c>
      <c r="O1393">
        <v>19.568000000000001</v>
      </c>
      <c r="P1393">
        <v>2.3294E-4</v>
      </c>
      <c r="Q1393">
        <v>3.9977999999999998</v>
      </c>
      <c r="R1393">
        <v>4219900000</v>
      </c>
      <c r="S1393">
        <v>6</v>
      </c>
      <c r="T1393">
        <v>2.4922615267583899</v>
      </c>
      <c r="U1393">
        <v>7.32011331444759E-3</v>
      </c>
      <c r="V1393">
        <v>29.060595512390101</v>
      </c>
      <c r="W1393">
        <v>28.8619499206543</v>
      </c>
      <c r="X1393">
        <v>28.720399856567401</v>
      </c>
      <c r="Y1393" t="s">
        <v>4397</v>
      </c>
      <c r="Z1393" t="s">
        <v>4397</v>
      </c>
      <c r="AA1393">
        <v>1946</v>
      </c>
      <c r="AB1393" t="s">
        <v>4398</v>
      </c>
      <c r="AC1393" t="s">
        <v>4399</v>
      </c>
    </row>
    <row r="1394" spans="1:29" x14ac:dyDescent="0.2">
      <c r="A1394" t="s">
        <v>131</v>
      </c>
      <c r="B1394">
        <v>-4.55139064788818</v>
      </c>
      <c r="C1394">
        <v>2.8993690013885498</v>
      </c>
      <c r="D1394">
        <v>4.55139064788818</v>
      </c>
      <c r="H1394" t="s">
        <v>29</v>
      </c>
      <c r="I1394">
        <v>15</v>
      </c>
      <c r="J1394">
        <v>15</v>
      </c>
      <c r="K1394">
        <v>9</v>
      </c>
      <c r="L1394">
        <v>30.3</v>
      </c>
      <c r="M1394">
        <v>30.3</v>
      </c>
      <c r="N1394">
        <v>18.8</v>
      </c>
      <c r="O1394">
        <v>67.64</v>
      </c>
      <c r="P1394">
        <v>0</v>
      </c>
      <c r="Q1394">
        <v>106.89</v>
      </c>
      <c r="R1394">
        <v>84283000000</v>
      </c>
      <c r="S1394">
        <v>132</v>
      </c>
      <c r="T1394">
        <v>4.4353878386557399</v>
      </c>
      <c r="U1394">
        <v>7.1264367816092E-4</v>
      </c>
      <c r="V1394">
        <v>32.427045822143597</v>
      </c>
      <c r="W1394">
        <v>33.160289764404297</v>
      </c>
      <c r="X1394">
        <v>33.713769912719698</v>
      </c>
      <c r="Y1394" t="s">
        <v>4400</v>
      </c>
      <c r="Z1394" t="s">
        <v>4400</v>
      </c>
      <c r="AA1394">
        <v>1947</v>
      </c>
      <c r="AB1394" t="s">
        <v>4401</v>
      </c>
      <c r="AC1394" t="s">
        <v>4402</v>
      </c>
    </row>
    <row r="1395" spans="1:29" x14ac:dyDescent="0.2">
      <c r="B1395">
        <v>0</v>
      </c>
      <c r="C1395">
        <v>0</v>
      </c>
      <c r="D1395">
        <v>0</v>
      </c>
      <c r="I1395">
        <v>2</v>
      </c>
      <c r="J1395">
        <v>2</v>
      </c>
      <c r="K1395">
        <v>2</v>
      </c>
      <c r="L1395">
        <v>9.5</v>
      </c>
      <c r="M1395">
        <v>9.5</v>
      </c>
      <c r="N1395">
        <v>9.5</v>
      </c>
      <c r="O1395">
        <v>34.738</v>
      </c>
      <c r="P1395">
        <v>0</v>
      </c>
      <c r="Q1395">
        <v>17.895</v>
      </c>
      <c r="R1395">
        <v>2174800000</v>
      </c>
      <c r="S1395">
        <v>30</v>
      </c>
      <c r="T1395">
        <v>6.2669906889868898E-2</v>
      </c>
      <c r="U1395">
        <v>0.86828741834706002</v>
      </c>
      <c r="V1395">
        <v>27.871522903442401</v>
      </c>
      <c r="W1395">
        <v>28.016849517822301</v>
      </c>
      <c r="X1395">
        <v>27.909796714782701</v>
      </c>
      <c r="Y1395" t="s">
        <v>4403</v>
      </c>
      <c r="Z1395" t="s">
        <v>4403</v>
      </c>
      <c r="AA1395">
        <v>1948</v>
      </c>
      <c r="AB1395" t="s">
        <v>4404</v>
      </c>
      <c r="AC1395" t="s">
        <v>4405</v>
      </c>
    </row>
    <row r="1396" spans="1:29" x14ac:dyDescent="0.2">
      <c r="B1396">
        <v>0</v>
      </c>
      <c r="C1396">
        <v>0</v>
      </c>
      <c r="D1396">
        <v>0</v>
      </c>
      <c r="I1396">
        <v>2</v>
      </c>
      <c r="J1396">
        <v>2</v>
      </c>
      <c r="K1396">
        <v>2</v>
      </c>
      <c r="L1396">
        <v>3.7</v>
      </c>
      <c r="M1396">
        <v>3.7</v>
      </c>
      <c r="N1396">
        <v>3.7</v>
      </c>
      <c r="O1396">
        <v>90.004000000000005</v>
      </c>
      <c r="P1396">
        <v>0</v>
      </c>
      <c r="Q1396">
        <v>9.9517000000000007</v>
      </c>
      <c r="R1396">
        <v>939050000</v>
      </c>
      <c r="S1396">
        <v>6</v>
      </c>
      <c r="T1396">
        <v>1.1188884712170399</v>
      </c>
      <c r="U1396">
        <v>8.5180174927113703E-2</v>
      </c>
      <c r="V1396" s="2">
        <v>26.774893760681199</v>
      </c>
      <c r="W1396" s="2">
        <v>27.0502271652222</v>
      </c>
      <c r="X1396">
        <v>27.505973815918001</v>
      </c>
      <c r="Y1396" t="s">
        <v>4406</v>
      </c>
      <c r="Z1396" t="s">
        <v>4406</v>
      </c>
      <c r="AA1396">
        <v>1949</v>
      </c>
      <c r="AB1396" t="s">
        <v>4407</v>
      </c>
      <c r="AC1396" t="s">
        <v>4408</v>
      </c>
    </row>
    <row r="1397" spans="1:29" x14ac:dyDescent="0.2">
      <c r="B1397">
        <v>0</v>
      </c>
      <c r="C1397">
        <v>0</v>
      </c>
      <c r="D1397">
        <v>0</v>
      </c>
      <c r="I1397">
        <v>2</v>
      </c>
      <c r="J1397">
        <v>2</v>
      </c>
      <c r="K1397">
        <v>2</v>
      </c>
      <c r="L1397">
        <v>7.5</v>
      </c>
      <c r="M1397">
        <v>7.5</v>
      </c>
      <c r="N1397">
        <v>7.5</v>
      </c>
      <c r="O1397">
        <v>40.075000000000003</v>
      </c>
      <c r="P1397">
        <v>0</v>
      </c>
      <c r="Q1397">
        <v>10.337999999999999</v>
      </c>
      <c r="R1397">
        <v>2554600000</v>
      </c>
      <c r="S1397">
        <v>13</v>
      </c>
      <c r="T1397">
        <v>0.66465345068878101</v>
      </c>
      <c r="U1397">
        <v>0.214421697287839</v>
      </c>
      <c r="V1397">
        <v>27.605076789856</v>
      </c>
      <c r="W1397">
        <v>28.803408622741699</v>
      </c>
      <c r="X1397">
        <v>26.740980148315401</v>
      </c>
      <c r="Y1397" t="s">
        <v>4409</v>
      </c>
      <c r="Z1397" t="s">
        <v>4409</v>
      </c>
      <c r="AA1397">
        <v>1950</v>
      </c>
      <c r="AB1397" t="s">
        <v>4410</v>
      </c>
      <c r="AC1397" t="s">
        <v>4411</v>
      </c>
    </row>
    <row r="1398" spans="1:29" x14ac:dyDescent="0.2">
      <c r="B1398">
        <v>0</v>
      </c>
      <c r="C1398">
        <v>0</v>
      </c>
      <c r="D1398">
        <v>0</v>
      </c>
      <c r="I1398">
        <v>6</v>
      </c>
      <c r="J1398">
        <v>6</v>
      </c>
      <c r="K1398">
        <v>6</v>
      </c>
      <c r="L1398">
        <v>6.5</v>
      </c>
      <c r="M1398">
        <v>6.5</v>
      </c>
      <c r="N1398">
        <v>6.5</v>
      </c>
      <c r="O1398">
        <v>130.91</v>
      </c>
      <c r="P1398">
        <v>0</v>
      </c>
      <c r="Q1398">
        <v>33.636000000000003</v>
      </c>
      <c r="R1398">
        <v>3167600000</v>
      </c>
      <c r="S1398">
        <v>11</v>
      </c>
      <c r="T1398">
        <v>0.46356739080379</v>
      </c>
      <c r="U1398">
        <v>0.32835412775494999</v>
      </c>
      <c r="V1398">
        <v>27.564186096191399</v>
      </c>
      <c r="W1398">
        <v>27.811057090759299</v>
      </c>
      <c r="X1398">
        <v>28.746857643127399</v>
      </c>
      <c r="Y1398" t="s">
        <v>4412</v>
      </c>
      <c r="Z1398" t="s">
        <v>4412</v>
      </c>
      <c r="AA1398">
        <v>1951</v>
      </c>
      <c r="AB1398" t="s">
        <v>4413</v>
      </c>
      <c r="AC1398" t="s">
        <v>4414</v>
      </c>
    </row>
    <row r="1399" spans="1:29" x14ac:dyDescent="0.2">
      <c r="B1399">
        <v>0</v>
      </c>
      <c r="C1399">
        <v>0</v>
      </c>
      <c r="D1399">
        <v>0</v>
      </c>
      <c r="I1399">
        <v>4</v>
      </c>
      <c r="J1399">
        <v>4</v>
      </c>
      <c r="K1399">
        <v>4</v>
      </c>
      <c r="L1399">
        <v>22.5</v>
      </c>
      <c r="M1399">
        <v>22.5</v>
      </c>
      <c r="N1399">
        <v>22.5</v>
      </c>
      <c r="O1399">
        <v>29.172000000000001</v>
      </c>
      <c r="P1399">
        <v>0</v>
      </c>
      <c r="Q1399">
        <v>25.808</v>
      </c>
      <c r="R1399">
        <v>14656000000</v>
      </c>
      <c r="S1399">
        <v>35</v>
      </c>
      <c r="T1399">
        <v>0.68085155518527196</v>
      </c>
      <c r="U1399">
        <v>0.20714727996461699</v>
      </c>
      <c r="V1399">
        <v>30.874553680419901</v>
      </c>
      <c r="W1399">
        <v>30.514682769775401</v>
      </c>
      <c r="X1399">
        <v>30.776096343994102</v>
      </c>
      <c r="Y1399" t="s">
        <v>4415</v>
      </c>
      <c r="Z1399" t="s">
        <v>4415</v>
      </c>
      <c r="AA1399">
        <v>1953</v>
      </c>
      <c r="AB1399" t="s">
        <v>4416</v>
      </c>
      <c r="AC1399" t="s">
        <v>4417</v>
      </c>
    </row>
    <row r="1400" spans="1:29" x14ac:dyDescent="0.2">
      <c r="A1400" t="s">
        <v>511</v>
      </c>
      <c r="B1400">
        <v>3.095947265625</v>
      </c>
      <c r="C1400">
        <v>-2.5930705070495601</v>
      </c>
      <c r="D1400">
        <v>-3.095947265625</v>
      </c>
      <c r="H1400" t="s">
        <v>29</v>
      </c>
      <c r="I1400">
        <v>7</v>
      </c>
      <c r="J1400">
        <v>7</v>
      </c>
      <c r="K1400">
        <v>7</v>
      </c>
      <c r="L1400">
        <v>23.2</v>
      </c>
      <c r="M1400">
        <v>23.2</v>
      </c>
      <c r="N1400">
        <v>23.2</v>
      </c>
      <c r="O1400">
        <v>43.329000000000001</v>
      </c>
      <c r="P1400">
        <v>0</v>
      </c>
      <c r="Q1400">
        <v>20.832000000000001</v>
      </c>
      <c r="R1400">
        <v>13237000000</v>
      </c>
      <c r="S1400">
        <v>55</v>
      </c>
      <c r="T1400">
        <v>3.1969967875649199</v>
      </c>
      <c r="U1400">
        <v>2.1990521327014201E-3</v>
      </c>
      <c r="V1400" s="2">
        <v>30.971693038940401</v>
      </c>
      <c r="W1400">
        <v>30.297394752502399</v>
      </c>
      <c r="X1400">
        <v>30.137783050537099</v>
      </c>
      <c r="Y1400" t="s">
        <v>4418</v>
      </c>
      <c r="Z1400" t="s">
        <v>4419</v>
      </c>
      <c r="AA1400">
        <v>1955</v>
      </c>
      <c r="AB1400" t="s">
        <v>4420</v>
      </c>
      <c r="AC1400" t="s">
        <v>4421</v>
      </c>
    </row>
    <row r="1401" spans="1:29" x14ac:dyDescent="0.2">
      <c r="A1401" t="s">
        <v>87</v>
      </c>
      <c r="B1401">
        <v>-2.7401323318481401</v>
      </c>
      <c r="C1401">
        <v>0</v>
      </c>
      <c r="D1401">
        <v>2.7401323318481401</v>
      </c>
      <c r="H1401" t="s">
        <v>29</v>
      </c>
      <c r="I1401">
        <v>7</v>
      </c>
      <c r="J1401">
        <v>7</v>
      </c>
      <c r="K1401">
        <v>3</v>
      </c>
      <c r="L1401">
        <v>44.1</v>
      </c>
      <c r="M1401">
        <v>44.1</v>
      </c>
      <c r="N1401">
        <v>21.7</v>
      </c>
      <c r="O1401">
        <v>15.827999999999999</v>
      </c>
      <c r="P1401">
        <v>0</v>
      </c>
      <c r="Q1401">
        <v>61.543999999999997</v>
      </c>
      <c r="R1401">
        <v>114900000000</v>
      </c>
      <c r="S1401">
        <v>194</v>
      </c>
      <c r="T1401">
        <v>2.62360087426261</v>
      </c>
      <c r="U1401">
        <v>5.7394034536891701E-3</v>
      </c>
      <c r="V1401">
        <v>33.330430984497099</v>
      </c>
      <c r="W1401">
        <v>33.6597805023193</v>
      </c>
      <c r="X1401">
        <v>33.977222442627003</v>
      </c>
      <c r="Y1401" t="s">
        <v>4422</v>
      </c>
      <c r="Z1401" t="s">
        <v>4422</v>
      </c>
      <c r="AA1401">
        <v>1956</v>
      </c>
      <c r="AB1401" t="s">
        <v>4423</v>
      </c>
      <c r="AC1401" t="s">
        <v>4424</v>
      </c>
    </row>
    <row r="1402" spans="1:29" x14ac:dyDescent="0.2">
      <c r="B1402">
        <v>0</v>
      </c>
      <c r="C1402">
        <v>0</v>
      </c>
      <c r="D1402">
        <v>0</v>
      </c>
      <c r="I1402">
        <v>27</v>
      </c>
      <c r="J1402">
        <v>27</v>
      </c>
      <c r="K1402">
        <v>27</v>
      </c>
      <c r="L1402">
        <v>63.3</v>
      </c>
      <c r="M1402">
        <v>63.3</v>
      </c>
      <c r="N1402">
        <v>63.3</v>
      </c>
      <c r="O1402">
        <v>59.158999999999999</v>
      </c>
      <c r="P1402">
        <v>0</v>
      </c>
      <c r="Q1402">
        <v>323.31</v>
      </c>
      <c r="R1402">
        <v>438320000000</v>
      </c>
      <c r="S1402">
        <v>680</v>
      </c>
      <c r="T1402">
        <v>0.96020244241251795</v>
      </c>
      <c r="U1402">
        <v>0.116739176346357</v>
      </c>
      <c r="V1402">
        <v>35.694654464721701</v>
      </c>
      <c r="W1402">
        <v>35.608139038085902</v>
      </c>
      <c r="X1402">
        <v>35.471305847167997</v>
      </c>
      <c r="Y1402" t="s">
        <v>4425</v>
      </c>
      <c r="Z1402" t="s">
        <v>4425</v>
      </c>
      <c r="AA1402">
        <v>1957</v>
      </c>
      <c r="AB1402" t="s">
        <v>4426</v>
      </c>
      <c r="AC1402" t="s">
        <v>4427</v>
      </c>
    </row>
    <row r="1403" spans="1:29" x14ac:dyDescent="0.2">
      <c r="B1403">
        <v>0</v>
      </c>
      <c r="C1403">
        <v>0</v>
      </c>
      <c r="D1403">
        <v>0</v>
      </c>
      <c r="I1403">
        <v>7</v>
      </c>
      <c r="J1403">
        <v>7</v>
      </c>
      <c r="K1403">
        <v>7</v>
      </c>
      <c r="L1403">
        <v>28.6</v>
      </c>
      <c r="M1403">
        <v>28.6</v>
      </c>
      <c r="N1403">
        <v>28.6</v>
      </c>
      <c r="O1403">
        <v>41.155999999999999</v>
      </c>
      <c r="P1403">
        <v>0</v>
      </c>
      <c r="Q1403">
        <v>47.703000000000003</v>
      </c>
      <c r="R1403">
        <v>24739000000</v>
      </c>
      <c r="S1403">
        <v>100</v>
      </c>
      <c r="T1403">
        <v>0.56822888027794405</v>
      </c>
      <c r="U1403">
        <v>0.26199106780349202</v>
      </c>
      <c r="V1403">
        <v>31.207222938537601</v>
      </c>
      <c r="W1403">
        <v>31.476371765136701</v>
      </c>
      <c r="X1403">
        <v>31.5969076156616</v>
      </c>
      <c r="Y1403" t="s">
        <v>4428</v>
      </c>
      <c r="Z1403" t="s">
        <v>4428</v>
      </c>
      <c r="AA1403">
        <v>1958</v>
      </c>
      <c r="AB1403" t="s">
        <v>4429</v>
      </c>
      <c r="AC1403" t="s">
        <v>4430</v>
      </c>
    </row>
    <row r="1404" spans="1:29" x14ac:dyDescent="0.2">
      <c r="A1404" t="s">
        <v>121</v>
      </c>
      <c r="B1404">
        <v>-2.9591250419616699</v>
      </c>
      <c r="C1404">
        <v>2.49014496803284</v>
      </c>
      <c r="D1404">
        <v>2.9591250419616699</v>
      </c>
      <c r="H1404" t="s">
        <v>29</v>
      </c>
      <c r="I1404">
        <v>2</v>
      </c>
      <c r="J1404">
        <v>2</v>
      </c>
      <c r="K1404">
        <v>2</v>
      </c>
      <c r="L1404">
        <v>11.5</v>
      </c>
      <c r="M1404">
        <v>11.5</v>
      </c>
      <c r="N1404">
        <v>11.5</v>
      </c>
      <c r="O1404">
        <v>25.614999999999998</v>
      </c>
      <c r="P1404">
        <v>0</v>
      </c>
      <c r="Q1404">
        <v>6.6062000000000003</v>
      </c>
      <c r="R1404">
        <v>2917200000</v>
      </c>
      <c r="S1404">
        <v>7</v>
      </c>
      <c r="T1404">
        <v>3.0666051106691201</v>
      </c>
      <c r="U1404">
        <v>2.6242038216560499E-3</v>
      </c>
      <c r="V1404">
        <v>26.875358581543001</v>
      </c>
      <c r="W1404">
        <v>28.566031455993699</v>
      </c>
      <c r="X1404">
        <v>28.753802299499501</v>
      </c>
      <c r="Y1404" t="s">
        <v>4431</v>
      </c>
      <c r="Z1404" t="s">
        <v>4431</v>
      </c>
      <c r="AA1404">
        <v>1959</v>
      </c>
      <c r="AB1404" t="s">
        <v>4432</v>
      </c>
      <c r="AC1404" t="s">
        <v>4433</v>
      </c>
    </row>
    <row r="1405" spans="1:29" x14ac:dyDescent="0.2">
      <c r="B1405">
        <v>0</v>
      </c>
      <c r="C1405">
        <v>0</v>
      </c>
      <c r="D1405">
        <v>0</v>
      </c>
      <c r="I1405">
        <v>17</v>
      </c>
      <c r="J1405">
        <v>6</v>
      </c>
      <c r="K1405">
        <v>5</v>
      </c>
      <c r="L1405">
        <v>58.5</v>
      </c>
      <c r="M1405">
        <v>24.6</v>
      </c>
      <c r="N1405">
        <v>19</v>
      </c>
      <c r="O1405">
        <v>40.628999999999998</v>
      </c>
      <c r="P1405">
        <v>0</v>
      </c>
      <c r="Q1405">
        <v>56.935000000000002</v>
      </c>
      <c r="R1405">
        <v>143080000000</v>
      </c>
      <c r="S1405">
        <v>152</v>
      </c>
      <c r="T1405">
        <v>0.43763977662009201</v>
      </c>
      <c r="U1405">
        <v>0.34859574468085103</v>
      </c>
      <c r="V1405">
        <v>34.027956008911097</v>
      </c>
      <c r="W1405">
        <v>34.117988586425803</v>
      </c>
      <c r="X1405">
        <v>33.827056884765597</v>
      </c>
      <c r="Y1405" t="s">
        <v>4434</v>
      </c>
      <c r="Z1405" t="s">
        <v>4435</v>
      </c>
      <c r="AA1405">
        <v>1960</v>
      </c>
      <c r="AB1405" t="s">
        <v>4436</v>
      </c>
      <c r="AC1405" t="s">
        <v>4437</v>
      </c>
    </row>
    <row r="1406" spans="1:29" x14ac:dyDescent="0.2">
      <c r="A1406" t="s">
        <v>211</v>
      </c>
      <c r="B1406">
        <v>-1.81257772445679</v>
      </c>
      <c r="C1406">
        <v>-2.56604671478271</v>
      </c>
      <c r="D1406">
        <v>2.56604671478271</v>
      </c>
      <c r="H1406" t="s">
        <v>29</v>
      </c>
      <c r="I1406">
        <v>38</v>
      </c>
      <c r="J1406">
        <v>38</v>
      </c>
      <c r="K1406">
        <v>38</v>
      </c>
      <c r="L1406">
        <v>11.7</v>
      </c>
      <c r="M1406">
        <v>11.7</v>
      </c>
      <c r="N1406">
        <v>11.7</v>
      </c>
      <c r="O1406">
        <v>565.6</v>
      </c>
      <c r="P1406">
        <v>0</v>
      </c>
      <c r="Q1406">
        <v>224.24</v>
      </c>
      <c r="R1406">
        <v>38050000000</v>
      </c>
      <c r="S1406">
        <v>269</v>
      </c>
      <c r="T1406">
        <v>2.5600325341861101</v>
      </c>
      <c r="U1406">
        <v>6.2890855457227099E-3</v>
      </c>
      <c r="V1406">
        <v>32.006511688232401</v>
      </c>
      <c r="W1406">
        <v>31.980288505554199</v>
      </c>
      <c r="X1406">
        <v>32.2389621734619</v>
      </c>
      <c r="Y1406" t="s">
        <v>4438</v>
      </c>
      <c r="Z1406" t="s">
        <v>4438</v>
      </c>
      <c r="AA1406">
        <v>1961</v>
      </c>
      <c r="AB1406" t="s">
        <v>4439</v>
      </c>
      <c r="AC1406" t="s">
        <v>4440</v>
      </c>
    </row>
    <row r="1407" spans="1:29" x14ac:dyDescent="0.2">
      <c r="B1407">
        <v>0</v>
      </c>
      <c r="C1407">
        <v>0</v>
      </c>
      <c r="D1407">
        <v>0</v>
      </c>
      <c r="I1407">
        <v>3</v>
      </c>
      <c r="J1407">
        <v>3</v>
      </c>
      <c r="K1407">
        <v>1</v>
      </c>
      <c r="L1407">
        <v>4.8</v>
      </c>
      <c r="M1407">
        <v>4.8</v>
      </c>
      <c r="N1407">
        <v>1.5</v>
      </c>
      <c r="O1407">
        <v>65.602999999999994</v>
      </c>
      <c r="P1407">
        <v>0</v>
      </c>
      <c r="Q1407">
        <v>11.877000000000001</v>
      </c>
      <c r="R1407">
        <v>2446000000</v>
      </c>
      <c r="S1407">
        <v>8</v>
      </c>
      <c r="T1407">
        <v>0.71195556779618796</v>
      </c>
      <c r="U1407">
        <v>0.19400904159131999</v>
      </c>
      <c r="V1407" s="2">
        <v>27.982862472534201</v>
      </c>
      <c r="W1407">
        <v>27.605467796325701</v>
      </c>
      <c r="X1407">
        <v>28.543420791626001</v>
      </c>
      <c r="Y1407" t="s">
        <v>4441</v>
      </c>
      <c r="Z1407" t="s">
        <v>4441</v>
      </c>
      <c r="AA1407">
        <v>1962</v>
      </c>
      <c r="AB1407" t="s">
        <v>4442</v>
      </c>
      <c r="AC1407" t="s">
        <v>4443</v>
      </c>
    </row>
    <row r="1408" spans="1:29" x14ac:dyDescent="0.2">
      <c r="B1408">
        <v>0</v>
      </c>
      <c r="C1408">
        <v>0</v>
      </c>
      <c r="D1408">
        <v>0</v>
      </c>
      <c r="I1408">
        <v>14</v>
      </c>
      <c r="J1408">
        <v>13</v>
      </c>
      <c r="K1408">
        <v>13</v>
      </c>
      <c r="L1408">
        <v>38.1</v>
      </c>
      <c r="M1408">
        <v>36</v>
      </c>
      <c r="N1408">
        <v>36</v>
      </c>
      <c r="O1408">
        <v>53.576999999999998</v>
      </c>
      <c r="P1408">
        <v>0</v>
      </c>
      <c r="Q1408">
        <v>140.71</v>
      </c>
      <c r="R1408">
        <v>144010000000</v>
      </c>
      <c r="S1408">
        <v>274</v>
      </c>
      <c r="T1408">
        <v>1.3303932076886</v>
      </c>
      <c r="U1408">
        <v>5.71592271818787E-2</v>
      </c>
      <c r="V1408">
        <v>34.113599777221701</v>
      </c>
      <c r="W1408">
        <v>34.119153976440401</v>
      </c>
      <c r="X1408">
        <v>33.922609329223597</v>
      </c>
      <c r="Y1408" t="s">
        <v>4444</v>
      </c>
      <c r="Z1408" t="s">
        <v>4444</v>
      </c>
      <c r="AA1408">
        <v>1964</v>
      </c>
      <c r="AB1408" t="s">
        <v>4445</v>
      </c>
      <c r="AC1408" t="s">
        <v>4446</v>
      </c>
    </row>
    <row r="1409" spans="1:29" x14ac:dyDescent="0.2">
      <c r="B1409">
        <v>0</v>
      </c>
      <c r="C1409">
        <v>0</v>
      </c>
      <c r="D1409">
        <v>0</v>
      </c>
      <c r="I1409">
        <v>3</v>
      </c>
      <c r="J1409">
        <v>3</v>
      </c>
      <c r="K1409">
        <v>3</v>
      </c>
      <c r="L1409">
        <v>13.8</v>
      </c>
      <c r="M1409">
        <v>13.8</v>
      </c>
      <c r="N1409">
        <v>13.8</v>
      </c>
      <c r="O1409">
        <v>39.610999999999997</v>
      </c>
      <c r="P1409">
        <v>0</v>
      </c>
      <c r="Q1409">
        <v>44.44</v>
      </c>
      <c r="R1409">
        <v>8593600000</v>
      </c>
      <c r="S1409">
        <v>23</v>
      </c>
      <c r="T1409">
        <v>0.394347118663959</v>
      </c>
      <c r="U1409">
        <v>0.38397874601487803</v>
      </c>
      <c r="V1409">
        <v>29.746559143066399</v>
      </c>
      <c r="W1409">
        <v>30.0467834472656</v>
      </c>
      <c r="X1409">
        <v>30.100625038147001</v>
      </c>
      <c r="Y1409" t="s">
        <v>4447</v>
      </c>
      <c r="Z1409" t="s">
        <v>4447</v>
      </c>
      <c r="AA1409">
        <v>1965</v>
      </c>
      <c r="AB1409" t="s">
        <v>4448</v>
      </c>
      <c r="AC1409" t="s">
        <v>4449</v>
      </c>
    </row>
    <row r="1410" spans="1:29" x14ac:dyDescent="0.2">
      <c r="B1410">
        <v>0</v>
      </c>
      <c r="C1410">
        <v>0</v>
      </c>
      <c r="D1410">
        <v>0</v>
      </c>
      <c r="I1410">
        <v>16</v>
      </c>
      <c r="J1410">
        <v>9</v>
      </c>
      <c r="K1410">
        <v>4</v>
      </c>
      <c r="L1410">
        <v>64.5</v>
      </c>
      <c r="M1410">
        <v>46</v>
      </c>
      <c r="N1410">
        <v>22.3</v>
      </c>
      <c r="O1410">
        <v>29.824000000000002</v>
      </c>
      <c r="P1410">
        <v>0</v>
      </c>
      <c r="Q1410">
        <v>113.33</v>
      </c>
      <c r="R1410">
        <v>116500000000</v>
      </c>
      <c r="S1410">
        <v>188</v>
      </c>
      <c r="T1410">
        <v>1.1385294995031101</v>
      </c>
      <c r="U1410">
        <v>8.2087781731909795E-2</v>
      </c>
      <c r="V1410">
        <v>33.743968963622997</v>
      </c>
      <c r="W1410">
        <v>33.821033477783203</v>
      </c>
      <c r="X1410">
        <v>33.557334899902301</v>
      </c>
      <c r="Y1410" t="s">
        <v>4450</v>
      </c>
      <c r="Z1410" t="s">
        <v>4450</v>
      </c>
      <c r="AA1410">
        <v>1968</v>
      </c>
      <c r="AB1410" t="s">
        <v>4451</v>
      </c>
      <c r="AC1410" t="s">
        <v>4452</v>
      </c>
    </row>
    <row r="1411" spans="1:29" x14ac:dyDescent="0.2">
      <c r="A1411" t="s">
        <v>87</v>
      </c>
      <c r="B1411">
        <v>-2.1903200149536102</v>
      </c>
      <c r="C1411">
        <v>0</v>
      </c>
      <c r="D1411">
        <v>2.1903200149536102</v>
      </c>
      <c r="H1411" t="s">
        <v>29</v>
      </c>
      <c r="I1411">
        <v>30</v>
      </c>
      <c r="J1411">
        <v>30</v>
      </c>
      <c r="K1411">
        <v>9</v>
      </c>
      <c r="L1411">
        <v>76.3</v>
      </c>
      <c r="M1411">
        <v>76.3</v>
      </c>
      <c r="N1411">
        <v>29.5</v>
      </c>
      <c r="O1411">
        <v>58.948999999999998</v>
      </c>
      <c r="P1411">
        <v>0</v>
      </c>
      <c r="Q1411">
        <v>175.02</v>
      </c>
      <c r="R1411">
        <v>249820000000</v>
      </c>
      <c r="S1411">
        <v>332</v>
      </c>
      <c r="T1411">
        <v>2.0964670427775798</v>
      </c>
      <c r="U1411">
        <v>1.3823275862069001E-2</v>
      </c>
      <c r="V1411">
        <v>34.6651611328125</v>
      </c>
      <c r="W1411">
        <v>34.812580108642599</v>
      </c>
      <c r="X1411">
        <v>34.9345703125</v>
      </c>
      <c r="Y1411" t="s">
        <v>4453</v>
      </c>
      <c r="Z1411" t="s">
        <v>4453</v>
      </c>
      <c r="AA1411">
        <v>1969</v>
      </c>
      <c r="AB1411" t="s">
        <v>4454</v>
      </c>
      <c r="AC1411" t="s">
        <v>4455</v>
      </c>
    </row>
    <row r="1412" spans="1:29" x14ac:dyDescent="0.2">
      <c r="B1412">
        <v>0</v>
      </c>
      <c r="C1412">
        <v>0</v>
      </c>
      <c r="D1412">
        <v>0</v>
      </c>
      <c r="I1412">
        <v>5</v>
      </c>
      <c r="J1412">
        <v>2</v>
      </c>
      <c r="K1412">
        <v>2</v>
      </c>
      <c r="L1412">
        <v>12.4</v>
      </c>
      <c r="M1412">
        <v>6.5</v>
      </c>
      <c r="N1412">
        <v>6.5</v>
      </c>
      <c r="O1412">
        <v>44.158999999999999</v>
      </c>
      <c r="P1412">
        <v>0</v>
      </c>
      <c r="Q1412">
        <v>5.8089000000000004</v>
      </c>
      <c r="R1412">
        <v>3786800000</v>
      </c>
      <c r="S1412">
        <v>24</v>
      </c>
      <c r="T1412">
        <v>0.87127383413989901</v>
      </c>
      <c r="U1412">
        <v>0.14008587119321</v>
      </c>
      <c r="V1412">
        <v>28.864842414856</v>
      </c>
      <c r="W1412">
        <v>28.522301673889199</v>
      </c>
      <c r="X1412">
        <v>28.7472887039185</v>
      </c>
      <c r="Y1412" t="s">
        <v>4456</v>
      </c>
      <c r="Z1412" t="s">
        <v>4456</v>
      </c>
      <c r="AA1412">
        <v>1970</v>
      </c>
      <c r="AB1412" t="s">
        <v>4457</v>
      </c>
      <c r="AC1412" t="s">
        <v>4458</v>
      </c>
    </row>
    <row r="1413" spans="1:29" x14ac:dyDescent="0.2">
      <c r="A1413" t="s">
        <v>87</v>
      </c>
      <c r="B1413">
        <v>-1.67216360569</v>
      </c>
      <c r="C1413">
        <v>0</v>
      </c>
      <c r="D1413">
        <v>1.67216360569</v>
      </c>
      <c r="H1413" t="s">
        <v>29</v>
      </c>
      <c r="I1413">
        <v>7</v>
      </c>
      <c r="J1413">
        <v>5</v>
      </c>
      <c r="K1413">
        <v>5</v>
      </c>
      <c r="L1413">
        <v>43.5</v>
      </c>
      <c r="M1413">
        <v>34</v>
      </c>
      <c r="N1413">
        <v>34</v>
      </c>
      <c r="O1413">
        <v>22.196000000000002</v>
      </c>
      <c r="P1413">
        <v>0</v>
      </c>
      <c r="Q1413">
        <v>37.155999999999999</v>
      </c>
      <c r="R1413">
        <v>34559000000</v>
      </c>
      <c r="S1413">
        <v>123</v>
      </c>
      <c r="T1413">
        <v>1.5837186706285999</v>
      </c>
      <c r="U1413">
        <v>3.6119685039370103E-2</v>
      </c>
      <c r="V1413">
        <v>31.461688041687001</v>
      </c>
      <c r="W1413">
        <v>31.999271392822301</v>
      </c>
      <c r="X1413">
        <v>32.412651062011697</v>
      </c>
      <c r="Y1413" t="s">
        <v>4459</v>
      </c>
      <c r="Z1413" t="s">
        <v>4459</v>
      </c>
      <c r="AA1413">
        <v>1971</v>
      </c>
      <c r="AB1413" t="s">
        <v>4460</v>
      </c>
      <c r="AC1413" t="s">
        <v>4461</v>
      </c>
    </row>
    <row r="1414" spans="1:29" x14ac:dyDescent="0.2">
      <c r="B1414">
        <v>0</v>
      </c>
      <c r="C1414">
        <v>0</v>
      </c>
      <c r="D1414">
        <v>0</v>
      </c>
      <c r="I1414">
        <v>2</v>
      </c>
      <c r="J1414">
        <v>2</v>
      </c>
      <c r="K1414">
        <v>2</v>
      </c>
      <c r="L1414">
        <v>8.3000000000000007</v>
      </c>
      <c r="M1414">
        <v>8.3000000000000007</v>
      </c>
      <c r="N1414">
        <v>8.3000000000000007</v>
      </c>
      <c r="O1414">
        <v>35.183</v>
      </c>
      <c r="P1414">
        <v>2.4355000000000001E-4</v>
      </c>
      <c r="Q1414">
        <v>4.5979999999999999</v>
      </c>
      <c r="R1414">
        <v>3256500000</v>
      </c>
      <c r="S1414">
        <v>6</v>
      </c>
      <c r="T1414">
        <v>0.407979210960913</v>
      </c>
      <c r="U1414">
        <v>0.37208160343593399</v>
      </c>
      <c r="V1414">
        <v>28.620511054992701</v>
      </c>
      <c r="W1414">
        <v>28.5462856292725</v>
      </c>
      <c r="X1414">
        <v>28.7838296890259</v>
      </c>
      <c r="Y1414" t="s">
        <v>4462</v>
      </c>
      <c r="Z1414" t="s">
        <v>4462</v>
      </c>
      <c r="AA1414">
        <v>1972</v>
      </c>
      <c r="AB1414" t="s">
        <v>4463</v>
      </c>
      <c r="AC1414" t="s">
        <v>4464</v>
      </c>
    </row>
    <row r="1415" spans="1:29" x14ac:dyDescent="0.2">
      <c r="A1415" t="s">
        <v>33</v>
      </c>
      <c r="B1415">
        <v>2.2213943004608199</v>
      </c>
      <c r="C1415">
        <v>0</v>
      </c>
      <c r="D1415">
        <v>-2.2213943004608199</v>
      </c>
      <c r="H1415" t="s">
        <v>29</v>
      </c>
      <c r="I1415">
        <v>8</v>
      </c>
      <c r="J1415">
        <v>6</v>
      </c>
      <c r="K1415">
        <v>5</v>
      </c>
      <c r="L1415">
        <v>30.8</v>
      </c>
      <c r="M1415">
        <v>23.7</v>
      </c>
      <c r="N1415">
        <v>18.399999999999999</v>
      </c>
      <c r="O1415">
        <v>45.302</v>
      </c>
      <c r="P1415">
        <v>0</v>
      </c>
      <c r="Q1415">
        <v>33.037999999999997</v>
      </c>
      <c r="R1415">
        <v>8509300000</v>
      </c>
      <c r="S1415">
        <v>82</v>
      </c>
      <c r="T1415">
        <v>2.1203802545436101</v>
      </c>
      <c r="U1415">
        <v>1.35121951219512E-2</v>
      </c>
      <c r="V1415">
        <v>30.2837734222412</v>
      </c>
      <c r="W1415">
        <v>29.842487335205099</v>
      </c>
      <c r="X1415">
        <v>29.533148765564</v>
      </c>
      <c r="Y1415" t="s">
        <v>4465</v>
      </c>
      <c r="Z1415" t="s">
        <v>4465</v>
      </c>
      <c r="AA1415">
        <v>1973</v>
      </c>
      <c r="AB1415" t="s">
        <v>4466</v>
      </c>
      <c r="AC1415" t="s">
        <v>4467</v>
      </c>
    </row>
    <row r="1416" spans="1:29" x14ac:dyDescent="0.2">
      <c r="B1416">
        <v>0</v>
      </c>
      <c r="C1416">
        <v>0</v>
      </c>
      <c r="D1416">
        <v>0</v>
      </c>
      <c r="I1416">
        <v>3</v>
      </c>
      <c r="J1416">
        <v>3</v>
      </c>
      <c r="K1416">
        <v>3</v>
      </c>
      <c r="L1416">
        <v>6.6</v>
      </c>
      <c r="M1416">
        <v>6.6</v>
      </c>
      <c r="N1416">
        <v>6.6</v>
      </c>
      <c r="O1416">
        <v>63.837000000000003</v>
      </c>
      <c r="P1416">
        <v>0</v>
      </c>
      <c r="Q1416">
        <v>5.1413000000000002</v>
      </c>
      <c r="R1416">
        <v>2889900000</v>
      </c>
      <c r="S1416">
        <v>17</v>
      </c>
      <c r="T1416">
        <v>8.1098546452619893E-2</v>
      </c>
      <c r="U1416">
        <v>0.83079230106291302</v>
      </c>
      <c r="V1416">
        <v>28.459657669067401</v>
      </c>
      <c r="W1416">
        <v>28.548620223998999</v>
      </c>
      <c r="X1416">
        <v>28.542948722839402</v>
      </c>
      <c r="Y1416" t="s">
        <v>4468</v>
      </c>
      <c r="Z1416" t="s">
        <v>4468</v>
      </c>
      <c r="AA1416">
        <v>1974</v>
      </c>
      <c r="AB1416" t="s">
        <v>4469</v>
      </c>
      <c r="AC1416" t="s">
        <v>4470</v>
      </c>
    </row>
    <row r="1417" spans="1:29" x14ac:dyDescent="0.2">
      <c r="B1417">
        <v>0</v>
      </c>
      <c r="C1417">
        <v>0</v>
      </c>
      <c r="D1417">
        <v>0</v>
      </c>
      <c r="I1417">
        <v>2</v>
      </c>
      <c r="J1417">
        <v>2</v>
      </c>
      <c r="K1417">
        <v>2</v>
      </c>
      <c r="L1417">
        <v>4.5</v>
      </c>
      <c r="M1417">
        <v>4.5</v>
      </c>
      <c r="N1417">
        <v>4.5</v>
      </c>
      <c r="O1417">
        <v>56.618000000000002</v>
      </c>
      <c r="P1417">
        <v>0</v>
      </c>
      <c r="Q1417">
        <v>10.068</v>
      </c>
      <c r="R1417">
        <v>2027200000</v>
      </c>
      <c r="S1417">
        <v>8</v>
      </c>
      <c r="T1417">
        <v>0.31827965673192699</v>
      </c>
      <c r="U1417">
        <v>0.46200943396226402</v>
      </c>
      <c r="V1417">
        <v>26.502034187316902</v>
      </c>
      <c r="W1417">
        <v>27.4641819000244</v>
      </c>
      <c r="X1417">
        <v>27.597058296203599</v>
      </c>
      <c r="Y1417" t="s">
        <v>4471</v>
      </c>
      <c r="Z1417" t="s">
        <v>4471</v>
      </c>
      <c r="AA1417">
        <v>1975</v>
      </c>
      <c r="AB1417" t="s">
        <v>4472</v>
      </c>
      <c r="AC1417" t="s">
        <v>4473</v>
      </c>
    </row>
    <row r="1418" spans="1:29" x14ac:dyDescent="0.2">
      <c r="B1418">
        <v>0</v>
      </c>
      <c r="C1418">
        <v>0</v>
      </c>
      <c r="D1418">
        <v>0</v>
      </c>
      <c r="I1418">
        <v>4</v>
      </c>
      <c r="J1418">
        <v>4</v>
      </c>
      <c r="K1418">
        <v>4</v>
      </c>
      <c r="L1418">
        <v>9.6</v>
      </c>
      <c r="M1418">
        <v>9.6</v>
      </c>
      <c r="N1418">
        <v>9.6</v>
      </c>
      <c r="O1418">
        <v>60.145000000000003</v>
      </c>
      <c r="P1418">
        <v>0</v>
      </c>
      <c r="Q1418">
        <v>11.333</v>
      </c>
      <c r="R1418">
        <v>4995000000</v>
      </c>
      <c r="S1418">
        <v>20</v>
      </c>
      <c r="T1418">
        <v>0.14484495573233699</v>
      </c>
      <c r="U1418">
        <v>0.71371927710843397</v>
      </c>
      <c r="V1418">
        <v>29.207431793212901</v>
      </c>
      <c r="W1418">
        <v>29.096193313598601</v>
      </c>
      <c r="X1418">
        <v>29.2389011383057</v>
      </c>
      <c r="Y1418" t="s">
        <v>4474</v>
      </c>
      <c r="Z1418" t="s">
        <v>4474</v>
      </c>
      <c r="AA1418">
        <v>1976</v>
      </c>
      <c r="AB1418" t="s">
        <v>4475</v>
      </c>
      <c r="AC1418" t="s">
        <v>4476</v>
      </c>
    </row>
    <row r="1419" spans="1:29" x14ac:dyDescent="0.2">
      <c r="B1419">
        <v>0</v>
      </c>
      <c r="C1419">
        <v>0</v>
      </c>
      <c r="D1419">
        <v>0</v>
      </c>
      <c r="I1419">
        <v>4</v>
      </c>
      <c r="J1419">
        <v>4</v>
      </c>
      <c r="K1419">
        <v>4</v>
      </c>
      <c r="L1419">
        <v>11.4</v>
      </c>
      <c r="M1419">
        <v>11.4</v>
      </c>
      <c r="N1419">
        <v>11.4</v>
      </c>
      <c r="O1419">
        <v>44.658999999999999</v>
      </c>
      <c r="P1419">
        <v>0</v>
      </c>
      <c r="Q1419">
        <v>18.693999999999999</v>
      </c>
      <c r="R1419">
        <v>8447800000</v>
      </c>
      <c r="S1419">
        <v>17</v>
      </c>
      <c r="T1419">
        <v>1.14923230766831</v>
      </c>
      <c r="U1419">
        <v>8.0354973198332305E-2</v>
      </c>
      <c r="V1419">
        <v>29.815982818603501</v>
      </c>
      <c r="W1419">
        <v>30.0249118804932</v>
      </c>
      <c r="X1419">
        <v>30.07932472229</v>
      </c>
      <c r="Y1419" t="s">
        <v>4477</v>
      </c>
      <c r="Z1419" t="s">
        <v>4477</v>
      </c>
      <c r="AA1419">
        <v>1979</v>
      </c>
      <c r="AB1419" t="s">
        <v>4478</v>
      </c>
      <c r="AC1419" t="s">
        <v>4479</v>
      </c>
    </row>
    <row r="1420" spans="1:29" x14ac:dyDescent="0.2">
      <c r="B1420">
        <v>0</v>
      </c>
      <c r="C1420">
        <v>0</v>
      </c>
      <c r="D1420">
        <v>0</v>
      </c>
      <c r="I1420">
        <v>19</v>
      </c>
      <c r="J1420">
        <v>19</v>
      </c>
      <c r="K1420">
        <v>18</v>
      </c>
      <c r="L1420">
        <v>25.9</v>
      </c>
      <c r="M1420">
        <v>25.9</v>
      </c>
      <c r="N1420">
        <v>24.9</v>
      </c>
      <c r="O1420">
        <v>97.536000000000001</v>
      </c>
      <c r="P1420">
        <v>0</v>
      </c>
      <c r="Q1420">
        <v>151.46</v>
      </c>
      <c r="R1420">
        <v>48874000000</v>
      </c>
      <c r="S1420">
        <v>187</v>
      </c>
      <c r="T1420">
        <v>0.74551235862905296</v>
      </c>
      <c r="U1420">
        <v>0.180769727734195</v>
      </c>
      <c r="V1420">
        <v>32.4332599639893</v>
      </c>
      <c r="W1420">
        <v>32.499095916747997</v>
      </c>
      <c r="X1420">
        <v>32.584014892578097</v>
      </c>
      <c r="Y1420" t="s">
        <v>4480</v>
      </c>
      <c r="Z1420" t="s">
        <v>4480</v>
      </c>
      <c r="AA1420">
        <v>1980</v>
      </c>
      <c r="AB1420" t="s">
        <v>4481</v>
      </c>
      <c r="AC1420" t="s">
        <v>4482</v>
      </c>
    </row>
    <row r="1421" spans="1:29" x14ac:dyDescent="0.2">
      <c r="B1421">
        <v>0</v>
      </c>
      <c r="C1421">
        <v>0</v>
      </c>
      <c r="D1421">
        <v>0</v>
      </c>
      <c r="I1421">
        <v>6</v>
      </c>
      <c r="J1421">
        <v>6</v>
      </c>
      <c r="K1421">
        <v>6</v>
      </c>
      <c r="L1421">
        <v>29.5</v>
      </c>
      <c r="M1421">
        <v>29.5</v>
      </c>
      <c r="N1421">
        <v>29.5</v>
      </c>
      <c r="O1421">
        <v>27.55</v>
      </c>
      <c r="P1421">
        <v>0</v>
      </c>
      <c r="Q1421">
        <v>45.17</v>
      </c>
      <c r="R1421">
        <v>21490000000</v>
      </c>
      <c r="S1421">
        <v>109</v>
      </c>
      <c r="T1421">
        <v>0.977310992047149</v>
      </c>
      <c r="U1421">
        <v>0.112611288604899</v>
      </c>
      <c r="V1421">
        <v>31.091572761535598</v>
      </c>
      <c r="W1421">
        <v>31.167854309081999</v>
      </c>
      <c r="X1421">
        <v>31.504336357116699</v>
      </c>
      <c r="Y1421" t="s">
        <v>4483</v>
      </c>
      <c r="Z1421" t="s">
        <v>4483</v>
      </c>
      <c r="AA1421">
        <v>1982</v>
      </c>
      <c r="AB1421" t="s">
        <v>4484</v>
      </c>
      <c r="AC1421" t="s">
        <v>4485</v>
      </c>
    </row>
    <row r="1422" spans="1:29" x14ac:dyDescent="0.2">
      <c r="A1422" t="s">
        <v>207</v>
      </c>
      <c r="B1422">
        <v>3.8035740852356001</v>
      </c>
      <c r="C1422">
        <v>-1.8341710567474401</v>
      </c>
      <c r="D1422">
        <v>-3.8035740852356001</v>
      </c>
      <c r="H1422" t="s">
        <v>29</v>
      </c>
      <c r="I1422">
        <v>10</v>
      </c>
      <c r="J1422">
        <v>10</v>
      </c>
      <c r="K1422">
        <v>10</v>
      </c>
      <c r="L1422">
        <v>40.299999999999997</v>
      </c>
      <c r="M1422">
        <v>40.299999999999997</v>
      </c>
      <c r="N1422">
        <v>40.299999999999997</v>
      </c>
      <c r="O1422">
        <v>28.806000000000001</v>
      </c>
      <c r="P1422">
        <v>0</v>
      </c>
      <c r="Q1422">
        <v>129.16</v>
      </c>
      <c r="R1422">
        <v>104620000000</v>
      </c>
      <c r="S1422">
        <v>238</v>
      </c>
      <c r="T1422">
        <v>3.6679267383853</v>
      </c>
      <c r="U1422">
        <v>1.27835051546392E-3</v>
      </c>
      <c r="V1422">
        <v>34.1008205413818</v>
      </c>
      <c r="W1422">
        <v>33.4599609375</v>
      </c>
      <c r="X1422">
        <v>32.880603790283203</v>
      </c>
      <c r="Y1422" t="s">
        <v>4486</v>
      </c>
      <c r="Z1422" t="s">
        <v>4486</v>
      </c>
      <c r="AA1422">
        <v>1983</v>
      </c>
      <c r="AB1422" t="s">
        <v>4487</v>
      </c>
      <c r="AC1422" t="s">
        <v>4488</v>
      </c>
    </row>
    <row r="1423" spans="1:29" x14ac:dyDescent="0.2">
      <c r="A1423" t="s">
        <v>33</v>
      </c>
      <c r="B1423">
        <v>1.74426245689392</v>
      </c>
      <c r="C1423">
        <v>0</v>
      </c>
      <c r="D1423">
        <v>-1.74426245689392</v>
      </c>
      <c r="H1423" t="s">
        <v>29</v>
      </c>
      <c r="I1423">
        <v>7</v>
      </c>
      <c r="J1423">
        <v>7</v>
      </c>
      <c r="K1423">
        <v>7</v>
      </c>
      <c r="L1423">
        <v>24.2</v>
      </c>
      <c r="M1423">
        <v>24.2</v>
      </c>
      <c r="N1423">
        <v>24.2</v>
      </c>
      <c r="O1423">
        <v>48.014000000000003</v>
      </c>
      <c r="P1423">
        <v>0</v>
      </c>
      <c r="Q1423">
        <v>68.137</v>
      </c>
      <c r="R1423">
        <v>6845900000</v>
      </c>
      <c r="S1423">
        <v>52</v>
      </c>
      <c r="T1423">
        <v>1.68368983106273</v>
      </c>
      <c r="U1423">
        <v>2.9966611018363901E-2</v>
      </c>
      <c r="V1423">
        <v>29.812352180481</v>
      </c>
      <c r="W1423">
        <v>29.430941581726099</v>
      </c>
      <c r="X1423">
        <v>29.246049880981399</v>
      </c>
      <c r="Y1423" t="s">
        <v>4489</v>
      </c>
      <c r="Z1423" t="s">
        <v>4490</v>
      </c>
      <c r="AA1423">
        <v>1984</v>
      </c>
      <c r="AB1423" t="s">
        <v>4491</v>
      </c>
      <c r="AC1423" t="s">
        <v>4492</v>
      </c>
    </row>
    <row r="1424" spans="1:29" x14ac:dyDescent="0.2">
      <c r="A1424" t="s">
        <v>156</v>
      </c>
      <c r="B1424">
        <v>3.4262318611145002</v>
      </c>
      <c r="C1424">
        <v>2.54193043708801</v>
      </c>
      <c r="D1424">
        <v>-3.4262318611145002</v>
      </c>
      <c r="H1424" t="s">
        <v>29</v>
      </c>
      <c r="I1424">
        <v>20</v>
      </c>
      <c r="J1424">
        <v>20</v>
      </c>
      <c r="K1424">
        <v>15</v>
      </c>
      <c r="L1424">
        <v>37.200000000000003</v>
      </c>
      <c r="M1424">
        <v>37.200000000000003</v>
      </c>
      <c r="N1424">
        <v>30.6</v>
      </c>
      <c r="O1424">
        <v>67.751999999999995</v>
      </c>
      <c r="P1424">
        <v>0</v>
      </c>
      <c r="Q1424">
        <v>232.15</v>
      </c>
      <c r="R1424">
        <v>127220000000</v>
      </c>
      <c r="S1424">
        <v>320</v>
      </c>
      <c r="T1424">
        <v>3.4205735472457901</v>
      </c>
      <c r="U1424">
        <v>1.6000000000000001E-3</v>
      </c>
      <c r="V1424">
        <v>34.022987365722699</v>
      </c>
      <c r="W1424">
        <v>33.892673492431598</v>
      </c>
      <c r="X1424">
        <v>33.625419616699197</v>
      </c>
      <c r="Y1424" t="s">
        <v>4493</v>
      </c>
      <c r="Z1424" t="s">
        <v>4493</v>
      </c>
      <c r="AA1424">
        <v>1985</v>
      </c>
      <c r="AB1424" t="s">
        <v>4494</v>
      </c>
      <c r="AC1424" t="s">
        <v>4495</v>
      </c>
    </row>
    <row r="1425" spans="1:29" x14ac:dyDescent="0.2">
      <c r="B1425">
        <v>0</v>
      </c>
      <c r="C1425">
        <v>0</v>
      </c>
      <c r="D1425">
        <v>0</v>
      </c>
      <c r="I1425">
        <v>2</v>
      </c>
      <c r="J1425">
        <v>2</v>
      </c>
      <c r="K1425">
        <v>2</v>
      </c>
      <c r="L1425">
        <v>17.3</v>
      </c>
      <c r="M1425">
        <v>17.3</v>
      </c>
      <c r="N1425">
        <v>17.3</v>
      </c>
      <c r="O1425">
        <v>19.850999999999999</v>
      </c>
      <c r="P1425">
        <v>0</v>
      </c>
      <c r="Q1425">
        <v>21.652999999999999</v>
      </c>
      <c r="R1425">
        <v>3328200000</v>
      </c>
      <c r="S1425">
        <v>28</v>
      </c>
      <c r="T1425">
        <v>0.39415096463932398</v>
      </c>
      <c r="U1425">
        <v>0.38404674220963197</v>
      </c>
      <c r="V1425">
        <v>28.532150268554702</v>
      </c>
      <c r="W1425">
        <v>28.429514884948698</v>
      </c>
      <c r="X1425">
        <v>28.6569213867188</v>
      </c>
      <c r="Y1425" t="s">
        <v>4496</v>
      </c>
      <c r="Z1425" t="s">
        <v>4496</v>
      </c>
      <c r="AA1425">
        <v>1988</v>
      </c>
      <c r="AB1425" t="s">
        <v>4497</v>
      </c>
      <c r="AC1425" t="s">
        <v>4498</v>
      </c>
    </row>
    <row r="1426" spans="1:29" x14ac:dyDescent="0.2">
      <c r="B1426">
        <v>0</v>
      </c>
      <c r="C1426">
        <v>0</v>
      </c>
      <c r="D1426">
        <v>0</v>
      </c>
      <c r="I1426">
        <v>5</v>
      </c>
      <c r="J1426">
        <v>5</v>
      </c>
      <c r="K1426">
        <v>5</v>
      </c>
      <c r="L1426">
        <v>8.1</v>
      </c>
      <c r="M1426">
        <v>8.1</v>
      </c>
      <c r="N1426">
        <v>8.1</v>
      </c>
      <c r="O1426">
        <v>128.59</v>
      </c>
      <c r="P1426">
        <v>0</v>
      </c>
      <c r="Q1426">
        <v>17.863</v>
      </c>
      <c r="R1426">
        <v>1792000000</v>
      </c>
      <c r="S1426">
        <v>11</v>
      </c>
      <c r="T1426">
        <v>0.63173746438523903</v>
      </c>
      <c r="U1426">
        <v>0.228618784530387</v>
      </c>
      <c r="V1426">
        <v>27.074372291564899</v>
      </c>
      <c r="W1426">
        <v>26.9386291503906</v>
      </c>
      <c r="X1426">
        <v>28.527419090271</v>
      </c>
      <c r="Y1426" t="s">
        <v>4499</v>
      </c>
      <c r="Z1426" t="s">
        <v>4499</v>
      </c>
      <c r="AA1426">
        <v>1989</v>
      </c>
      <c r="AB1426" t="s">
        <v>4500</v>
      </c>
      <c r="AC1426" t="s">
        <v>4501</v>
      </c>
    </row>
    <row r="1427" spans="1:29" x14ac:dyDescent="0.2">
      <c r="B1427">
        <v>0</v>
      </c>
      <c r="C1427">
        <v>0</v>
      </c>
      <c r="D1427">
        <v>0</v>
      </c>
      <c r="I1427">
        <v>14</v>
      </c>
      <c r="J1427">
        <v>7</v>
      </c>
      <c r="K1427">
        <v>7</v>
      </c>
      <c r="L1427">
        <v>23.7</v>
      </c>
      <c r="M1427">
        <v>8.8000000000000007</v>
      </c>
      <c r="N1427">
        <v>8.8000000000000007</v>
      </c>
      <c r="O1427">
        <v>69.566000000000003</v>
      </c>
      <c r="P1427">
        <v>0</v>
      </c>
      <c r="Q1427">
        <v>48.283000000000001</v>
      </c>
      <c r="R1427">
        <v>8510500000</v>
      </c>
      <c r="S1427">
        <v>107</v>
      </c>
      <c r="T1427">
        <v>0.69555337854674604</v>
      </c>
      <c r="U1427">
        <v>0.20069495310406399</v>
      </c>
      <c r="V1427">
        <v>29.693211555481</v>
      </c>
      <c r="W1427">
        <v>29.837539672851602</v>
      </c>
      <c r="X1427">
        <v>30.3567152023315</v>
      </c>
      <c r="Y1427" t="s">
        <v>4502</v>
      </c>
      <c r="Z1427" t="s">
        <v>4502</v>
      </c>
      <c r="AA1427">
        <v>1990</v>
      </c>
      <c r="AB1427" t="s">
        <v>4503</v>
      </c>
      <c r="AC1427" t="s">
        <v>4504</v>
      </c>
    </row>
    <row r="1428" spans="1:29" x14ac:dyDescent="0.2">
      <c r="B1428">
        <v>0</v>
      </c>
      <c r="C1428">
        <v>0</v>
      </c>
      <c r="D1428">
        <v>0</v>
      </c>
      <c r="I1428">
        <v>2</v>
      </c>
      <c r="J1428">
        <v>2</v>
      </c>
      <c r="K1428">
        <v>2</v>
      </c>
      <c r="L1428">
        <v>39.1</v>
      </c>
      <c r="M1428">
        <v>39.1</v>
      </c>
      <c r="N1428">
        <v>39.1</v>
      </c>
      <c r="O1428">
        <v>12.234</v>
      </c>
      <c r="P1428">
        <v>0</v>
      </c>
      <c r="Q1428">
        <v>8.3170999999999999</v>
      </c>
      <c r="R1428">
        <v>10373000000</v>
      </c>
      <c r="S1428">
        <v>50</v>
      </c>
      <c r="T1428">
        <v>0.13909307244112301</v>
      </c>
      <c r="U1428">
        <v>0.723989198919892</v>
      </c>
      <c r="V1428">
        <v>30.225138664245598</v>
      </c>
      <c r="W1428">
        <v>30.149644851684599</v>
      </c>
      <c r="X1428">
        <v>30.248806953430201</v>
      </c>
      <c r="Y1428" t="s">
        <v>4505</v>
      </c>
      <c r="Z1428" t="s">
        <v>4505</v>
      </c>
      <c r="AA1428">
        <v>1991</v>
      </c>
      <c r="AB1428" t="s">
        <v>4506</v>
      </c>
      <c r="AC1428" t="s">
        <v>4507</v>
      </c>
    </row>
    <row r="1429" spans="1:29" x14ac:dyDescent="0.2">
      <c r="B1429">
        <v>0</v>
      </c>
      <c r="C1429">
        <v>0</v>
      </c>
      <c r="D1429">
        <v>0</v>
      </c>
      <c r="I1429">
        <v>3</v>
      </c>
      <c r="J1429">
        <v>3</v>
      </c>
      <c r="K1429">
        <v>3</v>
      </c>
      <c r="L1429">
        <v>23.3</v>
      </c>
      <c r="M1429">
        <v>23.3</v>
      </c>
      <c r="N1429">
        <v>23.3</v>
      </c>
      <c r="O1429">
        <v>18.291</v>
      </c>
      <c r="P1429">
        <v>0</v>
      </c>
      <c r="Q1429">
        <v>8.9347999999999992</v>
      </c>
      <c r="R1429">
        <v>18385000000</v>
      </c>
      <c r="S1429">
        <v>52</v>
      </c>
      <c r="T1429">
        <v>0.121696097889969</v>
      </c>
      <c r="U1429">
        <v>0.75635339460421003</v>
      </c>
      <c r="V1429">
        <v>31.075604438781699</v>
      </c>
      <c r="W1429">
        <v>31.062497138977101</v>
      </c>
      <c r="X1429">
        <v>30.953391075134299</v>
      </c>
      <c r="Y1429" t="s">
        <v>4508</v>
      </c>
      <c r="Z1429" t="s">
        <v>4508</v>
      </c>
      <c r="AA1429">
        <v>1992</v>
      </c>
      <c r="AB1429" t="s">
        <v>4509</v>
      </c>
      <c r="AC1429" t="s">
        <v>4510</v>
      </c>
    </row>
    <row r="1430" spans="1:29" x14ac:dyDescent="0.2">
      <c r="B1430">
        <v>0</v>
      </c>
      <c r="C1430">
        <v>0</v>
      </c>
      <c r="D1430">
        <v>0</v>
      </c>
      <c r="I1430">
        <v>8</v>
      </c>
      <c r="J1430">
        <v>4</v>
      </c>
      <c r="K1430">
        <v>4</v>
      </c>
      <c r="L1430">
        <v>9.6</v>
      </c>
      <c r="M1430">
        <v>5.4</v>
      </c>
      <c r="N1430">
        <v>5.4</v>
      </c>
      <c r="O1430">
        <v>123.19</v>
      </c>
      <c r="P1430">
        <v>0</v>
      </c>
      <c r="Q1430">
        <v>11.19</v>
      </c>
      <c r="R1430">
        <v>5916400000</v>
      </c>
      <c r="S1430">
        <v>26</v>
      </c>
      <c r="T1430">
        <v>2.1920769412140401E-2</v>
      </c>
      <c r="U1430">
        <v>0.94931312017640601</v>
      </c>
      <c r="V1430">
        <v>29.423629760742202</v>
      </c>
      <c r="W1430">
        <v>29.3670797348022</v>
      </c>
      <c r="X1430">
        <v>29.257344245910598</v>
      </c>
      <c r="Y1430" t="s">
        <v>4511</v>
      </c>
      <c r="Z1430" t="s">
        <v>4511</v>
      </c>
      <c r="AA1430">
        <v>1993</v>
      </c>
      <c r="AB1430" t="s">
        <v>4512</v>
      </c>
      <c r="AC1430" t="s">
        <v>4513</v>
      </c>
    </row>
    <row r="1431" spans="1:29" x14ac:dyDescent="0.2">
      <c r="A1431" t="s">
        <v>74</v>
      </c>
      <c r="B1431">
        <v>3.47939205169678</v>
      </c>
      <c r="C1431">
        <v>-3.47939205169678</v>
      </c>
      <c r="D1431">
        <v>-2.51514863967896</v>
      </c>
      <c r="H1431" t="s">
        <v>29</v>
      </c>
      <c r="I1431">
        <v>21</v>
      </c>
      <c r="J1431">
        <v>21</v>
      </c>
      <c r="K1431">
        <v>10</v>
      </c>
      <c r="L1431">
        <v>57.9</v>
      </c>
      <c r="M1431">
        <v>57.9</v>
      </c>
      <c r="N1431">
        <v>29.4</v>
      </c>
      <c r="O1431">
        <v>51.115000000000002</v>
      </c>
      <c r="P1431">
        <v>0</v>
      </c>
      <c r="Q1431">
        <v>132.82</v>
      </c>
      <c r="R1431">
        <v>333310000000</v>
      </c>
      <c r="S1431">
        <v>392</v>
      </c>
      <c r="T1431">
        <v>3.4555207653213298</v>
      </c>
      <c r="U1431">
        <v>1.5587392550143299E-3</v>
      </c>
      <c r="V1431">
        <v>35.435394287109403</v>
      </c>
      <c r="W1431">
        <v>35.117698669433601</v>
      </c>
      <c r="X1431">
        <v>35.212600708007798</v>
      </c>
      <c r="Y1431" t="s">
        <v>4514</v>
      </c>
      <c r="Z1431" t="s">
        <v>4514</v>
      </c>
      <c r="AA1431">
        <v>1995</v>
      </c>
      <c r="AB1431" t="s">
        <v>4515</v>
      </c>
      <c r="AC1431" t="s">
        <v>4516</v>
      </c>
    </row>
    <row r="1432" spans="1:29" x14ac:dyDescent="0.2">
      <c r="B1432">
        <v>0</v>
      </c>
      <c r="C1432">
        <v>0</v>
      </c>
      <c r="D1432">
        <v>0</v>
      </c>
      <c r="I1432">
        <v>3</v>
      </c>
      <c r="J1432">
        <v>3</v>
      </c>
      <c r="K1432">
        <v>3</v>
      </c>
      <c r="L1432">
        <v>30.8</v>
      </c>
      <c r="M1432">
        <v>30.8</v>
      </c>
      <c r="N1432">
        <v>30.8</v>
      </c>
      <c r="O1432">
        <v>17.439</v>
      </c>
      <c r="P1432">
        <v>0</v>
      </c>
      <c r="Q1432">
        <v>36.122</v>
      </c>
      <c r="R1432">
        <v>2963000000</v>
      </c>
      <c r="S1432">
        <v>50</v>
      </c>
      <c r="T1432">
        <v>0.109873853595065</v>
      </c>
      <c r="U1432">
        <v>0.77742613803230498</v>
      </c>
      <c r="V1432">
        <v>28.347075462341301</v>
      </c>
      <c r="W1432">
        <v>28.225003242492701</v>
      </c>
      <c r="X1432">
        <v>28.439844131469702</v>
      </c>
      <c r="Y1432" t="s">
        <v>4517</v>
      </c>
      <c r="Z1432" t="s">
        <v>4517</v>
      </c>
      <c r="AA1432">
        <v>1996</v>
      </c>
      <c r="AB1432" t="s">
        <v>4518</v>
      </c>
      <c r="AC1432" t="s">
        <v>4519</v>
      </c>
    </row>
    <row r="1433" spans="1:29" x14ac:dyDescent="0.2">
      <c r="B1433">
        <v>0</v>
      </c>
      <c r="C1433">
        <v>0</v>
      </c>
      <c r="D1433">
        <v>0</v>
      </c>
      <c r="I1433">
        <v>1</v>
      </c>
      <c r="J1433">
        <v>1</v>
      </c>
      <c r="K1433">
        <v>1</v>
      </c>
      <c r="L1433">
        <v>2.7</v>
      </c>
      <c r="M1433">
        <v>2.7</v>
      </c>
      <c r="N1433">
        <v>2.7</v>
      </c>
      <c r="O1433">
        <v>50.347999999999999</v>
      </c>
      <c r="P1433">
        <v>0</v>
      </c>
      <c r="Q1433">
        <v>15.782</v>
      </c>
      <c r="R1433">
        <v>436470000</v>
      </c>
      <c r="S1433">
        <v>21</v>
      </c>
      <c r="T1433">
        <v>0.372043801492009</v>
      </c>
      <c r="U1433">
        <v>0.40629051452572601</v>
      </c>
      <c r="V1433">
        <v>25.544707298278801</v>
      </c>
      <c r="W1433">
        <v>24.771124839782701</v>
      </c>
      <c r="X1433">
        <v>24.750277519226099</v>
      </c>
      <c r="Y1433" t="s">
        <v>4520</v>
      </c>
      <c r="Z1433" t="s">
        <v>4520</v>
      </c>
      <c r="AA1433">
        <v>1997</v>
      </c>
      <c r="AB1433" t="s">
        <v>4521</v>
      </c>
      <c r="AC1433" t="s">
        <v>4522</v>
      </c>
    </row>
    <row r="1434" spans="1:29" x14ac:dyDescent="0.2">
      <c r="B1434">
        <v>0</v>
      </c>
      <c r="C1434">
        <v>0</v>
      </c>
      <c r="D1434">
        <v>0</v>
      </c>
      <c r="I1434">
        <v>5</v>
      </c>
      <c r="J1434">
        <v>5</v>
      </c>
      <c r="K1434">
        <v>5</v>
      </c>
      <c r="L1434">
        <v>14.6</v>
      </c>
      <c r="M1434">
        <v>14.6</v>
      </c>
      <c r="N1434">
        <v>14.6</v>
      </c>
      <c r="O1434">
        <v>38.406999999999996</v>
      </c>
      <c r="P1434">
        <v>0</v>
      </c>
      <c r="Q1434">
        <v>30.422000000000001</v>
      </c>
      <c r="R1434">
        <v>8461400000</v>
      </c>
      <c r="S1434">
        <v>32</v>
      </c>
      <c r="T1434">
        <v>0.59303292997547996</v>
      </c>
      <c r="U1434">
        <v>0.24851821192053</v>
      </c>
      <c r="V1434">
        <v>29.7049160003662</v>
      </c>
      <c r="W1434">
        <v>30.097327232360801</v>
      </c>
      <c r="X1434">
        <v>29.9806680679321</v>
      </c>
      <c r="Y1434" t="s">
        <v>4523</v>
      </c>
      <c r="Z1434" t="s">
        <v>4523</v>
      </c>
      <c r="AA1434">
        <v>1999</v>
      </c>
      <c r="AB1434" t="s">
        <v>4524</v>
      </c>
      <c r="AC1434" t="s">
        <v>4525</v>
      </c>
    </row>
    <row r="1435" spans="1:29" x14ac:dyDescent="0.2">
      <c r="B1435">
        <v>0</v>
      </c>
      <c r="C1435">
        <v>0</v>
      </c>
      <c r="D1435">
        <v>0</v>
      </c>
      <c r="I1435">
        <v>10</v>
      </c>
      <c r="J1435">
        <v>10</v>
      </c>
      <c r="K1435">
        <v>10</v>
      </c>
      <c r="L1435">
        <v>11.4</v>
      </c>
      <c r="M1435">
        <v>11.4</v>
      </c>
      <c r="N1435">
        <v>11.4</v>
      </c>
      <c r="O1435">
        <v>116.29</v>
      </c>
      <c r="P1435">
        <v>0</v>
      </c>
      <c r="Q1435">
        <v>32.997</v>
      </c>
      <c r="R1435">
        <v>21877000000</v>
      </c>
      <c r="S1435">
        <v>88</v>
      </c>
      <c r="T1435">
        <v>2.3388895804676499E-2</v>
      </c>
      <c r="U1435">
        <v>0.94655258073419801</v>
      </c>
      <c r="V1435">
        <v>31.395486831665</v>
      </c>
      <c r="W1435">
        <v>31.340689659118699</v>
      </c>
      <c r="X1435">
        <v>31.3023376464844</v>
      </c>
      <c r="Y1435" t="s">
        <v>4526</v>
      </c>
      <c r="Z1435" t="s">
        <v>4526</v>
      </c>
      <c r="AA1435">
        <v>2000</v>
      </c>
      <c r="AB1435" t="s">
        <v>4527</v>
      </c>
      <c r="AC1435" t="s">
        <v>4528</v>
      </c>
    </row>
    <row r="1436" spans="1:29" x14ac:dyDescent="0.2">
      <c r="B1436">
        <v>0</v>
      </c>
      <c r="C1436">
        <v>0</v>
      </c>
      <c r="D1436">
        <v>0</v>
      </c>
      <c r="I1436">
        <v>2</v>
      </c>
      <c r="J1436">
        <v>2</v>
      </c>
      <c r="K1436">
        <v>2</v>
      </c>
      <c r="L1436">
        <v>14.9</v>
      </c>
      <c r="M1436">
        <v>14.9</v>
      </c>
      <c r="N1436">
        <v>14.9</v>
      </c>
      <c r="O1436">
        <v>28.289000000000001</v>
      </c>
      <c r="P1436">
        <v>0</v>
      </c>
      <c r="Q1436">
        <v>26.050999999999998</v>
      </c>
      <c r="R1436">
        <v>2515800000</v>
      </c>
      <c r="S1436">
        <v>23</v>
      </c>
      <c r="T1436">
        <v>0.73780702806043097</v>
      </c>
      <c r="U1436">
        <v>0.183579623680587</v>
      </c>
      <c r="V1436">
        <v>28.338101387023901</v>
      </c>
      <c r="W1436">
        <v>27.8605060577393</v>
      </c>
      <c r="X1436">
        <v>27.956915855407701</v>
      </c>
      <c r="Y1436" t="s">
        <v>4529</v>
      </c>
      <c r="Z1436" t="s">
        <v>4529</v>
      </c>
      <c r="AA1436">
        <v>2001</v>
      </c>
      <c r="AB1436" t="s">
        <v>4530</v>
      </c>
      <c r="AC1436" t="s">
        <v>4531</v>
      </c>
    </row>
    <row r="1437" spans="1:29" x14ac:dyDescent="0.2">
      <c r="A1437" t="s">
        <v>511</v>
      </c>
      <c r="B1437">
        <v>2.6105728149414098</v>
      </c>
      <c r="C1437">
        <v>-2.1439943313598602</v>
      </c>
      <c r="D1437">
        <v>-2.6105728149414098</v>
      </c>
      <c r="H1437" t="s">
        <v>29</v>
      </c>
      <c r="I1437">
        <v>12</v>
      </c>
      <c r="J1437">
        <v>12</v>
      </c>
      <c r="K1437">
        <v>12</v>
      </c>
      <c r="L1437">
        <v>35</v>
      </c>
      <c r="M1437">
        <v>35</v>
      </c>
      <c r="N1437">
        <v>35</v>
      </c>
      <c r="O1437">
        <v>59.097000000000001</v>
      </c>
      <c r="P1437">
        <v>0</v>
      </c>
      <c r="Q1437">
        <v>96.129000000000005</v>
      </c>
      <c r="R1437">
        <v>30994000000</v>
      </c>
      <c r="S1437">
        <v>106</v>
      </c>
      <c r="T1437">
        <v>2.7010219646809799</v>
      </c>
      <c r="U1437">
        <v>5.0098360655737697E-3</v>
      </c>
      <c r="V1437">
        <v>32.194629669189503</v>
      </c>
      <c r="W1437">
        <v>31.530100822448698</v>
      </c>
      <c r="X1437">
        <v>31.4105834960938</v>
      </c>
      <c r="Y1437" t="s">
        <v>4532</v>
      </c>
      <c r="Z1437" t="s">
        <v>4532</v>
      </c>
      <c r="AA1437">
        <v>2002</v>
      </c>
      <c r="AB1437" t="s">
        <v>4533</v>
      </c>
      <c r="AC1437" t="s">
        <v>4534</v>
      </c>
    </row>
    <row r="1438" spans="1:29" x14ac:dyDescent="0.2">
      <c r="B1438">
        <v>0</v>
      </c>
      <c r="C1438">
        <v>0</v>
      </c>
      <c r="D1438">
        <v>0</v>
      </c>
      <c r="I1438">
        <v>4</v>
      </c>
      <c r="J1438">
        <v>4</v>
      </c>
      <c r="K1438">
        <v>4</v>
      </c>
      <c r="L1438">
        <v>9.9</v>
      </c>
      <c r="M1438">
        <v>9.9</v>
      </c>
      <c r="N1438">
        <v>9.9</v>
      </c>
      <c r="O1438">
        <v>68.634</v>
      </c>
      <c r="P1438">
        <v>0</v>
      </c>
      <c r="Q1438">
        <v>23.908000000000001</v>
      </c>
      <c r="R1438">
        <v>5932600000</v>
      </c>
      <c r="S1438">
        <v>23</v>
      </c>
      <c r="T1438">
        <v>1.28134485619396</v>
      </c>
      <c r="U1438">
        <v>6.2575875486381299E-2</v>
      </c>
      <c r="V1438">
        <v>29.364377975463899</v>
      </c>
      <c r="W1438">
        <v>29.665867805481</v>
      </c>
      <c r="X1438">
        <v>29.444342613220201</v>
      </c>
      <c r="Y1438" t="s">
        <v>4535</v>
      </c>
      <c r="Z1438" t="s">
        <v>4535</v>
      </c>
      <c r="AA1438">
        <v>2003</v>
      </c>
      <c r="AB1438" t="s">
        <v>4536</v>
      </c>
      <c r="AC1438" t="s">
        <v>4537</v>
      </c>
    </row>
    <row r="1439" spans="1:29" x14ac:dyDescent="0.2">
      <c r="B1439">
        <v>0</v>
      </c>
      <c r="C1439">
        <v>0</v>
      </c>
      <c r="D1439">
        <v>0</v>
      </c>
      <c r="I1439">
        <v>1</v>
      </c>
      <c r="J1439">
        <v>1</v>
      </c>
      <c r="K1439">
        <v>1</v>
      </c>
      <c r="L1439">
        <v>9.1</v>
      </c>
      <c r="M1439">
        <v>9.1</v>
      </c>
      <c r="N1439">
        <v>9.1</v>
      </c>
      <c r="O1439">
        <v>24.773</v>
      </c>
      <c r="P1439">
        <v>0</v>
      </c>
      <c r="Q1439">
        <v>4.9141000000000004</v>
      </c>
      <c r="R1439">
        <v>1627000000</v>
      </c>
      <c r="S1439">
        <v>30</v>
      </c>
      <c r="T1439">
        <v>0.67031596865249798</v>
      </c>
      <c r="U1439">
        <v>0.211917398945518</v>
      </c>
      <c r="V1439">
        <v>27.499711990356399</v>
      </c>
      <c r="W1439">
        <v>27.1591281890869</v>
      </c>
      <c r="X1439">
        <v>27.926751136779799</v>
      </c>
      <c r="Y1439" t="s">
        <v>4538</v>
      </c>
      <c r="Z1439" t="s">
        <v>4538</v>
      </c>
      <c r="AA1439">
        <v>2004</v>
      </c>
      <c r="AB1439" t="s">
        <v>4539</v>
      </c>
      <c r="AC1439" t="s">
        <v>4540</v>
      </c>
    </row>
    <row r="1440" spans="1:29" x14ac:dyDescent="0.2">
      <c r="B1440">
        <v>0</v>
      </c>
      <c r="C1440">
        <v>0</v>
      </c>
      <c r="D1440">
        <v>0</v>
      </c>
      <c r="I1440">
        <v>3</v>
      </c>
      <c r="J1440">
        <v>3</v>
      </c>
      <c r="K1440">
        <v>3</v>
      </c>
      <c r="L1440">
        <v>11.5</v>
      </c>
      <c r="M1440">
        <v>11.5</v>
      </c>
      <c r="N1440">
        <v>11.5</v>
      </c>
      <c r="O1440">
        <v>34.536000000000001</v>
      </c>
      <c r="P1440">
        <v>0</v>
      </c>
      <c r="Q1440">
        <v>48.89</v>
      </c>
      <c r="R1440">
        <v>3094800000</v>
      </c>
      <c r="S1440">
        <v>13</v>
      </c>
      <c r="T1440">
        <v>0.787473683587114</v>
      </c>
      <c r="U1440">
        <v>0.16594973921289699</v>
      </c>
      <c r="V1440">
        <v>28.583612442016602</v>
      </c>
      <c r="W1440">
        <v>27.6127462387085</v>
      </c>
      <c r="X1440">
        <v>28.425639152526902</v>
      </c>
      <c r="Y1440" t="s">
        <v>4541</v>
      </c>
      <c r="Z1440" t="s">
        <v>4541</v>
      </c>
      <c r="AA1440">
        <v>2006</v>
      </c>
      <c r="AB1440" t="s">
        <v>4542</v>
      </c>
      <c r="AC1440" t="s">
        <v>4543</v>
      </c>
    </row>
    <row r="1441" spans="1:29" x14ac:dyDescent="0.2">
      <c r="B1441">
        <v>0</v>
      </c>
      <c r="C1441">
        <v>0</v>
      </c>
      <c r="D1441">
        <v>0</v>
      </c>
      <c r="I1441">
        <v>6</v>
      </c>
      <c r="J1441">
        <v>6</v>
      </c>
      <c r="K1441">
        <v>6</v>
      </c>
      <c r="L1441">
        <v>9</v>
      </c>
      <c r="M1441">
        <v>9</v>
      </c>
      <c r="N1441">
        <v>9</v>
      </c>
      <c r="O1441">
        <v>99.564999999999998</v>
      </c>
      <c r="P1441">
        <v>0</v>
      </c>
      <c r="Q1441">
        <v>76.087999999999994</v>
      </c>
      <c r="R1441">
        <v>7785500000</v>
      </c>
      <c r="S1441">
        <v>45</v>
      </c>
      <c r="T1441">
        <v>0.119266797592872</v>
      </c>
      <c r="U1441">
        <v>0.76057988165680501</v>
      </c>
      <c r="V1441">
        <v>29.854289054870598</v>
      </c>
      <c r="W1441">
        <v>29.86794090271</v>
      </c>
      <c r="X1441">
        <v>29.713668823242202</v>
      </c>
      <c r="Y1441" t="s">
        <v>4544</v>
      </c>
      <c r="Z1441" t="s">
        <v>4544</v>
      </c>
      <c r="AA1441">
        <v>2007</v>
      </c>
      <c r="AB1441" t="s">
        <v>4545</v>
      </c>
      <c r="AC1441" t="s">
        <v>4546</v>
      </c>
    </row>
    <row r="1442" spans="1:29" x14ac:dyDescent="0.2">
      <c r="B1442">
        <v>0</v>
      </c>
      <c r="C1442">
        <v>0</v>
      </c>
      <c r="D1442">
        <v>0</v>
      </c>
      <c r="I1442">
        <v>21</v>
      </c>
      <c r="J1442">
        <v>8</v>
      </c>
      <c r="K1442">
        <v>8</v>
      </c>
      <c r="L1442">
        <v>36.9</v>
      </c>
      <c r="M1442">
        <v>16.2</v>
      </c>
      <c r="N1442">
        <v>16.2</v>
      </c>
      <c r="O1442">
        <v>84.582999999999998</v>
      </c>
      <c r="P1442">
        <v>0</v>
      </c>
      <c r="Q1442">
        <v>190.62</v>
      </c>
      <c r="R1442">
        <v>61658000000</v>
      </c>
      <c r="S1442">
        <v>107</v>
      </c>
      <c r="T1442">
        <v>0.82608547348788897</v>
      </c>
      <c r="U1442">
        <v>0.15355685131195301</v>
      </c>
      <c r="V1442">
        <v>32.767316818237298</v>
      </c>
      <c r="W1442">
        <v>33.086673736572301</v>
      </c>
      <c r="X1442">
        <v>32.733062744140597</v>
      </c>
      <c r="Y1442" t="s">
        <v>4547</v>
      </c>
      <c r="Z1442" t="s">
        <v>4547</v>
      </c>
      <c r="AA1442">
        <v>2008</v>
      </c>
      <c r="AB1442" t="s">
        <v>4548</v>
      </c>
      <c r="AC1442" t="s">
        <v>4549</v>
      </c>
    </row>
    <row r="1443" spans="1:29" x14ac:dyDescent="0.2">
      <c r="A1443" t="s">
        <v>87</v>
      </c>
      <c r="B1443">
        <v>-1.5057626962661701</v>
      </c>
      <c r="C1443">
        <v>0</v>
      </c>
      <c r="D1443">
        <v>1.5057626962661701</v>
      </c>
      <c r="H1443" t="s">
        <v>29</v>
      </c>
      <c r="I1443">
        <v>3</v>
      </c>
      <c r="J1443">
        <v>3</v>
      </c>
      <c r="K1443">
        <v>3</v>
      </c>
      <c r="L1443">
        <v>16.8</v>
      </c>
      <c r="M1443">
        <v>16.8</v>
      </c>
      <c r="N1443">
        <v>16.8</v>
      </c>
      <c r="O1443">
        <v>20.981999999999999</v>
      </c>
      <c r="P1443">
        <v>0</v>
      </c>
      <c r="Q1443">
        <v>13.855</v>
      </c>
      <c r="R1443">
        <v>35115000000</v>
      </c>
      <c r="S1443">
        <v>71</v>
      </c>
      <c r="T1443">
        <v>1.50508613639069</v>
      </c>
      <c r="U1443">
        <v>4.1655274888558698E-2</v>
      </c>
      <c r="V1443">
        <v>31.6370143890381</v>
      </c>
      <c r="W1443">
        <v>32.095016479492202</v>
      </c>
      <c r="X1443">
        <v>32.125574111938498</v>
      </c>
      <c r="Y1443" t="s">
        <v>4550</v>
      </c>
      <c r="Z1443" t="s">
        <v>4551</v>
      </c>
      <c r="AA1443">
        <v>2010</v>
      </c>
      <c r="AB1443" t="s">
        <v>4552</v>
      </c>
      <c r="AC1443" t="s">
        <v>4553</v>
      </c>
    </row>
    <row r="1444" spans="1:29" x14ac:dyDescent="0.2">
      <c r="B1444">
        <v>0</v>
      </c>
      <c r="C1444">
        <v>0</v>
      </c>
      <c r="D1444">
        <v>0</v>
      </c>
      <c r="I1444">
        <v>2</v>
      </c>
      <c r="J1444">
        <v>2</v>
      </c>
      <c r="K1444">
        <v>2</v>
      </c>
      <c r="L1444">
        <v>11.3</v>
      </c>
      <c r="M1444">
        <v>11.3</v>
      </c>
      <c r="N1444">
        <v>11.3</v>
      </c>
      <c r="O1444">
        <v>47.811999999999998</v>
      </c>
      <c r="P1444">
        <v>0</v>
      </c>
      <c r="Q1444">
        <v>9.5944000000000003</v>
      </c>
      <c r="R1444">
        <v>302100000</v>
      </c>
      <c r="S1444">
        <v>12</v>
      </c>
      <c r="T1444">
        <v>0.834807703162737</v>
      </c>
      <c r="U1444">
        <v>0.15095992179863099</v>
      </c>
      <c r="V1444">
        <v>26.5619668960571</v>
      </c>
      <c r="W1444">
        <v>24.923604011535598</v>
      </c>
      <c r="X1444">
        <v>25.400966644287099</v>
      </c>
      <c r="Y1444" t="s">
        <v>4554</v>
      </c>
      <c r="Z1444" t="s">
        <v>4554</v>
      </c>
      <c r="AA1444">
        <v>2011</v>
      </c>
      <c r="AB1444" t="s">
        <v>4555</v>
      </c>
      <c r="AC1444" t="s">
        <v>4556</v>
      </c>
    </row>
    <row r="1445" spans="1:29" x14ac:dyDescent="0.2">
      <c r="A1445" t="s">
        <v>121</v>
      </c>
      <c r="B1445">
        <v>-2.47317242622375</v>
      </c>
      <c r="C1445">
        <v>1.5895680189132699</v>
      </c>
      <c r="D1445">
        <v>2.47317242622375</v>
      </c>
      <c r="H1445" t="s">
        <v>29</v>
      </c>
      <c r="I1445">
        <v>27</v>
      </c>
      <c r="J1445">
        <v>27</v>
      </c>
      <c r="K1445">
        <v>27</v>
      </c>
      <c r="L1445">
        <v>58.1</v>
      </c>
      <c r="M1445">
        <v>58.1</v>
      </c>
      <c r="N1445">
        <v>58.1</v>
      </c>
      <c r="O1445">
        <v>58.939</v>
      </c>
      <c r="P1445">
        <v>0</v>
      </c>
      <c r="Q1445">
        <v>323.31</v>
      </c>
      <c r="R1445">
        <v>350050000000</v>
      </c>
      <c r="S1445">
        <v>497</v>
      </c>
      <c r="T1445">
        <v>2.4295253505744601</v>
      </c>
      <c r="U1445">
        <v>8.0767123287671192E-3</v>
      </c>
      <c r="V1445">
        <v>35.103899002075202</v>
      </c>
      <c r="W1445">
        <v>35.346509933471701</v>
      </c>
      <c r="X1445">
        <v>35.5018405914307</v>
      </c>
      <c r="Y1445" t="s">
        <v>4557</v>
      </c>
      <c r="Z1445" t="s">
        <v>4557</v>
      </c>
      <c r="AA1445">
        <v>2012</v>
      </c>
      <c r="AB1445" t="s">
        <v>4558</v>
      </c>
      <c r="AC1445" t="s">
        <v>4559</v>
      </c>
    </row>
    <row r="1446" spans="1:29" x14ac:dyDescent="0.2">
      <c r="B1446">
        <v>0</v>
      </c>
      <c r="C1446">
        <v>0</v>
      </c>
      <c r="D1446">
        <v>0</v>
      </c>
      <c r="I1446">
        <v>3</v>
      </c>
      <c r="J1446">
        <v>2</v>
      </c>
      <c r="K1446">
        <v>2</v>
      </c>
      <c r="L1446">
        <v>11.3</v>
      </c>
      <c r="M1446">
        <v>9.6</v>
      </c>
      <c r="N1446">
        <v>9.6</v>
      </c>
      <c r="O1446">
        <v>51.192999999999998</v>
      </c>
      <c r="P1446">
        <v>0</v>
      </c>
      <c r="Q1446">
        <v>8.0824999999999996</v>
      </c>
      <c r="R1446">
        <v>3799500000</v>
      </c>
      <c r="S1446">
        <v>19</v>
      </c>
      <c r="T1446">
        <v>0.918593135581945</v>
      </c>
      <c r="U1446">
        <v>0.12696866974833099</v>
      </c>
      <c r="V1446" s="2">
        <v>28.087182044982899</v>
      </c>
      <c r="W1446">
        <v>28.620327949523901</v>
      </c>
      <c r="X1446">
        <v>29.1993808746338</v>
      </c>
      <c r="Y1446" t="s">
        <v>4560</v>
      </c>
      <c r="Z1446" t="s">
        <v>4560</v>
      </c>
      <c r="AA1446">
        <v>2015</v>
      </c>
      <c r="AB1446" t="s">
        <v>4561</v>
      </c>
      <c r="AC1446" t="s">
        <v>4562</v>
      </c>
    </row>
    <row r="1447" spans="1:29" x14ac:dyDescent="0.2">
      <c r="B1447">
        <v>0</v>
      </c>
      <c r="C1447">
        <v>0</v>
      </c>
      <c r="D1447">
        <v>0</v>
      </c>
      <c r="I1447">
        <v>28</v>
      </c>
      <c r="J1447">
        <v>3</v>
      </c>
      <c r="K1447">
        <v>3</v>
      </c>
      <c r="L1447">
        <v>80.8</v>
      </c>
      <c r="M1447">
        <v>10.4</v>
      </c>
      <c r="N1447">
        <v>10.4</v>
      </c>
      <c r="O1447">
        <v>36.914000000000001</v>
      </c>
      <c r="P1447">
        <v>0</v>
      </c>
      <c r="Q1447">
        <v>46.457999999999998</v>
      </c>
      <c r="R1447">
        <v>188700000000</v>
      </c>
      <c r="S1447">
        <v>295</v>
      </c>
      <c r="T1447">
        <v>1.29650199001148</v>
      </c>
      <c r="U1447">
        <v>6.0956123117223301E-2</v>
      </c>
      <c r="V1447">
        <v>34.7293605804443</v>
      </c>
      <c r="W1447">
        <v>34.085790634155302</v>
      </c>
      <c r="X1447">
        <v>34.155467987060497</v>
      </c>
      <c r="Y1447" t="s">
        <v>4563</v>
      </c>
      <c r="Z1447" t="s">
        <v>4563</v>
      </c>
      <c r="AA1447">
        <v>2016</v>
      </c>
      <c r="AB1447" t="s">
        <v>4564</v>
      </c>
      <c r="AC1447" t="s">
        <v>4565</v>
      </c>
    </row>
    <row r="1448" spans="1:29" x14ac:dyDescent="0.2">
      <c r="A1448" t="s">
        <v>87</v>
      </c>
      <c r="B1448">
        <v>-1.49417877197266</v>
      </c>
      <c r="C1448">
        <v>0</v>
      </c>
      <c r="D1448">
        <v>1.49417877197266</v>
      </c>
      <c r="H1448" t="s">
        <v>29</v>
      </c>
      <c r="I1448">
        <v>6</v>
      </c>
      <c r="J1448">
        <v>3</v>
      </c>
      <c r="K1448">
        <v>3</v>
      </c>
      <c r="L1448">
        <v>34.200000000000003</v>
      </c>
      <c r="M1448">
        <v>20.5</v>
      </c>
      <c r="N1448">
        <v>20.5</v>
      </c>
      <c r="O1448">
        <v>16.585999999999999</v>
      </c>
      <c r="P1448">
        <v>0</v>
      </c>
      <c r="Q1448">
        <v>17.035</v>
      </c>
      <c r="R1448">
        <v>24317000000</v>
      </c>
      <c r="S1448">
        <v>50</v>
      </c>
      <c r="T1448">
        <v>1.5867805390835299</v>
      </c>
      <c r="U1448">
        <v>3.5898973954222597E-2</v>
      </c>
      <c r="V1448" s="2">
        <v>31.0283508300781</v>
      </c>
      <c r="W1448">
        <v>31.593285560607899</v>
      </c>
      <c r="X1448">
        <v>31.548474311828599</v>
      </c>
      <c r="Y1448" t="s">
        <v>4566</v>
      </c>
      <c r="Z1448" t="s">
        <v>4566</v>
      </c>
      <c r="AA1448">
        <v>2017</v>
      </c>
      <c r="AB1448" t="s">
        <v>4567</v>
      </c>
      <c r="AC1448" t="s">
        <v>4568</v>
      </c>
    </row>
    <row r="1449" spans="1:29" x14ac:dyDescent="0.2">
      <c r="B1449">
        <v>0</v>
      </c>
      <c r="C1449">
        <v>0</v>
      </c>
      <c r="D1449">
        <v>0</v>
      </c>
      <c r="I1449">
        <v>2</v>
      </c>
      <c r="J1449">
        <v>2</v>
      </c>
      <c r="K1449">
        <v>2</v>
      </c>
      <c r="L1449">
        <v>3.5</v>
      </c>
      <c r="M1449">
        <v>3.5</v>
      </c>
      <c r="N1449">
        <v>3.5</v>
      </c>
      <c r="O1449">
        <v>79.897999999999996</v>
      </c>
      <c r="P1449">
        <v>0</v>
      </c>
      <c r="Q1449">
        <v>6.9973999999999998</v>
      </c>
      <c r="R1449">
        <v>2571400000</v>
      </c>
      <c r="S1449">
        <v>21</v>
      </c>
      <c r="T1449">
        <v>1.2563011012435701</v>
      </c>
      <c r="U1449">
        <v>6.5654116145500999E-2</v>
      </c>
      <c r="V1449">
        <v>28.2615823745728</v>
      </c>
      <c r="W1449">
        <v>28.146546363830598</v>
      </c>
      <c r="X1449">
        <v>26.577309608459501</v>
      </c>
      <c r="Y1449" t="s">
        <v>4569</v>
      </c>
      <c r="Z1449" t="s">
        <v>4569</v>
      </c>
      <c r="AA1449">
        <v>2019</v>
      </c>
      <c r="AB1449" t="s">
        <v>4570</v>
      </c>
      <c r="AC1449" t="s">
        <v>4571</v>
      </c>
    </row>
    <row r="1450" spans="1:29" x14ac:dyDescent="0.2">
      <c r="A1450" t="s">
        <v>121</v>
      </c>
      <c r="B1450">
        <v>-2.6772096157074001</v>
      </c>
      <c r="C1450">
        <v>1.3929015398025499</v>
      </c>
      <c r="D1450">
        <v>2.6772096157074001</v>
      </c>
      <c r="H1450" t="s">
        <v>29</v>
      </c>
      <c r="I1450">
        <v>11</v>
      </c>
      <c r="J1450">
        <v>11</v>
      </c>
      <c r="K1450">
        <v>11</v>
      </c>
      <c r="L1450">
        <v>37.1</v>
      </c>
      <c r="M1450">
        <v>37.1</v>
      </c>
      <c r="N1450">
        <v>37.1</v>
      </c>
      <c r="O1450">
        <v>45.753999999999998</v>
      </c>
      <c r="P1450">
        <v>0</v>
      </c>
      <c r="Q1450">
        <v>62.781999999999996</v>
      </c>
      <c r="R1450">
        <v>41829000000</v>
      </c>
      <c r="S1450">
        <v>151</v>
      </c>
      <c r="T1450">
        <v>2.5736039556043502</v>
      </c>
      <c r="U1450">
        <v>6.1400894187779399E-3</v>
      </c>
      <c r="V1450" s="2">
        <v>32.1283473968506</v>
      </c>
      <c r="W1450">
        <v>32.288003921508803</v>
      </c>
      <c r="X1450">
        <v>32.3571968078613</v>
      </c>
      <c r="Y1450" t="s">
        <v>4572</v>
      </c>
      <c r="Z1450" t="s">
        <v>4572</v>
      </c>
      <c r="AA1450">
        <v>2022</v>
      </c>
      <c r="AB1450" t="s">
        <v>4573</v>
      </c>
      <c r="AC1450" t="s">
        <v>4574</v>
      </c>
    </row>
    <row r="1451" spans="1:29" x14ac:dyDescent="0.2">
      <c r="A1451" t="s">
        <v>142</v>
      </c>
      <c r="B1451">
        <v>0</v>
      </c>
      <c r="C1451">
        <v>-1.8685435056686399</v>
      </c>
      <c r="D1451">
        <v>1.8685435056686399</v>
      </c>
      <c r="H1451" t="s">
        <v>29</v>
      </c>
      <c r="I1451">
        <v>6</v>
      </c>
      <c r="J1451">
        <v>6</v>
      </c>
      <c r="K1451">
        <v>6</v>
      </c>
      <c r="L1451">
        <v>12.3</v>
      </c>
      <c r="M1451">
        <v>12.3</v>
      </c>
      <c r="N1451">
        <v>12.3</v>
      </c>
      <c r="O1451">
        <v>60.576999999999998</v>
      </c>
      <c r="P1451">
        <v>0</v>
      </c>
      <c r="Q1451">
        <v>73.111999999999995</v>
      </c>
      <c r="R1451">
        <v>15386000000</v>
      </c>
      <c r="S1451">
        <v>71</v>
      </c>
      <c r="T1451">
        <v>1.7690859374935199</v>
      </c>
      <c r="U1451">
        <v>2.56836555360281E-2</v>
      </c>
      <c r="V1451" s="2">
        <v>30.818430900573698</v>
      </c>
      <c r="W1451">
        <v>30.530208587646499</v>
      </c>
      <c r="X1451">
        <v>30.920111656189</v>
      </c>
      <c r="Y1451" t="s">
        <v>4575</v>
      </c>
      <c r="Z1451" t="s">
        <v>4575</v>
      </c>
      <c r="AA1451">
        <v>2023</v>
      </c>
      <c r="AB1451" t="s">
        <v>4576</v>
      </c>
      <c r="AC1451" t="s">
        <v>4577</v>
      </c>
    </row>
    <row r="1452" spans="1:29" x14ac:dyDescent="0.2">
      <c r="A1452" t="s">
        <v>142</v>
      </c>
      <c r="B1452">
        <v>0</v>
      </c>
      <c r="C1452">
        <v>-1.55711162090302</v>
      </c>
      <c r="D1452">
        <v>1.55711162090302</v>
      </c>
      <c r="H1452" t="s">
        <v>29</v>
      </c>
      <c r="I1452">
        <v>8</v>
      </c>
      <c r="J1452">
        <v>8</v>
      </c>
      <c r="K1452">
        <v>8</v>
      </c>
      <c r="L1452">
        <v>28.9</v>
      </c>
      <c r="M1452">
        <v>28.9</v>
      </c>
      <c r="N1452">
        <v>28.9</v>
      </c>
      <c r="O1452">
        <v>49.259</v>
      </c>
      <c r="P1452">
        <v>0</v>
      </c>
      <c r="Q1452">
        <v>77.974999999999994</v>
      </c>
      <c r="R1452">
        <v>29879000000</v>
      </c>
      <c r="S1452">
        <v>76</v>
      </c>
      <c r="T1452">
        <v>1.64885248125481</v>
      </c>
      <c r="U1452">
        <v>3.2236259228876102E-2</v>
      </c>
      <c r="V1452">
        <v>31.6885662078857</v>
      </c>
      <c r="W1452">
        <v>31.527143478393601</v>
      </c>
      <c r="X1452">
        <v>32.108810424804702</v>
      </c>
      <c r="Y1452" t="s">
        <v>4578</v>
      </c>
      <c r="Z1452" t="s">
        <v>4579</v>
      </c>
      <c r="AA1452">
        <v>2024</v>
      </c>
      <c r="AB1452" t="s">
        <v>4580</v>
      </c>
      <c r="AC1452" t="s">
        <v>4581</v>
      </c>
    </row>
    <row r="1453" spans="1:29" x14ac:dyDescent="0.2">
      <c r="B1453">
        <v>0</v>
      </c>
      <c r="C1453">
        <v>0</v>
      </c>
      <c r="D1453">
        <v>0</v>
      </c>
      <c r="I1453">
        <v>3</v>
      </c>
      <c r="J1453">
        <v>3</v>
      </c>
      <c r="K1453">
        <v>3</v>
      </c>
      <c r="L1453">
        <v>3.5</v>
      </c>
      <c r="M1453">
        <v>3.5</v>
      </c>
      <c r="N1453">
        <v>3.5</v>
      </c>
      <c r="O1453">
        <v>185.51</v>
      </c>
      <c r="P1453">
        <v>0</v>
      </c>
      <c r="Q1453">
        <v>8.4321000000000002</v>
      </c>
      <c r="R1453">
        <v>780430000</v>
      </c>
      <c r="S1453">
        <v>8</v>
      </c>
      <c r="T1453">
        <v>0.83079163821076396</v>
      </c>
      <c r="U1453">
        <v>0.15222818137493899</v>
      </c>
      <c r="V1453">
        <v>26.257397651672399</v>
      </c>
      <c r="W1453">
        <v>26.318211555481</v>
      </c>
      <c r="X1453">
        <v>26.7559270858765</v>
      </c>
      <c r="Y1453" t="s">
        <v>4582</v>
      </c>
      <c r="Z1453" t="s">
        <v>4582</v>
      </c>
      <c r="AA1453">
        <v>2026</v>
      </c>
      <c r="AB1453" t="s">
        <v>4583</v>
      </c>
      <c r="AC1453" t="s">
        <v>4584</v>
      </c>
    </row>
    <row r="1454" spans="1:29" x14ac:dyDescent="0.2">
      <c r="B1454">
        <v>0</v>
      </c>
      <c r="C1454">
        <v>0</v>
      </c>
      <c r="D1454">
        <v>0</v>
      </c>
      <c r="I1454">
        <v>5</v>
      </c>
      <c r="J1454">
        <v>5</v>
      </c>
      <c r="K1454">
        <v>5</v>
      </c>
      <c r="L1454">
        <v>25.4</v>
      </c>
      <c r="M1454">
        <v>25.4</v>
      </c>
      <c r="N1454">
        <v>25.4</v>
      </c>
      <c r="O1454">
        <v>29.305</v>
      </c>
      <c r="P1454">
        <v>0</v>
      </c>
      <c r="Q1454">
        <v>16.491</v>
      </c>
      <c r="R1454">
        <v>47478000000</v>
      </c>
      <c r="S1454">
        <v>90</v>
      </c>
      <c r="T1454">
        <v>0.54217721244249595</v>
      </c>
      <c r="U1454">
        <v>0.27618102421595903</v>
      </c>
      <c r="V1454">
        <v>32.669490814208999</v>
      </c>
      <c r="W1454">
        <v>32.441593170166001</v>
      </c>
      <c r="X1454">
        <v>32.247154235839801</v>
      </c>
      <c r="Y1454" t="s">
        <v>4585</v>
      </c>
      <c r="Z1454" t="s">
        <v>4585</v>
      </c>
      <c r="AA1454">
        <v>2028</v>
      </c>
      <c r="AB1454" t="s">
        <v>4586</v>
      </c>
      <c r="AC1454" t="s">
        <v>4587</v>
      </c>
    </row>
    <row r="1455" spans="1:29" x14ac:dyDescent="0.2">
      <c r="B1455">
        <v>0</v>
      </c>
      <c r="C1455">
        <v>0</v>
      </c>
      <c r="D1455">
        <v>0</v>
      </c>
      <c r="I1455">
        <v>7</v>
      </c>
      <c r="J1455">
        <v>7</v>
      </c>
      <c r="K1455">
        <v>7</v>
      </c>
      <c r="L1455">
        <v>15.1</v>
      </c>
      <c r="M1455">
        <v>15.1</v>
      </c>
      <c r="N1455">
        <v>15.1</v>
      </c>
      <c r="O1455">
        <v>79.400999999999996</v>
      </c>
      <c r="P1455">
        <v>0</v>
      </c>
      <c r="Q1455">
        <v>19.245000000000001</v>
      </c>
      <c r="R1455">
        <v>40586000000</v>
      </c>
      <c r="S1455">
        <v>31</v>
      </c>
      <c r="T1455">
        <v>0.45257797227576002</v>
      </c>
      <c r="U1455">
        <v>0.33732491645005602</v>
      </c>
      <c r="V1455">
        <v>31.707638740539601</v>
      </c>
      <c r="W1455">
        <v>31.975025177001999</v>
      </c>
      <c r="X1455">
        <v>32.041630744934103</v>
      </c>
      <c r="Y1455" t="s">
        <v>4588</v>
      </c>
      <c r="Z1455" t="s">
        <v>4588</v>
      </c>
      <c r="AA1455">
        <v>2029</v>
      </c>
      <c r="AB1455" t="s">
        <v>4589</v>
      </c>
      <c r="AC1455" t="s">
        <v>4590</v>
      </c>
    </row>
    <row r="1456" spans="1:29" x14ac:dyDescent="0.2">
      <c r="B1456">
        <v>0</v>
      </c>
      <c r="C1456">
        <v>0</v>
      </c>
      <c r="D1456">
        <v>0</v>
      </c>
      <c r="I1456">
        <v>3</v>
      </c>
      <c r="J1456">
        <v>3</v>
      </c>
      <c r="K1456">
        <v>2</v>
      </c>
      <c r="L1456">
        <v>14.4</v>
      </c>
      <c r="M1456">
        <v>14.4</v>
      </c>
      <c r="N1456">
        <v>11.4</v>
      </c>
      <c r="O1456">
        <v>33.286000000000001</v>
      </c>
      <c r="P1456">
        <v>0</v>
      </c>
      <c r="Q1456">
        <v>14.333</v>
      </c>
      <c r="R1456">
        <v>5485700000</v>
      </c>
      <c r="S1456">
        <v>24</v>
      </c>
      <c r="T1456">
        <v>1.18852830714911</v>
      </c>
      <c r="U1456">
        <v>7.4184914841849206E-2</v>
      </c>
      <c r="V1456">
        <v>29.091494560241699</v>
      </c>
      <c r="W1456">
        <v>29.5409641265869</v>
      </c>
      <c r="X1456">
        <v>29.170907020568801</v>
      </c>
      <c r="Y1456" t="s">
        <v>4591</v>
      </c>
      <c r="Z1456" t="s">
        <v>4591</v>
      </c>
      <c r="AA1456">
        <v>2030</v>
      </c>
      <c r="AB1456" t="s">
        <v>4592</v>
      </c>
      <c r="AC1456" t="s">
        <v>4593</v>
      </c>
    </row>
    <row r="1457" spans="1:29" x14ac:dyDescent="0.2">
      <c r="A1457" t="s">
        <v>131</v>
      </c>
      <c r="B1457">
        <v>-4.7847428321838397</v>
      </c>
      <c r="C1457">
        <v>3.2225973606109601</v>
      </c>
      <c r="D1457">
        <v>4.7847428321838397</v>
      </c>
      <c r="H1457" t="s">
        <v>29</v>
      </c>
      <c r="I1457">
        <v>14</v>
      </c>
      <c r="J1457">
        <v>14</v>
      </c>
      <c r="K1457">
        <v>9</v>
      </c>
      <c r="L1457">
        <v>53.1</v>
      </c>
      <c r="M1457">
        <v>53.1</v>
      </c>
      <c r="N1457">
        <v>34.700000000000003</v>
      </c>
      <c r="O1457">
        <v>29.85</v>
      </c>
      <c r="P1457">
        <v>0</v>
      </c>
      <c r="Q1457">
        <v>216.48</v>
      </c>
      <c r="R1457">
        <v>251080000000</v>
      </c>
      <c r="S1457">
        <v>308</v>
      </c>
      <c r="T1457">
        <v>4.6807933002259601</v>
      </c>
      <c r="U1457">
        <v>7.7777777777777795E-4</v>
      </c>
      <c r="V1457">
        <v>34.450527191162102</v>
      </c>
      <c r="W1457">
        <v>34.834188461303697</v>
      </c>
      <c r="X1457">
        <v>35.086977005004897</v>
      </c>
      <c r="Y1457" t="s">
        <v>4594</v>
      </c>
      <c r="Z1457" t="s">
        <v>4594</v>
      </c>
      <c r="AA1457">
        <v>2031</v>
      </c>
      <c r="AB1457" t="s">
        <v>4595</v>
      </c>
      <c r="AC1457" t="s">
        <v>4596</v>
      </c>
    </row>
    <row r="1458" spans="1:29" x14ac:dyDescent="0.2">
      <c r="B1458">
        <v>0</v>
      </c>
      <c r="C1458">
        <v>0</v>
      </c>
      <c r="D1458">
        <v>0</v>
      </c>
      <c r="I1458">
        <v>4</v>
      </c>
      <c r="J1458">
        <v>4</v>
      </c>
      <c r="K1458">
        <v>4</v>
      </c>
      <c r="L1458">
        <v>9.9</v>
      </c>
      <c r="M1458">
        <v>9.9</v>
      </c>
      <c r="N1458">
        <v>9.9</v>
      </c>
      <c r="O1458">
        <v>61.633000000000003</v>
      </c>
      <c r="P1458">
        <v>0</v>
      </c>
      <c r="Q1458">
        <v>10.717000000000001</v>
      </c>
      <c r="R1458">
        <v>4234800000</v>
      </c>
      <c r="S1458">
        <v>10</v>
      </c>
      <c r="T1458">
        <v>0.94495871155213795</v>
      </c>
      <c r="U1458">
        <v>0.12022511724856701</v>
      </c>
      <c r="V1458">
        <v>29.3288125991821</v>
      </c>
      <c r="W1458">
        <v>28.615164756774899</v>
      </c>
      <c r="X1458">
        <v>28.416558265686</v>
      </c>
      <c r="Y1458" t="s">
        <v>4597</v>
      </c>
      <c r="Z1458" t="s">
        <v>4597</v>
      </c>
      <c r="AA1458">
        <v>2032</v>
      </c>
      <c r="AB1458" t="s">
        <v>4598</v>
      </c>
      <c r="AC1458" t="s">
        <v>4599</v>
      </c>
    </row>
    <row r="1459" spans="1:29" x14ac:dyDescent="0.2">
      <c r="A1459" t="s">
        <v>511</v>
      </c>
      <c r="B1459">
        <v>2.9312589168548602</v>
      </c>
      <c r="C1459">
        <v>-1.9213835000991799</v>
      </c>
      <c r="D1459">
        <v>-2.9312589168548602</v>
      </c>
      <c r="H1459" t="s">
        <v>29</v>
      </c>
      <c r="I1459">
        <v>9</v>
      </c>
      <c r="J1459">
        <v>9</v>
      </c>
      <c r="K1459">
        <v>9</v>
      </c>
      <c r="L1459">
        <v>45.2</v>
      </c>
      <c r="M1459">
        <v>45.2</v>
      </c>
      <c r="N1459">
        <v>45.2</v>
      </c>
      <c r="O1459">
        <v>33.232999999999997</v>
      </c>
      <c r="P1459">
        <v>0</v>
      </c>
      <c r="Q1459">
        <v>150.57</v>
      </c>
      <c r="R1459">
        <v>50149000000</v>
      </c>
      <c r="S1459">
        <v>123</v>
      </c>
      <c r="T1459">
        <v>2.87868355259263</v>
      </c>
      <c r="U1459">
        <v>3.6704119850187299E-3</v>
      </c>
      <c r="V1459">
        <v>32.786478042602504</v>
      </c>
      <c r="W1459">
        <v>32.362190246582003</v>
      </c>
      <c r="X1459">
        <v>32.247531890869098</v>
      </c>
      <c r="Y1459" t="s">
        <v>4600</v>
      </c>
      <c r="Z1459" t="s">
        <v>4600</v>
      </c>
      <c r="AA1459">
        <v>2033</v>
      </c>
      <c r="AB1459" t="s">
        <v>4601</v>
      </c>
      <c r="AC1459" t="s">
        <v>4602</v>
      </c>
    </row>
    <row r="1460" spans="1:29" x14ac:dyDescent="0.2">
      <c r="B1460">
        <v>0</v>
      </c>
      <c r="C1460">
        <v>0</v>
      </c>
      <c r="D1460">
        <v>0</v>
      </c>
      <c r="I1460">
        <v>5</v>
      </c>
      <c r="J1460">
        <v>3</v>
      </c>
      <c r="K1460">
        <v>3</v>
      </c>
      <c r="L1460">
        <v>36.6</v>
      </c>
      <c r="M1460">
        <v>25.9</v>
      </c>
      <c r="N1460">
        <v>25.9</v>
      </c>
      <c r="O1460">
        <v>12.909000000000001</v>
      </c>
      <c r="P1460">
        <v>0</v>
      </c>
      <c r="Q1460">
        <v>8.1141000000000005</v>
      </c>
      <c r="R1460">
        <v>71737000000</v>
      </c>
      <c r="S1460">
        <v>66</v>
      </c>
      <c r="T1460">
        <v>0.80141192565270303</v>
      </c>
      <c r="U1460">
        <v>0.16120191387559801</v>
      </c>
      <c r="V1460">
        <v>32.786346435546903</v>
      </c>
      <c r="W1460">
        <v>32.887413024902301</v>
      </c>
      <c r="X1460">
        <v>33.156812667846701</v>
      </c>
      <c r="Y1460" t="s">
        <v>4603</v>
      </c>
      <c r="Z1460" t="s">
        <v>4603</v>
      </c>
      <c r="AA1460">
        <v>2034</v>
      </c>
      <c r="AB1460" t="s">
        <v>4604</v>
      </c>
      <c r="AC1460" t="s">
        <v>4605</v>
      </c>
    </row>
    <row r="1461" spans="1:29" x14ac:dyDescent="0.2">
      <c r="A1461" t="s">
        <v>321</v>
      </c>
      <c r="B1461">
        <v>1.7056194543838501</v>
      </c>
      <c r="C1461">
        <v>2.2492015361785902</v>
      </c>
      <c r="D1461">
        <v>-2.2492015361785902</v>
      </c>
      <c r="H1461" t="s">
        <v>29</v>
      </c>
      <c r="I1461">
        <v>3</v>
      </c>
      <c r="J1461">
        <v>3</v>
      </c>
      <c r="K1461">
        <v>3</v>
      </c>
      <c r="L1461">
        <v>20.3</v>
      </c>
      <c r="M1461">
        <v>20.3</v>
      </c>
      <c r="N1461">
        <v>20.3</v>
      </c>
      <c r="O1461">
        <v>25.61</v>
      </c>
      <c r="P1461">
        <v>0</v>
      </c>
      <c r="Q1461">
        <v>10.323</v>
      </c>
      <c r="R1461">
        <v>4075200000</v>
      </c>
      <c r="S1461">
        <v>33</v>
      </c>
      <c r="T1461">
        <v>2.2900949828769201</v>
      </c>
      <c r="U1461">
        <v>1.01203007518797E-2</v>
      </c>
      <c r="V1461">
        <v>29.026064872741699</v>
      </c>
      <c r="W1461">
        <v>29.032767295837399</v>
      </c>
      <c r="X1461">
        <v>28.205607414245598</v>
      </c>
      <c r="Y1461" t="s">
        <v>4606</v>
      </c>
      <c r="Z1461" t="s">
        <v>4606</v>
      </c>
      <c r="AA1461">
        <v>2037</v>
      </c>
      <c r="AB1461" t="s">
        <v>4607</v>
      </c>
      <c r="AC1461" t="s">
        <v>4608</v>
      </c>
    </row>
    <row r="1462" spans="1:29" x14ac:dyDescent="0.2">
      <c r="A1462" t="s">
        <v>377</v>
      </c>
      <c r="B1462">
        <v>1.6461923122405999</v>
      </c>
      <c r="C1462">
        <v>-1.6461923122405999</v>
      </c>
      <c r="D1462">
        <v>0</v>
      </c>
      <c r="H1462" t="s">
        <v>29</v>
      </c>
      <c r="I1462">
        <v>2</v>
      </c>
      <c r="J1462">
        <v>2</v>
      </c>
      <c r="K1462">
        <v>2</v>
      </c>
      <c r="L1462">
        <v>13.9</v>
      </c>
      <c r="M1462">
        <v>13.9</v>
      </c>
      <c r="N1462">
        <v>13.9</v>
      </c>
      <c r="O1462">
        <v>15.055</v>
      </c>
      <c r="P1462">
        <v>0</v>
      </c>
      <c r="Q1462">
        <v>11.513999999999999</v>
      </c>
      <c r="R1462">
        <v>17226000000</v>
      </c>
      <c r="S1462">
        <v>132</v>
      </c>
      <c r="T1462">
        <v>1.5798103024999099</v>
      </c>
      <c r="U1462">
        <v>3.6354788069073801E-2</v>
      </c>
      <c r="V1462">
        <v>31.1660203933716</v>
      </c>
      <c r="W1462">
        <v>29.873085975647001</v>
      </c>
      <c r="X1462">
        <v>30.442377090454102</v>
      </c>
      <c r="Y1462" t="s">
        <v>4609</v>
      </c>
      <c r="Z1462" t="s">
        <v>4609</v>
      </c>
      <c r="AA1462">
        <v>2038</v>
      </c>
      <c r="AB1462" t="s">
        <v>4610</v>
      </c>
      <c r="AC1462" t="s">
        <v>4611</v>
      </c>
    </row>
    <row r="1463" spans="1:29" x14ac:dyDescent="0.2">
      <c r="A1463" t="s">
        <v>121</v>
      </c>
      <c r="B1463">
        <v>-6.2651562690734899</v>
      </c>
      <c r="C1463">
        <v>6.2350082397460902</v>
      </c>
      <c r="D1463">
        <v>6.2651562690734899</v>
      </c>
      <c r="H1463" t="s">
        <v>29</v>
      </c>
      <c r="I1463">
        <v>20</v>
      </c>
      <c r="J1463">
        <v>20</v>
      </c>
      <c r="K1463">
        <v>18</v>
      </c>
      <c r="L1463">
        <v>40.299999999999997</v>
      </c>
      <c r="M1463">
        <v>40.299999999999997</v>
      </c>
      <c r="N1463">
        <v>34.299999999999997</v>
      </c>
      <c r="O1463">
        <v>59.002000000000002</v>
      </c>
      <c r="P1463">
        <v>0</v>
      </c>
      <c r="Q1463">
        <v>323.31</v>
      </c>
      <c r="R1463">
        <v>135290000000</v>
      </c>
      <c r="S1463">
        <v>309</v>
      </c>
      <c r="T1463">
        <v>6.6476664638569796</v>
      </c>
      <c r="U1463">
        <v>1.2307692307692299E-3</v>
      </c>
      <c r="V1463">
        <v>33.624134063720703</v>
      </c>
      <c r="W1463">
        <v>34.095438003540004</v>
      </c>
      <c r="X1463">
        <v>34.127363204956097</v>
      </c>
      <c r="Y1463" t="s">
        <v>4612</v>
      </c>
      <c r="Z1463" t="s">
        <v>4612</v>
      </c>
      <c r="AA1463">
        <v>2040</v>
      </c>
      <c r="AB1463" t="s">
        <v>4613</v>
      </c>
      <c r="AC1463" t="s">
        <v>4614</v>
      </c>
    </row>
    <row r="1464" spans="1:29" x14ac:dyDescent="0.2">
      <c r="A1464" t="s">
        <v>121</v>
      </c>
      <c r="B1464">
        <v>-3.05926513671875</v>
      </c>
      <c r="C1464">
        <v>2.7029786109924299</v>
      </c>
      <c r="D1464">
        <v>3.05926513671875</v>
      </c>
      <c r="H1464" t="s">
        <v>29</v>
      </c>
      <c r="I1464">
        <v>4</v>
      </c>
      <c r="J1464">
        <v>4</v>
      </c>
      <c r="K1464">
        <v>4</v>
      </c>
      <c r="L1464">
        <v>6.3</v>
      </c>
      <c r="M1464">
        <v>6.3</v>
      </c>
      <c r="N1464">
        <v>6.3</v>
      </c>
      <c r="O1464">
        <v>73.266999999999996</v>
      </c>
      <c r="P1464">
        <v>0</v>
      </c>
      <c r="Q1464">
        <v>5.3171999999999997</v>
      </c>
      <c r="R1464">
        <v>1932700000</v>
      </c>
      <c r="S1464">
        <v>11</v>
      </c>
      <c r="T1464">
        <v>3.21601896545919</v>
      </c>
      <c r="U1464">
        <v>2.20192307692308E-3</v>
      </c>
      <c r="V1464">
        <v>26.791784286498999</v>
      </c>
      <c r="W1464">
        <v>28.0649671554565</v>
      </c>
      <c r="X1464">
        <v>28.435986518859899</v>
      </c>
      <c r="Y1464" t="s">
        <v>4615</v>
      </c>
      <c r="Z1464" t="s">
        <v>4615</v>
      </c>
      <c r="AA1464">
        <v>2043</v>
      </c>
      <c r="AB1464" t="s">
        <v>4616</v>
      </c>
      <c r="AC1464" t="s">
        <v>4617</v>
      </c>
    </row>
    <row r="1465" spans="1:29" x14ac:dyDescent="0.2">
      <c r="A1465" t="s">
        <v>377</v>
      </c>
      <c r="B1465">
        <v>1.8812491893768299</v>
      </c>
      <c r="C1465">
        <v>-1.8812491893768299</v>
      </c>
      <c r="D1465">
        <v>0</v>
      </c>
      <c r="H1465" t="s">
        <v>29</v>
      </c>
      <c r="I1465">
        <v>3</v>
      </c>
      <c r="J1465">
        <v>3</v>
      </c>
      <c r="K1465">
        <v>3</v>
      </c>
      <c r="L1465">
        <v>14.3</v>
      </c>
      <c r="M1465">
        <v>14.3</v>
      </c>
      <c r="N1465">
        <v>14.3</v>
      </c>
      <c r="O1465">
        <v>35.551000000000002</v>
      </c>
      <c r="P1465">
        <v>0</v>
      </c>
      <c r="Q1465">
        <v>15.805</v>
      </c>
      <c r="R1465">
        <v>1536300000</v>
      </c>
      <c r="S1465">
        <v>34</v>
      </c>
      <c r="T1465">
        <v>1.8140875146915501</v>
      </c>
      <c r="U1465">
        <v>2.3642921550946799E-2</v>
      </c>
      <c r="V1465">
        <v>27.597358703613299</v>
      </c>
      <c r="W1465">
        <v>26.498248100280801</v>
      </c>
      <c r="X1465">
        <v>27.222337722778299</v>
      </c>
      <c r="Y1465" t="s">
        <v>4618</v>
      </c>
      <c r="Z1465" t="s">
        <v>4618</v>
      </c>
      <c r="AA1465">
        <v>2044</v>
      </c>
      <c r="AB1465" t="s">
        <v>4619</v>
      </c>
      <c r="AC1465" t="s">
        <v>4620</v>
      </c>
    </row>
    <row r="1466" spans="1:29" x14ac:dyDescent="0.2">
      <c r="B1466">
        <v>0</v>
      </c>
      <c r="C1466">
        <v>0</v>
      </c>
      <c r="D1466">
        <v>0</v>
      </c>
      <c r="I1466">
        <v>18</v>
      </c>
      <c r="J1466">
        <v>18</v>
      </c>
      <c r="K1466">
        <v>17</v>
      </c>
      <c r="L1466">
        <v>29.2</v>
      </c>
      <c r="M1466">
        <v>29.2</v>
      </c>
      <c r="N1466">
        <v>28.1</v>
      </c>
      <c r="O1466">
        <v>73.073999999999998</v>
      </c>
      <c r="P1466">
        <v>0</v>
      </c>
      <c r="Q1466">
        <v>161.16999999999999</v>
      </c>
      <c r="R1466">
        <v>28450000000</v>
      </c>
      <c r="S1466">
        <v>146</v>
      </c>
      <c r="T1466">
        <v>0.138147169750412</v>
      </c>
      <c r="U1466">
        <v>0.72509766327142</v>
      </c>
      <c r="V1466">
        <v>31.708080291748001</v>
      </c>
      <c r="W1466">
        <v>31.6556587219238</v>
      </c>
      <c r="X1466">
        <v>31.7413444519043</v>
      </c>
      <c r="Y1466" t="s">
        <v>4621</v>
      </c>
      <c r="Z1466" t="s">
        <v>4622</v>
      </c>
      <c r="AA1466">
        <v>2045</v>
      </c>
      <c r="AB1466" t="s">
        <v>4623</v>
      </c>
      <c r="AC1466" t="s">
        <v>4624</v>
      </c>
    </row>
    <row r="1467" spans="1:29" x14ac:dyDescent="0.2">
      <c r="A1467" t="s">
        <v>207</v>
      </c>
      <c r="B1467">
        <v>5.4737615585327104</v>
      </c>
      <c r="C1467">
        <v>-4.2546296119689897</v>
      </c>
      <c r="D1467">
        <v>-5.4737615585327104</v>
      </c>
      <c r="H1467" t="s">
        <v>29</v>
      </c>
      <c r="I1467">
        <v>10</v>
      </c>
      <c r="J1467">
        <v>10</v>
      </c>
      <c r="K1467">
        <v>10</v>
      </c>
      <c r="L1467">
        <v>43.5</v>
      </c>
      <c r="M1467">
        <v>43.5</v>
      </c>
      <c r="N1467">
        <v>43.5</v>
      </c>
      <c r="O1467">
        <v>27.193999999999999</v>
      </c>
      <c r="P1467">
        <v>0</v>
      </c>
      <c r="Q1467">
        <v>25.992999999999999</v>
      </c>
      <c r="R1467">
        <v>22209000000</v>
      </c>
      <c r="S1467">
        <v>41</v>
      </c>
      <c r="T1467">
        <v>5.4322100191370302</v>
      </c>
      <c r="U1467">
        <v>5.1948051948051905E-4</v>
      </c>
      <c r="V1467">
        <v>32.472635269165004</v>
      </c>
      <c r="W1467">
        <v>29.963356971740701</v>
      </c>
      <c r="X1467">
        <v>29.107902526855501</v>
      </c>
      <c r="Y1467" t="s">
        <v>4625</v>
      </c>
      <c r="Z1467" t="s">
        <v>4625</v>
      </c>
      <c r="AA1467">
        <v>2046</v>
      </c>
      <c r="AB1467" t="s">
        <v>4626</v>
      </c>
      <c r="AC1467" t="s">
        <v>4627</v>
      </c>
    </row>
    <row r="1468" spans="1:29" x14ac:dyDescent="0.2">
      <c r="A1468" t="s">
        <v>142</v>
      </c>
      <c r="B1468">
        <v>0</v>
      </c>
      <c r="C1468">
        <v>-1.41417944431305</v>
      </c>
      <c r="D1468">
        <v>1.41417944431305</v>
      </c>
      <c r="I1468">
        <v>22</v>
      </c>
      <c r="J1468">
        <v>22</v>
      </c>
      <c r="K1468">
        <v>7</v>
      </c>
      <c r="L1468">
        <v>61.8</v>
      </c>
      <c r="M1468">
        <v>61.8</v>
      </c>
      <c r="N1468">
        <v>21.5</v>
      </c>
      <c r="O1468">
        <v>47.48</v>
      </c>
      <c r="P1468">
        <v>0</v>
      </c>
      <c r="Q1468">
        <v>323.31</v>
      </c>
      <c r="R1468">
        <v>158100000000</v>
      </c>
      <c r="S1468">
        <v>353</v>
      </c>
      <c r="T1468">
        <v>1.3585353823292301</v>
      </c>
      <c r="U1468">
        <v>5.40758807588076E-2</v>
      </c>
      <c r="V1468">
        <v>34.1934909820557</v>
      </c>
      <c r="W1468">
        <v>33.978061676025398</v>
      </c>
      <c r="X1468">
        <v>34.305738449096701</v>
      </c>
      <c r="Y1468" t="s">
        <v>4628</v>
      </c>
      <c r="Z1468" t="s">
        <v>4628</v>
      </c>
      <c r="AA1468">
        <v>2047</v>
      </c>
      <c r="AB1468" t="s">
        <v>4629</v>
      </c>
      <c r="AC1468" t="s">
        <v>4630</v>
      </c>
    </row>
    <row r="1469" spans="1:29" x14ac:dyDescent="0.2">
      <c r="A1469" t="s">
        <v>121</v>
      </c>
      <c r="B1469">
        <v>-2.9161279201507599</v>
      </c>
      <c r="C1469">
        <v>1.91576147079468</v>
      </c>
      <c r="D1469">
        <v>2.9161279201507599</v>
      </c>
      <c r="H1469" t="s">
        <v>29</v>
      </c>
      <c r="I1469">
        <v>8</v>
      </c>
      <c r="J1469">
        <v>8</v>
      </c>
      <c r="K1469">
        <v>2</v>
      </c>
      <c r="L1469">
        <v>51.6</v>
      </c>
      <c r="M1469">
        <v>51.6</v>
      </c>
      <c r="N1469">
        <v>20.2</v>
      </c>
      <c r="O1469">
        <v>14.018000000000001</v>
      </c>
      <c r="P1469">
        <v>0</v>
      </c>
      <c r="Q1469">
        <v>89.790999999999997</v>
      </c>
      <c r="R1469">
        <v>517830000000</v>
      </c>
      <c r="S1469">
        <v>230</v>
      </c>
      <c r="T1469">
        <v>2.86500472096359</v>
      </c>
      <c r="U1469">
        <v>3.7121771217712199E-3</v>
      </c>
      <c r="V1469">
        <v>35.458845138549798</v>
      </c>
      <c r="W1469">
        <v>35.884792327880902</v>
      </c>
      <c r="X1469">
        <v>36.238330841064503</v>
      </c>
      <c r="Y1469" t="s">
        <v>4631</v>
      </c>
      <c r="Z1469" t="s">
        <v>4631</v>
      </c>
      <c r="AA1469">
        <v>2048</v>
      </c>
      <c r="AB1469" t="s">
        <v>4632</v>
      </c>
      <c r="AC1469" t="s">
        <v>4633</v>
      </c>
    </row>
    <row r="1470" spans="1:29" x14ac:dyDescent="0.2">
      <c r="B1470">
        <v>0</v>
      </c>
      <c r="C1470">
        <v>0</v>
      </c>
      <c r="D1470">
        <v>0</v>
      </c>
      <c r="I1470">
        <v>10</v>
      </c>
      <c r="J1470">
        <v>2</v>
      </c>
      <c r="K1470">
        <v>2</v>
      </c>
      <c r="L1470">
        <v>50.3</v>
      </c>
      <c r="M1470">
        <v>15.5</v>
      </c>
      <c r="N1470">
        <v>15.5</v>
      </c>
      <c r="O1470">
        <v>20.925000000000001</v>
      </c>
      <c r="P1470">
        <v>0</v>
      </c>
      <c r="Q1470">
        <v>7.8517999999999999</v>
      </c>
      <c r="R1470">
        <v>11646000000</v>
      </c>
      <c r="S1470">
        <v>34</v>
      </c>
      <c r="T1470">
        <v>0.26106574658576698</v>
      </c>
      <c r="U1470">
        <v>0.53439869706840404</v>
      </c>
      <c r="V1470">
        <v>30.433114051818801</v>
      </c>
      <c r="W1470">
        <v>30.499168395996101</v>
      </c>
      <c r="X1470">
        <v>29.740458488464402</v>
      </c>
      <c r="Y1470" t="s">
        <v>4634</v>
      </c>
      <c r="Z1470" t="s">
        <v>4635</v>
      </c>
      <c r="AA1470">
        <v>2049</v>
      </c>
      <c r="AB1470" t="s">
        <v>4636</v>
      </c>
      <c r="AC1470" t="s">
        <v>4637</v>
      </c>
    </row>
    <row r="1471" spans="1:29" x14ac:dyDescent="0.2">
      <c r="A1471" t="s">
        <v>33</v>
      </c>
      <c r="B1471">
        <v>1.59665727615356</v>
      </c>
      <c r="C1471">
        <v>0</v>
      </c>
      <c r="D1471">
        <v>-1.59665727615356</v>
      </c>
      <c r="H1471" t="s">
        <v>29</v>
      </c>
      <c r="I1471">
        <v>4</v>
      </c>
      <c r="J1471">
        <v>4</v>
      </c>
      <c r="K1471">
        <v>4</v>
      </c>
      <c r="L1471">
        <v>4.5999999999999996</v>
      </c>
      <c r="M1471">
        <v>4.5999999999999996</v>
      </c>
      <c r="N1471">
        <v>4.5999999999999996</v>
      </c>
      <c r="O1471">
        <v>118.81</v>
      </c>
      <c r="P1471">
        <v>0</v>
      </c>
      <c r="Q1471">
        <v>46.508000000000003</v>
      </c>
      <c r="R1471">
        <v>1449600000</v>
      </c>
      <c r="S1471">
        <v>16</v>
      </c>
      <c r="T1471">
        <v>1.66238138162635</v>
      </c>
      <c r="U1471">
        <v>3.1420529801324502E-2</v>
      </c>
      <c r="V1471">
        <v>28.366475105285598</v>
      </c>
      <c r="W1471">
        <v>26.741771697998001</v>
      </c>
      <c r="X1471">
        <v>26.209265708923301</v>
      </c>
      <c r="Y1471" t="s">
        <v>4638</v>
      </c>
      <c r="Z1471" t="s">
        <v>4638</v>
      </c>
      <c r="AA1471">
        <v>2050</v>
      </c>
      <c r="AB1471" t="s">
        <v>4639</v>
      </c>
      <c r="AC1471" t="s">
        <v>4640</v>
      </c>
    </row>
    <row r="1472" spans="1:29" x14ac:dyDescent="0.2">
      <c r="A1472" t="s">
        <v>33</v>
      </c>
      <c r="B1472">
        <v>1.32536256313324</v>
      </c>
      <c r="C1472">
        <v>0</v>
      </c>
      <c r="D1472">
        <v>-1.32536256313324</v>
      </c>
      <c r="I1472">
        <v>8</v>
      </c>
      <c r="J1472">
        <v>8</v>
      </c>
      <c r="K1472">
        <v>8</v>
      </c>
      <c r="L1472">
        <v>17.8</v>
      </c>
      <c r="M1472">
        <v>17.8</v>
      </c>
      <c r="N1472">
        <v>17.8</v>
      </c>
      <c r="O1472">
        <v>70.531000000000006</v>
      </c>
      <c r="P1472">
        <v>0</v>
      </c>
      <c r="Q1472">
        <v>32.273000000000003</v>
      </c>
      <c r="R1472">
        <v>14295000000</v>
      </c>
      <c r="S1472">
        <v>46</v>
      </c>
      <c r="T1472">
        <v>1.27917172803435</v>
      </c>
      <c r="U1472">
        <v>6.2870466321243504E-2</v>
      </c>
      <c r="V1472">
        <v>30.978052139282202</v>
      </c>
      <c r="W1472">
        <v>30.6295871734619</v>
      </c>
      <c r="X1472">
        <v>30.48850440979</v>
      </c>
      <c r="Y1472" t="s">
        <v>4641</v>
      </c>
      <c r="Z1472" t="s">
        <v>4641</v>
      </c>
      <c r="AA1472">
        <v>2052</v>
      </c>
      <c r="AB1472" t="s">
        <v>4642</v>
      </c>
      <c r="AC1472" t="s">
        <v>4643</v>
      </c>
    </row>
    <row r="1473" spans="1:29" x14ac:dyDescent="0.2">
      <c r="B1473">
        <v>0</v>
      </c>
      <c r="C1473">
        <v>0</v>
      </c>
      <c r="D1473">
        <v>0</v>
      </c>
      <c r="I1473">
        <v>2</v>
      </c>
      <c r="J1473">
        <v>2</v>
      </c>
      <c r="K1473">
        <v>2</v>
      </c>
      <c r="L1473">
        <v>10</v>
      </c>
      <c r="M1473">
        <v>10</v>
      </c>
      <c r="N1473">
        <v>10</v>
      </c>
      <c r="O1473">
        <v>34.390999999999998</v>
      </c>
      <c r="P1473">
        <v>0</v>
      </c>
      <c r="Q1473">
        <v>40.988</v>
      </c>
      <c r="R1473">
        <v>2792800000</v>
      </c>
      <c r="S1473">
        <v>6</v>
      </c>
      <c r="T1473">
        <v>0.73184331976386396</v>
      </c>
      <c r="U1473">
        <v>0.185703839122486</v>
      </c>
      <c r="V1473">
        <v>27.676676750183098</v>
      </c>
      <c r="W1473">
        <v>28.298584938049299</v>
      </c>
      <c r="X1473">
        <v>28.921226501464801</v>
      </c>
      <c r="Y1473" t="s">
        <v>4644</v>
      </c>
      <c r="Z1473" t="s">
        <v>4644</v>
      </c>
      <c r="AA1473">
        <v>2053</v>
      </c>
      <c r="AB1473" t="s">
        <v>4645</v>
      </c>
      <c r="AC1473" t="s">
        <v>4646</v>
      </c>
    </row>
    <row r="1474" spans="1:29" x14ac:dyDescent="0.2">
      <c r="A1474" t="s">
        <v>74</v>
      </c>
      <c r="B1474">
        <v>4.3276209831237802</v>
      </c>
      <c r="C1474">
        <v>-4.3276209831237802</v>
      </c>
      <c r="D1474">
        <v>-3.99826955795288</v>
      </c>
      <c r="H1474" t="s">
        <v>29</v>
      </c>
      <c r="I1474">
        <v>9</v>
      </c>
      <c r="J1474">
        <v>9</v>
      </c>
      <c r="K1474">
        <v>9</v>
      </c>
      <c r="L1474">
        <v>19.100000000000001</v>
      </c>
      <c r="M1474">
        <v>19.100000000000001</v>
      </c>
      <c r="N1474">
        <v>19.100000000000001</v>
      </c>
      <c r="O1474">
        <v>76.602999999999994</v>
      </c>
      <c r="P1474">
        <v>0</v>
      </c>
      <c r="Q1474">
        <v>87.215000000000003</v>
      </c>
      <c r="R1474">
        <v>22163000000</v>
      </c>
      <c r="S1474">
        <v>110</v>
      </c>
      <c r="T1474">
        <v>4.5378984284283197</v>
      </c>
      <c r="U1474">
        <v>7.2499999999999995E-4</v>
      </c>
      <c r="V1474">
        <v>31.6218070983887</v>
      </c>
      <c r="W1474">
        <v>31.085080146789601</v>
      </c>
      <c r="X1474">
        <v>31.194526672363299</v>
      </c>
      <c r="Y1474" t="s">
        <v>4647</v>
      </c>
      <c r="Z1474" t="s">
        <v>4647</v>
      </c>
      <c r="AA1474">
        <v>2054</v>
      </c>
      <c r="AB1474" t="s">
        <v>4648</v>
      </c>
      <c r="AC1474" t="s">
        <v>4649</v>
      </c>
    </row>
    <row r="1475" spans="1:29" x14ac:dyDescent="0.2">
      <c r="A1475" t="s">
        <v>511</v>
      </c>
      <c r="B1475">
        <v>2.3759992122650102</v>
      </c>
      <c r="C1475">
        <v>-2.2088890075683598</v>
      </c>
      <c r="D1475">
        <v>-2.3759992122650102</v>
      </c>
      <c r="H1475" t="s">
        <v>29</v>
      </c>
      <c r="I1475">
        <v>11</v>
      </c>
      <c r="J1475">
        <v>11</v>
      </c>
      <c r="K1475">
        <v>11</v>
      </c>
      <c r="L1475">
        <v>60.7</v>
      </c>
      <c r="M1475">
        <v>60.7</v>
      </c>
      <c r="N1475">
        <v>60.7</v>
      </c>
      <c r="O1475">
        <v>21.445</v>
      </c>
      <c r="P1475">
        <v>0</v>
      </c>
      <c r="Q1475">
        <v>101.13</v>
      </c>
      <c r="R1475">
        <v>200300000000</v>
      </c>
      <c r="S1475">
        <v>204</v>
      </c>
      <c r="T1475">
        <v>2.57987779117326</v>
      </c>
      <c r="U1475">
        <v>6.1201201201201202E-3</v>
      </c>
      <c r="V1475">
        <v>34.768407821655302</v>
      </c>
      <c r="W1475">
        <v>34.368024826049798</v>
      </c>
      <c r="X1475">
        <v>34.3991184234619</v>
      </c>
      <c r="Y1475" t="s">
        <v>4650</v>
      </c>
      <c r="Z1475" t="s">
        <v>4651</v>
      </c>
      <c r="AA1475">
        <v>2056</v>
      </c>
      <c r="AB1475" t="s">
        <v>4652</v>
      </c>
      <c r="AC1475" t="s">
        <v>4653</v>
      </c>
    </row>
    <row r="1476" spans="1:29" x14ac:dyDescent="0.2">
      <c r="B1476">
        <v>0</v>
      </c>
      <c r="C1476">
        <v>0</v>
      </c>
      <c r="D1476">
        <v>0</v>
      </c>
      <c r="I1476">
        <v>15</v>
      </c>
      <c r="J1476">
        <v>15</v>
      </c>
      <c r="K1476">
        <v>15</v>
      </c>
      <c r="L1476">
        <v>37.1</v>
      </c>
      <c r="M1476">
        <v>37.1</v>
      </c>
      <c r="N1476">
        <v>37.1</v>
      </c>
      <c r="O1476">
        <v>65.795000000000002</v>
      </c>
      <c r="P1476">
        <v>0</v>
      </c>
      <c r="Q1476">
        <v>177.19</v>
      </c>
      <c r="R1476">
        <v>64137000000</v>
      </c>
      <c r="S1476">
        <v>136</v>
      </c>
      <c r="T1476">
        <v>0.55985999421570598</v>
      </c>
      <c r="U1476">
        <v>0.266093397745572</v>
      </c>
      <c r="V1476">
        <v>32.921443939208999</v>
      </c>
      <c r="W1476">
        <v>32.915760040283203</v>
      </c>
      <c r="X1476">
        <v>32.732467651367202</v>
      </c>
      <c r="Y1476" t="s">
        <v>4654</v>
      </c>
      <c r="Z1476" t="s">
        <v>4654</v>
      </c>
      <c r="AA1476">
        <v>2060</v>
      </c>
      <c r="AB1476" t="s">
        <v>4655</v>
      </c>
      <c r="AC1476" t="s">
        <v>4656</v>
      </c>
    </row>
    <row r="1477" spans="1:29" x14ac:dyDescent="0.2">
      <c r="B1477">
        <v>0</v>
      </c>
      <c r="C1477">
        <v>0</v>
      </c>
      <c r="D1477">
        <v>0</v>
      </c>
      <c r="I1477">
        <v>8</v>
      </c>
      <c r="J1477">
        <v>6</v>
      </c>
      <c r="K1477">
        <v>5</v>
      </c>
      <c r="L1477">
        <v>11.6</v>
      </c>
      <c r="M1477">
        <v>9.6</v>
      </c>
      <c r="N1477">
        <v>8.8000000000000007</v>
      </c>
      <c r="O1477">
        <v>119.56</v>
      </c>
      <c r="P1477">
        <v>0</v>
      </c>
      <c r="Q1477">
        <v>57.96</v>
      </c>
      <c r="R1477">
        <v>6794500000</v>
      </c>
      <c r="S1477">
        <v>25</v>
      </c>
      <c r="T1477">
        <v>0.45515005560048599</v>
      </c>
      <c r="U1477">
        <v>0.335205652658981</v>
      </c>
      <c r="V1477">
        <v>29.7584772109985</v>
      </c>
      <c r="W1477">
        <v>29.463432312011701</v>
      </c>
      <c r="X1477">
        <v>29.829631805419901</v>
      </c>
      <c r="Y1477" t="s">
        <v>4657</v>
      </c>
      <c r="Z1477" t="s">
        <v>4657</v>
      </c>
      <c r="AA1477">
        <v>2062</v>
      </c>
      <c r="AB1477" t="s">
        <v>4658</v>
      </c>
      <c r="AC1477" t="s">
        <v>4659</v>
      </c>
    </row>
    <row r="1478" spans="1:29" x14ac:dyDescent="0.2">
      <c r="B1478">
        <v>0</v>
      </c>
      <c r="C1478">
        <v>0</v>
      </c>
      <c r="D1478">
        <v>0</v>
      </c>
      <c r="I1478">
        <v>2</v>
      </c>
      <c r="J1478">
        <v>2</v>
      </c>
      <c r="K1478">
        <v>2</v>
      </c>
      <c r="L1478">
        <v>10.1</v>
      </c>
      <c r="M1478">
        <v>10.1</v>
      </c>
      <c r="N1478">
        <v>10.1</v>
      </c>
      <c r="O1478">
        <v>41.445999999999998</v>
      </c>
      <c r="P1478">
        <v>0</v>
      </c>
      <c r="Q1478">
        <v>23.859000000000002</v>
      </c>
      <c r="R1478">
        <v>720190000</v>
      </c>
      <c r="S1478">
        <v>14</v>
      </c>
      <c r="T1478">
        <v>1.1721182170773199</v>
      </c>
      <c r="U1478">
        <v>7.6658624849215901E-2</v>
      </c>
      <c r="V1478">
        <v>26.602002143859899</v>
      </c>
      <c r="W1478">
        <v>26.541104316711401</v>
      </c>
      <c r="X1478">
        <v>26.2425489425659</v>
      </c>
      <c r="Y1478" t="s">
        <v>4660</v>
      </c>
      <c r="Z1478" t="s">
        <v>4660</v>
      </c>
      <c r="AA1478">
        <v>2063</v>
      </c>
      <c r="AB1478" t="s">
        <v>4661</v>
      </c>
      <c r="AC1478" t="s">
        <v>4662</v>
      </c>
    </row>
    <row r="1479" spans="1:29" x14ac:dyDescent="0.2">
      <c r="A1479" t="s">
        <v>33</v>
      </c>
      <c r="B1479">
        <v>1.8273684978485101</v>
      </c>
      <c r="C1479">
        <v>0</v>
      </c>
      <c r="D1479">
        <v>-1.8273684978485101</v>
      </c>
      <c r="H1479" t="s">
        <v>29</v>
      </c>
      <c r="I1479">
        <v>6</v>
      </c>
      <c r="J1479">
        <v>6</v>
      </c>
      <c r="K1479">
        <v>6</v>
      </c>
      <c r="L1479">
        <v>12.4</v>
      </c>
      <c r="M1479">
        <v>12.4</v>
      </c>
      <c r="N1479">
        <v>12.4</v>
      </c>
      <c r="O1479">
        <v>70.778000000000006</v>
      </c>
      <c r="P1479">
        <v>0</v>
      </c>
      <c r="Q1479">
        <v>37.950000000000003</v>
      </c>
      <c r="R1479">
        <v>7845200000</v>
      </c>
      <c r="S1479">
        <v>33</v>
      </c>
      <c r="T1479">
        <v>1.75324453929417</v>
      </c>
      <c r="U1479">
        <v>2.6418118466898999E-2</v>
      </c>
      <c r="V1479">
        <v>29.973436355590799</v>
      </c>
      <c r="W1479">
        <v>29.6786756515503</v>
      </c>
      <c r="X1479">
        <v>29.409208297729499</v>
      </c>
      <c r="Y1479" t="s">
        <v>4663</v>
      </c>
      <c r="Z1479" t="s">
        <v>4663</v>
      </c>
      <c r="AA1479">
        <v>2064</v>
      </c>
      <c r="AB1479" t="s">
        <v>4664</v>
      </c>
      <c r="AC1479" t="s">
        <v>4665</v>
      </c>
    </row>
    <row r="1480" spans="1:29" x14ac:dyDescent="0.2">
      <c r="A1480" t="s">
        <v>131</v>
      </c>
      <c r="B1480">
        <v>-6.5099530220031703</v>
      </c>
      <c r="C1480">
        <v>5.74465084075928</v>
      </c>
      <c r="D1480">
        <v>6.5099530220031703</v>
      </c>
      <c r="H1480" t="s">
        <v>29</v>
      </c>
      <c r="I1480">
        <v>19</v>
      </c>
      <c r="J1480">
        <v>19</v>
      </c>
      <c r="K1480">
        <v>19</v>
      </c>
      <c r="L1480">
        <v>10.9</v>
      </c>
      <c r="M1480">
        <v>10.9</v>
      </c>
      <c r="N1480">
        <v>10.9</v>
      </c>
      <c r="O1480">
        <v>246.32</v>
      </c>
      <c r="P1480">
        <v>0</v>
      </c>
      <c r="Q1480">
        <v>116.37</v>
      </c>
      <c r="R1480">
        <v>28268000000</v>
      </c>
      <c r="S1480">
        <v>107</v>
      </c>
      <c r="T1480">
        <v>6.6021826942084996</v>
      </c>
      <c r="U1480">
        <v>1.1034482758620701E-3</v>
      </c>
      <c r="V1480" s="2">
        <v>30.336779594421401</v>
      </c>
      <c r="W1480">
        <v>31.865327835083001</v>
      </c>
      <c r="X1480">
        <v>32.223495483398402</v>
      </c>
      <c r="Y1480" t="s">
        <v>4666</v>
      </c>
      <c r="Z1480" t="s">
        <v>4666</v>
      </c>
      <c r="AA1480">
        <v>2065</v>
      </c>
      <c r="AB1480" t="s">
        <v>4667</v>
      </c>
      <c r="AC1480" t="s">
        <v>4668</v>
      </c>
    </row>
    <row r="1481" spans="1:29" x14ac:dyDescent="0.2">
      <c r="B1481">
        <v>0</v>
      </c>
      <c r="C1481">
        <v>0</v>
      </c>
      <c r="D1481">
        <v>0</v>
      </c>
      <c r="I1481">
        <v>9</v>
      </c>
      <c r="J1481">
        <v>9</v>
      </c>
      <c r="K1481">
        <v>9</v>
      </c>
      <c r="L1481">
        <v>25</v>
      </c>
      <c r="M1481">
        <v>25</v>
      </c>
      <c r="N1481">
        <v>25</v>
      </c>
      <c r="O1481">
        <v>61.51</v>
      </c>
      <c r="P1481">
        <v>0</v>
      </c>
      <c r="Q1481">
        <v>22.207999999999998</v>
      </c>
      <c r="R1481">
        <v>18127000000</v>
      </c>
      <c r="S1481">
        <v>71</v>
      </c>
      <c r="T1481">
        <v>4.3561626057763099E-2</v>
      </c>
      <c r="U1481">
        <v>0.90561321018751695</v>
      </c>
      <c r="V1481" s="2">
        <v>31.077319145202601</v>
      </c>
      <c r="W1481">
        <v>30.938891410827601</v>
      </c>
      <c r="X1481">
        <v>31.009357452392599</v>
      </c>
      <c r="Y1481" t="s">
        <v>4669</v>
      </c>
      <c r="Z1481" t="s">
        <v>4669</v>
      </c>
      <c r="AA1481">
        <v>2066</v>
      </c>
      <c r="AB1481" t="s">
        <v>4670</v>
      </c>
      <c r="AC1481" t="s">
        <v>4671</v>
      </c>
    </row>
    <row r="1482" spans="1:29" x14ac:dyDescent="0.2">
      <c r="B1482">
        <v>0</v>
      </c>
      <c r="C1482">
        <v>0</v>
      </c>
      <c r="D1482">
        <v>0</v>
      </c>
      <c r="I1482">
        <v>12</v>
      </c>
      <c r="J1482">
        <v>12</v>
      </c>
      <c r="K1482">
        <v>12</v>
      </c>
      <c r="L1482">
        <v>37.1</v>
      </c>
      <c r="M1482">
        <v>37.1</v>
      </c>
      <c r="N1482">
        <v>37.1</v>
      </c>
      <c r="O1482">
        <v>54.34</v>
      </c>
      <c r="P1482">
        <v>0</v>
      </c>
      <c r="Q1482">
        <v>106.11</v>
      </c>
      <c r="R1482">
        <v>35484000000</v>
      </c>
      <c r="S1482">
        <v>136</v>
      </c>
      <c r="T1482">
        <v>0.91320228786426005</v>
      </c>
      <c r="U1482">
        <v>0.12846950281906699</v>
      </c>
      <c r="V1482">
        <v>32.051948547363303</v>
      </c>
      <c r="W1482">
        <v>31.964102745056199</v>
      </c>
      <c r="X1482">
        <v>31.753705024719199</v>
      </c>
      <c r="Y1482" t="s">
        <v>4672</v>
      </c>
      <c r="Z1482" t="s">
        <v>4672</v>
      </c>
      <c r="AA1482">
        <v>2068</v>
      </c>
      <c r="AB1482" t="s">
        <v>4673</v>
      </c>
      <c r="AC1482" t="s">
        <v>4674</v>
      </c>
    </row>
    <row r="1483" spans="1:29" x14ac:dyDescent="0.2">
      <c r="A1483" t="s">
        <v>142</v>
      </c>
      <c r="B1483">
        <v>0</v>
      </c>
      <c r="C1483">
        <v>-2.10826969146729</v>
      </c>
      <c r="D1483">
        <v>2.10826969146729</v>
      </c>
      <c r="H1483" t="s">
        <v>29</v>
      </c>
      <c r="I1483">
        <v>3</v>
      </c>
      <c r="J1483">
        <v>3</v>
      </c>
      <c r="K1483">
        <v>3</v>
      </c>
      <c r="L1483">
        <v>32.200000000000003</v>
      </c>
      <c r="M1483">
        <v>32.200000000000003</v>
      </c>
      <c r="N1483">
        <v>32.200000000000003</v>
      </c>
      <c r="O1483">
        <v>12.795</v>
      </c>
      <c r="P1483">
        <v>0</v>
      </c>
      <c r="Q1483">
        <v>9.798</v>
      </c>
      <c r="R1483">
        <v>5472300000</v>
      </c>
      <c r="S1483">
        <v>48</v>
      </c>
      <c r="T1483">
        <v>2.00271731152763</v>
      </c>
      <c r="U1483">
        <v>1.6672782874617698E-2</v>
      </c>
      <c r="V1483">
        <v>28.963651657104499</v>
      </c>
      <c r="W1483">
        <v>28.5755615234375</v>
      </c>
      <c r="X1483">
        <v>29.708021163940401</v>
      </c>
      <c r="Y1483" t="s">
        <v>4675</v>
      </c>
      <c r="Z1483" t="s">
        <v>4675</v>
      </c>
      <c r="AA1483">
        <v>2069</v>
      </c>
      <c r="AB1483" t="s">
        <v>4676</v>
      </c>
      <c r="AC1483" t="s">
        <v>4677</v>
      </c>
    </row>
    <row r="1484" spans="1:29" x14ac:dyDescent="0.2">
      <c r="B1484">
        <v>0</v>
      </c>
      <c r="C1484">
        <v>0</v>
      </c>
      <c r="D1484">
        <v>0</v>
      </c>
      <c r="I1484">
        <v>15</v>
      </c>
      <c r="J1484">
        <v>4</v>
      </c>
      <c r="K1484">
        <v>4</v>
      </c>
      <c r="L1484">
        <v>34.4</v>
      </c>
      <c r="M1484">
        <v>9.5</v>
      </c>
      <c r="N1484">
        <v>9.5</v>
      </c>
      <c r="O1484">
        <v>65.813000000000002</v>
      </c>
      <c r="P1484">
        <v>0</v>
      </c>
      <c r="Q1484">
        <v>26.016999999999999</v>
      </c>
      <c r="R1484">
        <v>7260600000</v>
      </c>
      <c r="S1484">
        <v>10</v>
      </c>
      <c r="T1484">
        <v>0.73475404488646801</v>
      </c>
      <c r="U1484">
        <v>0.184565675057208</v>
      </c>
      <c r="V1484">
        <v>29.71750831604</v>
      </c>
      <c r="W1484">
        <v>28.165067672729499</v>
      </c>
      <c r="X1484">
        <v>29.915875434875499</v>
      </c>
      <c r="Y1484" t="s">
        <v>4678</v>
      </c>
      <c r="Z1484" t="s">
        <v>4678</v>
      </c>
      <c r="AA1484">
        <v>2070</v>
      </c>
      <c r="AB1484" t="s">
        <v>4679</v>
      </c>
      <c r="AC1484" t="s">
        <v>4680</v>
      </c>
    </row>
    <row r="1485" spans="1:29" x14ac:dyDescent="0.2">
      <c r="B1485">
        <v>0</v>
      </c>
      <c r="C1485">
        <v>0</v>
      </c>
      <c r="D1485">
        <v>0</v>
      </c>
      <c r="I1485">
        <v>2</v>
      </c>
      <c r="J1485">
        <v>2</v>
      </c>
      <c r="K1485">
        <v>2</v>
      </c>
      <c r="L1485">
        <v>3.1</v>
      </c>
      <c r="M1485">
        <v>3.1</v>
      </c>
      <c r="N1485">
        <v>3.1</v>
      </c>
      <c r="O1485">
        <v>97.289000000000001</v>
      </c>
      <c r="P1485">
        <v>0</v>
      </c>
      <c r="Q1485">
        <v>5.1367000000000003</v>
      </c>
      <c r="R1485">
        <v>2332400000</v>
      </c>
      <c r="S1485">
        <v>56</v>
      </c>
      <c r="T1485">
        <v>0.62870225844606897</v>
      </c>
      <c r="U1485">
        <v>0.229880457821111</v>
      </c>
      <c r="V1485">
        <v>27.916072845458999</v>
      </c>
      <c r="W1485">
        <v>28.210525512695298</v>
      </c>
      <c r="X1485">
        <v>27.839886665344199</v>
      </c>
      <c r="Y1485" t="s">
        <v>4681</v>
      </c>
      <c r="Z1485" t="s">
        <v>4681</v>
      </c>
      <c r="AA1485">
        <v>2071</v>
      </c>
      <c r="AB1485" t="s">
        <v>4682</v>
      </c>
      <c r="AC1485" t="s">
        <v>4683</v>
      </c>
    </row>
    <row r="1486" spans="1:29" x14ac:dyDescent="0.2">
      <c r="B1486">
        <v>0</v>
      </c>
      <c r="C1486">
        <v>0</v>
      </c>
      <c r="D1486">
        <v>0</v>
      </c>
      <c r="I1486">
        <v>21</v>
      </c>
      <c r="J1486">
        <v>11</v>
      </c>
      <c r="K1486">
        <v>10</v>
      </c>
      <c r="L1486">
        <v>46.4</v>
      </c>
      <c r="M1486">
        <v>34.6</v>
      </c>
      <c r="N1486">
        <v>34.6</v>
      </c>
      <c r="O1486">
        <v>58.643999999999998</v>
      </c>
      <c r="P1486">
        <v>0</v>
      </c>
      <c r="Q1486">
        <v>116.19</v>
      </c>
      <c r="R1486">
        <v>70123000000</v>
      </c>
      <c r="S1486">
        <v>171</v>
      </c>
      <c r="T1486">
        <v>2.35626247436087E-2</v>
      </c>
      <c r="U1486">
        <v>0.94633903920485896</v>
      </c>
      <c r="V1486">
        <v>32.989725112915004</v>
      </c>
      <c r="W1486">
        <v>32.905483245849602</v>
      </c>
      <c r="X1486">
        <v>32.943357467651403</v>
      </c>
      <c r="Y1486" t="s">
        <v>4684</v>
      </c>
      <c r="Z1486" t="s">
        <v>4684</v>
      </c>
      <c r="AA1486">
        <v>2073</v>
      </c>
      <c r="AB1486" t="s">
        <v>4685</v>
      </c>
      <c r="AC1486" t="s">
        <v>4686</v>
      </c>
    </row>
    <row r="1487" spans="1:29" x14ac:dyDescent="0.2">
      <c r="B1487">
        <v>0</v>
      </c>
      <c r="C1487">
        <v>0</v>
      </c>
      <c r="D1487">
        <v>0</v>
      </c>
      <c r="I1487">
        <v>2</v>
      </c>
      <c r="J1487">
        <v>2</v>
      </c>
      <c r="K1487">
        <v>2</v>
      </c>
      <c r="L1487">
        <v>15.8</v>
      </c>
      <c r="M1487">
        <v>15.8</v>
      </c>
      <c r="N1487">
        <v>15.8</v>
      </c>
      <c r="O1487">
        <v>20.67</v>
      </c>
      <c r="P1487">
        <v>1.0972E-3</v>
      </c>
      <c r="Q1487">
        <v>3.0472999999999999</v>
      </c>
      <c r="R1487">
        <v>2177100000</v>
      </c>
      <c r="S1487">
        <v>24</v>
      </c>
      <c r="T1487">
        <v>0.537474461426662</v>
      </c>
      <c r="U1487">
        <v>0.27932066508313502</v>
      </c>
      <c r="V1487">
        <v>27.746411323547399</v>
      </c>
      <c r="W1487">
        <v>27.8128547668457</v>
      </c>
      <c r="X1487">
        <v>28.181909561157202</v>
      </c>
      <c r="Y1487" t="s">
        <v>4687</v>
      </c>
      <c r="Z1487" t="s">
        <v>4687</v>
      </c>
      <c r="AA1487">
        <v>2074</v>
      </c>
      <c r="AB1487" t="s">
        <v>4688</v>
      </c>
      <c r="AC1487" t="s">
        <v>4689</v>
      </c>
    </row>
    <row r="1488" spans="1:29" x14ac:dyDescent="0.2">
      <c r="B1488">
        <v>0</v>
      </c>
      <c r="C1488">
        <v>0</v>
      </c>
      <c r="D1488">
        <v>0</v>
      </c>
      <c r="I1488">
        <v>2</v>
      </c>
      <c r="J1488">
        <v>2</v>
      </c>
      <c r="K1488">
        <v>2</v>
      </c>
      <c r="L1488">
        <v>9.8000000000000007</v>
      </c>
      <c r="M1488">
        <v>9.8000000000000007</v>
      </c>
      <c r="N1488">
        <v>9.8000000000000007</v>
      </c>
      <c r="O1488">
        <v>27.558</v>
      </c>
      <c r="P1488">
        <v>0</v>
      </c>
      <c r="Q1488">
        <v>11.882999999999999</v>
      </c>
      <c r="R1488">
        <v>6813400000</v>
      </c>
      <c r="S1488">
        <v>15</v>
      </c>
      <c r="T1488">
        <v>0.31570926478086397</v>
      </c>
      <c r="U1488">
        <v>0.46532480646247099</v>
      </c>
      <c r="V1488">
        <v>29.643335342407202</v>
      </c>
      <c r="W1488">
        <v>29.867300987243699</v>
      </c>
      <c r="X1488">
        <v>29.3268575668335</v>
      </c>
      <c r="Y1488" t="s">
        <v>4690</v>
      </c>
      <c r="Z1488" t="s">
        <v>4690</v>
      </c>
      <c r="AA1488">
        <v>2075</v>
      </c>
      <c r="AB1488" t="s">
        <v>4691</v>
      </c>
      <c r="AC1488" t="s">
        <v>4692</v>
      </c>
    </row>
    <row r="1489" spans="1:29" x14ac:dyDescent="0.2">
      <c r="B1489">
        <v>0</v>
      </c>
      <c r="C1489">
        <v>0</v>
      </c>
      <c r="D1489">
        <v>0</v>
      </c>
      <c r="I1489">
        <v>20</v>
      </c>
      <c r="J1489">
        <v>20</v>
      </c>
      <c r="K1489">
        <v>20</v>
      </c>
      <c r="L1489">
        <v>33.4</v>
      </c>
      <c r="M1489">
        <v>33.4</v>
      </c>
      <c r="N1489">
        <v>33.4</v>
      </c>
      <c r="O1489">
        <v>91.712000000000003</v>
      </c>
      <c r="P1489">
        <v>0</v>
      </c>
      <c r="Q1489">
        <v>274.58999999999997</v>
      </c>
      <c r="R1489">
        <v>77931000000</v>
      </c>
      <c r="S1489">
        <v>220</v>
      </c>
      <c r="T1489">
        <v>0.73791165389232205</v>
      </c>
      <c r="U1489">
        <v>0.183621671258035</v>
      </c>
      <c r="V1489">
        <v>33.228509902954102</v>
      </c>
      <c r="W1489">
        <v>33.070144653320298</v>
      </c>
      <c r="X1489">
        <v>33.0799655914307</v>
      </c>
      <c r="Y1489" t="s">
        <v>4693</v>
      </c>
      <c r="Z1489" t="s">
        <v>4693</v>
      </c>
      <c r="AA1489">
        <v>2076</v>
      </c>
      <c r="AB1489" t="s">
        <v>4694</v>
      </c>
      <c r="AC1489" t="s">
        <v>4695</v>
      </c>
    </row>
    <row r="1490" spans="1:29" x14ac:dyDescent="0.2">
      <c r="B1490">
        <v>0</v>
      </c>
      <c r="C1490">
        <v>0</v>
      </c>
      <c r="D1490">
        <v>0</v>
      </c>
      <c r="I1490">
        <v>5</v>
      </c>
      <c r="J1490">
        <v>5</v>
      </c>
      <c r="K1490">
        <v>5</v>
      </c>
      <c r="L1490">
        <v>16.399999999999999</v>
      </c>
      <c r="M1490">
        <v>16.399999999999999</v>
      </c>
      <c r="N1490">
        <v>16.399999999999999</v>
      </c>
      <c r="O1490">
        <v>52.706000000000003</v>
      </c>
      <c r="P1490">
        <v>0</v>
      </c>
      <c r="Q1490">
        <v>43.798999999999999</v>
      </c>
      <c r="R1490">
        <v>5963400000</v>
      </c>
      <c r="S1490">
        <v>38</v>
      </c>
      <c r="T1490">
        <v>0.50032620129489802</v>
      </c>
      <c r="U1490">
        <v>0.30240214888718298</v>
      </c>
      <c r="V1490">
        <v>29.655401229858398</v>
      </c>
      <c r="W1490">
        <v>29.248590469360401</v>
      </c>
      <c r="X1490">
        <v>29.268651962280298</v>
      </c>
      <c r="Y1490" t="s">
        <v>4696</v>
      </c>
      <c r="Z1490" t="s">
        <v>4696</v>
      </c>
      <c r="AA1490">
        <v>2077</v>
      </c>
      <c r="AB1490" t="s">
        <v>4697</v>
      </c>
      <c r="AC1490" t="s">
        <v>4698</v>
      </c>
    </row>
    <row r="1491" spans="1:29" x14ac:dyDescent="0.2">
      <c r="A1491" t="s">
        <v>511</v>
      </c>
      <c r="B1491">
        <v>3.12718605995178</v>
      </c>
      <c r="C1491">
        <v>-2.8690090179443399</v>
      </c>
      <c r="D1491">
        <v>-3.12718605995178</v>
      </c>
      <c r="H1491" t="s">
        <v>29</v>
      </c>
      <c r="I1491">
        <v>22</v>
      </c>
      <c r="J1491">
        <v>22</v>
      </c>
      <c r="K1491">
        <v>22</v>
      </c>
      <c r="L1491">
        <v>38.9</v>
      </c>
      <c r="M1491">
        <v>38.9</v>
      </c>
      <c r="N1491">
        <v>38.9</v>
      </c>
      <c r="O1491">
        <v>78.838999999999999</v>
      </c>
      <c r="P1491">
        <v>0</v>
      </c>
      <c r="Q1491">
        <v>305.02</v>
      </c>
      <c r="R1491">
        <v>176230000000</v>
      </c>
      <c r="S1491">
        <v>351</v>
      </c>
      <c r="T1491">
        <v>3.3290089416480799</v>
      </c>
      <c r="U1491">
        <v>1.7538461538461501E-3</v>
      </c>
      <c r="V1491">
        <v>34.688512802124002</v>
      </c>
      <c r="W1491">
        <v>34.072120666503899</v>
      </c>
      <c r="X1491">
        <v>34.031265258789098</v>
      </c>
      <c r="Y1491" t="s">
        <v>4699</v>
      </c>
      <c r="Z1491" t="s">
        <v>4699</v>
      </c>
      <c r="AA1491">
        <v>2078</v>
      </c>
      <c r="AB1491" t="s">
        <v>4700</v>
      </c>
      <c r="AC1491" t="s">
        <v>4701</v>
      </c>
    </row>
    <row r="1492" spans="1:29" x14ac:dyDescent="0.2">
      <c r="A1492" t="s">
        <v>142</v>
      </c>
      <c r="B1492">
        <v>0</v>
      </c>
      <c r="C1492">
        <v>-1.4257855415344201</v>
      </c>
      <c r="D1492">
        <v>1.4257855415344201</v>
      </c>
      <c r="I1492">
        <v>11</v>
      </c>
      <c r="J1492">
        <v>11</v>
      </c>
      <c r="K1492">
        <v>10</v>
      </c>
      <c r="L1492">
        <v>24.7</v>
      </c>
      <c r="M1492">
        <v>24.7</v>
      </c>
      <c r="N1492">
        <v>21.9</v>
      </c>
      <c r="O1492">
        <v>59.786000000000001</v>
      </c>
      <c r="P1492">
        <v>0</v>
      </c>
      <c r="Q1492">
        <v>47.037999999999997</v>
      </c>
      <c r="R1492">
        <v>25976000000</v>
      </c>
      <c r="S1492">
        <v>36</v>
      </c>
      <c r="T1492">
        <v>1.3445054678050501</v>
      </c>
      <c r="U1492">
        <v>5.5490274983232703E-2</v>
      </c>
      <c r="V1492">
        <v>31.468508720397899</v>
      </c>
      <c r="W1492">
        <v>31.0523986816406</v>
      </c>
      <c r="X1492">
        <v>31.849965095520002</v>
      </c>
      <c r="Y1492" t="s">
        <v>4702</v>
      </c>
      <c r="Z1492" t="s">
        <v>4702</v>
      </c>
      <c r="AA1492">
        <v>2079</v>
      </c>
      <c r="AB1492" t="s">
        <v>4703</v>
      </c>
      <c r="AC1492" t="s">
        <v>4704</v>
      </c>
    </row>
    <row r="1493" spans="1:29" x14ac:dyDescent="0.2">
      <c r="A1493" t="s">
        <v>156</v>
      </c>
      <c r="B1493">
        <v>2.55650806427002</v>
      </c>
      <c r="C1493">
        <v>1.93297326564789</v>
      </c>
      <c r="D1493">
        <v>-2.55650806427002</v>
      </c>
      <c r="H1493" t="s">
        <v>29</v>
      </c>
      <c r="I1493">
        <v>3</v>
      </c>
      <c r="J1493">
        <v>3</v>
      </c>
      <c r="K1493">
        <v>3</v>
      </c>
      <c r="L1493">
        <v>9.1999999999999993</v>
      </c>
      <c r="M1493">
        <v>9.1999999999999993</v>
      </c>
      <c r="N1493">
        <v>9.1999999999999993</v>
      </c>
      <c r="O1493">
        <v>52.822000000000003</v>
      </c>
      <c r="P1493">
        <v>0</v>
      </c>
      <c r="Q1493">
        <v>15.637</v>
      </c>
      <c r="R1493">
        <v>3655600000</v>
      </c>
      <c r="S1493">
        <v>27</v>
      </c>
      <c r="T1493">
        <v>2.5890661572513101</v>
      </c>
      <c r="U1493">
        <v>6.0819423368740503E-3</v>
      </c>
      <c r="V1493">
        <v>28.913965225219702</v>
      </c>
      <c r="W1493">
        <v>28.860048294067401</v>
      </c>
      <c r="X1493">
        <v>28.472580909729</v>
      </c>
      <c r="Y1493" t="s">
        <v>4705</v>
      </c>
      <c r="Z1493" t="s">
        <v>4705</v>
      </c>
      <c r="AA1493">
        <v>2080</v>
      </c>
      <c r="AB1493" t="s">
        <v>4706</v>
      </c>
      <c r="AC1493" t="s">
        <v>4707</v>
      </c>
    </row>
    <row r="1494" spans="1:29" x14ac:dyDescent="0.2">
      <c r="B1494">
        <v>0</v>
      </c>
      <c r="C1494">
        <v>0</v>
      </c>
      <c r="D1494">
        <v>0</v>
      </c>
      <c r="I1494">
        <v>3</v>
      </c>
      <c r="J1494">
        <v>3</v>
      </c>
      <c r="K1494">
        <v>3</v>
      </c>
      <c r="L1494">
        <v>8.5</v>
      </c>
      <c r="M1494">
        <v>8.5</v>
      </c>
      <c r="N1494">
        <v>8.5</v>
      </c>
      <c r="O1494">
        <v>61.06</v>
      </c>
      <c r="P1494">
        <v>0</v>
      </c>
      <c r="Q1494">
        <v>10.71</v>
      </c>
      <c r="R1494">
        <v>1297300000</v>
      </c>
      <c r="S1494">
        <v>6</v>
      </c>
      <c r="T1494">
        <v>0.11973390123008799</v>
      </c>
      <c r="U1494">
        <v>0.75968984906777204</v>
      </c>
      <c r="V1494">
        <v>27.5856580734253</v>
      </c>
      <c r="W1494">
        <v>27.073663711547901</v>
      </c>
      <c r="X1494">
        <v>27.1953268051147</v>
      </c>
      <c r="Y1494" t="s">
        <v>4708</v>
      </c>
      <c r="Z1494" t="s">
        <v>4708</v>
      </c>
      <c r="AA1494">
        <v>2082</v>
      </c>
      <c r="AB1494" t="s">
        <v>4709</v>
      </c>
      <c r="AC1494" t="s">
        <v>4710</v>
      </c>
    </row>
    <row r="1495" spans="1:29" x14ac:dyDescent="0.2">
      <c r="A1495" t="s">
        <v>131</v>
      </c>
      <c r="B1495">
        <v>-8.1934318542480504</v>
      </c>
      <c r="C1495">
        <v>6.5158720016479501</v>
      </c>
      <c r="D1495">
        <v>8.1934318542480504</v>
      </c>
      <c r="H1495" t="s">
        <v>29</v>
      </c>
      <c r="I1495">
        <v>19</v>
      </c>
      <c r="J1495">
        <v>19</v>
      </c>
      <c r="K1495">
        <v>19</v>
      </c>
      <c r="L1495">
        <v>42.1</v>
      </c>
      <c r="M1495">
        <v>42.1</v>
      </c>
      <c r="N1495">
        <v>42.1</v>
      </c>
      <c r="O1495">
        <v>65.784999999999997</v>
      </c>
      <c r="P1495">
        <v>0</v>
      </c>
      <c r="Q1495">
        <v>97.227000000000004</v>
      </c>
      <c r="R1495">
        <v>63061000000</v>
      </c>
      <c r="S1495">
        <v>181</v>
      </c>
      <c r="T1495">
        <v>8.0056602715021405</v>
      </c>
      <c r="U1495">
        <v>0</v>
      </c>
      <c r="V1495">
        <v>31.096778869628899</v>
      </c>
      <c r="W1495">
        <v>32.852291107177699</v>
      </c>
      <c r="X1495">
        <v>33.647544860839801</v>
      </c>
      <c r="Y1495" t="s">
        <v>4711</v>
      </c>
      <c r="Z1495" t="s">
        <v>4711</v>
      </c>
      <c r="AA1495">
        <v>2084</v>
      </c>
      <c r="AB1495" t="s">
        <v>4712</v>
      </c>
      <c r="AC1495" t="s">
        <v>4713</v>
      </c>
    </row>
    <row r="1496" spans="1:29" x14ac:dyDescent="0.2">
      <c r="B1496">
        <v>0</v>
      </c>
      <c r="C1496">
        <v>0</v>
      </c>
      <c r="D1496">
        <v>0</v>
      </c>
      <c r="I1496">
        <v>6</v>
      </c>
      <c r="J1496">
        <v>6</v>
      </c>
      <c r="K1496">
        <v>6</v>
      </c>
      <c r="L1496">
        <v>9.4</v>
      </c>
      <c r="M1496">
        <v>9.4</v>
      </c>
      <c r="N1496">
        <v>9.4</v>
      </c>
      <c r="O1496">
        <v>87.025000000000006</v>
      </c>
      <c r="P1496">
        <v>0</v>
      </c>
      <c r="Q1496">
        <v>18.940999999999999</v>
      </c>
      <c r="R1496">
        <v>3923600000</v>
      </c>
      <c r="S1496">
        <v>31</v>
      </c>
      <c r="T1496">
        <v>0.31956162425998802</v>
      </c>
      <c r="U1496">
        <v>0.46096928788390101</v>
      </c>
      <c r="V1496">
        <v>28.7571315765381</v>
      </c>
      <c r="W1496">
        <v>28.8079929351807</v>
      </c>
      <c r="X1496">
        <v>28.778713226318398</v>
      </c>
      <c r="Y1496" t="s">
        <v>4714</v>
      </c>
      <c r="Z1496" t="s">
        <v>4714</v>
      </c>
      <c r="AA1496">
        <v>2085</v>
      </c>
      <c r="AB1496" t="s">
        <v>4715</v>
      </c>
      <c r="AC1496" t="s">
        <v>4716</v>
      </c>
    </row>
    <row r="1497" spans="1:29" x14ac:dyDescent="0.2">
      <c r="A1497" t="s">
        <v>87</v>
      </c>
      <c r="B1497">
        <v>-1.41117596626282</v>
      </c>
      <c r="C1497">
        <v>0</v>
      </c>
      <c r="D1497">
        <v>1.41117596626282</v>
      </c>
      <c r="H1497" t="s">
        <v>29</v>
      </c>
      <c r="I1497">
        <v>6</v>
      </c>
      <c r="J1497">
        <v>6</v>
      </c>
      <c r="K1497">
        <v>6</v>
      </c>
      <c r="L1497">
        <v>29.4</v>
      </c>
      <c r="M1497">
        <v>29.4</v>
      </c>
      <c r="N1497">
        <v>29.4</v>
      </c>
      <c r="O1497">
        <v>28.846</v>
      </c>
      <c r="P1497">
        <v>0</v>
      </c>
      <c r="Q1497">
        <v>17.657</v>
      </c>
      <c r="R1497">
        <v>4423700000</v>
      </c>
      <c r="S1497">
        <v>15</v>
      </c>
      <c r="T1497">
        <v>1.4245755265161</v>
      </c>
      <c r="U1497">
        <v>4.7966197183098601E-2</v>
      </c>
      <c r="V1497">
        <v>28.297182083129901</v>
      </c>
      <c r="W1497">
        <v>28.8128519058228</v>
      </c>
      <c r="X1497">
        <v>29.418244361877399</v>
      </c>
      <c r="Y1497" t="s">
        <v>4717</v>
      </c>
      <c r="Z1497" t="s">
        <v>4717</v>
      </c>
      <c r="AA1497">
        <v>2086</v>
      </c>
      <c r="AB1497" t="s">
        <v>4718</v>
      </c>
      <c r="AC1497" t="s">
        <v>4719</v>
      </c>
    </row>
    <row r="1498" spans="1:29" x14ac:dyDescent="0.2">
      <c r="A1498" t="s">
        <v>131</v>
      </c>
      <c r="B1498">
        <v>-5.2474198341369602</v>
      </c>
      <c r="C1498">
        <v>3.3144674301147501</v>
      </c>
      <c r="D1498">
        <v>5.2474198341369602</v>
      </c>
      <c r="H1498" t="s">
        <v>29</v>
      </c>
      <c r="I1498">
        <v>16</v>
      </c>
      <c r="J1498">
        <v>16</v>
      </c>
      <c r="K1498">
        <v>16</v>
      </c>
      <c r="L1498">
        <v>22.5</v>
      </c>
      <c r="M1498">
        <v>22.5</v>
      </c>
      <c r="N1498">
        <v>22.5</v>
      </c>
      <c r="O1498">
        <v>113.96</v>
      </c>
      <c r="P1498">
        <v>0</v>
      </c>
      <c r="Q1498">
        <v>155.63</v>
      </c>
      <c r="R1498">
        <v>61063000000</v>
      </c>
      <c r="S1498">
        <v>196</v>
      </c>
      <c r="T1498">
        <v>5.1132945812606403</v>
      </c>
      <c r="U1498">
        <v>6.1538461538461497E-4</v>
      </c>
      <c r="V1498">
        <v>32.557487487792997</v>
      </c>
      <c r="W1498">
        <v>32.809562683105497</v>
      </c>
      <c r="X1498">
        <v>33.025447845458999</v>
      </c>
      <c r="Y1498" t="s">
        <v>4720</v>
      </c>
      <c r="Z1498" t="s">
        <v>4720</v>
      </c>
      <c r="AA1498">
        <v>2087</v>
      </c>
      <c r="AB1498" t="s">
        <v>4721</v>
      </c>
      <c r="AC1498" t="s">
        <v>4722</v>
      </c>
    </row>
    <row r="1499" spans="1:29" x14ac:dyDescent="0.2">
      <c r="A1499" t="s">
        <v>121</v>
      </c>
      <c r="B1499">
        <v>-5.5254268646240199</v>
      </c>
      <c r="C1499">
        <v>5.1155347824096697</v>
      </c>
      <c r="D1499">
        <v>5.5254268646240199</v>
      </c>
      <c r="H1499" t="s">
        <v>29</v>
      </c>
      <c r="I1499">
        <v>9</v>
      </c>
      <c r="J1499">
        <v>6</v>
      </c>
      <c r="K1499">
        <v>4</v>
      </c>
      <c r="L1499">
        <v>41.3</v>
      </c>
      <c r="M1499">
        <v>22.3</v>
      </c>
      <c r="N1499">
        <v>16</v>
      </c>
      <c r="O1499">
        <v>23.466000000000001</v>
      </c>
      <c r="P1499">
        <v>0</v>
      </c>
      <c r="Q1499">
        <v>26.402000000000001</v>
      </c>
      <c r="R1499">
        <v>150150000000</v>
      </c>
      <c r="S1499">
        <v>88</v>
      </c>
      <c r="T1499">
        <v>5.7238967970759704</v>
      </c>
      <c r="U1499">
        <v>5.3333333333333303E-4</v>
      </c>
      <c r="V1499">
        <v>33.571527481079102</v>
      </c>
      <c r="W1499">
        <v>34.307184219360401</v>
      </c>
      <c r="X1499">
        <v>34.433670043945298</v>
      </c>
      <c r="Y1499" t="s">
        <v>4723</v>
      </c>
      <c r="Z1499" t="s">
        <v>4723</v>
      </c>
      <c r="AA1499">
        <v>2088</v>
      </c>
      <c r="AB1499" t="s">
        <v>4724</v>
      </c>
      <c r="AC1499" t="s">
        <v>4725</v>
      </c>
    </row>
    <row r="1500" spans="1:29" x14ac:dyDescent="0.2">
      <c r="A1500" t="s">
        <v>138</v>
      </c>
      <c r="B1500">
        <v>-1.4725248813629199</v>
      </c>
      <c r="C1500">
        <v>1.4725248813629199</v>
      </c>
      <c r="D1500">
        <v>0</v>
      </c>
      <c r="H1500" t="s">
        <v>29</v>
      </c>
      <c r="I1500">
        <v>12</v>
      </c>
      <c r="J1500">
        <v>9</v>
      </c>
      <c r="K1500">
        <v>9</v>
      </c>
      <c r="L1500">
        <v>9.5</v>
      </c>
      <c r="M1500">
        <v>7.4</v>
      </c>
      <c r="N1500">
        <v>7.4</v>
      </c>
      <c r="O1500">
        <v>217.08</v>
      </c>
      <c r="P1500">
        <v>0</v>
      </c>
      <c r="Q1500">
        <v>111.18</v>
      </c>
      <c r="R1500">
        <v>16672000000</v>
      </c>
      <c r="S1500">
        <v>53</v>
      </c>
      <c r="T1500">
        <v>1.56756152618581</v>
      </c>
      <c r="U1500">
        <v>3.7000777000777002E-2</v>
      </c>
      <c r="V1500">
        <v>30.608356475830099</v>
      </c>
      <c r="W1500">
        <v>31.051978111267101</v>
      </c>
      <c r="X1500">
        <v>30.987941741943398</v>
      </c>
      <c r="Y1500" t="s">
        <v>4726</v>
      </c>
      <c r="Z1500" t="s">
        <v>4726</v>
      </c>
      <c r="AA1500">
        <v>2089</v>
      </c>
      <c r="AB1500" t="s">
        <v>4727</v>
      </c>
      <c r="AC1500" t="s">
        <v>4728</v>
      </c>
    </row>
    <row r="1501" spans="1:29" x14ac:dyDescent="0.2">
      <c r="A1501" t="s">
        <v>142</v>
      </c>
      <c r="B1501">
        <v>0</v>
      </c>
      <c r="C1501">
        <v>-1.60687160491943</v>
      </c>
      <c r="D1501">
        <v>1.60687160491943</v>
      </c>
      <c r="H1501" t="s">
        <v>29</v>
      </c>
      <c r="I1501">
        <v>3</v>
      </c>
      <c r="J1501">
        <v>3</v>
      </c>
      <c r="K1501">
        <v>3</v>
      </c>
      <c r="L1501">
        <v>28.1</v>
      </c>
      <c r="M1501">
        <v>28.1</v>
      </c>
      <c r="N1501">
        <v>28.1</v>
      </c>
      <c r="O1501">
        <v>20.734999999999999</v>
      </c>
      <c r="P1501">
        <v>0</v>
      </c>
      <c r="Q1501">
        <v>12.428000000000001</v>
      </c>
      <c r="R1501">
        <v>2986800000</v>
      </c>
      <c r="S1501">
        <v>59</v>
      </c>
      <c r="T1501">
        <v>1.56175682821732</v>
      </c>
      <c r="U1501">
        <v>3.7286044718581303E-2</v>
      </c>
      <c r="V1501">
        <v>28.311199188232401</v>
      </c>
      <c r="W1501">
        <v>28.082770347595201</v>
      </c>
      <c r="X1501">
        <v>28.7680616378784</v>
      </c>
      <c r="Y1501" t="s">
        <v>4729</v>
      </c>
      <c r="Z1501" t="s">
        <v>4729</v>
      </c>
      <c r="AA1501">
        <v>2090</v>
      </c>
      <c r="AB1501" t="s">
        <v>4730</v>
      </c>
      <c r="AC1501" t="s">
        <v>4731</v>
      </c>
    </row>
    <row r="1502" spans="1:29" x14ac:dyDescent="0.2">
      <c r="B1502">
        <v>0</v>
      </c>
      <c r="C1502">
        <v>0</v>
      </c>
      <c r="D1502">
        <v>0</v>
      </c>
      <c r="I1502">
        <v>2</v>
      </c>
      <c r="J1502">
        <v>2</v>
      </c>
      <c r="K1502">
        <v>2</v>
      </c>
      <c r="L1502">
        <v>45.7</v>
      </c>
      <c r="M1502">
        <v>45.7</v>
      </c>
      <c r="N1502">
        <v>45.7</v>
      </c>
      <c r="O1502">
        <v>5.3048999999999999</v>
      </c>
      <c r="P1502">
        <v>0</v>
      </c>
      <c r="Q1502">
        <v>27.298999999999999</v>
      </c>
      <c r="R1502">
        <v>37107000000</v>
      </c>
      <c r="S1502">
        <v>30</v>
      </c>
      <c r="T1502">
        <v>0.84909135321150697</v>
      </c>
      <c r="U1502">
        <v>0.146789733464956</v>
      </c>
      <c r="V1502">
        <v>31.800006866455099</v>
      </c>
      <c r="W1502">
        <v>31.429694175720201</v>
      </c>
      <c r="X1502">
        <v>32.304634094238303</v>
      </c>
      <c r="Y1502" t="s">
        <v>4732</v>
      </c>
      <c r="Z1502" t="s">
        <v>4732</v>
      </c>
      <c r="AA1502">
        <v>2091</v>
      </c>
      <c r="AB1502" t="s">
        <v>4733</v>
      </c>
      <c r="AC1502" t="s">
        <v>4734</v>
      </c>
    </row>
    <row r="1503" spans="1:29" x14ac:dyDescent="0.2">
      <c r="B1503">
        <v>0</v>
      </c>
      <c r="C1503">
        <v>0</v>
      </c>
      <c r="D1503">
        <v>0</v>
      </c>
      <c r="I1503">
        <v>4</v>
      </c>
      <c r="J1503">
        <v>4</v>
      </c>
      <c r="K1503">
        <v>4</v>
      </c>
      <c r="L1503">
        <v>13.5</v>
      </c>
      <c r="M1503">
        <v>13.5</v>
      </c>
      <c r="N1503">
        <v>13.5</v>
      </c>
      <c r="O1503">
        <v>43.597999999999999</v>
      </c>
      <c r="P1503">
        <v>0</v>
      </c>
      <c r="Q1503">
        <v>24.469000000000001</v>
      </c>
      <c r="R1503">
        <v>10455000000</v>
      </c>
      <c r="S1503">
        <v>72</v>
      </c>
      <c r="T1503">
        <v>0.164607979341583</v>
      </c>
      <c r="U1503">
        <v>0.67910189139719301</v>
      </c>
      <c r="V1503">
        <v>30.208692550659201</v>
      </c>
      <c r="W1503">
        <v>30.203592300415</v>
      </c>
      <c r="X1503">
        <v>30.1689052581787</v>
      </c>
      <c r="Y1503" t="s">
        <v>4735</v>
      </c>
      <c r="Z1503" t="s">
        <v>4735</v>
      </c>
      <c r="AA1503">
        <v>2092</v>
      </c>
      <c r="AB1503" t="s">
        <v>4736</v>
      </c>
      <c r="AC1503" t="s">
        <v>4737</v>
      </c>
    </row>
    <row r="1504" spans="1:29" x14ac:dyDescent="0.2">
      <c r="A1504" t="s">
        <v>91</v>
      </c>
      <c r="B1504">
        <v>-1.6568676233291599</v>
      </c>
      <c r="C1504">
        <v>-1.63681948184967</v>
      </c>
      <c r="D1504">
        <v>1.6568676233291599</v>
      </c>
      <c r="H1504" t="s">
        <v>29</v>
      </c>
      <c r="I1504">
        <v>3</v>
      </c>
      <c r="J1504">
        <v>3</v>
      </c>
      <c r="K1504">
        <v>3</v>
      </c>
      <c r="L1504">
        <v>10.199999999999999</v>
      </c>
      <c r="M1504">
        <v>10.199999999999999</v>
      </c>
      <c r="N1504">
        <v>10.199999999999999</v>
      </c>
      <c r="O1504">
        <v>50.603000000000002</v>
      </c>
      <c r="P1504">
        <v>0</v>
      </c>
      <c r="Q1504">
        <v>5.8609999999999998</v>
      </c>
      <c r="R1504">
        <v>1961900000</v>
      </c>
      <c r="S1504">
        <v>21</v>
      </c>
      <c r="T1504">
        <v>1.8803505944708301</v>
      </c>
      <c r="U1504">
        <v>2.09289099526066E-2</v>
      </c>
      <c r="V1504">
        <v>27.360327720642101</v>
      </c>
      <c r="W1504">
        <v>27.606878280639599</v>
      </c>
      <c r="X1504">
        <v>28.209574699401902</v>
      </c>
      <c r="Y1504" t="s">
        <v>4738</v>
      </c>
      <c r="Z1504" t="s">
        <v>4738</v>
      </c>
      <c r="AA1504">
        <v>2093</v>
      </c>
      <c r="AB1504" t="s">
        <v>4739</v>
      </c>
      <c r="AC1504" t="s">
        <v>4740</v>
      </c>
    </row>
    <row r="1505" spans="1:29" x14ac:dyDescent="0.2">
      <c r="B1505">
        <v>0</v>
      </c>
      <c r="C1505">
        <v>0</v>
      </c>
      <c r="D1505">
        <v>0</v>
      </c>
      <c r="I1505">
        <v>2</v>
      </c>
      <c r="J1505">
        <v>2</v>
      </c>
      <c r="K1505">
        <v>2</v>
      </c>
      <c r="L1505">
        <v>3.5</v>
      </c>
      <c r="M1505">
        <v>3.5</v>
      </c>
      <c r="N1505">
        <v>3.5</v>
      </c>
      <c r="O1505">
        <v>78.37</v>
      </c>
      <c r="P1505">
        <v>8.2130999999999992E-3</v>
      </c>
      <c r="Q1505">
        <v>2.0366</v>
      </c>
      <c r="R1505">
        <v>514370000</v>
      </c>
      <c r="S1505">
        <v>4</v>
      </c>
      <c r="T1505">
        <v>0.23578269251258599</v>
      </c>
      <c r="U1505">
        <v>0.56786449344838597</v>
      </c>
      <c r="V1505">
        <v>26.3599309921265</v>
      </c>
      <c r="W1505">
        <v>26.228625297546401</v>
      </c>
      <c r="X1505">
        <v>26.038811683654799</v>
      </c>
      <c r="Y1505" t="s">
        <v>4741</v>
      </c>
      <c r="Z1505" t="s">
        <v>4741</v>
      </c>
      <c r="AA1505">
        <v>2094</v>
      </c>
      <c r="AB1505" t="s">
        <v>4742</v>
      </c>
      <c r="AC1505" t="s">
        <v>4743</v>
      </c>
    </row>
    <row r="1506" spans="1:29" x14ac:dyDescent="0.2">
      <c r="B1506">
        <v>0</v>
      </c>
      <c r="C1506">
        <v>0</v>
      </c>
      <c r="D1506">
        <v>0</v>
      </c>
      <c r="I1506">
        <v>8</v>
      </c>
      <c r="J1506">
        <v>8</v>
      </c>
      <c r="K1506">
        <v>6</v>
      </c>
      <c r="L1506">
        <v>36.9</v>
      </c>
      <c r="M1506">
        <v>36.9</v>
      </c>
      <c r="N1506">
        <v>28.1</v>
      </c>
      <c r="O1506">
        <v>24.32</v>
      </c>
      <c r="P1506">
        <v>0</v>
      </c>
      <c r="Q1506">
        <v>14.523</v>
      </c>
      <c r="R1506">
        <v>54713000000</v>
      </c>
      <c r="S1506">
        <v>87</v>
      </c>
      <c r="T1506">
        <v>0.70023084770389998</v>
      </c>
      <c r="U1506">
        <v>0.19903992821893199</v>
      </c>
      <c r="V1506">
        <v>32.198184967041001</v>
      </c>
      <c r="W1506">
        <v>32.616945266723597</v>
      </c>
      <c r="X1506">
        <v>32.094579696655302</v>
      </c>
      <c r="Y1506" t="s">
        <v>4744</v>
      </c>
      <c r="Z1506" t="s">
        <v>4745</v>
      </c>
      <c r="AA1506">
        <v>2097</v>
      </c>
      <c r="AB1506" t="s">
        <v>4746</v>
      </c>
      <c r="AC1506" t="s">
        <v>4747</v>
      </c>
    </row>
    <row r="1507" spans="1:29" x14ac:dyDescent="0.2">
      <c r="A1507" t="s">
        <v>377</v>
      </c>
      <c r="B1507">
        <v>1.3467148542404199</v>
      </c>
      <c r="C1507">
        <v>-1.3467148542404199</v>
      </c>
      <c r="D1507">
        <v>0</v>
      </c>
      <c r="I1507">
        <v>2</v>
      </c>
      <c r="J1507">
        <v>2</v>
      </c>
      <c r="K1507">
        <v>2</v>
      </c>
      <c r="L1507">
        <v>17.2</v>
      </c>
      <c r="M1507">
        <v>17.2</v>
      </c>
      <c r="N1507">
        <v>17.2</v>
      </c>
      <c r="O1507">
        <v>17.385999999999999</v>
      </c>
      <c r="P1507">
        <v>0</v>
      </c>
      <c r="Q1507">
        <v>11.632999999999999</v>
      </c>
      <c r="R1507">
        <v>5706000000</v>
      </c>
      <c r="S1507">
        <v>36</v>
      </c>
      <c r="T1507">
        <v>1.3893130847600399</v>
      </c>
      <c r="U1507">
        <v>5.1213793103448299E-2</v>
      </c>
      <c r="V1507" s="2">
        <v>29.517330169677699</v>
      </c>
      <c r="W1507" s="2">
        <v>28.703220367431602</v>
      </c>
      <c r="X1507">
        <v>29.302327156066902</v>
      </c>
      <c r="Y1507" t="s">
        <v>4748</v>
      </c>
      <c r="Z1507" t="s">
        <v>4748</v>
      </c>
      <c r="AA1507">
        <v>2099</v>
      </c>
      <c r="AB1507" t="s">
        <v>4749</v>
      </c>
      <c r="AC1507" t="s">
        <v>4750</v>
      </c>
    </row>
    <row r="1508" spans="1:29" x14ac:dyDescent="0.2">
      <c r="A1508" t="s">
        <v>74</v>
      </c>
      <c r="B1508">
        <v>1.5059331655502299</v>
      </c>
      <c r="C1508">
        <v>-1.5059331655502299</v>
      </c>
      <c r="D1508">
        <v>-1.39517962932587</v>
      </c>
      <c r="H1508" t="s">
        <v>29</v>
      </c>
      <c r="I1508">
        <v>7</v>
      </c>
      <c r="J1508">
        <v>7</v>
      </c>
      <c r="K1508">
        <v>7</v>
      </c>
      <c r="L1508">
        <v>60.4</v>
      </c>
      <c r="M1508">
        <v>60.4</v>
      </c>
      <c r="N1508">
        <v>60.4</v>
      </c>
      <c r="O1508">
        <v>17.602</v>
      </c>
      <c r="P1508">
        <v>0</v>
      </c>
      <c r="Q1508">
        <v>59.485999999999997</v>
      </c>
      <c r="R1508">
        <v>27947000000</v>
      </c>
      <c r="S1508">
        <v>108</v>
      </c>
      <c r="T1508">
        <v>1.66792006947252</v>
      </c>
      <c r="U1508">
        <v>3.1024066390041499E-2</v>
      </c>
      <c r="V1508">
        <v>31.991089820861799</v>
      </c>
      <c r="W1508">
        <v>31.464815139770501</v>
      </c>
      <c r="X1508">
        <v>31.4481973648071</v>
      </c>
      <c r="Y1508" t="s">
        <v>4751</v>
      </c>
      <c r="Z1508" t="s">
        <v>4751</v>
      </c>
      <c r="AA1508">
        <v>2100</v>
      </c>
      <c r="AB1508" t="s">
        <v>4752</v>
      </c>
      <c r="AC1508" t="s">
        <v>4753</v>
      </c>
    </row>
    <row r="1509" spans="1:29" x14ac:dyDescent="0.2">
      <c r="B1509">
        <v>0</v>
      </c>
      <c r="C1509">
        <v>0</v>
      </c>
      <c r="D1509">
        <v>0</v>
      </c>
      <c r="I1509">
        <v>2</v>
      </c>
      <c r="J1509">
        <v>2</v>
      </c>
      <c r="K1509">
        <v>2</v>
      </c>
      <c r="L1509">
        <v>22.1</v>
      </c>
      <c r="M1509">
        <v>22.1</v>
      </c>
      <c r="N1509">
        <v>22.1</v>
      </c>
      <c r="O1509">
        <v>7.5804999999999998</v>
      </c>
      <c r="P1509">
        <v>1.9464E-3</v>
      </c>
      <c r="Q1509">
        <v>2.8180999999999998</v>
      </c>
      <c r="R1509">
        <v>5626900000</v>
      </c>
      <c r="S1509">
        <v>17</v>
      </c>
      <c r="T1509">
        <v>0.24363922367282001</v>
      </c>
      <c r="U1509">
        <v>0.55691645244215904</v>
      </c>
      <c r="V1509">
        <v>29.331585884094199</v>
      </c>
      <c r="W1509">
        <v>29.163681030273398</v>
      </c>
      <c r="X1509">
        <v>29.066764831543001</v>
      </c>
      <c r="Y1509" t="s">
        <v>4754</v>
      </c>
      <c r="Z1509" t="s">
        <v>4754</v>
      </c>
      <c r="AA1509">
        <v>2101</v>
      </c>
      <c r="AB1509" t="s">
        <v>4755</v>
      </c>
      <c r="AC1509" t="s">
        <v>4756</v>
      </c>
    </row>
    <row r="1510" spans="1:29" x14ac:dyDescent="0.2">
      <c r="B1510">
        <v>0</v>
      </c>
      <c r="C1510">
        <v>0</v>
      </c>
      <c r="D1510">
        <v>0</v>
      </c>
      <c r="I1510">
        <v>6</v>
      </c>
      <c r="J1510">
        <v>6</v>
      </c>
      <c r="K1510">
        <v>5</v>
      </c>
      <c r="L1510">
        <v>22.6</v>
      </c>
      <c r="M1510">
        <v>22.6</v>
      </c>
      <c r="N1510">
        <v>20.7</v>
      </c>
      <c r="O1510">
        <v>42.115000000000002</v>
      </c>
      <c r="P1510">
        <v>0</v>
      </c>
      <c r="Q1510">
        <v>21.148</v>
      </c>
      <c r="R1510">
        <v>20298000000</v>
      </c>
      <c r="S1510">
        <v>63</v>
      </c>
      <c r="T1510">
        <v>0.55328635881614596</v>
      </c>
      <c r="U1510">
        <v>0.26979094913896701</v>
      </c>
      <c r="V1510">
        <v>31.1796684265137</v>
      </c>
      <c r="W1510">
        <v>31.46462059021</v>
      </c>
      <c r="X1510">
        <v>31.023948669433601</v>
      </c>
      <c r="Y1510" t="s">
        <v>4757</v>
      </c>
      <c r="Z1510" t="s">
        <v>4757</v>
      </c>
      <c r="AA1510">
        <v>2103</v>
      </c>
      <c r="AB1510" t="s">
        <v>4758</v>
      </c>
      <c r="AC1510" t="s">
        <v>4759</v>
      </c>
    </row>
    <row r="1511" spans="1:29" x14ac:dyDescent="0.2">
      <c r="B1511">
        <v>0</v>
      </c>
      <c r="C1511">
        <v>0</v>
      </c>
      <c r="D1511">
        <v>0</v>
      </c>
      <c r="I1511">
        <v>3</v>
      </c>
      <c r="J1511">
        <v>3</v>
      </c>
      <c r="K1511">
        <v>3</v>
      </c>
      <c r="L1511">
        <v>3.9</v>
      </c>
      <c r="M1511">
        <v>3.9</v>
      </c>
      <c r="N1511">
        <v>3.9</v>
      </c>
      <c r="O1511">
        <v>90.075000000000003</v>
      </c>
      <c r="P1511">
        <v>0</v>
      </c>
      <c r="Q1511">
        <v>8.0488</v>
      </c>
      <c r="R1511">
        <v>5916400000</v>
      </c>
      <c r="S1511">
        <v>20</v>
      </c>
      <c r="T1511">
        <v>1.0733213484342701</v>
      </c>
      <c r="U1511">
        <v>9.3246458923512701E-2</v>
      </c>
      <c r="V1511">
        <v>29.144346237182599</v>
      </c>
      <c r="W1511">
        <v>29.126898765564</v>
      </c>
      <c r="X1511">
        <v>29.606645584106399</v>
      </c>
      <c r="Y1511" t="s">
        <v>4760</v>
      </c>
      <c r="Z1511" t="s">
        <v>4760</v>
      </c>
      <c r="AA1511">
        <v>2105</v>
      </c>
      <c r="AB1511" t="s">
        <v>4761</v>
      </c>
      <c r="AC1511" t="s">
        <v>4762</v>
      </c>
    </row>
    <row r="1512" spans="1:29" x14ac:dyDescent="0.2">
      <c r="A1512" t="s">
        <v>511</v>
      </c>
      <c r="B1512">
        <v>4.7103114128112802</v>
      </c>
      <c r="C1512">
        <v>-4.3565626144409197</v>
      </c>
      <c r="D1512">
        <v>-4.7103114128112802</v>
      </c>
      <c r="H1512" t="s">
        <v>29</v>
      </c>
      <c r="I1512">
        <v>10</v>
      </c>
      <c r="J1512">
        <v>10</v>
      </c>
      <c r="K1512">
        <v>10</v>
      </c>
      <c r="L1512">
        <v>42.6</v>
      </c>
      <c r="M1512">
        <v>42.6</v>
      </c>
      <c r="N1512">
        <v>42.6</v>
      </c>
      <c r="O1512">
        <v>35.685000000000002</v>
      </c>
      <c r="P1512">
        <v>0</v>
      </c>
      <c r="Q1512">
        <v>136.04</v>
      </c>
      <c r="R1512">
        <v>37792000000</v>
      </c>
      <c r="S1512">
        <v>126</v>
      </c>
      <c r="T1512">
        <v>4.9186404390735898</v>
      </c>
      <c r="U1512">
        <v>7.9310344827586204E-4</v>
      </c>
      <c r="V1512">
        <v>32.7428302764893</v>
      </c>
      <c r="W1512">
        <v>31.668429374694799</v>
      </c>
      <c r="X1512">
        <v>31.444444656372099</v>
      </c>
      <c r="Y1512" t="s">
        <v>4763</v>
      </c>
      <c r="Z1512" t="s">
        <v>4763</v>
      </c>
      <c r="AA1512">
        <v>2106</v>
      </c>
      <c r="AB1512" t="s">
        <v>4764</v>
      </c>
      <c r="AC1512" t="s">
        <v>4765</v>
      </c>
    </row>
    <row r="1513" spans="1:29" x14ac:dyDescent="0.2">
      <c r="B1513">
        <v>0</v>
      </c>
      <c r="C1513">
        <v>0</v>
      </c>
      <c r="D1513">
        <v>0</v>
      </c>
      <c r="I1513">
        <v>4</v>
      </c>
      <c r="J1513">
        <v>4</v>
      </c>
      <c r="K1513">
        <v>4</v>
      </c>
      <c r="L1513">
        <v>24.8</v>
      </c>
      <c r="M1513">
        <v>24.8</v>
      </c>
      <c r="N1513">
        <v>24.8</v>
      </c>
      <c r="O1513">
        <v>29.962</v>
      </c>
      <c r="P1513">
        <v>0</v>
      </c>
      <c r="Q1513">
        <v>73.132999999999996</v>
      </c>
      <c r="R1513">
        <v>8422000000</v>
      </c>
      <c r="S1513">
        <v>28</v>
      </c>
      <c r="T1513">
        <v>0.89380685775049895</v>
      </c>
      <c r="U1513">
        <v>0.13395334685598401</v>
      </c>
      <c r="V1513">
        <v>29.546801567077601</v>
      </c>
      <c r="W1513">
        <v>29.938009262085</v>
      </c>
      <c r="X1513">
        <v>30.060512542724599</v>
      </c>
      <c r="Y1513" t="s">
        <v>4766</v>
      </c>
      <c r="Z1513" t="s">
        <v>4766</v>
      </c>
      <c r="AA1513">
        <v>2107</v>
      </c>
      <c r="AB1513" t="s">
        <v>4767</v>
      </c>
      <c r="AC1513" t="s">
        <v>4768</v>
      </c>
    </row>
    <row r="1514" spans="1:29" x14ac:dyDescent="0.2">
      <c r="A1514" t="s">
        <v>28</v>
      </c>
      <c r="B1514">
        <v>0</v>
      </c>
      <c r="C1514">
        <v>2.02874708175659</v>
      </c>
      <c r="D1514">
        <v>-2.02874708175659</v>
      </c>
      <c r="H1514" t="s">
        <v>29</v>
      </c>
      <c r="I1514">
        <v>32</v>
      </c>
      <c r="J1514">
        <v>26</v>
      </c>
      <c r="K1514">
        <v>25</v>
      </c>
      <c r="L1514">
        <v>51.4</v>
      </c>
      <c r="M1514">
        <v>44.9</v>
      </c>
      <c r="N1514">
        <v>44.9</v>
      </c>
      <c r="O1514">
        <v>90.566000000000003</v>
      </c>
      <c r="P1514">
        <v>0</v>
      </c>
      <c r="Q1514">
        <v>323.31</v>
      </c>
      <c r="R1514">
        <v>235300000000</v>
      </c>
      <c r="S1514">
        <v>495</v>
      </c>
      <c r="T1514">
        <v>1.9708113804790599</v>
      </c>
      <c r="U1514">
        <v>1.7625625625625599E-2</v>
      </c>
      <c r="V1514">
        <v>34.645185470581097</v>
      </c>
      <c r="W1514">
        <v>34.808076858520501</v>
      </c>
      <c r="X1514">
        <v>34.555585861206097</v>
      </c>
      <c r="Y1514" t="s">
        <v>4769</v>
      </c>
      <c r="Z1514" t="s">
        <v>4769</v>
      </c>
      <c r="AA1514">
        <v>2108</v>
      </c>
      <c r="AB1514" t="s">
        <v>4770</v>
      </c>
      <c r="AC1514" t="s">
        <v>4771</v>
      </c>
    </row>
    <row r="1515" spans="1:29" x14ac:dyDescent="0.2">
      <c r="B1515">
        <v>0</v>
      </c>
      <c r="C1515">
        <v>0</v>
      </c>
      <c r="D1515">
        <v>0</v>
      </c>
      <c r="I1515">
        <v>3</v>
      </c>
      <c r="J1515">
        <v>3</v>
      </c>
      <c r="K1515">
        <v>3</v>
      </c>
      <c r="L1515">
        <v>7.9</v>
      </c>
      <c r="M1515">
        <v>7.9</v>
      </c>
      <c r="N1515">
        <v>7.9</v>
      </c>
      <c r="O1515">
        <v>51.871000000000002</v>
      </c>
      <c r="P1515">
        <v>0</v>
      </c>
      <c r="Q1515">
        <v>11.047000000000001</v>
      </c>
      <c r="R1515">
        <v>2682100000</v>
      </c>
      <c r="S1515">
        <v>14</v>
      </c>
      <c r="T1515">
        <v>0.38706382352827401</v>
      </c>
      <c r="U1515">
        <v>0.39145197740113002</v>
      </c>
      <c r="V1515">
        <v>28.239752769470201</v>
      </c>
      <c r="W1515">
        <v>28.003318786621101</v>
      </c>
      <c r="X1515">
        <v>28.170997619628899</v>
      </c>
      <c r="Y1515" t="s">
        <v>4772</v>
      </c>
      <c r="Z1515" t="s">
        <v>4773</v>
      </c>
      <c r="AA1515">
        <v>2109</v>
      </c>
      <c r="AB1515" t="s">
        <v>4774</v>
      </c>
      <c r="AC1515" t="s">
        <v>4775</v>
      </c>
    </row>
    <row r="1516" spans="1:29" x14ac:dyDescent="0.2">
      <c r="A1516" t="s">
        <v>1361</v>
      </c>
      <c r="B1516">
        <v>2.4611015319824201</v>
      </c>
      <c r="C1516">
        <v>-2.4729712009429901</v>
      </c>
      <c r="D1516">
        <v>2.4729712009429901</v>
      </c>
      <c r="H1516" t="s">
        <v>29</v>
      </c>
      <c r="I1516">
        <v>8</v>
      </c>
      <c r="J1516">
        <v>8</v>
      </c>
      <c r="K1516">
        <v>8</v>
      </c>
      <c r="L1516">
        <v>33.4</v>
      </c>
      <c r="M1516">
        <v>33.4</v>
      </c>
      <c r="N1516">
        <v>33.4</v>
      </c>
      <c r="O1516">
        <v>34.700000000000003</v>
      </c>
      <c r="P1516">
        <v>0</v>
      </c>
      <c r="Q1516">
        <v>25.417999999999999</v>
      </c>
      <c r="R1516">
        <v>18695000000</v>
      </c>
      <c r="S1516">
        <v>62</v>
      </c>
      <c r="T1516">
        <v>2.7605645879987102</v>
      </c>
      <c r="U1516">
        <v>4.5178875638841598E-3</v>
      </c>
      <c r="V1516">
        <v>31.3377685546875</v>
      </c>
      <c r="W1516">
        <v>29.916735649108901</v>
      </c>
      <c r="X1516">
        <v>31.4022073745728</v>
      </c>
      <c r="Y1516" t="s">
        <v>4776</v>
      </c>
      <c r="Z1516" t="s">
        <v>4776</v>
      </c>
      <c r="AA1516">
        <v>2112</v>
      </c>
      <c r="AB1516" t="s">
        <v>4777</v>
      </c>
      <c r="AC1516" t="s">
        <v>4778</v>
      </c>
    </row>
    <row r="1517" spans="1:29" x14ac:dyDescent="0.2">
      <c r="A1517" t="s">
        <v>207</v>
      </c>
      <c r="B1517">
        <v>5.6146121025085396</v>
      </c>
      <c r="C1517">
        <v>-3.4625585079193102</v>
      </c>
      <c r="D1517">
        <v>-5.6146121025085396</v>
      </c>
      <c r="H1517" t="s">
        <v>29</v>
      </c>
      <c r="I1517">
        <v>3</v>
      </c>
      <c r="J1517">
        <v>3</v>
      </c>
      <c r="K1517">
        <v>3</v>
      </c>
      <c r="L1517">
        <v>6.3</v>
      </c>
      <c r="M1517">
        <v>6.3</v>
      </c>
      <c r="N1517">
        <v>6.3</v>
      </c>
      <c r="O1517">
        <v>62.476999999999997</v>
      </c>
      <c r="P1517">
        <v>0</v>
      </c>
      <c r="Q1517">
        <v>7.4225000000000003</v>
      </c>
      <c r="R1517">
        <v>5860600000</v>
      </c>
      <c r="S1517">
        <v>17</v>
      </c>
      <c r="T1517">
        <v>5.4711403024828904</v>
      </c>
      <c r="U1517">
        <v>5.6338028169014098E-4</v>
      </c>
      <c r="V1517">
        <v>30.360450744628899</v>
      </c>
      <c r="W1517">
        <v>29.0092935562134</v>
      </c>
      <c r="X1517">
        <v>28.0285997390747</v>
      </c>
      <c r="Y1517" t="s">
        <v>4779</v>
      </c>
      <c r="Z1517" t="s">
        <v>4779</v>
      </c>
      <c r="AA1517">
        <v>2113</v>
      </c>
      <c r="AB1517" t="s">
        <v>4780</v>
      </c>
      <c r="AC1517" t="s">
        <v>4781</v>
      </c>
    </row>
    <row r="1518" spans="1:29" x14ac:dyDescent="0.2">
      <c r="B1518">
        <v>0</v>
      </c>
      <c r="C1518">
        <v>0</v>
      </c>
      <c r="D1518">
        <v>0</v>
      </c>
      <c r="I1518">
        <v>46</v>
      </c>
      <c r="J1518">
        <v>4</v>
      </c>
      <c r="K1518">
        <v>4</v>
      </c>
      <c r="L1518">
        <v>30.5</v>
      </c>
      <c r="M1518">
        <v>2.2999999999999998</v>
      </c>
      <c r="N1518">
        <v>2.2999999999999998</v>
      </c>
      <c r="O1518">
        <v>193.27</v>
      </c>
      <c r="P1518">
        <v>0</v>
      </c>
      <c r="Q1518">
        <v>40.588999999999999</v>
      </c>
      <c r="R1518">
        <v>24163000000</v>
      </c>
      <c r="S1518">
        <v>47</v>
      </c>
      <c r="T1518">
        <v>8.5586502093756792E-3</v>
      </c>
      <c r="U1518">
        <v>0.97859770114942501</v>
      </c>
      <c r="V1518">
        <v>31.446105003356902</v>
      </c>
      <c r="W1518">
        <v>31.4353218078613</v>
      </c>
      <c r="X1518">
        <v>31.473671913147001</v>
      </c>
      <c r="Y1518" t="s">
        <v>4782</v>
      </c>
      <c r="Z1518" t="s">
        <v>4782</v>
      </c>
      <c r="AA1518">
        <v>2114</v>
      </c>
      <c r="AB1518" t="s">
        <v>4783</v>
      </c>
      <c r="AC1518" t="s">
        <v>4784</v>
      </c>
    </row>
    <row r="1519" spans="1:29" x14ac:dyDescent="0.2">
      <c r="B1519">
        <v>0</v>
      </c>
      <c r="C1519">
        <v>0</v>
      </c>
      <c r="D1519">
        <v>0</v>
      </c>
      <c r="I1519">
        <v>13</v>
      </c>
      <c r="J1519">
        <v>13</v>
      </c>
      <c r="K1519">
        <v>8</v>
      </c>
      <c r="L1519">
        <v>23.9</v>
      </c>
      <c r="M1519">
        <v>23.9</v>
      </c>
      <c r="N1519">
        <v>14.7</v>
      </c>
      <c r="O1519">
        <v>41.475000000000001</v>
      </c>
      <c r="P1519">
        <v>0</v>
      </c>
      <c r="Q1519">
        <v>63.003</v>
      </c>
      <c r="R1519">
        <v>627440000000</v>
      </c>
      <c r="S1519">
        <v>398</v>
      </c>
      <c r="T1519">
        <v>0.97239497240378303</v>
      </c>
      <c r="U1519">
        <v>0.113778013807754</v>
      </c>
      <c r="V1519">
        <v>36.261245727539098</v>
      </c>
      <c r="W1519">
        <v>36.028814315795898</v>
      </c>
      <c r="X1519">
        <v>35.980340957641602</v>
      </c>
      <c r="Y1519" t="s">
        <v>4785</v>
      </c>
      <c r="Z1519" t="s">
        <v>4785</v>
      </c>
      <c r="AA1519">
        <v>2115</v>
      </c>
      <c r="AB1519" t="s">
        <v>4786</v>
      </c>
      <c r="AC1519" t="s">
        <v>4787</v>
      </c>
    </row>
    <row r="1520" spans="1:29" x14ac:dyDescent="0.2">
      <c r="B1520">
        <v>0</v>
      </c>
      <c r="C1520">
        <v>0</v>
      </c>
      <c r="D1520">
        <v>0</v>
      </c>
      <c r="I1520">
        <v>28</v>
      </c>
      <c r="J1520">
        <v>18</v>
      </c>
      <c r="K1520">
        <v>18</v>
      </c>
      <c r="L1520">
        <v>60.9</v>
      </c>
      <c r="M1520">
        <v>40.5</v>
      </c>
      <c r="N1520">
        <v>40.5</v>
      </c>
      <c r="O1520">
        <v>60.762999999999998</v>
      </c>
      <c r="P1520">
        <v>0</v>
      </c>
      <c r="Q1520">
        <v>154.56</v>
      </c>
      <c r="R1520">
        <v>276380000000</v>
      </c>
      <c r="S1520">
        <v>387</v>
      </c>
      <c r="T1520">
        <v>0.22533323674160399</v>
      </c>
      <c r="U1520">
        <v>0.58332909783989795</v>
      </c>
      <c r="V1520" s="2">
        <v>35.0054035186768</v>
      </c>
      <c r="W1520">
        <v>34.857818603515597</v>
      </c>
      <c r="X1520">
        <v>34.908918380737298</v>
      </c>
      <c r="Y1520" t="s">
        <v>4788</v>
      </c>
      <c r="Z1520" t="s">
        <v>4788</v>
      </c>
      <c r="AA1520">
        <v>2116</v>
      </c>
      <c r="AB1520" t="s">
        <v>4789</v>
      </c>
      <c r="AC1520" t="s">
        <v>4790</v>
      </c>
    </row>
    <row r="1521" spans="1:29" x14ac:dyDescent="0.2">
      <c r="B1521">
        <v>0</v>
      </c>
      <c r="C1521">
        <v>0</v>
      </c>
      <c r="D1521">
        <v>0</v>
      </c>
      <c r="I1521">
        <v>1</v>
      </c>
      <c r="J1521">
        <v>1</v>
      </c>
      <c r="K1521">
        <v>1</v>
      </c>
      <c r="L1521">
        <v>20</v>
      </c>
      <c r="M1521">
        <v>20</v>
      </c>
      <c r="N1521">
        <v>20</v>
      </c>
      <c r="O1521">
        <v>7.3375000000000004</v>
      </c>
      <c r="P1521">
        <v>0</v>
      </c>
      <c r="Q1521">
        <v>6.3487999999999998</v>
      </c>
      <c r="R1521">
        <v>11537000000</v>
      </c>
      <c r="S1521">
        <v>28</v>
      </c>
      <c r="T1521">
        <v>0.40339395699997599</v>
      </c>
      <c r="U1521">
        <v>0.37596149732620299</v>
      </c>
      <c r="V1521">
        <v>30.637912750244102</v>
      </c>
      <c r="W1521">
        <v>30.259391784668001</v>
      </c>
      <c r="X1521">
        <v>30.034976959228501</v>
      </c>
      <c r="Y1521" t="s">
        <v>4791</v>
      </c>
      <c r="Z1521" t="s">
        <v>4791</v>
      </c>
      <c r="AA1521">
        <v>2117</v>
      </c>
      <c r="AB1521" t="s">
        <v>4792</v>
      </c>
      <c r="AC1521" t="s">
        <v>4793</v>
      </c>
    </row>
    <row r="1522" spans="1:29" x14ac:dyDescent="0.2">
      <c r="B1522">
        <v>0</v>
      </c>
      <c r="C1522">
        <v>0</v>
      </c>
      <c r="D1522">
        <v>0</v>
      </c>
      <c r="I1522">
        <v>4</v>
      </c>
      <c r="J1522">
        <v>4</v>
      </c>
      <c r="K1522">
        <v>4</v>
      </c>
      <c r="L1522">
        <v>9.6999999999999993</v>
      </c>
      <c r="M1522">
        <v>9.6999999999999993</v>
      </c>
      <c r="N1522">
        <v>9.6999999999999993</v>
      </c>
      <c r="O1522">
        <v>35.950000000000003</v>
      </c>
      <c r="P1522">
        <v>0</v>
      </c>
      <c r="Q1522">
        <v>20.573</v>
      </c>
      <c r="R1522">
        <v>9452400000</v>
      </c>
      <c r="S1522">
        <v>32</v>
      </c>
      <c r="T1522">
        <v>1.00437533039225</v>
      </c>
      <c r="U1522">
        <v>0.107306144643828</v>
      </c>
      <c r="V1522">
        <v>30.040576934814499</v>
      </c>
      <c r="W1522">
        <v>29.9735250473022</v>
      </c>
      <c r="X1522">
        <v>30.218529701232899</v>
      </c>
      <c r="Y1522" t="s">
        <v>4794</v>
      </c>
      <c r="Z1522" t="s">
        <v>4794</v>
      </c>
      <c r="AA1522">
        <v>2118</v>
      </c>
      <c r="AB1522" t="s">
        <v>4795</v>
      </c>
      <c r="AC1522" t="s">
        <v>4796</v>
      </c>
    </row>
    <row r="1523" spans="1:29" x14ac:dyDescent="0.2">
      <c r="A1523" t="s">
        <v>377</v>
      </c>
      <c r="B1523">
        <v>1.5770570039749101</v>
      </c>
      <c r="C1523">
        <v>-1.5770570039749101</v>
      </c>
      <c r="D1523">
        <v>0</v>
      </c>
      <c r="H1523" t="s">
        <v>29</v>
      </c>
      <c r="I1523">
        <v>5</v>
      </c>
      <c r="J1523">
        <v>5</v>
      </c>
      <c r="K1523">
        <v>5</v>
      </c>
      <c r="L1523">
        <v>14.2</v>
      </c>
      <c r="M1523">
        <v>14.2</v>
      </c>
      <c r="N1523">
        <v>14.2</v>
      </c>
      <c r="O1523">
        <v>35.252000000000002</v>
      </c>
      <c r="P1523">
        <v>0</v>
      </c>
      <c r="Q1523">
        <v>9.7965</v>
      </c>
      <c r="R1523">
        <v>12354000000</v>
      </c>
      <c r="S1523">
        <v>47</v>
      </c>
      <c r="T1523">
        <v>1.4927217916514399</v>
      </c>
      <c r="U1523">
        <v>4.2437591776798803E-2</v>
      </c>
      <c r="V1523">
        <v>30.660364151001001</v>
      </c>
      <c r="W1523">
        <v>30.2456617355347</v>
      </c>
      <c r="X1523">
        <v>30.504456520080598</v>
      </c>
      <c r="Y1523" t="s">
        <v>4797</v>
      </c>
      <c r="Z1523" t="s">
        <v>4797</v>
      </c>
      <c r="AA1523">
        <v>2119</v>
      </c>
      <c r="AB1523" t="s">
        <v>4798</v>
      </c>
      <c r="AC1523" t="s">
        <v>4799</v>
      </c>
    </row>
    <row r="1524" spans="1:29" x14ac:dyDescent="0.2">
      <c r="B1524">
        <v>0</v>
      </c>
      <c r="C1524">
        <v>0</v>
      </c>
      <c r="D1524">
        <v>0</v>
      </c>
      <c r="I1524">
        <v>6</v>
      </c>
      <c r="J1524">
        <v>6</v>
      </c>
      <c r="K1524">
        <v>6</v>
      </c>
      <c r="L1524">
        <v>5.6</v>
      </c>
      <c r="M1524">
        <v>5.6</v>
      </c>
      <c r="N1524">
        <v>5.6</v>
      </c>
      <c r="O1524">
        <v>147.96</v>
      </c>
      <c r="P1524">
        <v>0</v>
      </c>
      <c r="Q1524">
        <v>20.242999999999999</v>
      </c>
      <c r="R1524">
        <v>2602200000</v>
      </c>
      <c r="S1524">
        <v>18</v>
      </c>
      <c r="T1524">
        <v>0.45181990725579302</v>
      </c>
      <c r="U1524">
        <v>0.33779740259740298</v>
      </c>
      <c r="V1524">
        <v>28.5583333969116</v>
      </c>
      <c r="W1524">
        <v>28.2476902008057</v>
      </c>
      <c r="X1524">
        <v>28.109855651855501</v>
      </c>
      <c r="Y1524" t="s">
        <v>4800</v>
      </c>
      <c r="Z1524" t="s">
        <v>4801</v>
      </c>
      <c r="AA1524">
        <v>2121</v>
      </c>
      <c r="AB1524" t="s">
        <v>4802</v>
      </c>
      <c r="AC1524" t="s">
        <v>4803</v>
      </c>
    </row>
    <row r="1525" spans="1:29" x14ac:dyDescent="0.2">
      <c r="B1525">
        <v>0</v>
      </c>
      <c r="C1525">
        <v>0</v>
      </c>
      <c r="D1525">
        <v>0</v>
      </c>
      <c r="I1525">
        <v>13</v>
      </c>
      <c r="J1525">
        <v>13</v>
      </c>
      <c r="K1525">
        <v>7</v>
      </c>
      <c r="L1525">
        <v>19.5</v>
      </c>
      <c r="M1525">
        <v>19.5</v>
      </c>
      <c r="N1525">
        <v>8.3000000000000007</v>
      </c>
      <c r="O1525">
        <v>96.352999999999994</v>
      </c>
      <c r="P1525">
        <v>0</v>
      </c>
      <c r="Q1525">
        <v>233.67</v>
      </c>
      <c r="R1525">
        <v>92920000000</v>
      </c>
      <c r="S1525">
        <v>234</v>
      </c>
      <c r="T1525">
        <v>1.0431607760786801</v>
      </c>
      <c r="U1525">
        <v>9.9216035634743904E-2</v>
      </c>
      <c r="V1525">
        <v>33.195869445800803</v>
      </c>
      <c r="W1525">
        <v>33.256275177002003</v>
      </c>
      <c r="X1525">
        <v>33.575521469116197</v>
      </c>
      <c r="Y1525" t="s">
        <v>4804</v>
      </c>
      <c r="Z1525" t="s">
        <v>4804</v>
      </c>
      <c r="AA1525">
        <v>2122</v>
      </c>
      <c r="AB1525" t="s">
        <v>4805</v>
      </c>
      <c r="AC1525" t="s">
        <v>4806</v>
      </c>
    </row>
    <row r="1526" spans="1:29" x14ac:dyDescent="0.2">
      <c r="B1526">
        <v>0</v>
      </c>
      <c r="C1526">
        <v>0</v>
      </c>
      <c r="D1526">
        <v>0</v>
      </c>
      <c r="I1526">
        <v>3</v>
      </c>
      <c r="J1526">
        <v>3</v>
      </c>
      <c r="K1526">
        <v>3</v>
      </c>
      <c r="L1526">
        <v>10.8</v>
      </c>
      <c r="M1526">
        <v>10.8</v>
      </c>
      <c r="N1526">
        <v>10.8</v>
      </c>
      <c r="O1526">
        <v>37.195</v>
      </c>
      <c r="P1526">
        <v>0</v>
      </c>
      <c r="Q1526">
        <v>12.33</v>
      </c>
      <c r="R1526">
        <v>11960000000</v>
      </c>
      <c r="S1526">
        <v>13</v>
      </c>
      <c r="T1526">
        <v>0.96245375427746804</v>
      </c>
      <c r="U1526">
        <v>0.116315343915344</v>
      </c>
      <c r="V1526">
        <v>30.744666099548301</v>
      </c>
      <c r="W1526">
        <v>28.853911399841301</v>
      </c>
      <c r="X1526">
        <v>30.185001373291001</v>
      </c>
      <c r="Y1526" t="s">
        <v>4807</v>
      </c>
      <c r="Z1526" t="s">
        <v>4807</v>
      </c>
      <c r="AA1526">
        <v>2124</v>
      </c>
      <c r="AB1526" t="s">
        <v>4808</v>
      </c>
      <c r="AC1526" t="s">
        <v>4809</v>
      </c>
    </row>
    <row r="1527" spans="1:29" x14ac:dyDescent="0.2">
      <c r="A1527" t="s">
        <v>121</v>
      </c>
      <c r="B1527">
        <v>-3.1140413284301798</v>
      </c>
      <c r="C1527">
        <v>2.93896555900574</v>
      </c>
      <c r="D1527">
        <v>3.1140413284301798</v>
      </c>
      <c r="H1527" t="s">
        <v>29</v>
      </c>
      <c r="I1527">
        <v>10</v>
      </c>
      <c r="J1527">
        <v>10</v>
      </c>
      <c r="K1527">
        <v>2</v>
      </c>
      <c r="L1527">
        <v>48.1</v>
      </c>
      <c r="M1527">
        <v>48.1</v>
      </c>
      <c r="N1527">
        <v>13.8</v>
      </c>
      <c r="O1527">
        <v>34.133000000000003</v>
      </c>
      <c r="P1527">
        <v>0</v>
      </c>
      <c r="Q1527">
        <v>67.015000000000001</v>
      </c>
      <c r="R1527">
        <v>320010000000</v>
      </c>
      <c r="S1527">
        <v>186</v>
      </c>
      <c r="T1527">
        <v>3.3531922866588899</v>
      </c>
      <c r="U1527">
        <v>1.7052631578947401E-3</v>
      </c>
      <c r="V1527">
        <v>34.769378662109403</v>
      </c>
      <c r="W1527">
        <v>35.375932693481403</v>
      </c>
      <c r="X1527">
        <v>35.339347839355497</v>
      </c>
      <c r="Y1527" t="s">
        <v>4810</v>
      </c>
      <c r="Z1527" t="s">
        <v>4810</v>
      </c>
      <c r="AA1527">
        <v>2127</v>
      </c>
      <c r="AB1527" t="s">
        <v>4811</v>
      </c>
      <c r="AC1527" t="s">
        <v>4812</v>
      </c>
    </row>
    <row r="1528" spans="1:29" x14ac:dyDescent="0.2">
      <c r="A1528" t="s">
        <v>91</v>
      </c>
      <c r="B1528">
        <v>-3.8216869831085201</v>
      </c>
      <c r="C1528">
        <v>-3.3720428943634002</v>
      </c>
      <c r="D1528">
        <v>3.8216869831085201</v>
      </c>
      <c r="H1528" t="s">
        <v>29</v>
      </c>
      <c r="I1528">
        <v>5</v>
      </c>
      <c r="J1528">
        <v>4</v>
      </c>
      <c r="K1528">
        <v>4</v>
      </c>
      <c r="L1528">
        <v>17.5</v>
      </c>
      <c r="M1528">
        <v>14.6</v>
      </c>
      <c r="N1528">
        <v>14.6</v>
      </c>
      <c r="O1528">
        <v>51.956000000000003</v>
      </c>
      <c r="P1528">
        <v>0</v>
      </c>
      <c r="Q1528">
        <v>42.427</v>
      </c>
      <c r="R1528">
        <v>14120000000</v>
      </c>
      <c r="S1528">
        <v>21</v>
      </c>
      <c r="T1528">
        <v>3.9697073695848202</v>
      </c>
      <c r="U1528">
        <v>7.9674796747967503E-4</v>
      </c>
      <c r="V1528">
        <v>30.437359809875499</v>
      </c>
      <c r="W1528">
        <v>30.4676609039307</v>
      </c>
      <c r="X1528">
        <v>31.100510597229</v>
      </c>
      <c r="Y1528" t="s">
        <v>4813</v>
      </c>
      <c r="Z1528" t="s">
        <v>4814</v>
      </c>
      <c r="AA1528">
        <v>2128</v>
      </c>
      <c r="AB1528" t="s">
        <v>4815</v>
      </c>
      <c r="AC1528" t="s">
        <v>4816</v>
      </c>
    </row>
    <row r="1529" spans="1:29" x14ac:dyDescent="0.2">
      <c r="B1529">
        <v>0</v>
      </c>
      <c r="C1529">
        <v>0</v>
      </c>
      <c r="D1529">
        <v>0</v>
      </c>
      <c r="I1529">
        <v>6</v>
      </c>
      <c r="J1529">
        <v>6</v>
      </c>
      <c r="K1529">
        <v>6</v>
      </c>
      <c r="L1529">
        <v>29.7</v>
      </c>
      <c r="M1529">
        <v>29.7</v>
      </c>
      <c r="N1529">
        <v>29.7</v>
      </c>
      <c r="O1529">
        <v>36.183999999999997</v>
      </c>
      <c r="P1529">
        <v>0</v>
      </c>
      <c r="Q1529">
        <v>176.11</v>
      </c>
      <c r="R1529">
        <v>16019000000</v>
      </c>
      <c r="S1529">
        <v>80</v>
      </c>
      <c r="T1529">
        <v>0.90268845558780197</v>
      </c>
      <c r="U1529">
        <v>0.13117964376590299</v>
      </c>
      <c r="V1529">
        <v>30.594680786132798</v>
      </c>
      <c r="W1529">
        <v>31.025269508361799</v>
      </c>
      <c r="X1529">
        <v>30.949919700622601</v>
      </c>
      <c r="Y1529" t="s">
        <v>4817</v>
      </c>
      <c r="Z1529" t="s">
        <v>4817</v>
      </c>
      <c r="AA1529">
        <v>2129</v>
      </c>
      <c r="AB1529" t="s">
        <v>4818</v>
      </c>
      <c r="AC1529" t="s">
        <v>4819</v>
      </c>
    </row>
    <row r="1530" spans="1:29" x14ac:dyDescent="0.2">
      <c r="A1530" t="s">
        <v>121</v>
      </c>
      <c r="B1530">
        <v>-4.2485933303832999</v>
      </c>
      <c r="C1530">
        <v>3.2277021408081099</v>
      </c>
      <c r="D1530">
        <v>4.2485933303832999</v>
      </c>
      <c r="H1530" t="s">
        <v>29</v>
      </c>
      <c r="I1530">
        <v>38</v>
      </c>
      <c r="J1530">
        <v>36</v>
      </c>
      <c r="K1530">
        <v>16</v>
      </c>
      <c r="L1530">
        <v>64.7</v>
      </c>
      <c r="M1530">
        <v>62.1</v>
      </c>
      <c r="N1530">
        <v>26.3</v>
      </c>
      <c r="O1530">
        <v>71.147000000000006</v>
      </c>
      <c r="P1530">
        <v>0</v>
      </c>
      <c r="Q1530">
        <v>323.31</v>
      </c>
      <c r="R1530">
        <v>2799900000000</v>
      </c>
      <c r="S1530">
        <v>1230</v>
      </c>
      <c r="T1530">
        <v>4.2312336612333201</v>
      </c>
      <c r="U1530">
        <v>6.9306930693069303E-4</v>
      </c>
      <c r="V1530">
        <v>37.91015625</v>
      </c>
      <c r="W1530">
        <v>38.366168975830099</v>
      </c>
      <c r="X1530">
        <v>38.5305080413818</v>
      </c>
      <c r="Y1530" t="s">
        <v>4820</v>
      </c>
      <c r="Z1530" t="s">
        <v>4820</v>
      </c>
      <c r="AA1530">
        <v>2130</v>
      </c>
      <c r="AB1530" t="s">
        <v>4821</v>
      </c>
      <c r="AC1530" t="s">
        <v>4822</v>
      </c>
    </row>
    <row r="1531" spans="1:29" x14ac:dyDescent="0.2">
      <c r="B1531">
        <v>0</v>
      </c>
      <c r="C1531">
        <v>0</v>
      </c>
      <c r="D1531">
        <v>0</v>
      </c>
      <c r="I1531">
        <v>6</v>
      </c>
      <c r="J1531">
        <v>2</v>
      </c>
      <c r="K1531">
        <v>2</v>
      </c>
      <c r="L1531">
        <v>31.7</v>
      </c>
      <c r="M1531">
        <v>17.899999999999999</v>
      </c>
      <c r="N1531">
        <v>17.899999999999999</v>
      </c>
      <c r="O1531">
        <v>14.285</v>
      </c>
      <c r="P1531">
        <v>0</v>
      </c>
      <c r="Q1531">
        <v>6.1154999999999999</v>
      </c>
      <c r="R1531">
        <v>9917200000</v>
      </c>
      <c r="S1531">
        <v>16</v>
      </c>
      <c r="T1531">
        <v>1.0518146893781699</v>
      </c>
      <c r="U1531">
        <v>9.7405586592178794E-2</v>
      </c>
      <c r="V1531">
        <v>29.8687629699707</v>
      </c>
      <c r="W1531">
        <v>30.264307975769</v>
      </c>
      <c r="X1531">
        <v>30.3441867828369</v>
      </c>
      <c r="Y1531" t="s">
        <v>4823</v>
      </c>
      <c r="Z1531" t="s">
        <v>4824</v>
      </c>
      <c r="AA1531">
        <v>2131</v>
      </c>
      <c r="AB1531" t="s">
        <v>4825</v>
      </c>
      <c r="AC1531" t="s">
        <v>4826</v>
      </c>
    </row>
    <row r="1532" spans="1:29" x14ac:dyDescent="0.2">
      <c r="A1532" t="s">
        <v>131</v>
      </c>
      <c r="B1532">
        <v>-7.76883745193481</v>
      </c>
      <c r="C1532">
        <v>6.1102128028869602</v>
      </c>
      <c r="D1532">
        <v>7.76883745193481</v>
      </c>
      <c r="H1532" t="s">
        <v>29</v>
      </c>
      <c r="I1532">
        <v>20</v>
      </c>
      <c r="J1532">
        <v>20</v>
      </c>
      <c r="K1532">
        <v>10</v>
      </c>
      <c r="L1532">
        <v>47.8</v>
      </c>
      <c r="M1532">
        <v>47.8</v>
      </c>
      <c r="N1532">
        <v>18.2</v>
      </c>
      <c r="O1532">
        <v>44.701999999999998</v>
      </c>
      <c r="P1532">
        <v>0</v>
      </c>
      <c r="Q1532">
        <v>139.53</v>
      </c>
      <c r="R1532">
        <v>668860000000</v>
      </c>
      <c r="S1532">
        <v>466</v>
      </c>
      <c r="T1532">
        <v>7.6206868997323598</v>
      </c>
      <c r="U1532">
        <v>0</v>
      </c>
      <c r="V1532">
        <v>35.783584594726598</v>
      </c>
      <c r="W1532">
        <v>36.303148269653299</v>
      </c>
      <c r="X1532">
        <v>36.541172027587898</v>
      </c>
      <c r="Y1532" t="s">
        <v>4827</v>
      </c>
      <c r="Z1532" t="s">
        <v>4827</v>
      </c>
      <c r="AA1532">
        <v>2133</v>
      </c>
      <c r="AB1532" t="s">
        <v>4828</v>
      </c>
      <c r="AC1532" t="s">
        <v>4829</v>
      </c>
    </row>
    <row r="1533" spans="1:29" x14ac:dyDescent="0.2">
      <c r="A1533" t="s">
        <v>131</v>
      </c>
      <c r="B1533">
        <v>-4.2090325355529803</v>
      </c>
      <c r="C1533">
        <v>2.7676942348480198</v>
      </c>
      <c r="D1533">
        <v>4.2090325355529803</v>
      </c>
      <c r="H1533" t="s">
        <v>29</v>
      </c>
      <c r="I1533">
        <v>3</v>
      </c>
      <c r="J1533">
        <v>3</v>
      </c>
      <c r="K1533">
        <v>3</v>
      </c>
      <c r="L1533">
        <v>8.6999999999999993</v>
      </c>
      <c r="M1533">
        <v>8.6999999999999993</v>
      </c>
      <c r="N1533">
        <v>8.6999999999999993</v>
      </c>
      <c r="O1533">
        <v>60.914999999999999</v>
      </c>
      <c r="P1533">
        <v>0</v>
      </c>
      <c r="Q1533">
        <v>37.121000000000002</v>
      </c>
      <c r="R1533">
        <v>2897500000</v>
      </c>
      <c r="S1533">
        <v>21</v>
      </c>
      <c r="T1533">
        <v>4.1134801920609396</v>
      </c>
      <c r="U1533">
        <v>7.4885844748858398E-4</v>
      </c>
      <c r="V1533">
        <v>26.8463697433472</v>
      </c>
      <c r="W1533">
        <v>28.220614433288599</v>
      </c>
      <c r="X1533">
        <v>29.374016761779799</v>
      </c>
      <c r="Y1533" t="s">
        <v>4830</v>
      </c>
      <c r="Z1533" t="s">
        <v>4830</v>
      </c>
      <c r="AA1533">
        <v>2134</v>
      </c>
      <c r="AB1533" t="s">
        <v>4831</v>
      </c>
      <c r="AC1533" t="s">
        <v>4832</v>
      </c>
    </row>
    <row r="1534" spans="1:29" x14ac:dyDescent="0.2">
      <c r="B1534">
        <v>0</v>
      </c>
      <c r="C1534">
        <v>0</v>
      </c>
      <c r="D1534">
        <v>0</v>
      </c>
      <c r="I1534">
        <v>8</v>
      </c>
      <c r="J1534">
        <v>8</v>
      </c>
      <c r="K1534">
        <v>8</v>
      </c>
      <c r="L1534">
        <v>33.799999999999997</v>
      </c>
      <c r="M1534">
        <v>33.799999999999997</v>
      </c>
      <c r="N1534">
        <v>33.799999999999997</v>
      </c>
      <c r="O1534">
        <v>29.983000000000001</v>
      </c>
      <c r="P1534">
        <v>0</v>
      </c>
      <c r="Q1534">
        <v>57.65</v>
      </c>
      <c r="R1534">
        <v>18052000000</v>
      </c>
      <c r="S1534">
        <v>85</v>
      </c>
      <c r="T1534">
        <v>0.64563203622373899</v>
      </c>
      <c r="U1534">
        <v>0.22248881239242699</v>
      </c>
      <c r="V1534">
        <v>31.003996849060101</v>
      </c>
      <c r="W1534">
        <v>31.080996513366699</v>
      </c>
      <c r="X1534">
        <v>31.090771675109899</v>
      </c>
      <c r="Y1534" t="s">
        <v>4833</v>
      </c>
      <c r="Z1534" t="s">
        <v>4833</v>
      </c>
      <c r="AA1534">
        <v>2135</v>
      </c>
      <c r="AB1534" t="s">
        <v>4834</v>
      </c>
      <c r="AC1534" t="s">
        <v>4835</v>
      </c>
    </row>
    <row r="1535" spans="1:29" x14ac:dyDescent="0.2">
      <c r="B1535">
        <v>0</v>
      </c>
      <c r="C1535">
        <v>0</v>
      </c>
      <c r="D1535">
        <v>0</v>
      </c>
      <c r="I1535">
        <v>11</v>
      </c>
      <c r="J1535">
        <v>6</v>
      </c>
      <c r="K1535">
        <v>6</v>
      </c>
      <c r="L1535">
        <v>31.8</v>
      </c>
      <c r="M1535">
        <v>23.8</v>
      </c>
      <c r="N1535">
        <v>23.8</v>
      </c>
      <c r="O1535">
        <v>40.575000000000003</v>
      </c>
      <c r="P1535">
        <v>0</v>
      </c>
      <c r="Q1535">
        <v>23.73</v>
      </c>
      <c r="R1535">
        <v>47807000000</v>
      </c>
      <c r="S1535">
        <v>117</v>
      </c>
      <c r="T1535">
        <v>0.13956194181116999</v>
      </c>
      <c r="U1535">
        <v>0.72315246098439401</v>
      </c>
      <c r="V1535">
        <v>32.485780715942397</v>
      </c>
      <c r="W1535">
        <v>32.472700119018597</v>
      </c>
      <c r="X1535">
        <v>32.376308441162102</v>
      </c>
      <c r="Y1535" t="s">
        <v>4836</v>
      </c>
      <c r="Z1535" t="s">
        <v>4836</v>
      </c>
      <c r="AA1535">
        <v>2136</v>
      </c>
      <c r="AB1535" t="s">
        <v>4837</v>
      </c>
      <c r="AC1535" t="s">
        <v>4838</v>
      </c>
    </row>
    <row r="1536" spans="1:29" x14ac:dyDescent="0.2">
      <c r="B1536">
        <v>0</v>
      </c>
      <c r="C1536">
        <v>0</v>
      </c>
      <c r="D1536">
        <v>0</v>
      </c>
      <c r="I1536">
        <v>13</v>
      </c>
      <c r="J1536">
        <v>13</v>
      </c>
      <c r="K1536">
        <v>5</v>
      </c>
      <c r="L1536">
        <v>49.7</v>
      </c>
      <c r="M1536">
        <v>49.7</v>
      </c>
      <c r="N1536">
        <v>20.9</v>
      </c>
      <c r="O1536">
        <v>37.835999999999999</v>
      </c>
      <c r="P1536">
        <v>0</v>
      </c>
      <c r="Q1536">
        <v>114.68</v>
      </c>
      <c r="R1536">
        <v>132150000000</v>
      </c>
      <c r="S1536">
        <v>231</v>
      </c>
      <c r="T1536">
        <v>0.31398674433324397</v>
      </c>
      <c r="U1536">
        <v>0.46702016129032298</v>
      </c>
      <c r="V1536">
        <v>33.8599758148193</v>
      </c>
      <c r="W1536">
        <v>33.885538101196303</v>
      </c>
      <c r="X1536">
        <v>33.914148330688498</v>
      </c>
      <c r="Y1536" t="s">
        <v>4839</v>
      </c>
      <c r="Z1536" t="s">
        <v>4839</v>
      </c>
      <c r="AA1536">
        <v>2137</v>
      </c>
      <c r="AB1536" t="s">
        <v>4840</v>
      </c>
      <c r="AC1536" t="s">
        <v>4841</v>
      </c>
    </row>
    <row r="1537" spans="1:29" x14ac:dyDescent="0.2">
      <c r="A1537" t="s">
        <v>131</v>
      </c>
      <c r="B1537">
        <v>-7.0619883537292498</v>
      </c>
      <c r="C1537">
        <v>-5.52958106994629</v>
      </c>
      <c r="D1537">
        <v>7.0619883537292498</v>
      </c>
      <c r="H1537" t="s">
        <v>29</v>
      </c>
      <c r="I1537">
        <v>50</v>
      </c>
      <c r="J1537">
        <v>50</v>
      </c>
      <c r="K1537">
        <v>13</v>
      </c>
      <c r="L1537">
        <v>70.3</v>
      </c>
      <c r="M1537">
        <v>70.3</v>
      </c>
      <c r="N1537">
        <v>21.9</v>
      </c>
      <c r="O1537">
        <v>89.391999999999996</v>
      </c>
      <c r="P1537">
        <v>0</v>
      </c>
      <c r="Q1537">
        <v>323.31</v>
      </c>
      <c r="R1537">
        <v>978530000000</v>
      </c>
      <c r="S1537">
        <v>1091</v>
      </c>
      <c r="T1537">
        <v>6.9886896010814699</v>
      </c>
      <c r="U1537">
        <v>1.25E-3</v>
      </c>
      <c r="V1537">
        <v>36.454919815063498</v>
      </c>
      <c r="W1537">
        <v>36.696268081665004</v>
      </c>
      <c r="X1537">
        <v>37.132904052734403</v>
      </c>
      <c r="Y1537" t="s">
        <v>4842</v>
      </c>
      <c r="Z1537" t="s">
        <v>4842</v>
      </c>
      <c r="AA1537">
        <v>2138</v>
      </c>
      <c r="AB1537" t="s">
        <v>4843</v>
      </c>
      <c r="AC1537" t="s">
        <v>4844</v>
      </c>
    </row>
    <row r="1538" spans="1:29" x14ac:dyDescent="0.2">
      <c r="B1538">
        <v>0</v>
      </c>
      <c r="C1538">
        <v>0</v>
      </c>
      <c r="D1538">
        <v>0</v>
      </c>
      <c r="I1538">
        <v>4</v>
      </c>
      <c r="J1538">
        <v>4</v>
      </c>
      <c r="K1538">
        <v>4</v>
      </c>
      <c r="L1538">
        <v>25.7</v>
      </c>
      <c r="M1538">
        <v>25.7</v>
      </c>
      <c r="N1538">
        <v>25.7</v>
      </c>
      <c r="O1538">
        <v>22.105</v>
      </c>
      <c r="P1538">
        <v>0</v>
      </c>
      <c r="Q1538">
        <v>15.048</v>
      </c>
      <c r="R1538">
        <v>6525600000</v>
      </c>
      <c r="S1538">
        <v>10</v>
      </c>
      <c r="T1538">
        <v>0.66162684626024704</v>
      </c>
      <c r="U1538">
        <v>0.21571553228621301</v>
      </c>
      <c r="V1538">
        <v>29.4306287765503</v>
      </c>
      <c r="W1538">
        <v>29.701550483703599</v>
      </c>
      <c r="X1538">
        <v>29.882649421691902</v>
      </c>
      <c r="Y1538" t="s">
        <v>4845</v>
      </c>
      <c r="Z1538" t="s">
        <v>4846</v>
      </c>
      <c r="AA1538">
        <v>2140</v>
      </c>
      <c r="AB1538" t="s">
        <v>4847</v>
      </c>
      <c r="AC1538" t="s">
        <v>4848</v>
      </c>
    </row>
    <row r="1539" spans="1:29" x14ac:dyDescent="0.2">
      <c r="B1539">
        <v>0</v>
      </c>
      <c r="C1539">
        <v>0</v>
      </c>
      <c r="D1539">
        <v>0</v>
      </c>
      <c r="I1539">
        <v>4</v>
      </c>
      <c r="J1539">
        <v>2</v>
      </c>
      <c r="K1539">
        <v>1</v>
      </c>
      <c r="L1539">
        <v>14.6</v>
      </c>
      <c r="M1539">
        <v>9.6</v>
      </c>
      <c r="N1539">
        <v>3.9</v>
      </c>
      <c r="O1539">
        <v>20.588000000000001</v>
      </c>
      <c r="P1539">
        <v>0</v>
      </c>
      <c r="Q1539">
        <v>4.9499000000000004</v>
      </c>
      <c r="R1539">
        <v>5408700000</v>
      </c>
      <c r="S1539">
        <v>19</v>
      </c>
      <c r="T1539">
        <v>0.50179001926034905</v>
      </c>
      <c r="U1539">
        <v>0.30171626297577903</v>
      </c>
      <c r="V1539">
        <v>29.280555725097699</v>
      </c>
      <c r="W1539">
        <v>29.248994827270501</v>
      </c>
      <c r="X1539">
        <v>29.117622375488299</v>
      </c>
      <c r="Y1539" t="s">
        <v>4849</v>
      </c>
      <c r="Z1539" t="s">
        <v>4849</v>
      </c>
      <c r="AA1539">
        <v>2141</v>
      </c>
      <c r="AB1539" t="s">
        <v>4850</v>
      </c>
      <c r="AC1539" t="s">
        <v>4851</v>
      </c>
    </row>
    <row r="1540" spans="1:29" x14ac:dyDescent="0.2">
      <c r="B1540">
        <v>0</v>
      </c>
      <c r="C1540">
        <v>0</v>
      </c>
      <c r="D1540">
        <v>0</v>
      </c>
      <c r="I1540">
        <v>22</v>
      </c>
      <c r="J1540">
        <v>22</v>
      </c>
      <c r="K1540">
        <v>22</v>
      </c>
      <c r="L1540">
        <v>55.4</v>
      </c>
      <c r="M1540">
        <v>55.4</v>
      </c>
      <c r="N1540">
        <v>55.4</v>
      </c>
      <c r="O1540">
        <v>64.634</v>
      </c>
      <c r="P1540">
        <v>0</v>
      </c>
      <c r="Q1540">
        <v>123.16</v>
      </c>
      <c r="R1540">
        <v>140920000000</v>
      </c>
      <c r="S1540">
        <v>318</v>
      </c>
      <c r="T1540">
        <v>0.74897657039520504</v>
      </c>
      <c r="U1540">
        <v>0.17933055940822901</v>
      </c>
      <c r="V1540">
        <v>34.061206817627003</v>
      </c>
      <c r="W1540">
        <v>33.984701156616197</v>
      </c>
      <c r="X1540">
        <v>33.837686538696303</v>
      </c>
      <c r="Y1540" t="s">
        <v>4852</v>
      </c>
      <c r="Z1540" t="s">
        <v>4852</v>
      </c>
      <c r="AA1540">
        <v>2142</v>
      </c>
      <c r="AB1540" t="s">
        <v>4853</v>
      </c>
      <c r="AC1540" t="s">
        <v>4854</v>
      </c>
    </row>
    <row r="1541" spans="1:29" x14ac:dyDescent="0.2">
      <c r="A1541" t="s">
        <v>87</v>
      </c>
      <c r="B1541">
        <v>-2.89619040489197</v>
      </c>
      <c r="C1541">
        <v>0</v>
      </c>
      <c r="D1541">
        <v>2.89619040489197</v>
      </c>
      <c r="H1541" t="s">
        <v>29</v>
      </c>
      <c r="I1541">
        <v>2</v>
      </c>
      <c r="J1541">
        <v>2</v>
      </c>
      <c r="K1541">
        <v>2</v>
      </c>
      <c r="L1541">
        <v>34.4</v>
      </c>
      <c r="M1541">
        <v>34.4</v>
      </c>
      <c r="N1541">
        <v>34.4</v>
      </c>
      <c r="O1541">
        <v>7.3704999999999998</v>
      </c>
      <c r="P1541">
        <v>0</v>
      </c>
      <c r="Q1541">
        <v>27.366</v>
      </c>
      <c r="R1541">
        <v>105260000000</v>
      </c>
      <c r="S1541">
        <v>76</v>
      </c>
      <c r="T1541">
        <v>2.7724682601022099</v>
      </c>
      <c r="U1541">
        <v>4.4734133790737601E-3</v>
      </c>
      <c r="V1541">
        <v>32.976770401000998</v>
      </c>
      <c r="W1541">
        <v>33.575927734375</v>
      </c>
      <c r="X1541">
        <v>34.050724029541001</v>
      </c>
      <c r="Y1541" t="s">
        <v>4855</v>
      </c>
      <c r="Z1541" t="s">
        <v>4855</v>
      </c>
      <c r="AA1541">
        <v>2144</v>
      </c>
      <c r="AB1541" t="s">
        <v>4856</v>
      </c>
      <c r="AC1541" t="s">
        <v>4857</v>
      </c>
    </row>
    <row r="1542" spans="1:29" x14ac:dyDescent="0.2">
      <c r="B1542">
        <v>0</v>
      </c>
      <c r="C1542">
        <v>0</v>
      </c>
      <c r="D1542">
        <v>0</v>
      </c>
      <c r="I1542">
        <v>6</v>
      </c>
      <c r="J1542">
        <v>6</v>
      </c>
      <c r="K1542">
        <v>6</v>
      </c>
      <c r="L1542">
        <v>39.5</v>
      </c>
      <c r="M1542">
        <v>39.5</v>
      </c>
      <c r="N1542">
        <v>39.5</v>
      </c>
      <c r="O1542">
        <v>27.33</v>
      </c>
      <c r="P1542">
        <v>0</v>
      </c>
      <c r="Q1542">
        <v>25.555</v>
      </c>
      <c r="R1542">
        <v>10175000000</v>
      </c>
      <c r="S1542">
        <v>50</v>
      </c>
      <c r="T1542">
        <v>0.29800334927896599</v>
      </c>
      <c r="U1542">
        <v>0.486517138103161</v>
      </c>
      <c r="V1542">
        <v>30.048072814941399</v>
      </c>
      <c r="W1542">
        <v>30.1437215805054</v>
      </c>
      <c r="X1542">
        <v>30.2871417999268</v>
      </c>
      <c r="Y1542" t="s">
        <v>4858</v>
      </c>
      <c r="Z1542" t="s">
        <v>4858</v>
      </c>
      <c r="AA1542">
        <v>2146</v>
      </c>
      <c r="AB1542" t="s">
        <v>4859</v>
      </c>
      <c r="AC1542" t="s">
        <v>4860</v>
      </c>
    </row>
    <row r="1543" spans="1:29" x14ac:dyDescent="0.2">
      <c r="B1543">
        <v>0</v>
      </c>
      <c r="C1543">
        <v>0</v>
      </c>
      <c r="D1543">
        <v>0</v>
      </c>
      <c r="I1543">
        <v>6</v>
      </c>
      <c r="J1543">
        <v>5</v>
      </c>
      <c r="K1543">
        <v>5</v>
      </c>
      <c r="L1543">
        <v>23.6</v>
      </c>
      <c r="M1543">
        <v>20.399999999999999</v>
      </c>
      <c r="N1543">
        <v>20.399999999999999</v>
      </c>
      <c r="O1543">
        <v>44.753</v>
      </c>
      <c r="P1543">
        <v>0</v>
      </c>
      <c r="Q1543">
        <v>40.630000000000003</v>
      </c>
      <c r="R1543">
        <v>8272100000</v>
      </c>
      <c r="S1543">
        <v>77</v>
      </c>
      <c r="T1543">
        <v>4.7156035481202598E-2</v>
      </c>
      <c r="U1543">
        <v>0.899033127456485</v>
      </c>
      <c r="V1543">
        <v>29.810467720031699</v>
      </c>
      <c r="W1543">
        <v>29.815960884094199</v>
      </c>
      <c r="X1543">
        <v>29.7352151870728</v>
      </c>
      <c r="Y1543" t="s">
        <v>4861</v>
      </c>
      <c r="Z1543" t="s">
        <v>4861</v>
      </c>
      <c r="AA1543">
        <v>2148</v>
      </c>
      <c r="AB1543" t="s">
        <v>4862</v>
      </c>
      <c r="AC1543" t="s">
        <v>4863</v>
      </c>
    </row>
    <row r="1544" spans="1:29" x14ac:dyDescent="0.2">
      <c r="B1544">
        <v>0</v>
      </c>
      <c r="C1544">
        <v>0</v>
      </c>
      <c r="D1544">
        <v>0</v>
      </c>
      <c r="I1544">
        <v>7</v>
      </c>
      <c r="J1544">
        <v>7</v>
      </c>
      <c r="K1544">
        <v>7</v>
      </c>
      <c r="L1544">
        <v>17.5</v>
      </c>
      <c r="M1544">
        <v>17.5</v>
      </c>
      <c r="N1544">
        <v>17.5</v>
      </c>
      <c r="O1544">
        <v>68.45</v>
      </c>
      <c r="P1544">
        <v>0</v>
      </c>
      <c r="Q1544">
        <v>39.628</v>
      </c>
      <c r="R1544">
        <v>10705000000</v>
      </c>
      <c r="S1544">
        <v>38</v>
      </c>
      <c r="T1544">
        <v>0.89440300189116295</v>
      </c>
      <c r="U1544">
        <v>0.13379604261795999</v>
      </c>
      <c r="V1544">
        <v>30.194797515869102</v>
      </c>
      <c r="W1544">
        <v>30.4943704605103</v>
      </c>
      <c r="X1544">
        <v>30.2642278671265</v>
      </c>
      <c r="Y1544" t="s">
        <v>4864</v>
      </c>
      <c r="Z1544" t="s">
        <v>4864</v>
      </c>
      <c r="AA1544">
        <v>2149</v>
      </c>
      <c r="AB1544" t="s">
        <v>4865</v>
      </c>
      <c r="AC1544" t="s">
        <v>4866</v>
      </c>
    </row>
    <row r="1545" spans="1:29" x14ac:dyDescent="0.2">
      <c r="B1545">
        <v>0</v>
      </c>
      <c r="C1545">
        <v>0</v>
      </c>
      <c r="D1545">
        <v>0</v>
      </c>
      <c r="I1545">
        <v>6</v>
      </c>
      <c r="J1545">
        <v>6</v>
      </c>
      <c r="K1545">
        <v>6</v>
      </c>
      <c r="L1545">
        <v>10</v>
      </c>
      <c r="M1545">
        <v>10</v>
      </c>
      <c r="N1545">
        <v>10</v>
      </c>
      <c r="O1545">
        <v>116.6</v>
      </c>
      <c r="P1545">
        <v>0</v>
      </c>
      <c r="Q1545">
        <v>21.222999999999999</v>
      </c>
      <c r="R1545">
        <v>4478900000</v>
      </c>
      <c r="S1545">
        <v>47</v>
      </c>
      <c r="T1545">
        <v>0.56465746113875104</v>
      </c>
      <c r="U1545">
        <v>0.26370562070359899</v>
      </c>
      <c r="V1545">
        <v>28.831846237182599</v>
      </c>
      <c r="W1545">
        <v>29.0331373214722</v>
      </c>
      <c r="X1545">
        <v>29.158693313598601</v>
      </c>
      <c r="Y1545" t="s">
        <v>4867</v>
      </c>
      <c r="Z1545" t="s">
        <v>4867</v>
      </c>
      <c r="AA1545">
        <v>2150</v>
      </c>
      <c r="AB1545" t="s">
        <v>4868</v>
      </c>
      <c r="AC1545" t="s">
        <v>4869</v>
      </c>
    </row>
    <row r="1546" spans="1:29" x14ac:dyDescent="0.2">
      <c r="A1546" t="s">
        <v>74</v>
      </c>
      <c r="B1546">
        <v>2.4316995143890399</v>
      </c>
      <c r="C1546">
        <v>-2.4316995143890399</v>
      </c>
      <c r="D1546">
        <v>-2.13065505027771</v>
      </c>
      <c r="H1546" t="s">
        <v>29</v>
      </c>
      <c r="I1546">
        <v>7</v>
      </c>
      <c r="J1546">
        <v>7</v>
      </c>
      <c r="K1546">
        <v>7</v>
      </c>
      <c r="L1546">
        <v>24</v>
      </c>
      <c r="M1546">
        <v>24</v>
      </c>
      <c r="N1546">
        <v>24</v>
      </c>
      <c r="O1546">
        <v>57.301000000000002</v>
      </c>
      <c r="P1546">
        <v>0</v>
      </c>
      <c r="Q1546">
        <v>22.189</v>
      </c>
      <c r="R1546">
        <v>17318000000</v>
      </c>
      <c r="S1546">
        <v>86</v>
      </c>
      <c r="T1546">
        <v>2.5783545406866399</v>
      </c>
      <c r="U1546">
        <v>6.1046337817638298E-3</v>
      </c>
      <c r="V1546">
        <v>31.301596641540499</v>
      </c>
      <c r="W1546">
        <v>30.790131568908699</v>
      </c>
      <c r="X1546">
        <v>30.760895729064899</v>
      </c>
      <c r="Y1546" t="s">
        <v>4870</v>
      </c>
      <c r="Z1546" t="s">
        <v>4870</v>
      </c>
      <c r="AA1546">
        <v>2151</v>
      </c>
      <c r="AB1546" t="s">
        <v>4871</v>
      </c>
      <c r="AC1546" t="s">
        <v>4872</v>
      </c>
    </row>
    <row r="1547" spans="1:29" x14ac:dyDescent="0.2">
      <c r="B1547">
        <v>0</v>
      </c>
      <c r="C1547">
        <v>0</v>
      </c>
      <c r="D1547">
        <v>0</v>
      </c>
      <c r="I1547">
        <v>3</v>
      </c>
      <c r="J1547">
        <v>3</v>
      </c>
      <c r="K1547">
        <v>3</v>
      </c>
      <c r="L1547">
        <v>18.899999999999999</v>
      </c>
      <c r="M1547">
        <v>18.899999999999999</v>
      </c>
      <c r="N1547">
        <v>18.899999999999999</v>
      </c>
      <c r="O1547">
        <v>26.948</v>
      </c>
      <c r="P1547">
        <v>4.4592999999999998E-4</v>
      </c>
      <c r="Q1547">
        <v>3.2751000000000001</v>
      </c>
      <c r="R1547">
        <v>2382100000</v>
      </c>
      <c r="S1547">
        <v>5</v>
      </c>
      <c r="T1547">
        <v>1.2379317854187899</v>
      </c>
      <c r="U1547">
        <v>6.7848866498740501E-2</v>
      </c>
      <c r="V1547">
        <v>27.898170471191399</v>
      </c>
      <c r="W1547">
        <v>27.907319068908699</v>
      </c>
      <c r="X1547">
        <v>28.225983619689899</v>
      </c>
      <c r="Y1547" t="s">
        <v>4873</v>
      </c>
      <c r="Z1547" t="s">
        <v>4874</v>
      </c>
      <c r="AA1547">
        <v>2153</v>
      </c>
      <c r="AB1547" t="s">
        <v>4875</v>
      </c>
      <c r="AC1547" t="s">
        <v>4876</v>
      </c>
    </row>
    <row r="1548" spans="1:29" x14ac:dyDescent="0.2">
      <c r="A1548" t="s">
        <v>131</v>
      </c>
      <c r="B1548">
        <v>-5.8632054328918501</v>
      </c>
      <c r="C1548">
        <v>4.2473316192626998</v>
      </c>
      <c r="D1548">
        <v>5.8632054328918501</v>
      </c>
      <c r="H1548" t="s">
        <v>29</v>
      </c>
      <c r="I1548">
        <v>4</v>
      </c>
      <c r="J1548">
        <v>4</v>
      </c>
      <c r="K1548">
        <v>4</v>
      </c>
      <c r="L1548">
        <v>10.1</v>
      </c>
      <c r="M1548">
        <v>10.1</v>
      </c>
      <c r="N1548">
        <v>10.1</v>
      </c>
      <c r="O1548">
        <v>60.26</v>
      </c>
      <c r="P1548">
        <v>0</v>
      </c>
      <c r="Q1548">
        <v>11.856</v>
      </c>
      <c r="R1548">
        <v>7378000000</v>
      </c>
      <c r="S1548">
        <v>33</v>
      </c>
      <c r="T1548">
        <v>5.7624513887128099</v>
      </c>
      <c r="U1548">
        <v>5.4237288135593198E-4</v>
      </c>
      <c r="V1548">
        <v>28.228960037231399</v>
      </c>
      <c r="W1548">
        <v>29.602816581726099</v>
      </c>
      <c r="X1548">
        <v>30.441008567810101</v>
      </c>
      <c r="Y1548" t="s">
        <v>4877</v>
      </c>
      <c r="Z1548" t="s">
        <v>4877</v>
      </c>
      <c r="AA1548">
        <v>2154</v>
      </c>
      <c r="AB1548" t="s">
        <v>4878</v>
      </c>
      <c r="AC1548" t="s">
        <v>4879</v>
      </c>
    </row>
    <row r="1549" spans="1:29" x14ac:dyDescent="0.2">
      <c r="A1549" t="s">
        <v>87</v>
      </c>
      <c r="B1549">
        <v>-1.3657811880111701</v>
      </c>
      <c r="C1549">
        <v>0</v>
      </c>
      <c r="D1549">
        <v>1.3657811880111701</v>
      </c>
      <c r="H1549" t="s">
        <v>29</v>
      </c>
      <c r="I1549">
        <v>9</v>
      </c>
      <c r="J1549">
        <v>9</v>
      </c>
      <c r="K1549">
        <v>9</v>
      </c>
      <c r="L1549">
        <v>9.1999999999999993</v>
      </c>
      <c r="M1549">
        <v>9.1999999999999993</v>
      </c>
      <c r="N1549">
        <v>9.1999999999999993</v>
      </c>
      <c r="O1549">
        <v>135.93</v>
      </c>
      <c r="P1549">
        <v>0</v>
      </c>
      <c r="Q1549">
        <v>120.06</v>
      </c>
      <c r="R1549">
        <v>16496000000</v>
      </c>
      <c r="S1549">
        <v>58</v>
      </c>
      <c r="T1549">
        <v>1.4968122840406399</v>
      </c>
      <c r="U1549">
        <v>4.2045554739162397E-2</v>
      </c>
      <c r="V1549">
        <v>30.803472518920898</v>
      </c>
      <c r="W1549">
        <v>30.775301933288599</v>
      </c>
      <c r="X1549">
        <v>31.1662998199463</v>
      </c>
      <c r="Y1549" t="s">
        <v>4880</v>
      </c>
      <c r="Z1549" t="s">
        <v>4880</v>
      </c>
      <c r="AA1549">
        <v>2158</v>
      </c>
      <c r="AB1549" t="s">
        <v>4881</v>
      </c>
      <c r="AC1549" t="s">
        <v>4882</v>
      </c>
    </row>
    <row r="1550" spans="1:29" x14ac:dyDescent="0.2">
      <c r="A1550" t="s">
        <v>33</v>
      </c>
      <c r="B1550">
        <v>1.7404009103775</v>
      </c>
      <c r="C1550">
        <v>0</v>
      </c>
      <c r="D1550">
        <v>-1.7404009103775</v>
      </c>
      <c r="H1550" t="s">
        <v>29</v>
      </c>
      <c r="I1550">
        <v>5</v>
      </c>
      <c r="J1550">
        <v>5</v>
      </c>
      <c r="K1550">
        <v>5</v>
      </c>
      <c r="L1550">
        <v>19.5</v>
      </c>
      <c r="M1550">
        <v>19.5</v>
      </c>
      <c r="N1550">
        <v>19.5</v>
      </c>
      <c r="O1550">
        <v>36.930999999999997</v>
      </c>
      <c r="P1550">
        <v>0</v>
      </c>
      <c r="Q1550">
        <v>43.72</v>
      </c>
      <c r="R1550">
        <v>25830000000</v>
      </c>
      <c r="S1550">
        <v>74</v>
      </c>
      <c r="T1550">
        <v>1.6475411014171599</v>
      </c>
      <c r="U1550">
        <v>3.2344262295081999E-2</v>
      </c>
      <c r="V1550">
        <v>31.747458457946799</v>
      </c>
      <c r="W1550">
        <v>31.529914855956999</v>
      </c>
      <c r="X1550">
        <v>31.261787414550799</v>
      </c>
      <c r="Y1550" t="s">
        <v>4883</v>
      </c>
      <c r="Z1550" t="s">
        <v>4883</v>
      </c>
      <c r="AA1550">
        <v>2159</v>
      </c>
      <c r="AB1550" t="s">
        <v>4884</v>
      </c>
      <c r="AC1550" t="s">
        <v>4885</v>
      </c>
    </row>
    <row r="1551" spans="1:29" x14ac:dyDescent="0.2">
      <c r="A1551" t="s">
        <v>37</v>
      </c>
      <c r="B1551">
        <v>-2.6926023960113499</v>
      </c>
      <c r="C1551">
        <v>2.6926023960113499</v>
      </c>
      <c r="D1551">
        <v>2.6449418067932098</v>
      </c>
      <c r="H1551" t="s">
        <v>29</v>
      </c>
      <c r="I1551">
        <v>19</v>
      </c>
      <c r="J1551">
        <v>19</v>
      </c>
      <c r="K1551">
        <v>19</v>
      </c>
      <c r="L1551">
        <v>28</v>
      </c>
      <c r="M1551">
        <v>28</v>
      </c>
      <c r="N1551">
        <v>28</v>
      </c>
      <c r="O1551">
        <v>104.54</v>
      </c>
      <c r="P1551">
        <v>0</v>
      </c>
      <c r="Q1551">
        <v>323.31</v>
      </c>
      <c r="R1551">
        <v>73304000000</v>
      </c>
      <c r="S1551">
        <v>252</v>
      </c>
      <c r="T1551">
        <v>2.97389008905659</v>
      </c>
      <c r="U1551">
        <v>3.1566265060240998E-3</v>
      </c>
      <c r="V1551" s="2">
        <v>32.809778213500998</v>
      </c>
      <c r="W1551">
        <v>33.203830718994098</v>
      </c>
      <c r="X1551">
        <v>33.192136764526403</v>
      </c>
      <c r="Y1551" t="s">
        <v>4886</v>
      </c>
      <c r="Z1551" t="s">
        <v>4886</v>
      </c>
      <c r="AA1551">
        <v>2160</v>
      </c>
      <c r="AB1551" t="s">
        <v>4887</v>
      </c>
      <c r="AC1551" t="s">
        <v>4888</v>
      </c>
    </row>
    <row r="1552" spans="1:29" x14ac:dyDescent="0.2">
      <c r="B1552">
        <v>0</v>
      </c>
      <c r="C1552">
        <v>0</v>
      </c>
      <c r="D1552">
        <v>0</v>
      </c>
      <c r="I1552">
        <v>3</v>
      </c>
      <c r="J1552">
        <v>3</v>
      </c>
      <c r="K1552">
        <v>3</v>
      </c>
      <c r="L1552">
        <v>21.7</v>
      </c>
      <c r="M1552">
        <v>21.7</v>
      </c>
      <c r="N1552">
        <v>21.7</v>
      </c>
      <c r="O1552">
        <v>28.791</v>
      </c>
      <c r="P1552">
        <v>0</v>
      </c>
      <c r="Q1552">
        <v>82.581000000000003</v>
      </c>
      <c r="R1552">
        <v>14345000000</v>
      </c>
      <c r="S1552">
        <v>145</v>
      </c>
      <c r="T1552">
        <v>0.54550781483128796</v>
      </c>
      <c r="U1552">
        <v>0.27406523468576</v>
      </c>
      <c r="V1552">
        <v>30.654255867004402</v>
      </c>
      <c r="W1552">
        <v>30.207647323608398</v>
      </c>
      <c r="X1552">
        <v>30.577837944030801</v>
      </c>
      <c r="Y1552" t="s">
        <v>4889</v>
      </c>
      <c r="Z1552" t="s">
        <v>4889</v>
      </c>
      <c r="AA1552">
        <v>2163</v>
      </c>
      <c r="AB1552" t="s">
        <v>4890</v>
      </c>
      <c r="AC1552" t="s">
        <v>4891</v>
      </c>
    </row>
    <row r="1553" spans="1:29" x14ac:dyDescent="0.2">
      <c r="B1553">
        <v>0</v>
      </c>
      <c r="C1553">
        <v>0</v>
      </c>
      <c r="D1553">
        <v>0</v>
      </c>
      <c r="I1553">
        <v>2</v>
      </c>
      <c r="J1553">
        <v>2</v>
      </c>
      <c r="K1553">
        <v>2</v>
      </c>
      <c r="L1553">
        <v>6.8</v>
      </c>
      <c r="M1553">
        <v>6.8</v>
      </c>
      <c r="N1553">
        <v>6.8</v>
      </c>
      <c r="O1553">
        <v>32.279000000000003</v>
      </c>
      <c r="P1553">
        <v>1.0874000000000001E-3</v>
      </c>
      <c r="Q1553">
        <v>2.9129999999999998</v>
      </c>
      <c r="R1553">
        <v>104290000</v>
      </c>
      <c r="S1553">
        <v>9</v>
      </c>
      <c r="T1553">
        <v>0.45928376229851697</v>
      </c>
      <c r="U1553">
        <v>0.331628912071535</v>
      </c>
      <c r="V1553" s="2">
        <v>24.622041702270501</v>
      </c>
      <c r="W1553" s="2">
        <v>25.932172775268601</v>
      </c>
      <c r="X1553">
        <v>24.025427818298301</v>
      </c>
      <c r="Y1553" t="s">
        <v>4892</v>
      </c>
      <c r="Z1553" t="s">
        <v>4892</v>
      </c>
      <c r="AA1553">
        <v>2164</v>
      </c>
      <c r="AB1553" t="s">
        <v>4893</v>
      </c>
      <c r="AC1553" t="s">
        <v>4894</v>
      </c>
    </row>
    <row r="1554" spans="1:29" x14ac:dyDescent="0.2">
      <c r="A1554" t="s">
        <v>156</v>
      </c>
      <c r="B1554">
        <v>3.7220809459686302</v>
      </c>
      <c r="C1554">
        <v>2.5399019718170202</v>
      </c>
      <c r="D1554">
        <v>-3.7220809459686302</v>
      </c>
      <c r="H1554" t="s">
        <v>29</v>
      </c>
      <c r="I1554">
        <v>8</v>
      </c>
      <c r="J1554">
        <v>8</v>
      </c>
      <c r="K1554">
        <v>8</v>
      </c>
      <c r="L1554">
        <v>37.799999999999997</v>
      </c>
      <c r="M1554">
        <v>37.799999999999997</v>
      </c>
      <c r="N1554">
        <v>37.799999999999997</v>
      </c>
      <c r="O1554">
        <v>25.344000000000001</v>
      </c>
      <c r="P1554">
        <v>0</v>
      </c>
      <c r="Q1554">
        <v>25.933</v>
      </c>
      <c r="R1554">
        <v>63190000000</v>
      </c>
      <c r="S1554">
        <v>86</v>
      </c>
      <c r="T1554">
        <v>3.6587017780814999</v>
      </c>
      <c r="U1554">
        <v>1.29765886287625E-3</v>
      </c>
      <c r="V1554" s="2">
        <v>33.119062423706097</v>
      </c>
      <c r="W1554">
        <v>32.903543472290004</v>
      </c>
      <c r="X1554">
        <v>32.473175048828097</v>
      </c>
      <c r="Y1554" t="s">
        <v>4895</v>
      </c>
      <c r="Z1554" t="s">
        <v>4895</v>
      </c>
      <c r="AA1554">
        <v>2165</v>
      </c>
      <c r="AB1554" t="s">
        <v>4896</v>
      </c>
      <c r="AC1554" t="s">
        <v>4897</v>
      </c>
    </row>
    <row r="1555" spans="1:29" x14ac:dyDescent="0.2">
      <c r="B1555">
        <v>0</v>
      </c>
      <c r="C1555">
        <v>0</v>
      </c>
      <c r="D1555">
        <v>0</v>
      </c>
      <c r="I1555">
        <v>6</v>
      </c>
      <c r="J1555">
        <v>6</v>
      </c>
      <c r="K1555">
        <v>6</v>
      </c>
      <c r="L1555">
        <v>12.5</v>
      </c>
      <c r="M1555">
        <v>12.5</v>
      </c>
      <c r="N1555">
        <v>12.5</v>
      </c>
      <c r="O1555">
        <v>57.207999999999998</v>
      </c>
      <c r="P1555">
        <v>0</v>
      </c>
      <c r="Q1555">
        <v>61.267000000000003</v>
      </c>
      <c r="R1555">
        <v>15574000000</v>
      </c>
      <c r="S1555">
        <v>58</v>
      </c>
      <c r="T1555">
        <v>0.47789657985381301</v>
      </c>
      <c r="U1555">
        <v>0.31779554884949102</v>
      </c>
      <c r="V1555">
        <v>30.552791595458999</v>
      </c>
      <c r="W1555">
        <v>30.802494049072301</v>
      </c>
      <c r="X1555">
        <v>30.8065233230591</v>
      </c>
      <c r="Y1555" t="s">
        <v>4898</v>
      </c>
      <c r="Z1555" t="s">
        <v>4898</v>
      </c>
      <c r="AA1555">
        <v>2167</v>
      </c>
      <c r="AB1555" t="s">
        <v>4899</v>
      </c>
      <c r="AC1555" t="s">
        <v>4900</v>
      </c>
    </row>
    <row r="1556" spans="1:29" x14ac:dyDescent="0.2">
      <c r="B1556">
        <v>0</v>
      </c>
      <c r="C1556">
        <v>0</v>
      </c>
      <c r="D1556">
        <v>0</v>
      </c>
      <c r="I1556">
        <v>49</v>
      </c>
      <c r="J1556">
        <v>49</v>
      </c>
      <c r="K1556">
        <v>7</v>
      </c>
      <c r="L1556">
        <v>32.5</v>
      </c>
      <c r="M1556">
        <v>32.5</v>
      </c>
      <c r="N1556">
        <v>4.3</v>
      </c>
      <c r="O1556">
        <v>193.24</v>
      </c>
      <c r="P1556">
        <v>0</v>
      </c>
      <c r="Q1556">
        <v>323.31</v>
      </c>
      <c r="R1556">
        <v>544540000000</v>
      </c>
      <c r="S1556">
        <v>889</v>
      </c>
      <c r="T1556">
        <v>0.77903779669550199</v>
      </c>
      <c r="U1556">
        <v>0.168898113207547</v>
      </c>
      <c r="V1556">
        <v>35.812782287597699</v>
      </c>
      <c r="W1556">
        <v>36.002374649047901</v>
      </c>
      <c r="X1556">
        <v>35.990888595581097</v>
      </c>
      <c r="Y1556" t="s">
        <v>4901</v>
      </c>
      <c r="Z1556" t="s">
        <v>4902</v>
      </c>
      <c r="AA1556">
        <v>2168</v>
      </c>
      <c r="AB1556" t="s">
        <v>4903</v>
      </c>
      <c r="AC1556" t="s">
        <v>4904</v>
      </c>
    </row>
    <row r="1557" spans="1:29" x14ac:dyDescent="0.2">
      <c r="B1557">
        <v>0</v>
      </c>
      <c r="C1557">
        <v>0</v>
      </c>
      <c r="D1557">
        <v>0</v>
      </c>
      <c r="I1557">
        <v>10</v>
      </c>
      <c r="J1557">
        <v>10</v>
      </c>
      <c r="K1557">
        <v>10</v>
      </c>
      <c r="L1557">
        <v>28.7</v>
      </c>
      <c r="M1557">
        <v>28.7</v>
      </c>
      <c r="N1557">
        <v>28.7</v>
      </c>
      <c r="O1557">
        <v>55.502000000000002</v>
      </c>
      <c r="P1557">
        <v>0</v>
      </c>
      <c r="Q1557">
        <v>47.713999999999999</v>
      </c>
      <c r="R1557">
        <v>12533000000</v>
      </c>
      <c r="S1557">
        <v>80</v>
      </c>
      <c r="T1557">
        <v>0.41060540391873002</v>
      </c>
      <c r="U1557">
        <v>0.36956073092081698</v>
      </c>
      <c r="V1557">
        <v>30.45823097229</v>
      </c>
      <c r="W1557">
        <v>30.435533523559599</v>
      </c>
      <c r="X1557">
        <v>30.2500095367432</v>
      </c>
      <c r="Y1557" t="s">
        <v>4905</v>
      </c>
      <c r="Z1557" t="s">
        <v>4905</v>
      </c>
      <c r="AA1557">
        <v>2172</v>
      </c>
      <c r="AB1557" t="s">
        <v>4906</v>
      </c>
      <c r="AC1557" t="s">
        <v>4907</v>
      </c>
    </row>
    <row r="1558" spans="1:29" x14ac:dyDescent="0.2">
      <c r="B1558">
        <v>0</v>
      </c>
      <c r="C1558">
        <v>0</v>
      </c>
      <c r="D1558">
        <v>0</v>
      </c>
      <c r="I1558">
        <v>5</v>
      </c>
      <c r="J1558">
        <v>5</v>
      </c>
      <c r="K1558">
        <v>5</v>
      </c>
      <c r="L1558">
        <v>27.9</v>
      </c>
      <c r="M1558">
        <v>27.9</v>
      </c>
      <c r="N1558">
        <v>27.9</v>
      </c>
      <c r="O1558">
        <v>32.713999999999999</v>
      </c>
      <c r="P1558">
        <v>0</v>
      </c>
      <c r="Q1558">
        <v>78.703000000000003</v>
      </c>
      <c r="R1558">
        <v>9897600000</v>
      </c>
      <c r="S1558">
        <v>50</v>
      </c>
      <c r="T1558">
        <v>0.75538389333841005</v>
      </c>
      <c r="U1558">
        <v>0.17743947858473</v>
      </c>
      <c r="V1558">
        <v>29.745991706848098</v>
      </c>
      <c r="W1558">
        <v>29.936193466186499</v>
      </c>
      <c r="X1558">
        <v>30.5482482910156</v>
      </c>
      <c r="Y1558" t="s">
        <v>4908</v>
      </c>
      <c r="Z1558" t="s">
        <v>4908</v>
      </c>
      <c r="AA1558">
        <v>2173</v>
      </c>
      <c r="AB1558" t="s">
        <v>4909</v>
      </c>
      <c r="AC1558" t="s">
        <v>4910</v>
      </c>
    </row>
    <row r="1559" spans="1:29" x14ac:dyDescent="0.2">
      <c r="A1559" t="s">
        <v>131</v>
      </c>
      <c r="B1559">
        <v>-6.14335012435913</v>
      </c>
      <c r="C1559">
        <v>-4.6442122459411603</v>
      </c>
      <c r="D1559">
        <v>6.14335012435913</v>
      </c>
      <c r="H1559" t="s">
        <v>29</v>
      </c>
      <c r="I1559">
        <v>4</v>
      </c>
      <c r="J1559">
        <v>3</v>
      </c>
      <c r="K1559">
        <v>3</v>
      </c>
      <c r="L1559">
        <v>9.1</v>
      </c>
      <c r="M1559">
        <v>7.4</v>
      </c>
      <c r="N1559">
        <v>7.4</v>
      </c>
      <c r="O1559">
        <v>73.989000000000004</v>
      </c>
      <c r="P1559">
        <v>0</v>
      </c>
      <c r="Q1559">
        <v>11.172000000000001</v>
      </c>
      <c r="R1559">
        <v>1196400000</v>
      </c>
      <c r="S1559">
        <v>26</v>
      </c>
      <c r="T1559">
        <v>6.0629598381669902</v>
      </c>
      <c r="U1559">
        <v>6.9565217391304298E-4</v>
      </c>
      <c r="V1559">
        <v>26.023553848266602</v>
      </c>
      <c r="W1559">
        <v>26.506208419799801</v>
      </c>
      <c r="X1559">
        <v>28.031414031982401</v>
      </c>
      <c r="Y1559" t="s">
        <v>4911</v>
      </c>
      <c r="Z1559" t="s">
        <v>4911</v>
      </c>
      <c r="AA1559">
        <v>2174</v>
      </c>
      <c r="AB1559" t="s">
        <v>4912</v>
      </c>
      <c r="AC1559" t="s">
        <v>4913</v>
      </c>
    </row>
    <row r="1560" spans="1:29" x14ac:dyDescent="0.2">
      <c r="A1560" t="s">
        <v>121</v>
      </c>
      <c r="B1560">
        <v>-3.3966507911682098</v>
      </c>
      <c r="C1560">
        <v>1.9305105209350599</v>
      </c>
      <c r="D1560">
        <v>3.3966507911682098</v>
      </c>
      <c r="H1560" t="s">
        <v>29</v>
      </c>
      <c r="I1560">
        <v>9</v>
      </c>
      <c r="J1560">
        <v>9</v>
      </c>
      <c r="K1560">
        <v>1</v>
      </c>
      <c r="L1560">
        <v>47.3</v>
      </c>
      <c r="M1560">
        <v>47.3</v>
      </c>
      <c r="N1560">
        <v>7.3</v>
      </c>
      <c r="O1560">
        <v>16.273</v>
      </c>
      <c r="P1560">
        <v>0</v>
      </c>
      <c r="Q1560">
        <v>186.06</v>
      </c>
      <c r="R1560">
        <v>215610000000</v>
      </c>
      <c r="S1560">
        <v>209</v>
      </c>
      <c r="T1560">
        <v>3.2858982919576198</v>
      </c>
      <c r="U1560">
        <v>1.9296482412060299E-3</v>
      </c>
      <c r="V1560">
        <v>34.226230621337898</v>
      </c>
      <c r="W1560">
        <v>34.699745178222699</v>
      </c>
      <c r="X1560">
        <v>34.881860733032198</v>
      </c>
      <c r="Y1560" t="s">
        <v>4914</v>
      </c>
      <c r="Z1560" t="s">
        <v>4914</v>
      </c>
      <c r="AA1560">
        <v>2175</v>
      </c>
      <c r="AB1560" t="s">
        <v>4915</v>
      </c>
      <c r="AC1560" t="s">
        <v>4916</v>
      </c>
    </row>
    <row r="1561" spans="1:29" x14ac:dyDescent="0.2">
      <c r="A1561" t="s">
        <v>33</v>
      </c>
      <c r="B1561">
        <v>2.01831150054932</v>
      </c>
      <c r="C1561">
        <v>0</v>
      </c>
      <c r="D1561">
        <v>-2.01831150054932</v>
      </c>
      <c r="H1561" t="s">
        <v>29</v>
      </c>
      <c r="I1561">
        <v>5</v>
      </c>
      <c r="J1561">
        <v>3</v>
      </c>
      <c r="K1561">
        <v>3</v>
      </c>
      <c r="L1561">
        <v>31.6</v>
      </c>
      <c r="M1561">
        <v>21.1</v>
      </c>
      <c r="N1561">
        <v>21.1</v>
      </c>
      <c r="O1561">
        <v>29.091999999999999</v>
      </c>
      <c r="P1561">
        <v>0</v>
      </c>
      <c r="Q1561">
        <v>14.478999999999999</v>
      </c>
      <c r="R1561">
        <v>17201000000</v>
      </c>
      <c r="S1561">
        <v>38</v>
      </c>
      <c r="T1561">
        <v>1.92878276774635</v>
      </c>
      <c r="U1561">
        <v>1.91593352883675E-2</v>
      </c>
      <c r="V1561">
        <v>31.355324745178201</v>
      </c>
      <c r="W1561">
        <v>30.833027839660598</v>
      </c>
      <c r="X1561">
        <v>30.701193809509299</v>
      </c>
      <c r="Y1561" t="s">
        <v>4917</v>
      </c>
      <c r="Z1561" t="s">
        <v>4917</v>
      </c>
      <c r="AA1561">
        <v>2177</v>
      </c>
      <c r="AB1561" t="s">
        <v>4918</v>
      </c>
      <c r="AC1561" t="s">
        <v>4919</v>
      </c>
    </row>
    <row r="1562" spans="1:29" x14ac:dyDescent="0.2">
      <c r="B1562">
        <v>0</v>
      </c>
      <c r="C1562">
        <v>0</v>
      </c>
      <c r="D1562">
        <v>0</v>
      </c>
      <c r="I1562">
        <v>23</v>
      </c>
      <c r="J1562">
        <v>23</v>
      </c>
      <c r="K1562">
        <v>23</v>
      </c>
      <c r="L1562">
        <v>46</v>
      </c>
      <c r="M1562">
        <v>46</v>
      </c>
      <c r="N1562">
        <v>46</v>
      </c>
      <c r="O1562">
        <v>70.887</v>
      </c>
      <c r="P1562">
        <v>0</v>
      </c>
      <c r="Q1562">
        <v>323.31</v>
      </c>
      <c r="R1562">
        <v>221830000000</v>
      </c>
      <c r="S1562">
        <v>388</v>
      </c>
      <c r="T1562">
        <v>0.109137623230136</v>
      </c>
      <c r="U1562">
        <v>0.77880363956559995</v>
      </c>
      <c r="V1562">
        <v>34.640279769897496</v>
      </c>
      <c r="W1562">
        <v>34.678712844848597</v>
      </c>
      <c r="X1562">
        <v>34.704944610595703</v>
      </c>
      <c r="Y1562" t="s">
        <v>4920</v>
      </c>
      <c r="Z1562" t="s">
        <v>4920</v>
      </c>
      <c r="AA1562">
        <v>2178</v>
      </c>
      <c r="AB1562" t="s">
        <v>4921</v>
      </c>
      <c r="AC1562" t="s">
        <v>4922</v>
      </c>
    </row>
    <row r="1563" spans="1:29" x14ac:dyDescent="0.2">
      <c r="B1563">
        <v>0</v>
      </c>
      <c r="C1563">
        <v>0</v>
      </c>
      <c r="D1563">
        <v>0</v>
      </c>
      <c r="I1563">
        <v>5</v>
      </c>
      <c r="J1563">
        <v>5</v>
      </c>
      <c r="K1563">
        <v>4</v>
      </c>
      <c r="L1563">
        <v>34.6</v>
      </c>
      <c r="M1563">
        <v>34.6</v>
      </c>
      <c r="N1563">
        <v>30.7</v>
      </c>
      <c r="O1563">
        <v>22.724</v>
      </c>
      <c r="P1563">
        <v>0</v>
      </c>
      <c r="Q1563">
        <v>16.184999999999999</v>
      </c>
      <c r="R1563">
        <v>10365000000</v>
      </c>
      <c r="S1563">
        <v>85</v>
      </c>
      <c r="T1563">
        <v>1.0128511322587099</v>
      </c>
      <c r="U1563">
        <v>0.105349344978166</v>
      </c>
      <c r="V1563">
        <v>30.364783287048301</v>
      </c>
      <c r="W1563">
        <v>30.273964881897001</v>
      </c>
      <c r="X1563">
        <v>29.943790435791001</v>
      </c>
      <c r="Y1563" t="s">
        <v>4923</v>
      </c>
      <c r="Z1563" t="s">
        <v>4923</v>
      </c>
      <c r="AA1563">
        <v>2179</v>
      </c>
      <c r="AB1563" t="s">
        <v>4924</v>
      </c>
      <c r="AC1563" t="s">
        <v>4925</v>
      </c>
    </row>
    <row r="1564" spans="1:29" x14ac:dyDescent="0.2">
      <c r="A1564" t="s">
        <v>28</v>
      </c>
      <c r="B1564">
        <v>0</v>
      </c>
      <c r="C1564">
        <v>2.6289205551147501</v>
      </c>
      <c r="D1564">
        <v>-2.6289205551147501</v>
      </c>
      <c r="H1564" t="s">
        <v>29</v>
      </c>
      <c r="I1564">
        <v>3</v>
      </c>
      <c r="J1564">
        <v>3</v>
      </c>
      <c r="K1564">
        <v>3</v>
      </c>
      <c r="L1564">
        <v>19</v>
      </c>
      <c r="M1564">
        <v>19</v>
      </c>
      <c r="N1564">
        <v>19</v>
      </c>
      <c r="O1564">
        <v>22.956</v>
      </c>
      <c r="P1564">
        <v>0</v>
      </c>
      <c r="Q1564">
        <v>10.324</v>
      </c>
      <c r="R1564">
        <v>57938000000</v>
      </c>
      <c r="S1564">
        <v>28</v>
      </c>
      <c r="T1564">
        <v>2.5112464867378899</v>
      </c>
      <c r="U1564">
        <v>7.0301291248206603E-3</v>
      </c>
      <c r="V1564">
        <v>32.763229370117202</v>
      </c>
      <c r="W1564">
        <v>33.098175048828097</v>
      </c>
      <c r="X1564">
        <v>32.198348999023402</v>
      </c>
      <c r="Y1564" t="s">
        <v>4926</v>
      </c>
      <c r="Z1564" t="s">
        <v>4926</v>
      </c>
      <c r="AA1564">
        <v>2180</v>
      </c>
      <c r="AB1564" t="s">
        <v>4927</v>
      </c>
      <c r="AC1564" t="s">
        <v>4928</v>
      </c>
    </row>
    <row r="1565" spans="1:29" x14ac:dyDescent="0.2">
      <c r="A1565" t="s">
        <v>681</v>
      </c>
      <c r="B1565">
        <v>4.3585777282714799</v>
      </c>
      <c r="C1565">
        <v>-4.3585777282714799</v>
      </c>
      <c r="D1565">
        <v>3.9472489356994598</v>
      </c>
      <c r="H1565" t="s">
        <v>29</v>
      </c>
      <c r="I1565">
        <v>2</v>
      </c>
      <c r="J1565">
        <v>2</v>
      </c>
      <c r="K1565">
        <v>2</v>
      </c>
      <c r="L1565">
        <v>17</v>
      </c>
      <c r="M1565">
        <v>17</v>
      </c>
      <c r="N1565">
        <v>17</v>
      </c>
      <c r="O1565">
        <v>16.805</v>
      </c>
      <c r="P1565">
        <v>0</v>
      </c>
      <c r="Q1565">
        <v>45.271999999999998</v>
      </c>
      <c r="R1565">
        <v>40352000000</v>
      </c>
      <c r="S1565">
        <v>55</v>
      </c>
      <c r="T1565">
        <v>4.5360636481372598</v>
      </c>
      <c r="U1565">
        <v>7.2049689440993798E-4</v>
      </c>
      <c r="V1565">
        <v>32.4371852874756</v>
      </c>
      <c r="W1565">
        <v>31.662224769592299</v>
      </c>
      <c r="X1565">
        <v>32.332324981689503</v>
      </c>
      <c r="Y1565" t="s">
        <v>4929</v>
      </c>
      <c r="Z1565" t="s">
        <v>4929</v>
      </c>
      <c r="AA1565">
        <v>2181</v>
      </c>
      <c r="AB1565" t="s">
        <v>4930</v>
      </c>
      <c r="AC1565" t="s">
        <v>4931</v>
      </c>
    </row>
    <row r="1566" spans="1:29" x14ac:dyDescent="0.2">
      <c r="B1566">
        <v>0</v>
      </c>
      <c r="C1566">
        <v>0</v>
      </c>
      <c r="D1566">
        <v>0</v>
      </c>
      <c r="I1566">
        <v>8</v>
      </c>
      <c r="J1566">
        <v>8</v>
      </c>
      <c r="K1566">
        <v>8</v>
      </c>
      <c r="L1566">
        <v>28.3</v>
      </c>
      <c r="M1566">
        <v>28.3</v>
      </c>
      <c r="N1566">
        <v>28.3</v>
      </c>
      <c r="O1566">
        <v>34.658000000000001</v>
      </c>
      <c r="P1566">
        <v>0</v>
      </c>
      <c r="Q1566">
        <v>66.954999999999998</v>
      </c>
      <c r="R1566">
        <v>18200000000</v>
      </c>
      <c r="S1566">
        <v>52</v>
      </c>
      <c r="T1566">
        <v>0.793837076886725</v>
      </c>
      <c r="U1566">
        <v>0.16358896289248301</v>
      </c>
      <c r="V1566">
        <v>31.199728012085</v>
      </c>
      <c r="W1566">
        <v>30.925300598144499</v>
      </c>
      <c r="X1566">
        <v>30.836948394775401</v>
      </c>
      <c r="Y1566" t="s">
        <v>4932</v>
      </c>
      <c r="Z1566" t="s">
        <v>4932</v>
      </c>
      <c r="AA1566">
        <v>2182</v>
      </c>
      <c r="AB1566" t="s">
        <v>4933</v>
      </c>
      <c r="AC1566" t="s">
        <v>4934</v>
      </c>
    </row>
    <row r="1567" spans="1:29" x14ac:dyDescent="0.2">
      <c r="A1567" t="s">
        <v>91</v>
      </c>
      <c r="B1567">
        <v>-3.0637905597686799</v>
      </c>
      <c r="C1567">
        <v>-1.3357782363891599</v>
      </c>
      <c r="D1567">
        <v>3.0637905597686799</v>
      </c>
      <c r="H1567" t="s">
        <v>29</v>
      </c>
      <c r="I1567">
        <v>30</v>
      </c>
      <c r="J1567">
        <v>30</v>
      </c>
      <c r="K1567">
        <v>30</v>
      </c>
      <c r="L1567">
        <v>67</v>
      </c>
      <c r="M1567">
        <v>67</v>
      </c>
      <c r="N1567">
        <v>67</v>
      </c>
      <c r="O1567">
        <v>59.776000000000003</v>
      </c>
      <c r="P1567">
        <v>0</v>
      </c>
      <c r="Q1567">
        <v>191.27</v>
      </c>
      <c r="R1567">
        <v>364090000000</v>
      </c>
      <c r="S1567">
        <v>623</v>
      </c>
      <c r="T1567">
        <v>2.9371729828422</v>
      </c>
      <c r="U1567">
        <v>3.4534653465346501E-3</v>
      </c>
      <c r="V1567">
        <v>35.097738265991197</v>
      </c>
      <c r="W1567">
        <v>35.333967208862298</v>
      </c>
      <c r="X1567">
        <v>35.607997894287102</v>
      </c>
      <c r="Y1567" t="s">
        <v>4935</v>
      </c>
      <c r="Z1567" t="s">
        <v>4935</v>
      </c>
      <c r="AA1567">
        <v>2183</v>
      </c>
      <c r="AB1567" t="s">
        <v>4936</v>
      </c>
      <c r="AC1567" t="s">
        <v>4937</v>
      </c>
    </row>
    <row r="1568" spans="1:29" x14ac:dyDescent="0.2">
      <c r="B1568">
        <v>0</v>
      </c>
      <c r="C1568">
        <v>0</v>
      </c>
      <c r="D1568">
        <v>0</v>
      </c>
      <c r="I1568">
        <v>32</v>
      </c>
      <c r="J1568">
        <v>32</v>
      </c>
      <c r="K1568">
        <v>23</v>
      </c>
      <c r="L1568">
        <v>34.799999999999997</v>
      </c>
      <c r="M1568">
        <v>34.799999999999997</v>
      </c>
      <c r="N1568">
        <v>24.7</v>
      </c>
      <c r="O1568">
        <v>130.52000000000001</v>
      </c>
      <c r="P1568">
        <v>0</v>
      </c>
      <c r="Q1568">
        <v>251.55</v>
      </c>
      <c r="R1568">
        <v>134580000000</v>
      </c>
      <c r="S1568">
        <v>401</v>
      </c>
      <c r="T1568">
        <v>0.81129972980423903</v>
      </c>
      <c r="U1568">
        <v>0.15817341040462399</v>
      </c>
      <c r="V1568" s="2">
        <v>33.854785919189503</v>
      </c>
      <c r="W1568">
        <v>33.894657135009801</v>
      </c>
      <c r="X1568">
        <v>34.023374557495103</v>
      </c>
      <c r="Y1568" t="s">
        <v>4938</v>
      </c>
      <c r="Z1568" t="s">
        <v>4938</v>
      </c>
      <c r="AA1568">
        <v>2185</v>
      </c>
      <c r="AB1568" t="s">
        <v>4939</v>
      </c>
      <c r="AC1568" t="s">
        <v>4940</v>
      </c>
    </row>
    <row r="1569" spans="1:29" x14ac:dyDescent="0.2">
      <c r="A1569" t="s">
        <v>87</v>
      </c>
      <c r="B1569">
        <v>-1.7395758628845199</v>
      </c>
      <c r="C1569">
        <v>0</v>
      </c>
      <c r="D1569">
        <v>1.7395758628845199</v>
      </c>
      <c r="H1569" t="s">
        <v>29</v>
      </c>
      <c r="I1569">
        <v>5</v>
      </c>
      <c r="J1569">
        <v>5</v>
      </c>
      <c r="K1569">
        <v>5</v>
      </c>
      <c r="L1569">
        <v>9.4</v>
      </c>
      <c r="M1569">
        <v>9.4</v>
      </c>
      <c r="N1569">
        <v>9.4</v>
      </c>
      <c r="O1569">
        <v>64.231999999999999</v>
      </c>
      <c r="P1569">
        <v>0</v>
      </c>
      <c r="Q1569">
        <v>10.906000000000001</v>
      </c>
      <c r="R1569">
        <v>3060800000</v>
      </c>
      <c r="S1569">
        <v>28</v>
      </c>
      <c r="T1569">
        <v>1.65412323846279</v>
      </c>
      <c r="U1569">
        <v>3.18718159408381E-2</v>
      </c>
      <c r="V1569">
        <v>27.933102607727101</v>
      </c>
      <c r="W1569">
        <v>28.3036918640137</v>
      </c>
      <c r="X1569">
        <v>28.5817422866821</v>
      </c>
      <c r="Y1569" t="s">
        <v>4941</v>
      </c>
      <c r="Z1569" t="s">
        <v>4941</v>
      </c>
      <c r="AA1569">
        <v>2187</v>
      </c>
      <c r="AB1569" t="s">
        <v>4942</v>
      </c>
      <c r="AC1569" t="s">
        <v>4943</v>
      </c>
    </row>
    <row r="1570" spans="1:29" x14ac:dyDescent="0.2">
      <c r="A1570" t="s">
        <v>131</v>
      </c>
      <c r="B1570">
        <v>-4.8801341056823704</v>
      </c>
      <c r="C1570">
        <v>3.53583860397339</v>
      </c>
      <c r="D1570">
        <v>4.8801341056823704</v>
      </c>
      <c r="H1570" t="s">
        <v>29</v>
      </c>
      <c r="I1570">
        <v>25</v>
      </c>
      <c r="J1570">
        <v>25</v>
      </c>
      <c r="K1570">
        <v>25</v>
      </c>
      <c r="L1570">
        <v>17.600000000000001</v>
      </c>
      <c r="M1570">
        <v>17.600000000000001</v>
      </c>
      <c r="N1570">
        <v>17.600000000000001</v>
      </c>
      <c r="O1570">
        <v>214.23</v>
      </c>
      <c r="P1570">
        <v>0</v>
      </c>
      <c r="Q1570">
        <v>183.96</v>
      </c>
      <c r="R1570">
        <v>41050000000</v>
      </c>
      <c r="S1570">
        <v>192</v>
      </c>
      <c r="T1570">
        <v>4.80857628429656</v>
      </c>
      <c r="U1570">
        <v>7.4418604651162797E-4</v>
      </c>
      <c r="V1570">
        <v>31.261842727661101</v>
      </c>
      <c r="W1570">
        <v>32.271871566772496</v>
      </c>
      <c r="X1570">
        <v>32.760118484497099</v>
      </c>
      <c r="Y1570" t="s">
        <v>4944</v>
      </c>
      <c r="Z1570" t="s">
        <v>4944</v>
      </c>
      <c r="AA1570">
        <v>2188</v>
      </c>
      <c r="AB1570" t="s">
        <v>4945</v>
      </c>
      <c r="AC1570" t="s">
        <v>4946</v>
      </c>
    </row>
    <row r="1571" spans="1:29" x14ac:dyDescent="0.2">
      <c r="A1571" t="s">
        <v>87</v>
      </c>
      <c r="B1571">
        <v>-1.85839307308197</v>
      </c>
      <c r="C1571">
        <v>0</v>
      </c>
      <c r="D1571">
        <v>1.85839307308197</v>
      </c>
      <c r="H1571" t="s">
        <v>29</v>
      </c>
      <c r="I1571">
        <v>14</v>
      </c>
      <c r="J1571">
        <v>14</v>
      </c>
      <c r="K1571">
        <v>14</v>
      </c>
      <c r="L1571">
        <v>53.3</v>
      </c>
      <c r="M1571">
        <v>53.3</v>
      </c>
      <c r="N1571">
        <v>53.3</v>
      </c>
      <c r="O1571">
        <v>40.183999999999997</v>
      </c>
      <c r="P1571">
        <v>0</v>
      </c>
      <c r="Q1571">
        <v>281.45</v>
      </c>
      <c r="R1571">
        <v>76242000000</v>
      </c>
      <c r="S1571">
        <v>203</v>
      </c>
      <c r="T1571">
        <v>1.8438866726191101</v>
      </c>
      <c r="U1571">
        <v>2.2603528319405802E-2</v>
      </c>
      <c r="V1571">
        <v>33.060791015625</v>
      </c>
      <c r="W1571">
        <v>33.122983932495103</v>
      </c>
      <c r="X1571">
        <v>33.381538391113303</v>
      </c>
      <c r="Y1571" t="s">
        <v>4947</v>
      </c>
      <c r="Z1571" t="s">
        <v>4947</v>
      </c>
      <c r="AA1571">
        <v>2191</v>
      </c>
      <c r="AB1571" t="s">
        <v>4948</v>
      </c>
      <c r="AC1571" t="s">
        <v>4949</v>
      </c>
    </row>
    <row r="1572" spans="1:29" x14ac:dyDescent="0.2">
      <c r="B1572">
        <v>0</v>
      </c>
      <c r="C1572">
        <v>0</v>
      </c>
      <c r="D1572">
        <v>0</v>
      </c>
      <c r="I1572">
        <v>18</v>
      </c>
      <c r="J1572">
        <v>2</v>
      </c>
      <c r="K1572">
        <v>2</v>
      </c>
      <c r="L1572">
        <v>61.5</v>
      </c>
      <c r="M1572">
        <v>11.7</v>
      </c>
      <c r="N1572">
        <v>11.7</v>
      </c>
      <c r="O1572">
        <v>41.673999999999999</v>
      </c>
      <c r="P1572">
        <v>0</v>
      </c>
      <c r="Q1572">
        <v>26.931000000000001</v>
      </c>
      <c r="R1572">
        <v>10762000000</v>
      </c>
      <c r="S1572">
        <v>14</v>
      </c>
      <c r="T1572">
        <v>0.15843311817880801</v>
      </c>
      <c r="U1572">
        <v>0.68974726609963499</v>
      </c>
      <c r="V1572">
        <v>29.937158584594702</v>
      </c>
      <c r="W1572">
        <v>28.441225051879901</v>
      </c>
      <c r="X1572">
        <v>30.144044876098601</v>
      </c>
      <c r="Y1572" t="s">
        <v>4950</v>
      </c>
      <c r="Z1572" t="s">
        <v>4951</v>
      </c>
      <c r="AA1572">
        <v>2192</v>
      </c>
      <c r="AB1572" t="s">
        <v>4952</v>
      </c>
      <c r="AC1572" t="s">
        <v>4953</v>
      </c>
    </row>
    <row r="1573" spans="1:29" x14ac:dyDescent="0.2">
      <c r="B1573">
        <v>0</v>
      </c>
      <c r="C1573">
        <v>0</v>
      </c>
      <c r="D1573">
        <v>0</v>
      </c>
      <c r="I1573">
        <v>3</v>
      </c>
      <c r="J1573">
        <v>3</v>
      </c>
      <c r="K1573">
        <v>3</v>
      </c>
      <c r="L1573">
        <v>25.6</v>
      </c>
      <c r="M1573">
        <v>25.6</v>
      </c>
      <c r="N1573">
        <v>25.6</v>
      </c>
      <c r="O1573">
        <v>18.149000000000001</v>
      </c>
      <c r="P1573">
        <v>0</v>
      </c>
      <c r="Q1573">
        <v>8.0119000000000007</v>
      </c>
      <c r="R1573">
        <v>2934200000</v>
      </c>
      <c r="S1573">
        <v>5</v>
      </c>
      <c r="T1573">
        <v>0.125719212280924</v>
      </c>
      <c r="U1573">
        <v>0.74800712589073604</v>
      </c>
      <c r="V1573">
        <v>28.278933525085399</v>
      </c>
      <c r="W1573">
        <v>28.149222373962399</v>
      </c>
      <c r="X1573">
        <v>27.978614807128899</v>
      </c>
      <c r="Y1573" t="s">
        <v>4954</v>
      </c>
      <c r="Z1573" t="s">
        <v>4954</v>
      </c>
      <c r="AA1573">
        <v>2193</v>
      </c>
      <c r="AB1573" t="s">
        <v>4955</v>
      </c>
      <c r="AC1573" t="s">
        <v>4956</v>
      </c>
    </row>
    <row r="1574" spans="1:29" x14ac:dyDescent="0.2">
      <c r="A1574" t="s">
        <v>121</v>
      </c>
      <c r="B1574">
        <v>-1.9526062011718801</v>
      </c>
      <c r="C1574">
        <v>1.81294965744019</v>
      </c>
      <c r="D1574">
        <v>1.9526062011718801</v>
      </c>
      <c r="H1574" t="s">
        <v>29</v>
      </c>
      <c r="I1574">
        <v>1</v>
      </c>
      <c r="J1574">
        <v>1</v>
      </c>
      <c r="K1574">
        <v>1</v>
      </c>
      <c r="L1574">
        <v>9</v>
      </c>
      <c r="M1574">
        <v>9</v>
      </c>
      <c r="N1574">
        <v>9</v>
      </c>
      <c r="O1574">
        <v>17.579999999999998</v>
      </c>
      <c r="P1574">
        <v>1.7335E-3</v>
      </c>
      <c r="Q1574">
        <v>2.8519000000000001</v>
      </c>
      <c r="R1574">
        <v>1729400000</v>
      </c>
      <c r="S1574">
        <v>14</v>
      </c>
      <c r="T1574">
        <v>2.1397189693454401</v>
      </c>
      <c r="U1574">
        <v>1.31023622047244E-2</v>
      </c>
      <c r="V1574">
        <v>26.507942199706999</v>
      </c>
      <c r="W1574">
        <v>27.8684854507446</v>
      </c>
      <c r="X1574">
        <v>27.867794036865199</v>
      </c>
      <c r="Y1574" t="s">
        <v>4957</v>
      </c>
      <c r="Z1574" t="s">
        <v>4957</v>
      </c>
      <c r="AA1574">
        <v>2198</v>
      </c>
      <c r="AB1574" t="s">
        <v>4958</v>
      </c>
      <c r="AC1574" t="s">
        <v>4959</v>
      </c>
    </row>
    <row r="1575" spans="1:29" x14ac:dyDescent="0.2">
      <c r="A1575" t="s">
        <v>33</v>
      </c>
      <c r="B1575">
        <v>1.8165887594223</v>
      </c>
      <c r="C1575">
        <v>0</v>
      </c>
      <c r="D1575">
        <v>-1.8165887594223</v>
      </c>
      <c r="H1575" t="s">
        <v>29</v>
      </c>
      <c r="I1575">
        <v>5</v>
      </c>
      <c r="J1575">
        <v>5</v>
      </c>
      <c r="K1575">
        <v>5</v>
      </c>
      <c r="L1575">
        <v>48.1</v>
      </c>
      <c r="M1575">
        <v>48.1</v>
      </c>
      <c r="N1575">
        <v>48.1</v>
      </c>
      <c r="O1575">
        <v>15.082000000000001</v>
      </c>
      <c r="P1575">
        <v>0</v>
      </c>
      <c r="Q1575">
        <v>88.478999999999999</v>
      </c>
      <c r="R1575">
        <v>38360000000</v>
      </c>
      <c r="S1575">
        <v>108</v>
      </c>
      <c r="T1575">
        <v>1.7171447720803099</v>
      </c>
      <c r="U1575">
        <v>2.8119047619047599E-2</v>
      </c>
      <c r="V1575">
        <v>32.261142730712898</v>
      </c>
      <c r="W1575">
        <v>32.139396667480497</v>
      </c>
      <c r="X1575">
        <v>31.955503463745099</v>
      </c>
      <c r="Y1575" t="s">
        <v>4960</v>
      </c>
      <c r="Z1575" t="s">
        <v>4960</v>
      </c>
      <c r="AA1575">
        <v>2200</v>
      </c>
      <c r="AB1575" t="s">
        <v>4961</v>
      </c>
      <c r="AC1575" t="s">
        <v>4962</v>
      </c>
    </row>
    <row r="1576" spans="1:29" x14ac:dyDescent="0.2">
      <c r="A1576" t="s">
        <v>121</v>
      </c>
      <c r="B1576">
        <v>-4.0634899139404297</v>
      </c>
      <c r="C1576">
        <v>2.9399471282959002</v>
      </c>
      <c r="D1576">
        <v>4.0634899139404297</v>
      </c>
      <c r="H1576" t="s">
        <v>29</v>
      </c>
      <c r="I1576">
        <v>8</v>
      </c>
      <c r="J1576">
        <v>8</v>
      </c>
      <c r="K1576">
        <v>8</v>
      </c>
      <c r="L1576">
        <v>16</v>
      </c>
      <c r="M1576">
        <v>16</v>
      </c>
      <c r="N1576">
        <v>16</v>
      </c>
      <c r="O1576">
        <v>67.343000000000004</v>
      </c>
      <c r="P1576">
        <v>0</v>
      </c>
      <c r="Q1576">
        <v>70.739000000000004</v>
      </c>
      <c r="R1576">
        <v>24097000000</v>
      </c>
      <c r="S1576">
        <v>75</v>
      </c>
      <c r="T1576">
        <v>4.0193922784369303</v>
      </c>
      <c r="U1576">
        <v>7.7966101694915298E-4</v>
      </c>
      <c r="V1576">
        <v>30.749452590942401</v>
      </c>
      <c r="W1576">
        <v>31.5251979827881</v>
      </c>
      <c r="X1576">
        <v>31.7780361175537</v>
      </c>
      <c r="Y1576" t="s">
        <v>4963</v>
      </c>
      <c r="Z1576" t="s">
        <v>4963</v>
      </c>
      <c r="AA1576">
        <v>2201</v>
      </c>
      <c r="AB1576" t="s">
        <v>4964</v>
      </c>
      <c r="AC1576" t="s">
        <v>4965</v>
      </c>
    </row>
    <row r="1577" spans="1:29" x14ac:dyDescent="0.2">
      <c r="B1577">
        <v>0</v>
      </c>
      <c r="C1577">
        <v>0</v>
      </c>
      <c r="D1577">
        <v>0</v>
      </c>
      <c r="I1577">
        <v>8</v>
      </c>
      <c r="J1577">
        <v>8</v>
      </c>
      <c r="K1577">
        <v>8</v>
      </c>
      <c r="L1577">
        <v>9</v>
      </c>
      <c r="M1577">
        <v>9</v>
      </c>
      <c r="N1577">
        <v>9</v>
      </c>
      <c r="O1577">
        <v>112.09</v>
      </c>
      <c r="P1577">
        <v>0</v>
      </c>
      <c r="Q1577">
        <v>19.189</v>
      </c>
      <c r="R1577">
        <v>6339900000</v>
      </c>
      <c r="S1577">
        <v>30</v>
      </c>
      <c r="T1577">
        <v>0.79671456108326899</v>
      </c>
      <c r="U1577">
        <v>0.162846778042959</v>
      </c>
      <c r="V1577">
        <v>29.313239097595201</v>
      </c>
      <c r="W1577">
        <v>29.803613662719702</v>
      </c>
      <c r="X1577">
        <v>29.572942733764599</v>
      </c>
      <c r="Y1577" t="s">
        <v>4966</v>
      </c>
      <c r="Z1577" t="s">
        <v>4966</v>
      </c>
      <c r="AA1577">
        <v>2202</v>
      </c>
      <c r="AB1577" t="s">
        <v>4967</v>
      </c>
      <c r="AC1577" t="s">
        <v>4968</v>
      </c>
    </row>
    <row r="1578" spans="1:29" x14ac:dyDescent="0.2">
      <c r="A1578" t="s">
        <v>33</v>
      </c>
      <c r="B1578">
        <v>1.8762804269790601</v>
      </c>
      <c r="C1578">
        <v>0</v>
      </c>
      <c r="D1578">
        <v>-1.8762804269790601</v>
      </c>
      <c r="H1578" t="s">
        <v>29</v>
      </c>
      <c r="I1578">
        <v>9</v>
      </c>
      <c r="J1578">
        <v>9</v>
      </c>
      <c r="K1578">
        <v>9</v>
      </c>
      <c r="L1578">
        <v>35.1</v>
      </c>
      <c r="M1578">
        <v>35.1</v>
      </c>
      <c r="N1578">
        <v>35.1</v>
      </c>
      <c r="O1578">
        <v>31.588999999999999</v>
      </c>
      <c r="P1578">
        <v>0</v>
      </c>
      <c r="Q1578">
        <v>26.425000000000001</v>
      </c>
      <c r="R1578">
        <v>55506000000</v>
      </c>
      <c r="S1578">
        <v>106</v>
      </c>
      <c r="T1578">
        <v>1.7916949163809099</v>
      </c>
      <c r="U1578">
        <v>2.4631016042780701E-2</v>
      </c>
      <c r="V1578">
        <v>32.794200897216797</v>
      </c>
      <c r="W1578">
        <v>32.657884597778299</v>
      </c>
      <c r="X1578">
        <v>32.462862014770501</v>
      </c>
      <c r="Y1578" t="s">
        <v>4969</v>
      </c>
      <c r="Z1578" t="s">
        <v>4969</v>
      </c>
      <c r="AA1578">
        <v>2203</v>
      </c>
      <c r="AB1578" t="s">
        <v>4970</v>
      </c>
      <c r="AC1578" t="s">
        <v>4971</v>
      </c>
    </row>
    <row r="1579" spans="1:29" x14ac:dyDescent="0.2">
      <c r="A1579" t="s">
        <v>91</v>
      </c>
      <c r="B1579">
        <v>-2.2264983654022199</v>
      </c>
      <c r="C1579">
        <v>-1.8712143898010301</v>
      </c>
      <c r="D1579">
        <v>2.2264983654022199</v>
      </c>
      <c r="H1579" t="s">
        <v>29</v>
      </c>
      <c r="I1579">
        <v>7</v>
      </c>
      <c r="J1579">
        <v>5</v>
      </c>
      <c r="K1579">
        <v>5</v>
      </c>
      <c r="L1579">
        <v>54.2</v>
      </c>
      <c r="M1579">
        <v>40.9</v>
      </c>
      <c r="N1579">
        <v>40.9</v>
      </c>
      <c r="O1579">
        <v>21.981999999999999</v>
      </c>
      <c r="P1579">
        <v>0</v>
      </c>
      <c r="Q1579">
        <v>33.744999999999997</v>
      </c>
      <c r="R1579">
        <v>69138000000</v>
      </c>
      <c r="S1579">
        <v>129</v>
      </c>
      <c r="T1579">
        <v>2.3369095822757902</v>
      </c>
      <c r="U1579">
        <v>9.3091849935316908E-3</v>
      </c>
      <c r="V1579">
        <v>32.6949367523193</v>
      </c>
      <c r="W1579">
        <v>32.8107395172119</v>
      </c>
      <c r="X1579">
        <v>33.285621643066399</v>
      </c>
      <c r="Y1579" t="s">
        <v>4972</v>
      </c>
      <c r="Z1579" t="s">
        <v>4972</v>
      </c>
      <c r="AA1579">
        <v>2206</v>
      </c>
      <c r="AB1579" t="s">
        <v>4973</v>
      </c>
      <c r="AC1579" t="s">
        <v>4974</v>
      </c>
    </row>
    <row r="1580" spans="1:29" x14ac:dyDescent="0.2">
      <c r="A1580" t="s">
        <v>87</v>
      </c>
      <c r="B1580">
        <v>-1.68623948097229</v>
      </c>
      <c r="C1580">
        <v>0</v>
      </c>
      <c r="D1580">
        <v>1.68623948097229</v>
      </c>
      <c r="H1580" t="s">
        <v>29</v>
      </c>
      <c r="I1580">
        <v>4</v>
      </c>
      <c r="J1580">
        <v>4</v>
      </c>
      <c r="K1580">
        <v>4</v>
      </c>
      <c r="L1580">
        <v>11.1</v>
      </c>
      <c r="M1580">
        <v>11.1</v>
      </c>
      <c r="N1580">
        <v>11.1</v>
      </c>
      <c r="O1580">
        <v>44.48</v>
      </c>
      <c r="P1580">
        <v>0</v>
      </c>
      <c r="Q1580">
        <v>19.419</v>
      </c>
      <c r="R1580">
        <v>5524100000</v>
      </c>
      <c r="S1580">
        <v>27</v>
      </c>
      <c r="T1580">
        <v>1.6013930904445199</v>
      </c>
      <c r="U1580">
        <v>3.5014354066985602E-2</v>
      </c>
      <c r="V1580">
        <v>28.876216888427699</v>
      </c>
      <c r="W1580">
        <v>29.274350166320801</v>
      </c>
      <c r="X1580">
        <v>29.599021911621101</v>
      </c>
      <c r="Y1580" t="s">
        <v>4975</v>
      </c>
      <c r="Z1580" t="s">
        <v>4975</v>
      </c>
      <c r="AA1580">
        <v>2207</v>
      </c>
      <c r="AB1580" t="s">
        <v>4976</v>
      </c>
      <c r="AC1580" t="s">
        <v>4977</v>
      </c>
    </row>
    <row r="1581" spans="1:29" x14ac:dyDescent="0.2">
      <c r="B1581">
        <v>0</v>
      </c>
      <c r="C1581">
        <v>0</v>
      </c>
      <c r="D1581">
        <v>0</v>
      </c>
      <c r="I1581">
        <v>2</v>
      </c>
      <c r="J1581">
        <v>2</v>
      </c>
      <c r="K1581">
        <v>2</v>
      </c>
      <c r="L1581">
        <v>16.5</v>
      </c>
      <c r="M1581">
        <v>16.5</v>
      </c>
      <c r="N1581">
        <v>16.5</v>
      </c>
      <c r="O1581">
        <v>26.481000000000002</v>
      </c>
      <c r="P1581">
        <v>0</v>
      </c>
      <c r="Q1581">
        <v>33.487000000000002</v>
      </c>
      <c r="R1581">
        <v>2637900000</v>
      </c>
      <c r="S1581">
        <v>26</v>
      </c>
      <c r="T1581">
        <v>0.27908941046144098</v>
      </c>
      <c r="U1581">
        <v>0.51055431204739998</v>
      </c>
      <c r="V1581">
        <v>28.223795890808098</v>
      </c>
      <c r="W1581">
        <v>28.485899925231902</v>
      </c>
      <c r="X1581">
        <v>28.137172698974599</v>
      </c>
      <c r="Y1581" t="s">
        <v>4978</v>
      </c>
      <c r="Z1581" t="s">
        <v>4978</v>
      </c>
      <c r="AA1581">
        <v>2208</v>
      </c>
      <c r="AB1581" t="s">
        <v>4979</v>
      </c>
      <c r="AC1581" t="s">
        <v>4980</v>
      </c>
    </row>
    <row r="1582" spans="1:29" x14ac:dyDescent="0.2">
      <c r="B1582">
        <v>0</v>
      </c>
      <c r="C1582">
        <v>0</v>
      </c>
      <c r="D1582">
        <v>0</v>
      </c>
      <c r="I1582">
        <v>2</v>
      </c>
      <c r="J1582">
        <v>2</v>
      </c>
      <c r="K1582">
        <v>2</v>
      </c>
      <c r="L1582">
        <v>7.8</v>
      </c>
      <c r="M1582">
        <v>7.8</v>
      </c>
      <c r="N1582">
        <v>7.8</v>
      </c>
      <c r="O1582">
        <v>32.290999999999997</v>
      </c>
      <c r="P1582">
        <v>0</v>
      </c>
      <c r="Q1582">
        <v>23.209</v>
      </c>
      <c r="R1582">
        <v>1465200000</v>
      </c>
      <c r="S1582">
        <v>5</v>
      </c>
      <c r="T1582">
        <v>0.22288770862711901</v>
      </c>
      <c r="U1582">
        <v>0.58659733671528203</v>
      </c>
      <c r="V1582">
        <v>27.386565208435101</v>
      </c>
      <c r="W1582">
        <v>27.432910919189499</v>
      </c>
      <c r="X1582">
        <v>27.597046852111799</v>
      </c>
      <c r="Y1582" t="s">
        <v>4981</v>
      </c>
      <c r="Z1582" t="s">
        <v>4981</v>
      </c>
      <c r="AA1582">
        <v>2209</v>
      </c>
      <c r="AB1582" t="s">
        <v>4982</v>
      </c>
      <c r="AC1582" t="s">
        <v>4983</v>
      </c>
    </row>
    <row r="1583" spans="1:29" x14ac:dyDescent="0.2">
      <c r="A1583" t="s">
        <v>74</v>
      </c>
      <c r="B1583">
        <v>2.1613178253173801</v>
      </c>
      <c r="C1583">
        <v>-2.1613178253173801</v>
      </c>
      <c r="D1583">
        <v>-1.3115546703338601</v>
      </c>
      <c r="H1583" t="s">
        <v>29</v>
      </c>
      <c r="I1583">
        <v>9</v>
      </c>
      <c r="J1583">
        <v>9</v>
      </c>
      <c r="K1583">
        <v>8</v>
      </c>
      <c r="L1583">
        <v>47.9</v>
      </c>
      <c r="M1583">
        <v>47.9</v>
      </c>
      <c r="N1583">
        <v>44.4</v>
      </c>
      <c r="O1583">
        <v>26.294</v>
      </c>
      <c r="P1583">
        <v>0</v>
      </c>
      <c r="Q1583">
        <v>57.029000000000003</v>
      </c>
      <c r="R1583">
        <v>120430000000</v>
      </c>
      <c r="S1583">
        <v>133</v>
      </c>
      <c r="T1583">
        <v>2.1101769594670201</v>
      </c>
      <c r="U1583">
        <v>1.3657142857142901E-2</v>
      </c>
      <c r="V1583">
        <v>33.983219146728501</v>
      </c>
      <c r="W1583">
        <v>33.563825607299798</v>
      </c>
      <c r="X1583">
        <v>33.6774578094482</v>
      </c>
      <c r="Y1583" t="s">
        <v>4984</v>
      </c>
      <c r="Z1583" t="s">
        <v>4984</v>
      </c>
      <c r="AA1583">
        <v>2210</v>
      </c>
      <c r="AB1583" t="s">
        <v>4985</v>
      </c>
      <c r="AC1583" t="s">
        <v>4986</v>
      </c>
    </row>
    <row r="1584" spans="1:29" x14ac:dyDescent="0.2">
      <c r="A1584" t="s">
        <v>74</v>
      </c>
      <c r="B1584">
        <v>6.73232126235962</v>
      </c>
      <c r="C1584">
        <v>-6.73232126235962</v>
      </c>
      <c r="D1584">
        <v>-6.1643614768981898</v>
      </c>
      <c r="H1584" t="s">
        <v>29</v>
      </c>
      <c r="I1584">
        <v>4</v>
      </c>
      <c r="J1584">
        <v>4</v>
      </c>
      <c r="K1584">
        <v>4</v>
      </c>
      <c r="L1584">
        <v>19.7</v>
      </c>
      <c r="M1584">
        <v>19.7</v>
      </c>
      <c r="N1584">
        <v>19.7</v>
      </c>
      <c r="O1584">
        <v>36.183</v>
      </c>
      <c r="P1584">
        <v>0</v>
      </c>
      <c r="Q1584">
        <v>47.029000000000003</v>
      </c>
      <c r="R1584">
        <v>6592200000</v>
      </c>
      <c r="S1584">
        <v>22</v>
      </c>
      <c r="T1584">
        <v>6.8954170586750001</v>
      </c>
      <c r="U1584">
        <v>1.1764705882352899E-3</v>
      </c>
      <c r="V1584">
        <v>30.709791183471701</v>
      </c>
      <c r="W1584">
        <v>27.985624313354499</v>
      </c>
      <c r="X1584">
        <v>28.4395093917847</v>
      </c>
      <c r="Y1584" t="s">
        <v>4987</v>
      </c>
      <c r="Z1584" t="s">
        <v>4987</v>
      </c>
      <c r="AA1584">
        <v>2211</v>
      </c>
      <c r="AB1584" t="s">
        <v>4988</v>
      </c>
      <c r="AC1584" t="s">
        <v>4989</v>
      </c>
    </row>
    <row r="1585" spans="1:29" x14ac:dyDescent="0.2">
      <c r="B1585">
        <v>0</v>
      </c>
      <c r="C1585">
        <v>0</v>
      </c>
      <c r="D1585">
        <v>0</v>
      </c>
      <c r="I1585">
        <v>3</v>
      </c>
      <c r="J1585">
        <v>3</v>
      </c>
      <c r="K1585">
        <v>3</v>
      </c>
      <c r="L1585">
        <v>15.6</v>
      </c>
      <c r="M1585">
        <v>15.6</v>
      </c>
      <c r="N1585">
        <v>15.6</v>
      </c>
      <c r="O1585">
        <v>19.544</v>
      </c>
      <c r="P1585">
        <v>0</v>
      </c>
      <c r="Q1585">
        <v>6.3845000000000001</v>
      </c>
      <c r="R1585">
        <v>7454000000</v>
      </c>
      <c r="S1585">
        <v>10</v>
      </c>
      <c r="T1585">
        <v>0.567883618493908</v>
      </c>
      <c r="U1585">
        <v>0.26207221095334698</v>
      </c>
      <c r="V1585">
        <v>29.7311868667603</v>
      </c>
      <c r="W1585">
        <v>29.5379543304443</v>
      </c>
      <c r="X1585">
        <v>29.747895240783699</v>
      </c>
      <c r="Y1585" t="s">
        <v>4990</v>
      </c>
      <c r="Z1585" t="s">
        <v>4990</v>
      </c>
      <c r="AA1585">
        <v>2212</v>
      </c>
      <c r="AB1585" t="s">
        <v>4991</v>
      </c>
      <c r="AC1585" t="s">
        <v>4992</v>
      </c>
    </row>
    <row r="1586" spans="1:29" x14ac:dyDescent="0.2">
      <c r="B1586">
        <v>0</v>
      </c>
      <c r="C1586">
        <v>0</v>
      </c>
      <c r="D1586">
        <v>0</v>
      </c>
      <c r="I1586">
        <v>29</v>
      </c>
      <c r="J1586">
        <v>11</v>
      </c>
      <c r="K1586">
        <v>9</v>
      </c>
      <c r="L1586">
        <v>55.1</v>
      </c>
      <c r="M1586">
        <v>23.5</v>
      </c>
      <c r="N1586">
        <v>20.2</v>
      </c>
      <c r="O1586">
        <v>71.100999999999999</v>
      </c>
      <c r="P1586">
        <v>0</v>
      </c>
      <c r="Q1586">
        <v>181.23</v>
      </c>
      <c r="R1586">
        <v>108670000000</v>
      </c>
      <c r="S1586">
        <v>168</v>
      </c>
      <c r="T1586">
        <v>0.97007871088577702</v>
      </c>
      <c r="U1586">
        <v>0.114290562036055</v>
      </c>
      <c r="V1586">
        <v>33.425443649291999</v>
      </c>
      <c r="W1586">
        <v>33.643041610717802</v>
      </c>
      <c r="X1586">
        <v>33.639429092407198</v>
      </c>
      <c r="Y1586" t="s">
        <v>4993</v>
      </c>
      <c r="Z1586" t="s">
        <v>4993</v>
      </c>
      <c r="AA1586">
        <v>2213</v>
      </c>
      <c r="AB1586" t="s">
        <v>4994</v>
      </c>
      <c r="AC1586" t="s">
        <v>4995</v>
      </c>
    </row>
    <row r="1587" spans="1:29" x14ac:dyDescent="0.2">
      <c r="A1587" t="s">
        <v>91</v>
      </c>
      <c r="B1587">
        <v>-2.2390716075897199</v>
      </c>
      <c r="C1587">
        <v>-1.6162128448486299</v>
      </c>
      <c r="D1587">
        <v>2.2390716075897199</v>
      </c>
      <c r="H1587" t="s">
        <v>29</v>
      </c>
      <c r="I1587">
        <v>4</v>
      </c>
      <c r="J1587">
        <v>4</v>
      </c>
      <c r="K1587">
        <v>4</v>
      </c>
      <c r="L1587">
        <v>9.4</v>
      </c>
      <c r="M1587">
        <v>9.4</v>
      </c>
      <c r="N1587">
        <v>9.4</v>
      </c>
      <c r="O1587">
        <v>69.58</v>
      </c>
      <c r="P1587">
        <v>0</v>
      </c>
      <c r="Q1587">
        <v>19.097000000000001</v>
      </c>
      <c r="R1587">
        <v>4540500000</v>
      </c>
      <c r="S1587">
        <v>12</v>
      </c>
      <c r="T1587">
        <v>2.2532846967874698</v>
      </c>
      <c r="U1587">
        <v>1.05859564164649E-2</v>
      </c>
      <c r="V1587">
        <v>28.851342201232899</v>
      </c>
      <c r="W1587">
        <v>28.893958091735801</v>
      </c>
      <c r="X1587">
        <v>29.3436985015869</v>
      </c>
      <c r="Y1587" t="s">
        <v>4996</v>
      </c>
      <c r="Z1587" t="s">
        <v>4996</v>
      </c>
      <c r="AA1587">
        <v>2215</v>
      </c>
      <c r="AB1587" t="s">
        <v>4997</v>
      </c>
      <c r="AC1587" t="s">
        <v>4998</v>
      </c>
    </row>
    <row r="1588" spans="1:29" x14ac:dyDescent="0.2">
      <c r="A1588" t="s">
        <v>91</v>
      </c>
      <c r="B1588">
        <v>-3.2402205467224099</v>
      </c>
      <c r="C1588">
        <v>-2.8774440288543701</v>
      </c>
      <c r="D1588">
        <v>3.2402205467224099</v>
      </c>
      <c r="H1588" t="s">
        <v>29</v>
      </c>
      <c r="I1588">
        <v>10</v>
      </c>
      <c r="J1588">
        <v>10</v>
      </c>
      <c r="K1588">
        <v>10</v>
      </c>
      <c r="L1588">
        <v>25.4</v>
      </c>
      <c r="M1588">
        <v>25.4</v>
      </c>
      <c r="N1588">
        <v>25.4</v>
      </c>
      <c r="O1588">
        <v>64.302999999999997</v>
      </c>
      <c r="P1588">
        <v>0</v>
      </c>
      <c r="Q1588">
        <v>100.14</v>
      </c>
      <c r="R1588">
        <v>22988000000</v>
      </c>
      <c r="S1588">
        <v>51</v>
      </c>
      <c r="T1588">
        <v>3.4021210411857599</v>
      </c>
      <c r="U1588">
        <v>1.6174863387978099E-3</v>
      </c>
      <c r="V1588">
        <v>30.925820350647001</v>
      </c>
      <c r="W1588">
        <v>30.986621856689499</v>
      </c>
      <c r="X1588">
        <v>31.8936061859131</v>
      </c>
      <c r="Y1588" t="s">
        <v>4999</v>
      </c>
      <c r="Z1588" t="s">
        <v>4999</v>
      </c>
      <c r="AA1588">
        <v>2217</v>
      </c>
      <c r="AB1588" t="s">
        <v>5000</v>
      </c>
      <c r="AC1588" t="s">
        <v>5001</v>
      </c>
    </row>
    <row r="1589" spans="1:29" x14ac:dyDescent="0.2">
      <c r="A1589" t="s">
        <v>156</v>
      </c>
      <c r="B1589">
        <v>3.2051668167114298</v>
      </c>
      <c r="C1589">
        <v>1.5505185127258301</v>
      </c>
      <c r="D1589">
        <v>-3.2051668167114298</v>
      </c>
      <c r="H1589" t="s">
        <v>29</v>
      </c>
      <c r="I1589">
        <v>21</v>
      </c>
      <c r="J1589">
        <v>20</v>
      </c>
      <c r="K1589">
        <v>14</v>
      </c>
      <c r="L1589">
        <v>65.900000000000006</v>
      </c>
      <c r="M1589">
        <v>62.4</v>
      </c>
      <c r="N1589">
        <v>45.5</v>
      </c>
      <c r="O1589">
        <v>50.110999999999997</v>
      </c>
      <c r="P1589">
        <v>0</v>
      </c>
      <c r="Q1589">
        <v>162.44</v>
      </c>
      <c r="R1589">
        <v>412820000000</v>
      </c>
      <c r="S1589">
        <v>571</v>
      </c>
      <c r="T1589">
        <v>3.07949663216551</v>
      </c>
      <c r="U1589">
        <v>2.5836909871244599E-3</v>
      </c>
      <c r="V1589">
        <v>35.795120239257798</v>
      </c>
      <c r="W1589">
        <v>35.560518264770501</v>
      </c>
      <c r="X1589">
        <v>35.2599487304688</v>
      </c>
      <c r="Y1589" t="s">
        <v>5002</v>
      </c>
      <c r="Z1589" t="s">
        <v>5002</v>
      </c>
      <c r="AA1589">
        <v>2220</v>
      </c>
      <c r="AB1589" t="s">
        <v>5003</v>
      </c>
      <c r="AC1589" t="s">
        <v>5004</v>
      </c>
    </row>
    <row r="1590" spans="1:29" x14ac:dyDescent="0.2">
      <c r="A1590" t="s">
        <v>511</v>
      </c>
      <c r="B1590">
        <v>2.5055124759674099</v>
      </c>
      <c r="C1590">
        <v>-2.02020311355591</v>
      </c>
      <c r="D1590">
        <v>-2.5055124759674099</v>
      </c>
      <c r="H1590" t="s">
        <v>29</v>
      </c>
      <c r="I1590">
        <v>9</v>
      </c>
      <c r="J1590">
        <v>9</v>
      </c>
      <c r="K1590">
        <v>9</v>
      </c>
      <c r="L1590">
        <v>39.9</v>
      </c>
      <c r="M1590">
        <v>39.9</v>
      </c>
      <c r="N1590">
        <v>39.9</v>
      </c>
      <c r="O1590">
        <v>31.795999999999999</v>
      </c>
      <c r="P1590">
        <v>0</v>
      </c>
      <c r="Q1590">
        <v>95.778999999999996</v>
      </c>
      <c r="R1590">
        <v>95441000000</v>
      </c>
      <c r="S1590">
        <v>159</v>
      </c>
      <c r="T1590">
        <v>2.5829669582390098</v>
      </c>
      <c r="U1590">
        <v>6.1301059001512897E-3</v>
      </c>
      <c r="V1590">
        <v>33.612403869628899</v>
      </c>
      <c r="W1590">
        <v>33.390336990356403</v>
      </c>
      <c r="X1590">
        <v>33.353370666503899</v>
      </c>
      <c r="Y1590" t="s">
        <v>5005</v>
      </c>
      <c r="Z1590" t="s">
        <v>5006</v>
      </c>
      <c r="AA1590">
        <v>2221</v>
      </c>
      <c r="AB1590" t="s">
        <v>5007</v>
      </c>
      <c r="AC1590" t="s">
        <v>5008</v>
      </c>
    </row>
    <row r="1591" spans="1:29" x14ac:dyDescent="0.2">
      <c r="A1591" t="s">
        <v>121</v>
      </c>
      <c r="B1591">
        <v>-3.2454738616943399</v>
      </c>
      <c r="C1591">
        <v>2.05869388580322</v>
      </c>
      <c r="D1591">
        <v>3.2454738616943399</v>
      </c>
      <c r="H1591" t="s">
        <v>29</v>
      </c>
      <c r="I1591">
        <v>12</v>
      </c>
      <c r="J1591">
        <v>7</v>
      </c>
      <c r="K1591">
        <v>7</v>
      </c>
      <c r="L1591">
        <v>33.1</v>
      </c>
      <c r="M1591">
        <v>23.8</v>
      </c>
      <c r="N1591">
        <v>23.8</v>
      </c>
      <c r="O1591">
        <v>56.18</v>
      </c>
      <c r="P1591">
        <v>0</v>
      </c>
      <c r="Q1591">
        <v>57.478999999999999</v>
      </c>
      <c r="R1591">
        <v>11781000000</v>
      </c>
      <c r="S1591">
        <v>28</v>
      </c>
      <c r="T1591">
        <v>3.1692581957132302</v>
      </c>
      <c r="U1591">
        <v>2.28045977011494E-3</v>
      </c>
      <c r="V1591">
        <v>29.162426948547399</v>
      </c>
      <c r="W1591">
        <v>30.472427368164102</v>
      </c>
      <c r="X1591">
        <v>30.923763275146499</v>
      </c>
      <c r="Y1591" t="s">
        <v>5009</v>
      </c>
      <c r="Z1591" t="s">
        <v>5009</v>
      </c>
      <c r="AA1591">
        <v>2222</v>
      </c>
      <c r="AB1591" t="s">
        <v>5010</v>
      </c>
      <c r="AC1591" t="s">
        <v>5011</v>
      </c>
    </row>
    <row r="1592" spans="1:29" x14ac:dyDescent="0.2">
      <c r="B1592">
        <v>0</v>
      </c>
      <c r="C1592">
        <v>0</v>
      </c>
      <c r="D1592">
        <v>0</v>
      </c>
      <c r="I1592">
        <v>17</v>
      </c>
      <c r="J1592">
        <v>2</v>
      </c>
      <c r="K1592">
        <v>1</v>
      </c>
      <c r="L1592">
        <v>24.5</v>
      </c>
      <c r="M1592">
        <v>2.7</v>
      </c>
      <c r="N1592">
        <v>1</v>
      </c>
      <c r="O1592">
        <v>90.994</v>
      </c>
      <c r="P1592">
        <v>2.3866E-4</v>
      </c>
      <c r="Q1592">
        <v>4.2984</v>
      </c>
      <c r="R1592">
        <v>12477000000</v>
      </c>
      <c r="S1592">
        <v>34</v>
      </c>
      <c r="T1592">
        <v>0.77316403128354205</v>
      </c>
      <c r="U1592">
        <v>0.17085070422535201</v>
      </c>
      <c r="V1592">
        <v>28.2017259597778</v>
      </c>
      <c r="W1592">
        <v>26.8439264297485</v>
      </c>
      <c r="X1592">
        <v>30.071867942810101</v>
      </c>
      <c r="Y1592" t="s">
        <v>5012</v>
      </c>
      <c r="Z1592" t="s">
        <v>5012</v>
      </c>
      <c r="AA1592">
        <v>2223</v>
      </c>
      <c r="AB1592" t="s">
        <v>5013</v>
      </c>
      <c r="AC1592" t="s">
        <v>5014</v>
      </c>
    </row>
    <row r="1593" spans="1:29" x14ac:dyDescent="0.2">
      <c r="A1593" t="s">
        <v>377</v>
      </c>
      <c r="B1593">
        <v>1.32657074928284</v>
      </c>
      <c r="C1593">
        <v>-1.32657074928284</v>
      </c>
      <c r="D1593">
        <v>0</v>
      </c>
      <c r="I1593">
        <v>2</v>
      </c>
      <c r="J1593">
        <v>2</v>
      </c>
      <c r="K1593">
        <v>2</v>
      </c>
      <c r="L1593">
        <v>18.899999999999999</v>
      </c>
      <c r="M1593">
        <v>18.899999999999999</v>
      </c>
      <c r="N1593">
        <v>18.899999999999999</v>
      </c>
      <c r="O1593">
        <v>26.378</v>
      </c>
      <c r="P1593">
        <v>2.4044E-4</v>
      </c>
      <c r="Q1593">
        <v>4.4006999999999996</v>
      </c>
      <c r="R1593">
        <v>425130000</v>
      </c>
      <c r="S1593">
        <v>12</v>
      </c>
      <c r="T1593">
        <v>1.34916125692616</v>
      </c>
      <c r="U1593">
        <v>5.5035690235690202E-2</v>
      </c>
      <c r="V1593">
        <v>26.577900886535598</v>
      </c>
      <c r="W1593">
        <v>25.450925827026399</v>
      </c>
      <c r="X1593">
        <v>26.141790390014599</v>
      </c>
      <c r="Y1593" t="s">
        <v>5015</v>
      </c>
      <c r="Z1593" t="s">
        <v>5015</v>
      </c>
      <c r="AA1593">
        <v>2224</v>
      </c>
      <c r="AB1593" t="s">
        <v>5016</v>
      </c>
      <c r="AC1593" t="s">
        <v>5017</v>
      </c>
    </row>
    <row r="1594" spans="1:29" x14ac:dyDescent="0.2">
      <c r="B1594">
        <v>0</v>
      </c>
      <c r="C1594">
        <v>0</v>
      </c>
      <c r="D1594">
        <v>0</v>
      </c>
      <c r="I1594">
        <v>3</v>
      </c>
      <c r="J1594">
        <v>2</v>
      </c>
      <c r="K1594">
        <v>2</v>
      </c>
      <c r="L1594">
        <v>11.1</v>
      </c>
      <c r="M1594">
        <v>6.8</v>
      </c>
      <c r="N1594">
        <v>6.8</v>
      </c>
      <c r="O1594">
        <v>33.874000000000002</v>
      </c>
      <c r="P1594">
        <v>0</v>
      </c>
      <c r="Q1594">
        <v>12.33</v>
      </c>
      <c r="R1594">
        <v>4391500000</v>
      </c>
      <c r="S1594">
        <v>29</v>
      </c>
      <c r="T1594">
        <v>0.620692182566287</v>
      </c>
      <c r="U1594">
        <v>0.23362257792754801</v>
      </c>
      <c r="V1594">
        <v>29.086056709289601</v>
      </c>
      <c r="W1594">
        <v>28.839012145996101</v>
      </c>
      <c r="X1594">
        <v>29.114692687988299</v>
      </c>
      <c r="Y1594" t="s">
        <v>5018</v>
      </c>
      <c r="Z1594" t="s">
        <v>5018</v>
      </c>
      <c r="AA1594">
        <v>2225</v>
      </c>
      <c r="AB1594" t="s">
        <v>5019</v>
      </c>
      <c r="AC1594" t="s">
        <v>5020</v>
      </c>
    </row>
    <row r="1595" spans="1:29" x14ac:dyDescent="0.2">
      <c r="B1595">
        <v>0</v>
      </c>
      <c r="C1595">
        <v>0</v>
      </c>
      <c r="D1595">
        <v>0</v>
      </c>
      <c r="I1595">
        <v>4</v>
      </c>
      <c r="J1595">
        <v>4</v>
      </c>
      <c r="K1595">
        <v>4</v>
      </c>
      <c r="L1595">
        <v>10.9</v>
      </c>
      <c r="M1595">
        <v>10.9</v>
      </c>
      <c r="N1595">
        <v>10.9</v>
      </c>
      <c r="O1595">
        <v>67.135999999999996</v>
      </c>
      <c r="P1595">
        <v>0</v>
      </c>
      <c r="Q1595">
        <v>83.15</v>
      </c>
      <c r="R1595">
        <v>6634400000</v>
      </c>
      <c r="S1595">
        <v>42</v>
      </c>
      <c r="T1595">
        <v>3.84378342514946E-2</v>
      </c>
      <c r="U1595">
        <v>0.91604909344490904</v>
      </c>
      <c r="V1595">
        <v>29.426347732543899</v>
      </c>
      <c r="W1595">
        <v>29.5631427764893</v>
      </c>
      <c r="X1595">
        <v>29.6096143722534</v>
      </c>
      <c r="Y1595" t="s">
        <v>5021</v>
      </c>
      <c r="Z1595" t="s">
        <v>5021</v>
      </c>
      <c r="AA1595">
        <v>2226</v>
      </c>
      <c r="AB1595" t="s">
        <v>5022</v>
      </c>
      <c r="AC1595" t="s">
        <v>5023</v>
      </c>
    </row>
    <row r="1596" spans="1:29" x14ac:dyDescent="0.2">
      <c r="B1596">
        <v>0</v>
      </c>
      <c r="C1596">
        <v>0</v>
      </c>
      <c r="D1596">
        <v>0</v>
      </c>
      <c r="I1596">
        <v>5</v>
      </c>
      <c r="J1596">
        <v>5</v>
      </c>
      <c r="K1596">
        <v>5</v>
      </c>
      <c r="L1596">
        <v>12.6</v>
      </c>
      <c r="M1596">
        <v>12.6</v>
      </c>
      <c r="N1596">
        <v>12.6</v>
      </c>
      <c r="O1596">
        <v>73.751999999999995</v>
      </c>
      <c r="P1596">
        <v>0</v>
      </c>
      <c r="Q1596">
        <v>23.295000000000002</v>
      </c>
      <c r="R1596">
        <v>4960500000</v>
      </c>
      <c r="S1596">
        <v>48</v>
      </c>
      <c r="T1596">
        <v>0.55552510470356897</v>
      </c>
      <c r="U1596">
        <v>0.26865810593900502</v>
      </c>
      <c r="V1596">
        <v>29.313242912292498</v>
      </c>
      <c r="W1596">
        <v>28.658805847168001</v>
      </c>
      <c r="X1596">
        <v>29.1080675125122</v>
      </c>
      <c r="Y1596" t="s">
        <v>5024</v>
      </c>
      <c r="Z1596" t="s">
        <v>5025</v>
      </c>
      <c r="AA1596">
        <v>2227</v>
      </c>
      <c r="AB1596" t="s">
        <v>5026</v>
      </c>
      <c r="AC1596" t="s">
        <v>5027</v>
      </c>
    </row>
    <row r="1597" spans="1:29" x14ac:dyDescent="0.2">
      <c r="B1597">
        <v>0</v>
      </c>
      <c r="C1597">
        <v>0</v>
      </c>
      <c r="D1597">
        <v>0</v>
      </c>
      <c r="I1597">
        <v>9</v>
      </c>
      <c r="J1597">
        <v>9</v>
      </c>
      <c r="K1597">
        <v>8</v>
      </c>
      <c r="L1597">
        <v>7.6</v>
      </c>
      <c r="M1597">
        <v>7.6</v>
      </c>
      <c r="N1597">
        <v>6.9</v>
      </c>
      <c r="O1597">
        <v>168.97</v>
      </c>
      <c r="P1597">
        <v>0</v>
      </c>
      <c r="Q1597">
        <v>17.866</v>
      </c>
      <c r="R1597">
        <v>3428900000</v>
      </c>
      <c r="S1597">
        <v>23</v>
      </c>
      <c r="T1597">
        <v>0.67867858499590705</v>
      </c>
      <c r="U1597">
        <v>0.20829354553492499</v>
      </c>
      <c r="V1597">
        <v>28.652626037597699</v>
      </c>
      <c r="W1597">
        <v>28.421437263488802</v>
      </c>
      <c r="X1597">
        <v>28.444511413574201</v>
      </c>
      <c r="Y1597" t="s">
        <v>5028</v>
      </c>
      <c r="Z1597" t="s">
        <v>5029</v>
      </c>
      <c r="AA1597">
        <v>2228</v>
      </c>
      <c r="AB1597" t="s">
        <v>5030</v>
      </c>
      <c r="AC1597" t="s">
        <v>5031</v>
      </c>
    </row>
    <row r="1598" spans="1:29" x14ac:dyDescent="0.2">
      <c r="B1598">
        <v>0</v>
      </c>
      <c r="C1598">
        <v>0</v>
      </c>
      <c r="D1598">
        <v>0</v>
      </c>
      <c r="I1598">
        <v>3</v>
      </c>
      <c r="J1598">
        <v>3</v>
      </c>
      <c r="K1598">
        <v>3</v>
      </c>
      <c r="L1598">
        <v>26.7</v>
      </c>
      <c r="M1598">
        <v>26.7</v>
      </c>
      <c r="N1598">
        <v>26.7</v>
      </c>
      <c r="O1598">
        <v>20.837</v>
      </c>
      <c r="P1598">
        <v>0</v>
      </c>
      <c r="Q1598">
        <v>8.6182999999999996</v>
      </c>
      <c r="R1598">
        <v>3131600000</v>
      </c>
      <c r="S1598">
        <v>19</v>
      </c>
      <c r="T1598">
        <v>0.64916979579806</v>
      </c>
      <c r="U1598">
        <v>0.22113298791019001</v>
      </c>
      <c r="V1598">
        <v>27.4517374038696</v>
      </c>
      <c r="W1598">
        <v>28.702155113220201</v>
      </c>
      <c r="X1598">
        <v>28.542951583862301</v>
      </c>
      <c r="Y1598" t="s">
        <v>5032</v>
      </c>
      <c r="Z1598" t="s">
        <v>5032</v>
      </c>
      <c r="AA1598">
        <v>2230</v>
      </c>
      <c r="AB1598" t="s">
        <v>5033</v>
      </c>
      <c r="AC1598" t="s">
        <v>5034</v>
      </c>
    </row>
    <row r="1599" spans="1:29" x14ac:dyDescent="0.2">
      <c r="A1599" t="s">
        <v>321</v>
      </c>
      <c r="B1599">
        <v>1.5813788175582899</v>
      </c>
      <c r="C1599">
        <v>2.3960547447204599</v>
      </c>
      <c r="D1599">
        <v>-2.3960547447204599</v>
      </c>
      <c r="H1599" t="s">
        <v>29</v>
      </c>
      <c r="I1599">
        <v>9</v>
      </c>
      <c r="J1599">
        <v>9</v>
      </c>
      <c r="K1599">
        <v>9</v>
      </c>
      <c r="L1599">
        <v>18.3</v>
      </c>
      <c r="M1599">
        <v>18.3</v>
      </c>
      <c r="N1599">
        <v>18.3</v>
      </c>
      <c r="O1599">
        <v>60.628999999999998</v>
      </c>
      <c r="P1599">
        <v>0</v>
      </c>
      <c r="Q1599">
        <v>40.68</v>
      </c>
      <c r="R1599">
        <v>23955000000</v>
      </c>
      <c r="S1599">
        <v>43</v>
      </c>
      <c r="T1599">
        <v>2.3651792371053202</v>
      </c>
      <c r="U1599">
        <v>8.8947368421052608E-3</v>
      </c>
      <c r="V1599">
        <v>31.461771965026902</v>
      </c>
      <c r="W1599">
        <v>31.610223770141602</v>
      </c>
      <c r="X1599">
        <v>30.990822792053201</v>
      </c>
      <c r="Y1599" t="s">
        <v>5035</v>
      </c>
      <c r="Z1599" t="s">
        <v>5035</v>
      </c>
      <c r="AA1599">
        <v>2231</v>
      </c>
      <c r="AB1599" t="s">
        <v>5036</v>
      </c>
      <c r="AC1599" t="s">
        <v>5037</v>
      </c>
    </row>
    <row r="1600" spans="1:29" x14ac:dyDescent="0.2">
      <c r="B1600">
        <v>0</v>
      </c>
      <c r="C1600">
        <v>0</v>
      </c>
      <c r="D1600">
        <v>0</v>
      </c>
      <c r="I1600">
        <v>12</v>
      </c>
      <c r="J1600">
        <v>12</v>
      </c>
      <c r="K1600">
        <v>11</v>
      </c>
      <c r="L1600">
        <v>31.2</v>
      </c>
      <c r="M1600">
        <v>31.2</v>
      </c>
      <c r="N1600">
        <v>29.2</v>
      </c>
      <c r="O1600">
        <v>44.927</v>
      </c>
      <c r="P1600">
        <v>0</v>
      </c>
      <c r="Q1600">
        <v>38.143000000000001</v>
      </c>
      <c r="R1600">
        <v>46640000000</v>
      </c>
      <c r="S1600">
        <v>155</v>
      </c>
      <c r="T1600">
        <v>0.70185377628205903</v>
      </c>
      <c r="U1600">
        <v>0.198475505617978</v>
      </c>
      <c r="V1600">
        <v>32.418239593505902</v>
      </c>
      <c r="W1600">
        <v>32.331851959228501</v>
      </c>
      <c r="X1600">
        <v>32.477380752563498</v>
      </c>
      <c r="Y1600" t="s">
        <v>5038</v>
      </c>
      <c r="Z1600" t="s">
        <v>5038</v>
      </c>
      <c r="AA1600">
        <v>2232</v>
      </c>
      <c r="AB1600" t="s">
        <v>5039</v>
      </c>
      <c r="AC1600" t="s">
        <v>5040</v>
      </c>
    </row>
    <row r="1601" spans="1:29" x14ac:dyDescent="0.2">
      <c r="A1601" t="s">
        <v>142</v>
      </c>
      <c r="B1601">
        <v>0</v>
      </c>
      <c r="C1601">
        <v>-1.5424383878707899</v>
      </c>
      <c r="D1601">
        <v>1.5424383878707899</v>
      </c>
      <c r="H1601" t="s">
        <v>29</v>
      </c>
      <c r="I1601">
        <v>2</v>
      </c>
      <c r="J1601">
        <v>2</v>
      </c>
      <c r="K1601">
        <v>2</v>
      </c>
      <c r="L1601">
        <v>9.1</v>
      </c>
      <c r="M1601">
        <v>9.1</v>
      </c>
      <c r="N1601">
        <v>9.1</v>
      </c>
      <c r="O1601">
        <v>27.032</v>
      </c>
      <c r="P1601">
        <v>0</v>
      </c>
      <c r="Q1601">
        <v>8.0692000000000004</v>
      </c>
      <c r="R1601">
        <v>3684200000</v>
      </c>
      <c r="S1601">
        <v>17</v>
      </c>
      <c r="T1601">
        <v>1.4709677434480799</v>
      </c>
      <c r="U1601">
        <v>4.42705454545455E-2</v>
      </c>
      <c r="V1601">
        <v>28.789068222045898</v>
      </c>
      <c r="W1601">
        <v>28.201829910278299</v>
      </c>
      <c r="X1601">
        <v>28.9505290985107</v>
      </c>
      <c r="Y1601" t="s">
        <v>5041</v>
      </c>
      <c r="Z1601" t="s">
        <v>5041</v>
      </c>
      <c r="AA1601">
        <v>2233</v>
      </c>
      <c r="AB1601" t="s">
        <v>5042</v>
      </c>
      <c r="AC1601" t="s">
        <v>5043</v>
      </c>
    </row>
    <row r="1602" spans="1:29" x14ac:dyDescent="0.2">
      <c r="B1602">
        <v>0</v>
      </c>
      <c r="C1602">
        <v>0</v>
      </c>
      <c r="D1602">
        <v>0</v>
      </c>
      <c r="I1602">
        <v>1</v>
      </c>
      <c r="J1602">
        <v>1</v>
      </c>
      <c r="K1602">
        <v>1</v>
      </c>
      <c r="L1602">
        <v>2.1</v>
      </c>
      <c r="M1602">
        <v>2.1</v>
      </c>
      <c r="N1602">
        <v>2.1</v>
      </c>
      <c r="O1602">
        <v>78.100999999999999</v>
      </c>
      <c r="P1602">
        <v>2.3206999999999999E-4</v>
      </c>
      <c r="Q1602">
        <v>3.9407999999999999</v>
      </c>
      <c r="R1602">
        <v>6867100000</v>
      </c>
      <c r="S1602">
        <v>8</v>
      </c>
      <c r="T1602">
        <v>0.57872263908537602</v>
      </c>
      <c r="U1602">
        <v>0.25661361771944202</v>
      </c>
      <c r="V1602">
        <v>29.565947532653801</v>
      </c>
      <c r="W1602">
        <v>29.715845108032202</v>
      </c>
      <c r="X1602">
        <v>29.299801826477101</v>
      </c>
      <c r="Y1602" t="s">
        <v>5044</v>
      </c>
      <c r="Z1602" t="s">
        <v>5044</v>
      </c>
      <c r="AA1602">
        <v>2234</v>
      </c>
      <c r="AB1602" t="s">
        <v>5045</v>
      </c>
      <c r="AC1602" t="s">
        <v>5046</v>
      </c>
    </row>
    <row r="1603" spans="1:29" x14ac:dyDescent="0.2">
      <c r="B1603">
        <v>0</v>
      </c>
      <c r="C1603">
        <v>0</v>
      </c>
      <c r="D1603">
        <v>0</v>
      </c>
      <c r="I1603">
        <v>3</v>
      </c>
      <c r="J1603">
        <v>3</v>
      </c>
      <c r="K1603">
        <v>3</v>
      </c>
      <c r="L1603">
        <v>10.9</v>
      </c>
      <c r="M1603">
        <v>10.9</v>
      </c>
      <c r="N1603">
        <v>10.9</v>
      </c>
      <c r="O1603">
        <v>61.811999999999998</v>
      </c>
      <c r="P1603">
        <v>0</v>
      </c>
      <c r="Q1603">
        <v>82.834999999999994</v>
      </c>
      <c r="R1603">
        <v>2766800000</v>
      </c>
      <c r="S1603">
        <v>12</v>
      </c>
      <c r="T1603">
        <v>3.3960837747142201E-3</v>
      </c>
      <c r="U1603">
        <v>0.99093799508331104</v>
      </c>
      <c r="V1603">
        <v>28.388457298278801</v>
      </c>
      <c r="W1603">
        <v>28.2595357894897</v>
      </c>
      <c r="X1603">
        <v>28.301726341247601</v>
      </c>
      <c r="Y1603" t="s">
        <v>5047</v>
      </c>
      <c r="Z1603" t="s">
        <v>5047</v>
      </c>
      <c r="AA1603">
        <v>2235</v>
      </c>
      <c r="AB1603" t="s">
        <v>5048</v>
      </c>
      <c r="AC1603" t="s">
        <v>5049</v>
      </c>
    </row>
    <row r="1604" spans="1:29" x14ac:dyDescent="0.2">
      <c r="B1604">
        <v>0</v>
      </c>
      <c r="C1604">
        <v>0</v>
      </c>
      <c r="D1604">
        <v>0</v>
      </c>
      <c r="I1604">
        <v>5</v>
      </c>
      <c r="J1604">
        <v>5</v>
      </c>
      <c r="K1604">
        <v>5</v>
      </c>
      <c r="L1604">
        <v>23.5</v>
      </c>
      <c r="M1604">
        <v>23.5</v>
      </c>
      <c r="N1604">
        <v>23.5</v>
      </c>
      <c r="O1604">
        <v>37.188000000000002</v>
      </c>
      <c r="P1604">
        <v>0</v>
      </c>
      <c r="Q1604">
        <v>25.64</v>
      </c>
      <c r="R1604">
        <v>5643300000</v>
      </c>
      <c r="S1604">
        <v>26</v>
      </c>
      <c r="T1604">
        <v>1.1235991994995</v>
      </c>
      <c r="U1604">
        <v>8.4299590403744906E-2</v>
      </c>
      <c r="V1604">
        <v>29.4187908172607</v>
      </c>
      <c r="W1604">
        <v>29.084854125976602</v>
      </c>
      <c r="X1604">
        <v>29.771800041198698</v>
      </c>
      <c r="Y1604" t="s">
        <v>5050</v>
      </c>
      <c r="Z1604" t="s">
        <v>5050</v>
      </c>
      <c r="AA1604">
        <v>2236</v>
      </c>
      <c r="AB1604" t="s">
        <v>5051</v>
      </c>
      <c r="AC1604" t="s">
        <v>5052</v>
      </c>
    </row>
    <row r="1605" spans="1:29" x14ac:dyDescent="0.2">
      <c r="B1605">
        <v>0</v>
      </c>
      <c r="C1605">
        <v>0</v>
      </c>
      <c r="D1605">
        <v>0</v>
      </c>
      <c r="I1605">
        <v>14</v>
      </c>
      <c r="J1605">
        <v>14</v>
      </c>
      <c r="K1605">
        <v>14</v>
      </c>
      <c r="L1605">
        <v>55.9</v>
      </c>
      <c r="M1605">
        <v>55.9</v>
      </c>
      <c r="N1605">
        <v>55.9</v>
      </c>
      <c r="O1605">
        <v>45.271999999999998</v>
      </c>
      <c r="P1605">
        <v>0</v>
      </c>
      <c r="Q1605">
        <v>129.93</v>
      </c>
      <c r="R1605">
        <v>78628000000</v>
      </c>
      <c r="S1605">
        <v>181</v>
      </c>
      <c r="T1605">
        <v>0.26074464348557702</v>
      </c>
      <c r="U1605">
        <v>0.53453776041666701</v>
      </c>
      <c r="V1605">
        <v>33.201662063598597</v>
      </c>
      <c r="W1605">
        <v>33.0945148468018</v>
      </c>
      <c r="X1605">
        <v>33.168426513671903</v>
      </c>
      <c r="Y1605" t="s">
        <v>5053</v>
      </c>
      <c r="Z1605" t="s">
        <v>5053</v>
      </c>
      <c r="AA1605">
        <v>2237</v>
      </c>
      <c r="AB1605" t="s">
        <v>5054</v>
      </c>
      <c r="AC1605" t="s">
        <v>5055</v>
      </c>
    </row>
    <row r="1606" spans="1:29" x14ac:dyDescent="0.2">
      <c r="B1606">
        <v>0</v>
      </c>
      <c r="C1606">
        <v>0</v>
      </c>
      <c r="D1606">
        <v>0</v>
      </c>
      <c r="I1606">
        <v>19</v>
      </c>
      <c r="J1606">
        <v>11</v>
      </c>
      <c r="K1606">
        <v>11</v>
      </c>
      <c r="L1606">
        <v>17</v>
      </c>
      <c r="M1606">
        <v>10.5</v>
      </c>
      <c r="N1606">
        <v>10.5</v>
      </c>
      <c r="O1606">
        <v>145.88</v>
      </c>
      <c r="P1606">
        <v>0</v>
      </c>
      <c r="Q1606">
        <v>109.66</v>
      </c>
      <c r="R1606">
        <v>15699000000</v>
      </c>
      <c r="S1606">
        <v>81</v>
      </c>
      <c r="T1606">
        <v>0.62891368789814095</v>
      </c>
      <c r="U1606">
        <v>0.22992787441663101</v>
      </c>
      <c r="V1606">
        <v>30.734242439270002</v>
      </c>
      <c r="W1606">
        <v>30.7291355133057</v>
      </c>
      <c r="X1606">
        <v>30.948819160461401</v>
      </c>
      <c r="Y1606" t="s">
        <v>5056</v>
      </c>
      <c r="Z1606" t="s">
        <v>5056</v>
      </c>
      <c r="AA1606">
        <v>2238</v>
      </c>
      <c r="AB1606" t="s">
        <v>5057</v>
      </c>
      <c r="AC1606" t="s">
        <v>5058</v>
      </c>
    </row>
    <row r="1607" spans="1:29" x14ac:dyDescent="0.2">
      <c r="A1607" t="s">
        <v>121</v>
      </c>
      <c r="B1607">
        <v>-3.3716418743133501</v>
      </c>
      <c r="C1607">
        <v>2.9627621173858598</v>
      </c>
      <c r="D1607">
        <v>3.3716418743133501</v>
      </c>
      <c r="H1607" t="s">
        <v>29</v>
      </c>
      <c r="I1607">
        <v>32</v>
      </c>
      <c r="J1607">
        <v>32</v>
      </c>
      <c r="K1607">
        <v>24</v>
      </c>
      <c r="L1607">
        <v>30.6</v>
      </c>
      <c r="M1607">
        <v>30.6</v>
      </c>
      <c r="N1607">
        <v>25.3</v>
      </c>
      <c r="O1607">
        <v>142.03</v>
      </c>
      <c r="P1607">
        <v>0</v>
      </c>
      <c r="Q1607">
        <v>157.52000000000001</v>
      </c>
      <c r="R1607">
        <v>136190000000</v>
      </c>
      <c r="S1607">
        <v>279</v>
      </c>
      <c r="T1607">
        <v>3.5201254050872302</v>
      </c>
      <c r="U1607">
        <v>1.46987951807229E-3</v>
      </c>
      <c r="V1607">
        <v>33.719110488891602</v>
      </c>
      <c r="W1607">
        <v>33.990505218505902</v>
      </c>
      <c r="X1607">
        <v>34.078914642333999</v>
      </c>
      <c r="Y1607" t="s">
        <v>5059</v>
      </c>
      <c r="Z1607" t="s">
        <v>5060</v>
      </c>
      <c r="AA1607">
        <v>2239</v>
      </c>
      <c r="AB1607" t="s">
        <v>5061</v>
      </c>
      <c r="AC1607" t="s">
        <v>5062</v>
      </c>
    </row>
    <row r="1608" spans="1:29" x14ac:dyDescent="0.2">
      <c r="A1608" t="s">
        <v>91</v>
      </c>
      <c r="B1608">
        <v>-1.49177229404449</v>
      </c>
      <c r="C1608">
        <v>-1.32197833061218</v>
      </c>
      <c r="D1608">
        <v>1.49177229404449</v>
      </c>
      <c r="H1608" t="s">
        <v>29</v>
      </c>
      <c r="I1608">
        <v>4</v>
      </c>
      <c r="J1608">
        <v>4</v>
      </c>
      <c r="K1608">
        <v>4</v>
      </c>
      <c r="L1608">
        <v>4.3</v>
      </c>
      <c r="M1608">
        <v>4.3</v>
      </c>
      <c r="N1608">
        <v>4.3</v>
      </c>
      <c r="O1608">
        <v>202.94</v>
      </c>
      <c r="P1608">
        <v>0</v>
      </c>
      <c r="Q1608">
        <v>20.748999999999999</v>
      </c>
      <c r="R1608">
        <v>751300000</v>
      </c>
      <c r="S1608">
        <v>11</v>
      </c>
      <c r="T1608">
        <v>1.6233352907785501</v>
      </c>
      <c r="U1608">
        <v>3.3705076551168403E-2</v>
      </c>
      <c r="V1608">
        <v>25.541094779968301</v>
      </c>
      <c r="W1608">
        <v>25.539402961731</v>
      </c>
      <c r="X1608">
        <v>26.905304908752399</v>
      </c>
      <c r="Y1608" t="s">
        <v>5063</v>
      </c>
      <c r="Z1608" t="s">
        <v>5063</v>
      </c>
      <c r="AA1608">
        <v>2240</v>
      </c>
      <c r="AB1608" t="s">
        <v>5064</v>
      </c>
      <c r="AC1608" t="s">
        <v>5065</v>
      </c>
    </row>
    <row r="1609" spans="1:29" x14ac:dyDescent="0.2">
      <c r="B1609">
        <v>0</v>
      </c>
      <c r="C1609">
        <v>0</v>
      </c>
      <c r="D1609">
        <v>0</v>
      </c>
      <c r="I1609">
        <v>10</v>
      </c>
      <c r="J1609">
        <v>10</v>
      </c>
      <c r="K1609">
        <v>9</v>
      </c>
      <c r="L1609">
        <v>23</v>
      </c>
      <c r="M1609">
        <v>23</v>
      </c>
      <c r="N1609">
        <v>20.6</v>
      </c>
      <c r="O1609">
        <v>72.195999999999998</v>
      </c>
      <c r="P1609">
        <v>0</v>
      </c>
      <c r="Q1609">
        <v>173.69</v>
      </c>
      <c r="R1609">
        <v>32622000000</v>
      </c>
      <c r="S1609">
        <v>127</v>
      </c>
      <c r="T1609">
        <v>1.0851446635073001</v>
      </c>
      <c r="U1609">
        <v>9.1167999999999999E-2</v>
      </c>
      <c r="V1609">
        <v>31.429800987243699</v>
      </c>
      <c r="W1609">
        <v>31.7658243179321</v>
      </c>
      <c r="X1609">
        <v>32.317619323730497</v>
      </c>
      <c r="Y1609" t="s">
        <v>5066</v>
      </c>
      <c r="Z1609" t="s">
        <v>5066</v>
      </c>
      <c r="AA1609">
        <v>2242</v>
      </c>
      <c r="AB1609" t="s">
        <v>5067</v>
      </c>
      <c r="AC1609" t="s">
        <v>5068</v>
      </c>
    </row>
    <row r="1610" spans="1:29" x14ac:dyDescent="0.2">
      <c r="B1610">
        <v>0</v>
      </c>
      <c r="C1610">
        <v>0</v>
      </c>
      <c r="D1610">
        <v>0</v>
      </c>
      <c r="I1610">
        <v>34</v>
      </c>
      <c r="J1610">
        <v>34</v>
      </c>
      <c r="K1610">
        <v>8</v>
      </c>
      <c r="L1610">
        <v>61.7</v>
      </c>
      <c r="M1610">
        <v>61.7</v>
      </c>
      <c r="N1610">
        <v>15.8</v>
      </c>
      <c r="O1610">
        <v>63.341000000000001</v>
      </c>
      <c r="P1610">
        <v>0</v>
      </c>
      <c r="Q1610">
        <v>323.31</v>
      </c>
      <c r="R1610">
        <v>745660000000</v>
      </c>
      <c r="S1610">
        <v>797</v>
      </c>
      <c r="T1610">
        <v>1.23963712111433</v>
      </c>
      <c r="U1610">
        <v>6.7641866330390904E-2</v>
      </c>
      <c r="V1610" s="2">
        <v>36.422548294067397</v>
      </c>
      <c r="W1610">
        <v>36.468488693237298</v>
      </c>
      <c r="X1610">
        <v>36.246597290039098</v>
      </c>
      <c r="Y1610" t="s">
        <v>5069</v>
      </c>
      <c r="Z1610" t="s">
        <v>5069</v>
      </c>
      <c r="AA1610">
        <v>2243</v>
      </c>
      <c r="AB1610" t="s">
        <v>5070</v>
      </c>
      <c r="AC1610" t="s">
        <v>5071</v>
      </c>
    </row>
    <row r="1611" spans="1:29" x14ac:dyDescent="0.2">
      <c r="B1611">
        <v>0</v>
      </c>
      <c r="C1611">
        <v>0</v>
      </c>
      <c r="D1611">
        <v>0</v>
      </c>
      <c r="I1611">
        <v>12</v>
      </c>
      <c r="J1611">
        <v>12</v>
      </c>
      <c r="K1611">
        <v>12</v>
      </c>
      <c r="L1611">
        <v>24.3</v>
      </c>
      <c r="M1611">
        <v>24.3</v>
      </c>
      <c r="N1611">
        <v>24.3</v>
      </c>
      <c r="O1611">
        <v>67.587000000000003</v>
      </c>
      <c r="P1611">
        <v>0</v>
      </c>
      <c r="Q1611">
        <v>133.30000000000001</v>
      </c>
      <c r="R1611">
        <v>19062000000</v>
      </c>
      <c r="S1611">
        <v>173</v>
      </c>
      <c r="T1611">
        <v>1.2443626928963201</v>
      </c>
      <c r="U1611">
        <v>6.7171102661596996E-2</v>
      </c>
      <c r="V1611">
        <v>31.133203506469702</v>
      </c>
      <c r="W1611">
        <v>31.268104553222699</v>
      </c>
      <c r="X1611">
        <v>30.709154129028299</v>
      </c>
      <c r="Y1611" t="s">
        <v>5072</v>
      </c>
      <c r="Z1611" t="s">
        <v>5072</v>
      </c>
      <c r="AA1611">
        <v>2244</v>
      </c>
      <c r="AB1611" t="s">
        <v>5073</v>
      </c>
      <c r="AC1611" t="s">
        <v>5074</v>
      </c>
    </row>
    <row r="1612" spans="1:29" x14ac:dyDescent="0.2">
      <c r="A1612" t="s">
        <v>87</v>
      </c>
      <c r="B1612">
        <v>-1.4852546453476001</v>
      </c>
      <c r="C1612">
        <v>0</v>
      </c>
      <c r="D1612">
        <v>1.4852546453476001</v>
      </c>
      <c r="H1612" t="s">
        <v>29</v>
      </c>
      <c r="I1612">
        <v>2</v>
      </c>
      <c r="J1612">
        <v>2</v>
      </c>
      <c r="K1612">
        <v>2</v>
      </c>
      <c r="L1612">
        <v>10.7</v>
      </c>
      <c r="M1612">
        <v>10.7</v>
      </c>
      <c r="N1612">
        <v>10.7</v>
      </c>
      <c r="O1612">
        <v>30.225999999999999</v>
      </c>
      <c r="P1612">
        <v>0</v>
      </c>
      <c r="Q1612">
        <v>7.7518000000000002</v>
      </c>
      <c r="R1612">
        <v>3106100000</v>
      </c>
      <c r="S1612">
        <v>20</v>
      </c>
      <c r="T1612">
        <v>1.40662625931987</v>
      </c>
      <c r="U1612">
        <v>4.95438108484006E-2</v>
      </c>
      <c r="V1612">
        <v>28.511986732482899</v>
      </c>
      <c r="W1612">
        <v>28.756228446960399</v>
      </c>
      <c r="X1612">
        <v>28.938021659851099</v>
      </c>
      <c r="Y1612" t="s">
        <v>5075</v>
      </c>
      <c r="Z1612" t="s">
        <v>5075</v>
      </c>
      <c r="AA1612">
        <v>2246</v>
      </c>
      <c r="AB1612" t="s">
        <v>5076</v>
      </c>
      <c r="AC1612" t="s">
        <v>5077</v>
      </c>
    </row>
    <row r="1613" spans="1:29" x14ac:dyDescent="0.2">
      <c r="B1613">
        <v>0</v>
      </c>
      <c r="C1613">
        <v>0</v>
      </c>
      <c r="D1613">
        <v>0</v>
      </c>
      <c r="I1613">
        <v>9</v>
      </c>
      <c r="J1613">
        <v>3</v>
      </c>
      <c r="K1613">
        <v>3</v>
      </c>
      <c r="L1613">
        <v>36.1</v>
      </c>
      <c r="M1613">
        <v>13.9</v>
      </c>
      <c r="N1613">
        <v>13.9</v>
      </c>
      <c r="O1613">
        <v>28.433</v>
      </c>
      <c r="P1613">
        <v>0</v>
      </c>
      <c r="Q1613">
        <v>7.5926999999999998</v>
      </c>
      <c r="R1613">
        <v>8725500000</v>
      </c>
      <c r="S1613">
        <v>14</v>
      </c>
      <c r="T1613">
        <v>0.62932687707081403</v>
      </c>
      <c r="U1613">
        <v>0.229866666666667</v>
      </c>
      <c r="V1613">
        <v>29.670772552490199</v>
      </c>
      <c r="W1613">
        <v>29.934858322143601</v>
      </c>
      <c r="X1613">
        <v>30.134579658508301</v>
      </c>
      <c r="Y1613" t="s">
        <v>5078</v>
      </c>
      <c r="Z1613" t="s">
        <v>5078</v>
      </c>
      <c r="AA1613">
        <v>2247</v>
      </c>
      <c r="AB1613" t="s">
        <v>5079</v>
      </c>
      <c r="AC1613" t="s">
        <v>5080</v>
      </c>
    </row>
    <row r="1614" spans="1:29" x14ac:dyDescent="0.2">
      <c r="A1614" t="s">
        <v>91</v>
      </c>
      <c r="B1614">
        <v>-3.5175025463104199</v>
      </c>
      <c r="C1614">
        <v>-2.1959092617034899</v>
      </c>
      <c r="D1614">
        <v>3.5175025463104199</v>
      </c>
      <c r="H1614" t="s">
        <v>29</v>
      </c>
      <c r="I1614">
        <v>7</v>
      </c>
      <c r="J1614">
        <v>7</v>
      </c>
      <c r="K1614">
        <v>7</v>
      </c>
      <c r="L1614">
        <v>16.100000000000001</v>
      </c>
      <c r="M1614">
        <v>16.100000000000001</v>
      </c>
      <c r="N1614">
        <v>16.100000000000001</v>
      </c>
      <c r="O1614">
        <v>93.658000000000001</v>
      </c>
      <c r="P1614">
        <v>0</v>
      </c>
      <c r="Q1614">
        <v>105.84</v>
      </c>
      <c r="R1614">
        <v>12311000000</v>
      </c>
      <c r="S1614">
        <v>77</v>
      </c>
      <c r="T1614">
        <v>3.42659668879344</v>
      </c>
      <c r="U1614">
        <v>1.6000000000000001E-3</v>
      </c>
      <c r="V1614">
        <v>29.824630737304702</v>
      </c>
      <c r="W1614">
        <v>30.304169654846199</v>
      </c>
      <c r="X1614">
        <v>31.0930433273315</v>
      </c>
      <c r="Y1614" t="s">
        <v>5081</v>
      </c>
      <c r="Z1614" t="s">
        <v>5081</v>
      </c>
      <c r="AA1614">
        <v>2248</v>
      </c>
      <c r="AB1614" t="s">
        <v>5082</v>
      </c>
      <c r="AC1614" t="s">
        <v>5083</v>
      </c>
    </row>
    <row r="1615" spans="1:29" x14ac:dyDescent="0.2">
      <c r="B1615">
        <v>0</v>
      </c>
      <c r="C1615">
        <v>0</v>
      </c>
      <c r="D1615">
        <v>0</v>
      </c>
      <c r="I1615">
        <v>5</v>
      </c>
      <c r="J1615">
        <v>3</v>
      </c>
      <c r="K1615">
        <v>2</v>
      </c>
      <c r="L1615">
        <v>9.4</v>
      </c>
      <c r="M1615">
        <v>6.9</v>
      </c>
      <c r="N1615">
        <v>4.7</v>
      </c>
      <c r="O1615">
        <v>74.233000000000004</v>
      </c>
      <c r="P1615">
        <v>0</v>
      </c>
      <c r="Q1615">
        <v>11.898</v>
      </c>
      <c r="R1615">
        <v>7048800000</v>
      </c>
      <c r="S1615">
        <v>41</v>
      </c>
      <c r="T1615">
        <v>0.236985375125045</v>
      </c>
      <c r="U1615">
        <v>0.56618298144593704</v>
      </c>
      <c r="V1615">
        <v>29.517438888549801</v>
      </c>
      <c r="W1615">
        <v>29.596932411193801</v>
      </c>
      <c r="X1615">
        <v>29.3307542800903</v>
      </c>
      <c r="Y1615" t="s">
        <v>5084</v>
      </c>
      <c r="Z1615" t="s">
        <v>5084</v>
      </c>
      <c r="AA1615">
        <v>2249</v>
      </c>
      <c r="AB1615" t="s">
        <v>5085</v>
      </c>
      <c r="AC1615" t="s">
        <v>5086</v>
      </c>
    </row>
    <row r="1616" spans="1:29" x14ac:dyDescent="0.2">
      <c r="B1616">
        <v>0</v>
      </c>
      <c r="C1616">
        <v>0</v>
      </c>
      <c r="D1616">
        <v>0</v>
      </c>
      <c r="I1616">
        <v>27</v>
      </c>
      <c r="J1616">
        <v>27</v>
      </c>
      <c r="K1616">
        <v>27</v>
      </c>
      <c r="L1616">
        <v>59.4</v>
      </c>
      <c r="M1616">
        <v>59.4</v>
      </c>
      <c r="N1616">
        <v>59.4</v>
      </c>
      <c r="O1616">
        <v>60.466000000000001</v>
      </c>
      <c r="P1616">
        <v>0</v>
      </c>
      <c r="Q1616">
        <v>309.55</v>
      </c>
      <c r="R1616">
        <v>205450000000</v>
      </c>
      <c r="S1616">
        <v>432</v>
      </c>
      <c r="T1616">
        <v>0.62532935092323005</v>
      </c>
      <c r="U1616">
        <v>0.23137109044801399</v>
      </c>
      <c r="V1616">
        <v>34.461105346679702</v>
      </c>
      <c r="W1616">
        <v>34.654376983642599</v>
      </c>
      <c r="X1616">
        <v>34.5507297515869</v>
      </c>
      <c r="Y1616" t="s">
        <v>5087</v>
      </c>
      <c r="Z1616" t="s">
        <v>5087</v>
      </c>
      <c r="AA1616">
        <v>2251</v>
      </c>
      <c r="AB1616" t="s">
        <v>5088</v>
      </c>
      <c r="AC1616" t="s">
        <v>5089</v>
      </c>
    </row>
    <row r="1617" spans="1:29" x14ac:dyDescent="0.2">
      <c r="B1617">
        <v>0</v>
      </c>
      <c r="C1617">
        <v>0</v>
      </c>
      <c r="D1617">
        <v>0</v>
      </c>
      <c r="I1617">
        <v>10</v>
      </c>
      <c r="J1617">
        <v>10</v>
      </c>
      <c r="K1617">
        <v>10</v>
      </c>
      <c r="L1617">
        <v>19.600000000000001</v>
      </c>
      <c r="M1617">
        <v>19.600000000000001</v>
      </c>
      <c r="N1617">
        <v>19.600000000000001</v>
      </c>
      <c r="O1617">
        <v>82.253</v>
      </c>
      <c r="P1617">
        <v>0</v>
      </c>
      <c r="Q1617">
        <v>61.040999999999997</v>
      </c>
      <c r="R1617">
        <v>22909000000</v>
      </c>
      <c r="S1617">
        <v>82</v>
      </c>
      <c r="T1617">
        <v>0.958993705132134</v>
      </c>
      <c r="U1617">
        <v>0.11705963060686</v>
      </c>
      <c r="V1617">
        <v>31.088649749755898</v>
      </c>
      <c r="W1617">
        <v>31.382768630981399</v>
      </c>
      <c r="X1617">
        <v>31.596800804138201</v>
      </c>
      <c r="Y1617" t="s">
        <v>5090</v>
      </c>
      <c r="Z1617" t="s">
        <v>5091</v>
      </c>
      <c r="AA1617">
        <v>2252</v>
      </c>
      <c r="AB1617" t="s">
        <v>5092</v>
      </c>
      <c r="AC1617" t="s">
        <v>5093</v>
      </c>
    </row>
    <row r="1618" spans="1:29" x14ac:dyDescent="0.2">
      <c r="B1618">
        <v>0</v>
      </c>
      <c r="C1618">
        <v>0</v>
      </c>
      <c r="D1618">
        <v>0</v>
      </c>
      <c r="I1618">
        <v>19</v>
      </c>
      <c r="J1618">
        <v>2</v>
      </c>
      <c r="K1618">
        <v>2</v>
      </c>
      <c r="L1618">
        <v>48.5</v>
      </c>
      <c r="M1618">
        <v>2.5</v>
      </c>
      <c r="N1618">
        <v>2.5</v>
      </c>
      <c r="O1618">
        <v>45.7</v>
      </c>
      <c r="P1618">
        <v>0</v>
      </c>
      <c r="Q1618">
        <v>5.0182000000000002</v>
      </c>
      <c r="R1618">
        <v>4554100000</v>
      </c>
      <c r="S1618">
        <v>25</v>
      </c>
      <c r="T1618">
        <v>0.57727828130207104</v>
      </c>
      <c r="U1618">
        <v>0.25720180106426499</v>
      </c>
      <c r="V1618">
        <v>29.011726379394499</v>
      </c>
      <c r="W1618">
        <v>29.138473510742202</v>
      </c>
      <c r="X1618">
        <v>29.271857261657701</v>
      </c>
      <c r="Y1618" t="s">
        <v>5094</v>
      </c>
      <c r="Z1618" t="s">
        <v>5094</v>
      </c>
      <c r="AA1618">
        <v>2253</v>
      </c>
      <c r="AB1618" t="s">
        <v>5095</v>
      </c>
      <c r="AC1618" t="s">
        <v>5096</v>
      </c>
    </row>
    <row r="1619" spans="1:29" x14ac:dyDescent="0.2">
      <c r="A1619" t="s">
        <v>33</v>
      </c>
      <c r="B1619">
        <v>2.2361643314361599</v>
      </c>
      <c r="C1619">
        <v>0</v>
      </c>
      <c r="D1619">
        <v>-2.2361643314361599</v>
      </c>
      <c r="H1619" t="s">
        <v>29</v>
      </c>
      <c r="I1619">
        <v>15</v>
      </c>
      <c r="J1619">
        <v>15</v>
      </c>
      <c r="K1619">
        <v>11</v>
      </c>
      <c r="L1619">
        <v>31</v>
      </c>
      <c r="M1619">
        <v>31</v>
      </c>
      <c r="N1619">
        <v>20</v>
      </c>
      <c r="O1619">
        <v>58.466999999999999</v>
      </c>
      <c r="P1619">
        <v>0</v>
      </c>
      <c r="Q1619">
        <v>80.433000000000007</v>
      </c>
      <c r="R1619">
        <v>157380000000</v>
      </c>
      <c r="S1619">
        <v>211</v>
      </c>
      <c r="T1619">
        <v>2.1651660366972498</v>
      </c>
      <c r="U1619">
        <v>1.24520547945205E-2</v>
      </c>
      <c r="V1619">
        <v>34.455049514770501</v>
      </c>
      <c r="W1619">
        <v>34.171064376831097</v>
      </c>
      <c r="X1619">
        <v>33.913145065307603</v>
      </c>
      <c r="Y1619" t="s">
        <v>5097</v>
      </c>
      <c r="Z1619" t="s">
        <v>5097</v>
      </c>
      <c r="AA1619">
        <v>2254</v>
      </c>
      <c r="AB1619" t="s">
        <v>5098</v>
      </c>
      <c r="AC1619" t="s">
        <v>5099</v>
      </c>
    </row>
    <row r="1620" spans="1:29" x14ac:dyDescent="0.2">
      <c r="B1620">
        <v>0</v>
      </c>
      <c r="C1620">
        <v>0</v>
      </c>
      <c r="D1620">
        <v>0</v>
      </c>
      <c r="I1620">
        <v>2</v>
      </c>
      <c r="J1620">
        <v>2</v>
      </c>
      <c r="K1620">
        <v>2</v>
      </c>
      <c r="L1620">
        <v>6.8</v>
      </c>
      <c r="M1620">
        <v>6.8</v>
      </c>
      <c r="N1620">
        <v>6.8</v>
      </c>
      <c r="O1620">
        <v>50.625</v>
      </c>
      <c r="P1620">
        <v>0</v>
      </c>
      <c r="Q1620">
        <v>9.4170999999999996</v>
      </c>
      <c r="R1620">
        <v>523490000</v>
      </c>
      <c r="S1620">
        <v>16</v>
      </c>
      <c r="T1620">
        <v>0.55690320177624597</v>
      </c>
      <c r="U1620">
        <v>0.267983922829582</v>
      </c>
      <c r="V1620">
        <v>25.576635360717798</v>
      </c>
      <c r="W1620">
        <v>25.731369972229</v>
      </c>
      <c r="X1620">
        <v>26.146110534668001</v>
      </c>
      <c r="Y1620" t="s">
        <v>5100</v>
      </c>
      <c r="Z1620" t="s">
        <v>5100</v>
      </c>
      <c r="AA1620">
        <v>2255</v>
      </c>
      <c r="AB1620" t="s">
        <v>5101</v>
      </c>
      <c r="AC1620" t="s">
        <v>5102</v>
      </c>
    </row>
    <row r="1621" spans="1:29" x14ac:dyDescent="0.2">
      <c r="A1621" t="s">
        <v>87</v>
      </c>
      <c r="B1621">
        <v>-2.52058982849121</v>
      </c>
      <c r="C1621">
        <v>0</v>
      </c>
      <c r="D1621">
        <v>2.52058982849121</v>
      </c>
      <c r="H1621" t="s">
        <v>29</v>
      </c>
      <c r="I1621">
        <v>7</v>
      </c>
      <c r="J1621">
        <v>7</v>
      </c>
      <c r="K1621">
        <v>7</v>
      </c>
      <c r="L1621">
        <v>13.6</v>
      </c>
      <c r="M1621">
        <v>13.6</v>
      </c>
      <c r="N1621">
        <v>13.6</v>
      </c>
      <c r="O1621">
        <v>92.168000000000006</v>
      </c>
      <c r="P1621">
        <v>0</v>
      </c>
      <c r="Q1621">
        <v>104.12</v>
      </c>
      <c r="R1621">
        <v>14510000000</v>
      </c>
      <c r="S1621">
        <v>56</v>
      </c>
      <c r="T1621">
        <v>2.4034057037561598</v>
      </c>
      <c r="U1621">
        <v>8.4498644986449895E-3</v>
      </c>
      <c r="V1621">
        <v>30.435808181762699</v>
      </c>
      <c r="W1621">
        <v>30.725805282592798</v>
      </c>
      <c r="X1621">
        <v>30.920183181762699</v>
      </c>
      <c r="Y1621" t="s">
        <v>5103</v>
      </c>
      <c r="Z1621" t="s">
        <v>5103</v>
      </c>
      <c r="AA1621">
        <v>2256</v>
      </c>
      <c r="AB1621" t="s">
        <v>5104</v>
      </c>
      <c r="AC1621" t="s">
        <v>5105</v>
      </c>
    </row>
    <row r="1622" spans="1:29" x14ac:dyDescent="0.2">
      <c r="B1622">
        <v>0</v>
      </c>
      <c r="C1622">
        <v>0</v>
      </c>
      <c r="D1622">
        <v>0</v>
      </c>
      <c r="I1622">
        <v>6</v>
      </c>
      <c r="J1622">
        <v>6</v>
      </c>
      <c r="K1622">
        <v>5</v>
      </c>
      <c r="L1622">
        <v>13.8</v>
      </c>
      <c r="M1622">
        <v>13.8</v>
      </c>
      <c r="N1622">
        <v>12.4</v>
      </c>
      <c r="O1622">
        <v>60.194000000000003</v>
      </c>
      <c r="P1622">
        <v>0</v>
      </c>
      <c r="Q1622">
        <v>20.34</v>
      </c>
      <c r="R1622">
        <v>5858700000</v>
      </c>
      <c r="S1622">
        <v>44</v>
      </c>
      <c r="T1622">
        <v>0.46238547572383698</v>
      </c>
      <c r="U1622">
        <v>0.32925569242254599</v>
      </c>
      <c r="V1622">
        <v>29.344074249267599</v>
      </c>
      <c r="W1622">
        <v>29.196299552917498</v>
      </c>
      <c r="X1622">
        <v>29.554162979126001</v>
      </c>
      <c r="Y1622" t="s">
        <v>5106</v>
      </c>
      <c r="Z1622" t="s">
        <v>5106</v>
      </c>
      <c r="AA1622">
        <v>2257</v>
      </c>
      <c r="AB1622" t="s">
        <v>5107</v>
      </c>
      <c r="AC1622" t="s">
        <v>5108</v>
      </c>
    </row>
    <row r="1623" spans="1:29" x14ac:dyDescent="0.2">
      <c r="B1623">
        <v>0</v>
      </c>
      <c r="C1623">
        <v>0</v>
      </c>
      <c r="D1623">
        <v>0</v>
      </c>
      <c r="I1623">
        <v>2</v>
      </c>
      <c r="J1623">
        <v>2</v>
      </c>
      <c r="K1623">
        <v>2</v>
      </c>
      <c r="L1623">
        <v>3.7</v>
      </c>
      <c r="M1623">
        <v>3.7</v>
      </c>
      <c r="N1623">
        <v>3.7</v>
      </c>
      <c r="O1623">
        <v>81.816000000000003</v>
      </c>
      <c r="P1623">
        <v>0</v>
      </c>
      <c r="Q1623">
        <v>16.725999999999999</v>
      </c>
      <c r="R1623">
        <v>3823700000</v>
      </c>
      <c r="S1623">
        <v>17</v>
      </c>
      <c r="T1623">
        <v>0.146866639712041</v>
      </c>
      <c r="U1623">
        <v>0.71050573325286703</v>
      </c>
      <c r="V1623">
        <v>28.856540679931602</v>
      </c>
      <c r="W1623">
        <v>28.768608093261701</v>
      </c>
      <c r="X1623">
        <v>28.814568519592299</v>
      </c>
      <c r="Y1623" t="s">
        <v>5109</v>
      </c>
      <c r="Z1623" t="s">
        <v>5109</v>
      </c>
      <c r="AA1623">
        <v>2258</v>
      </c>
      <c r="AB1623" t="s">
        <v>5110</v>
      </c>
      <c r="AC1623" t="s">
        <v>5111</v>
      </c>
    </row>
    <row r="1624" spans="1:29" x14ac:dyDescent="0.2">
      <c r="B1624">
        <v>0</v>
      </c>
      <c r="C1624">
        <v>0</v>
      </c>
      <c r="D1624">
        <v>0</v>
      </c>
      <c r="I1624">
        <v>1</v>
      </c>
      <c r="J1624">
        <v>1</v>
      </c>
      <c r="K1624">
        <v>1</v>
      </c>
      <c r="L1624">
        <v>16.3</v>
      </c>
      <c r="M1624">
        <v>16.3</v>
      </c>
      <c r="N1624">
        <v>16.3</v>
      </c>
      <c r="O1624">
        <v>11.007999999999999</v>
      </c>
      <c r="P1624">
        <v>0</v>
      </c>
      <c r="Q1624">
        <v>19.588999999999999</v>
      </c>
      <c r="R1624">
        <v>1913300000</v>
      </c>
      <c r="S1624">
        <v>25</v>
      </c>
      <c r="T1624">
        <v>0.91976681059326804</v>
      </c>
      <c r="U1624">
        <v>0.12685537828100901</v>
      </c>
      <c r="V1624">
        <v>27.549784660339402</v>
      </c>
      <c r="W1624">
        <v>27.832440376281699</v>
      </c>
      <c r="X1624">
        <v>27.920306205749501</v>
      </c>
      <c r="Y1624" t="s">
        <v>5112</v>
      </c>
      <c r="Z1624" t="s">
        <v>5112</v>
      </c>
      <c r="AA1624">
        <v>2259</v>
      </c>
      <c r="AB1624" t="s">
        <v>5113</v>
      </c>
      <c r="AC1624" t="s">
        <v>5114</v>
      </c>
    </row>
    <row r="1625" spans="1:29" x14ac:dyDescent="0.2">
      <c r="A1625" t="s">
        <v>156</v>
      </c>
      <c r="B1625">
        <v>2.3622500896453902</v>
      </c>
      <c r="C1625">
        <v>1.7222247123718299</v>
      </c>
      <c r="D1625">
        <v>-2.3622500896453902</v>
      </c>
      <c r="H1625" t="s">
        <v>29</v>
      </c>
      <c r="I1625">
        <v>3</v>
      </c>
      <c r="J1625">
        <v>3</v>
      </c>
      <c r="K1625">
        <v>3</v>
      </c>
      <c r="L1625">
        <v>19</v>
      </c>
      <c r="M1625">
        <v>19</v>
      </c>
      <c r="N1625">
        <v>19</v>
      </c>
      <c r="O1625">
        <v>25.718</v>
      </c>
      <c r="P1625">
        <v>0</v>
      </c>
      <c r="Q1625">
        <v>11.327</v>
      </c>
      <c r="R1625">
        <v>5876600000</v>
      </c>
      <c r="S1625">
        <v>18</v>
      </c>
      <c r="T1625">
        <v>2.3785497239265698</v>
      </c>
      <c r="U1625">
        <v>8.7350199733688405E-3</v>
      </c>
      <c r="V1625">
        <v>29.5170545578003</v>
      </c>
      <c r="W1625">
        <v>29.483304023742701</v>
      </c>
      <c r="X1625">
        <v>29.201392173767101</v>
      </c>
      <c r="Y1625" t="s">
        <v>5115</v>
      </c>
      <c r="Z1625" t="s">
        <v>5115</v>
      </c>
      <c r="AA1625">
        <v>2260</v>
      </c>
      <c r="AB1625" t="s">
        <v>5116</v>
      </c>
      <c r="AC1625" t="s">
        <v>5117</v>
      </c>
    </row>
    <row r="1626" spans="1:29" x14ac:dyDescent="0.2">
      <c r="B1626">
        <v>0</v>
      </c>
      <c r="C1626">
        <v>0</v>
      </c>
      <c r="D1626">
        <v>0</v>
      </c>
      <c r="I1626">
        <v>3</v>
      </c>
      <c r="J1626">
        <v>3</v>
      </c>
      <c r="K1626">
        <v>3</v>
      </c>
      <c r="L1626">
        <v>3.6</v>
      </c>
      <c r="M1626">
        <v>3.6</v>
      </c>
      <c r="N1626">
        <v>3.6</v>
      </c>
      <c r="O1626">
        <v>122.52</v>
      </c>
      <c r="P1626">
        <v>0</v>
      </c>
      <c r="Q1626">
        <v>79.891000000000005</v>
      </c>
      <c r="R1626">
        <v>1546900000</v>
      </c>
      <c r="S1626">
        <v>10</v>
      </c>
      <c r="T1626">
        <v>0.42873808268845198</v>
      </c>
      <c r="U1626">
        <v>0.35552221412964302</v>
      </c>
      <c r="V1626">
        <v>27.330121994018601</v>
      </c>
      <c r="W1626">
        <v>26.889700889587399</v>
      </c>
      <c r="X1626">
        <v>27.239966392517101</v>
      </c>
      <c r="Y1626" t="s">
        <v>5118</v>
      </c>
      <c r="Z1626" t="s">
        <v>5118</v>
      </c>
      <c r="AA1626">
        <v>2261</v>
      </c>
      <c r="AB1626" t="s">
        <v>5119</v>
      </c>
      <c r="AC1626" t="s">
        <v>5120</v>
      </c>
    </row>
    <row r="1627" spans="1:29" x14ac:dyDescent="0.2">
      <c r="B1627">
        <v>0</v>
      </c>
      <c r="C1627">
        <v>0</v>
      </c>
      <c r="D1627">
        <v>0</v>
      </c>
      <c r="I1627">
        <v>15</v>
      </c>
      <c r="J1627">
        <v>3</v>
      </c>
      <c r="K1627">
        <v>3</v>
      </c>
      <c r="L1627">
        <v>68.400000000000006</v>
      </c>
      <c r="M1627">
        <v>22.8</v>
      </c>
      <c r="N1627">
        <v>22.8</v>
      </c>
      <c r="O1627">
        <v>25.977</v>
      </c>
      <c r="P1627">
        <v>0</v>
      </c>
      <c r="Q1627">
        <v>12.71</v>
      </c>
      <c r="R1627">
        <v>6141300000</v>
      </c>
      <c r="S1627">
        <v>62</v>
      </c>
      <c r="T1627">
        <v>0.37450954552740001</v>
      </c>
      <c r="U1627">
        <v>0.40363559915907499</v>
      </c>
      <c r="V1627">
        <v>29.634571075439499</v>
      </c>
      <c r="W1627">
        <v>29.721264839172399</v>
      </c>
      <c r="X1627">
        <v>29.204466819763201</v>
      </c>
      <c r="Y1627" t="s">
        <v>5121</v>
      </c>
      <c r="Z1627" t="s">
        <v>5121</v>
      </c>
      <c r="AA1627">
        <v>2262</v>
      </c>
      <c r="AB1627" t="s">
        <v>5122</v>
      </c>
      <c r="AC1627" t="s">
        <v>5123</v>
      </c>
    </row>
    <row r="1628" spans="1:29" x14ac:dyDescent="0.2">
      <c r="A1628" t="s">
        <v>207</v>
      </c>
      <c r="B1628">
        <v>5.5795192718505904</v>
      </c>
      <c r="C1628">
        <v>3.64262175559998</v>
      </c>
      <c r="D1628">
        <v>-5.5795192718505904</v>
      </c>
      <c r="H1628" t="s">
        <v>29</v>
      </c>
      <c r="I1628">
        <v>14</v>
      </c>
      <c r="J1628">
        <v>14</v>
      </c>
      <c r="K1628">
        <v>14</v>
      </c>
      <c r="L1628">
        <v>29.7</v>
      </c>
      <c r="M1628">
        <v>29.7</v>
      </c>
      <c r="N1628">
        <v>29.7</v>
      </c>
      <c r="O1628">
        <v>64.254999999999995</v>
      </c>
      <c r="P1628">
        <v>0</v>
      </c>
      <c r="Q1628">
        <v>198.94</v>
      </c>
      <c r="R1628">
        <v>98432000000</v>
      </c>
      <c r="S1628">
        <v>204</v>
      </c>
      <c r="T1628">
        <v>5.44637077683974</v>
      </c>
      <c r="U1628">
        <v>5.3333333333333303E-4</v>
      </c>
      <c r="V1628">
        <v>33.7806720733643</v>
      </c>
      <c r="W1628">
        <v>33.486652374267599</v>
      </c>
      <c r="X1628">
        <v>33.071332931518597</v>
      </c>
      <c r="Y1628" t="s">
        <v>5124</v>
      </c>
      <c r="Z1628" t="s">
        <v>5125</v>
      </c>
      <c r="AA1628">
        <v>2263</v>
      </c>
      <c r="AB1628" t="s">
        <v>5126</v>
      </c>
      <c r="AC1628" t="s">
        <v>5127</v>
      </c>
    </row>
    <row r="1629" spans="1:29" x14ac:dyDescent="0.2">
      <c r="B1629">
        <v>0</v>
      </c>
      <c r="C1629">
        <v>0</v>
      </c>
      <c r="D1629">
        <v>0</v>
      </c>
      <c r="I1629">
        <v>12</v>
      </c>
      <c r="J1629">
        <v>2</v>
      </c>
      <c r="K1629">
        <v>2</v>
      </c>
      <c r="L1629">
        <v>33.1</v>
      </c>
      <c r="M1629">
        <v>12.8</v>
      </c>
      <c r="N1629">
        <v>12.8</v>
      </c>
      <c r="O1629">
        <v>53.557000000000002</v>
      </c>
      <c r="P1629">
        <v>0</v>
      </c>
      <c r="Q1629">
        <v>9.3889999999999993</v>
      </c>
      <c r="R1629">
        <v>1412900000</v>
      </c>
      <c r="S1629">
        <v>3</v>
      </c>
      <c r="T1629">
        <v>0.98771692080830398</v>
      </c>
      <c r="U1629">
        <v>0.110941810344828</v>
      </c>
      <c r="V1629">
        <v>26.544935226440401</v>
      </c>
      <c r="W1629">
        <v>26.2206678390503</v>
      </c>
      <c r="X1629">
        <v>27.616590499877901</v>
      </c>
      <c r="Y1629" t="s">
        <v>5128</v>
      </c>
      <c r="Z1629" t="s">
        <v>5128</v>
      </c>
      <c r="AA1629">
        <v>2264</v>
      </c>
      <c r="AB1629" t="s">
        <v>5129</v>
      </c>
      <c r="AC1629" t="s">
        <v>5130</v>
      </c>
    </row>
    <row r="1630" spans="1:29" x14ac:dyDescent="0.2">
      <c r="A1630" t="s">
        <v>33</v>
      </c>
      <c r="B1630">
        <v>2.4402642250061</v>
      </c>
      <c r="C1630">
        <v>0</v>
      </c>
      <c r="D1630">
        <v>-2.4402642250061</v>
      </c>
      <c r="H1630" t="s">
        <v>29</v>
      </c>
      <c r="I1630">
        <v>8</v>
      </c>
      <c r="J1630">
        <v>8</v>
      </c>
      <c r="K1630">
        <v>1</v>
      </c>
      <c r="L1630">
        <v>26.1</v>
      </c>
      <c r="M1630">
        <v>26.1</v>
      </c>
      <c r="N1630">
        <v>4</v>
      </c>
      <c r="O1630">
        <v>38.165999999999997</v>
      </c>
      <c r="P1630">
        <v>0</v>
      </c>
      <c r="Q1630">
        <v>77.935000000000002</v>
      </c>
      <c r="R1630">
        <v>53477000000</v>
      </c>
      <c r="S1630">
        <v>102</v>
      </c>
      <c r="T1630">
        <v>2.3477202372808201</v>
      </c>
      <c r="U1630">
        <v>9.1064935064935106E-3</v>
      </c>
      <c r="V1630">
        <v>32.945135116577099</v>
      </c>
      <c r="W1630">
        <v>32.561914443969698</v>
      </c>
      <c r="X1630">
        <v>32.202386856079102</v>
      </c>
      <c r="Y1630" t="s">
        <v>5131</v>
      </c>
      <c r="Z1630" t="s">
        <v>5131</v>
      </c>
      <c r="AA1630">
        <v>2266</v>
      </c>
      <c r="AB1630" t="s">
        <v>5132</v>
      </c>
      <c r="AC1630" t="s">
        <v>5133</v>
      </c>
    </row>
    <row r="1631" spans="1:29" x14ac:dyDescent="0.2">
      <c r="A1631" t="s">
        <v>121</v>
      </c>
      <c r="B1631">
        <v>-4.4906458854675302</v>
      </c>
      <c r="C1631">
        <v>3.9924569129943799</v>
      </c>
      <c r="D1631">
        <v>4.4906458854675302</v>
      </c>
      <c r="H1631" t="s">
        <v>29</v>
      </c>
      <c r="I1631">
        <v>6</v>
      </c>
      <c r="J1631">
        <v>3</v>
      </c>
      <c r="K1631">
        <v>2</v>
      </c>
      <c r="L1631">
        <v>38.200000000000003</v>
      </c>
      <c r="M1631">
        <v>24.2</v>
      </c>
      <c r="N1631">
        <v>16.3</v>
      </c>
      <c r="O1631">
        <v>21.309000000000001</v>
      </c>
      <c r="P1631">
        <v>0</v>
      </c>
      <c r="Q1631">
        <v>42.976999999999997</v>
      </c>
      <c r="R1631">
        <v>10108000000</v>
      </c>
      <c r="S1631">
        <v>56</v>
      </c>
      <c r="T1631">
        <v>4.6376082835141199</v>
      </c>
      <c r="U1631">
        <v>7.6190476190476203E-4</v>
      </c>
      <c r="V1631">
        <v>29.3827772140503</v>
      </c>
      <c r="W1631">
        <v>30.3243408203125</v>
      </c>
      <c r="X1631">
        <v>30.5635070800781</v>
      </c>
      <c r="Y1631" t="s">
        <v>5134</v>
      </c>
      <c r="Z1631" t="s">
        <v>5134</v>
      </c>
      <c r="AA1631">
        <v>2267</v>
      </c>
      <c r="AB1631" t="s">
        <v>5135</v>
      </c>
      <c r="AC1631" t="s">
        <v>5136</v>
      </c>
    </row>
    <row r="1632" spans="1:29" x14ac:dyDescent="0.2">
      <c r="B1632">
        <v>0</v>
      </c>
      <c r="C1632">
        <v>0</v>
      </c>
      <c r="D1632">
        <v>0</v>
      </c>
      <c r="I1632">
        <v>3</v>
      </c>
      <c r="J1632">
        <v>3</v>
      </c>
      <c r="K1632">
        <v>3</v>
      </c>
      <c r="L1632">
        <v>7.4</v>
      </c>
      <c r="M1632">
        <v>7.4</v>
      </c>
      <c r="N1632">
        <v>7.4</v>
      </c>
      <c r="O1632">
        <v>58.301000000000002</v>
      </c>
      <c r="P1632">
        <v>0</v>
      </c>
      <c r="Q1632">
        <v>9.3643000000000001</v>
      </c>
      <c r="R1632">
        <v>7011400000</v>
      </c>
      <c r="S1632">
        <v>26</v>
      </c>
      <c r="T1632">
        <v>3.53853585936151E-2</v>
      </c>
      <c r="U1632">
        <v>0.92243986636970998</v>
      </c>
      <c r="V1632">
        <v>29.570584297180201</v>
      </c>
      <c r="W1632">
        <v>29.544020652771</v>
      </c>
      <c r="X1632">
        <v>29.5915641784668</v>
      </c>
      <c r="Y1632" t="s">
        <v>5137</v>
      </c>
      <c r="Z1632" t="s">
        <v>5137</v>
      </c>
      <c r="AA1632">
        <v>2268</v>
      </c>
      <c r="AB1632" t="s">
        <v>5138</v>
      </c>
      <c r="AC1632" t="s">
        <v>5139</v>
      </c>
    </row>
    <row r="1633" spans="1:29" x14ac:dyDescent="0.2">
      <c r="A1633" t="s">
        <v>131</v>
      </c>
      <c r="B1633">
        <v>-4.14896440505981</v>
      </c>
      <c r="C1633">
        <v>2.6570303440093999</v>
      </c>
      <c r="D1633">
        <v>4.14896440505981</v>
      </c>
      <c r="H1633" t="s">
        <v>29</v>
      </c>
      <c r="I1633">
        <v>17</v>
      </c>
      <c r="J1633">
        <v>17</v>
      </c>
      <c r="K1633">
        <v>9</v>
      </c>
      <c r="L1633">
        <v>34.200000000000003</v>
      </c>
      <c r="M1633">
        <v>34.200000000000003</v>
      </c>
      <c r="N1633">
        <v>20.5</v>
      </c>
      <c r="O1633">
        <v>74.912999999999997</v>
      </c>
      <c r="P1633">
        <v>0</v>
      </c>
      <c r="Q1633">
        <v>120.23</v>
      </c>
      <c r="R1633">
        <v>78491000000</v>
      </c>
      <c r="S1633">
        <v>228</v>
      </c>
      <c r="T1633">
        <v>4.0460666253375601</v>
      </c>
      <c r="U1633">
        <v>7.6190476190476203E-4</v>
      </c>
      <c r="V1633" s="2">
        <v>32.877851486206097</v>
      </c>
      <c r="W1633">
        <v>33.216915130615199</v>
      </c>
      <c r="X1633">
        <v>33.375402450561502</v>
      </c>
      <c r="Y1633" t="s">
        <v>5140</v>
      </c>
      <c r="Z1633" t="s">
        <v>5140</v>
      </c>
      <c r="AA1633">
        <v>2269</v>
      </c>
      <c r="AB1633" t="s">
        <v>5141</v>
      </c>
      <c r="AC1633" t="s">
        <v>5142</v>
      </c>
    </row>
    <row r="1634" spans="1:29" x14ac:dyDescent="0.2">
      <c r="A1634" t="s">
        <v>37</v>
      </c>
      <c r="B1634">
        <v>-1.7510563135147099</v>
      </c>
      <c r="C1634">
        <v>1.7510563135147099</v>
      </c>
      <c r="D1634">
        <v>1.63113641738892</v>
      </c>
      <c r="H1634" t="s">
        <v>29</v>
      </c>
      <c r="I1634">
        <v>4</v>
      </c>
      <c r="J1634">
        <v>4</v>
      </c>
      <c r="K1634">
        <v>4</v>
      </c>
      <c r="L1634">
        <v>7</v>
      </c>
      <c r="M1634">
        <v>7</v>
      </c>
      <c r="N1634">
        <v>7</v>
      </c>
      <c r="O1634">
        <v>76.23</v>
      </c>
      <c r="P1634">
        <v>0</v>
      </c>
      <c r="Q1634">
        <v>6.0068000000000001</v>
      </c>
      <c r="R1634">
        <v>7313200000</v>
      </c>
      <c r="S1634">
        <v>10</v>
      </c>
      <c r="T1634">
        <v>1.93120179374074</v>
      </c>
      <c r="U1634">
        <v>1.9080234833659501E-2</v>
      </c>
      <c r="V1634">
        <v>26.5047750473022</v>
      </c>
      <c r="W1634">
        <v>29.872595787048301</v>
      </c>
      <c r="X1634">
        <v>29.7114067077637</v>
      </c>
      <c r="Y1634" t="s">
        <v>5143</v>
      </c>
      <c r="Z1634" t="s">
        <v>5143</v>
      </c>
      <c r="AA1634">
        <v>2271</v>
      </c>
      <c r="AB1634" t="s">
        <v>5144</v>
      </c>
      <c r="AC1634" t="s">
        <v>5145</v>
      </c>
    </row>
    <row r="1635" spans="1:29" x14ac:dyDescent="0.2">
      <c r="A1635" t="s">
        <v>207</v>
      </c>
      <c r="B1635">
        <v>4.4403114318847701</v>
      </c>
      <c r="C1635">
        <v>-2.5840096473693799</v>
      </c>
      <c r="D1635">
        <v>-4.4403114318847701</v>
      </c>
      <c r="H1635" t="s">
        <v>29</v>
      </c>
      <c r="I1635">
        <v>2</v>
      </c>
      <c r="J1635">
        <v>2</v>
      </c>
      <c r="K1635">
        <v>2</v>
      </c>
      <c r="L1635">
        <v>4.0999999999999996</v>
      </c>
      <c r="M1635">
        <v>4.0999999999999996</v>
      </c>
      <c r="N1635">
        <v>4.0999999999999996</v>
      </c>
      <c r="O1635">
        <v>68.995000000000005</v>
      </c>
      <c r="P1635">
        <v>0</v>
      </c>
      <c r="Q1635">
        <v>28.263999999999999</v>
      </c>
      <c r="R1635">
        <v>2727000000</v>
      </c>
      <c r="S1635">
        <v>12</v>
      </c>
      <c r="T1635">
        <v>4.3079042145691897</v>
      </c>
      <c r="U1635">
        <v>7.1578947368421098E-4</v>
      </c>
      <c r="V1635">
        <v>28.527450561523398</v>
      </c>
      <c r="W1635">
        <v>28.319888114929199</v>
      </c>
      <c r="X1635">
        <v>28.124824523925799</v>
      </c>
      <c r="Y1635" t="s">
        <v>5146</v>
      </c>
      <c r="Z1635" t="s">
        <v>5146</v>
      </c>
      <c r="AA1635">
        <v>2272</v>
      </c>
      <c r="AB1635" t="s">
        <v>5147</v>
      </c>
      <c r="AC1635" t="s">
        <v>5148</v>
      </c>
    </row>
    <row r="1636" spans="1:29" x14ac:dyDescent="0.2">
      <c r="A1636" t="s">
        <v>511</v>
      </c>
      <c r="B1636">
        <v>3.6350915431976301</v>
      </c>
      <c r="C1636">
        <v>-2.1384251117706299</v>
      </c>
      <c r="D1636">
        <v>-3.6350915431976301</v>
      </c>
      <c r="H1636" t="s">
        <v>29</v>
      </c>
      <c r="I1636">
        <v>26</v>
      </c>
      <c r="J1636">
        <v>12</v>
      </c>
      <c r="K1636">
        <v>11</v>
      </c>
      <c r="L1636">
        <v>34.200000000000003</v>
      </c>
      <c r="M1636">
        <v>18</v>
      </c>
      <c r="N1636">
        <v>17</v>
      </c>
      <c r="O1636">
        <v>110.16</v>
      </c>
      <c r="P1636">
        <v>0</v>
      </c>
      <c r="Q1636">
        <v>94.116</v>
      </c>
      <c r="R1636">
        <v>28376000000</v>
      </c>
      <c r="S1636">
        <v>124</v>
      </c>
      <c r="T1636">
        <v>3.5245398470506801</v>
      </c>
      <c r="U1636">
        <v>1.47878787878788E-3</v>
      </c>
      <c r="V1636">
        <v>32.166864395141602</v>
      </c>
      <c r="W1636">
        <v>31.563943862915</v>
      </c>
      <c r="X1636">
        <v>31.0601644515991</v>
      </c>
      <c r="Y1636" t="s">
        <v>5149</v>
      </c>
      <c r="Z1636" t="s">
        <v>5149</v>
      </c>
      <c r="AA1636">
        <v>2274</v>
      </c>
      <c r="AB1636" t="s">
        <v>5150</v>
      </c>
      <c r="AC1636" t="s">
        <v>5151</v>
      </c>
    </row>
    <row r="1637" spans="1:29" x14ac:dyDescent="0.2">
      <c r="A1637" t="s">
        <v>511</v>
      </c>
      <c r="B1637">
        <v>1.4605411291122401</v>
      </c>
      <c r="C1637">
        <v>-1.3601045608520499</v>
      </c>
      <c r="D1637">
        <v>-1.4605411291122401</v>
      </c>
      <c r="H1637" t="s">
        <v>29</v>
      </c>
      <c r="I1637">
        <v>6</v>
      </c>
      <c r="J1637">
        <v>6</v>
      </c>
      <c r="K1637">
        <v>6</v>
      </c>
      <c r="L1637">
        <v>25.8</v>
      </c>
      <c r="M1637">
        <v>25.8</v>
      </c>
      <c r="N1637">
        <v>25.8</v>
      </c>
      <c r="O1637">
        <v>41.856999999999999</v>
      </c>
      <c r="P1637">
        <v>0</v>
      </c>
      <c r="Q1637">
        <v>74.951999999999998</v>
      </c>
      <c r="R1637">
        <v>70857000000</v>
      </c>
      <c r="S1637">
        <v>106</v>
      </c>
      <c r="T1637">
        <v>1.62321949037819</v>
      </c>
      <c r="U1637">
        <v>3.3697262479871197E-2</v>
      </c>
      <c r="V1637">
        <v>33.41064453125</v>
      </c>
      <c r="W1637">
        <v>32.687126159667997</v>
      </c>
      <c r="X1637">
        <v>32.682062149047901</v>
      </c>
      <c r="Y1637" t="s">
        <v>5152</v>
      </c>
      <c r="Z1637" t="s">
        <v>5152</v>
      </c>
      <c r="AA1637">
        <v>2275</v>
      </c>
      <c r="AB1637" t="s">
        <v>5153</v>
      </c>
      <c r="AC1637" t="s">
        <v>5154</v>
      </c>
    </row>
    <row r="1638" spans="1:29" x14ac:dyDescent="0.2">
      <c r="B1638">
        <v>0</v>
      </c>
      <c r="C1638">
        <v>0</v>
      </c>
      <c r="D1638">
        <v>0</v>
      </c>
      <c r="I1638">
        <v>6</v>
      </c>
      <c r="J1638">
        <v>6</v>
      </c>
      <c r="K1638">
        <v>6</v>
      </c>
      <c r="L1638">
        <v>13.2</v>
      </c>
      <c r="M1638">
        <v>13.2</v>
      </c>
      <c r="N1638">
        <v>13.2</v>
      </c>
      <c r="O1638">
        <v>42.869</v>
      </c>
      <c r="P1638">
        <v>0</v>
      </c>
      <c r="Q1638">
        <v>89.573999999999998</v>
      </c>
      <c r="R1638">
        <v>103710000000</v>
      </c>
      <c r="S1638">
        <v>131</v>
      </c>
      <c r="T1638">
        <v>4.83976050154174E-2</v>
      </c>
      <c r="U1638">
        <v>0.89722497187851502</v>
      </c>
      <c r="V1638">
        <v>33.661451339721701</v>
      </c>
      <c r="W1638">
        <v>33.433048248291001</v>
      </c>
      <c r="X1638">
        <v>33.505374908447301</v>
      </c>
      <c r="Y1638" t="s">
        <v>5155</v>
      </c>
      <c r="Z1638" t="s">
        <v>5155</v>
      </c>
      <c r="AA1638">
        <v>2276</v>
      </c>
      <c r="AB1638" t="s">
        <v>5156</v>
      </c>
      <c r="AC1638" t="s">
        <v>5157</v>
      </c>
    </row>
    <row r="1639" spans="1:29" x14ac:dyDescent="0.2">
      <c r="B1639">
        <v>0</v>
      </c>
      <c r="C1639">
        <v>0</v>
      </c>
      <c r="D1639">
        <v>0</v>
      </c>
      <c r="I1639">
        <v>6</v>
      </c>
      <c r="J1639">
        <v>6</v>
      </c>
      <c r="K1639">
        <v>6</v>
      </c>
      <c r="L1639">
        <v>19.600000000000001</v>
      </c>
      <c r="M1639">
        <v>19.600000000000001</v>
      </c>
      <c r="N1639">
        <v>19.600000000000001</v>
      </c>
      <c r="O1639">
        <v>41.779000000000003</v>
      </c>
      <c r="P1639">
        <v>0</v>
      </c>
      <c r="Q1639">
        <v>90.269000000000005</v>
      </c>
      <c r="R1639">
        <v>9332800000</v>
      </c>
      <c r="S1639">
        <v>55</v>
      </c>
      <c r="T1639">
        <v>0.41742212807880102</v>
      </c>
      <c r="U1639">
        <v>0.36402162162162199</v>
      </c>
      <c r="V1639" s="2">
        <v>29.909740447998001</v>
      </c>
      <c r="W1639">
        <v>29.691794395446799</v>
      </c>
      <c r="X1639">
        <v>30.090516090393098</v>
      </c>
      <c r="Y1639" t="s">
        <v>5158</v>
      </c>
      <c r="Z1639" t="s">
        <v>5158</v>
      </c>
      <c r="AA1639">
        <v>2277</v>
      </c>
      <c r="AB1639" t="s">
        <v>5159</v>
      </c>
      <c r="AC1639" t="s">
        <v>5160</v>
      </c>
    </row>
    <row r="1640" spans="1:29" x14ac:dyDescent="0.2">
      <c r="B1640">
        <v>0</v>
      </c>
      <c r="C1640">
        <v>0</v>
      </c>
      <c r="D1640">
        <v>0</v>
      </c>
      <c r="I1640">
        <v>6</v>
      </c>
      <c r="J1640">
        <v>2</v>
      </c>
      <c r="K1640">
        <v>2</v>
      </c>
      <c r="L1640">
        <v>31.3</v>
      </c>
      <c r="M1640">
        <v>12</v>
      </c>
      <c r="N1640">
        <v>12</v>
      </c>
      <c r="O1640">
        <v>24.283000000000001</v>
      </c>
      <c r="P1640">
        <v>2.3624E-4</v>
      </c>
      <c r="Q1640">
        <v>4.1859000000000002</v>
      </c>
      <c r="R1640">
        <v>6187100000</v>
      </c>
      <c r="S1640">
        <v>10</v>
      </c>
      <c r="T1640">
        <v>0.31241674840796502</v>
      </c>
      <c r="U1640">
        <v>0.468853977844914</v>
      </c>
      <c r="V1640">
        <v>29.343240737915</v>
      </c>
      <c r="W1640">
        <v>29.551641464233398</v>
      </c>
      <c r="X1640">
        <v>29.607484817504901</v>
      </c>
      <c r="Y1640" t="s">
        <v>5161</v>
      </c>
      <c r="Z1640" t="s">
        <v>5161</v>
      </c>
      <c r="AA1640">
        <v>2279</v>
      </c>
      <c r="AB1640" t="s">
        <v>5162</v>
      </c>
      <c r="AC1640" t="s">
        <v>5163</v>
      </c>
    </row>
    <row r="1641" spans="1:29" x14ac:dyDescent="0.2">
      <c r="B1641">
        <v>0</v>
      </c>
      <c r="C1641">
        <v>0</v>
      </c>
      <c r="D1641">
        <v>0</v>
      </c>
      <c r="I1641">
        <v>8</v>
      </c>
      <c r="J1641">
        <v>8</v>
      </c>
      <c r="K1641">
        <v>8</v>
      </c>
      <c r="L1641">
        <v>32.5</v>
      </c>
      <c r="M1641">
        <v>32.5</v>
      </c>
      <c r="N1641">
        <v>32.5</v>
      </c>
      <c r="O1641">
        <v>39.393999999999998</v>
      </c>
      <c r="P1641">
        <v>0</v>
      </c>
      <c r="Q1641">
        <v>23.475000000000001</v>
      </c>
      <c r="R1641">
        <v>24217000000</v>
      </c>
      <c r="S1641">
        <v>56</v>
      </c>
      <c r="T1641">
        <v>0.64500788989258395</v>
      </c>
      <c r="U1641">
        <v>0.22261968199398399</v>
      </c>
      <c r="V1641">
        <v>31.550314903259299</v>
      </c>
      <c r="W1641">
        <v>31.552205085754402</v>
      </c>
      <c r="X1641">
        <v>31.3868808746338</v>
      </c>
      <c r="Y1641" t="s">
        <v>5164</v>
      </c>
      <c r="Z1641" t="s">
        <v>5164</v>
      </c>
      <c r="AA1641">
        <v>2280</v>
      </c>
      <c r="AB1641" t="s">
        <v>5165</v>
      </c>
      <c r="AC1641" t="s">
        <v>5166</v>
      </c>
    </row>
    <row r="1642" spans="1:29" x14ac:dyDescent="0.2">
      <c r="B1642">
        <v>0</v>
      </c>
      <c r="C1642">
        <v>0</v>
      </c>
      <c r="D1642">
        <v>0</v>
      </c>
      <c r="I1642">
        <v>7</v>
      </c>
      <c r="J1642">
        <v>7</v>
      </c>
      <c r="K1642">
        <v>7</v>
      </c>
      <c r="L1642">
        <v>20.6</v>
      </c>
      <c r="M1642">
        <v>20.6</v>
      </c>
      <c r="N1642">
        <v>20.6</v>
      </c>
      <c r="O1642">
        <v>56.692</v>
      </c>
      <c r="P1642">
        <v>0</v>
      </c>
      <c r="Q1642">
        <v>46.509</v>
      </c>
      <c r="R1642">
        <v>11296000000</v>
      </c>
      <c r="S1642">
        <v>69</v>
      </c>
      <c r="T1642">
        <v>0.21443129318891099</v>
      </c>
      <c r="U1642">
        <v>0.59988510101010095</v>
      </c>
      <c r="V1642">
        <v>30.357742309570298</v>
      </c>
      <c r="W1642">
        <v>30.288790702819799</v>
      </c>
      <c r="X1642">
        <v>30.150672912597699</v>
      </c>
      <c r="Y1642" t="s">
        <v>5167</v>
      </c>
      <c r="Z1642" t="s">
        <v>5167</v>
      </c>
      <c r="AA1642">
        <v>2281</v>
      </c>
      <c r="AB1642" t="s">
        <v>5168</v>
      </c>
      <c r="AC1642" t="s">
        <v>5169</v>
      </c>
    </row>
    <row r="1643" spans="1:29" x14ac:dyDescent="0.2">
      <c r="B1643">
        <v>0</v>
      </c>
      <c r="C1643">
        <v>0</v>
      </c>
      <c r="D1643">
        <v>0</v>
      </c>
      <c r="I1643">
        <v>4</v>
      </c>
      <c r="J1643">
        <v>3</v>
      </c>
      <c r="K1643">
        <v>2</v>
      </c>
      <c r="L1643">
        <v>14.5</v>
      </c>
      <c r="M1643">
        <v>11.4</v>
      </c>
      <c r="N1643">
        <v>8</v>
      </c>
      <c r="O1643">
        <v>31.63</v>
      </c>
      <c r="P1643">
        <v>0</v>
      </c>
      <c r="Q1643">
        <v>26.809000000000001</v>
      </c>
      <c r="R1643">
        <v>3081000000</v>
      </c>
      <c r="S1643">
        <v>19</v>
      </c>
      <c r="T1643">
        <v>8.9130091091901495E-2</v>
      </c>
      <c r="U1643">
        <v>0.81517827217567196</v>
      </c>
      <c r="V1643">
        <v>28.545581817626999</v>
      </c>
      <c r="W1643">
        <v>28.454217910766602</v>
      </c>
      <c r="X1643">
        <v>28.600469589233398</v>
      </c>
      <c r="Y1643" t="s">
        <v>5170</v>
      </c>
      <c r="Z1643" t="s">
        <v>5171</v>
      </c>
      <c r="AA1643">
        <v>2283</v>
      </c>
      <c r="AB1643" t="s">
        <v>5172</v>
      </c>
      <c r="AC1643" t="s">
        <v>5173</v>
      </c>
    </row>
    <row r="1644" spans="1:29" x14ac:dyDescent="0.2">
      <c r="B1644">
        <v>0</v>
      </c>
      <c r="C1644">
        <v>0</v>
      </c>
      <c r="D1644">
        <v>0</v>
      </c>
      <c r="I1644">
        <v>4</v>
      </c>
      <c r="J1644">
        <v>4</v>
      </c>
      <c r="K1644">
        <v>4</v>
      </c>
      <c r="L1644">
        <v>20.399999999999999</v>
      </c>
      <c r="M1644">
        <v>20.399999999999999</v>
      </c>
      <c r="N1644">
        <v>20.399999999999999</v>
      </c>
      <c r="O1644">
        <v>31.689</v>
      </c>
      <c r="P1644">
        <v>0</v>
      </c>
      <c r="Q1644">
        <v>10.244999999999999</v>
      </c>
      <c r="R1644">
        <v>2367300000</v>
      </c>
      <c r="S1644">
        <v>14</v>
      </c>
      <c r="T1644">
        <v>0.87875366397945898</v>
      </c>
      <c r="U1644">
        <v>0.138059207225288</v>
      </c>
      <c r="V1644">
        <v>28.150267601013201</v>
      </c>
      <c r="W1644">
        <v>27.706083297729499</v>
      </c>
      <c r="X1644">
        <v>27.586278915405298</v>
      </c>
      <c r="Y1644" t="s">
        <v>5174</v>
      </c>
      <c r="Z1644" t="s">
        <v>5174</v>
      </c>
      <c r="AA1644">
        <v>2284</v>
      </c>
      <c r="AB1644" t="s">
        <v>5175</v>
      </c>
      <c r="AC1644" t="s">
        <v>5176</v>
      </c>
    </row>
    <row r="1645" spans="1:29" x14ac:dyDescent="0.2">
      <c r="A1645" t="s">
        <v>138</v>
      </c>
      <c r="B1645">
        <v>-1.6552822589874301</v>
      </c>
      <c r="C1645">
        <v>1.6552822589874301</v>
      </c>
      <c r="D1645">
        <v>0</v>
      </c>
      <c r="H1645" t="s">
        <v>29</v>
      </c>
      <c r="I1645">
        <v>2</v>
      </c>
      <c r="J1645">
        <v>2</v>
      </c>
      <c r="K1645">
        <v>2</v>
      </c>
      <c r="L1645">
        <v>23.6</v>
      </c>
      <c r="M1645">
        <v>23.6</v>
      </c>
      <c r="N1645">
        <v>23.6</v>
      </c>
      <c r="O1645">
        <v>18.338000000000001</v>
      </c>
      <c r="P1645">
        <v>0</v>
      </c>
      <c r="Q1645">
        <v>8.2698</v>
      </c>
      <c r="R1645">
        <v>126660000</v>
      </c>
      <c r="S1645">
        <v>6</v>
      </c>
      <c r="T1645">
        <v>1.60427782548616</v>
      </c>
      <c r="U1645">
        <v>3.4884092725819299E-2</v>
      </c>
      <c r="V1645">
        <v>24.6457357406616</v>
      </c>
      <c r="W1645">
        <v>26.665854454040499</v>
      </c>
      <c r="X1645">
        <v>26.466814994812001</v>
      </c>
      <c r="Y1645" t="s">
        <v>5177</v>
      </c>
      <c r="Z1645" t="s">
        <v>5177</v>
      </c>
      <c r="AA1645">
        <v>2285</v>
      </c>
      <c r="AB1645" t="s">
        <v>5178</v>
      </c>
      <c r="AC1645" t="s">
        <v>5179</v>
      </c>
    </row>
    <row r="1646" spans="1:29" x14ac:dyDescent="0.2">
      <c r="B1646">
        <v>0</v>
      </c>
      <c r="C1646">
        <v>0</v>
      </c>
      <c r="D1646">
        <v>0</v>
      </c>
      <c r="I1646">
        <v>2</v>
      </c>
      <c r="J1646">
        <v>2</v>
      </c>
      <c r="K1646">
        <v>2</v>
      </c>
      <c r="L1646">
        <v>17.100000000000001</v>
      </c>
      <c r="M1646">
        <v>17.100000000000001</v>
      </c>
      <c r="N1646">
        <v>17.100000000000001</v>
      </c>
      <c r="O1646">
        <v>21.172000000000001</v>
      </c>
      <c r="P1646">
        <v>0</v>
      </c>
      <c r="Q1646">
        <v>35.095999999999997</v>
      </c>
      <c r="R1646">
        <v>167190000</v>
      </c>
      <c r="S1646">
        <v>5</v>
      </c>
      <c r="T1646">
        <v>0.68702362828442398</v>
      </c>
      <c r="U1646">
        <v>0.204565082185695</v>
      </c>
      <c r="V1646">
        <v>25.820379257202099</v>
      </c>
      <c r="W1646">
        <v>25.186865806579601</v>
      </c>
      <c r="X1646">
        <v>24.504679679870598</v>
      </c>
      <c r="Y1646" t="s">
        <v>5180</v>
      </c>
      <c r="Z1646" t="s">
        <v>5180</v>
      </c>
      <c r="AA1646">
        <v>2287</v>
      </c>
      <c r="AB1646" t="s">
        <v>5181</v>
      </c>
      <c r="AC1646" t="s">
        <v>5182</v>
      </c>
    </row>
    <row r="1647" spans="1:29" x14ac:dyDescent="0.2">
      <c r="B1647">
        <v>0</v>
      </c>
      <c r="C1647">
        <v>0</v>
      </c>
      <c r="D1647">
        <v>0</v>
      </c>
      <c r="I1647">
        <v>2</v>
      </c>
      <c r="J1647">
        <v>2</v>
      </c>
      <c r="K1647">
        <v>2</v>
      </c>
      <c r="L1647">
        <v>5</v>
      </c>
      <c r="M1647">
        <v>5</v>
      </c>
      <c r="N1647">
        <v>5</v>
      </c>
      <c r="O1647">
        <v>78.736000000000004</v>
      </c>
      <c r="P1647">
        <v>0</v>
      </c>
      <c r="Q1647">
        <v>8.8186999999999998</v>
      </c>
      <c r="R1647">
        <v>2629800000</v>
      </c>
      <c r="S1647">
        <v>20</v>
      </c>
      <c r="T1647">
        <v>0.61762711337222598</v>
      </c>
      <c r="U1647">
        <v>0.23527165685449999</v>
      </c>
      <c r="V1647">
        <v>28.215841293335</v>
      </c>
      <c r="W1647">
        <v>28.530486106872601</v>
      </c>
      <c r="X1647">
        <v>28.162767410278299</v>
      </c>
      <c r="Y1647" t="s">
        <v>5183</v>
      </c>
      <c r="Z1647" t="s">
        <v>5183</v>
      </c>
      <c r="AA1647">
        <v>2288</v>
      </c>
      <c r="AB1647" t="s">
        <v>5184</v>
      </c>
      <c r="AC1647" t="s">
        <v>5185</v>
      </c>
    </row>
    <row r="1648" spans="1:29" x14ac:dyDescent="0.2">
      <c r="B1648">
        <v>0</v>
      </c>
      <c r="C1648">
        <v>0</v>
      </c>
      <c r="D1648">
        <v>0</v>
      </c>
      <c r="I1648">
        <v>4</v>
      </c>
      <c r="J1648">
        <v>4</v>
      </c>
      <c r="K1648">
        <v>4</v>
      </c>
      <c r="L1648">
        <v>7.5</v>
      </c>
      <c r="M1648">
        <v>7.5</v>
      </c>
      <c r="N1648">
        <v>7.5</v>
      </c>
      <c r="O1648">
        <v>69.393000000000001</v>
      </c>
      <c r="P1648">
        <v>0</v>
      </c>
      <c r="Q1648">
        <v>15.865</v>
      </c>
      <c r="R1648">
        <v>8059700000</v>
      </c>
      <c r="S1648">
        <v>42</v>
      </c>
      <c r="T1648">
        <v>0.73600596717407696</v>
      </c>
      <c r="U1648">
        <v>0.184170485792851</v>
      </c>
      <c r="V1648">
        <v>29.8503770828247</v>
      </c>
      <c r="W1648">
        <v>29.783043861389199</v>
      </c>
      <c r="X1648">
        <v>30.1122035980225</v>
      </c>
      <c r="Y1648" t="s">
        <v>5186</v>
      </c>
      <c r="Z1648" t="s">
        <v>5186</v>
      </c>
      <c r="AA1648">
        <v>2293</v>
      </c>
      <c r="AB1648" t="s">
        <v>5187</v>
      </c>
      <c r="AC1648" t="s">
        <v>5188</v>
      </c>
    </row>
    <row r="1649" spans="1:29" x14ac:dyDescent="0.2">
      <c r="B1649">
        <v>0</v>
      </c>
      <c r="C1649">
        <v>0</v>
      </c>
      <c r="D1649">
        <v>0</v>
      </c>
      <c r="I1649">
        <v>4</v>
      </c>
      <c r="J1649">
        <v>2</v>
      </c>
      <c r="K1649">
        <v>2</v>
      </c>
      <c r="L1649">
        <v>34.9</v>
      </c>
      <c r="M1649">
        <v>22.3</v>
      </c>
      <c r="N1649">
        <v>22.3</v>
      </c>
      <c r="O1649">
        <v>19.315999999999999</v>
      </c>
      <c r="P1649">
        <v>0</v>
      </c>
      <c r="Q1649">
        <v>48.286000000000001</v>
      </c>
      <c r="R1649">
        <v>37730000000</v>
      </c>
      <c r="S1649">
        <v>63</v>
      </c>
      <c r="T1649">
        <v>0.83118992597299302</v>
      </c>
      <c r="U1649">
        <v>0.152111219512195</v>
      </c>
      <c r="V1649">
        <v>32.046828269958503</v>
      </c>
      <c r="W1649">
        <v>31.793646812439</v>
      </c>
      <c r="X1649">
        <v>32.327190399169901</v>
      </c>
      <c r="Y1649" t="s">
        <v>5189</v>
      </c>
      <c r="Z1649" t="s">
        <v>5189</v>
      </c>
      <c r="AA1649">
        <v>2294</v>
      </c>
      <c r="AB1649" t="s">
        <v>5190</v>
      </c>
      <c r="AC1649" t="s">
        <v>5191</v>
      </c>
    </row>
    <row r="1650" spans="1:29" x14ac:dyDescent="0.2">
      <c r="B1650">
        <v>0</v>
      </c>
      <c r="C1650">
        <v>0</v>
      </c>
      <c r="D1650">
        <v>0</v>
      </c>
      <c r="I1650">
        <v>3</v>
      </c>
      <c r="J1650">
        <v>3</v>
      </c>
      <c r="K1650">
        <v>3</v>
      </c>
      <c r="L1650">
        <v>28.4</v>
      </c>
      <c r="M1650">
        <v>28.4</v>
      </c>
      <c r="N1650">
        <v>28.4</v>
      </c>
      <c r="O1650">
        <v>18.734000000000002</v>
      </c>
      <c r="P1650">
        <v>0</v>
      </c>
      <c r="Q1650">
        <v>15.145</v>
      </c>
      <c r="R1650">
        <v>17450000000</v>
      </c>
      <c r="S1650">
        <v>37</v>
      </c>
      <c r="T1650">
        <v>0.60439560185960695</v>
      </c>
      <c r="U1650">
        <v>0.242700083542189</v>
      </c>
      <c r="V1650">
        <v>30.959004402160598</v>
      </c>
      <c r="W1650">
        <v>30.738982200622601</v>
      </c>
      <c r="X1650">
        <v>31.116808891296401</v>
      </c>
      <c r="Y1650" t="s">
        <v>5192</v>
      </c>
      <c r="Z1650" t="s">
        <v>5192</v>
      </c>
      <c r="AA1650">
        <v>2295</v>
      </c>
      <c r="AB1650" t="s">
        <v>5193</v>
      </c>
      <c r="AC1650" t="s">
        <v>5194</v>
      </c>
    </row>
    <row r="1651" spans="1:29" x14ac:dyDescent="0.2">
      <c r="A1651" t="s">
        <v>377</v>
      </c>
      <c r="B1651">
        <v>1.7125264406204199</v>
      </c>
      <c r="C1651">
        <v>-1.7125264406204199</v>
      </c>
      <c r="D1651">
        <v>0</v>
      </c>
      <c r="H1651" t="s">
        <v>29</v>
      </c>
      <c r="I1651">
        <v>4</v>
      </c>
      <c r="J1651">
        <v>4</v>
      </c>
      <c r="K1651">
        <v>4</v>
      </c>
      <c r="L1651">
        <v>31.9</v>
      </c>
      <c r="M1651">
        <v>31.9</v>
      </c>
      <c r="N1651">
        <v>31.9</v>
      </c>
      <c r="O1651">
        <v>28.169</v>
      </c>
      <c r="P1651">
        <v>0</v>
      </c>
      <c r="Q1651">
        <v>21.143999999999998</v>
      </c>
      <c r="R1651">
        <v>1249700000</v>
      </c>
      <c r="S1651">
        <v>18</v>
      </c>
      <c r="T1651">
        <v>1.6158823715800199</v>
      </c>
      <c r="U1651">
        <v>3.4150882825040099E-2</v>
      </c>
      <c r="V1651" s="2">
        <v>27.633276939392101</v>
      </c>
      <c r="W1651">
        <v>26.701436042785598</v>
      </c>
      <c r="X1651">
        <v>27.160261154174801</v>
      </c>
      <c r="Y1651" t="s">
        <v>5195</v>
      </c>
      <c r="Z1651" t="s">
        <v>5195</v>
      </c>
      <c r="AA1651">
        <v>2296</v>
      </c>
      <c r="AB1651" t="s">
        <v>5196</v>
      </c>
      <c r="AC1651" t="s">
        <v>5197</v>
      </c>
    </row>
    <row r="1652" spans="1:29" x14ac:dyDescent="0.2">
      <c r="B1652">
        <v>0</v>
      </c>
      <c r="C1652">
        <v>0</v>
      </c>
      <c r="D1652">
        <v>0</v>
      </c>
      <c r="I1652">
        <v>2</v>
      </c>
      <c r="J1652">
        <v>2</v>
      </c>
      <c r="K1652">
        <v>2</v>
      </c>
      <c r="L1652">
        <v>10</v>
      </c>
      <c r="M1652">
        <v>10</v>
      </c>
      <c r="N1652">
        <v>10</v>
      </c>
      <c r="O1652">
        <v>19.846</v>
      </c>
      <c r="P1652">
        <v>2.3596000000000001E-4</v>
      </c>
      <c r="Q1652">
        <v>4.1604999999999999</v>
      </c>
      <c r="R1652">
        <v>9552200000</v>
      </c>
      <c r="S1652">
        <v>45</v>
      </c>
      <c r="T1652">
        <v>0.75248243034811402</v>
      </c>
      <c r="U1652">
        <v>0.178260788863109</v>
      </c>
      <c r="V1652">
        <v>30.047606468200701</v>
      </c>
      <c r="W1652">
        <v>30.200242996215799</v>
      </c>
      <c r="X1652">
        <v>30.154650688171401</v>
      </c>
      <c r="Y1652" t="s">
        <v>5198</v>
      </c>
      <c r="Z1652" t="s">
        <v>5198</v>
      </c>
      <c r="AA1652">
        <v>2297</v>
      </c>
      <c r="AB1652" t="s">
        <v>5199</v>
      </c>
      <c r="AC1652" t="s">
        <v>5200</v>
      </c>
    </row>
    <row r="1653" spans="1:29" x14ac:dyDescent="0.2">
      <c r="B1653">
        <v>0</v>
      </c>
      <c r="C1653">
        <v>0</v>
      </c>
      <c r="D1653">
        <v>0</v>
      </c>
      <c r="I1653">
        <v>33</v>
      </c>
      <c r="J1653">
        <v>33</v>
      </c>
      <c r="K1653">
        <v>29</v>
      </c>
      <c r="L1653">
        <v>54.4</v>
      </c>
      <c r="M1653">
        <v>54.4</v>
      </c>
      <c r="N1653">
        <v>49</v>
      </c>
      <c r="O1653">
        <v>91.846999999999994</v>
      </c>
      <c r="P1653">
        <v>0</v>
      </c>
      <c r="Q1653">
        <v>323.31</v>
      </c>
      <c r="R1653">
        <v>628570000000</v>
      </c>
      <c r="S1653">
        <v>867</v>
      </c>
      <c r="T1653">
        <v>0.53328760598798897</v>
      </c>
      <c r="U1653">
        <v>0.28223627024891301</v>
      </c>
      <c r="V1653">
        <v>36.132848739624002</v>
      </c>
      <c r="W1653">
        <v>36.215408325195298</v>
      </c>
      <c r="X1653">
        <v>36.064561843872099</v>
      </c>
      <c r="Y1653" t="s">
        <v>5201</v>
      </c>
      <c r="Z1653" t="s">
        <v>5201</v>
      </c>
      <c r="AA1653">
        <v>2298</v>
      </c>
      <c r="AB1653" t="s">
        <v>5202</v>
      </c>
      <c r="AC1653" t="s">
        <v>5203</v>
      </c>
    </row>
    <row r="1654" spans="1:29" x14ac:dyDescent="0.2">
      <c r="B1654">
        <v>0</v>
      </c>
      <c r="C1654">
        <v>0</v>
      </c>
      <c r="D1654">
        <v>0</v>
      </c>
      <c r="I1654">
        <v>4</v>
      </c>
      <c r="J1654">
        <v>4</v>
      </c>
      <c r="K1654">
        <v>4</v>
      </c>
      <c r="L1654">
        <v>9</v>
      </c>
      <c r="M1654">
        <v>9</v>
      </c>
      <c r="N1654">
        <v>9</v>
      </c>
      <c r="O1654">
        <v>49.107999999999997</v>
      </c>
      <c r="P1654">
        <v>0</v>
      </c>
      <c r="Q1654">
        <v>17.605</v>
      </c>
      <c r="R1654">
        <v>4348900000</v>
      </c>
      <c r="S1654">
        <v>26</v>
      </c>
      <c r="T1654">
        <v>2.7240662170037E-4</v>
      </c>
      <c r="U1654">
        <v>0.99925853125853104</v>
      </c>
      <c r="V1654">
        <v>29.046205520629901</v>
      </c>
      <c r="W1654">
        <v>28.9817008972168</v>
      </c>
      <c r="X1654">
        <v>28.971951484680201</v>
      </c>
      <c r="Y1654" t="s">
        <v>5204</v>
      </c>
      <c r="Z1654" t="s">
        <v>5204</v>
      </c>
      <c r="AA1654">
        <v>2300</v>
      </c>
      <c r="AB1654" t="s">
        <v>5205</v>
      </c>
      <c r="AC1654" t="s">
        <v>5206</v>
      </c>
    </row>
    <row r="1655" spans="1:29" x14ac:dyDescent="0.2">
      <c r="B1655">
        <v>0</v>
      </c>
      <c r="C1655">
        <v>0</v>
      </c>
      <c r="D1655">
        <v>0</v>
      </c>
      <c r="I1655">
        <v>20</v>
      </c>
      <c r="J1655">
        <v>8</v>
      </c>
      <c r="K1655">
        <v>8</v>
      </c>
      <c r="L1655">
        <v>32.1</v>
      </c>
      <c r="M1655">
        <v>14.2</v>
      </c>
      <c r="N1655">
        <v>14.2</v>
      </c>
      <c r="O1655">
        <v>102.48</v>
      </c>
      <c r="P1655">
        <v>0</v>
      </c>
      <c r="Q1655">
        <v>48.621000000000002</v>
      </c>
      <c r="R1655">
        <v>22006000000</v>
      </c>
      <c r="S1655">
        <v>47</v>
      </c>
      <c r="T1655">
        <v>0.18569859010710699</v>
      </c>
      <c r="U1655">
        <v>0.64378986402966598</v>
      </c>
      <c r="V1655">
        <v>31.337801933288599</v>
      </c>
      <c r="W1655">
        <v>31.193840026855501</v>
      </c>
      <c r="X1655">
        <v>31.4675149917603</v>
      </c>
      <c r="Y1655" t="s">
        <v>5207</v>
      </c>
      <c r="Z1655" t="s">
        <v>5207</v>
      </c>
      <c r="AA1655">
        <v>2301</v>
      </c>
      <c r="AB1655" t="s">
        <v>5208</v>
      </c>
      <c r="AC1655" t="s">
        <v>5209</v>
      </c>
    </row>
    <row r="1656" spans="1:29" x14ac:dyDescent="0.2">
      <c r="A1656" t="s">
        <v>121</v>
      </c>
      <c r="B1656">
        <v>-1.9640930891037001</v>
      </c>
      <c r="C1656">
        <v>1.43099689483643</v>
      </c>
      <c r="D1656">
        <v>1.9640930891037001</v>
      </c>
      <c r="H1656" t="s">
        <v>29</v>
      </c>
      <c r="I1656">
        <v>5</v>
      </c>
      <c r="J1656">
        <v>4</v>
      </c>
      <c r="K1656">
        <v>4</v>
      </c>
      <c r="L1656">
        <v>19.7</v>
      </c>
      <c r="M1656">
        <v>16.899999999999999</v>
      </c>
      <c r="N1656">
        <v>16.899999999999999</v>
      </c>
      <c r="O1656">
        <v>33.835000000000001</v>
      </c>
      <c r="P1656">
        <v>0</v>
      </c>
      <c r="Q1656">
        <v>37.695</v>
      </c>
      <c r="R1656">
        <v>11812000000</v>
      </c>
      <c r="S1656">
        <v>47</v>
      </c>
      <c r="T1656">
        <v>1.98899592608454</v>
      </c>
      <c r="U1656">
        <v>1.7127789046653099E-2</v>
      </c>
      <c r="V1656">
        <v>30.074109077453599</v>
      </c>
      <c r="W1656">
        <v>30.484669685363802</v>
      </c>
      <c r="X1656">
        <v>30.544974327087399</v>
      </c>
      <c r="Y1656" t="s">
        <v>5210</v>
      </c>
      <c r="Z1656" t="s">
        <v>5210</v>
      </c>
      <c r="AA1656">
        <v>2302</v>
      </c>
      <c r="AB1656" t="s">
        <v>5211</v>
      </c>
      <c r="AC1656" t="s">
        <v>5212</v>
      </c>
    </row>
    <row r="1657" spans="1:29" x14ac:dyDescent="0.2">
      <c r="A1657" t="s">
        <v>33</v>
      </c>
      <c r="B1657">
        <v>1.81470263004303</v>
      </c>
      <c r="C1657">
        <v>0</v>
      </c>
      <c r="D1657">
        <v>-1.81470263004303</v>
      </c>
      <c r="H1657" t="s">
        <v>29</v>
      </c>
      <c r="I1657">
        <v>5</v>
      </c>
      <c r="J1657">
        <v>3</v>
      </c>
      <c r="K1657">
        <v>3</v>
      </c>
      <c r="L1657">
        <v>32.5</v>
      </c>
      <c r="M1657">
        <v>22.3</v>
      </c>
      <c r="N1657">
        <v>22.3</v>
      </c>
      <c r="O1657">
        <v>22.966000000000001</v>
      </c>
      <c r="P1657">
        <v>0</v>
      </c>
      <c r="Q1657">
        <v>15.273999999999999</v>
      </c>
      <c r="R1657">
        <v>2982000000</v>
      </c>
      <c r="S1657">
        <v>18</v>
      </c>
      <c r="T1657">
        <v>1.8047181283487601</v>
      </c>
      <c r="U1657">
        <v>2.3957066189624301E-2</v>
      </c>
      <c r="V1657">
        <v>28.8204860687256</v>
      </c>
      <c r="W1657">
        <v>28.337704658508301</v>
      </c>
      <c r="X1657">
        <v>28.345653533935501</v>
      </c>
      <c r="Y1657" t="s">
        <v>5213</v>
      </c>
      <c r="Z1657" t="s">
        <v>5213</v>
      </c>
      <c r="AA1657">
        <v>2303</v>
      </c>
      <c r="AB1657" t="s">
        <v>5214</v>
      </c>
      <c r="AC1657" t="s">
        <v>5215</v>
      </c>
    </row>
    <row r="1658" spans="1:29" x14ac:dyDescent="0.2">
      <c r="A1658" t="s">
        <v>138</v>
      </c>
      <c r="B1658">
        <v>-2.4750339984893799</v>
      </c>
      <c r="C1658">
        <v>2.4750339984893799</v>
      </c>
      <c r="D1658">
        <v>0</v>
      </c>
      <c r="H1658" t="s">
        <v>29</v>
      </c>
      <c r="I1658">
        <v>11</v>
      </c>
      <c r="J1658">
        <v>11</v>
      </c>
      <c r="K1658">
        <v>10</v>
      </c>
      <c r="L1658">
        <v>21</v>
      </c>
      <c r="M1658">
        <v>21</v>
      </c>
      <c r="N1658">
        <v>18.5</v>
      </c>
      <c r="O1658">
        <v>59.57</v>
      </c>
      <c r="P1658">
        <v>0</v>
      </c>
      <c r="Q1658">
        <v>93.563999999999993</v>
      </c>
      <c r="R1658">
        <v>31478000000</v>
      </c>
      <c r="S1658">
        <v>104</v>
      </c>
      <c r="T1658">
        <v>2.3677406262605198</v>
      </c>
      <c r="U1658">
        <v>8.8794701986755001E-3</v>
      </c>
      <c r="V1658">
        <v>31.485246658325199</v>
      </c>
      <c r="W1658">
        <v>32.118190765380902</v>
      </c>
      <c r="X1658">
        <v>31.819973945617701</v>
      </c>
      <c r="Y1658" t="s">
        <v>5216</v>
      </c>
      <c r="Z1658" t="s">
        <v>5216</v>
      </c>
      <c r="AA1658">
        <v>2304</v>
      </c>
      <c r="AB1658" t="s">
        <v>5217</v>
      </c>
      <c r="AC1658" t="s">
        <v>5218</v>
      </c>
    </row>
    <row r="1659" spans="1:29" x14ac:dyDescent="0.2">
      <c r="A1659" t="s">
        <v>207</v>
      </c>
      <c r="B1659">
        <v>3.2132191658020002</v>
      </c>
      <c r="C1659">
        <v>-1.49774169921875</v>
      </c>
      <c r="D1659">
        <v>-3.2132191658020002</v>
      </c>
      <c r="H1659" t="s">
        <v>29</v>
      </c>
      <c r="I1659">
        <v>8</v>
      </c>
      <c r="J1659">
        <v>8</v>
      </c>
      <c r="K1659">
        <v>8</v>
      </c>
      <c r="L1659">
        <v>16.399999999999999</v>
      </c>
      <c r="M1659">
        <v>16.399999999999999</v>
      </c>
      <c r="N1659">
        <v>16.399999999999999</v>
      </c>
      <c r="O1659">
        <v>67.162999999999997</v>
      </c>
      <c r="P1659">
        <v>0</v>
      </c>
      <c r="Q1659">
        <v>55.924999999999997</v>
      </c>
      <c r="R1659">
        <v>12307000000</v>
      </c>
      <c r="S1659">
        <v>53</v>
      </c>
      <c r="T1659">
        <v>3.0855473809915099</v>
      </c>
      <c r="U1659">
        <v>2.56344086021505E-3</v>
      </c>
      <c r="V1659">
        <v>30.7298374176025</v>
      </c>
      <c r="W1659">
        <v>30.434637069702099</v>
      </c>
      <c r="X1659">
        <v>30.256452560424801</v>
      </c>
      <c r="Y1659" t="s">
        <v>5219</v>
      </c>
      <c r="Z1659" t="s">
        <v>5219</v>
      </c>
      <c r="AA1659">
        <v>2305</v>
      </c>
      <c r="AB1659" t="s">
        <v>5220</v>
      </c>
      <c r="AC1659" t="s">
        <v>5221</v>
      </c>
    </row>
    <row r="1660" spans="1:29" x14ac:dyDescent="0.2">
      <c r="A1660" t="s">
        <v>33</v>
      </c>
      <c r="B1660">
        <v>1.7680287361145</v>
      </c>
      <c r="C1660">
        <v>0</v>
      </c>
      <c r="D1660">
        <v>-1.7680287361145</v>
      </c>
      <c r="H1660" t="s">
        <v>29</v>
      </c>
      <c r="I1660">
        <v>2</v>
      </c>
      <c r="J1660">
        <v>2</v>
      </c>
      <c r="K1660">
        <v>2</v>
      </c>
      <c r="L1660">
        <v>10.199999999999999</v>
      </c>
      <c r="M1660">
        <v>10.199999999999999</v>
      </c>
      <c r="N1660">
        <v>10.199999999999999</v>
      </c>
      <c r="O1660">
        <v>21.858000000000001</v>
      </c>
      <c r="P1660">
        <v>0</v>
      </c>
      <c r="Q1660">
        <v>5.5247999999999999</v>
      </c>
      <c r="R1660">
        <v>3451700000</v>
      </c>
      <c r="S1660">
        <v>6</v>
      </c>
      <c r="T1660">
        <v>1.7349348955210899</v>
      </c>
      <c r="U1660">
        <v>2.71168384879725E-2</v>
      </c>
      <c r="V1660">
        <v>29.1126003265381</v>
      </c>
      <c r="W1660">
        <v>28.719513893127399</v>
      </c>
      <c r="X1660">
        <v>27.9240837097168</v>
      </c>
      <c r="Y1660" t="s">
        <v>5222</v>
      </c>
      <c r="Z1660" t="s">
        <v>5222</v>
      </c>
      <c r="AA1660">
        <v>2306</v>
      </c>
      <c r="AB1660" t="s">
        <v>5223</v>
      </c>
      <c r="AC1660" t="s">
        <v>5224</v>
      </c>
    </row>
    <row r="1661" spans="1:29" x14ac:dyDescent="0.2">
      <c r="B1661">
        <v>0</v>
      </c>
      <c r="C1661">
        <v>0</v>
      </c>
      <c r="D1661">
        <v>0</v>
      </c>
      <c r="I1661">
        <v>1</v>
      </c>
      <c r="J1661">
        <v>1</v>
      </c>
      <c r="K1661">
        <v>1</v>
      </c>
      <c r="L1661">
        <v>4.4000000000000004</v>
      </c>
      <c r="M1661">
        <v>4.4000000000000004</v>
      </c>
      <c r="N1661">
        <v>4.4000000000000004</v>
      </c>
      <c r="O1661">
        <v>52.164000000000001</v>
      </c>
      <c r="P1661">
        <v>0</v>
      </c>
      <c r="Q1661">
        <v>6.6204999999999998</v>
      </c>
      <c r="R1661">
        <v>204580000</v>
      </c>
      <c r="S1661">
        <v>23</v>
      </c>
      <c r="T1661">
        <v>0.40298758654625899</v>
      </c>
      <c r="U1661">
        <v>0.37619237620235102</v>
      </c>
      <c r="V1661">
        <v>24.224255561828599</v>
      </c>
      <c r="W1661">
        <v>24.182496070861799</v>
      </c>
      <c r="X1661">
        <v>24.631664276123001</v>
      </c>
      <c r="Y1661" t="s">
        <v>5225</v>
      </c>
      <c r="Z1661" t="s">
        <v>5225</v>
      </c>
      <c r="AA1661">
        <v>2307</v>
      </c>
      <c r="AB1661" t="s">
        <v>5226</v>
      </c>
      <c r="AC1661" t="s">
        <v>5227</v>
      </c>
    </row>
    <row r="1662" spans="1:29" x14ac:dyDescent="0.2">
      <c r="A1662" t="s">
        <v>511</v>
      </c>
      <c r="B1662">
        <v>2.82739329338074</v>
      </c>
      <c r="C1662">
        <v>-1.3587403297424301</v>
      </c>
      <c r="D1662">
        <v>-2.82739329338074</v>
      </c>
      <c r="H1662" t="s">
        <v>29</v>
      </c>
      <c r="I1662">
        <v>1</v>
      </c>
      <c r="J1662">
        <v>1</v>
      </c>
      <c r="K1662">
        <v>1</v>
      </c>
      <c r="L1662">
        <v>7.2</v>
      </c>
      <c r="M1662">
        <v>7.2</v>
      </c>
      <c r="N1662">
        <v>7.2</v>
      </c>
      <c r="O1662">
        <v>25.027000000000001</v>
      </c>
      <c r="P1662">
        <v>0</v>
      </c>
      <c r="Q1662">
        <v>29.021999999999998</v>
      </c>
      <c r="R1662">
        <v>4969200000</v>
      </c>
      <c r="S1662">
        <v>46</v>
      </c>
      <c r="T1662">
        <v>2.7102562201210301</v>
      </c>
      <c r="U1662">
        <v>4.9867549668874203E-3</v>
      </c>
      <c r="V1662">
        <v>29.616494178772001</v>
      </c>
      <c r="W1662">
        <v>28.641319274902301</v>
      </c>
      <c r="X1662">
        <v>27.924761772155801</v>
      </c>
      <c r="Y1662" t="s">
        <v>5228</v>
      </c>
      <c r="Z1662" t="s">
        <v>5228</v>
      </c>
      <c r="AA1662">
        <v>2309</v>
      </c>
      <c r="AB1662" t="s">
        <v>5229</v>
      </c>
      <c r="AC1662" t="s">
        <v>5230</v>
      </c>
    </row>
    <row r="1663" spans="1:29" x14ac:dyDescent="0.2">
      <c r="B1663">
        <v>0</v>
      </c>
      <c r="C1663">
        <v>0</v>
      </c>
      <c r="D1663">
        <v>0</v>
      </c>
      <c r="I1663">
        <v>2</v>
      </c>
      <c r="J1663">
        <v>2</v>
      </c>
      <c r="K1663">
        <v>2</v>
      </c>
      <c r="L1663">
        <v>3.9</v>
      </c>
      <c r="M1663">
        <v>3.9</v>
      </c>
      <c r="N1663">
        <v>3.9</v>
      </c>
      <c r="O1663">
        <v>99.863</v>
      </c>
      <c r="P1663">
        <v>2.3057000000000001E-4</v>
      </c>
      <c r="Q1663">
        <v>3.8405999999999998</v>
      </c>
      <c r="R1663">
        <v>367290000</v>
      </c>
      <c r="S1663">
        <v>3</v>
      </c>
      <c r="T1663">
        <v>0.87089936630718101</v>
      </c>
      <c r="U1663">
        <v>0.14018762475049901</v>
      </c>
      <c r="V1663">
        <v>26.286623001098601</v>
      </c>
      <c r="W1663">
        <v>26.118701934814499</v>
      </c>
      <c r="X1663">
        <v>26.992623329162601</v>
      </c>
      <c r="Y1663" t="s">
        <v>5231</v>
      </c>
      <c r="Z1663" t="s">
        <v>5231</v>
      </c>
      <c r="AA1663">
        <v>2311</v>
      </c>
      <c r="AB1663" t="s">
        <v>5232</v>
      </c>
      <c r="AC1663" t="s">
        <v>5233</v>
      </c>
    </row>
    <row r="1664" spans="1:29" x14ac:dyDescent="0.2">
      <c r="A1664" t="s">
        <v>211</v>
      </c>
      <c r="B1664">
        <v>-2.51359939575195</v>
      </c>
      <c r="C1664">
        <v>-3.0494906902313201</v>
      </c>
      <c r="D1664">
        <v>3.0494906902313201</v>
      </c>
      <c r="H1664" t="s">
        <v>29</v>
      </c>
      <c r="I1664">
        <v>3</v>
      </c>
      <c r="J1664">
        <v>3</v>
      </c>
      <c r="K1664">
        <v>3</v>
      </c>
      <c r="L1664">
        <v>13.1</v>
      </c>
      <c r="M1664">
        <v>13.1</v>
      </c>
      <c r="N1664">
        <v>13.1</v>
      </c>
      <c r="O1664">
        <v>35.43</v>
      </c>
      <c r="P1664">
        <v>0</v>
      </c>
      <c r="Q1664">
        <v>27.509</v>
      </c>
      <c r="R1664">
        <v>942530000</v>
      </c>
      <c r="S1664">
        <v>12</v>
      </c>
      <c r="T1664">
        <v>3.1364790322326299</v>
      </c>
      <c r="U1664">
        <v>2.3733333333333302E-3</v>
      </c>
      <c r="V1664">
        <v>26.496494293212901</v>
      </c>
      <c r="W1664">
        <v>26.4811611175537</v>
      </c>
      <c r="X1664">
        <v>27.046409606933601</v>
      </c>
      <c r="Y1664" t="s">
        <v>5234</v>
      </c>
      <c r="Z1664" t="s">
        <v>5234</v>
      </c>
      <c r="AA1664">
        <v>2312</v>
      </c>
      <c r="AB1664" t="s">
        <v>5235</v>
      </c>
      <c r="AC1664" t="s">
        <v>5236</v>
      </c>
    </row>
    <row r="1665" spans="1:29" x14ac:dyDescent="0.2">
      <c r="B1665">
        <v>0</v>
      </c>
      <c r="C1665">
        <v>0</v>
      </c>
      <c r="D1665">
        <v>0</v>
      </c>
      <c r="I1665">
        <v>13</v>
      </c>
      <c r="J1665">
        <v>4</v>
      </c>
      <c r="K1665">
        <v>4</v>
      </c>
      <c r="L1665">
        <v>25.5</v>
      </c>
      <c r="M1665">
        <v>8</v>
      </c>
      <c r="N1665">
        <v>8</v>
      </c>
      <c r="O1665">
        <v>54.052999999999997</v>
      </c>
      <c r="P1665">
        <v>0</v>
      </c>
      <c r="Q1665">
        <v>20.393999999999998</v>
      </c>
      <c r="R1665">
        <v>25510000000</v>
      </c>
      <c r="S1665">
        <v>61</v>
      </c>
      <c r="T1665">
        <v>1.2091924443698401</v>
      </c>
      <c r="U1665">
        <v>7.1425400739827394E-2</v>
      </c>
      <c r="V1665">
        <v>31.398730278015101</v>
      </c>
      <c r="W1665">
        <v>31.696575164794901</v>
      </c>
      <c r="X1665">
        <v>31.545310020446799</v>
      </c>
      <c r="Y1665" t="s">
        <v>5237</v>
      </c>
      <c r="Z1665" t="s">
        <v>5237</v>
      </c>
      <c r="AA1665">
        <v>2313</v>
      </c>
      <c r="AB1665" t="s">
        <v>5238</v>
      </c>
      <c r="AC1665" t="s">
        <v>5239</v>
      </c>
    </row>
    <row r="1666" spans="1:29" x14ac:dyDescent="0.2">
      <c r="A1666" t="s">
        <v>121</v>
      </c>
      <c r="B1666">
        <v>-1.83167660236359</v>
      </c>
      <c r="C1666">
        <v>1.37144362926483</v>
      </c>
      <c r="D1666">
        <v>1.83167660236359</v>
      </c>
      <c r="H1666" t="s">
        <v>29</v>
      </c>
      <c r="I1666">
        <v>7</v>
      </c>
      <c r="J1666">
        <v>7</v>
      </c>
      <c r="K1666">
        <v>7</v>
      </c>
      <c r="L1666">
        <v>47.6</v>
      </c>
      <c r="M1666">
        <v>47.6</v>
      </c>
      <c r="N1666">
        <v>47.6</v>
      </c>
      <c r="O1666">
        <v>18.91</v>
      </c>
      <c r="P1666">
        <v>0</v>
      </c>
      <c r="Q1666">
        <v>42.863</v>
      </c>
      <c r="R1666">
        <v>556090000000</v>
      </c>
      <c r="S1666">
        <v>224</v>
      </c>
      <c r="T1666">
        <v>1.87199822665219</v>
      </c>
      <c r="U1666">
        <v>2.1240339302544799E-2</v>
      </c>
      <c r="V1666">
        <v>35.602035522460902</v>
      </c>
      <c r="W1666">
        <v>36.139183044433601</v>
      </c>
      <c r="X1666">
        <v>36.155632019042997</v>
      </c>
      <c r="Y1666" t="s">
        <v>5240</v>
      </c>
      <c r="Z1666" t="s">
        <v>5240</v>
      </c>
      <c r="AA1666">
        <v>2316</v>
      </c>
      <c r="AB1666" t="s">
        <v>5241</v>
      </c>
      <c r="AC1666" t="s">
        <v>5242</v>
      </c>
    </row>
    <row r="1667" spans="1:29" x14ac:dyDescent="0.2">
      <c r="A1667" t="s">
        <v>91</v>
      </c>
      <c r="B1667">
        <v>-1.90165030956268</v>
      </c>
      <c r="C1667">
        <v>-1.69838738441467</v>
      </c>
      <c r="D1667">
        <v>1.90165030956268</v>
      </c>
      <c r="H1667" t="s">
        <v>29</v>
      </c>
      <c r="I1667">
        <v>6</v>
      </c>
      <c r="J1667">
        <v>6</v>
      </c>
      <c r="K1667">
        <v>6</v>
      </c>
      <c r="L1667">
        <v>18.899999999999999</v>
      </c>
      <c r="M1667">
        <v>18.899999999999999</v>
      </c>
      <c r="N1667">
        <v>18.899999999999999</v>
      </c>
      <c r="O1667">
        <v>48.828000000000003</v>
      </c>
      <c r="P1667">
        <v>0</v>
      </c>
      <c r="Q1667">
        <v>15.454000000000001</v>
      </c>
      <c r="R1667">
        <v>7148000000</v>
      </c>
      <c r="S1667">
        <v>19</v>
      </c>
      <c r="T1667">
        <v>2.05433378872379</v>
      </c>
      <c r="U1667">
        <v>1.4902953586497901E-2</v>
      </c>
      <c r="V1667">
        <v>29.3111410140991</v>
      </c>
      <c r="W1667">
        <v>29.411387443542498</v>
      </c>
      <c r="X1667">
        <v>30.434088706970201</v>
      </c>
      <c r="Y1667" t="s">
        <v>5243</v>
      </c>
      <c r="Z1667" t="s">
        <v>5243</v>
      </c>
      <c r="AA1667">
        <v>2318</v>
      </c>
      <c r="AB1667" t="s">
        <v>5244</v>
      </c>
      <c r="AC1667" t="s">
        <v>5245</v>
      </c>
    </row>
    <row r="1668" spans="1:29" x14ac:dyDescent="0.2">
      <c r="A1668" t="s">
        <v>131</v>
      </c>
      <c r="B1668">
        <v>-4.3237247467040998</v>
      </c>
      <c r="C1668">
        <v>-2.1903767585754399</v>
      </c>
      <c r="D1668">
        <v>4.3237247467040998</v>
      </c>
      <c r="H1668" t="s">
        <v>29</v>
      </c>
      <c r="I1668">
        <v>6</v>
      </c>
      <c r="J1668">
        <v>4</v>
      </c>
      <c r="K1668">
        <v>4</v>
      </c>
      <c r="L1668">
        <v>33</v>
      </c>
      <c r="M1668">
        <v>24.9</v>
      </c>
      <c r="N1668">
        <v>24.9</v>
      </c>
      <c r="O1668">
        <v>24.329000000000001</v>
      </c>
      <c r="P1668">
        <v>0</v>
      </c>
      <c r="Q1668">
        <v>11.407</v>
      </c>
      <c r="R1668">
        <v>19312000000</v>
      </c>
      <c r="S1668">
        <v>34</v>
      </c>
      <c r="T1668">
        <v>4.1834148806231797</v>
      </c>
      <c r="U1668">
        <v>7.1497584541062797E-4</v>
      </c>
      <c r="V1668">
        <v>30.430022239685101</v>
      </c>
      <c r="W1668">
        <v>31.0429782867432</v>
      </c>
      <c r="X1668">
        <v>31.715493202209501</v>
      </c>
      <c r="Y1668" t="s">
        <v>5246</v>
      </c>
      <c r="Z1668" t="s">
        <v>5246</v>
      </c>
      <c r="AA1668">
        <v>2319</v>
      </c>
      <c r="AB1668" t="s">
        <v>5247</v>
      </c>
      <c r="AC1668" t="s">
        <v>5248</v>
      </c>
    </row>
    <row r="1669" spans="1:29" x14ac:dyDescent="0.2">
      <c r="A1669" t="s">
        <v>121</v>
      </c>
      <c r="B1669">
        <v>-6.4789185523986799</v>
      </c>
      <c r="C1669">
        <v>5.7443513870239302</v>
      </c>
      <c r="D1669">
        <v>6.4789185523986799</v>
      </c>
      <c r="H1669" t="s">
        <v>29</v>
      </c>
      <c r="I1669">
        <v>10</v>
      </c>
      <c r="J1669">
        <v>10</v>
      </c>
      <c r="K1669">
        <v>10</v>
      </c>
      <c r="L1669">
        <v>19.7</v>
      </c>
      <c r="M1669">
        <v>19.7</v>
      </c>
      <c r="N1669">
        <v>19.7</v>
      </c>
      <c r="O1669">
        <v>71.602999999999994</v>
      </c>
      <c r="P1669">
        <v>0</v>
      </c>
      <c r="Q1669">
        <v>75.36</v>
      </c>
      <c r="R1669">
        <v>27171000000</v>
      </c>
      <c r="S1669">
        <v>69</v>
      </c>
      <c r="T1669">
        <v>6.57989349397692</v>
      </c>
      <c r="U1669">
        <v>1.0322580645161299E-3</v>
      </c>
      <c r="V1669">
        <v>30.083300590515101</v>
      </c>
      <c r="W1669">
        <v>31.7465867996216</v>
      </c>
      <c r="X1669">
        <v>32.228956222534201</v>
      </c>
      <c r="Y1669" t="s">
        <v>5249</v>
      </c>
      <c r="Z1669" t="s">
        <v>5249</v>
      </c>
      <c r="AA1669">
        <v>2320</v>
      </c>
      <c r="AB1669" t="s">
        <v>5250</v>
      </c>
      <c r="AC1669" t="s">
        <v>5251</v>
      </c>
    </row>
    <row r="1670" spans="1:29" x14ac:dyDescent="0.2">
      <c r="A1670" t="s">
        <v>37</v>
      </c>
      <c r="B1670">
        <v>-3.66084861755371</v>
      </c>
      <c r="C1670">
        <v>3.66084861755371</v>
      </c>
      <c r="D1670">
        <v>3.3572869300842298</v>
      </c>
      <c r="H1670" t="s">
        <v>29</v>
      </c>
      <c r="I1670">
        <v>5</v>
      </c>
      <c r="J1670">
        <v>5</v>
      </c>
      <c r="K1670">
        <v>5</v>
      </c>
      <c r="L1670">
        <v>9</v>
      </c>
      <c r="M1670">
        <v>9</v>
      </c>
      <c r="N1670">
        <v>9</v>
      </c>
      <c r="O1670">
        <v>93.984999999999999</v>
      </c>
      <c r="P1670">
        <v>0</v>
      </c>
      <c r="Q1670">
        <v>13.987</v>
      </c>
      <c r="R1670">
        <v>3263900000</v>
      </c>
      <c r="S1670">
        <v>27</v>
      </c>
      <c r="T1670">
        <v>3.8632675098065601</v>
      </c>
      <c r="U1670">
        <v>9.2187499999999995E-4</v>
      </c>
      <c r="V1670">
        <v>27.706302642822301</v>
      </c>
      <c r="W1670">
        <v>28.922448158264199</v>
      </c>
      <c r="X1670">
        <v>28.877944946289102</v>
      </c>
      <c r="Y1670" t="s">
        <v>5252</v>
      </c>
      <c r="Z1670" t="s">
        <v>5252</v>
      </c>
      <c r="AA1670">
        <v>2321</v>
      </c>
      <c r="AB1670" t="s">
        <v>5253</v>
      </c>
      <c r="AC1670" t="s">
        <v>5254</v>
      </c>
    </row>
    <row r="1671" spans="1:29" x14ac:dyDescent="0.2">
      <c r="A1671" t="s">
        <v>33</v>
      </c>
      <c r="B1671">
        <v>2.5834074020385702</v>
      </c>
      <c r="C1671">
        <v>0</v>
      </c>
      <c r="D1671">
        <v>-2.5834074020385702</v>
      </c>
      <c r="H1671" t="s">
        <v>29</v>
      </c>
      <c r="I1671">
        <v>2</v>
      </c>
      <c r="J1671">
        <v>2</v>
      </c>
      <c r="K1671">
        <v>2</v>
      </c>
      <c r="L1671">
        <v>7.9</v>
      </c>
      <c r="M1671">
        <v>7.9</v>
      </c>
      <c r="N1671">
        <v>7.9</v>
      </c>
      <c r="O1671">
        <v>49.124000000000002</v>
      </c>
      <c r="P1671">
        <v>0</v>
      </c>
      <c r="Q1671">
        <v>16.332999999999998</v>
      </c>
      <c r="R1671">
        <v>5638400000</v>
      </c>
      <c r="S1671">
        <v>26</v>
      </c>
      <c r="T1671">
        <v>2.46504470913808</v>
      </c>
      <c r="U1671">
        <v>7.5013850415512496E-3</v>
      </c>
      <c r="V1671">
        <v>29.883343696594199</v>
      </c>
      <c r="W1671">
        <v>29.192170143127399</v>
      </c>
      <c r="X1671">
        <v>28.545767784118699</v>
      </c>
      <c r="Y1671" t="s">
        <v>5255</v>
      </c>
      <c r="Z1671" t="s">
        <v>5255</v>
      </c>
      <c r="AA1671">
        <v>2322</v>
      </c>
      <c r="AB1671" t="s">
        <v>5256</v>
      </c>
      <c r="AC1671" t="s">
        <v>5257</v>
      </c>
    </row>
    <row r="1672" spans="1:29" x14ac:dyDescent="0.2">
      <c r="A1672" t="s">
        <v>511</v>
      </c>
      <c r="B1672">
        <v>2.37213802337646</v>
      </c>
      <c r="C1672">
        <v>-2.14616894721985</v>
      </c>
      <c r="D1672">
        <v>-2.37213802337646</v>
      </c>
      <c r="H1672" t="s">
        <v>29</v>
      </c>
      <c r="I1672">
        <v>11</v>
      </c>
      <c r="J1672">
        <v>11</v>
      </c>
      <c r="K1672">
        <v>11</v>
      </c>
      <c r="L1672">
        <v>23.7</v>
      </c>
      <c r="M1672">
        <v>23.7</v>
      </c>
      <c r="N1672">
        <v>23.7</v>
      </c>
      <c r="O1672">
        <v>62.956000000000003</v>
      </c>
      <c r="P1672">
        <v>0</v>
      </c>
      <c r="Q1672">
        <v>25.276</v>
      </c>
      <c r="R1672">
        <v>62690000000</v>
      </c>
      <c r="S1672">
        <v>114</v>
      </c>
      <c r="T1672">
        <v>2.54833388395339</v>
      </c>
      <c r="U1672">
        <v>6.4363103953147902E-3</v>
      </c>
      <c r="V1672">
        <v>33.177318572997997</v>
      </c>
      <c r="W1672">
        <v>32.746358871459996</v>
      </c>
      <c r="X1672">
        <v>32.733373641967802</v>
      </c>
      <c r="Y1672" t="s">
        <v>5258</v>
      </c>
      <c r="Z1672" t="s">
        <v>5258</v>
      </c>
      <c r="AA1672">
        <v>2323</v>
      </c>
      <c r="AB1672" t="s">
        <v>5259</v>
      </c>
      <c r="AC1672" t="s">
        <v>5260</v>
      </c>
    </row>
    <row r="1673" spans="1:29" x14ac:dyDescent="0.2">
      <c r="A1673" t="s">
        <v>121</v>
      </c>
      <c r="B1673">
        <v>-2.6344132423400901</v>
      </c>
      <c r="C1673">
        <v>1.35797727108002</v>
      </c>
      <c r="D1673">
        <v>2.6344132423400901</v>
      </c>
      <c r="H1673" t="s">
        <v>29</v>
      </c>
      <c r="I1673">
        <v>4</v>
      </c>
      <c r="J1673">
        <v>4</v>
      </c>
      <c r="K1673">
        <v>4</v>
      </c>
      <c r="L1673">
        <v>9.4</v>
      </c>
      <c r="M1673">
        <v>9.4</v>
      </c>
      <c r="N1673">
        <v>9.4</v>
      </c>
      <c r="O1673">
        <v>93.27</v>
      </c>
      <c r="P1673">
        <v>0</v>
      </c>
      <c r="Q1673">
        <v>19.623000000000001</v>
      </c>
      <c r="R1673">
        <v>6589700000</v>
      </c>
      <c r="S1673">
        <v>19</v>
      </c>
      <c r="T1673">
        <v>2.5308572346633902</v>
      </c>
      <c r="U1673">
        <v>6.6628075253256196E-3</v>
      </c>
      <c r="V1673">
        <v>29.227408409118699</v>
      </c>
      <c r="W1673">
        <v>29.5946044921875</v>
      </c>
      <c r="X1673">
        <v>29.839495658874501</v>
      </c>
      <c r="Y1673" t="s">
        <v>5261</v>
      </c>
      <c r="Z1673" t="s">
        <v>5261</v>
      </c>
      <c r="AA1673">
        <v>2324</v>
      </c>
      <c r="AB1673" t="s">
        <v>5262</v>
      </c>
      <c r="AC1673" t="s">
        <v>5263</v>
      </c>
    </row>
    <row r="1674" spans="1:29" x14ac:dyDescent="0.2">
      <c r="B1674">
        <v>0</v>
      </c>
      <c r="C1674">
        <v>0</v>
      </c>
      <c r="D1674">
        <v>0</v>
      </c>
      <c r="I1674">
        <v>16</v>
      </c>
      <c r="J1674">
        <v>16</v>
      </c>
      <c r="K1674">
        <v>5</v>
      </c>
      <c r="L1674">
        <v>39.1</v>
      </c>
      <c r="M1674">
        <v>39.1</v>
      </c>
      <c r="N1674">
        <v>16.7</v>
      </c>
      <c r="O1674">
        <v>60.756</v>
      </c>
      <c r="P1674">
        <v>0</v>
      </c>
      <c r="Q1674">
        <v>219.42</v>
      </c>
      <c r="R1674">
        <v>152570000000</v>
      </c>
      <c r="S1674">
        <v>333</v>
      </c>
      <c r="T1674">
        <v>0.53293898124822803</v>
      </c>
      <c r="U1674">
        <v>0.28242338072669798</v>
      </c>
      <c r="V1674">
        <v>34.144227981567397</v>
      </c>
      <c r="W1674">
        <v>34.169303894042997</v>
      </c>
      <c r="X1674">
        <v>33.9705905914307</v>
      </c>
      <c r="Y1674" t="s">
        <v>5264</v>
      </c>
      <c r="Z1674" t="s">
        <v>5264</v>
      </c>
      <c r="AA1674">
        <v>2325</v>
      </c>
      <c r="AB1674" t="s">
        <v>5265</v>
      </c>
      <c r="AC1674" t="s">
        <v>5266</v>
      </c>
    </row>
    <row r="1675" spans="1:29" x14ac:dyDescent="0.2">
      <c r="B1675">
        <v>0</v>
      </c>
      <c r="C1675">
        <v>0</v>
      </c>
      <c r="D1675">
        <v>0</v>
      </c>
      <c r="I1675">
        <v>3</v>
      </c>
      <c r="J1675">
        <v>3</v>
      </c>
      <c r="K1675">
        <v>2</v>
      </c>
      <c r="L1675">
        <v>34.200000000000003</v>
      </c>
      <c r="M1675">
        <v>34.200000000000003</v>
      </c>
      <c r="N1675">
        <v>26.3</v>
      </c>
      <c r="O1675">
        <v>13.276</v>
      </c>
      <c r="P1675">
        <v>0</v>
      </c>
      <c r="Q1675">
        <v>90.778000000000006</v>
      </c>
      <c r="R1675">
        <v>27562000000</v>
      </c>
      <c r="S1675">
        <v>81</v>
      </c>
      <c r="T1675">
        <v>0.19438764904331399</v>
      </c>
      <c r="U1675">
        <v>0.62981535592166604</v>
      </c>
      <c r="V1675">
        <v>31.609185218811</v>
      </c>
      <c r="W1675">
        <v>31.722835540771499</v>
      </c>
      <c r="X1675">
        <v>31.785471916198698</v>
      </c>
      <c r="Y1675" t="s">
        <v>5267</v>
      </c>
      <c r="Z1675" t="s">
        <v>5267</v>
      </c>
      <c r="AA1675">
        <v>2326</v>
      </c>
      <c r="AB1675" t="s">
        <v>5268</v>
      </c>
      <c r="AC1675" t="s">
        <v>5269</v>
      </c>
    </row>
    <row r="1676" spans="1:29" x14ac:dyDescent="0.2">
      <c r="B1676">
        <v>0</v>
      </c>
      <c r="C1676">
        <v>0</v>
      </c>
      <c r="D1676">
        <v>0</v>
      </c>
      <c r="I1676">
        <v>6</v>
      </c>
      <c r="J1676">
        <v>6</v>
      </c>
      <c r="K1676">
        <v>6</v>
      </c>
      <c r="L1676">
        <v>41.1</v>
      </c>
      <c r="M1676">
        <v>41.1</v>
      </c>
      <c r="N1676">
        <v>41.1</v>
      </c>
      <c r="O1676">
        <v>17.774999999999999</v>
      </c>
      <c r="P1676">
        <v>0</v>
      </c>
      <c r="Q1676">
        <v>108.68</v>
      </c>
      <c r="R1676">
        <v>148110000000</v>
      </c>
      <c r="S1676">
        <v>170</v>
      </c>
      <c r="T1676">
        <v>1.07137899116862</v>
      </c>
      <c r="U1676">
        <v>9.3609507640067896E-2</v>
      </c>
      <c r="V1676">
        <v>34.3220119476318</v>
      </c>
      <c r="W1676">
        <v>33.861494064331097</v>
      </c>
      <c r="X1676">
        <v>33.767024993896499</v>
      </c>
      <c r="Y1676" t="s">
        <v>5270</v>
      </c>
      <c r="Z1676" t="s">
        <v>5270</v>
      </c>
      <c r="AA1676">
        <v>2328</v>
      </c>
      <c r="AB1676" t="s">
        <v>5271</v>
      </c>
      <c r="AC1676" t="s">
        <v>5272</v>
      </c>
    </row>
    <row r="1677" spans="1:29" x14ac:dyDescent="0.2">
      <c r="B1677">
        <v>0</v>
      </c>
      <c r="C1677">
        <v>0</v>
      </c>
      <c r="D1677">
        <v>0</v>
      </c>
      <c r="I1677">
        <v>2</v>
      </c>
      <c r="J1677">
        <v>2</v>
      </c>
      <c r="K1677">
        <v>2</v>
      </c>
      <c r="L1677">
        <v>10.9</v>
      </c>
      <c r="M1677">
        <v>10.9</v>
      </c>
      <c r="N1677">
        <v>10.9</v>
      </c>
      <c r="O1677">
        <v>18.314</v>
      </c>
      <c r="P1677">
        <v>0</v>
      </c>
      <c r="Q1677">
        <v>34.348999999999997</v>
      </c>
      <c r="R1677">
        <v>215880000</v>
      </c>
      <c r="S1677">
        <v>13</v>
      </c>
      <c r="T1677">
        <v>0.28633457665122197</v>
      </c>
      <c r="U1677">
        <v>0.501689712206417</v>
      </c>
      <c r="V1677">
        <v>25.078570365905801</v>
      </c>
      <c r="W1677">
        <v>25.962471008300799</v>
      </c>
      <c r="X1677">
        <v>24.582247734069799</v>
      </c>
      <c r="Y1677" t="s">
        <v>5273</v>
      </c>
      <c r="Z1677" t="s">
        <v>5273</v>
      </c>
      <c r="AA1677">
        <v>2330</v>
      </c>
      <c r="AB1677" t="s">
        <v>5274</v>
      </c>
      <c r="AC1677" t="s">
        <v>5275</v>
      </c>
    </row>
    <row r="1678" spans="1:29" x14ac:dyDescent="0.2">
      <c r="A1678" t="s">
        <v>377</v>
      </c>
      <c r="B1678">
        <v>2.0446012020111102</v>
      </c>
      <c r="C1678">
        <v>-2.0446012020111102</v>
      </c>
      <c r="D1678">
        <v>0</v>
      </c>
      <c r="H1678" t="s">
        <v>29</v>
      </c>
      <c r="I1678">
        <v>3</v>
      </c>
      <c r="J1678">
        <v>3</v>
      </c>
      <c r="K1678">
        <v>3</v>
      </c>
      <c r="L1678">
        <v>55</v>
      </c>
      <c r="M1678">
        <v>55</v>
      </c>
      <c r="N1678">
        <v>55</v>
      </c>
      <c r="O1678">
        <v>12.183999999999999</v>
      </c>
      <c r="P1678">
        <v>0</v>
      </c>
      <c r="Q1678">
        <v>13.135</v>
      </c>
      <c r="R1678">
        <v>74697000000</v>
      </c>
      <c r="S1678">
        <v>46</v>
      </c>
      <c r="T1678">
        <v>2.0054209982748499</v>
      </c>
      <c r="U1678">
        <v>1.65591836734694E-2</v>
      </c>
      <c r="V1678">
        <v>33.5046710968018</v>
      </c>
      <c r="W1678">
        <v>32.371114730834996</v>
      </c>
      <c r="X1678">
        <v>32.795677185058601</v>
      </c>
      <c r="Y1678" t="s">
        <v>5276</v>
      </c>
      <c r="Z1678" t="s">
        <v>5276</v>
      </c>
      <c r="AA1678">
        <v>2333</v>
      </c>
      <c r="AB1678" t="s">
        <v>5277</v>
      </c>
      <c r="AC1678" t="s">
        <v>5278</v>
      </c>
    </row>
    <row r="1679" spans="1:29" x14ac:dyDescent="0.2">
      <c r="A1679" t="s">
        <v>511</v>
      </c>
      <c r="B1679">
        <v>3.1453826427459699</v>
      </c>
      <c r="C1679">
        <v>-1.5668603181839</v>
      </c>
      <c r="D1679">
        <v>-3.1453826427459699</v>
      </c>
      <c r="H1679" t="s">
        <v>29</v>
      </c>
      <c r="I1679">
        <v>23</v>
      </c>
      <c r="J1679">
        <v>23</v>
      </c>
      <c r="K1679">
        <v>14</v>
      </c>
      <c r="L1679">
        <v>56</v>
      </c>
      <c r="M1679">
        <v>56</v>
      </c>
      <c r="N1679">
        <v>36.299999999999997</v>
      </c>
      <c r="O1679">
        <v>53.984999999999999</v>
      </c>
      <c r="P1679">
        <v>0</v>
      </c>
      <c r="Q1679">
        <v>194.98</v>
      </c>
      <c r="R1679">
        <v>830250000000</v>
      </c>
      <c r="S1679">
        <v>650</v>
      </c>
      <c r="T1679">
        <v>3.0232647089042102</v>
      </c>
      <c r="U1679">
        <v>2.86542443064182E-3</v>
      </c>
      <c r="V1679">
        <v>36.7132377624512</v>
      </c>
      <c r="W1679">
        <v>36.5180473327637</v>
      </c>
      <c r="X1679">
        <v>36.3321628570557</v>
      </c>
      <c r="Y1679" t="s">
        <v>5279</v>
      </c>
      <c r="Z1679" t="s">
        <v>5280</v>
      </c>
      <c r="AA1679">
        <v>2334</v>
      </c>
      <c r="AB1679" t="s">
        <v>5281</v>
      </c>
      <c r="AC1679" t="s">
        <v>5282</v>
      </c>
    </row>
    <row r="1680" spans="1:29" x14ac:dyDescent="0.2">
      <c r="A1680" t="s">
        <v>33</v>
      </c>
      <c r="B1680">
        <v>1.4372965097427399</v>
      </c>
      <c r="C1680">
        <v>0</v>
      </c>
      <c r="D1680">
        <v>-1.4372965097427399</v>
      </c>
      <c r="H1680" t="s">
        <v>29</v>
      </c>
      <c r="I1680">
        <v>22</v>
      </c>
      <c r="J1680">
        <v>22</v>
      </c>
      <c r="K1680">
        <v>13</v>
      </c>
      <c r="L1680">
        <v>75.8</v>
      </c>
      <c r="M1680">
        <v>75.8</v>
      </c>
      <c r="N1680">
        <v>52.9</v>
      </c>
      <c r="O1680">
        <v>42.795000000000002</v>
      </c>
      <c r="P1680">
        <v>0</v>
      </c>
      <c r="Q1680">
        <v>323.31</v>
      </c>
      <c r="R1680">
        <v>1723600000000</v>
      </c>
      <c r="S1680">
        <v>860</v>
      </c>
      <c r="T1680">
        <v>1.4902062348623599</v>
      </c>
      <c r="U1680">
        <v>4.26656891495601E-2</v>
      </c>
      <c r="V1680">
        <v>37.743108749389599</v>
      </c>
      <c r="W1680">
        <v>37.707839965820298</v>
      </c>
      <c r="X1680">
        <v>37.380105972290004</v>
      </c>
      <c r="Y1680" t="s">
        <v>5283</v>
      </c>
      <c r="Z1680" t="s">
        <v>5283</v>
      </c>
      <c r="AA1680">
        <v>2337</v>
      </c>
      <c r="AB1680" t="s">
        <v>5284</v>
      </c>
      <c r="AC1680" t="s">
        <v>5285</v>
      </c>
    </row>
    <row r="1681" spans="1:29" x14ac:dyDescent="0.2">
      <c r="B1681">
        <v>0</v>
      </c>
      <c r="C1681">
        <v>0</v>
      </c>
      <c r="D1681">
        <v>0</v>
      </c>
      <c r="I1681">
        <v>4</v>
      </c>
      <c r="J1681">
        <v>4</v>
      </c>
      <c r="K1681">
        <v>2</v>
      </c>
      <c r="L1681">
        <v>15.9</v>
      </c>
      <c r="M1681">
        <v>15.9</v>
      </c>
      <c r="N1681">
        <v>9.3000000000000007</v>
      </c>
      <c r="O1681">
        <v>39.561999999999998</v>
      </c>
      <c r="P1681">
        <v>0</v>
      </c>
      <c r="Q1681">
        <v>79.805999999999997</v>
      </c>
      <c r="R1681">
        <v>5325300000</v>
      </c>
      <c r="S1681">
        <v>37</v>
      </c>
      <c r="T1681">
        <v>0.86087140243771298</v>
      </c>
      <c r="U1681">
        <v>0.143385991058122</v>
      </c>
      <c r="V1681">
        <v>29.386346817016602</v>
      </c>
      <c r="W1681">
        <v>29.029832839965799</v>
      </c>
      <c r="X1681">
        <v>29.2402458190918</v>
      </c>
      <c r="Y1681" t="s">
        <v>5286</v>
      </c>
      <c r="Z1681" t="s">
        <v>5286</v>
      </c>
      <c r="AA1681">
        <v>2338</v>
      </c>
      <c r="AB1681" t="s">
        <v>5287</v>
      </c>
      <c r="AC1681" t="s">
        <v>5288</v>
      </c>
    </row>
    <row r="1682" spans="1:29" x14ac:dyDescent="0.2">
      <c r="B1682">
        <v>0</v>
      </c>
      <c r="C1682">
        <v>0</v>
      </c>
      <c r="D1682">
        <v>0</v>
      </c>
      <c r="I1682">
        <v>5</v>
      </c>
      <c r="J1682">
        <v>5</v>
      </c>
      <c r="K1682">
        <v>5</v>
      </c>
      <c r="L1682">
        <v>30.6</v>
      </c>
      <c r="M1682">
        <v>30.6</v>
      </c>
      <c r="N1682">
        <v>30.6</v>
      </c>
      <c r="O1682">
        <v>35.404000000000003</v>
      </c>
      <c r="P1682">
        <v>0</v>
      </c>
      <c r="Q1682">
        <v>60.18</v>
      </c>
      <c r="R1682">
        <v>14199000000</v>
      </c>
      <c r="S1682">
        <v>54</v>
      </c>
      <c r="T1682">
        <v>0.93285310252558895</v>
      </c>
      <c r="U1682">
        <v>0.123376811594203</v>
      </c>
      <c r="V1682">
        <v>30.570140838623001</v>
      </c>
      <c r="W1682">
        <v>30.859747886657701</v>
      </c>
      <c r="X1682">
        <v>30.544197082519499</v>
      </c>
      <c r="Y1682" t="s">
        <v>5289</v>
      </c>
      <c r="Z1682" t="s">
        <v>5289</v>
      </c>
      <c r="AA1682">
        <v>2339</v>
      </c>
      <c r="AB1682" t="s">
        <v>5290</v>
      </c>
      <c r="AC1682" t="s">
        <v>5291</v>
      </c>
    </row>
    <row r="1683" spans="1:29" x14ac:dyDescent="0.2">
      <c r="B1683">
        <v>0</v>
      </c>
      <c r="C1683">
        <v>0</v>
      </c>
      <c r="D1683">
        <v>0</v>
      </c>
      <c r="I1683">
        <v>3</v>
      </c>
      <c r="J1683">
        <v>3</v>
      </c>
      <c r="K1683">
        <v>3</v>
      </c>
      <c r="L1683">
        <v>21.7</v>
      </c>
      <c r="M1683">
        <v>21.7</v>
      </c>
      <c r="N1683">
        <v>21.7</v>
      </c>
      <c r="O1683">
        <v>27.289000000000001</v>
      </c>
      <c r="P1683">
        <v>0</v>
      </c>
      <c r="Q1683">
        <v>91.507999999999996</v>
      </c>
      <c r="R1683">
        <v>1582700000</v>
      </c>
      <c r="S1683">
        <v>57</v>
      </c>
      <c r="T1683">
        <v>6.5706886889197694E-2</v>
      </c>
      <c r="U1683">
        <v>0.86206715993170202</v>
      </c>
      <c r="V1683">
        <v>27.345654487609899</v>
      </c>
      <c r="W1683">
        <v>27.605050086975101</v>
      </c>
      <c r="X1683">
        <v>27.373375892639199</v>
      </c>
      <c r="Y1683" t="s">
        <v>5292</v>
      </c>
      <c r="Z1683" t="s">
        <v>5292</v>
      </c>
      <c r="AA1683">
        <v>2340</v>
      </c>
      <c r="AB1683" t="s">
        <v>5293</v>
      </c>
      <c r="AC1683" t="s">
        <v>5294</v>
      </c>
    </row>
    <row r="1684" spans="1:29" x14ac:dyDescent="0.2">
      <c r="B1684">
        <v>0</v>
      </c>
      <c r="C1684">
        <v>0</v>
      </c>
      <c r="D1684">
        <v>0</v>
      </c>
      <c r="I1684">
        <v>3</v>
      </c>
      <c r="J1684">
        <v>3</v>
      </c>
      <c r="K1684">
        <v>3</v>
      </c>
      <c r="L1684">
        <v>4.7</v>
      </c>
      <c r="M1684">
        <v>4.7</v>
      </c>
      <c r="N1684">
        <v>4.7</v>
      </c>
      <c r="O1684">
        <v>127.24</v>
      </c>
      <c r="P1684">
        <v>0</v>
      </c>
      <c r="Q1684">
        <v>7.3944999999999999</v>
      </c>
      <c r="R1684">
        <v>1226600000</v>
      </c>
      <c r="S1684">
        <v>2</v>
      </c>
      <c r="T1684">
        <v>0.118473209931864</v>
      </c>
      <c r="U1684">
        <v>0.76226323572907395</v>
      </c>
      <c r="V1684">
        <v>26.804000854492202</v>
      </c>
      <c r="W1684">
        <v>26.949421882629402</v>
      </c>
      <c r="X1684">
        <v>26.879967689514199</v>
      </c>
      <c r="Y1684" t="s">
        <v>5295</v>
      </c>
      <c r="Z1684" t="s">
        <v>5295</v>
      </c>
      <c r="AA1684">
        <v>2342</v>
      </c>
      <c r="AB1684" t="s">
        <v>5296</v>
      </c>
      <c r="AC1684" t="s">
        <v>5297</v>
      </c>
    </row>
    <row r="1685" spans="1:29" x14ac:dyDescent="0.2">
      <c r="B1685">
        <v>0</v>
      </c>
      <c r="C1685">
        <v>0</v>
      </c>
      <c r="D1685">
        <v>0</v>
      </c>
      <c r="I1685">
        <v>14</v>
      </c>
      <c r="J1685">
        <v>14</v>
      </c>
      <c r="K1685">
        <v>14</v>
      </c>
      <c r="L1685">
        <v>36</v>
      </c>
      <c r="M1685">
        <v>36</v>
      </c>
      <c r="N1685">
        <v>36</v>
      </c>
      <c r="O1685">
        <v>61.92</v>
      </c>
      <c r="P1685">
        <v>0</v>
      </c>
      <c r="Q1685">
        <v>41.92</v>
      </c>
      <c r="R1685">
        <v>42744000000</v>
      </c>
      <c r="S1685">
        <v>169</v>
      </c>
      <c r="T1685">
        <v>1.06001677241591</v>
      </c>
      <c r="U1685">
        <v>9.5835955056179797E-2</v>
      </c>
      <c r="V1685">
        <v>32.0287027359009</v>
      </c>
      <c r="W1685">
        <v>32.1443195343018</v>
      </c>
      <c r="X1685">
        <v>32.395381927490199</v>
      </c>
      <c r="Y1685" t="s">
        <v>5298</v>
      </c>
      <c r="Z1685" t="s">
        <v>5299</v>
      </c>
      <c r="AA1685">
        <v>2343</v>
      </c>
      <c r="AB1685" t="s">
        <v>5300</v>
      </c>
      <c r="AC1685" t="s">
        <v>5301</v>
      </c>
    </row>
    <row r="1686" spans="1:29" x14ac:dyDescent="0.2">
      <c r="A1686" t="s">
        <v>207</v>
      </c>
      <c r="B1686">
        <v>6.8238010406494096</v>
      </c>
      <c r="C1686">
        <v>-4.4283485412597701</v>
      </c>
      <c r="D1686">
        <v>-6.8238010406494096</v>
      </c>
      <c r="H1686" t="s">
        <v>29</v>
      </c>
      <c r="I1686">
        <v>6</v>
      </c>
      <c r="J1686">
        <v>6</v>
      </c>
      <c r="K1686">
        <v>6</v>
      </c>
      <c r="L1686">
        <v>30.5</v>
      </c>
      <c r="M1686">
        <v>30.5</v>
      </c>
      <c r="N1686">
        <v>30.5</v>
      </c>
      <c r="O1686">
        <v>38.296999999999997</v>
      </c>
      <c r="P1686">
        <v>0</v>
      </c>
      <c r="Q1686">
        <v>43.313000000000002</v>
      </c>
      <c r="R1686">
        <v>40240000000</v>
      </c>
      <c r="S1686">
        <v>54</v>
      </c>
      <c r="T1686">
        <v>6.6907851469129804</v>
      </c>
      <c r="U1686">
        <v>1.2800000000000001E-3</v>
      </c>
      <c r="V1686">
        <v>33.644252777099602</v>
      </c>
      <c r="W1686">
        <v>29.859021186828599</v>
      </c>
      <c r="X1686">
        <v>26.519207954406699</v>
      </c>
      <c r="Y1686" t="s">
        <v>5302</v>
      </c>
      <c r="Z1686" t="s">
        <v>5302</v>
      </c>
      <c r="AA1686">
        <v>2345</v>
      </c>
      <c r="AB1686" t="s">
        <v>5303</v>
      </c>
      <c r="AC1686" t="s">
        <v>5304</v>
      </c>
    </row>
    <row r="1687" spans="1:29" x14ac:dyDescent="0.2">
      <c r="A1687" t="s">
        <v>377</v>
      </c>
      <c r="B1687">
        <v>1.4364650249481199</v>
      </c>
      <c r="C1687">
        <v>-1.4364650249481199</v>
      </c>
      <c r="D1687">
        <v>0</v>
      </c>
      <c r="I1687">
        <v>12</v>
      </c>
      <c r="J1687">
        <v>12</v>
      </c>
      <c r="K1687">
        <v>12</v>
      </c>
      <c r="L1687">
        <v>45.3</v>
      </c>
      <c r="M1687">
        <v>45.3</v>
      </c>
      <c r="N1687">
        <v>45.3</v>
      </c>
      <c r="O1687">
        <v>46.845999999999997</v>
      </c>
      <c r="P1687">
        <v>0</v>
      </c>
      <c r="Q1687">
        <v>64.956999999999994</v>
      </c>
      <c r="R1687">
        <v>85226000000</v>
      </c>
      <c r="S1687">
        <v>194</v>
      </c>
      <c r="T1687">
        <v>1.39088137540057</v>
      </c>
      <c r="U1687">
        <v>5.1082872928176801E-2</v>
      </c>
      <c r="V1687">
        <v>33.5002536773682</v>
      </c>
      <c r="W1687">
        <v>33.088922500610401</v>
      </c>
      <c r="X1687">
        <v>33.1242580413818</v>
      </c>
      <c r="Y1687" t="s">
        <v>5305</v>
      </c>
      <c r="Z1687" t="s">
        <v>5305</v>
      </c>
      <c r="AA1687">
        <v>2346</v>
      </c>
      <c r="AB1687" t="s">
        <v>5306</v>
      </c>
      <c r="AC1687" t="s">
        <v>5307</v>
      </c>
    </row>
    <row r="1688" spans="1:29" x14ac:dyDescent="0.2">
      <c r="B1688">
        <v>0</v>
      </c>
      <c r="C1688">
        <v>0</v>
      </c>
      <c r="D1688">
        <v>0</v>
      </c>
      <c r="I1688">
        <v>26</v>
      </c>
      <c r="J1688">
        <v>26</v>
      </c>
      <c r="K1688">
        <v>19</v>
      </c>
      <c r="L1688">
        <v>72.900000000000006</v>
      </c>
      <c r="M1688">
        <v>72.900000000000006</v>
      </c>
      <c r="N1688">
        <v>57.9</v>
      </c>
      <c r="O1688">
        <v>38.594000000000001</v>
      </c>
      <c r="P1688">
        <v>0</v>
      </c>
      <c r="Q1688">
        <v>323.31</v>
      </c>
      <c r="R1688">
        <v>411960000000</v>
      </c>
      <c r="S1688">
        <v>785</v>
      </c>
      <c r="T1688">
        <v>1.0135958293582701</v>
      </c>
      <c r="U1688">
        <v>0.105221857923497</v>
      </c>
      <c r="V1688">
        <v>35.6337375640869</v>
      </c>
      <c r="W1688">
        <v>35.438840866088903</v>
      </c>
      <c r="X1688">
        <v>35.409145355224602</v>
      </c>
      <c r="Y1688" t="s">
        <v>5308</v>
      </c>
      <c r="Z1688" t="s">
        <v>5308</v>
      </c>
      <c r="AA1688">
        <v>2347</v>
      </c>
      <c r="AB1688" t="s">
        <v>5309</v>
      </c>
      <c r="AC1688" t="s">
        <v>5310</v>
      </c>
    </row>
    <row r="1689" spans="1:29" x14ac:dyDescent="0.2">
      <c r="A1689" t="s">
        <v>207</v>
      </c>
      <c r="B1689">
        <v>3.6386039257049601</v>
      </c>
      <c r="C1689">
        <v>-1.8881876468658401</v>
      </c>
      <c r="D1689">
        <v>-3.6386039257049601</v>
      </c>
      <c r="H1689" t="s">
        <v>29</v>
      </c>
      <c r="I1689">
        <v>13</v>
      </c>
      <c r="J1689">
        <v>13</v>
      </c>
      <c r="K1689">
        <v>13</v>
      </c>
      <c r="L1689">
        <v>23.5</v>
      </c>
      <c r="M1689">
        <v>23.5</v>
      </c>
      <c r="N1689">
        <v>23.5</v>
      </c>
      <c r="O1689">
        <v>70.405000000000001</v>
      </c>
      <c r="P1689">
        <v>0</v>
      </c>
      <c r="Q1689">
        <v>68.52</v>
      </c>
      <c r="R1689">
        <v>20486000000</v>
      </c>
      <c r="S1689">
        <v>72</v>
      </c>
      <c r="T1689">
        <v>3.5091622763294499</v>
      </c>
      <c r="U1689">
        <v>1.48809523809524E-3</v>
      </c>
      <c r="V1689">
        <v>31.559468269348098</v>
      </c>
      <c r="W1689">
        <v>31.1249485015869</v>
      </c>
      <c r="X1689">
        <v>30.771729469299299</v>
      </c>
      <c r="Y1689" t="s">
        <v>5311</v>
      </c>
      <c r="Z1689" t="s">
        <v>5312</v>
      </c>
      <c r="AA1689">
        <v>2348</v>
      </c>
      <c r="AB1689" t="s">
        <v>5313</v>
      </c>
      <c r="AC1689" t="s">
        <v>5314</v>
      </c>
    </row>
    <row r="1690" spans="1:29" x14ac:dyDescent="0.2">
      <c r="B1690">
        <v>0</v>
      </c>
      <c r="C1690">
        <v>0</v>
      </c>
      <c r="D1690">
        <v>0</v>
      </c>
      <c r="I1690">
        <v>11</v>
      </c>
      <c r="J1690">
        <v>11</v>
      </c>
      <c r="K1690">
        <v>10</v>
      </c>
      <c r="L1690">
        <v>13.6</v>
      </c>
      <c r="M1690">
        <v>13.6</v>
      </c>
      <c r="N1690">
        <v>12.9</v>
      </c>
      <c r="O1690">
        <v>143.79</v>
      </c>
      <c r="P1690">
        <v>0</v>
      </c>
      <c r="Q1690">
        <v>76.837999999999994</v>
      </c>
      <c r="R1690">
        <v>7987500000</v>
      </c>
      <c r="S1690">
        <v>36</v>
      </c>
      <c r="T1690">
        <v>0.40051448867789902</v>
      </c>
      <c r="U1690">
        <v>0.37873736654804302</v>
      </c>
      <c r="V1690">
        <v>29.648734092712399</v>
      </c>
      <c r="W1690">
        <v>29.953694343566902</v>
      </c>
      <c r="X1690">
        <v>30.003869056701699</v>
      </c>
      <c r="Y1690" t="s">
        <v>5315</v>
      </c>
      <c r="Z1690" t="s">
        <v>5315</v>
      </c>
      <c r="AA1690">
        <v>2349</v>
      </c>
      <c r="AB1690" t="s">
        <v>5316</v>
      </c>
      <c r="AC1690" t="s">
        <v>5317</v>
      </c>
    </row>
    <row r="1691" spans="1:29" x14ac:dyDescent="0.2">
      <c r="A1691" t="s">
        <v>74</v>
      </c>
      <c r="B1691">
        <v>5.20239305496216</v>
      </c>
      <c r="C1691">
        <v>-5.20239305496216</v>
      </c>
      <c r="D1691">
        <v>-4.4977211952209499</v>
      </c>
      <c r="H1691" t="s">
        <v>29</v>
      </c>
      <c r="I1691">
        <v>3</v>
      </c>
      <c r="J1691">
        <v>3</v>
      </c>
      <c r="K1691">
        <v>3</v>
      </c>
      <c r="L1691">
        <v>10.7</v>
      </c>
      <c r="M1691">
        <v>10.7</v>
      </c>
      <c r="N1691">
        <v>10.7</v>
      </c>
      <c r="O1691">
        <v>41.91</v>
      </c>
      <c r="P1691">
        <v>2.3589999999999999E-4</v>
      </c>
      <c r="Q1691">
        <v>4.1574999999999998</v>
      </c>
      <c r="R1691">
        <v>6925300000</v>
      </c>
      <c r="S1691">
        <v>7</v>
      </c>
      <c r="T1691">
        <v>5.2905243749705004</v>
      </c>
      <c r="U1691">
        <v>5.7142857142857104E-4</v>
      </c>
      <c r="V1691">
        <v>30.4060621261597</v>
      </c>
      <c r="W1691">
        <v>26.232002258300799</v>
      </c>
      <c r="X1691">
        <v>26.699917793273901</v>
      </c>
      <c r="Y1691" t="s">
        <v>5318</v>
      </c>
      <c r="Z1691" t="s">
        <v>5318</v>
      </c>
      <c r="AA1691">
        <v>2350</v>
      </c>
      <c r="AB1691" t="s">
        <v>5319</v>
      </c>
      <c r="AC1691" t="s">
        <v>5320</v>
      </c>
    </row>
    <row r="1692" spans="1:29" x14ac:dyDescent="0.2">
      <c r="A1692" t="s">
        <v>1163</v>
      </c>
      <c r="B1692">
        <v>-1.6330975294113199</v>
      </c>
      <c r="C1692">
        <v>2.55975270271301</v>
      </c>
      <c r="D1692">
        <v>-2.55975270271301</v>
      </c>
      <c r="H1692" t="s">
        <v>29</v>
      </c>
      <c r="I1692">
        <v>9</v>
      </c>
      <c r="J1692">
        <v>9</v>
      </c>
      <c r="K1692">
        <v>9</v>
      </c>
      <c r="L1692">
        <v>39</v>
      </c>
      <c r="M1692">
        <v>39</v>
      </c>
      <c r="N1692">
        <v>39</v>
      </c>
      <c r="O1692">
        <v>39.920999999999999</v>
      </c>
      <c r="P1692">
        <v>0</v>
      </c>
      <c r="Q1692">
        <v>38.121000000000002</v>
      </c>
      <c r="R1692">
        <v>35656000000</v>
      </c>
      <c r="S1692">
        <v>107</v>
      </c>
      <c r="T1692">
        <v>2.5103278460985501</v>
      </c>
      <c r="U1692">
        <v>7.0487106017192002E-3</v>
      </c>
      <c r="V1692">
        <v>32.062107086181598</v>
      </c>
      <c r="W1692">
        <v>32.287958145141602</v>
      </c>
      <c r="X1692">
        <v>31.84446144104</v>
      </c>
      <c r="Y1692" t="s">
        <v>5321</v>
      </c>
      <c r="Z1692" t="s">
        <v>5321</v>
      </c>
      <c r="AA1692">
        <v>2352</v>
      </c>
      <c r="AB1692" t="s">
        <v>5322</v>
      </c>
      <c r="AC1692" t="s">
        <v>5323</v>
      </c>
    </row>
    <row r="1693" spans="1:29" x14ac:dyDescent="0.2">
      <c r="A1693" t="s">
        <v>681</v>
      </c>
      <c r="B1693">
        <v>1.6520588397979701</v>
      </c>
      <c r="C1693">
        <v>-1.6520588397979701</v>
      </c>
      <c r="D1693">
        <v>1.42384958267212</v>
      </c>
      <c r="H1693" t="s">
        <v>29</v>
      </c>
      <c r="I1693">
        <v>11</v>
      </c>
      <c r="J1693">
        <v>11</v>
      </c>
      <c r="K1693">
        <v>11</v>
      </c>
      <c r="L1693">
        <v>49.9</v>
      </c>
      <c r="M1693">
        <v>49.9</v>
      </c>
      <c r="N1693">
        <v>49.9</v>
      </c>
      <c r="O1693">
        <v>37.195999999999998</v>
      </c>
      <c r="P1693">
        <v>0</v>
      </c>
      <c r="Q1693">
        <v>56.19</v>
      </c>
      <c r="R1693">
        <v>73729000000</v>
      </c>
      <c r="S1693">
        <v>168</v>
      </c>
      <c r="T1693">
        <v>1.7716862582880399</v>
      </c>
      <c r="U1693">
        <v>2.5584507042253499E-2</v>
      </c>
      <c r="V1693">
        <v>33.194904327392599</v>
      </c>
      <c r="W1693">
        <v>32.962072372436502</v>
      </c>
      <c r="X1693">
        <v>33.164146423339801</v>
      </c>
      <c r="Y1693" t="s">
        <v>5324</v>
      </c>
      <c r="Z1693" t="s">
        <v>5324</v>
      </c>
      <c r="AA1693">
        <v>2353</v>
      </c>
      <c r="AB1693" t="s">
        <v>5325</v>
      </c>
      <c r="AC1693" t="s">
        <v>5326</v>
      </c>
    </row>
    <row r="1694" spans="1:29" x14ac:dyDescent="0.2">
      <c r="B1694">
        <v>0</v>
      </c>
      <c r="C1694">
        <v>0</v>
      </c>
      <c r="D1694">
        <v>0</v>
      </c>
      <c r="I1694">
        <v>4</v>
      </c>
      <c r="J1694">
        <v>4</v>
      </c>
      <c r="K1694">
        <v>4</v>
      </c>
      <c r="L1694">
        <v>9.8000000000000007</v>
      </c>
      <c r="M1694">
        <v>9.8000000000000007</v>
      </c>
      <c r="N1694">
        <v>9.8000000000000007</v>
      </c>
      <c r="O1694">
        <v>64.025000000000006</v>
      </c>
      <c r="P1694">
        <v>0</v>
      </c>
      <c r="Q1694">
        <v>19.885000000000002</v>
      </c>
      <c r="R1694">
        <v>3108300000</v>
      </c>
      <c r="S1694">
        <v>17</v>
      </c>
      <c r="T1694">
        <v>0.52395865887804804</v>
      </c>
      <c r="U1694">
        <v>0.28706489444878802</v>
      </c>
      <c r="V1694" s="2">
        <v>28.211962699890101</v>
      </c>
      <c r="W1694">
        <v>28.256517410278299</v>
      </c>
      <c r="X1694">
        <v>28.576775550842299</v>
      </c>
      <c r="Y1694" t="s">
        <v>5327</v>
      </c>
      <c r="Z1694" t="s">
        <v>5327</v>
      </c>
      <c r="AA1694">
        <v>2354</v>
      </c>
      <c r="AB1694" t="s">
        <v>5328</v>
      </c>
      <c r="AC1694" t="s">
        <v>5329</v>
      </c>
    </row>
    <row r="1695" spans="1:29" x14ac:dyDescent="0.2">
      <c r="A1695" t="s">
        <v>211</v>
      </c>
      <c r="B1695">
        <v>-2.19466948509216</v>
      </c>
      <c r="C1695">
        <v>-2.7217929363250701</v>
      </c>
      <c r="D1695">
        <v>2.7217929363250701</v>
      </c>
      <c r="H1695" t="s">
        <v>29</v>
      </c>
      <c r="I1695">
        <v>8</v>
      </c>
      <c r="J1695">
        <v>8</v>
      </c>
      <c r="K1695">
        <v>8</v>
      </c>
      <c r="L1695">
        <v>22</v>
      </c>
      <c r="M1695">
        <v>22</v>
      </c>
      <c r="N1695">
        <v>22</v>
      </c>
      <c r="O1695">
        <v>56.101999999999997</v>
      </c>
      <c r="P1695">
        <v>0</v>
      </c>
      <c r="Q1695">
        <v>51.765000000000001</v>
      </c>
      <c r="R1695">
        <v>21903000000</v>
      </c>
      <c r="S1695">
        <v>66</v>
      </c>
      <c r="T1695">
        <v>2.7960444624252401</v>
      </c>
      <c r="U1695">
        <v>4.3012259194395797E-3</v>
      </c>
      <c r="V1695">
        <v>31.002968788147001</v>
      </c>
      <c r="W1695">
        <v>30.910265922546401</v>
      </c>
      <c r="X1695">
        <v>31.805916786193801</v>
      </c>
      <c r="Y1695" t="s">
        <v>5330</v>
      </c>
      <c r="Z1695" t="s">
        <v>5331</v>
      </c>
      <c r="AA1695">
        <v>2355</v>
      </c>
      <c r="AB1695" t="s">
        <v>5332</v>
      </c>
      <c r="AC1695" t="s">
        <v>5333</v>
      </c>
    </row>
    <row r="1696" spans="1:29" x14ac:dyDescent="0.2">
      <c r="B1696">
        <v>0</v>
      </c>
      <c r="C1696">
        <v>0</v>
      </c>
      <c r="D1696">
        <v>0</v>
      </c>
      <c r="I1696">
        <v>3</v>
      </c>
      <c r="J1696">
        <v>3</v>
      </c>
      <c r="K1696">
        <v>3</v>
      </c>
      <c r="L1696">
        <v>19.100000000000001</v>
      </c>
      <c r="M1696">
        <v>19.100000000000001</v>
      </c>
      <c r="N1696">
        <v>19.100000000000001</v>
      </c>
      <c r="O1696">
        <v>23.355</v>
      </c>
      <c r="P1696">
        <v>0</v>
      </c>
      <c r="Q1696">
        <v>9.9115000000000002</v>
      </c>
      <c r="R1696">
        <v>8818200000</v>
      </c>
      <c r="S1696">
        <v>27</v>
      </c>
      <c r="T1696">
        <v>0.30229598928071999</v>
      </c>
      <c r="U1696">
        <v>0.48097398265510299</v>
      </c>
      <c r="V1696">
        <v>30.0384683609009</v>
      </c>
      <c r="W1696">
        <v>29.903065681457502</v>
      </c>
      <c r="X1696">
        <v>29.662880897522001</v>
      </c>
      <c r="Y1696" t="s">
        <v>5334</v>
      </c>
      <c r="Z1696" t="s">
        <v>5335</v>
      </c>
      <c r="AA1696">
        <v>2356</v>
      </c>
      <c r="AB1696" t="s">
        <v>5336</v>
      </c>
      <c r="AC1696" t="s">
        <v>5337</v>
      </c>
    </row>
    <row r="1697" spans="1:29" x14ac:dyDescent="0.2">
      <c r="A1697" t="s">
        <v>511</v>
      </c>
      <c r="B1697">
        <v>1.4350574016571001</v>
      </c>
      <c r="C1697">
        <v>-1.3211927413940401</v>
      </c>
      <c r="D1697">
        <v>-1.4350574016571001</v>
      </c>
      <c r="H1697" t="s">
        <v>29</v>
      </c>
      <c r="I1697">
        <v>6</v>
      </c>
      <c r="J1697">
        <v>6</v>
      </c>
      <c r="K1697">
        <v>6</v>
      </c>
      <c r="L1697">
        <v>21.5</v>
      </c>
      <c r="M1697">
        <v>21.5</v>
      </c>
      <c r="N1697">
        <v>21.5</v>
      </c>
      <c r="O1697">
        <v>51.524000000000001</v>
      </c>
      <c r="P1697">
        <v>0</v>
      </c>
      <c r="Q1697">
        <v>42.204000000000001</v>
      </c>
      <c r="R1697">
        <v>13349000000</v>
      </c>
      <c r="S1697">
        <v>53</v>
      </c>
      <c r="T1697">
        <v>1.5883526527987899</v>
      </c>
      <c r="U1697">
        <v>3.5864031620553398E-2</v>
      </c>
      <c r="V1697">
        <v>30.862246513366699</v>
      </c>
      <c r="W1697">
        <v>30.476082801818801</v>
      </c>
      <c r="X1697">
        <v>30.426465988159201</v>
      </c>
      <c r="Y1697" t="s">
        <v>5338</v>
      </c>
      <c r="Z1697" t="s">
        <v>5338</v>
      </c>
      <c r="AA1697">
        <v>2357</v>
      </c>
      <c r="AB1697" t="s">
        <v>5339</v>
      </c>
      <c r="AC1697" t="s">
        <v>5340</v>
      </c>
    </row>
    <row r="1698" spans="1:29" x14ac:dyDescent="0.2">
      <c r="B1698">
        <v>0</v>
      </c>
      <c r="C1698">
        <v>0</v>
      </c>
      <c r="D1698">
        <v>0</v>
      </c>
      <c r="I1698">
        <v>13</v>
      </c>
      <c r="J1698">
        <v>13</v>
      </c>
      <c r="K1698">
        <v>13</v>
      </c>
      <c r="L1698">
        <v>29.7</v>
      </c>
      <c r="M1698">
        <v>29.7</v>
      </c>
      <c r="N1698">
        <v>29.7</v>
      </c>
      <c r="O1698">
        <v>66.040999999999997</v>
      </c>
      <c r="P1698">
        <v>0</v>
      </c>
      <c r="Q1698">
        <v>105.67</v>
      </c>
      <c r="R1698">
        <v>49676000000</v>
      </c>
      <c r="S1698">
        <v>142</v>
      </c>
      <c r="T1698">
        <v>0.55727648231314597</v>
      </c>
      <c r="U1698">
        <v>0.26778287092883002</v>
      </c>
      <c r="V1698">
        <v>32.558620452880902</v>
      </c>
      <c r="W1698">
        <v>32.5204887390137</v>
      </c>
      <c r="X1698">
        <v>32.481330871582003</v>
      </c>
      <c r="Y1698" t="s">
        <v>5341</v>
      </c>
      <c r="Z1698" t="s">
        <v>5342</v>
      </c>
      <c r="AA1698">
        <v>2358</v>
      </c>
      <c r="AB1698" t="s">
        <v>5343</v>
      </c>
      <c r="AC1698" t="s">
        <v>5344</v>
      </c>
    </row>
    <row r="1699" spans="1:29" x14ac:dyDescent="0.2">
      <c r="A1699" t="s">
        <v>121</v>
      </c>
      <c r="B1699">
        <v>-5.1374611854553196</v>
      </c>
      <c r="C1699">
        <v>4.28328657150269</v>
      </c>
      <c r="D1699">
        <v>5.1374611854553196</v>
      </c>
      <c r="H1699" t="s">
        <v>29</v>
      </c>
      <c r="I1699">
        <v>13</v>
      </c>
      <c r="J1699">
        <v>3</v>
      </c>
      <c r="K1699">
        <v>3</v>
      </c>
      <c r="L1699">
        <v>45.1</v>
      </c>
      <c r="M1699">
        <v>19</v>
      </c>
      <c r="N1699">
        <v>19</v>
      </c>
      <c r="O1699">
        <v>35.826999999999998</v>
      </c>
      <c r="P1699">
        <v>0</v>
      </c>
      <c r="Q1699">
        <v>76.408000000000001</v>
      </c>
      <c r="R1699">
        <v>18849000000</v>
      </c>
      <c r="S1699">
        <v>44</v>
      </c>
      <c r="T1699">
        <v>5.1794679321719101</v>
      </c>
      <c r="U1699">
        <v>6.0606060606060595E-4</v>
      </c>
      <c r="V1699">
        <v>30.382329940795898</v>
      </c>
      <c r="W1699">
        <v>31.3113918304443</v>
      </c>
      <c r="X1699">
        <v>31.574730873107899</v>
      </c>
      <c r="Y1699" t="s">
        <v>5345</v>
      </c>
      <c r="Z1699" t="s">
        <v>5345</v>
      </c>
      <c r="AA1699">
        <v>2359</v>
      </c>
      <c r="AB1699" t="s">
        <v>5346</v>
      </c>
      <c r="AC1699" t="s">
        <v>5347</v>
      </c>
    </row>
    <row r="1700" spans="1:29" x14ac:dyDescent="0.2">
      <c r="B1700">
        <v>0</v>
      </c>
      <c r="C1700">
        <v>0</v>
      </c>
      <c r="D1700">
        <v>0</v>
      </c>
      <c r="I1700">
        <v>2</v>
      </c>
      <c r="J1700">
        <v>2</v>
      </c>
      <c r="K1700">
        <v>2</v>
      </c>
      <c r="L1700">
        <v>9.1</v>
      </c>
      <c r="M1700">
        <v>9.1</v>
      </c>
      <c r="N1700">
        <v>9.1</v>
      </c>
      <c r="O1700">
        <v>29.678999999999998</v>
      </c>
      <c r="P1700">
        <v>0</v>
      </c>
      <c r="Q1700">
        <v>10.092000000000001</v>
      </c>
      <c r="R1700">
        <v>2476800000</v>
      </c>
      <c r="S1700">
        <v>21</v>
      </c>
      <c r="T1700">
        <v>0.79384465278836602</v>
      </c>
      <c r="U1700">
        <v>0.16366682532127599</v>
      </c>
      <c r="V1700">
        <v>27.936622619628899</v>
      </c>
      <c r="W1700">
        <v>28.010591506958001</v>
      </c>
      <c r="X1700">
        <v>28.315593719482401</v>
      </c>
      <c r="Y1700" t="s">
        <v>5348</v>
      </c>
      <c r="Z1700" t="s">
        <v>5348</v>
      </c>
      <c r="AA1700">
        <v>2360</v>
      </c>
      <c r="AB1700" t="s">
        <v>5349</v>
      </c>
      <c r="AC1700" t="s">
        <v>5350</v>
      </c>
    </row>
    <row r="1701" spans="1:29" x14ac:dyDescent="0.2">
      <c r="B1701">
        <v>0</v>
      </c>
      <c r="C1701">
        <v>0</v>
      </c>
      <c r="D1701">
        <v>0</v>
      </c>
      <c r="I1701">
        <v>28</v>
      </c>
      <c r="J1701">
        <v>28</v>
      </c>
      <c r="K1701">
        <v>28</v>
      </c>
      <c r="L1701">
        <v>69.8</v>
      </c>
      <c r="M1701">
        <v>69.8</v>
      </c>
      <c r="N1701">
        <v>69.8</v>
      </c>
      <c r="O1701">
        <v>57.774999999999999</v>
      </c>
      <c r="P1701">
        <v>0</v>
      </c>
      <c r="Q1701">
        <v>189.14</v>
      </c>
      <c r="R1701">
        <v>327050000000</v>
      </c>
      <c r="S1701">
        <v>463</v>
      </c>
      <c r="T1701">
        <v>0.435767153678915</v>
      </c>
      <c r="U1701">
        <v>0.34970571010248902</v>
      </c>
      <c r="V1701">
        <v>35.048553466796903</v>
      </c>
      <c r="W1701">
        <v>35.184019088745103</v>
      </c>
      <c r="X1701">
        <v>35.312660217285199</v>
      </c>
      <c r="Y1701" t="s">
        <v>5351</v>
      </c>
      <c r="Z1701" t="s">
        <v>5351</v>
      </c>
      <c r="AA1701">
        <v>2361</v>
      </c>
      <c r="AB1701" t="s">
        <v>5352</v>
      </c>
      <c r="AC1701" t="s">
        <v>5353</v>
      </c>
    </row>
    <row r="1702" spans="1:29" x14ac:dyDescent="0.2">
      <c r="B1702">
        <v>0</v>
      </c>
      <c r="C1702">
        <v>0</v>
      </c>
      <c r="D1702">
        <v>0</v>
      </c>
      <c r="I1702">
        <v>6</v>
      </c>
      <c r="J1702">
        <v>6</v>
      </c>
      <c r="K1702">
        <v>6</v>
      </c>
      <c r="L1702">
        <v>18.100000000000001</v>
      </c>
      <c r="M1702">
        <v>18.100000000000001</v>
      </c>
      <c r="N1702">
        <v>18.100000000000001</v>
      </c>
      <c r="O1702">
        <v>48.052</v>
      </c>
      <c r="P1702">
        <v>0</v>
      </c>
      <c r="Q1702">
        <v>42.555999999999997</v>
      </c>
      <c r="R1702">
        <v>15514000000</v>
      </c>
      <c r="S1702">
        <v>83</v>
      </c>
      <c r="T1702">
        <v>0.19668347544717699</v>
      </c>
      <c r="U1702">
        <v>0.62653582554517095</v>
      </c>
      <c r="V1702">
        <v>30.7341775894165</v>
      </c>
      <c r="W1702">
        <v>30.890445709228501</v>
      </c>
      <c r="X1702">
        <v>30.806250572204601</v>
      </c>
      <c r="Y1702" t="s">
        <v>5354</v>
      </c>
      <c r="Z1702" t="s">
        <v>5354</v>
      </c>
      <c r="AA1702">
        <v>2364</v>
      </c>
      <c r="AB1702" t="s">
        <v>5355</v>
      </c>
      <c r="AC1702" t="s">
        <v>5356</v>
      </c>
    </row>
    <row r="1703" spans="1:29" x14ac:dyDescent="0.2">
      <c r="B1703">
        <v>0</v>
      </c>
      <c r="C1703">
        <v>0</v>
      </c>
      <c r="D1703">
        <v>0</v>
      </c>
      <c r="I1703">
        <v>3</v>
      </c>
      <c r="J1703">
        <v>3</v>
      </c>
      <c r="K1703">
        <v>3</v>
      </c>
      <c r="L1703">
        <v>54.7</v>
      </c>
      <c r="M1703">
        <v>54.7</v>
      </c>
      <c r="N1703">
        <v>54.7</v>
      </c>
      <c r="O1703">
        <v>12.438000000000001</v>
      </c>
      <c r="P1703">
        <v>0</v>
      </c>
      <c r="Q1703">
        <v>28.023</v>
      </c>
      <c r="R1703">
        <v>11052000000</v>
      </c>
      <c r="S1703">
        <v>29</v>
      </c>
      <c r="T1703">
        <v>0.65482473867594204</v>
      </c>
      <c r="U1703">
        <v>0.21843259644560001</v>
      </c>
      <c r="V1703">
        <v>30.899342536926302</v>
      </c>
      <c r="W1703">
        <v>30.2729797363281</v>
      </c>
      <c r="X1703">
        <v>29.348474502563501</v>
      </c>
      <c r="Y1703" t="s">
        <v>5357</v>
      </c>
      <c r="Z1703" t="s">
        <v>5358</v>
      </c>
      <c r="AA1703">
        <v>2367</v>
      </c>
      <c r="AB1703" t="s">
        <v>5359</v>
      </c>
      <c r="AC1703" t="s">
        <v>5360</v>
      </c>
    </row>
    <row r="1704" spans="1:29" x14ac:dyDescent="0.2">
      <c r="B1704">
        <v>0</v>
      </c>
      <c r="C1704">
        <v>0</v>
      </c>
      <c r="D1704">
        <v>0</v>
      </c>
      <c r="I1704">
        <v>6</v>
      </c>
      <c r="J1704">
        <v>6</v>
      </c>
      <c r="K1704">
        <v>6</v>
      </c>
      <c r="L1704">
        <v>25.6</v>
      </c>
      <c r="M1704">
        <v>25.6</v>
      </c>
      <c r="N1704">
        <v>25.6</v>
      </c>
      <c r="O1704">
        <v>35.630000000000003</v>
      </c>
      <c r="P1704">
        <v>0</v>
      </c>
      <c r="Q1704">
        <v>45.103999999999999</v>
      </c>
      <c r="R1704">
        <v>7401700000</v>
      </c>
      <c r="S1704">
        <v>83</v>
      </c>
      <c r="T1704">
        <v>0.25043563970903499</v>
      </c>
      <c r="U1704">
        <v>0.54710093518219904</v>
      </c>
      <c r="V1704">
        <v>29.517926216125499</v>
      </c>
      <c r="W1704">
        <v>29.567205429077099</v>
      </c>
      <c r="X1704">
        <v>29.657122611999501</v>
      </c>
      <c r="Y1704" t="s">
        <v>5361</v>
      </c>
      <c r="Z1704" t="s">
        <v>5361</v>
      </c>
      <c r="AA1704">
        <v>2368</v>
      </c>
      <c r="AB1704" t="s">
        <v>5362</v>
      </c>
      <c r="AC1704" t="s">
        <v>5363</v>
      </c>
    </row>
    <row r="1705" spans="1:29" x14ac:dyDescent="0.2">
      <c r="B1705">
        <v>0</v>
      </c>
      <c r="C1705">
        <v>0</v>
      </c>
      <c r="D1705">
        <v>0</v>
      </c>
      <c r="I1705">
        <v>3</v>
      </c>
      <c r="J1705">
        <v>3</v>
      </c>
      <c r="K1705">
        <v>3</v>
      </c>
      <c r="L1705">
        <v>31.4</v>
      </c>
      <c r="M1705">
        <v>31.4</v>
      </c>
      <c r="N1705">
        <v>31.4</v>
      </c>
      <c r="O1705">
        <v>20.032</v>
      </c>
      <c r="P1705">
        <v>0</v>
      </c>
      <c r="Q1705">
        <v>11.566000000000001</v>
      </c>
      <c r="R1705">
        <v>4637100000</v>
      </c>
      <c r="S1705">
        <v>30</v>
      </c>
      <c r="T1705">
        <v>0.60466585907267001</v>
      </c>
      <c r="U1705">
        <v>0.24259089009611401</v>
      </c>
      <c r="V1705" s="2">
        <v>29.296470642089801</v>
      </c>
      <c r="W1705">
        <v>29.1075115203857</v>
      </c>
      <c r="X1705">
        <v>28.751024246215799</v>
      </c>
      <c r="Y1705" t="s">
        <v>5364</v>
      </c>
      <c r="Z1705" t="s">
        <v>5364</v>
      </c>
      <c r="AA1705">
        <v>2369</v>
      </c>
      <c r="AB1705" t="s">
        <v>5365</v>
      </c>
      <c r="AC1705" t="s">
        <v>5366</v>
      </c>
    </row>
    <row r="1706" spans="1:29" x14ac:dyDescent="0.2">
      <c r="B1706">
        <v>0</v>
      </c>
      <c r="C1706">
        <v>0</v>
      </c>
      <c r="D1706">
        <v>0</v>
      </c>
      <c r="I1706">
        <v>5</v>
      </c>
      <c r="J1706">
        <v>5</v>
      </c>
      <c r="K1706">
        <v>5</v>
      </c>
      <c r="L1706">
        <v>7.7</v>
      </c>
      <c r="M1706">
        <v>7.7</v>
      </c>
      <c r="N1706">
        <v>7.7</v>
      </c>
      <c r="O1706">
        <v>79.683000000000007</v>
      </c>
      <c r="P1706">
        <v>0</v>
      </c>
      <c r="Q1706">
        <v>32.406999999999996</v>
      </c>
      <c r="R1706">
        <v>3919000000</v>
      </c>
      <c r="S1706">
        <v>20</v>
      </c>
      <c r="T1706">
        <v>0.58278772888480601</v>
      </c>
      <c r="U1706">
        <v>0.25449876543209898</v>
      </c>
      <c r="V1706">
        <v>28.679848670959501</v>
      </c>
      <c r="W1706">
        <v>28.757513999939</v>
      </c>
      <c r="X1706">
        <v>29.096776008606</v>
      </c>
      <c r="Y1706" t="s">
        <v>5367</v>
      </c>
      <c r="Z1706" t="s">
        <v>5367</v>
      </c>
      <c r="AA1706">
        <v>2370</v>
      </c>
      <c r="AB1706" t="s">
        <v>5368</v>
      </c>
      <c r="AC1706" t="s">
        <v>5369</v>
      </c>
    </row>
    <row r="1707" spans="1:29" x14ac:dyDescent="0.2">
      <c r="A1707" t="s">
        <v>131</v>
      </c>
      <c r="B1707">
        <v>-3.9338150024414098</v>
      </c>
      <c r="C1707">
        <v>2.3208880424499498</v>
      </c>
      <c r="D1707">
        <v>3.9338150024414098</v>
      </c>
      <c r="H1707" t="s">
        <v>29</v>
      </c>
      <c r="I1707">
        <v>3</v>
      </c>
      <c r="J1707">
        <v>3</v>
      </c>
      <c r="K1707">
        <v>3</v>
      </c>
      <c r="L1707">
        <v>12.2</v>
      </c>
      <c r="M1707">
        <v>12.2</v>
      </c>
      <c r="N1707">
        <v>12.2</v>
      </c>
      <c r="O1707">
        <v>53.232999999999997</v>
      </c>
      <c r="P1707">
        <v>0</v>
      </c>
      <c r="Q1707">
        <v>48.698</v>
      </c>
      <c r="R1707">
        <v>4398600000</v>
      </c>
      <c r="S1707">
        <v>31</v>
      </c>
      <c r="T1707">
        <v>3.8155580558519899</v>
      </c>
      <c r="U1707">
        <v>1.0526315789473699E-3</v>
      </c>
      <c r="V1707">
        <v>27.055100440979</v>
      </c>
      <c r="W1707">
        <v>28.812205314636198</v>
      </c>
      <c r="X1707">
        <v>29.745421409606902</v>
      </c>
      <c r="Y1707" t="s">
        <v>5370</v>
      </c>
      <c r="Z1707" t="s">
        <v>5370</v>
      </c>
      <c r="AA1707">
        <v>2371</v>
      </c>
      <c r="AB1707" t="s">
        <v>5371</v>
      </c>
      <c r="AC1707" t="s">
        <v>5372</v>
      </c>
    </row>
    <row r="1708" spans="1:29" x14ac:dyDescent="0.2">
      <c r="B1708">
        <v>0</v>
      </c>
      <c r="C1708">
        <v>0</v>
      </c>
      <c r="D1708">
        <v>0</v>
      </c>
      <c r="I1708">
        <v>5</v>
      </c>
      <c r="J1708">
        <v>5</v>
      </c>
      <c r="K1708">
        <v>5</v>
      </c>
      <c r="L1708">
        <v>12</v>
      </c>
      <c r="M1708">
        <v>12</v>
      </c>
      <c r="N1708">
        <v>12</v>
      </c>
      <c r="O1708">
        <v>63.816000000000003</v>
      </c>
      <c r="P1708">
        <v>0</v>
      </c>
      <c r="Q1708">
        <v>12.35</v>
      </c>
      <c r="R1708">
        <v>6469200000</v>
      </c>
      <c r="S1708">
        <v>6</v>
      </c>
      <c r="T1708">
        <v>0.57310065962215695</v>
      </c>
      <c r="U1708">
        <v>0.25923879380603099</v>
      </c>
      <c r="V1708">
        <v>28.3159885406494</v>
      </c>
      <c r="W1708">
        <v>29.850713729858398</v>
      </c>
      <c r="X1708">
        <v>29.8161525726318</v>
      </c>
      <c r="Y1708" t="s">
        <v>5373</v>
      </c>
      <c r="Z1708" t="s">
        <v>5373</v>
      </c>
      <c r="AA1708">
        <v>2374</v>
      </c>
      <c r="AB1708" t="s">
        <v>5374</v>
      </c>
      <c r="AC1708" t="s">
        <v>5375</v>
      </c>
    </row>
    <row r="1709" spans="1:29" x14ac:dyDescent="0.2">
      <c r="A1709" t="s">
        <v>87</v>
      </c>
      <c r="B1709">
        <v>-2.0677747726440399</v>
      </c>
      <c r="C1709">
        <v>0</v>
      </c>
      <c r="D1709">
        <v>2.0677747726440399</v>
      </c>
      <c r="H1709" t="s">
        <v>29</v>
      </c>
      <c r="I1709">
        <v>8</v>
      </c>
      <c r="J1709">
        <v>7</v>
      </c>
      <c r="K1709">
        <v>7</v>
      </c>
      <c r="L1709">
        <v>13</v>
      </c>
      <c r="M1709">
        <v>11.5</v>
      </c>
      <c r="N1709">
        <v>11.5</v>
      </c>
      <c r="O1709">
        <v>62.651000000000003</v>
      </c>
      <c r="P1709">
        <v>0</v>
      </c>
      <c r="Q1709">
        <v>17.161000000000001</v>
      </c>
      <c r="R1709">
        <v>20884000000</v>
      </c>
      <c r="S1709">
        <v>65</v>
      </c>
      <c r="T1709">
        <v>1.9852966574263899</v>
      </c>
      <c r="U1709">
        <v>1.7112903225806501E-2</v>
      </c>
      <c r="V1709">
        <v>30.8923196792603</v>
      </c>
      <c r="W1709">
        <v>31.268730163574201</v>
      </c>
      <c r="X1709">
        <v>31.587926864623999</v>
      </c>
      <c r="Y1709" t="s">
        <v>5376</v>
      </c>
      <c r="Z1709" t="s">
        <v>5376</v>
      </c>
      <c r="AA1709">
        <v>2375</v>
      </c>
      <c r="AB1709" t="s">
        <v>5377</v>
      </c>
      <c r="AC1709" t="s">
        <v>5378</v>
      </c>
    </row>
    <row r="1710" spans="1:29" x14ac:dyDescent="0.2">
      <c r="B1710">
        <v>0</v>
      </c>
      <c r="C1710">
        <v>0</v>
      </c>
      <c r="D1710">
        <v>0</v>
      </c>
      <c r="I1710">
        <v>5</v>
      </c>
      <c r="J1710">
        <v>2</v>
      </c>
      <c r="K1710">
        <v>2</v>
      </c>
      <c r="L1710">
        <v>48.2</v>
      </c>
      <c r="M1710">
        <v>23.2</v>
      </c>
      <c r="N1710">
        <v>23.2</v>
      </c>
      <c r="O1710">
        <v>12.279</v>
      </c>
      <c r="P1710">
        <v>0</v>
      </c>
      <c r="Q1710">
        <v>11.135</v>
      </c>
      <c r="R1710">
        <v>8061800000</v>
      </c>
      <c r="S1710">
        <v>23</v>
      </c>
      <c r="T1710">
        <v>0.31511832948831398</v>
      </c>
      <c r="U1710">
        <v>0.46572562205783502</v>
      </c>
      <c r="V1710">
        <v>29.910847663879402</v>
      </c>
      <c r="W1710">
        <v>30.005778312683098</v>
      </c>
      <c r="X1710">
        <v>30.002358436584501</v>
      </c>
      <c r="Y1710" t="s">
        <v>5379</v>
      </c>
      <c r="Z1710" t="s">
        <v>5379</v>
      </c>
      <c r="AA1710">
        <v>2376</v>
      </c>
      <c r="AB1710" t="s">
        <v>5380</v>
      </c>
      <c r="AC1710" t="s">
        <v>5381</v>
      </c>
    </row>
    <row r="1711" spans="1:29" x14ac:dyDescent="0.2">
      <c r="A1711" t="s">
        <v>121</v>
      </c>
      <c r="B1711">
        <v>-2.90931248664856</v>
      </c>
      <c r="C1711">
        <v>1.3813010454177901</v>
      </c>
      <c r="D1711">
        <v>2.90931248664856</v>
      </c>
      <c r="H1711" t="s">
        <v>29</v>
      </c>
      <c r="I1711">
        <v>3</v>
      </c>
      <c r="J1711">
        <v>3</v>
      </c>
      <c r="K1711">
        <v>3</v>
      </c>
      <c r="L1711">
        <v>15</v>
      </c>
      <c r="M1711">
        <v>15</v>
      </c>
      <c r="N1711">
        <v>15</v>
      </c>
      <c r="O1711">
        <v>35.377000000000002</v>
      </c>
      <c r="P1711">
        <v>0</v>
      </c>
      <c r="Q1711">
        <v>31.446999999999999</v>
      </c>
      <c r="R1711">
        <v>5696900000</v>
      </c>
      <c r="S1711">
        <v>23</v>
      </c>
      <c r="T1711">
        <v>2.7891678847656598</v>
      </c>
      <c r="U1711">
        <v>4.3680555555555599E-3</v>
      </c>
      <c r="V1711">
        <v>29.080156326293899</v>
      </c>
      <c r="W1711">
        <v>29.480954170227101</v>
      </c>
      <c r="X1711">
        <v>29.661028861999501</v>
      </c>
      <c r="Y1711" t="s">
        <v>5382</v>
      </c>
      <c r="Z1711" t="s">
        <v>5382</v>
      </c>
      <c r="AA1711">
        <v>2378</v>
      </c>
      <c r="AB1711" t="s">
        <v>5383</v>
      </c>
      <c r="AC1711" t="s">
        <v>5384</v>
      </c>
    </row>
    <row r="1712" spans="1:29" x14ac:dyDescent="0.2">
      <c r="A1712" t="s">
        <v>511</v>
      </c>
      <c r="B1712">
        <v>3.17537140846252</v>
      </c>
      <c r="C1712">
        <v>-2.9304213523864702</v>
      </c>
      <c r="D1712">
        <v>-3.17537140846252</v>
      </c>
      <c r="H1712" t="s">
        <v>29</v>
      </c>
      <c r="I1712">
        <v>8</v>
      </c>
      <c r="J1712">
        <v>5</v>
      </c>
      <c r="K1712">
        <v>4</v>
      </c>
      <c r="L1712">
        <v>56.3</v>
      </c>
      <c r="M1712">
        <v>41.3</v>
      </c>
      <c r="N1712">
        <v>35.9</v>
      </c>
      <c r="O1712">
        <v>23.102</v>
      </c>
      <c r="P1712">
        <v>0</v>
      </c>
      <c r="Q1712">
        <v>54.411999999999999</v>
      </c>
      <c r="R1712">
        <v>33691000000</v>
      </c>
      <c r="S1712">
        <v>62</v>
      </c>
      <c r="T1712">
        <v>3.38515866270507</v>
      </c>
      <c r="U1712">
        <v>1.6129032258064501E-3</v>
      </c>
      <c r="V1712">
        <v>32.162124633789098</v>
      </c>
      <c r="W1712">
        <v>31.800090789794901</v>
      </c>
      <c r="X1712">
        <v>31.745800018310501</v>
      </c>
      <c r="Y1712" t="s">
        <v>5385</v>
      </c>
      <c r="Z1712" t="s">
        <v>5385</v>
      </c>
      <c r="AA1712">
        <v>2379</v>
      </c>
      <c r="AB1712" t="s">
        <v>5386</v>
      </c>
      <c r="AC1712" t="s">
        <v>5387</v>
      </c>
    </row>
    <row r="1713" spans="1:29" x14ac:dyDescent="0.2">
      <c r="A1713" t="s">
        <v>87</v>
      </c>
      <c r="B1713">
        <v>-1.87101066112518</v>
      </c>
      <c r="C1713">
        <v>0</v>
      </c>
      <c r="D1713">
        <v>1.87101066112518</v>
      </c>
      <c r="H1713" t="s">
        <v>29</v>
      </c>
      <c r="I1713">
        <v>12</v>
      </c>
      <c r="J1713">
        <v>12</v>
      </c>
      <c r="K1713">
        <v>12</v>
      </c>
      <c r="L1713">
        <v>23.4</v>
      </c>
      <c r="M1713">
        <v>23.4</v>
      </c>
      <c r="N1713">
        <v>23.4</v>
      </c>
      <c r="O1713">
        <v>84.272999999999996</v>
      </c>
      <c r="P1713">
        <v>0</v>
      </c>
      <c r="Q1713">
        <v>156.11000000000001</v>
      </c>
      <c r="R1713">
        <v>46704000000</v>
      </c>
      <c r="S1713">
        <v>116</v>
      </c>
      <c r="T1713">
        <v>1.77575246863851</v>
      </c>
      <c r="U1713">
        <v>2.5398058252427198E-2</v>
      </c>
      <c r="V1713">
        <v>32.327716827392599</v>
      </c>
      <c r="W1713">
        <v>32.378307342529297</v>
      </c>
      <c r="X1713">
        <v>32.5103435516357</v>
      </c>
      <c r="Y1713" t="s">
        <v>5388</v>
      </c>
      <c r="Z1713" t="s">
        <v>5388</v>
      </c>
      <c r="AA1713">
        <v>2380</v>
      </c>
      <c r="AB1713" t="s">
        <v>5389</v>
      </c>
      <c r="AC1713" t="s">
        <v>5390</v>
      </c>
    </row>
    <row r="1714" spans="1:29" x14ac:dyDescent="0.2">
      <c r="B1714">
        <v>0</v>
      </c>
      <c r="C1714">
        <v>0</v>
      </c>
      <c r="D1714">
        <v>0</v>
      </c>
      <c r="I1714">
        <v>2</v>
      </c>
      <c r="J1714">
        <v>2</v>
      </c>
      <c r="K1714">
        <v>2</v>
      </c>
      <c r="L1714">
        <v>16.7</v>
      </c>
      <c r="M1714">
        <v>16.7</v>
      </c>
      <c r="N1714">
        <v>16.7</v>
      </c>
      <c r="O1714">
        <v>30.913</v>
      </c>
      <c r="P1714">
        <v>0</v>
      </c>
      <c r="Q1714">
        <v>7.9523999999999999</v>
      </c>
      <c r="R1714">
        <v>1634500000</v>
      </c>
      <c r="S1714">
        <v>3</v>
      </c>
      <c r="T1714">
        <v>1.2360100812328201</v>
      </c>
      <c r="U1714">
        <v>6.8002512562814102E-2</v>
      </c>
      <c r="V1714">
        <v>26.339314460754402</v>
      </c>
      <c r="W1714">
        <v>26.208210945129402</v>
      </c>
      <c r="X1714">
        <v>27.7572183609009</v>
      </c>
      <c r="Y1714" t="s">
        <v>5391</v>
      </c>
      <c r="Z1714" t="s">
        <v>5391</v>
      </c>
      <c r="AA1714">
        <v>2381</v>
      </c>
      <c r="AB1714" t="s">
        <v>5392</v>
      </c>
      <c r="AC1714" t="s">
        <v>5393</v>
      </c>
    </row>
    <row r="1715" spans="1:29" x14ac:dyDescent="0.2">
      <c r="A1715" t="s">
        <v>131</v>
      </c>
      <c r="B1715">
        <v>-5.49267578125</v>
      </c>
      <c r="C1715">
        <v>4.3275394439697301</v>
      </c>
      <c r="D1715">
        <v>5.49267578125</v>
      </c>
      <c r="H1715" t="s">
        <v>29</v>
      </c>
      <c r="I1715">
        <v>7</v>
      </c>
      <c r="J1715">
        <v>7</v>
      </c>
      <c r="K1715">
        <v>6</v>
      </c>
      <c r="L1715">
        <v>24.6</v>
      </c>
      <c r="M1715">
        <v>24.6</v>
      </c>
      <c r="N1715">
        <v>22.5</v>
      </c>
      <c r="O1715">
        <v>48.118000000000002</v>
      </c>
      <c r="P1715">
        <v>0</v>
      </c>
      <c r="Q1715">
        <v>107.45</v>
      </c>
      <c r="R1715">
        <v>24762000000</v>
      </c>
      <c r="S1715">
        <v>67</v>
      </c>
      <c r="T1715">
        <v>5.4624675932353801</v>
      </c>
      <c r="U1715">
        <v>5.4054054054054098E-4</v>
      </c>
      <c r="V1715">
        <v>30.546608924865701</v>
      </c>
      <c r="W1715">
        <v>31.627902030944799</v>
      </c>
      <c r="X1715">
        <v>32.052745819091797</v>
      </c>
      <c r="Y1715" t="s">
        <v>5394</v>
      </c>
      <c r="Z1715" t="s">
        <v>5394</v>
      </c>
      <c r="AA1715">
        <v>2384</v>
      </c>
      <c r="AB1715" t="s">
        <v>5395</v>
      </c>
      <c r="AC1715" t="s">
        <v>5396</v>
      </c>
    </row>
    <row r="1716" spans="1:29" x14ac:dyDescent="0.2">
      <c r="A1716" t="s">
        <v>33</v>
      </c>
      <c r="B1716">
        <v>1.8709068298339799</v>
      </c>
      <c r="C1716">
        <v>0</v>
      </c>
      <c r="D1716">
        <v>-1.8709068298339799</v>
      </c>
      <c r="H1716" t="s">
        <v>29</v>
      </c>
      <c r="I1716">
        <v>24</v>
      </c>
      <c r="J1716">
        <v>24</v>
      </c>
      <c r="K1716">
        <v>17</v>
      </c>
      <c r="L1716">
        <v>32.700000000000003</v>
      </c>
      <c r="M1716">
        <v>32.700000000000003</v>
      </c>
      <c r="N1716">
        <v>24.5</v>
      </c>
      <c r="O1716">
        <v>121.01</v>
      </c>
      <c r="P1716">
        <v>0</v>
      </c>
      <c r="Q1716">
        <v>175.59</v>
      </c>
      <c r="R1716">
        <v>88056000000</v>
      </c>
      <c r="S1716">
        <v>255</v>
      </c>
      <c r="T1716">
        <v>1.78547214089008</v>
      </c>
      <c r="U1716">
        <v>2.4843224092116901E-2</v>
      </c>
      <c r="V1716">
        <v>33.394645690917997</v>
      </c>
      <c r="W1716">
        <v>33.338033676147496</v>
      </c>
      <c r="X1716">
        <v>33.314121246337898</v>
      </c>
      <c r="Y1716" t="s">
        <v>5397</v>
      </c>
      <c r="Z1716" t="s">
        <v>5397</v>
      </c>
      <c r="AA1716">
        <v>2385</v>
      </c>
      <c r="AB1716" t="s">
        <v>5398</v>
      </c>
      <c r="AC1716" t="s">
        <v>5399</v>
      </c>
    </row>
    <row r="1717" spans="1:29" x14ac:dyDescent="0.2">
      <c r="B1717">
        <v>0</v>
      </c>
      <c r="C1717">
        <v>0</v>
      </c>
      <c r="D1717">
        <v>0</v>
      </c>
      <c r="I1717">
        <v>2</v>
      </c>
      <c r="J1717">
        <v>2</v>
      </c>
      <c r="K1717">
        <v>2</v>
      </c>
      <c r="L1717">
        <v>3.9</v>
      </c>
      <c r="M1717">
        <v>3.9</v>
      </c>
      <c r="N1717">
        <v>3.9</v>
      </c>
      <c r="O1717">
        <v>56.786999999999999</v>
      </c>
      <c r="P1717">
        <v>0</v>
      </c>
      <c r="Q1717">
        <v>12.476000000000001</v>
      </c>
      <c r="R1717">
        <v>5980900000</v>
      </c>
      <c r="S1717">
        <v>21</v>
      </c>
      <c r="T1717">
        <v>0.32246820566951301</v>
      </c>
      <c r="U1717">
        <v>0.45821184433164103</v>
      </c>
      <c r="V1717">
        <v>29.599293708801302</v>
      </c>
      <c r="W1717">
        <v>29.651846885681199</v>
      </c>
      <c r="X1717">
        <v>29.3992710113525</v>
      </c>
      <c r="Y1717" t="s">
        <v>5400</v>
      </c>
      <c r="Z1717" t="s">
        <v>5400</v>
      </c>
      <c r="AA1717">
        <v>2387</v>
      </c>
      <c r="AB1717" t="s">
        <v>5401</v>
      </c>
      <c r="AC1717" t="s">
        <v>5402</v>
      </c>
    </row>
    <row r="1718" spans="1:29" x14ac:dyDescent="0.2">
      <c r="B1718">
        <v>0</v>
      </c>
      <c r="C1718">
        <v>0</v>
      </c>
      <c r="D1718">
        <v>0</v>
      </c>
      <c r="I1718">
        <v>2</v>
      </c>
      <c r="J1718">
        <v>2</v>
      </c>
      <c r="K1718">
        <v>2</v>
      </c>
      <c r="L1718">
        <v>7.1</v>
      </c>
      <c r="M1718">
        <v>7.1</v>
      </c>
      <c r="N1718">
        <v>7.1</v>
      </c>
      <c r="O1718">
        <v>49.307000000000002</v>
      </c>
      <c r="P1718">
        <v>0</v>
      </c>
      <c r="Q1718">
        <v>11.473000000000001</v>
      </c>
      <c r="R1718">
        <v>3308100000</v>
      </c>
      <c r="S1718">
        <v>6</v>
      </c>
      <c r="T1718">
        <v>0.18106137549661</v>
      </c>
      <c r="U1718">
        <v>0.65165228113440199</v>
      </c>
      <c r="V1718">
        <v>28.654050827026399</v>
      </c>
      <c r="W1718">
        <v>28.692470550537099</v>
      </c>
      <c r="X1718">
        <v>28.567247390747099</v>
      </c>
      <c r="Y1718" t="s">
        <v>5403</v>
      </c>
      <c r="Z1718" t="s">
        <v>5403</v>
      </c>
      <c r="AA1718">
        <v>2388</v>
      </c>
      <c r="AB1718" t="s">
        <v>5404</v>
      </c>
      <c r="AC1718" t="s">
        <v>5405</v>
      </c>
    </row>
    <row r="1719" spans="1:29" x14ac:dyDescent="0.2">
      <c r="A1719" t="s">
        <v>87</v>
      </c>
      <c r="B1719">
        <v>-1.98863637447357</v>
      </c>
      <c r="C1719">
        <v>0</v>
      </c>
      <c r="D1719">
        <v>1.98863637447357</v>
      </c>
      <c r="H1719" t="s">
        <v>29</v>
      </c>
      <c r="I1719">
        <v>4</v>
      </c>
      <c r="J1719">
        <v>4</v>
      </c>
      <c r="K1719">
        <v>4</v>
      </c>
      <c r="L1719">
        <v>10</v>
      </c>
      <c r="M1719">
        <v>10</v>
      </c>
      <c r="N1719">
        <v>10</v>
      </c>
      <c r="O1719">
        <v>66.429000000000002</v>
      </c>
      <c r="P1719">
        <v>0</v>
      </c>
      <c r="Q1719">
        <v>24.731999999999999</v>
      </c>
      <c r="R1719">
        <v>6258700000</v>
      </c>
      <c r="S1719">
        <v>44</v>
      </c>
      <c r="T1719">
        <v>1.8923643140986499</v>
      </c>
      <c r="U1719">
        <v>2.0593869731800801E-2</v>
      </c>
      <c r="V1719">
        <v>29.3160610198975</v>
      </c>
      <c r="W1719">
        <v>29.539567947387699</v>
      </c>
      <c r="X1719">
        <v>29.705083847045898</v>
      </c>
      <c r="Y1719" t="s">
        <v>5406</v>
      </c>
      <c r="Z1719" t="s">
        <v>5406</v>
      </c>
      <c r="AA1719">
        <v>2390</v>
      </c>
      <c r="AB1719" t="s">
        <v>5407</v>
      </c>
      <c r="AC1719" t="s">
        <v>5408</v>
      </c>
    </row>
    <row r="1720" spans="1:29" x14ac:dyDescent="0.2">
      <c r="B1720">
        <v>0</v>
      </c>
      <c r="C1720">
        <v>0</v>
      </c>
      <c r="D1720">
        <v>0</v>
      </c>
      <c r="I1720">
        <v>7</v>
      </c>
      <c r="J1720">
        <v>4</v>
      </c>
      <c r="K1720">
        <v>4</v>
      </c>
      <c r="L1720">
        <v>15</v>
      </c>
      <c r="M1720">
        <v>10.199999999999999</v>
      </c>
      <c r="N1720">
        <v>10.199999999999999</v>
      </c>
      <c r="O1720">
        <v>62.121000000000002</v>
      </c>
      <c r="P1720">
        <v>0</v>
      </c>
      <c r="Q1720">
        <v>15.628</v>
      </c>
      <c r="R1720">
        <v>2046200000</v>
      </c>
      <c r="S1720">
        <v>6</v>
      </c>
      <c r="T1720">
        <v>0.27620005223161798</v>
      </c>
      <c r="U1720">
        <v>0.51375574523965895</v>
      </c>
      <c r="V1720">
        <v>27.750043869018601</v>
      </c>
      <c r="W1720">
        <v>27.909265518188501</v>
      </c>
      <c r="X1720">
        <v>27.405117034912099</v>
      </c>
      <c r="Y1720" t="s">
        <v>5409</v>
      </c>
      <c r="Z1720" t="s">
        <v>5409</v>
      </c>
      <c r="AA1720">
        <v>2393</v>
      </c>
      <c r="AB1720" t="s">
        <v>5410</v>
      </c>
      <c r="AC1720" t="s">
        <v>5411</v>
      </c>
    </row>
    <row r="1721" spans="1:29" x14ac:dyDescent="0.2">
      <c r="A1721" t="s">
        <v>87</v>
      </c>
      <c r="B1721">
        <v>-1.65317571163177</v>
      </c>
      <c r="C1721">
        <v>0</v>
      </c>
      <c r="D1721">
        <v>1.65317571163177</v>
      </c>
      <c r="H1721" t="s">
        <v>29</v>
      </c>
      <c r="I1721">
        <v>15</v>
      </c>
      <c r="J1721">
        <v>13</v>
      </c>
      <c r="K1721">
        <v>12</v>
      </c>
      <c r="L1721">
        <v>46.1</v>
      </c>
      <c r="M1721">
        <v>43.6</v>
      </c>
      <c r="N1721">
        <v>40.700000000000003</v>
      </c>
      <c r="O1721">
        <v>45.844000000000001</v>
      </c>
      <c r="P1721">
        <v>0</v>
      </c>
      <c r="Q1721">
        <v>132.35</v>
      </c>
      <c r="R1721">
        <v>79693000000</v>
      </c>
      <c r="S1721">
        <v>222</v>
      </c>
      <c r="T1721">
        <v>1.5732943532783401</v>
      </c>
      <c r="U1721">
        <v>3.6702028081123203E-2</v>
      </c>
      <c r="V1721">
        <v>32.962593078613303</v>
      </c>
      <c r="W1721">
        <v>33.225040435791001</v>
      </c>
      <c r="X1721">
        <v>33.3692016601563</v>
      </c>
      <c r="Y1721" t="s">
        <v>5412</v>
      </c>
      <c r="Z1721" t="s">
        <v>5412</v>
      </c>
      <c r="AA1721">
        <v>2397</v>
      </c>
      <c r="AB1721" t="s">
        <v>5413</v>
      </c>
      <c r="AC1721" t="s">
        <v>5414</v>
      </c>
    </row>
    <row r="1722" spans="1:29" x14ac:dyDescent="0.2">
      <c r="A1722" t="s">
        <v>37</v>
      </c>
      <c r="B1722">
        <v>-2.0804741382598899</v>
      </c>
      <c r="C1722">
        <v>2.0804741382598899</v>
      </c>
      <c r="D1722">
        <v>1.87660443782806</v>
      </c>
      <c r="H1722" t="s">
        <v>29</v>
      </c>
      <c r="I1722">
        <v>8</v>
      </c>
      <c r="J1722">
        <v>8</v>
      </c>
      <c r="K1722">
        <v>8</v>
      </c>
      <c r="L1722">
        <v>17.600000000000001</v>
      </c>
      <c r="M1722">
        <v>17.600000000000001</v>
      </c>
      <c r="N1722">
        <v>17.600000000000001</v>
      </c>
      <c r="O1722">
        <v>65.393000000000001</v>
      </c>
      <c r="P1722">
        <v>0</v>
      </c>
      <c r="Q1722">
        <v>58.314</v>
      </c>
      <c r="R1722">
        <v>14082000000</v>
      </c>
      <c r="S1722">
        <v>61</v>
      </c>
      <c r="T1722">
        <v>2.2467474981405999</v>
      </c>
      <c r="U1722">
        <v>1.0698911729141501E-2</v>
      </c>
      <c r="V1722">
        <v>30.505435943603501</v>
      </c>
      <c r="W1722">
        <v>30.8029012680054</v>
      </c>
      <c r="X1722">
        <v>30.828173637390101</v>
      </c>
      <c r="Y1722" t="s">
        <v>5415</v>
      </c>
      <c r="Z1722" t="s">
        <v>5415</v>
      </c>
      <c r="AA1722">
        <v>2398</v>
      </c>
      <c r="AB1722" t="s">
        <v>5416</v>
      </c>
      <c r="AC1722" t="s">
        <v>5417</v>
      </c>
    </row>
    <row r="1723" spans="1:29" x14ac:dyDescent="0.2">
      <c r="A1723" t="s">
        <v>87</v>
      </c>
      <c r="B1723">
        <v>-1.7844280004501301</v>
      </c>
      <c r="C1723">
        <v>0</v>
      </c>
      <c r="D1723">
        <v>1.7844280004501301</v>
      </c>
      <c r="H1723" t="s">
        <v>29</v>
      </c>
      <c r="I1723">
        <v>3</v>
      </c>
      <c r="J1723">
        <v>3</v>
      </c>
      <c r="K1723">
        <v>3</v>
      </c>
      <c r="L1723">
        <v>12.9</v>
      </c>
      <c r="M1723">
        <v>12.9</v>
      </c>
      <c r="N1723">
        <v>12.9</v>
      </c>
      <c r="O1723">
        <v>37.262</v>
      </c>
      <c r="P1723">
        <v>0</v>
      </c>
      <c r="Q1723">
        <v>65.536000000000001</v>
      </c>
      <c r="R1723">
        <v>4211000000</v>
      </c>
      <c r="S1723">
        <v>51</v>
      </c>
      <c r="T1723">
        <v>1.70395387434609</v>
      </c>
      <c r="U1723">
        <v>2.8806070826306901E-2</v>
      </c>
      <c r="V1723" s="2">
        <v>28.467465400695801</v>
      </c>
      <c r="W1723" s="2">
        <v>28.764627456665</v>
      </c>
      <c r="X1723">
        <v>29.252066612243699</v>
      </c>
      <c r="Y1723" t="s">
        <v>5418</v>
      </c>
      <c r="Z1723" t="s">
        <v>5418</v>
      </c>
      <c r="AA1723">
        <v>2399</v>
      </c>
      <c r="AB1723" t="s">
        <v>5419</v>
      </c>
      <c r="AC1723" t="s">
        <v>5420</v>
      </c>
    </row>
    <row r="1724" spans="1:29" x14ac:dyDescent="0.2">
      <c r="B1724">
        <v>0</v>
      </c>
      <c r="C1724">
        <v>0</v>
      </c>
      <c r="D1724">
        <v>0</v>
      </c>
      <c r="I1724">
        <v>2</v>
      </c>
      <c r="J1724">
        <v>2</v>
      </c>
      <c r="K1724">
        <v>2</v>
      </c>
      <c r="L1724">
        <v>6.1</v>
      </c>
      <c r="M1724">
        <v>6.1</v>
      </c>
      <c r="N1724">
        <v>6.1</v>
      </c>
      <c r="O1724">
        <v>48.414999999999999</v>
      </c>
      <c r="P1724">
        <v>0</v>
      </c>
      <c r="Q1724">
        <v>11.722</v>
      </c>
      <c r="R1724">
        <v>2773800000</v>
      </c>
      <c r="S1724">
        <v>43</v>
      </c>
      <c r="T1724">
        <v>0.76844871350496702</v>
      </c>
      <c r="U1724">
        <v>0.17246463700234199</v>
      </c>
      <c r="V1724">
        <v>28.2327222824097</v>
      </c>
      <c r="W1724">
        <v>28.502257347106902</v>
      </c>
      <c r="X1724">
        <v>28.207159996032701</v>
      </c>
      <c r="Y1724" t="s">
        <v>5421</v>
      </c>
      <c r="Z1724" t="s">
        <v>5421</v>
      </c>
      <c r="AA1724">
        <v>2401</v>
      </c>
      <c r="AB1724" t="s">
        <v>5422</v>
      </c>
      <c r="AC1724" t="s">
        <v>5423</v>
      </c>
    </row>
    <row r="1725" spans="1:29" x14ac:dyDescent="0.2">
      <c r="A1725" t="s">
        <v>1163</v>
      </c>
      <c r="B1725">
        <v>-1.30512022972107</v>
      </c>
      <c r="C1725">
        <v>2.5840406417846702</v>
      </c>
      <c r="D1725">
        <v>-2.5840406417846702</v>
      </c>
      <c r="H1725" t="s">
        <v>29</v>
      </c>
      <c r="I1725">
        <v>12</v>
      </c>
      <c r="J1725">
        <v>12</v>
      </c>
      <c r="K1725">
        <v>12</v>
      </c>
      <c r="L1725">
        <v>47.6</v>
      </c>
      <c r="M1725">
        <v>47.6</v>
      </c>
      <c r="N1725">
        <v>47.6</v>
      </c>
      <c r="O1725">
        <v>34.25</v>
      </c>
      <c r="P1725">
        <v>0</v>
      </c>
      <c r="Q1725">
        <v>89.066999999999993</v>
      </c>
      <c r="R1725">
        <v>168980000000</v>
      </c>
      <c r="S1725">
        <v>157</v>
      </c>
      <c r="T1725">
        <v>2.4793551809026302</v>
      </c>
      <c r="U1725">
        <v>7.4109396914446004E-3</v>
      </c>
      <c r="V1725">
        <v>34.258533477783203</v>
      </c>
      <c r="W1725">
        <v>34.417362213134801</v>
      </c>
      <c r="X1725">
        <v>34.109603881835902</v>
      </c>
      <c r="Y1725" t="s">
        <v>5424</v>
      </c>
      <c r="Z1725" t="s">
        <v>5424</v>
      </c>
      <c r="AA1725">
        <v>2402</v>
      </c>
      <c r="AB1725" t="s">
        <v>5425</v>
      </c>
      <c r="AC1725" t="s">
        <v>5426</v>
      </c>
    </row>
    <row r="1726" spans="1:29" x14ac:dyDescent="0.2">
      <c r="A1726" t="s">
        <v>87</v>
      </c>
      <c r="B1726">
        <v>-1.7522263526916499</v>
      </c>
      <c r="C1726">
        <v>0</v>
      </c>
      <c r="D1726">
        <v>1.7522263526916499</v>
      </c>
      <c r="H1726" t="s">
        <v>29</v>
      </c>
      <c r="I1726">
        <v>20</v>
      </c>
      <c r="J1726">
        <v>20</v>
      </c>
      <c r="K1726">
        <v>20</v>
      </c>
      <c r="L1726">
        <v>53.4</v>
      </c>
      <c r="M1726">
        <v>53.4</v>
      </c>
      <c r="N1726">
        <v>53.4</v>
      </c>
      <c r="O1726">
        <v>59.228999999999999</v>
      </c>
      <c r="P1726">
        <v>0</v>
      </c>
      <c r="Q1726">
        <v>258.8</v>
      </c>
      <c r="R1726">
        <v>238870000000</v>
      </c>
      <c r="S1726">
        <v>324</v>
      </c>
      <c r="T1726">
        <v>1.67721922194222</v>
      </c>
      <c r="U1726">
        <v>3.0470000000000001E-2</v>
      </c>
      <c r="V1726" s="2">
        <v>34.541770935058601</v>
      </c>
      <c r="W1726" s="2">
        <v>34.774246215820298</v>
      </c>
      <c r="X1726">
        <v>34.9348049163818</v>
      </c>
      <c r="Y1726" t="s">
        <v>5427</v>
      </c>
      <c r="Z1726" t="s">
        <v>5427</v>
      </c>
      <c r="AA1726">
        <v>2403</v>
      </c>
      <c r="AB1726" t="s">
        <v>5428</v>
      </c>
      <c r="AC1726" t="s">
        <v>5429</v>
      </c>
    </row>
    <row r="1727" spans="1:29" x14ac:dyDescent="0.2">
      <c r="A1727" t="s">
        <v>511</v>
      </c>
      <c r="B1727">
        <v>1.73271012306213</v>
      </c>
      <c r="C1727">
        <v>-1.60688376426697</v>
      </c>
      <c r="D1727">
        <v>-1.73271012306213</v>
      </c>
      <c r="H1727" t="s">
        <v>29</v>
      </c>
      <c r="I1727">
        <v>3</v>
      </c>
      <c r="J1727">
        <v>3</v>
      </c>
      <c r="K1727">
        <v>2</v>
      </c>
      <c r="L1727">
        <v>6.2</v>
      </c>
      <c r="M1727">
        <v>6.2</v>
      </c>
      <c r="N1727">
        <v>4.5</v>
      </c>
      <c r="O1727">
        <v>58.26</v>
      </c>
      <c r="P1727">
        <v>0</v>
      </c>
      <c r="Q1727">
        <v>4.7300000000000004</v>
      </c>
      <c r="R1727">
        <v>2603500000</v>
      </c>
      <c r="S1727">
        <v>6</v>
      </c>
      <c r="T1727">
        <v>1.9083143143339301</v>
      </c>
      <c r="U1727">
        <v>1.9980713596914199E-2</v>
      </c>
      <c r="V1727">
        <v>28.720673561096199</v>
      </c>
      <c r="W1727">
        <v>28.0484008789063</v>
      </c>
      <c r="X1727">
        <v>28.062935829162601</v>
      </c>
      <c r="Y1727" t="s">
        <v>5430</v>
      </c>
      <c r="Z1727" t="s">
        <v>5430</v>
      </c>
      <c r="AA1727">
        <v>2404</v>
      </c>
      <c r="AB1727" t="s">
        <v>5431</v>
      </c>
      <c r="AC1727" t="s">
        <v>5432</v>
      </c>
    </row>
    <row r="1728" spans="1:29" x14ac:dyDescent="0.2">
      <c r="B1728">
        <v>0</v>
      </c>
      <c r="C1728">
        <v>0</v>
      </c>
      <c r="D1728">
        <v>0</v>
      </c>
      <c r="I1728">
        <v>2</v>
      </c>
      <c r="J1728">
        <v>2</v>
      </c>
      <c r="K1728">
        <v>2</v>
      </c>
      <c r="L1728">
        <v>2.4</v>
      </c>
      <c r="M1728">
        <v>2.4</v>
      </c>
      <c r="N1728">
        <v>2.4</v>
      </c>
      <c r="O1728">
        <v>101.6</v>
      </c>
      <c r="P1728">
        <v>0</v>
      </c>
      <c r="Q1728">
        <v>5.1196999999999999</v>
      </c>
      <c r="R1728">
        <v>1384900000</v>
      </c>
      <c r="S1728">
        <v>6</v>
      </c>
      <c r="T1728">
        <v>0.64526255834758095</v>
      </c>
      <c r="U1728">
        <v>0.222545141874463</v>
      </c>
      <c r="V1728" s="2">
        <v>27.2644557952881</v>
      </c>
      <c r="W1728">
        <v>27.205532073974599</v>
      </c>
      <c r="X1728">
        <v>27.0563259124756</v>
      </c>
      <c r="Y1728" t="s">
        <v>5433</v>
      </c>
      <c r="Z1728" t="s">
        <v>5433</v>
      </c>
      <c r="AA1728">
        <v>2406</v>
      </c>
      <c r="AB1728" t="s">
        <v>5434</v>
      </c>
      <c r="AC1728" t="s">
        <v>5435</v>
      </c>
    </row>
    <row r="1729" spans="1:29" x14ac:dyDescent="0.2">
      <c r="A1729" t="s">
        <v>211</v>
      </c>
      <c r="B1729">
        <v>-1.78481817245483</v>
      </c>
      <c r="C1729">
        <v>-2.36441993713379</v>
      </c>
      <c r="D1729">
        <v>2.36441993713379</v>
      </c>
      <c r="H1729" t="s">
        <v>29</v>
      </c>
      <c r="I1729">
        <v>1</v>
      </c>
      <c r="J1729">
        <v>1</v>
      </c>
      <c r="K1729">
        <v>1</v>
      </c>
      <c r="L1729">
        <v>3.3</v>
      </c>
      <c r="M1729">
        <v>3.3</v>
      </c>
      <c r="N1729">
        <v>3.3</v>
      </c>
      <c r="O1729">
        <v>61.23</v>
      </c>
      <c r="P1729">
        <v>2.3148E-4</v>
      </c>
      <c r="Q1729">
        <v>3.8915000000000002</v>
      </c>
      <c r="R1729">
        <v>731290000</v>
      </c>
      <c r="S1729">
        <v>12</v>
      </c>
      <c r="T1729">
        <v>2.4003313807855502</v>
      </c>
      <c r="U1729">
        <v>8.4474393530997293E-3</v>
      </c>
      <c r="V1729">
        <v>25.929685592651399</v>
      </c>
      <c r="W1729">
        <v>25.7721815109253</v>
      </c>
      <c r="X1729">
        <v>26.758438110351602</v>
      </c>
      <c r="Y1729" t="s">
        <v>5436</v>
      </c>
      <c r="Z1729" t="s">
        <v>5436</v>
      </c>
      <c r="AA1729">
        <v>2407</v>
      </c>
      <c r="AB1729" t="s">
        <v>5437</v>
      </c>
      <c r="AC1729" t="s">
        <v>5438</v>
      </c>
    </row>
    <row r="1730" spans="1:29" x14ac:dyDescent="0.2">
      <c r="B1730">
        <v>0</v>
      </c>
      <c r="C1730">
        <v>0</v>
      </c>
      <c r="D1730">
        <v>0</v>
      </c>
      <c r="I1730">
        <v>15</v>
      </c>
      <c r="J1730">
        <v>15</v>
      </c>
      <c r="K1730">
        <v>15</v>
      </c>
      <c r="L1730">
        <v>49</v>
      </c>
      <c r="M1730">
        <v>49</v>
      </c>
      <c r="N1730">
        <v>49</v>
      </c>
      <c r="O1730">
        <v>43.165999999999997</v>
      </c>
      <c r="P1730">
        <v>0</v>
      </c>
      <c r="Q1730">
        <v>77.972999999999999</v>
      </c>
      <c r="R1730">
        <v>128820000000</v>
      </c>
      <c r="S1730">
        <v>159</v>
      </c>
      <c r="T1730">
        <v>1.0314412138985301</v>
      </c>
      <c r="U1730">
        <v>0.10155444997236</v>
      </c>
      <c r="V1730">
        <v>34.001274108886697</v>
      </c>
      <c r="W1730">
        <v>33.958639144897496</v>
      </c>
      <c r="X1730">
        <v>33.636894226074197</v>
      </c>
      <c r="Y1730" t="s">
        <v>5439</v>
      </c>
      <c r="Z1730" t="s">
        <v>5439</v>
      </c>
      <c r="AA1730">
        <v>2409</v>
      </c>
      <c r="AB1730" t="s">
        <v>5440</v>
      </c>
      <c r="AC1730" t="s">
        <v>5441</v>
      </c>
    </row>
    <row r="1731" spans="1:29" x14ac:dyDescent="0.2">
      <c r="A1731" t="s">
        <v>377</v>
      </c>
      <c r="B1731">
        <v>1.9760257005691499</v>
      </c>
      <c r="C1731">
        <v>-1.9760257005691499</v>
      </c>
      <c r="D1731">
        <v>0</v>
      </c>
      <c r="H1731" t="s">
        <v>29</v>
      </c>
      <c r="I1731">
        <v>2</v>
      </c>
      <c r="J1731">
        <v>2</v>
      </c>
      <c r="K1731">
        <v>2</v>
      </c>
      <c r="L1731">
        <v>6.1</v>
      </c>
      <c r="M1731">
        <v>6.1</v>
      </c>
      <c r="N1731">
        <v>6.1</v>
      </c>
      <c r="O1731">
        <v>43.156999999999996</v>
      </c>
      <c r="P1731">
        <v>0</v>
      </c>
      <c r="Q1731">
        <v>12.827</v>
      </c>
      <c r="R1731">
        <v>3495600000</v>
      </c>
      <c r="S1731">
        <v>11</v>
      </c>
      <c r="T1731">
        <v>1.87894467087527</v>
      </c>
      <c r="U1731">
        <v>2.0942289498580902E-2</v>
      </c>
      <c r="V1731">
        <v>29.128892898559599</v>
      </c>
      <c r="W1731">
        <v>28.108416557312001</v>
      </c>
      <c r="X1731">
        <v>28.471823692321799</v>
      </c>
      <c r="Y1731" t="s">
        <v>5442</v>
      </c>
      <c r="Z1731" t="s">
        <v>5442</v>
      </c>
      <c r="AA1731">
        <v>2410</v>
      </c>
      <c r="AB1731" t="s">
        <v>5443</v>
      </c>
      <c r="AC1731" t="s">
        <v>5444</v>
      </c>
    </row>
    <row r="1732" spans="1:29" x14ac:dyDescent="0.2">
      <c r="A1732" t="s">
        <v>511</v>
      </c>
      <c r="B1732">
        <v>2.53218674659729</v>
      </c>
      <c r="C1732">
        <v>-2.0572655200958301</v>
      </c>
      <c r="D1732">
        <v>-2.53218674659729</v>
      </c>
      <c r="H1732" t="s">
        <v>29</v>
      </c>
      <c r="I1732">
        <v>8</v>
      </c>
      <c r="J1732">
        <v>8</v>
      </c>
      <c r="K1732">
        <v>8</v>
      </c>
      <c r="L1732">
        <v>54</v>
      </c>
      <c r="M1732">
        <v>54</v>
      </c>
      <c r="N1732">
        <v>54</v>
      </c>
      <c r="O1732">
        <v>19.815999999999999</v>
      </c>
      <c r="P1732">
        <v>0</v>
      </c>
      <c r="Q1732">
        <v>23.898</v>
      </c>
      <c r="R1732">
        <v>76371000000</v>
      </c>
      <c r="S1732">
        <v>120</v>
      </c>
      <c r="T1732">
        <v>2.6150470590853501</v>
      </c>
      <c r="U1732">
        <v>5.8475894245723203E-3</v>
      </c>
      <c r="V1732">
        <v>33.468135833740199</v>
      </c>
      <c r="W1732">
        <v>33.0147190093994</v>
      </c>
      <c r="X1732">
        <v>32.890295028686502</v>
      </c>
      <c r="Y1732" t="s">
        <v>5445</v>
      </c>
      <c r="Z1732" t="s">
        <v>5445</v>
      </c>
      <c r="AA1732">
        <v>2411</v>
      </c>
      <c r="AB1732" t="s">
        <v>5446</v>
      </c>
      <c r="AC1732" t="s">
        <v>5447</v>
      </c>
    </row>
    <row r="1733" spans="1:29" x14ac:dyDescent="0.2">
      <c r="A1733" t="s">
        <v>142</v>
      </c>
      <c r="B1733">
        <v>0</v>
      </c>
      <c r="C1733">
        <v>-1.8866714239120499</v>
      </c>
      <c r="D1733">
        <v>1.8866714239120499</v>
      </c>
      <c r="H1733" t="s">
        <v>29</v>
      </c>
      <c r="I1733">
        <v>4</v>
      </c>
      <c r="J1733">
        <v>4</v>
      </c>
      <c r="K1733">
        <v>4</v>
      </c>
      <c r="L1733">
        <v>13.7</v>
      </c>
      <c r="M1733">
        <v>13.7</v>
      </c>
      <c r="N1733">
        <v>13.7</v>
      </c>
      <c r="O1733">
        <v>49.869</v>
      </c>
      <c r="P1733">
        <v>0</v>
      </c>
      <c r="Q1733">
        <v>16.904</v>
      </c>
      <c r="R1733">
        <v>4551600000</v>
      </c>
      <c r="S1733">
        <v>26</v>
      </c>
      <c r="T1733">
        <v>1.8376212250838899</v>
      </c>
      <c r="U1733">
        <v>2.2751381215469602E-2</v>
      </c>
      <c r="V1733">
        <v>28.898759841918899</v>
      </c>
      <c r="W1733">
        <v>27.971206665039102</v>
      </c>
      <c r="X1733">
        <v>29.3518161773682</v>
      </c>
      <c r="Y1733" t="s">
        <v>5448</v>
      </c>
      <c r="Z1733" t="s">
        <v>5448</v>
      </c>
      <c r="AA1733">
        <v>2412</v>
      </c>
      <c r="AB1733" t="s">
        <v>5449</v>
      </c>
      <c r="AC1733" t="s">
        <v>5450</v>
      </c>
    </row>
    <row r="1734" spans="1:29" x14ac:dyDescent="0.2">
      <c r="A1734" t="s">
        <v>1361</v>
      </c>
      <c r="B1734">
        <v>1.3217525482177701</v>
      </c>
      <c r="C1734">
        <v>-1.3863836526870701</v>
      </c>
      <c r="D1734">
        <v>1.3863836526870701</v>
      </c>
      <c r="H1734" t="s">
        <v>29</v>
      </c>
      <c r="I1734">
        <v>20</v>
      </c>
      <c r="J1734">
        <v>20</v>
      </c>
      <c r="K1734">
        <v>20</v>
      </c>
      <c r="L1734">
        <v>29.6</v>
      </c>
      <c r="M1734">
        <v>29.6</v>
      </c>
      <c r="N1734">
        <v>29.6</v>
      </c>
      <c r="O1734">
        <v>88.373000000000005</v>
      </c>
      <c r="P1734">
        <v>0</v>
      </c>
      <c r="Q1734">
        <v>179.4</v>
      </c>
      <c r="R1734">
        <v>94328000000</v>
      </c>
      <c r="S1734">
        <v>293</v>
      </c>
      <c r="T1734">
        <v>1.55994470059424</v>
      </c>
      <c r="U1734">
        <v>3.7394919168591202E-2</v>
      </c>
      <c r="V1734">
        <v>33.484714508056598</v>
      </c>
      <c r="W1734">
        <v>33.3202514648438</v>
      </c>
      <c r="X1734">
        <v>33.491416931152301</v>
      </c>
      <c r="Y1734" t="s">
        <v>5451</v>
      </c>
      <c r="Z1734" t="s">
        <v>5451</v>
      </c>
      <c r="AA1734">
        <v>2414</v>
      </c>
      <c r="AB1734" t="s">
        <v>5452</v>
      </c>
      <c r="AC1734" t="s">
        <v>5453</v>
      </c>
    </row>
    <row r="1735" spans="1:29" x14ac:dyDescent="0.2">
      <c r="B1735">
        <v>0</v>
      </c>
      <c r="C1735">
        <v>0</v>
      </c>
      <c r="D1735">
        <v>0</v>
      </c>
      <c r="I1735">
        <v>4</v>
      </c>
      <c r="J1735">
        <v>4</v>
      </c>
      <c r="K1735">
        <v>4</v>
      </c>
      <c r="L1735">
        <v>14.1</v>
      </c>
      <c r="M1735">
        <v>14.1</v>
      </c>
      <c r="N1735">
        <v>14.1</v>
      </c>
      <c r="O1735">
        <v>38.578000000000003</v>
      </c>
      <c r="P1735">
        <v>0</v>
      </c>
      <c r="Q1735">
        <v>20.908999999999999</v>
      </c>
      <c r="R1735">
        <v>13791000000</v>
      </c>
      <c r="S1735">
        <v>40</v>
      </c>
      <c r="T1735">
        <v>3.0603921007500399E-2</v>
      </c>
      <c r="U1735">
        <v>0.93236858173744097</v>
      </c>
      <c r="V1735">
        <v>30.591009140014599</v>
      </c>
      <c r="W1735">
        <v>30.687705993652301</v>
      </c>
      <c r="X1735">
        <v>30.599430084228501</v>
      </c>
      <c r="Y1735" t="s">
        <v>5454</v>
      </c>
      <c r="Z1735" t="s">
        <v>5454</v>
      </c>
      <c r="AA1735">
        <v>2415</v>
      </c>
      <c r="AB1735" t="s">
        <v>5455</v>
      </c>
      <c r="AC1735" t="s">
        <v>5456</v>
      </c>
    </row>
    <row r="1736" spans="1:29" x14ac:dyDescent="0.2">
      <c r="B1736">
        <v>0</v>
      </c>
      <c r="C1736">
        <v>0</v>
      </c>
      <c r="D1736">
        <v>0</v>
      </c>
      <c r="I1736">
        <v>1</v>
      </c>
      <c r="J1736">
        <v>1</v>
      </c>
      <c r="K1736">
        <v>1</v>
      </c>
      <c r="L1736">
        <v>5.7</v>
      </c>
      <c r="M1736">
        <v>5.7</v>
      </c>
      <c r="N1736">
        <v>5.7</v>
      </c>
      <c r="O1736">
        <v>34.710999999999999</v>
      </c>
      <c r="P1736">
        <v>0</v>
      </c>
      <c r="Q1736">
        <v>38.183</v>
      </c>
      <c r="R1736">
        <v>575890000</v>
      </c>
      <c r="S1736">
        <v>22</v>
      </c>
      <c r="T1736">
        <v>0.43625640540884703</v>
      </c>
      <c r="U1736">
        <v>0.34987752108544201</v>
      </c>
      <c r="V1736">
        <v>26.622872352600101</v>
      </c>
      <c r="W1736">
        <v>26.88551902771</v>
      </c>
      <c r="X1736">
        <v>26.253703117370598</v>
      </c>
      <c r="Y1736" t="s">
        <v>5457</v>
      </c>
      <c r="Z1736" t="s">
        <v>5457</v>
      </c>
      <c r="AA1736">
        <v>2416</v>
      </c>
      <c r="AB1736" t="s">
        <v>5458</v>
      </c>
      <c r="AC1736" t="s">
        <v>5459</v>
      </c>
    </row>
    <row r="1737" spans="1:29" x14ac:dyDescent="0.2">
      <c r="B1737">
        <v>0</v>
      </c>
      <c r="C1737">
        <v>0</v>
      </c>
      <c r="D1737">
        <v>0</v>
      </c>
      <c r="I1737">
        <v>1</v>
      </c>
      <c r="J1737">
        <v>1</v>
      </c>
      <c r="K1737">
        <v>1</v>
      </c>
      <c r="L1737">
        <v>7.9</v>
      </c>
      <c r="M1737">
        <v>7.9</v>
      </c>
      <c r="N1737">
        <v>7.9</v>
      </c>
      <c r="O1737">
        <v>24.838999999999999</v>
      </c>
      <c r="P1737">
        <v>0</v>
      </c>
      <c r="Q1737">
        <v>13.343</v>
      </c>
      <c r="R1737">
        <v>137620000</v>
      </c>
      <c r="S1737">
        <v>11</v>
      </c>
      <c r="T1737">
        <v>0.66569351739613203</v>
      </c>
      <c r="U1737">
        <v>0.214148992112182</v>
      </c>
      <c r="V1737">
        <v>26.337273597717299</v>
      </c>
      <c r="W1737">
        <v>26.3128967285156</v>
      </c>
      <c r="X1737">
        <v>25.4985704421997</v>
      </c>
      <c r="Y1737" t="s">
        <v>5460</v>
      </c>
      <c r="Z1737" t="s">
        <v>5460</v>
      </c>
      <c r="AA1737">
        <v>2418</v>
      </c>
      <c r="AB1737" t="s">
        <v>5461</v>
      </c>
      <c r="AC1737" t="s">
        <v>5462</v>
      </c>
    </row>
    <row r="1738" spans="1:29" x14ac:dyDescent="0.2">
      <c r="B1738">
        <v>0</v>
      </c>
      <c r="C1738">
        <v>0</v>
      </c>
      <c r="D1738">
        <v>0</v>
      </c>
      <c r="I1738">
        <v>2</v>
      </c>
      <c r="J1738">
        <v>2</v>
      </c>
      <c r="K1738">
        <v>2</v>
      </c>
      <c r="L1738">
        <v>6</v>
      </c>
      <c r="M1738">
        <v>6</v>
      </c>
      <c r="N1738">
        <v>6</v>
      </c>
      <c r="O1738">
        <v>41.814999999999998</v>
      </c>
      <c r="P1738">
        <v>0</v>
      </c>
      <c r="Q1738">
        <v>5.4160000000000004</v>
      </c>
      <c r="R1738">
        <v>1819700000</v>
      </c>
      <c r="S1738">
        <v>17</v>
      </c>
      <c r="T1738">
        <v>5.69169104219093E-2</v>
      </c>
      <c r="U1738">
        <v>0.88038494197565798</v>
      </c>
      <c r="V1738">
        <v>28.026739120483398</v>
      </c>
      <c r="W1738">
        <v>27.733254432678201</v>
      </c>
      <c r="X1738">
        <v>27.612393379211401</v>
      </c>
      <c r="Y1738" t="s">
        <v>5463</v>
      </c>
      <c r="Z1738" t="s">
        <v>5463</v>
      </c>
      <c r="AA1738">
        <v>2419</v>
      </c>
      <c r="AB1738" t="s">
        <v>5464</v>
      </c>
      <c r="AC1738" t="s">
        <v>5465</v>
      </c>
    </row>
    <row r="1739" spans="1:29" x14ac:dyDescent="0.2">
      <c r="B1739">
        <v>0</v>
      </c>
      <c r="C1739">
        <v>0</v>
      </c>
      <c r="D1739">
        <v>0</v>
      </c>
      <c r="I1739">
        <v>4</v>
      </c>
      <c r="J1739">
        <v>2</v>
      </c>
      <c r="K1739">
        <v>2</v>
      </c>
      <c r="L1739">
        <v>23.3</v>
      </c>
      <c r="M1739">
        <v>12.4</v>
      </c>
      <c r="N1739">
        <v>12.4</v>
      </c>
      <c r="O1739">
        <v>30.504000000000001</v>
      </c>
      <c r="P1739">
        <v>0</v>
      </c>
      <c r="Q1739">
        <v>8.41</v>
      </c>
      <c r="R1739">
        <v>11150000000</v>
      </c>
      <c r="S1739">
        <v>12</v>
      </c>
      <c r="T1739">
        <v>0.35530608965979699</v>
      </c>
      <c r="U1739">
        <v>0.42485644768856401</v>
      </c>
      <c r="V1739">
        <v>30.4936075210571</v>
      </c>
      <c r="W1739">
        <v>30.315585136413599</v>
      </c>
      <c r="X1739">
        <v>30.4411172866821</v>
      </c>
      <c r="Y1739" t="s">
        <v>5466</v>
      </c>
      <c r="Z1739" t="s">
        <v>5467</v>
      </c>
      <c r="AA1739">
        <v>2420</v>
      </c>
      <c r="AB1739" t="s">
        <v>5468</v>
      </c>
      <c r="AC1739" t="s">
        <v>5469</v>
      </c>
    </row>
    <row r="1740" spans="1:29" x14ac:dyDescent="0.2">
      <c r="A1740" t="s">
        <v>33</v>
      </c>
      <c r="B1740">
        <v>1.5205371379852299</v>
      </c>
      <c r="C1740">
        <v>0</v>
      </c>
      <c r="D1740">
        <v>-1.5205371379852299</v>
      </c>
      <c r="H1740" t="s">
        <v>29</v>
      </c>
      <c r="I1740">
        <v>15</v>
      </c>
      <c r="J1740">
        <v>15</v>
      </c>
      <c r="K1740">
        <v>15</v>
      </c>
      <c r="L1740">
        <v>52.3</v>
      </c>
      <c r="M1740">
        <v>52.3</v>
      </c>
      <c r="N1740">
        <v>52.3</v>
      </c>
      <c r="O1740">
        <v>46.063000000000002</v>
      </c>
      <c r="P1740">
        <v>0</v>
      </c>
      <c r="Q1740">
        <v>207.09</v>
      </c>
      <c r="R1740">
        <v>69457000000</v>
      </c>
      <c r="S1740">
        <v>172</v>
      </c>
      <c r="T1740">
        <v>1.5762652560171</v>
      </c>
      <c r="U1740">
        <v>3.6506645817044603E-2</v>
      </c>
      <c r="V1740">
        <v>33.1206665039063</v>
      </c>
      <c r="W1740">
        <v>32.909156799316399</v>
      </c>
      <c r="X1740">
        <v>32.815555572509801</v>
      </c>
      <c r="Y1740" t="s">
        <v>5470</v>
      </c>
      <c r="Z1740" t="s">
        <v>5470</v>
      </c>
      <c r="AA1740">
        <v>2421</v>
      </c>
      <c r="AB1740" t="s">
        <v>5471</v>
      </c>
      <c r="AC1740" t="s">
        <v>5472</v>
      </c>
    </row>
    <row r="1741" spans="1:29" x14ac:dyDescent="0.2">
      <c r="B1741">
        <v>0</v>
      </c>
      <c r="C1741">
        <v>0</v>
      </c>
      <c r="D1741">
        <v>0</v>
      </c>
      <c r="I1741">
        <v>8</v>
      </c>
      <c r="J1741">
        <v>8</v>
      </c>
      <c r="K1741">
        <v>7</v>
      </c>
      <c r="L1741">
        <v>29.5</v>
      </c>
      <c r="M1741">
        <v>29.5</v>
      </c>
      <c r="N1741">
        <v>26.9</v>
      </c>
      <c r="O1741">
        <v>42.850999999999999</v>
      </c>
      <c r="P1741">
        <v>0</v>
      </c>
      <c r="Q1741">
        <v>86.319000000000003</v>
      </c>
      <c r="R1741">
        <v>16021000000</v>
      </c>
      <c r="S1741">
        <v>77</v>
      </c>
      <c r="T1741">
        <v>0.42012335069138601</v>
      </c>
      <c r="U1741">
        <v>0.36150505050505</v>
      </c>
      <c r="V1741">
        <v>30.811120033264199</v>
      </c>
      <c r="W1741">
        <v>30.974764823913599</v>
      </c>
      <c r="X1741">
        <v>30.83447265625</v>
      </c>
      <c r="Y1741" t="s">
        <v>5473</v>
      </c>
      <c r="Z1741" t="s">
        <v>5473</v>
      </c>
      <c r="AA1741">
        <v>2422</v>
      </c>
      <c r="AB1741" t="s">
        <v>5474</v>
      </c>
      <c r="AC1741" t="s">
        <v>5475</v>
      </c>
    </row>
    <row r="1742" spans="1:29" x14ac:dyDescent="0.2">
      <c r="A1742" t="s">
        <v>121</v>
      </c>
      <c r="B1742">
        <v>-2.0535802841186501</v>
      </c>
      <c r="C1742">
        <v>1.7453033924102801</v>
      </c>
      <c r="D1742">
        <v>2.0535802841186501</v>
      </c>
      <c r="H1742" t="s">
        <v>29</v>
      </c>
      <c r="I1742">
        <v>11</v>
      </c>
      <c r="J1742">
        <v>11</v>
      </c>
      <c r="K1742">
        <v>11</v>
      </c>
      <c r="L1742">
        <v>15.2</v>
      </c>
      <c r="M1742">
        <v>15.2</v>
      </c>
      <c r="N1742">
        <v>15.2</v>
      </c>
      <c r="O1742">
        <v>106.06</v>
      </c>
      <c r="P1742">
        <v>0</v>
      </c>
      <c r="Q1742">
        <v>88.313999999999993</v>
      </c>
      <c r="R1742">
        <v>11915000000</v>
      </c>
      <c r="S1742">
        <v>99</v>
      </c>
      <c r="T1742">
        <v>2.1712876319605598</v>
      </c>
      <c r="U1742">
        <v>1.2386206896551699E-2</v>
      </c>
      <c r="V1742">
        <v>29.500534057617202</v>
      </c>
      <c r="W1742">
        <v>30.423662185668899</v>
      </c>
      <c r="X1742">
        <v>30.698567390441902</v>
      </c>
      <c r="Y1742" t="s">
        <v>5476</v>
      </c>
      <c r="Z1742" t="s">
        <v>5476</v>
      </c>
      <c r="AA1742">
        <v>2425</v>
      </c>
      <c r="AB1742" t="s">
        <v>5477</v>
      </c>
      <c r="AC1742" t="s">
        <v>5478</v>
      </c>
    </row>
    <row r="1743" spans="1:29" x14ac:dyDescent="0.2">
      <c r="A1743" t="s">
        <v>511</v>
      </c>
      <c r="B1743">
        <v>3.1756627559661901</v>
      </c>
      <c r="C1743">
        <v>-1.51340460777283</v>
      </c>
      <c r="D1743">
        <v>-3.1756627559661901</v>
      </c>
      <c r="H1743" t="s">
        <v>29</v>
      </c>
      <c r="I1743">
        <v>4</v>
      </c>
      <c r="J1743">
        <v>4</v>
      </c>
      <c r="K1743">
        <v>4</v>
      </c>
      <c r="L1743">
        <v>13.7</v>
      </c>
      <c r="M1743">
        <v>13.7</v>
      </c>
      <c r="N1743">
        <v>13.7</v>
      </c>
      <c r="O1743">
        <v>35.787999999999997</v>
      </c>
      <c r="P1743">
        <v>0</v>
      </c>
      <c r="Q1743">
        <v>20.541</v>
      </c>
      <c r="R1743">
        <v>8436900000</v>
      </c>
      <c r="S1743">
        <v>24</v>
      </c>
      <c r="T1743">
        <v>3.0497368218229202</v>
      </c>
      <c r="U1743">
        <v>2.67789473684211E-3</v>
      </c>
      <c r="V1743">
        <v>30.355061531066902</v>
      </c>
      <c r="W1743">
        <v>29.895945549011198</v>
      </c>
      <c r="X1743">
        <v>29.4920206069946</v>
      </c>
      <c r="Y1743" t="s">
        <v>5479</v>
      </c>
      <c r="Z1743" t="s">
        <v>5480</v>
      </c>
      <c r="AA1743">
        <v>2426</v>
      </c>
      <c r="AB1743" t="s">
        <v>5481</v>
      </c>
      <c r="AC1743" t="s">
        <v>5482</v>
      </c>
    </row>
    <row r="1744" spans="1:29" x14ac:dyDescent="0.2">
      <c r="B1744">
        <v>0</v>
      </c>
      <c r="C1744">
        <v>0</v>
      </c>
      <c r="D1744">
        <v>0</v>
      </c>
      <c r="I1744">
        <v>2</v>
      </c>
      <c r="J1744">
        <v>2</v>
      </c>
      <c r="K1744">
        <v>2</v>
      </c>
      <c r="L1744">
        <v>8.6999999999999993</v>
      </c>
      <c r="M1744">
        <v>8.6999999999999993</v>
      </c>
      <c r="N1744">
        <v>8.6999999999999993</v>
      </c>
      <c r="O1744">
        <v>55.627000000000002</v>
      </c>
      <c r="P1744">
        <v>0</v>
      </c>
      <c r="Q1744">
        <v>47.110999999999997</v>
      </c>
      <c r="R1744">
        <v>2617200000</v>
      </c>
      <c r="S1744">
        <v>18</v>
      </c>
      <c r="T1744">
        <v>0.21745421837307799</v>
      </c>
      <c r="U1744">
        <v>0.59535989879822904</v>
      </c>
      <c r="V1744">
        <v>28.0547485351563</v>
      </c>
      <c r="W1744">
        <v>28.215944290161101</v>
      </c>
      <c r="X1744">
        <v>28.265170097351099</v>
      </c>
      <c r="Y1744" t="s">
        <v>5483</v>
      </c>
      <c r="Z1744" t="s">
        <v>5483</v>
      </c>
      <c r="AA1744">
        <v>2427</v>
      </c>
      <c r="AB1744" t="s">
        <v>5484</v>
      </c>
      <c r="AC1744" t="s">
        <v>5485</v>
      </c>
    </row>
    <row r="1745" spans="1:29" x14ac:dyDescent="0.2">
      <c r="B1745">
        <v>0</v>
      </c>
      <c r="C1745">
        <v>0</v>
      </c>
      <c r="D1745">
        <v>0</v>
      </c>
      <c r="I1745">
        <v>3</v>
      </c>
      <c r="J1745">
        <v>3</v>
      </c>
      <c r="K1745">
        <v>3</v>
      </c>
      <c r="L1745">
        <v>19.399999999999999</v>
      </c>
      <c r="M1745">
        <v>19.399999999999999</v>
      </c>
      <c r="N1745">
        <v>19.399999999999999</v>
      </c>
      <c r="O1745">
        <v>31.398</v>
      </c>
      <c r="P1745">
        <v>0</v>
      </c>
      <c r="Q1745">
        <v>36.372999999999998</v>
      </c>
      <c r="R1745">
        <v>3458300000</v>
      </c>
      <c r="S1745">
        <v>13</v>
      </c>
      <c r="T1745">
        <v>0.20847046317760001</v>
      </c>
      <c r="U1745">
        <v>0.60919371069182404</v>
      </c>
      <c r="V1745">
        <v>28.443943977356</v>
      </c>
      <c r="W1745">
        <v>28.746663093566902</v>
      </c>
      <c r="X1745">
        <v>28.712718009948698</v>
      </c>
      <c r="Y1745" t="s">
        <v>5486</v>
      </c>
      <c r="Z1745" t="s">
        <v>5486</v>
      </c>
      <c r="AA1745">
        <v>2429</v>
      </c>
      <c r="AB1745" t="s">
        <v>5487</v>
      </c>
      <c r="AC1745" t="s">
        <v>5488</v>
      </c>
    </row>
    <row r="1746" spans="1:29" x14ac:dyDescent="0.2">
      <c r="B1746">
        <v>0</v>
      </c>
      <c r="C1746">
        <v>0</v>
      </c>
      <c r="D1746">
        <v>0</v>
      </c>
      <c r="I1746">
        <v>14</v>
      </c>
      <c r="J1746">
        <v>14</v>
      </c>
      <c r="K1746">
        <v>14</v>
      </c>
      <c r="L1746">
        <v>70.400000000000006</v>
      </c>
      <c r="M1746">
        <v>70.400000000000006</v>
      </c>
      <c r="N1746">
        <v>70.400000000000006</v>
      </c>
      <c r="O1746">
        <v>27.475000000000001</v>
      </c>
      <c r="P1746">
        <v>0</v>
      </c>
      <c r="Q1746">
        <v>180.86</v>
      </c>
      <c r="R1746">
        <v>71045000000</v>
      </c>
      <c r="S1746">
        <v>230</v>
      </c>
      <c r="T1746">
        <v>0.50268767474447396</v>
      </c>
      <c r="U1746">
        <v>0.30107118122354798</v>
      </c>
      <c r="V1746">
        <v>33.0235691070557</v>
      </c>
      <c r="W1746">
        <v>32.851860046386697</v>
      </c>
      <c r="X1746">
        <v>33.0829563140869</v>
      </c>
      <c r="Y1746" t="s">
        <v>5489</v>
      </c>
      <c r="Z1746" t="s">
        <v>5490</v>
      </c>
      <c r="AA1746">
        <v>2430</v>
      </c>
      <c r="AB1746" t="s">
        <v>5491</v>
      </c>
      <c r="AC1746" t="s">
        <v>5492</v>
      </c>
    </row>
    <row r="1747" spans="1:29" x14ac:dyDescent="0.2">
      <c r="A1747" t="s">
        <v>511</v>
      </c>
      <c r="B1747">
        <v>2.94540572166443</v>
      </c>
      <c r="C1747">
        <v>-2.2615718841552699</v>
      </c>
      <c r="D1747">
        <v>-2.94540572166443</v>
      </c>
      <c r="H1747" t="s">
        <v>29</v>
      </c>
      <c r="I1747">
        <v>11</v>
      </c>
      <c r="J1747">
        <v>11</v>
      </c>
      <c r="K1747">
        <v>11</v>
      </c>
      <c r="L1747">
        <v>40.299999999999997</v>
      </c>
      <c r="M1747">
        <v>40.299999999999997</v>
      </c>
      <c r="N1747">
        <v>40.299999999999997</v>
      </c>
      <c r="O1747">
        <v>55.186999999999998</v>
      </c>
      <c r="P1747">
        <v>0</v>
      </c>
      <c r="Q1747">
        <v>105.94</v>
      </c>
      <c r="R1747">
        <v>110430000000</v>
      </c>
      <c r="S1747">
        <v>257</v>
      </c>
      <c r="T1747">
        <v>2.97818408286212</v>
      </c>
      <c r="U1747">
        <v>3.13883299798793E-3</v>
      </c>
      <c r="V1747">
        <v>34.097539901733398</v>
      </c>
      <c r="W1747">
        <v>33.475414276122997</v>
      </c>
      <c r="X1747">
        <v>33.321222305297901</v>
      </c>
      <c r="Y1747" t="s">
        <v>5493</v>
      </c>
      <c r="Z1747" t="s">
        <v>5493</v>
      </c>
      <c r="AA1747">
        <v>2431</v>
      </c>
      <c r="AB1747" t="s">
        <v>5494</v>
      </c>
      <c r="AC1747" t="s">
        <v>5495</v>
      </c>
    </row>
    <row r="1748" spans="1:29" x14ac:dyDescent="0.2">
      <c r="B1748">
        <v>0</v>
      </c>
      <c r="C1748">
        <v>0</v>
      </c>
      <c r="D1748">
        <v>0</v>
      </c>
      <c r="I1748">
        <v>3</v>
      </c>
      <c r="J1748">
        <v>3</v>
      </c>
      <c r="K1748">
        <v>2</v>
      </c>
      <c r="L1748">
        <v>5</v>
      </c>
      <c r="M1748">
        <v>5</v>
      </c>
      <c r="N1748">
        <v>5</v>
      </c>
      <c r="O1748">
        <v>86.388999999999996</v>
      </c>
      <c r="P1748">
        <v>0</v>
      </c>
      <c r="Q1748">
        <v>18.829000000000001</v>
      </c>
      <c r="R1748">
        <v>3890200000</v>
      </c>
      <c r="S1748">
        <v>11</v>
      </c>
      <c r="T1748">
        <v>1.0162386096973299</v>
      </c>
      <c r="U1748">
        <v>0.10465681444991801</v>
      </c>
      <c r="V1748">
        <v>28.699916839599599</v>
      </c>
      <c r="W1748">
        <v>28.696743965148901</v>
      </c>
      <c r="X1748">
        <v>28.897858619689899</v>
      </c>
      <c r="Y1748" t="s">
        <v>5496</v>
      </c>
      <c r="Z1748" t="s">
        <v>5496</v>
      </c>
      <c r="AA1748">
        <v>2432</v>
      </c>
      <c r="AB1748" t="s">
        <v>5497</v>
      </c>
      <c r="AC1748" t="s">
        <v>5498</v>
      </c>
    </row>
    <row r="1749" spans="1:29" x14ac:dyDescent="0.2">
      <c r="A1749" t="s">
        <v>37</v>
      </c>
      <c r="B1749">
        <v>-2.8811054229736301</v>
      </c>
      <c r="C1749">
        <v>2.8811054229736301</v>
      </c>
      <c r="D1749">
        <v>2.8048956394195601</v>
      </c>
      <c r="H1749" t="s">
        <v>29</v>
      </c>
      <c r="I1749">
        <v>6</v>
      </c>
      <c r="J1749">
        <v>6</v>
      </c>
      <c r="K1749">
        <v>3</v>
      </c>
      <c r="L1749">
        <v>41.5</v>
      </c>
      <c r="M1749">
        <v>41.5</v>
      </c>
      <c r="N1749">
        <v>21.5</v>
      </c>
      <c r="O1749">
        <v>15.614000000000001</v>
      </c>
      <c r="P1749">
        <v>0</v>
      </c>
      <c r="Q1749">
        <v>13.629</v>
      </c>
      <c r="R1749">
        <v>193690000000</v>
      </c>
      <c r="S1749">
        <v>83</v>
      </c>
      <c r="T1749">
        <v>3.1574742815849999</v>
      </c>
      <c r="U1749">
        <v>2.3401360544217701E-3</v>
      </c>
      <c r="V1749">
        <v>34.088687896728501</v>
      </c>
      <c r="W1749">
        <v>34.618963241577099</v>
      </c>
      <c r="X1749">
        <v>34.643741607666001</v>
      </c>
      <c r="Y1749" t="s">
        <v>5499</v>
      </c>
      <c r="Z1749" t="s">
        <v>5500</v>
      </c>
      <c r="AA1749">
        <v>2433</v>
      </c>
      <c r="AB1749" t="s">
        <v>5501</v>
      </c>
      <c r="AC1749" t="s">
        <v>5502</v>
      </c>
    </row>
    <row r="1750" spans="1:29" x14ac:dyDescent="0.2">
      <c r="A1750" t="s">
        <v>121</v>
      </c>
      <c r="B1750">
        <v>-6.4118723869323704</v>
      </c>
      <c r="C1750">
        <v>6.1570739746093803</v>
      </c>
      <c r="D1750">
        <v>6.4118723869323704</v>
      </c>
      <c r="H1750" t="s">
        <v>29</v>
      </c>
      <c r="I1750">
        <v>16</v>
      </c>
      <c r="J1750">
        <v>10</v>
      </c>
      <c r="K1750">
        <v>10</v>
      </c>
      <c r="L1750">
        <v>36.299999999999997</v>
      </c>
      <c r="M1750">
        <v>25.5</v>
      </c>
      <c r="N1750">
        <v>25.5</v>
      </c>
      <c r="O1750">
        <v>62.320999999999998</v>
      </c>
      <c r="P1750">
        <v>0</v>
      </c>
      <c r="Q1750">
        <v>163.26</v>
      </c>
      <c r="R1750">
        <v>33337000000</v>
      </c>
      <c r="S1750">
        <v>74</v>
      </c>
      <c r="T1750">
        <v>6.6920780746002597</v>
      </c>
      <c r="U1750">
        <v>1.33333333333333E-3</v>
      </c>
      <c r="V1750">
        <v>29.8295240402222</v>
      </c>
      <c r="W1750">
        <v>32.282533645629897</v>
      </c>
      <c r="X1750">
        <v>32.498592376708999</v>
      </c>
      <c r="Y1750" t="s">
        <v>5503</v>
      </c>
      <c r="Z1750" t="s">
        <v>5503</v>
      </c>
      <c r="AA1750">
        <v>2436</v>
      </c>
      <c r="AB1750" t="s">
        <v>5504</v>
      </c>
      <c r="AC1750" t="s">
        <v>5505</v>
      </c>
    </row>
    <row r="1751" spans="1:29" x14ac:dyDescent="0.2">
      <c r="A1751" t="s">
        <v>37</v>
      </c>
      <c r="B1751">
        <v>-2.8330934047699001</v>
      </c>
      <c r="C1751">
        <v>2.8330934047699001</v>
      </c>
      <c r="D1751">
        <v>2.2963094711303702</v>
      </c>
      <c r="H1751" t="s">
        <v>29</v>
      </c>
      <c r="I1751">
        <v>9</v>
      </c>
      <c r="J1751">
        <v>9</v>
      </c>
      <c r="K1751">
        <v>9</v>
      </c>
      <c r="L1751">
        <v>38.5</v>
      </c>
      <c r="M1751">
        <v>38.5</v>
      </c>
      <c r="N1751">
        <v>38.5</v>
      </c>
      <c r="O1751">
        <v>24.300999999999998</v>
      </c>
      <c r="P1751">
        <v>0</v>
      </c>
      <c r="Q1751">
        <v>33.343000000000004</v>
      </c>
      <c r="R1751">
        <v>11524000000</v>
      </c>
      <c r="S1751">
        <v>47</v>
      </c>
      <c r="T1751">
        <v>2.9095703707420801</v>
      </c>
      <c r="U1751">
        <v>3.5623800383877201E-3</v>
      </c>
      <c r="V1751">
        <v>29.8932590484619</v>
      </c>
      <c r="W1751">
        <v>30.6679334640503</v>
      </c>
      <c r="X1751">
        <v>30.467040061950701</v>
      </c>
      <c r="Y1751" t="s">
        <v>5506</v>
      </c>
      <c r="Z1751" t="s">
        <v>5506</v>
      </c>
      <c r="AA1751">
        <v>2437</v>
      </c>
      <c r="AB1751" t="s">
        <v>5507</v>
      </c>
      <c r="AC1751" t="s">
        <v>5508</v>
      </c>
    </row>
    <row r="1752" spans="1:29" x14ac:dyDescent="0.2">
      <c r="A1752" t="s">
        <v>121</v>
      </c>
      <c r="B1752">
        <v>-4.7575001716613796</v>
      </c>
      <c r="C1752">
        <v>4.6169514656066903</v>
      </c>
      <c r="D1752">
        <v>4.7575001716613796</v>
      </c>
      <c r="H1752" t="s">
        <v>29</v>
      </c>
      <c r="I1752">
        <v>22</v>
      </c>
      <c r="J1752">
        <v>22</v>
      </c>
      <c r="K1752">
        <v>16</v>
      </c>
      <c r="L1752">
        <v>45.1</v>
      </c>
      <c r="M1752">
        <v>45.1</v>
      </c>
      <c r="N1752">
        <v>34.700000000000003</v>
      </c>
      <c r="O1752">
        <v>65.358999999999995</v>
      </c>
      <c r="P1752">
        <v>0</v>
      </c>
      <c r="Q1752">
        <v>323.31</v>
      </c>
      <c r="R1752">
        <v>130510000000</v>
      </c>
      <c r="S1752">
        <v>360</v>
      </c>
      <c r="T1752">
        <v>5.0609331349304103</v>
      </c>
      <c r="U1752">
        <v>7.7777777777777795E-4</v>
      </c>
      <c r="V1752">
        <v>33.521251678466797</v>
      </c>
      <c r="W1752">
        <v>34.0751628875732</v>
      </c>
      <c r="X1752">
        <v>34.124725341796903</v>
      </c>
      <c r="Y1752" t="s">
        <v>5509</v>
      </c>
      <c r="Z1752" t="s">
        <v>5509</v>
      </c>
      <c r="AA1752">
        <v>2438</v>
      </c>
      <c r="AB1752" t="s">
        <v>5510</v>
      </c>
      <c r="AC1752" t="s">
        <v>5511</v>
      </c>
    </row>
    <row r="1753" spans="1:29" x14ac:dyDescent="0.2">
      <c r="A1753" t="s">
        <v>207</v>
      </c>
      <c r="B1753">
        <v>6.0470461845397896</v>
      </c>
      <c r="C1753">
        <v>4.9661049842834499</v>
      </c>
      <c r="D1753">
        <v>-6.0470461845397896</v>
      </c>
      <c r="H1753" t="s">
        <v>29</v>
      </c>
      <c r="I1753">
        <v>14</v>
      </c>
      <c r="J1753">
        <v>14</v>
      </c>
      <c r="K1753">
        <v>7</v>
      </c>
      <c r="L1753">
        <v>36.4</v>
      </c>
      <c r="M1753">
        <v>36.4</v>
      </c>
      <c r="N1753">
        <v>18.600000000000001</v>
      </c>
      <c r="O1753">
        <v>39.978999999999999</v>
      </c>
      <c r="P1753">
        <v>0</v>
      </c>
      <c r="Q1753">
        <v>87.682000000000002</v>
      </c>
      <c r="R1753">
        <v>256780000000</v>
      </c>
      <c r="S1753">
        <v>282</v>
      </c>
      <c r="T1753">
        <v>6.04346507829956</v>
      </c>
      <c r="U1753">
        <v>6.8085106382978695E-4</v>
      </c>
      <c r="V1753">
        <v>35.214847564697301</v>
      </c>
      <c r="W1753">
        <v>34.937728881835902</v>
      </c>
      <c r="X1753">
        <v>34.054143905639599</v>
      </c>
      <c r="Y1753" t="s">
        <v>5512</v>
      </c>
      <c r="Z1753" t="s">
        <v>5513</v>
      </c>
      <c r="AA1753">
        <v>2439</v>
      </c>
      <c r="AB1753" t="s">
        <v>5514</v>
      </c>
      <c r="AC1753" t="s">
        <v>5515</v>
      </c>
    </row>
    <row r="1754" spans="1:29" x14ac:dyDescent="0.2">
      <c r="B1754">
        <v>0</v>
      </c>
      <c r="C1754">
        <v>0</v>
      </c>
      <c r="D1754">
        <v>0</v>
      </c>
      <c r="I1754">
        <v>5</v>
      </c>
      <c r="J1754">
        <v>5</v>
      </c>
      <c r="K1754">
        <v>5</v>
      </c>
      <c r="L1754">
        <v>5</v>
      </c>
      <c r="M1754">
        <v>5</v>
      </c>
      <c r="N1754">
        <v>5</v>
      </c>
      <c r="O1754">
        <v>164.45</v>
      </c>
      <c r="P1754">
        <v>0</v>
      </c>
      <c r="Q1754">
        <v>16.850000000000001</v>
      </c>
      <c r="R1754">
        <v>510120000</v>
      </c>
      <c r="S1754">
        <v>22</v>
      </c>
      <c r="T1754">
        <v>0.197747869064413</v>
      </c>
      <c r="U1754">
        <v>0.62483416458852903</v>
      </c>
      <c r="V1754">
        <v>25.869176864623999</v>
      </c>
      <c r="W1754">
        <v>25.8422384262085</v>
      </c>
      <c r="X1754">
        <v>25.704566001892101</v>
      </c>
      <c r="Y1754" t="s">
        <v>5516</v>
      </c>
      <c r="Z1754" t="s">
        <v>5516</v>
      </c>
      <c r="AA1754">
        <v>2440</v>
      </c>
      <c r="AB1754" t="s">
        <v>5517</v>
      </c>
      <c r="AC1754" t="s">
        <v>5518</v>
      </c>
    </row>
    <row r="1755" spans="1:29" x14ac:dyDescent="0.2">
      <c r="B1755">
        <v>0</v>
      </c>
      <c r="C1755">
        <v>0</v>
      </c>
      <c r="D1755">
        <v>0</v>
      </c>
      <c r="I1755">
        <v>7</v>
      </c>
      <c r="J1755">
        <v>7</v>
      </c>
      <c r="K1755">
        <v>7</v>
      </c>
      <c r="L1755">
        <v>62.2</v>
      </c>
      <c r="M1755">
        <v>62.2</v>
      </c>
      <c r="N1755">
        <v>62.2</v>
      </c>
      <c r="O1755">
        <v>16.526</v>
      </c>
      <c r="P1755">
        <v>0</v>
      </c>
      <c r="Q1755">
        <v>34.418999999999997</v>
      </c>
      <c r="R1755">
        <v>25431000000</v>
      </c>
      <c r="S1755">
        <v>50</v>
      </c>
      <c r="T1755">
        <v>0.144811923631602</v>
      </c>
      <c r="U1755">
        <v>0.71356218006624506</v>
      </c>
      <c r="V1755">
        <v>31.740374565124501</v>
      </c>
      <c r="W1755">
        <v>31.3544311523438</v>
      </c>
      <c r="X1755">
        <v>31.428507804870598</v>
      </c>
      <c r="Y1755" t="s">
        <v>5519</v>
      </c>
      <c r="Z1755" t="s">
        <v>5519</v>
      </c>
      <c r="AA1755">
        <v>2441</v>
      </c>
      <c r="AB1755" t="s">
        <v>5520</v>
      </c>
      <c r="AC1755" t="s">
        <v>5521</v>
      </c>
    </row>
    <row r="1756" spans="1:29" x14ac:dyDescent="0.2">
      <c r="B1756">
        <v>0</v>
      </c>
      <c r="C1756">
        <v>0</v>
      </c>
      <c r="D1756">
        <v>0</v>
      </c>
      <c r="I1756">
        <v>5</v>
      </c>
      <c r="J1756">
        <v>5</v>
      </c>
      <c r="K1756">
        <v>5</v>
      </c>
      <c r="L1756">
        <v>13.3</v>
      </c>
      <c r="M1756">
        <v>13.3</v>
      </c>
      <c r="N1756">
        <v>13.3</v>
      </c>
      <c r="O1756">
        <v>67.569999999999993</v>
      </c>
      <c r="P1756">
        <v>0</v>
      </c>
      <c r="Q1756">
        <v>19.916</v>
      </c>
      <c r="R1756">
        <v>4480100000</v>
      </c>
      <c r="S1756">
        <v>27</v>
      </c>
      <c r="T1756">
        <v>0.207657974823309</v>
      </c>
      <c r="U1756">
        <v>0.61035449402891295</v>
      </c>
      <c r="V1756">
        <v>29.003460884094199</v>
      </c>
      <c r="W1756">
        <v>28.9833631515503</v>
      </c>
      <c r="X1756">
        <v>28.8416938781738</v>
      </c>
      <c r="Y1756" t="s">
        <v>5522</v>
      </c>
      <c r="Z1756" t="s">
        <v>5522</v>
      </c>
      <c r="AA1756">
        <v>2442</v>
      </c>
      <c r="AB1756" t="s">
        <v>5523</v>
      </c>
      <c r="AC1756" t="s">
        <v>5524</v>
      </c>
    </row>
    <row r="1757" spans="1:29" x14ac:dyDescent="0.2">
      <c r="B1757">
        <v>0</v>
      </c>
      <c r="C1757">
        <v>0</v>
      </c>
      <c r="D1757">
        <v>0</v>
      </c>
      <c r="I1757">
        <v>6</v>
      </c>
      <c r="J1757">
        <v>6</v>
      </c>
      <c r="K1757">
        <v>3</v>
      </c>
      <c r="L1757">
        <v>32.799999999999997</v>
      </c>
      <c r="M1757">
        <v>32.799999999999997</v>
      </c>
      <c r="N1757">
        <v>16.7</v>
      </c>
      <c r="O1757">
        <v>22.54</v>
      </c>
      <c r="P1757">
        <v>0</v>
      </c>
      <c r="Q1757">
        <v>55.918999999999997</v>
      </c>
      <c r="R1757">
        <v>35031000000</v>
      </c>
      <c r="S1757">
        <v>108</v>
      </c>
      <c r="T1757">
        <v>0.744190655711505</v>
      </c>
      <c r="U1757">
        <v>0.18124976958525299</v>
      </c>
      <c r="V1757">
        <v>31.722867012023901</v>
      </c>
      <c r="W1757">
        <v>32.044755935668903</v>
      </c>
      <c r="X1757">
        <v>31.8404331207275</v>
      </c>
      <c r="Y1757" t="s">
        <v>5525</v>
      </c>
      <c r="Z1757" t="s">
        <v>5525</v>
      </c>
      <c r="AA1757">
        <v>2443</v>
      </c>
      <c r="AB1757" t="s">
        <v>5526</v>
      </c>
      <c r="AC1757" t="s">
        <v>5527</v>
      </c>
    </row>
    <row r="1758" spans="1:29" x14ac:dyDescent="0.2">
      <c r="A1758" t="s">
        <v>87</v>
      </c>
      <c r="B1758">
        <v>-1.63444399833679</v>
      </c>
      <c r="C1758">
        <v>0</v>
      </c>
      <c r="D1758">
        <v>1.63444399833679</v>
      </c>
      <c r="H1758" t="s">
        <v>29</v>
      </c>
      <c r="I1758">
        <v>4</v>
      </c>
      <c r="J1758">
        <v>4</v>
      </c>
      <c r="K1758">
        <v>4</v>
      </c>
      <c r="L1758">
        <v>17.399999999999999</v>
      </c>
      <c r="M1758">
        <v>17.399999999999999</v>
      </c>
      <c r="N1758">
        <v>17.399999999999999</v>
      </c>
      <c r="O1758">
        <v>33.204999999999998</v>
      </c>
      <c r="P1758">
        <v>0</v>
      </c>
      <c r="Q1758">
        <v>36.520000000000003</v>
      </c>
      <c r="R1758">
        <v>8847400000</v>
      </c>
      <c r="S1758">
        <v>21</v>
      </c>
      <c r="T1758">
        <v>1.68816810526302</v>
      </c>
      <c r="U1758">
        <v>2.9688963210702302E-2</v>
      </c>
      <c r="V1758">
        <v>28.594204902648901</v>
      </c>
      <c r="W1758">
        <v>30.142514228820801</v>
      </c>
      <c r="X1758">
        <v>30.484796524047901</v>
      </c>
      <c r="Y1758" t="s">
        <v>5528</v>
      </c>
      <c r="Z1758" t="s">
        <v>5528</v>
      </c>
      <c r="AA1758">
        <v>2444</v>
      </c>
      <c r="AB1758" t="s">
        <v>5529</v>
      </c>
      <c r="AC1758" t="s">
        <v>5530</v>
      </c>
    </row>
    <row r="1759" spans="1:29" x14ac:dyDescent="0.2">
      <c r="A1759" t="s">
        <v>511</v>
      </c>
      <c r="B1759">
        <v>1.8614695072174099</v>
      </c>
      <c r="C1759">
        <v>-1.48386979103088</v>
      </c>
      <c r="D1759">
        <v>-1.8614695072174099</v>
      </c>
      <c r="H1759" t="s">
        <v>29</v>
      </c>
      <c r="I1759">
        <v>7</v>
      </c>
      <c r="J1759">
        <v>6</v>
      </c>
      <c r="K1759">
        <v>6</v>
      </c>
      <c r="L1759">
        <v>26.2</v>
      </c>
      <c r="M1759">
        <v>21.8</v>
      </c>
      <c r="N1759">
        <v>21.8</v>
      </c>
      <c r="O1759">
        <v>27.106999999999999</v>
      </c>
      <c r="P1759">
        <v>0</v>
      </c>
      <c r="Q1759">
        <v>309.38</v>
      </c>
      <c r="R1759">
        <v>31966000000</v>
      </c>
      <c r="S1759">
        <v>106</v>
      </c>
      <c r="T1759">
        <v>1.9355899121829001</v>
      </c>
      <c r="U1759">
        <v>1.8993117010816098E-2</v>
      </c>
      <c r="V1759">
        <v>32.457548141479499</v>
      </c>
      <c r="W1759">
        <v>31.341969490051302</v>
      </c>
      <c r="X1759">
        <v>31.199597358703599</v>
      </c>
      <c r="Y1759" t="s">
        <v>5531</v>
      </c>
      <c r="Z1759" t="s">
        <v>5531</v>
      </c>
      <c r="AA1759">
        <v>2447</v>
      </c>
      <c r="AB1759" t="s">
        <v>5532</v>
      </c>
      <c r="AC1759" t="s">
        <v>5533</v>
      </c>
    </row>
    <row r="1760" spans="1:29" x14ac:dyDescent="0.2">
      <c r="A1760" t="s">
        <v>28</v>
      </c>
      <c r="B1760">
        <v>0</v>
      </c>
      <c r="C1760">
        <v>1.9618072509765601</v>
      </c>
      <c r="D1760">
        <v>-1.9618072509765601</v>
      </c>
      <c r="H1760" t="s">
        <v>29</v>
      </c>
      <c r="I1760">
        <v>21</v>
      </c>
      <c r="J1760">
        <v>21</v>
      </c>
      <c r="K1760">
        <v>13</v>
      </c>
      <c r="L1760">
        <v>56.4</v>
      </c>
      <c r="M1760">
        <v>56.4</v>
      </c>
      <c r="N1760">
        <v>40.799999999999997</v>
      </c>
      <c r="O1760">
        <v>51.457999999999998</v>
      </c>
      <c r="P1760">
        <v>0</v>
      </c>
      <c r="Q1760">
        <v>231.8</v>
      </c>
      <c r="R1760">
        <v>212370000000</v>
      </c>
      <c r="S1760">
        <v>454</v>
      </c>
      <c r="T1760">
        <v>1.9350755806605999</v>
      </c>
      <c r="U1760">
        <v>1.89990186457311E-2</v>
      </c>
      <c r="V1760">
        <v>34.571352005004897</v>
      </c>
      <c r="W1760">
        <v>34.750343322753899</v>
      </c>
      <c r="X1760">
        <v>34.232236862182603</v>
      </c>
      <c r="Y1760" t="s">
        <v>5534</v>
      </c>
      <c r="Z1760" t="s">
        <v>5534</v>
      </c>
      <c r="AA1760">
        <v>2448</v>
      </c>
      <c r="AB1760" t="s">
        <v>5535</v>
      </c>
      <c r="AC1760" t="s">
        <v>5536</v>
      </c>
    </row>
    <row r="1761" spans="1:29" x14ac:dyDescent="0.2">
      <c r="B1761">
        <v>0</v>
      </c>
      <c r="C1761">
        <v>0</v>
      </c>
      <c r="D1761">
        <v>0</v>
      </c>
      <c r="I1761">
        <v>3</v>
      </c>
      <c r="J1761">
        <v>3</v>
      </c>
      <c r="K1761">
        <v>3</v>
      </c>
      <c r="L1761">
        <v>21.9</v>
      </c>
      <c r="M1761">
        <v>21.9</v>
      </c>
      <c r="N1761">
        <v>21.9</v>
      </c>
      <c r="O1761">
        <v>20.547999999999998</v>
      </c>
      <c r="P1761">
        <v>0</v>
      </c>
      <c r="Q1761">
        <v>10.222</v>
      </c>
      <c r="R1761">
        <v>12613000000</v>
      </c>
      <c r="S1761">
        <v>21</v>
      </c>
      <c r="T1761">
        <v>0.20768658668089501</v>
      </c>
      <c r="U1761">
        <v>0.61049984281672398</v>
      </c>
      <c r="V1761">
        <v>30.41868019104</v>
      </c>
      <c r="W1761">
        <v>30.446241378784201</v>
      </c>
      <c r="X1761">
        <v>30.616012573242202</v>
      </c>
      <c r="Y1761" t="s">
        <v>5537</v>
      </c>
      <c r="Z1761" t="s">
        <v>5537</v>
      </c>
      <c r="AA1761">
        <v>2451</v>
      </c>
      <c r="AB1761" t="s">
        <v>5538</v>
      </c>
      <c r="AC1761" t="s">
        <v>5539</v>
      </c>
    </row>
    <row r="1762" spans="1:29" x14ac:dyDescent="0.2">
      <c r="A1762" t="s">
        <v>28</v>
      </c>
      <c r="B1762">
        <v>0</v>
      </c>
      <c r="C1762">
        <v>1.4366644620895399</v>
      </c>
      <c r="D1762">
        <v>-1.4366644620895399</v>
      </c>
      <c r="I1762">
        <v>16</v>
      </c>
      <c r="J1762">
        <v>16</v>
      </c>
      <c r="K1762">
        <v>16</v>
      </c>
      <c r="L1762">
        <v>36.4</v>
      </c>
      <c r="M1762">
        <v>36.4</v>
      </c>
      <c r="N1762">
        <v>36.4</v>
      </c>
      <c r="O1762">
        <v>65.13</v>
      </c>
      <c r="P1762">
        <v>0</v>
      </c>
      <c r="Q1762">
        <v>185.41</v>
      </c>
      <c r="R1762">
        <v>255490000000</v>
      </c>
      <c r="S1762">
        <v>404</v>
      </c>
      <c r="T1762">
        <v>1.3546326362862</v>
      </c>
      <c r="U1762">
        <v>5.4501690331304899E-2</v>
      </c>
      <c r="V1762">
        <v>34.8176174163818</v>
      </c>
      <c r="W1762">
        <v>34.934534072875998</v>
      </c>
      <c r="X1762">
        <v>34.708255767822301</v>
      </c>
      <c r="Y1762" t="s">
        <v>5540</v>
      </c>
      <c r="Z1762" t="s">
        <v>5540</v>
      </c>
      <c r="AA1762">
        <v>2452</v>
      </c>
      <c r="AB1762" t="s">
        <v>5541</v>
      </c>
      <c r="AC1762" t="s">
        <v>5542</v>
      </c>
    </row>
    <row r="1763" spans="1:29" x14ac:dyDescent="0.2">
      <c r="A1763" t="s">
        <v>87</v>
      </c>
      <c r="B1763">
        <v>-1.3372596502304099</v>
      </c>
      <c r="C1763">
        <v>0</v>
      </c>
      <c r="D1763">
        <v>1.3372596502304099</v>
      </c>
      <c r="I1763">
        <v>11</v>
      </c>
      <c r="J1763">
        <v>11</v>
      </c>
      <c r="K1763">
        <v>11</v>
      </c>
      <c r="L1763">
        <v>16.7</v>
      </c>
      <c r="M1763">
        <v>16.7</v>
      </c>
      <c r="N1763">
        <v>16.7</v>
      </c>
      <c r="O1763">
        <v>111.95</v>
      </c>
      <c r="P1763">
        <v>0</v>
      </c>
      <c r="Q1763">
        <v>94.99</v>
      </c>
      <c r="R1763">
        <v>43210000000</v>
      </c>
      <c r="S1763">
        <v>111</v>
      </c>
      <c r="T1763">
        <v>1.3703391921889001</v>
      </c>
      <c r="U1763">
        <v>5.2858310626703001E-2</v>
      </c>
      <c r="V1763">
        <v>32.081357002258301</v>
      </c>
      <c r="W1763">
        <v>32.342817306518597</v>
      </c>
      <c r="X1763">
        <v>32.444892883300803</v>
      </c>
      <c r="Y1763" t="s">
        <v>5543</v>
      </c>
      <c r="Z1763" t="s">
        <v>5543</v>
      </c>
      <c r="AA1763">
        <v>2453</v>
      </c>
      <c r="AB1763" t="s">
        <v>5544</v>
      </c>
      <c r="AC1763" t="s">
        <v>5545</v>
      </c>
    </row>
    <row r="1764" spans="1:29" x14ac:dyDescent="0.2">
      <c r="A1764" t="s">
        <v>121</v>
      </c>
      <c r="B1764">
        <v>-3.3454778194427499</v>
      </c>
      <c r="C1764">
        <v>2.62454438209534</v>
      </c>
      <c r="D1764">
        <v>3.3454778194427499</v>
      </c>
      <c r="H1764" t="s">
        <v>29</v>
      </c>
      <c r="I1764">
        <v>3</v>
      </c>
      <c r="J1764">
        <v>3</v>
      </c>
      <c r="K1764">
        <v>3</v>
      </c>
      <c r="L1764">
        <v>13.3</v>
      </c>
      <c r="M1764">
        <v>13.3</v>
      </c>
      <c r="N1764">
        <v>13.3</v>
      </c>
      <c r="O1764">
        <v>50.112000000000002</v>
      </c>
      <c r="P1764">
        <v>0</v>
      </c>
      <c r="Q1764">
        <v>6.2255000000000003</v>
      </c>
      <c r="R1764">
        <v>1851100000</v>
      </c>
      <c r="S1764">
        <v>3</v>
      </c>
      <c r="T1764">
        <v>3.3831656665155698</v>
      </c>
      <c r="U1764">
        <v>1.6300268096514699E-3</v>
      </c>
      <c r="V1764">
        <v>26.368938446044901</v>
      </c>
      <c r="W1764">
        <v>27.938694000244102</v>
      </c>
      <c r="X1764">
        <v>28.076569557189899</v>
      </c>
      <c r="Y1764" t="s">
        <v>5546</v>
      </c>
      <c r="Z1764" t="s">
        <v>5546</v>
      </c>
      <c r="AA1764">
        <v>2454</v>
      </c>
      <c r="AB1764" t="s">
        <v>5547</v>
      </c>
      <c r="AC1764" t="s">
        <v>5548</v>
      </c>
    </row>
    <row r="1765" spans="1:29" x14ac:dyDescent="0.2">
      <c r="A1765" t="s">
        <v>37</v>
      </c>
      <c r="B1765">
        <v>-2.5472393035888699</v>
      </c>
      <c r="C1765">
        <v>2.5472393035888699</v>
      </c>
      <c r="D1765">
        <v>1.9615733623504601</v>
      </c>
      <c r="H1765" t="s">
        <v>29</v>
      </c>
      <c r="I1765">
        <v>10</v>
      </c>
      <c r="J1765">
        <v>10</v>
      </c>
      <c r="K1765">
        <v>2</v>
      </c>
      <c r="L1765">
        <v>18.5</v>
      </c>
      <c r="M1765">
        <v>18.5</v>
      </c>
      <c r="N1765">
        <v>4.3</v>
      </c>
      <c r="O1765">
        <v>69.355000000000004</v>
      </c>
      <c r="P1765">
        <v>0</v>
      </c>
      <c r="Q1765">
        <v>54.398000000000003</v>
      </c>
      <c r="R1765">
        <v>30834000000</v>
      </c>
      <c r="S1765">
        <v>134</v>
      </c>
      <c r="T1765">
        <v>2.5917466800707598</v>
      </c>
      <c r="U1765">
        <v>6.0456621004566198E-3</v>
      </c>
      <c r="V1765" s="2">
        <v>31.1235208511353</v>
      </c>
      <c r="W1765">
        <v>31.707753181457502</v>
      </c>
      <c r="X1765">
        <v>31.630452156066902</v>
      </c>
      <c r="Y1765" t="s">
        <v>5549</v>
      </c>
      <c r="Z1765" t="s">
        <v>5549</v>
      </c>
      <c r="AA1765">
        <v>2456</v>
      </c>
      <c r="AB1765" t="s">
        <v>5550</v>
      </c>
      <c r="AC1765" t="s">
        <v>5551</v>
      </c>
    </row>
    <row r="1766" spans="1:29" x14ac:dyDescent="0.2">
      <c r="B1766">
        <v>0</v>
      </c>
      <c r="C1766">
        <v>0</v>
      </c>
      <c r="D1766">
        <v>0</v>
      </c>
      <c r="I1766">
        <v>2</v>
      </c>
      <c r="J1766">
        <v>2</v>
      </c>
      <c r="K1766">
        <v>2</v>
      </c>
      <c r="L1766">
        <v>8.6</v>
      </c>
      <c r="M1766">
        <v>8.6</v>
      </c>
      <c r="N1766">
        <v>8.6</v>
      </c>
      <c r="O1766">
        <v>12.125</v>
      </c>
      <c r="P1766">
        <v>2.1226999999999999E-3</v>
      </c>
      <c r="Q1766">
        <v>2.6257000000000001</v>
      </c>
      <c r="R1766">
        <v>2381100000</v>
      </c>
      <c r="S1766">
        <v>33</v>
      </c>
      <c r="T1766">
        <v>0.33209735387106598</v>
      </c>
      <c r="U1766">
        <v>0.446987066031314</v>
      </c>
      <c r="V1766">
        <v>26.108649253845201</v>
      </c>
      <c r="W1766">
        <v>26.273546218872099</v>
      </c>
      <c r="X1766">
        <v>28.384816169738802</v>
      </c>
      <c r="Y1766" t="s">
        <v>5552</v>
      </c>
      <c r="Z1766" t="s">
        <v>5552</v>
      </c>
      <c r="AA1766">
        <v>2457</v>
      </c>
      <c r="AB1766" t="s">
        <v>5553</v>
      </c>
      <c r="AC1766" t="s">
        <v>5554</v>
      </c>
    </row>
    <row r="1767" spans="1:29" x14ac:dyDescent="0.2">
      <c r="A1767" t="s">
        <v>156</v>
      </c>
      <c r="B1767">
        <v>2.8168976306915301</v>
      </c>
      <c r="C1767">
        <v>1.6836750507354701</v>
      </c>
      <c r="D1767">
        <v>-2.8168976306915301</v>
      </c>
      <c r="H1767" t="s">
        <v>29</v>
      </c>
      <c r="I1767">
        <v>6</v>
      </c>
      <c r="J1767">
        <v>6</v>
      </c>
      <c r="K1767">
        <v>6</v>
      </c>
      <c r="L1767">
        <v>38.4</v>
      </c>
      <c r="M1767">
        <v>38.4</v>
      </c>
      <c r="N1767">
        <v>38.4</v>
      </c>
      <c r="O1767">
        <v>30.454000000000001</v>
      </c>
      <c r="P1767">
        <v>0</v>
      </c>
      <c r="Q1767">
        <v>32.402999999999999</v>
      </c>
      <c r="R1767">
        <v>31104000000</v>
      </c>
      <c r="S1767">
        <v>57</v>
      </c>
      <c r="T1767">
        <v>2.7373696271491799</v>
      </c>
      <c r="U1767">
        <v>4.7090301003344503E-3</v>
      </c>
      <c r="V1767">
        <v>32.215040206909201</v>
      </c>
      <c r="W1767">
        <v>31.933785438537601</v>
      </c>
      <c r="X1767">
        <v>31.346094131469702</v>
      </c>
      <c r="Y1767" t="s">
        <v>5555</v>
      </c>
      <c r="Z1767" t="s">
        <v>5556</v>
      </c>
      <c r="AA1767">
        <v>2458</v>
      </c>
      <c r="AB1767" t="s">
        <v>5557</v>
      </c>
      <c r="AC1767" t="s">
        <v>5558</v>
      </c>
    </row>
    <row r="1768" spans="1:29" x14ac:dyDescent="0.2">
      <c r="A1768" t="s">
        <v>33</v>
      </c>
      <c r="B1768">
        <v>1.5173600912094101</v>
      </c>
      <c r="C1768">
        <v>0</v>
      </c>
      <c r="D1768">
        <v>-1.5173600912094101</v>
      </c>
      <c r="H1768" t="s">
        <v>29</v>
      </c>
      <c r="I1768">
        <v>5</v>
      </c>
      <c r="J1768">
        <v>5</v>
      </c>
      <c r="K1768">
        <v>5</v>
      </c>
      <c r="L1768">
        <v>46.4</v>
      </c>
      <c r="M1768">
        <v>46.4</v>
      </c>
      <c r="N1768">
        <v>46.4</v>
      </c>
      <c r="O1768">
        <v>18.591999999999999</v>
      </c>
      <c r="P1768">
        <v>0</v>
      </c>
      <c r="Q1768">
        <v>59.505000000000003</v>
      </c>
      <c r="R1768">
        <v>40739000000</v>
      </c>
      <c r="S1768">
        <v>92</v>
      </c>
      <c r="T1768">
        <v>1.4520546226779201</v>
      </c>
      <c r="U1768">
        <v>4.5830215827338101E-2</v>
      </c>
      <c r="V1768">
        <v>32.384120941162102</v>
      </c>
      <c r="W1768">
        <v>32.221157073974602</v>
      </c>
      <c r="X1768">
        <v>31.6817417144775</v>
      </c>
      <c r="Y1768" t="s">
        <v>5559</v>
      </c>
      <c r="Z1768" t="s">
        <v>5559</v>
      </c>
      <c r="AA1768">
        <v>2460</v>
      </c>
      <c r="AB1768" t="s">
        <v>5560</v>
      </c>
      <c r="AC1768" t="s">
        <v>5561</v>
      </c>
    </row>
    <row r="1769" spans="1:29" x14ac:dyDescent="0.2">
      <c r="A1769" t="s">
        <v>511</v>
      </c>
      <c r="B1769">
        <v>2.31782126426697</v>
      </c>
      <c r="C1769">
        <v>-1.41305887699127</v>
      </c>
      <c r="D1769">
        <v>-2.31782126426697</v>
      </c>
      <c r="H1769" t="s">
        <v>29</v>
      </c>
      <c r="I1769">
        <v>5</v>
      </c>
      <c r="J1769">
        <v>5</v>
      </c>
      <c r="K1769">
        <v>5</v>
      </c>
      <c r="L1769">
        <v>28.9</v>
      </c>
      <c r="M1769">
        <v>28.9</v>
      </c>
      <c r="N1769">
        <v>28.9</v>
      </c>
      <c r="O1769">
        <v>25.861000000000001</v>
      </c>
      <c r="P1769">
        <v>0</v>
      </c>
      <c r="Q1769">
        <v>20.276</v>
      </c>
      <c r="R1769">
        <v>44513000000</v>
      </c>
      <c r="S1769">
        <v>155</v>
      </c>
      <c r="T1769">
        <v>2.2623100973079899</v>
      </c>
      <c r="U1769">
        <v>1.05427872860636E-2</v>
      </c>
      <c r="V1769">
        <v>32.711467742919901</v>
      </c>
      <c r="W1769">
        <v>32.114776611328097</v>
      </c>
      <c r="X1769">
        <v>31.8209066390991</v>
      </c>
      <c r="Y1769" t="s">
        <v>5562</v>
      </c>
      <c r="Z1769" t="s">
        <v>5562</v>
      </c>
      <c r="AA1769">
        <v>2462</v>
      </c>
      <c r="AB1769" t="s">
        <v>5563</v>
      </c>
      <c r="AC1769" t="s">
        <v>5564</v>
      </c>
    </row>
    <row r="1770" spans="1:29" x14ac:dyDescent="0.2">
      <c r="A1770" t="s">
        <v>131</v>
      </c>
      <c r="B1770">
        <v>-6.78304100036621</v>
      </c>
      <c r="C1770">
        <v>5.3898739814758301</v>
      </c>
      <c r="D1770">
        <v>6.78304100036621</v>
      </c>
      <c r="H1770" t="s">
        <v>29</v>
      </c>
      <c r="I1770">
        <v>7</v>
      </c>
      <c r="J1770">
        <v>7</v>
      </c>
      <c r="K1770">
        <v>7</v>
      </c>
      <c r="L1770">
        <v>29.9</v>
      </c>
      <c r="M1770">
        <v>29.9</v>
      </c>
      <c r="N1770">
        <v>29.9</v>
      </c>
      <c r="O1770">
        <v>35.726999999999997</v>
      </c>
      <c r="P1770">
        <v>0</v>
      </c>
      <c r="Q1770">
        <v>66.713999999999999</v>
      </c>
      <c r="R1770">
        <v>16470000000</v>
      </c>
      <c r="S1770">
        <v>59</v>
      </c>
      <c r="T1770">
        <v>6.7336083237026596</v>
      </c>
      <c r="U1770">
        <v>1.4545454545454499E-3</v>
      </c>
      <c r="V1770">
        <v>28.4523010253906</v>
      </c>
      <c r="W1770">
        <v>30.6677198410034</v>
      </c>
      <c r="X1770">
        <v>31.706107139587399</v>
      </c>
      <c r="Y1770" t="s">
        <v>5565</v>
      </c>
      <c r="Z1770" t="s">
        <v>5565</v>
      </c>
      <c r="AA1770">
        <v>2463</v>
      </c>
      <c r="AB1770" t="s">
        <v>5566</v>
      </c>
      <c r="AC1770" t="s">
        <v>5567</v>
      </c>
    </row>
    <row r="1771" spans="1:29" x14ac:dyDescent="0.2">
      <c r="B1771">
        <v>0</v>
      </c>
      <c r="C1771">
        <v>0</v>
      </c>
      <c r="D1771">
        <v>0</v>
      </c>
      <c r="I1771">
        <v>6</v>
      </c>
      <c r="J1771">
        <v>5</v>
      </c>
      <c r="K1771">
        <v>5</v>
      </c>
      <c r="L1771">
        <v>9.3000000000000007</v>
      </c>
      <c r="M1771">
        <v>7.8</v>
      </c>
      <c r="N1771">
        <v>7.8</v>
      </c>
      <c r="O1771">
        <v>99.962999999999994</v>
      </c>
      <c r="P1771">
        <v>0</v>
      </c>
      <c r="Q1771">
        <v>15.366</v>
      </c>
      <c r="R1771">
        <v>9909600000</v>
      </c>
      <c r="S1771">
        <v>63</v>
      </c>
      <c r="T1771">
        <v>0.59767114282026201</v>
      </c>
      <c r="U1771">
        <v>0.24637006237006201</v>
      </c>
      <c r="V1771">
        <v>30.1474161148071</v>
      </c>
      <c r="W1771">
        <v>30.016538619995099</v>
      </c>
      <c r="X1771">
        <v>30.277835845947301</v>
      </c>
      <c r="Y1771" t="s">
        <v>5568</v>
      </c>
      <c r="Z1771" t="s">
        <v>5568</v>
      </c>
      <c r="AA1771">
        <v>2466</v>
      </c>
      <c r="AB1771" t="s">
        <v>5569</v>
      </c>
      <c r="AC1771" t="s">
        <v>5570</v>
      </c>
    </row>
    <row r="1772" spans="1:29" x14ac:dyDescent="0.2">
      <c r="B1772">
        <v>0</v>
      </c>
      <c r="C1772">
        <v>0</v>
      </c>
      <c r="D1772">
        <v>0</v>
      </c>
      <c r="I1772">
        <v>20</v>
      </c>
      <c r="J1772">
        <v>3</v>
      </c>
      <c r="K1772">
        <v>3</v>
      </c>
      <c r="L1772">
        <v>50.3</v>
      </c>
      <c r="M1772">
        <v>13</v>
      </c>
      <c r="N1772">
        <v>13</v>
      </c>
      <c r="O1772">
        <v>53.158999999999999</v>
      </c>
      <c r="P1772">
        <v>0</v>
      </c>
      <c r="Q1772">
        <v>8.7578999999999994</v>
      </c>
      <c r="R1772">
        <v>1218400000</v>
      </c>
      <c r="S1772">
        <v>13</v>
      </c>
      <c r="T1772">
        <v>1.0355781797655199</v>
      </c>
      <c r="U1772">
        <v>0.100733111849391</v>
      </c>
      <c r="V1772">
        <v>27.486537933349599</v>
      </c>
      <c r="W1772">
        <v>26.636067390441902</v>
      </c>
      <c r="X1772">
        <v>27.465955734252901</v>
      </c>
      <c r="Y1772" t="s">
        <v>5571</v>
      </c>
      <c r="Z1772" t="s">
        <v>5571</v>
      </c>
      <c r="AA1772">
        <v>2467</v>
      </c>
      <c r="AB1772" t="s">
        <v>5572</v>
      </c>
      <c r="AC1772" t="s">
        <v>5573</v>
      </c>
    </row>
    <row r="1773" spans="1:29" x14ac:dyDescent="0.2">
      <c r="A1773" t="s">
        <v>91</v>
      </c>
      <c r="B1773">
        <v>-2.6149153709411599</v>
      </c>
      <c r="C1773">
        <v>-2.61415696144104</v>
      </c>
      <c r="D1773">
        <v>2.6149153709411599</v>
      </c>
      <c r="H1773" t="s">
        <v>29</v>
      </c>
      <c r="I1773">
        <v>4</v>
      </c>
      <c r="J1773">
        <v>4</v>
      </c>
      <c r="K1773">
        <v>4</v>
      </c>
      <c r="L1773">
        <v>3.1</v>
      </c>
      <c r="M1773">
        <v>3.1</v>
      </c>
      <c r="N1773">
        <v>3.1</v>
      </c>
      <c r="O1773">
        <v>160.41</v>
      </c>
      <c r="P1773">
        <v>0</v>
      </c>
      <c r="Q1773">
        <v>13.888</v>
      </c>
      <c r="R1773">
        <v>601240000</v>
      </c>
      <c r="S1773">
        <v>15</v>
      </c>
      <c r="T1773">
        <v>2.91638437531258</v>
      </c>
      <c r="U1773">
        <v>3.5048355899419698E-3</v>
      </c>
      <c r="V1773">
        <v>25.7848978042603</v>
      </c>
      <c r="W1773">
        <v>25.7504558563232</v>
      </c>
      <c r="X1773">
        <v>26.829678535461401</v>
      </c>
      <c r="Y1773" t="s">
        <v>5574</v>
      </c>
      <c r="Z1773" t="s">
        <v>5574</v>
      </c>
      <c r="AA1773">
        <v>2469</v>
      </c>
      <c r="AB1773" t="s">
        <v>5575</v>
      </c>
      <c r="AC1773" t="s">
        <v>5576</v>
      </c>
    </row>
    <row r="1774" spans="1:29" x14ac:dyDescent="0.2">
      <c r="B1774">
        <v>0</v>
      </c>
      <c r="C1774">
        <v>0</v>
      </c>
      <c r="D1774">
        <v>0</v>
      </c>
      <c r="I1774">
        <v>1</v>
      </c>
      <c r="J1774">
        <v>1</v>
      </c>
      <c r="K1774">
        <v>1</v>
      </c>
      <c r="L1774">
        <v>6</v>
      </c>
      <c r="M1774">
        <v>6</v>
      </c>
      <c r="N1774">
        <v>6</v>
      </c>
      <c r="O1774">
        <v>36.238999999999997</v>
      </c>
      <c r="P1774">
        <v>0</v>
      </c>
      <c r="Q1774">
        <v>6.1881000000000004</v>
      </c>
      <c r="R1774">
        <v>402160000</v>
      </c>
      <c r="S1774">
        <v>39</v>
      </c>
      <c r="T1774">
        <v>1.1942167542211299</v>
      </c>
      <c r="U1774">
        <v>7.3374008541793795E-2</v>
      </c>
      <c r="V1774">
        <v>25.680994033813501</v>
      </c>
      <c r="W1774">
        <v>25.287380218505898</v>
      </c>
      <c r="X1774">
        <v>25.7699117660522</v>
      </c>
      <c r="Y1774" t="s">
        <v>5577</v>
      </c>
      <c r="Z1774" t="s">
        <v>5577</v>
      </c>
      <c r="AA1774">
        <v>2471</v>
      </c>
      <c r="AB1774" t="s">
        <v>5578</v>
      </c>
      <c r="AC1774" t="s">
        <v>5579</v>
      </c>
    </row>
    <row r="1775" spans="1:29" x14ac:dyDescent="0.2">
      <c r="A1775" t="s">
        <v>91</v>
      </c>
      <c r="B1775">
        <v>-2.2699496746063201</v>
      </c>
      <c r="C1775">
        <v>-2.0997126102447501</v>
      </c>
      <c r="D1775">
        <v>2.2699496746063201</v>
      </c>
      <c r="H1775" t="s">
        <v>29</v>
      </c>
      <c r="I1775">
        <v>3</v>
      </c>
      <c r="J1775">
        <v>3</v>
      </c>
      <c r="K1775">
        <v>3</v>
      </c>
      <c r="L1775">
        <v>11.3</v>
      </c>
      <c r="M1775">
        <v>11.3</v>
      </c>
      <c r="N1775">
        <v>11.3</v>
      </c>
      <c r="O1775">
        <v>63.762</v>
      </c>
      <c r="P1775">
        <v>0</v>
      </c>
      <c r="Q1775">
        <v>36.472000000000001</v>
      </c>
      <c r="R1775">
        <v>1941700000</v>
      </c>
      <c r="S1775">
        <v>17</v>
      </c>
      <c r="T1775">
        <v>2.4654142438572002</v>
      </c>
      <c r="U1775">
        <v>7.5006934812760096E-3</v>
      </c>
      <c r="V1775">
        <v>27.2410888671875</v>
      </c>
      <c r="W1775">
        <v>27.3156595230103</v>
      </c>
      <c r="X1775">
        <v>28.502554893493699</v>
      </c>
      <c r="Y1775" t="s">
        <v>5580</v>
      </c>
      <c r="Z1775" t="s">
        <v>5580</v>
      </c>
      <c r="AA1775">
        <v>2472</v>
      </c>
      <c r="AB1775" t="s">
        <v>5581</v>
      </c>
      <c r="AC1775" t="s">
        <v>5582</v>
      </c>
    </row>
    <row r="1776" spans="1:29" x14ac:dyDescent="0.2">
      <c r="A1776" t="s">
        <v>156</v>
      </c>
      <c r="B1776">
        <v>1.9770770072937001</v>
      </c>
      <c r="C1776">
        <v>1.4047938585281401</v>
      </c>
      <c r="D1776">
        <v>-1.9770770072937001</v>
      </c>
      <c r="H1776" t="s">
        <v>29</v>
      </c>
      <c r="I1776">
        <v>21</v>
      </c>
      <c r="J1776">
        <v>21</v>
      </c>
      <c r="K1776">
        <v>21</v>
      </c>
      <c r="L1776">
        <v>40.4</v>
      </c>
      <c r="M1776">
        <v>40.4</v>
      </c>
      <c r="N1776">
        <v>40.4</v>
      </c>
      <c r="O1776">
        <v>64.712999999999994</v>
      </c>
      <c r="P1776">
        <v>0</v>
      </c>
      <c r="Q1776">
        <v>107.74</v>
      </c>
      <c r="R1776">
        <v>130090000000</v>
      </c>
      <c r="S1776">
        <v>296</v>
      </c>
      <c r="T1776">
        <v>1.98997871284157</v>
      </c>
      <c r="U1776">
        <v>1.7134146341463399E-2</v>
      </c>
      <c r="V1776">
        <v>33.9508247375488</v>
      </c>
      <c r="W1776">
        <v>33.892011642456097</v>
      </c>
      <c r="X1776">
        <v>33.6595649719238</v>
      </c>
      <c r="Y1776" t="s">
        <v>5583</v>
      </c>
      <c r="Z1776" t="s">
        <v>5583</v>
      </c>
      <c r="AA1776">
        <v>2473</v>
      </c>
      <c r="AB1776" t="s">
        <v>5584</v>
      </c>
      <c r="AC1776" t="s">
        <v>5585</v>
      </c>
    </row>
    <row r="1777" spans="1:29" x14ac:dyDescent="0.2">
      <c r="A1777" t="s">
        <v>138</v>
      </c>
      <c r="B1777">
        <v>-2.0196151733398402</v>
      </c>
      <c r="C1777">
        <v>2.0196151733398402</v>
      </c>
      <c r="D1777">
        <v>0</v>
      </c>
      <c r="H1777" t="s">
        <v>29</v>
      </c>
      <c r="I1777">
        <v>40</v>
      </c>
      <c r="J1777">
        <v>40</v>
      </c>
      <c r="K1777">
        <v>25</v>
      </c>
      <c r="L1777">
        <v>73.5</v>
      </c>
      <c r="M1777">
        <v>73.5</v>
      </c>
      <c r="N1777">
        <v>53.6</v>
      </c>
      <c r="O1777">
        <v>61.28</v>
      </c>
      <c r="P1777">
        <v>0</v>
      </c>
      <c r="Q1777">
        <v>323.31</v>
      </c>
      <c r="R1777">
        <v>997870000000</v>
      </c>
      <c r="S1777">
        <v>975</v>
      </c>
      <c r="T1777">
        <v>1.9209482642244999</v>
      </c>
      <c r="U1777">
        <v>1.9505836575875499E-2</v>
      </c>
      <c r="V1777">
        <v>36.725606918334996</v>
      </c>
      <c r="W1777">
        <v>36.894548416137702</v>
      </c>
      <c r="X1777">
        <v>36.785545349121101</v>
      </c>
      <c r="Y1777" t="s">
        <v>5586</v>
      </c>
      <c r="Z1777" t="s">
        <v>5587</v>
      </c>
      <c r="AA1777">
        <v>2474</v>
      </c>
      <c r="AB1777" t="s">
        <v>5588</v>
      </c>
      <c r="AC1777" t="s">
        <v>5589</v>
      </c>
    </row>
    <row r="1778" spans="1:29" x14ac:dyDescent="0.2">
      <c r="B1778">
        <v>0</v>
      </c>
      <c r="C1778">
        <v>0</v>
      </c>
      <c r="D1778">
        <v>0</v>
      </c>
      <c r="I1778">
        <v>2</v>
      </c>
      <c r="J1778">
        <v>2</v>
      </c>
      <c r="K1778">
        <v>2</v>
      </c>
      <c r="L1778">
        <v>4.7</v>
      </c>
      <c r="M1778">
        <v>4.7</v>
      </c>
      <c r="N1778">
        <v>4.7</v>
      </c>
      <c r="O1778">
        <v>74.603999999999999</v>
      </c>
      <c r="P1778">
        <v>0</v>
      </c>
      <c r="Q1778">
        <v>8.5096000000000007</v>
      </c>
      <c r="R1778">
        <v>1816100000</v>
      </c>
      <c r="S1778">
        <v>14</v>
      </c>
      <c r="T1778">
        <v>0.43308995149021201</v>
      </c>
      <c r="U1778">
        <v>0.35188454512239697</v>
      </c>
      <c r="V1778">
        <v>27.837785720825199</v>
      </c>
      <c r="W1778">
        <v>27.458800315856902</v>
      </c>
      <c r="X1778">
        <v>27.398268699646</v>
      </c>
      <c r="Y1778" t="s">
        <v>5590</v>
      </c>
      <c r="Z1778" t="s">
        <v>5590</v>
      </c>
      <c r="AA1778">
        <v>2477</v>
      </c>
      <c r="AB1778" t="s">
        <v>5591</v>
      </c>
      <c r="AC1778" t="s">
        <v>5592</v>
      </c>
    </row>
    <row r="1779" spans="1:29" x14ac:dyDescent="0.2">
      <c r="A1779" t="s">
        <v>33</v>
      </c>
      <c r="B1779">
        <v>1.4388581514358501</v>
      </c>
      <c r="C1779">
        <v>0</v>
      </c>
      <c r="D1779">
        <v>-1.4388581514358501</v>
      </c>
      <c r="I1779">
        <v>16</v>
      </c>
      <c r="J1779">
        <v>16</v>
      </c>
      <c r="K1779">
        <v>16</v>
      </c>
      <c r="L1779">
        <v>46.1</v>
      </c>
      <c r="M1779">
        <v>46.1</v>
      </c>
      <c r="N1779">
        <v>46.1</v>
      </c>
      <c r="O1779">
        <v>53.87</v>
      </c>
      <c r="P1779">
        <v>0</v>
      </c>
      <c r="Q1779">
        <v>146.88</v>
      </c>
      <c r="R1779">
        <v>116580000000</v>
      </c>
      <c r="S1779">
        <v>224</v>
      </c>
      <c r="T1779">
        <v>1.35169976224249</v>
      </c>
      <c r="U1779">
        <v>5.4830519918973697E-2</v>
      </c>
      <c r="V1779">
        <v>33.892368316650398</v>
      </c>
      <c r="W1779">
        <v>33.688219070434599</v>
      </c>
      <c r="X1779">
        <v>33.472291946411097</v>
      </c>
      <c r="Y1779" t="s">
        <v>5593</v>
      </c>
      <c r="Z1779" t="s">
        <v>5593</v>
      </c>
      <c r="AA1779">
        <v>2478</v>
      </c>
      <c r="AB1779" t="s">
        <v>5594</v>
      </c>
      <c r="AC1779" t="s">
        <v>5595</v>
      </c>
    </row>
    <row r="1780" spans="1:29" x14ac:dyDescent="0.2">
      <c r="B1780">
        <v>0</v>
      </c>
      <c r="C1780">
        <v>0</v>
      </c>
      <c r="D1780">
        <v>0</v>
      </c>
      <c r="I1780">
        <v>4</v>
      </c>
      <c r="J1780">
        <v>4</v>
      </c>
      <c r="K1780">
        <v>4</v>
      </c>
      <c r="L1780">
        <v>15</v>
      </c>
      <c r="M1780">
        <v>15</v>
      </c>
      <c r="N1780">
        <v>15</v>
      </c>
      <c r="O1780">
        <v>55.07</v>
      </c>
      <c r="P1780">
        <v>0</v>
      </c>
      <c r="Q1780">
        <v>41.377000000000002</v>
      </c>
      <c r="R1780">
        <v>7230000000</v>
      </c>
      <c r="S1780">
        <v>49</v>
      </c>
      <c r="T1780">
        <v>0.21114864905647801</v>
      </c>
      <c r="U1780">
        <v>0.60518210459987398</v>
      </c>
      <c r="V1780">
        <v>29.5810708999634</v>
      </c>
      <c r="W1780">
        <v>29.727767944335898</v>
      </c>
      <c r="X1780">
        <v>29.656531333923301</v>
      </c>
      <c r="Y1780" t="s">
        <v>5596</v>
      </c>
      <c r="Z1780" t="s">
        <v>5596</v>
      </c>
      <c r="AA1780">
        <v>2479</v>
      </c>
      <c r="AB1780" t="s">
        <v>5597</v>
      </c>
      <c r="AC1780" t="s">
        <v>5598</v>
      </c>
    </row>
    <row r="1781" spans="1:29" x14ac:dyDescent="0.2">
      <c r="A1781" t="s">
        <v>33</v>
      </c>
      <c r="B1781">
        <v>1.4632910490036</v>
      </c>
      <c r="C1781">
        <v>0</v>
      </c>
      <c r="D1781">
        <v>-1.4632910490036</v>
      </c>
      <c r="I1781">
        <v>10</v>
      </c>
      <c r="J1781">
        <v>10</v>
      </c>
      <c r="K1781">
        <v>10</v>
      </c>
      <c r="L1781">
        <v>25.9</v>
      </c>
      <c r="M1781">
        <v>25.9</v>
      </c>
      <c r="N1781">
        <v>25.9</v>
      </c>
      <c r="O1781">
        <v>57.764000000000003</v>
      </c>
      <c r="P1781">
        <v>0</v>
      </c>
      <c r="Q1781">
        <v>116.46</v>
      </c>
      <c r="R1781">
        <v>13320000000</v>
      </c>
      <c r="S1781">
        <v>103</v>
      </c>
      <c r="T1781">
        <v>1.38494250228402</v>
      </c>
      <c r="U1781">
        <v>5.1485910652920998E-2</v>
      </c>
      <c r="V1781">
        <v>30.8442125320435</v>
      </c>
      <c r="W1781">
        <v>30.522445678710898</v>
      </c>
      <c r="X1781">
        <v>30.108336448669402</v>
      </c>
      <c r="Y1781" t="s">
        <v>5599</v>
      </c>
      <c r="Z1781" t="s">
        <v>5599</v>
      </c>
      <c r="AA1781">
        <v>2482</v>
      </c>
      <c r="AB1781" t="s">
        <v>5600</v>
      </c>
      <c r="AC1781" t="s">
        <v>5601</v>
      </c>
    </row>
    <row r="1782" spans="1:29" x14ac:dyDescent="0.2">
      <c r="B1782">
        <v>0</v>
      </c>
      <c r="C1782">
        <v>0</v>
      </c>
      <c r="D1782">
        <v>0</v>
      </c>
      <c r="I1782">
        <v>5</v>
      </c>
      <c r="J1782">
        <v>3</v>
      </c>
      <c r="K1782">
        <v>3</v>
      </c>
      <c r="L1782">
        <v>18</v>
      </c>
      <c r="M1782">
        <v>13.8</v>
      </c>
      <c r="N1782">
        <v>13.8</v>
      </c>
      <c r="O1782">
        <v>54.701999999999998</v>
      </c>
      <c r="P1782">
        <v>0</v>
      </c>
      <c r="Q1782">
        <v>71.456000000000003</v>
      </c>
      <c r="R1782">
        <v>6624500000</v>
      </c>
      <c r="S1782">
        <v>39</v>
      </c>
      <c r="T1782">
        <v>1.0744028290527801</v>
      </c>
      <c r="U1782">
        <v>9.3128263337116907E-2</v>
      </c>
      <c r="V1782">
        <v>29.601065635681199</v>
      </c>
      <c r="W1782">
        <v>29.776401519775401</v>
      </c>
      <c r="X1782">
        <v>29.3257188796997</v>
      </c>
      <c r="Y1782" t="s">
        <v>5602</v>
      </c>
      <c r="Z1782" t="s">
        <v>5603</v>
      </c>
      <c r="AA1782">
        <v>2483</v>
      </c>
      <c r="AB1782" t="s">
        <v>5604</v>
      </c>
      <c r="AC1782" t="s">
        <v>5605</v>
      </c>
    </row>
    <row r="1783" spans="1:29" x14ac:dyDescent="0.2">
      <c r="B1783">
        <v>0</v>
      </c>
      <c r="C1783">
        <v>0</v>
      </c>
      <c r="D1783">
        <v>0</v>
      </c>
      <c r="I1783">
        <v>7</v>
      </c>
      <c r="J1783">
        <v>7</v>
      </c>
      <c r="K1783">
        <v>7</v>
      </c>
      <c r="L1783">
        <v>12.9</v>
      </c>
      <c r="M1783">
        <v>12.9</v>
      </c>
      <c r="N1783">
        <v>12.9</v>
      </c>
      <c r="O1783">
        <v>69.271000000000001</v>
      </c>
      <c r="P1783">
        <v>0</v>
      </c>
      <c r="Q1783">
        <v>31.167000000000002</v>
      </c>
      <c r="R1783">
        <v>12050000000</v>
      </c>
      <c r="S1783">
        <v>50</v>
      </c>
      <c r="T1783">
        <v>0.42705612758143102</v>
      </c>
      <c r="U1783">
        <v>0.35649999999999998</v>
      </c>
      <c r="V1783">
        <v>30.4487190246582</v>
      </c>
      <c r="W1783">
        <v>30.552173614501999</v>
      </c>
      <c r="X1783">
        <v>30.3727016448975</v>
      </c>
      <c r="Y1783" t="s">
        <v>5606</v>
      </c>
      <c r="Z1783" t="s">
        <v>5607</v>
      </c>
      <c r="AA1783">
        <v>2485</v>
      </c>
      <c r="AB1783" t="s">
        <v>5608</v>
      </c>
      <c r="AC1783" t="s">
        <v>5609</v>
      </c>
    </row>
    <row r="1784" spans="1:29" x14ac:dyDescent="0.2">
      <c r="A1784" t="s">
        <v>121</v>
      </c>
      <c r="B1784">
        <v>-3.7241864204406698</v>
      </c>
      <c r="C1784">
        <v>3.5098192691803001</v>
      </c>
      <c r="D1784">
        <v>3.7241864204406698</v>
      </c>
      <c r="H1784" t="s">
        <v>29</v>
      </c>
      <c r="I1784">
        <v>10</v>
      </c>
      <c r="J1784">
        <v>10</v>
      </c>
      <c r="K1784">
        <v>6</v>
      </c>
      <c r="L1784">
        <v>47.1</v>
      </c>
      <c r="M1784">
        <v>47.1</v>
      </c>
      <c r="N1784">
        <v>24.3</v>
      </c>
      <c r="O1784">
        <v>23.459</v>
      </c>
      <c r="P1784">
        <v>0</v>
      </c>
      <c r="Q1784">
        <v>56.027000000000001</v>
      </c>
      <c r="R1784">
        <v>255790000000</v>
      </c>
      <c r="S1784">
        <v>192</v>
      </c>
      <c r="T1784">
        <v>3.96804489035372</v>
      </c>
      <c r="U1784">
        <v>7.9352226720647804E-4</v>
      </c>
      <c r="V1784">
        <v>34.370063781738303</v>
      </c>
      <c r="W1784">
        <v>35.097530364990199</v>
      </c>
      <c r="X1784">
        <v>35.173736572265597</v>
      </c>
      <c r="Y1784" t="s">
        <v>5610</v>
      </c>
      <c r="Z1784" t="s">
        <v>5610</v>
      </c>
      <c r="AA1784">
        <v>2488</v>
      </c>
      <c r="AB1784" t="s">
        <v>5611</v>
      </c>
      <c r="AC1784" t="s">
        <v>5612</v>
      </c>
    </row>
    <row r="1785" spans="1:29" x14ac:dyDescent="0.2">
      <c r="B1785">
        <v>0</v>
      </c>
      <c r="C1785">
        <v>0</v>
      </c>
      <c r="D1785">
        <v>0</v>
      </c>
      <c r="I1785">
        <v>4</v>
      </c>
      <c r="J1785">
        <v>4</v>
      </c>
      <c r="K1785">
        <v>3</v>
      </c>
      <c r="L1785">
        <v>13.5</v>
      </c>
      <c r="M1785">
        <v>13.5</v>
      </c>
      <c r="N1785">
        <v>11.6</v>
      </c>
      <c r="O1785">
        <v>40.819000000000003</v>
      </c>
      <c r="P1785">
        <v>0</v>
      </c>
      <c r="Q1785">
        <v>12.33</v>
      </c>
      <c r="R1785">
        <v>2324800000</v>
      </c>
      <c r="S1785">
        <v>12</v>
      </c>
      <c r="T1785">
        <v>0.47867947532468402</v>
      </c>
      <c r="U1785">
        <v>0.31722264150943402</v>
      </c>
      <c r="V1785">
        <v>27.894686698913599</v>
      </c>
      <c r="W1785">
        <v>28.0833835601807</v>
      </c>
      <c r="X1785">
        <v>27.974347114562999</v>
      </c>
      <c r="Y1785" t="s">
        <v>5613</v>
      </c>
      <c r="Z1785" t="s">
        <v>5613</v>
      </c>
      <c r="AA1785">
        <v>2489</v>
      </c>
      <c r="AB1785" t="s">
        <v>5614</v>
      </c>
      <c r="AC1785" t="s">
        <v>5615</v>
      </c>
    </row>
    <row r="1786" spans="1:29" x14ac:dyDescent="0.2">
      <c r="A1786" t="s">
        <v>199</v>
      </c>
      <c r="B1786">
        <v>-1.98024713993073</v>
      </c>
      <c r="C1786">
        <v>1.98024713993073</v>
      </c>
      <c r="D1786">
        <v>-1.58087766170502</v>
      </c>
      <c r="H1786" t="s">
        <v>29</v>
      </c>
      <c r="I1786">
        <v>5</v>
      </c>
      <c r="J1786">
        <v>5</v>
      </c>
      <c r="K1786">
        <v>3</v>
      </c>
      <c r="L1786">
        <v>12.2</v>
      </c>
      <c r="M1786">
        <v>12.2</v>
      </c>
      <c r="N1786">
        <v>8.1</v>
      </c>
      <c r="O1786">
        <v>64.367000000000004</v>
      </c>
      <c r="P1786">
        <v>0</v>
      </c>
      <c r="Q1786">
        <v>84.450999999999993</v>
      </c>
      <c r="R1786">
        <v>14529000000</v>
      </c>
      <c r="S1786">
        <v>40</v>
      </c>
      <c r="T1786">
        <v>2.0551253512755299</v>
      </c>
      <c r="U1786">
        <v>1.49017951425554E-2</v>
      </c>
      <c r="V1786">
        <v>30.565465927123999</v>
      </c>
      <c r="W1786">
        <v>30.955640792846701</v>
      </c>
      <c r="X1786">
        <v>30.617128372192401</v>
      </c>
      <c r="Y1786" t="s">
        <v>5616</v>
      </c>
      <c r="Z1786" t="s">
        <v>5616</v>
      </c>
      <c r="AA1786">
        <v>2490</v>
      </c>
      <c r="AB1786" t="s">
        <v>5617</v>
      </c>
      <c r="AC1786" t="s">
        <v>5618</v>
      </c>
    </row>
    <row r="1787" spans="1:29" x14ac:dyDescent="0.2">
      <c r="B1787">
        <v>0</v>
      </c>
      <c r="C1787">
        <v>0</v>
      </c>
      <c r="D1787">
        <v>0</v>
      </c>
      <c r="I1787">
        <v>8</v>
      </c>
      <c r="J1787">
        <v>8</v>
      </c>
      <c r="K1787">
        <v>8</v>
      </c>
      <c r="L1787">
        <v>29.9</v>
      </c>
      <c r="M1787">
        <v>29.9</v>
      </c>
      <c r="N1787">
        <v>29.9</v>
      </c>
      <c r="O1787">
        <v>52.874000000000002</v>
      </c>
      <c r="P1787">
        <v>0</v>
      </c>
      <c r="Q1787">
        <v>104.41</v>
      </c>
      <c r="R1787">
        <v>19339000000</v>
      </c>
      <c r="S1787">
        <v>81</v>
      </c>
      <c r="T1787">
        <v>0.96947711006676895</v>
      </c>
      <c r="U1787">
        <v>0.114397456279809</v>
      </c>
      <c r="V1787">
        <v>30.969492912292498</v>
      </c>
      <c r="W1787">
        <v>31.0602130889893</v>
      </c>
      <c r="X1787">
        <v>31.299233436584501</v>
      </c>
      <c r="Y1787" t="s">
        <v>5619</v>
      </c>
      <c r="Z1787" t="s">
        <v>5619</v>
      </c>
      <c r="AA1787">
        <v>2491</v>
      </c>
      <c r="AB1787" t="s">
        <v>5620</v>
      </c>
      <c r="AC1787" t="s">
        <v>5621</v>
      </c>
    </row>
    <row r="1788" spans="1:29" x14ac:dyDescent="0.2">
      <c r="B1788">
        <v>0</v>
      </c>
      <c r="C1788">
        <v>0</v>
      </c>
      <c r="D1788">
        <v>0</v>
      </c>
      <c r="I1788">
        <v>2</v>
      </c>
      <c r="J1788">
        <v>1</v>
      </c>
      <c r="K1788">
        <v>1</v>
      </c>
      <c r="L1788">
        <v>27.5</v>
      </c>
      <c r="M1788">
        <v>19</v>
      </c>
      <c r="N1788">
        <v>19</v>
      </c>
      <c r="O1788">
        <v>16.355</v>
      </c>
      <c r="P1788">
        <v>0</v>
      </c>
      <c r="Q1788">
        <v>9.1125000000000007</v>
      </c>
      <c r="R1788">
        <v>3950600000</v>
      </c>
      <c r="S1788">
        <v>35</v>
      </c>
      <c r="T1788">
        <v>0.12091646143200301</v>
      </c>
      <c r="U1788">
        <v>0.75771614814814803</v>
      </c>
      <c r="V1788">
        <v>28.703362464904799</v>
      </c>
      <c r="W1788">
        <v>28.800275802612301</v>
      </c>
      <c r="X1788">
        <v>28.9392538070679</v>
      </c>
      <c r="Y1788" t="s">
        <v>5622</v>
      </c>
      <c r="Z1788" t="s">
        <v>5622</v>
      </c>
      <c r="AA1788">
        <v>2492</v>
      </c>
      <c r="AB1788" t="s">
        <v>5623</v>
      </c>
      <c r="AC1788" t="s">
        <v>5624</v>
      </c>
    </row>
    <row r="1789" spans="1:29" x14ac:dyDescent="0.2">
      <c r="A1789" t="s">
        <v>211</v>
      </c>
      <c r="B1789">
        <v>-1.8014507293701201</v>
      </c>
      <c r="C1789">
        <v>-2.1792783737182599</v>
      </c>
      <c r="D1789">
        <v>2.1792783737182599</v>
      </c>
      <c r="H1789" t="s">
        <v>29</v>
      </c>
      <c r="I1789">
        <v>24</v>
      </c>
      <c r="J1789">
        <v>24</v>
      </c>
      <c r="K1789">
        <v>23</v>
      </c>
      <c r="L1789">
        <v>46.6</v>
      </c>
      <c r="M1789">
        <v>46.6</v>
      </c>
      <c r="N1789">
        <v>45</v>
      </c>
      <c r="O1789">
        <v>61.451999999999998</v>
      </c>
      <c r="P1789">
        <v>0</v>
      </c>
      <c r="Q1789">
        <v>165.39</v>
      </c>
      <c r="R1789">
        <v>251850000000</v>
      </c>
      <c r="S1789">
        <v>297</v>
      </c>
      <c r="T1789">
        <v>2.2772529639920198</v>
      </c>
      <c r="U1789">
        <v>1.03900621118012E-2</v>
      </c>
      <c r="V1789">
        <v>34.781377792358398</v>
      </c>
      <c r="W1789">
        <v>34.773887634277301</v>
      </c>
      <c r="X1789">
        <v>35.013351440429702</v>
      </c>
      <c r="Y1789" t="s">
        <v>5625</v>
      </c>
      <c r="Z1789" t="s">
        <v>5625</v>
      </c>
      <c r="AA1789">
        <v>2493</v>
      </c>
      <c r="AB1789" t="s">
        <v>5626</v>
      </c>
      <c r="AC1789" t="s">
        <v>5627</v>
      </c>
    </row>
    <row r="1790" spans="1:29" x14ac:dyDescent="0.2">
      <c r="A1790" t="s">
        <v>37</v>
      </c>
      <c r="B1790">
        <v>-2.3591940402984601</v>
      </c>
      <c r="C1790">
        <v>2.3591940402984601</v>
      </c>
      <c r="D1790">
        <v>2.3564691543579102</v>
      </c>
      <c r="H1790" t="s">
        <v>29</v>
      </c>
      <c r="I1790">
        <v>15</v>
      </c>
      <c r="J1790">
        <v>4</v>
      </c>
      <c r="K1790">
        <v>4</v>
      </c>
      <c r="L1790">
        <v>44.2</v>
      </c>
      <c r="M1790">
        <v>4.7</v>
      </c>
      <c r="N1790">
        <v>4.7</v>
      </c>
      <c r="O1790">
        <v>34.357999999999997</v>
      </c>
      <c r="P1790">
        <v>0</v>
      </c>
      <c r="Q1790">
        <v>40.942</v>
      </c>
      <c r="R1790">
        <v>55034000000</v>
      </c>
      <c r="S1790">
        <v>75</v>
      </c>
      <c r="T1790">
        <v>2.6447365580627902</v>
      </c>
      <c r="U1790">
        <v>5.4556962025316498E-3</v>
      </c>
      <c r="V1790">
        <v>32.105136871337898</v>
      </c>
      <c r="W1790">
        <v>32.8648071289063</v>
      </c>
      <c r="X1790">
        <v>32.855709075927699</v>
      </c>
      <c r="Y1790" t="s">
        <v>5628</v>
      </c>
      <c r="Z1790" t="s">
        <v>5628</v>
      </c>
      <c r="AA1790">
        <v>2494</v>
      </c>
      <c r="AB1790" t="s">
        <v>5629</v>
      </c>
      <c r="AC1790" t="s">
        <v>5630</v>
      </c>
    </row>
    <row r="1791" spans="1:29" x14ac:dyDescent="0.2">
      <c r="B1791">
        <v>0</v>
      </c>
      <c r="C1791">
        <v>0</v>
      </c>
      <c r="D1791">
        <v>0</v>
      </c>
      <c r="I1791">
        <v>8</v>
      </c>
      <c r="J1791">
        <v>8</v>
      </c>
      <c r="K1791">
        <v>8</v>
      </c>
      <c r="L1791">
        <v>37.700000000000003</v>
      </c>
      <c r="M1791">
        <v>37.700000000000003</v>
      </c>
      <c r="N1791">
        <v>37.700000000000003</v>
      </c>
      <c r="O1791">
        <v>30.690999999999999</v>
      </c>
      <c r="P1791">
        <v>0</v>
      </c>
      <c r="Q1791">
        <v>45.588000000000001</v>
      </c>
      <c r="R1791">
        <v>45101000000</v>
      </c>
      <c r="S1791">
        <v>139</v>
      </c>
      <c r="T1791">
        <v>1.1919309661534001</v>
      </c>
      <c r="U1791">
        <v>7.3776965265082303E-2</v>
      </c>
      <c r="V1791">
        <v>32.398769378662102</v>
      </c>
      <c r="W1791">
        <v>32.263284683227504</v>
      </c>
      <c r="X1791">
        <v>32.040901184082003</v>
      </c>
      <c r="Y1791" t="s">
        <v>5631</v>
      </c>
      <c r="Z1791" t="s">
        <v>5631</v>
      </c>
      <c r="AA1791">
        <v>2495</v>
      </c>
      <c r="AB1791" t="s">
        <v>5632</v>
      </c>
      <c r="AC1791" t="s">
        <v>5633</v>
      </c>
    </row>
    <row r="1792" spans="1:29" x14ac:dyDescent="0.2">
      <c r="B1792">
        <v>0</v>
      </c>
      <c r="C1792">
        <v>0</v>
      </c>
      <c r="D1792">
        <v>0</v>
      </c>
      <c r="I1792">
        <v>3</v>
      </c>
      <c r="J1792">
        <v>3</v>
      </c>
      <c r="K1792">
        <v>3</v>
      </c>
      <c r="L1792">
        <v>16.899999999999999</v>
      </c>
      <c r="M1792">
        <v>16.899999999999999</v>
      </c>
      <c r="N1792">
        <v>16.899999999999999</v>
      </c>
      <c r="O1792">
        <v>29.388999999999999</v>
      </c>
      <c r="P1792">
        <v>0</v>
      </c>
      <c r="Q1792">
        <v>16.896999999999998</v>
      </c>
      <c r="R1792">
        <v>4454800000</v>
      </c>
      <c r="S1792">
        <v>33</v>
      </c>
      <c r="T1792">
        <v>0.82852096039233702</v>
      </c>
      <c r="U1792">
        <v>0.15289776046738099</v>
      </c>
      <c r="V1792">
        <v>29.018251419067401</v>
      </c>
      <c r="W1792">
        <v>28.795625686645501</v>
      </c>
      <c r="X1792">
        <v>29.147360801696799</v>
      </c>
      <c r="Y1792" t="s">
        <v>5634</v>
      </c>
      <c r="Z1792" t="s">
        <v>5634</v>
      </c>
      <c r="AA1792">
        <v>2496</v>
      </c>
      <c r="AB1792" t="s">
        <v>5635</v>
      </c>
      <c r="AC1792" t="s">
        <v>5636</v>
      </c>
    </row>
    <row r="1793" spans="1:29" x14ac:dyDescent="0.2">
      <c r="B1793">
        <v>0</v>
      </c>
      <c r="C1793">
        <v>0</v>
      </c>
      <c r="D1793">
        <v>0</v>
      </c>
      <c r="I1793">
        <v>2</v>
      </c>
      <c r="J1793">
        <v>2</v>
      </c>
      <c r="K1793">
        <v>2</v>
      </c>
      <c r="L1793">
        <v>11.8</v>
      </c>
      <c r="M1793">
        <v>11.8</v>
      </c>
      <c r="N1793">
        <v>11.8</v>
      </c>
      <c r="O1793">
        <v>43.639000000000003</v>
      </c>
      <c r="P1793">
        <v>0</v>
      </c>
      <c r="Q1793">
        <v>29.024999999999999</v>
      </c>
      <c r="R1793">
        <v>3894400000</v>
      </c>
      <c r="S1793">
        <v>38</v>
      </c>
      <c r="T1793">
        <v>7.0019816948309499E-2</v>
      </c>
      <c r="U1793">
        <v>0.852798630918426</v>
      </c>
      <c r="V1793">
        <v>28.647410392761198</v>
      </c>
      <c r="W1793">
        <v>28.800310134887699</v>
      </c>
      <c r="X1793">
        <v>28.889154434204102</v>
      </c>
      <c r="Y1793" t="s">
        <v>5637</v>
      </c>
      <c r="Z1793" t="s">
        <v>5637</v>
      </c>
      <c r="AA1793">
        <v>2497</v>
      </c>
      <c r="AB1793" t="s">
        <v>5638</v>
      </c>
      <c r="AC1793" t="s">
        <v>5639</v>
      </c>
    </row>
    <row r="1794" spans="1:29" x14ac:dyDescent="0.2">
      <c r="B1794">
        <v>0</v>
      </c>
      <c r="C1794">
        <v>0</v>
      </c>
      <c r="D1794">
        <v>0</v>
      </c>
      <c r="I1794">
        <v>3</v>
      </c>
      <c r="J1794">
        <v>3</v>
      </c>
      <c r="K1794">
        <v>3</v>
      </c>
      <c r="L1794">
        <v>6.3</v>
      </c>
      <c r="M1794">
        <v>6.3</v>
      </c>
      <c r="N1794">
        <v>6.3</v>
      </c>
      <c r="O1794">
        <v>63.057000000000002</v>
      </c>
      <c r="P1794">
        <v>0</v>
      </c>
      <c r="Q1794">
        <v>50.932000000000002</v>
      </c>
      <c r="R1794">
        <v>3519500000</v>
      </c>
      <c r="S1794">
        <v>12</v>
      </c>
      <c r="T1794">
        <v>0.269814076825445</v>
      </c>
      <c r="U1794">
        <v>0.52252176759410796</v>
      </c>
      <c r="V1794">
        <v>28.615724563598601</v>
      </c>
      <c r="W1794">
        <v>28.6562175750732</v>
      </c>
      <c r="X1794">
        <v>28.3976697921753</v>
      </c>
      <c r="Y1794" t="s">
        <v>5640</v>
      </c>
      <c r="Z1794" t="s">
        <v>5640</v>
      </c>
      <c r="AA1794">
        <v>2499</v>
      </c>
      <c r="AB1794" t="s">
        <v>5641</v>
      </c>
      <c r="AC1794" t="s">
        <v>5642</v>
      </c>
    </row>
    <row r="1795" spans="1:29" x14ac:dyDescent="0.2">
      <c r="B1795">
        <v>0</v>
      </c>
      <c r="C1795">
        <v>0</v>
      </c>
      <c r="D1795">
        <v>0</v>
      </c>
      <c r="I1795">
        <v>2</v>
      </c>
      <c r="J1795">
        <v>2</v>
      </c>
      <c r="K1795">
        <v>2</v>
      </c>
      <c r="L1795">
        <v>12.8</v>
      </c>
      <c r="M1795">
        <v>12.8</v>
      </c>
      <c r="N1795">
        <v>12.8</v>
      </c>
      <c r="O1795">
        <v>28.398</v>
      </c>
      <c r="P1795">
        <v>0</v>
      </c>
      <c r="Q1795">
        <v>60.088000000000001</v>
      </c>
      <c r="R1795">
        <v>9185100000</v>
      </c>
      <c r="S1795">
        <v>48</v>
      </c>
      <c r="T1795">
        <v>1.1478739716678901</v>
      </c>
      <c r="U1795">
        <v>8.0502082093991706E-2</v>
      </c>
      <c r="V1795">
        <v>30.0397758483887</v>
      </c>
      <c r="W1795">
        <v>30.341236114501999</v>
      </c>
      <c r="X1795">
        <v>29.925173759460399</v>
      </c>
      <c r="Y1795" t="s">
        <v>5643</v>
      </c>
      <c r="Z1795" t="s">
        <v>5643</v>
      </c>
      <c r="AA1795">
        <v>2500</v>
      </c>
      <c r="AB1795" t="s">
        <v>5644</v>
      </c>
      <c r="AC1795" t="s">
        <v>5645</v>
      </c>
    </row>
    <row r="1796" spans="1:29" x14ac:dyDescent="0.2">
      <c r="B1796">
        <v>0</v>
      </c>
      <c r="C1796">
        <v>0</v>
      </c>
      <c r="D1796">
        <v>0</v>
      </c>
      <c r="I1796">
        <v>13</v>
      </c>
      <c r="J1796">
        <v>13</v>
      </c>
      <c r="K1796">
        <v>8</v>
      </c>
      <c r="L1796">
        <v>33.6</v>
      </c>
      <c r="M1796">
        <v>33.6</v>
      </c>
      <c r="N1796">
        <v>21.6</v>
      </c>
      <c r="O1796">
        <v>65.596999999999994</v>
      </c>
      <c r="P1796">
        <v>0</v>
      </c>
      <c r="Q1796">
        <v>317.64</v>
      </c>
      <c r="R1796">
        <v>85645000000</v>
      </c>
      <c r="S1796">
        <v>236</v>
      </c>
      <c r="T1796">
        <v>0.248073197506889</v>
      </c>
      <c r="U1796">
        <v>0.55054428341384898</v>
      </c>
      <c r="V1796">
        <v>33.335775375366197</v>
      </c>
      <c r="W1796">
        <v>33.2037544250488</v>
      </c>
      <c r="X1796">
        <v>33.433063507080099</v>
      </c>
      <c r="Y1796" t="s">
        <v>5646</v>
      </c>
      <c r="Z1796" t="s">
        <v>5646</v>
      </c>
      <c r="AA1796">
        <v>2501</v>
      </c>
      <c r="AB1796" t="s">
        <v>5647</v>
      </c>
      <c r="AC1796" t="s">
        <v>5648</v>
      </c>
    </row>
    <row r="1797" spans="1:29" x14ac:dyDescent="0.2">
      <c r="A1797" t="s">
        <v>28</v>
      </c>
      <c r="B1797">
        <v>0</v>
      </c>
      <c r="C1797">
        <v>1.57860791683197</v>
      </c>
      <c r="D1797">
        <v>-1.57860791683197</v>
      </c>
      <c r="H1797" t="s">
        <v>29</v>
      </c>
      <c r="I1797">
        <v>12</v>
      </c>
      <c r="J1797">
        <v>12</v>
      </c>
      <c r="K1797">
        <v>10</v>
      </c>
      <c r="L1797">
        <v>42.3</v>
      </c>
      <c r="M1797">
        <v>42.3</v>
      </c>
      <c r="N1797">
        <v>37.1</v>
      </c>
      <c r="O1797">
        <v>50.08</v>
      </c>
      <c r="P1797">
        <v>0</v>
      </c>
      <c r="Q1797">
        <v>179.86</v>
      </c>
      <c r="R1797">
        <v>137440000000</v>
      </c>
      <c r="S1797">
        <v>211</v>
      </c>
      <c r="T1797">
        <v>1.5752567221209</v>
      </c>
      <c r="U1797">
        <v>3.6568749999999997E-2</v>
      </c>
      <c r="V1797">
        <v>33.9187622070313</v>
      </c>
      <c r="W1797">
        <v>34.084709167480497</v>
      </c>
      <c r="X1797">
        <v>33.865562438964801</v>
      </c>
      <c r="Y1797" t="s">
        <v>5649</v>
      </c>
      <c r="Z1797" t="s">
        <v>5649</v>
      </c>
      <c r="AA1797">
        <v>2502</v>
      </c>
      <c r="AB1797" t="s">
        <v>5650</v>
      </c>
      <c r="AC1797" t="s">
        <v>5651</v>
      </c>
    </row>
    <row r="1798" spans="1:29" x14ac:dyDescent="0.2">
      <c r="A1798" t="s">
        <v>1361</v>
      </c>
      <c r="B1798">
        <v>1.36024606227875</v>
      </c>
      <c r="C1798">
        <v>-1.4230713844299301</v>
      </c>
      <c r="D1798">
        <v>1.4230713844299301</v>
      </c>
      <c r="H1798" t="s">
        <v>29</v>
      </c>
      <c r="I1798">
        <v>4</v>
      </c>
      <c r="J1798">
        <v>4</v>
      </c>
      <c r="K1798">
        <v>4</v>
      </c>
      <c r="L1798">
        <v>28.6</v>
      </c>
      <c r="M1798">
        <v>28.6</v>
      </c>
      <c r="N1798">
        <v>28.6</v>
      </c>
      <c r="O1798">
        <v>17.027999999999999</v>
      </c>
      <c r="P1798">
        <v>0</v>
      </c>
      <c r="Q1798">
        <v>30.132999999999999</v>
      </c>
      <c r="R1798">
        <v>13711000000</v>
      </c>
      <c r="S1798">
        <v>40</v>
      </c>
      <c r="T1798">
        <v>1.6013725367788501</v>
      </c>
      <c r="U1798">
        <v>3.4986454183266902E-2</v>
      </c>
      <c r="V1798">
        <v>30.7255506515503</v>
      </c>
      <c r="W1798">
        <v>30.066637992858901</v>
      </c>
      <c r="X1798">
        <v>30.680481910705598</v>
      </c>
      <c r="Y1798" t="s">
        <v>5652</v>
      </c>
      <c r="Z1798" t="s">
        <v>5652</v>
      </c>
      <c r="AA1798">
        <v>2504</v>
      </c>
      <c r="AB1798" t="s">
        <v>5653</v>
      </c>
      <c r="AC1798" t="s">
        <v>5654</v>
      </c>
    </row>
    <row r="1799" spans="1:29" x14ac:dyDescent="0.2">
      <c r="B1799">
        <v>0</v>
      </c>
      <c r="C1799">
        <v>0</v>
      </c>
      <c r="D1799">
        <v>0</v>
      </c>
      <c r="I1799">
        <v>4</v>
      </c>
      <c r="J1799">
        <v>4</v>
      </c>
      <c r="K1799">
        <v>3</v>
      </c>
      <c r="L1799">
        <v>23.9</v>
      </c>
      <c r="M1799">
        <v>23.9</v>
      </c>
      <c r="N1799">
        <v>20.9</v>
      </c>
      <c r="O1799">
        <v>26.248000000000001</v>
      </c>
      <c r="P1799">
        <v>0</v>
      </c>
      <c r="Q1799">
        <v>42.518000000000001</v>
      </c>
      <c r="R1799">
        <v>6593300000</v>
      </c>
      <c r="S1799">
        <v>34</v>
      </c>
      <c r="T1799">
        <v>1.0186274221846801</v>
      </c>
      <c r="U1799">
        <v>0.10424149286498401</v>
      </c>
      <c r="V1799" s="2">
        <v>29.589322090148901</v>
      </c>
      <c r="W1799" s="2">
        <v>29.780415534973098</v>
      </c>
      <c r="X1799">
        <v>29.319236755371101</v>
      </c>
      <c r="Y1799" t="s">
        <v>5655</v>
      </c>
      <c r="Z1799" t="s">
        <v>5655</v>
      </c>
      <c r="AA1799">
        <v>2505</v>
      </c>
      <c r="AB1799" t="s">
        <v>5656</v>
      </c>
      <c r="AC1799" t="s">
        <v>5657</v>
      </c>
    </row>
    <row r="1800" spans="1:29" x14ac:dyDescent="0.2">
      <c r="B1800">
        <v>0</v>
      </c>
      <c r="C1800">
        <v>0</v>
      </c>
      <c r="D1800">
        <v>0</v>
      </c>
      <c r="I1800">
        <v>3</v>
      </c>
      <c r="J1800">
        <v>3</v>
      </c>
      <c r="K1800">
        <v>3</v>
      </c>
      <c r="L1800">
        <v>6.5</v>
      </c>
      <c r="M1800">
        <v>6.5</v>
      </c>
      <c r="N1800">
        <v>6.5</v>
      </c>
      <c r="O1800">
        <v>53.718000000000004</v>
      </c>
      <c r="P1800">
        <v>0</v>
      </c>
      <c r="Q1800">
        <v>27.329000000000001</v>
      </c>
      <c r="R1800">
        <v>4784000000</v>
      </c>
      <c r="S1800">
        <v>14</v>
      </c>
      <c r="T1800">
        <v>5.6861865307022599E-2</v>
      </c>
      <c r="U1800">
        <v>0.88001810466760999</v>
      </c>
      <c r="V1800">
        <v>29.2993307113647</v>
      </c>
      <c r="W1800">
        <v>28.256731986999501</v>
      </c>
      <c r="X1800">
        <v>29.228357315063501</v>
      </c>
      <c r="Y1800" t="s">
        <v>5658</v>
      </c>
      <c r="Z1800" t="s">
        <v>5658</v>
      </c>
      <c r="AA1800">
        <v>2508</v>
      </c>
      <c r="AB1800" t="s">
        <v>5659</v>
      </c>
      <c r="AC1800" t="s">
        <v>5660</v>
      </c>
    </row>
    <row r="1801" spans="1:29" x14ac:dyDescent="0.2">
      <c r="A1801" t="s">
        <v>142</v>
      </c>
      <c r="B1801">
        <v>0</v>
      </c>
      <c r="C1801">
        <v>-1.5812067985534699</v>
      </c>
      <c r="D1801">
        <v>1.5812067985534699</v>
      </c>
      <c r="H1801" t="s">
        <v>29</v>
      </c>
      <c r="I1801">
        <v>9</v>
      </c>
      <c r="J1801">
        <v>5</v>
      </c>
      <c r="K1801">
        <v>5</v>
      </c>
      <c r="L1801">
        <v>15.8</v>
      </c>
      <c r="M1801">
        <v>9.6</v>
      </c>
      <c r="N1801">
        <v>9.6</v>
      </c>
      <c r="O1801">
        <v>57.719000000000001</v>
      </c>
      <c r="P1801">
        <v>0</v>
      </c>
      <c r="Q1801">
        <v>36.457999999999998</v>
      </c>
      <c r="R1801">
        <v>5352500000</v>
      </c>
      <c r="S1801">
        <v>18</v>
      </c>
      <c r="T1801">
        <v>1.6553785862789201</v>
      </c>
      <c r="U1801">
        <v>3.1874794069192802E-2</v>
      </c>
      <c r="V1801">
        <v>29.319497108459501</v>
      </c>
      <c r="W1801">
        <v>28.527985572814899</v>
      </c>
      <c r="X1801">
        <v>29.364397048950199</v>
      </c>
      <c r="Y1801" t="s">
        <v>5661</v>
      </c>
      <c r="Z1801" t="s">
        <v>5661</v>
      </c>
      <c r="AA1801">
        <v>2509</v>
      </c>
      <c r="AB1801" t="s">
        <v>5662</v>
      </c>
      <c r="AC1801" t="s">
        <v>5663</v>
      </c>
    </row>
    <row r="1802" spans="1:29" x14ac:dyDescent="0.2">
      <c r="B1802">
        <v>0</v>
      </c>
      <c r="C1802">
        <v>0</v>
      </c>
      <c r="D1802">
        <v>0</v>
      </c>
      <c r="I1802">
        <v>4</v>
      </c>
      <c r="J1802">
        <v>4</v>
      </c>
      <c r="K1802">
        <v>4</v>
      </c>
      <c r="L1802">
        <v>16.7</v>
      </c>
      <c r="M1802">
        <v>16.7</v>
      </c>
      <c r="N1802">
        <v>16.7</v>
      </c>
      <c r="O1802">
        <v>26.922999999999998</v>
      </c>
      <c r="P1802">
        <v>0</v>
      </c>
      <c r="Q1802">
        <v>93.783000000000001</v>
      </c>
      <c r="R1802">
        <v>15614000000</v>
      </c>
      <c r="S1802">
        <v>70</v>
      </c>
      <c r="T1802">
        <v>0.99358321869767696</v>
      </c>
      <c r="U1802">
        <v>0.10952483801295899</v>
      </c>
      <c r="V1802">
        <v>30.731804847717299</v>
      </c>
      <c r="W1802">
        <v>30.690416336059599</v>
      </c>
      <c r="X1802">
        <v>31.0264587402344</v>
      </c>
      <c r="Y1802" t="s">
        <v>5664</v>
      </c>
      <c r="Z1802" t="s">
        <v>5664</v>
      </c>
      <c r="AA1802">
        <v>2511</v>
      </c>
      <c r="AB1802" t="s">
        <v>5665</v>
      </c>
      <c r="AC1802" t="s">
        <v>5666</v>
      </c>
    </row>
    <row r="1803" spans="1:29" x14ac:dyDescent="0.2">
      <c r="B1803">
        <v>0</v>
      </c>
      <c r="C1803">
        <v>0</v>
      </c>
      <c r="D1803">
        <v>0</v>
      </c>
      <c r="I1803">
        <v>1</v>
      </c>
      <c r="J1803">
        <v>1</v>
      </c>
      <c r="K1803">
        <v>1</v>
      </c>
      <c r="L1803">
        <v>7.1</v>
      </c>
      <c r="M1803">
        <v>7.1</v>
      </c>
      <c r="N1803">
        <v>7.1</v>
      </c>
      <c r="O1803">
        <v>25.847999999999999</v>
      </c>
      <c r="P1803">
        <v>0</v>
      </c>
      <c r="Q1803">
        <v>74.528999999999996</v>
      </c>
      <c r="R1803">
        <v>14901000000</v>
      </c>
      <c r="S1803">
        <v>13</v>
      </c>
      <c r="T1803">
        <v>0.34526191580140198</v>
      </c>
      <c r="U1803">
        <v>0.43481793103448302</v>
      </c>
      <c r="V1803" s="2">
        <v>30.741995811462399</v>
      </c>
      <c r="W1803">
        <v>30.728749275207502</v>
      </c>
      <c r="X1803">
        <v>30.506083488464402</v>
      </c>
      <c r="Y1803" t="s">
        <v>5667</v>
      </c>
      <c r="Z1803" t="s">
        <v>5667</v>
      </c>
      <c r="AA1803">
        <v>2512</v>
      </c>
      <c r="AB1803" t="s">
        <v>5668</v>
      </c>
      <c r="AC1803" t="s">
        <v>5669</v>
      </c>
    </row>
    <row r="1804" spans="1:29" x14ac:dyDescent="0.2">
      <c r="A1804" t="s">
        <v>91</v>
      </c>
      <c r="B1804">
        <v>-2.1643860340118399</v>
      </c>
      <c r="C1804">
        <v>-1.5892908573150599</v>
      </c>
      <c r="D1804">
        <v>2.1643860340118399</v>
      </c>
      <c r="H1804" t="s">
        <v>29</v>
      </c>
      <c r="I1804">
        <v>8</v>
      </c>
      <c r="J1804">
        <v>8</v>
      </c>
      <c r="K1804">
        <v>8</v>
      </c>
      <c r="L1804">
        <v>8.1999999999999993</v>
      </c>
      <c r="M1804">
        <v>8.1999999999999993</v>
      </c>
      <c r="N1804">
        <v>8.1999999999999993</v>
      </c>
      <c r="O1804">
        <v>134.16</v>
      </c>
      <c r="P1804">
        <v>0</v>
      </c>
      <c r="Q1804">
        <v>22.542999999999999</v>
      </c>
      <c r="R1804">
        <v>10413000000</v>
      </c>
      <c r="S1804">
        <v>48</v>
      </c>
      <c r="T1804">
        <v>2.1891577057949698</v>
      </c>
      <c r="U1804">
        <v>1.1916181606519201E-2</v>
      </c>
      <c r="V1804">
        <v>29.782460212707502</v>
      </c>
      <c r="W1804">
        <v>30.1474466323853</v>
      </c>
      <c r="X1804">
        <v>30.734510421752901</v>
      </c>
      <c r="Y1804" t="s">
        <v>5670</v>
      </c>
      <c r="Z1804" t="s">
        <v>5670</v>
      </c>
      <c r="AA1804">
        <v>2513</v>
      </c>
      <c r="AB1804" t="s">
        <v>5671</v>
      </c>
      <c r="AC1804" t="s">
        <v>5672</v>
      </c>
    </row>
    <row r="1805" spans="1:29" x14ac:dyDescent="0.2">
      <c r="B1805">
        <v>0</v>
      </c>
      <c r="C1805">
        <v>0</v>
      </c>
      <c r="D1805">
        <v>0</v>
      </c>
      <c r="I1805">
        <v>1</v>
      </c>
      <c r="J1805">
        <v>1</v>
      </c>
      <c r="K1805">
        <v>1</v>
      </c>
      <c r="L1805">
        <v>4.4000000000000004</v>
      </c>
      <c r="M1805">
        <v>4.4000000000000004</v>
      </c>
      <c r="N1805">
        <v>4.4000000000000004</v>
      </c>
      <c r="O1805">
        <v>54.320999999999998</v>
      </c>
      <c r="P1805">
        <v>0</v>
      </c>
      <c r="Q1805">
        <v>5.3017000000000003</v>
      </c>
      <c r="R1805">
        <v>274280000</v>
      </c>
      <c r="S1805">
        <v>22</v>
      </c>
      <c r="T1805">
        <v>6.7416316158640202E-2</v>
      </c>
      <c r="U1805">
        <v>0.85802391799544397</v>
      </c>
      <c r="V1805">
        <v>25.3960008621216</v>
      </c>
      <c r="W1805">
        <v>25.277194976806602</v>
      </c>
      <c r="X1805">
        <v>25.5258131027222</v>
      </c>
      <c r="Y1805" t="s">
        <v>5673</v>
      </c>
      <c r="Z1805" t="s">
        <v>5673</v>
      </c>
      <c r="AA1805">
        <v>2514</v>
      </c>
      <c r="AB1805" t="s">
        <v>5674</v>
      </c>
      <c r="AC1805" t="s">
        <v>5675</v>
      </c>
    </row>
    <row r="1806" spans="1:29" x14ac:dyDescent="0.2">
      <c r="B1806">
        <v>0</v>
      </c>
      <c r="C1806">
        <v>0</v>
      </c>
      <c r="D1806">
        <v>0</v>
      </c>
      <c r="I1806">
        <v>6</v>
      </c>
      <c r="J1806">
        <v>6</v>
      </c>
      <c r="K1806">
        <v>6</v>
      </c>
      <c r="L1806">
        <v>22.5</v>
      </c>
      <c r="M1806">
        <v>22.5</v>
      </c>
      <c r="N1806">
        <v>22.5</v>
      </c>
      <c r="O1806">
        <v>42.488999999999997</v>
      </c>
      <c r="P1806">
        <v>0</v>
      </c>
      <c r="Q1806">
        <v>76.167000000000002</v>
      </c>
      <c r="R1806">
        <v>21002000000</v>
      </c>
      <c r="S1806">
        <v>120</v>
      </c>
      <c r="T1806">
        <v>0.31185513602467702</v>
      </c>
      <c r="U1806">
        <v>0.46937269372693702</v>
      </c>
      <c r="V1806">
        <v>31.434432983398398</v>
      </c>
      <c r="W1806">
        <v>31.160070419311499</v>
      </c>
      <c r="X1806">
        <v>31.160561561584501</v>
      </c>
      <c r="Y1806" t="s">
        <v>5676</v>
      </c>
      <c r="Z1806" t="s">
        <v>5677</v>
      </c>
      <c r="AA1806">
        <v>2515</v>
      </c>
      <c r="AB1806" t="s">
        <v>5678</v>
      </c>
      <c r="AC1806" t="s">
        <v>5679</v>
      </c>
    </row>
    <row r="1807" spans="1:29" x14ac:dyDescent="0.2">
      <c r="A1807" t="s">
        <v>33</v>
      </c>
      <c r="B1807">
        <v>1.5377620458602901</v>
      </c>
      <c r="C1807">
        <v>0</v>
      </c>
      <c r="D1807">
        <v>-1.5377620458602901</v>
      </c>
      <c r="H1807" t="s">
        <v>29</v>
      </c>
      <c r="I1807">
        <v>11</v>
      </c>
      <c r="J1807">
        <v>11</v>
      </c>
      <c r="K1807">
        <v>11</v>
      </c>
      <c r="L1807">
        <v>15.3</v>
      </c>
      <c r="M1807">
        <v>15.3</v>
      </c>
      <c r="N1807">
        <v>15.3</v>
      </c>
      <c r="O1807">
        <v>115.22</v>
      </c>
      <c r="P1807">
        <v>0</v>
      </c>
      <c r="Q1807">
        <v>101.35</v>
      </c>
      <c r="R1807">
        <v>31043000000</v>
      </c>
      <c r="S1807">
        <v>129</v>
      </c>
      <c r="T1807">
        <v>1.4478290844647499</v>
      </c>
      <c r="U1807">
        <v>4.6107526881720401E-2</v>
      </c>
      <c r="V1807">
        <v>32.042167663574197</v>
      </c>
      <c r="W1807">
        <v>31.7149753570557</v>
      </c>
      <c r="X1807">
        <v>31.5276346206665</v>
      </c>
      <c r="Y1807" t="s">
        <v>5680</v>
      </c>
      <c r="Z1807" t="s">
        <v>5680</v>
      </c>
      <c r="AA1807">
        <v>2516</v>
      </c>
      <c r="AB1807" t="s">
        <v>5681</v>
      </c>
      <c r="AC1807" t="s">
        <v>5682</v>
      </c>
    </row>
    <row r="1808" spans="1:29" x14ac:dyDescent="0.2">
      <c r="B1808">
        <v>0</v>
      </c>
      <c r="C1808">
        <v>0</v>
      </c>
      <c r="D1808">
        <v>0</v>
      </c>
      <c r="I1808">
        <v>4</v>
      </c>
      <c r="J1808">
        <v>4</v>
      </c>
      <c r="K1808">
        <v>4</v>
      </c>
      <c r="L1808">
        <v>14.4</v>
      </c>
      <c r="M1808">
        <v>14.4</v>
      </c>
      <c r="N1808">
        <v>14.4</v>
      </c>
      <c r="O1808">
        <v>31.783000000000001</v>
      </c>
      <c r="P1808">
        <v>0</v>
      </c>
      <c r="Q1808">
        <v>15.882</v>
      </c>
      <c r="R1808">
        <v>3647000000</v>
      </c>
      <c r="S1808">
        <v>24</v>
      </c>
      <c r="T1808">
        <v>0.63394668590366599</v>
      </c>
      <c r="U1808">
        <v>0.22779037068598201</v>
      </c>
      <c r="V1808">
        <v>28.933443069458001</v>
      </c>
      <c r="W1808">
        <v>28.405206680297901</v>
      </c>
      <c r="X1808">
        <v>28.867785453796401</v>
      </c>
      <c r="Y1808" t="s">
        <v>5683</v>
      </c>
      <c r="Z1808" t="s">
        <v>5683</v>
      </c>
      <c r="AA1808">
        <v>2517</v>
      </c>
      <c r="AB1808" t="s">
        <v>5684</v>
      </c>
      <c r="AC1808" t="s">
        <v>5685</v>
      </c>
    </row>
    <row r="1809" spans="1:29" x14ac:dyDescent="0.2">
      <c r="B1809">
        <v>0</v>
      </c>
      <c r="C1809">
        <v>0</v>
      </c>
      <c r="D1809">
        <v>0</v>
      </c>
      <c r="I1809">
        <v>3</v>
      </c>
      <c r="J1809">
        <v>3</v>
      </c>
      <c r="K1809">
        <v>3</v>
      </c>
      <c r="L1809">
        <v>13.4</v>
      </c>
      <c r="M1809">
        <v>13.4</v>
      </c>
      <c r="N1809">
        <v>13.4</v>
      </c>
      <c r="O1809">
        <v>22.565000000000001</v>
      </c>
      <c r="P1809">
        <v>2.4272000000000001E-4</v>
      </c>
      <c r="Q1809">
        <v>4.5366999999999997</v>
      </c>
      <c r="R1809">
        <v>3133200000</v>
      </c>
      <c r="S1809">
        <v>19</v>
      </c>
      <c r="T1809">
        <v>0.40823581839647599</v>
      </c>
      <c r="U1809">
        <v>0.371936985320444</v>
      </c>
      <c r="V1809">
        <v>28.3704624176025</v>
      </c>
      <c r="W1809">
        <v>28.3676309585571</v>
      </c>
      <c r="X1809">
        <v>28.485445976257299</v>
      </c>
      <c r="Y1809" t="s">
        <v>5686</v>
      </c>
      <c r="Z1809" t="s">
        <v>5686</v>
      </c>
      <c r="AA1809">
        <v>2522</v>
      </c>
      <c r="AB1809" t="s">
        <v>5687</v>
      </c>
      <c r="AC1809" t="s">
        <v>5688</v>
      </c>
    </row>
    <row r="1810" spans="1:29" x14ac:dyDescent="0.2">
      <c r="B1810">
        <v>0</v>
      </c>
      <c r="C1810">
        <v>0</v>
      </c>
      <c r="D1810">
        <v>0</v>
      </c>
      <c r="I1810">
        <v>8</v>
      </c>
      <c r="J1810">
        <v>2</v>
      </c>
      <c r="K1810">
        <v>2</v>
      </c>
      <c r="L1810">
        <v>17.399999999999999</v>
      </c>
      <c r="M1810">
        <v>5.8</v>
      </c>
      <c r="N1810">
        <v>5.8</v>
      </c>
      <c r="O1810">
        <v>54.209000000000003</v>
      </c>
      <c r="P1810">
        <v>0</v>
      </c>
      <c r="Q1810">
        <v>61.91</v>
      </c>
      <c r="R1810">
        <v>4614700000</v>
      </c>
      <c r="S1810">
        <v>5</v>
      </c>
      <c r="T1810">
        <v>1.0671963980800401</v>
      </c>
      <c r="U1810">
        <v>9.4568848758464996E-2</v>
      </c>
      <c r="V1810">
        <v>29.224984169006301</v>
      </c>
      <c r="W1810">
        <v>29.294753074646</v>
      </c>
      <c r="X1810">
        <v>27.717175483703599</v>
      </c>
      <c r="Y1810" t="s">
        <v>5689</v>
      </c>
      <c r="Z1810" t="s">
        <v>5690</v>
      </c>
      <c r="AA1810">
        <v>2523</v>
      </c>
      <c r="AB1810" t="s">
        <v>5691</v>
      </c>
      <c r="AC1810" t="s">
        <v>5692</v>
      </c>
    </row>
    <row r="1811" spans="1:29" x14ac:dyDescent="0.2">
      <c r="B1811">
        <v>0</v>
      </c>
      <c r="C1811">
        <v>0</v>
      </c>
      <c r="D1811">
        <v>0</v>
      </c>
      <c r="I1811">
        <v>2</v>
      </c>
      <c r="J1811">
        <v>2</v>
      </c>
      <c r="K1811">
        <v>2</v>
      </c>
      <c r="L1811">
        <v>7.1</v>
      </c>
      <c r="M1811">
        <v>7.1</v>
      </c>
      <c r="N1811">
        <v>7.1</v>
      </c>
      <c r="O1811">
        <v>45.860999999999997</v>
      </c>
      <c r="P1811">
        <v>0</v>
      </c>
      <c r="Q1811">
        <v>4.6547000000000001</v>
      </c>
      <c r="R1811">
        <v>1643700000</v>
      </c>
      <c r="S1811">
        <v>22</v>
      </c>
      <c r="T1811">
        <v>1.13521374867501</v>
      </c>
      <c r="U1811">
        <v>8.2467532467532495E-2</v>
      </c>
      <c r="V1811">
        <v>27.416193008422901</v>
      </c>
      <c r="W1811">
        <v>27.6615953445435</v>
      </c>
      <c r="X1811">
        <v>27.6890420913696</v>
      </c>
      <c r="Y1811" t="s">
        <v>5693</v>
      </c>
      <c r="Z1811" t="s">
        <v>5693</v>
      </c>
      <c r="AA1811">
        <v>2524</v>
      </c>
      <c r="AB1811" t="s">
        <v>5694</v>
      </c>
      <c r="AC1811" t="s">
        <v>5695</v>
      </c>
    </row>
    <row r="1812" spans="1:29" x14ac:dyDescent="0.2">
      <c r="B1812">
        <v>0</v>
      </c>
      <c r="C1812">
        <v>0</v>
      </c>
      <c r="D1812">
        <v>0</v>
      </c>
      <c r="I1812">
        <v>9</v>
      </c>
      <c r="J1812">
        <v>5</v>
      </c>
      <c r="K1812">
        <v>5</v>
      </c>
      <c r="L1812">
        <v>43.6</v>
      </c>
      <c r="M1812">
        <v>23.1</v>
      </c>
      <c r="N1812">
        <v>23.1</v>
      </c>
      <c r="O1812">
        <v>33.65</v>
      </c>
      <c r="P1812">
        <v>0</v>
      </c>
      <c r="Q1812">
        <v>75.653999999999996</v>
      </c>
      <c r="R1812">
        <v>74469000000</v>
      </c>
      <c r="S1812">
        <v>142</v>
      </c>
      <c r="T1812">
        <v>0.751927877018846</v>
      </c>
      <c r="U1812">
        <v>0.17836068613815501</v>
      </c>
      <c r="V1812">
        <v>33.409318923950202</v>
      </c>
      <c r="W1812">
        <v>32.819278717041001</v>
      </c>
      <c r="X1812">
        <v>33.116928100585902</v>
      </c>
      <c r="Y1812" t="s">
        <v>5696</v>
      </c>
      <c r="Z1812" t="s">
        <v>5696</v>
      </c>
      <c r="AA1812">
        <v>2525</v>
      </c>
      <c r="AB1812" t="s">
        <v>5697</v>
      </c>
      <c r="AC1812" t="s">
        <v>5698</v>
      </c>
    </row>
    <row r="1813" spans="1:29" x14ac:dyDescent="0.2">
      <c r="B1813">
        <v>0</v>
      </c>
      <c r="C1813">
        <v>0</v>
      </c>
      <c r="D1813">
        <v>0</v>
      </c>
      <c r="I1813">
        <v>1</v>
      </c>
      <c r="J1813">
        <v>1</v>
      </c>
      <c r="K1813">
        <v>1</v>
      </c>
      <c r="L1813">
        <v>2.8</v>
      </c>
      <c r="M1813">
        <v>2.8</v>
      </c>
      <c r="N1813">
        <v>2.8</v>
      </c>
      <c r="O1813">
        <v>79.762</v>
      </c>
      <c r="P1813">
        <v>6.1349999999999998E-3</v>
      </c>
      <c r="Q1813">
        <v>2.2323</v>
      </c>
      <c r="R1813">
        <v>3492400000</v>
      </c>
      <c r="S1813">
        <v>34</v>
      </c>
      <c r="T1813">
        <v>1.41080906149063E-2</v>
      </c>
      <c r="U1813">
        <v>0.96624588364434705</v>
      </c>
      <c r="V1813">
        <v>28.5121412277222</v>
      </c>
      <c r="W1813">
        <v>28.069632530212399</v>
      </c>
      <c r="X1813">
        <v>28.392340660095201</v>
      </c>
      <c r="Y1813" t="s">
        <v>5699</v>
      </c>
      <c r="Z1813" t="s">
        <v>5699</v>
      </c>
      <c r="AA1813">
        <v>2526</v>
      </c>
      <c r="AB1813" t="s">
        <v>5700</v>
      </c>
      <c r="AC1813" t="s">
        <v>5701</v>
      </c>
    </row>
    <row r="1814" spans="1:29" x14ac:dyDescent="0.2">
      <c r="B1814">
        <v>0</v>
      </c>
      <c r="C1814">
        <v>0</v>
      </c>
      <c r="D1814">
        <v>0</v>
      </c>
      <c r="I1814">
        <v>7</v>
      </c>
      <c r="J1814">
        <v>4</v>
      </c>
      <c r="K1814">
        <v>4</v>
      </c>
      <c r="L1814">
        <v>18.2</v>
      </c>
      <c r="M1814">
        <v>12.8</v>
      </c>
      <c r="N1814">
        <v>12.8</v>
      </c>
      <c r="O1814">
        <v>59.155999999999999</v>
      </c>
      <c r="P1814">
        <v>0</v>
      </c>
      <c r="Q1814">
        <v>57.423000000000002</v>
      </c>
      <c r="R1814">
        <v>6951100000</v>
      </c>
      <c r="S1814">
        <v>54</v>
      </c>
      <c r="T1814">
        <v>0.34886068409773902</v>
      </c>
      <c r="U1814">
        <v>0.43208316008316</v>
      </c>
      <c r="V1814">
        <v>29.772266387939499</v>
      </c>
      <c r="W1814">
        <v>29.590838432312001</v>
      </c>
      <c r="X1814">
        <v>29.594823837280298</v>
      </c>
      <c r="Y1814" t="s">
        <v>5702</v>
      </c>
      <c r="Z1814" t="s">
        <v>5702</v>
      </c>
      <c r="AA1814">
        <v>2528</v>
      </c>
      <c r="AB1814" t="s">
        <v>5703</v>
      </c>
      <c r="AC1814" t="s">
        <v>5704</v>
      </c>
    </row>
    <row r="1815" spans="1:29" x14ac:dyDescent="0.2">
      <c r="A1815" t="s">
        <v>511</v>
      </c>
      <c r="B1815">
        <v>2.5154986381530802</v>
      </c>
      <c r="C1815">
        <v>-2.39686226844788</v>
      </c>
      <c r="D1815">
        <v>-2.5154986381530802</v>
      </c>
      <c r="H1815" t="s">
        <v>29</v>
      </c>
      <c r="I1815">
        <v>11</v>
      </c>
      <c r="J1815">
        <v>11</v>
      </c>
      <c r="K1815">
        <v>2</v>
      </c>
      <c r="L1815">
        <v>47.7</v>
      </c>
      <c r="M1815">
        <v>47.7</v>
      </c>
      <c r="N1815">
        <v>14</v>
      </c>
      <c r="O1815">
        <v>31.170999999999999</v>
      </c>
      <c r="P1815">
        <v>0</v>
      </c>
      <c r="Q1815">
        <v>55.442</v>
      </c>
      <c r="R1815">
        <v>82397000000</v>
      </c>
      <c r="S1815">
        <v>151</v>
      </c>
      <c r="T1815">
        <v>2.75133801331422</v>
      </c>
      <c r="U1815">
        <v>4.6216216216216199E-3</v>
      </c>
      <c r="V1815">
        <v>33.5460910797119</v>
      </c>
      <c r="W1815">
        <v>33.027818679809599</v>
      </c>
      <c r="X1815">
        <v>33.073772430419901</v>
      </c>
      <c r="Y1815" t="s">
        <v>5705</v>
      </c>
      <c r="Z1815" t="s">
        <v>5705</v>
      </c>
      <c r="AA1815">
        <v>2530</v>
      </c>
      <c r="AB1815" t="s">
        <v>5706</v>
      </c>
      <c r="AC1815" t="s">
        <v>5707</v>
      </c>
    </row>
    <row r="1816" spans="1:29" x14ac:dyDescent="0.2">
      <c r="A1816" t="s">
        <v>121</v>
      </c>
      <c r="B1816">
        <v>-6.0322380065918004</v>
      </c>
      <c r="C1816">
        <v>5.9204554557800302</v>
      </c>
      <c r="D1816">
        <v>6.0322380065918004</v>
      </c>
      <c r="H1816" t="s">
        <v>29</v>
      </c>
      <c r="I1816">
        <v>9</v>
      </c>
      <c r="J1816">
        <v>9</v>
      </c>
      <c r="K1816">
        <v>8</v>
      </c>
      <c r="L1816">
        <v>25.5</v>
      </c>
      <c r="M1816">
        <v>25.5</v>
      </c>
      <c r="N1816">
        <v>23.1</v>
      </c>
      <c r="O1816">
        <v>45.984000000000002</v>
      </c>
      <c r="P1816">
        <v>0</v>
      </c>
      <c r="Q1816">
        <v>91.058999999999997</v>
      </c>
      <c r="R1816">
        <v>30934000000</v>
      </c>
      <c r="S1816">
        <v>62</v>
      </c>
      <c r="T1816">
        <v>6.3687377059378996</v>
      </c>
      <c r="U1816">
        <v>8.8888888888888904E-4</v>
      </c>
      <c r="V1816">
        <v>30.096052169799801</v>
      </c>
      <c r="W1816">
        <v>32.252281188964801</v>
      </c>
      <c r="X1816">
        <v>32.417436599731403</v>
      </c>
      <c r="Y1816" t="s">
        <v>5708</v>
      </c>
      <c r="Z1816" t="s">
        <v>5708</v>
      </c>
      <c r="AA1816">
        <v>2531</v>
      </c>
      <c r="AB1816" t="s">
        <v>5709</v>
      </c>
      <c r="AC1816" t="s">
        <v>5710</v>
      </c>
    </row>
    <row r="1817" spans="1:29" x14ac:dyDescent="0.2">
      <c r="B1817">
        <v>0</v>
      </c>
      <c r="C1817">
        <v>0</v>
      </c>
      <c r="D1817">
        <v>0</v>
      </c>
      <c r="I1817">
        <v>7</v>
      </c>
      <c r="J1817">
        <v>7</v>
      </c>
      <c r="K1817">
        <v>7</v>
      </c>
      <c r="L1817">
        <v>10.7</v>
      </c>
      <c r="M1817">
        <v>10.7</v>
      </c>
      <c r="N1817">
        <v>10.7</v>
      </c>
      <c r="O1817">
        <v>101.83</v>
      </c>
      <c r="P1817">
        <v>0</v>
      </c>
      <c r="Q1817">
        <v>79.534999999999997</v>
      </c>
      <c r="R1817">
        <v>10960000000</v>
      </c>
      <c r="S1817">
        <v>30</v>
      </c>
      <c r="T1817">
        <v>4.9722692054053802E-2</v>
      </c>
      <c r="U1817">
        <v>0.89392405063291103</v>
      </c>
      <c r="V1817" s="2">
        <v>30.185976028442401</v>
      </c>
      <c r="W1817">
        <v>30.260095596313501</v>
      </c>
      <c r="X1817">
        <v>30.305020332336401</v>
      </c>
      <c r="Y1817" t="s">
        <v>5711</v>
      </c>
      <c r="Z1817" t="s">
        <v>5711</v>
      </c>
      <c r="AA1817">
        <v>2532</v>
      </c>
      <c r="AB1817" t="s">
        <v>5712</v>
      </c>
      <c r="AC1817" t="s">
        <v>5713</v>
      </c>
    </row>
    <row r="1818" spans="1:29" x14ac:dyDescent="0.2">
      <c r="B1818">
        <v>0</v>
      </c>
      <c r="C1818">
        <v>0</v>
      </c>
      <c r="D1818">
        <v>0</v>
      </c>
      <c r="I1818">
        <v>6</v>
      </c>
      <c r="J1818">
        <v>6</v>
      </c>
      <c r="K1818">
        <v>6</v>
      </c>
      <c r="L1818">
        <v>19.100000000000001</v>
      </c>
      <c r="M1818">
        <v>19.100000000000001</v>
      </c>
      <c r="N1818">
        <v>19.100000000000001</v>
      </c>
      <c r="O1818">
        <v>37.146999999999998</v>
      </c>
      <c r="P1818">
        <v>0</v>
      </c>
      <c r="Q1818">
        <v>55.134</v>
      </c>
      <c r="R1818">
        <v>13152000000</v>
      </c>
      <c r="S1818">
        <v>81</v>
      </c>
      <c r="T1818">
        <v>0.57062505672148001</v>
      </c>
      <c r="U1818">
        <v>0.26058723058153699</v>
      </c>
      <c r="V1818" s="2">
        <v>30.3101034164429</v>
      </c>
      <c r="W1818">
        <v>30.504468917846701</v>
      </c>
      <c r="X1818">
        <v>30.4978733062744</v>
      </c>
      <c r="Y1818" t="s">
        <v>5714</v>
      </c>
      <c r="Z1818" t="s">
        <v>5714</v>
      </c>
      <c r="AA1818">
        <v>2533</v>
      </c>
      <c r="AB1818" t="s">
        <v>5715</v>
      </c>
      <c r="AC1818" t="s">
        <v>5716</v>
      </c>
    </row>
    <row r="1819" spans="1:29" x14ac:dyDescent="0.2">
      <c r="A1819" t="s">
        <v>156</v>
      </c>
      <c r="B1819">
        <v>2.17487621307373</v>
      </c>
      <c r="C1819">
        <v>1.8839308023452801</v>
      </c>
      <c r="D1819">
        <v>-2.17487621307373</v>
      </c>
      <c r="H1819" t="s">
        <v>29</v>
      </c>
      <c r="I1819">
        <v>10</v>
      </c>
      <c r="J1819">
        <v>3</v>
      </c>
      <c r="K1819">
        <v>3</v>
      </c>
      <c r="L1819">
        <v>28.3</v>
      </c>
      <c r="M1819">
        <v>9.1</v>
      </c>
      <c r="N1819">
        <v>9.1</v>
      </c>
      <c r="O1819">
        <v>37.816000000000003</v>
      </c>
      <c r="P1819">
        <v>0</v>
      </c>
      <c r="Q1819">
        <v>8.3716000000000008</v>
      </c>
      <c r="R1819">
        <v>46347000000</v>
      </c>
      <c r="S1819">
        <v>38</v>
      </c>
      <c r="T1819">
        <v>2.3088685818233499</v>
      </c>
      <c r="U1819">
        <v>9.8398983481575598E-3</v>
      </c>
      <c r="V1819">
        <v>32.706260681152301</v>
      </c>
      <c r="W1819">
        <v>32.661169052124002</v>
      </c>
      <c r="X1819">
        <v>30.948558807373001</v>
      </c>
      <c r="Y1819" t="s">
        <v>5717</v>
      </c>
      <c r="Z1819" t="s">
        <v>5717</v>
      </c>
      <c r="AA1819">
        <v>2534</v>
      </c>
      <c r="AB1819" t="s">
        <v>5718</v>
      </c>
      <c r="AC1819" t="s">
        <v>5719</v>
      </c>
    </row>
    <row r="1820" spans="1:29" x14ac:dyDescent="0.2">
      <c r="B1820">
        <v>0</v>
      </c>
      <c r="C1820">
        <v>0</v>
      </c>
      <c r="D1820">
        <v>0</v>
      </c>
      <c r="I1820">
        <v>4</v>
      </c>
      <c r="J1820">
        <v>4</v>
      </c>
      <c r="K1820">
        <v>4</v>
      </c>
      <c r="L1820">
        <v>2.6</v>
      </c>
      <c r="M1820">
        <v>2.6</v>
      </c>
      <c r="N1820">
        <v>2.6</v>
      </c>
      <c r="O1820">
        <v>203.75</v>
      </c>
      <c r="P1820">
        <v>0</v>
      </c>
      <c r="Q1820">
        <v>42.95</v>
      </c>
      <c r="R1820">
        <v>3276700000</v>
      </c>
      <c r="S1820">
        <v>5</v>
      </c>
      <c r="T1820">
        <v>0.63546922782994497</v>
      </c>
      <c r="U1820">
        <v>0.227166880068289</v>
      </c>
      <c r="V1820">
        <v>28.393255233764599</v>
      </c>
      <c r="W1820">
        <v>26.012233734130898</v>
      </c>
      <c r="X1820">
        <v>25.818586349487301</v>
      </c>
      <c r="Y1820" t="s">
        <v>5720</v>
      </c>
      <c r="Z1820" t="s">
        <v>5720</v>
      </c>
      <c r="AA1820">
        <v>2535</v>
      </c>
      <c r="AB1820" t="s">
        <v>5721</v>
      </c>
      <c r="AC1820" t="s">
        <v>5722</v>
      </c>
    </row>
    <row r="1821" spans="1:29" x14ac:dyDescent="0.2">
      <c r="B1821">
        <v>0</v>
      </c>
      <c r="C1821">
        <v>0</v>
      </c>
      <c r="D1821">
        <v>0</v>
      </c>
      <c r="I1821">
        <v>8</v>
      </c>
      <c r="J1821">
        <v>8</v>
      </c>
      <c r="K1821">
        <v>8</v>
      </c>
      <c r="L1821">
        <v>19.3</v>
      </c>
      <c r="M1821">
        <v>19.3</v>
      </c>
      <c r="N1821">
        <v>19.3</v>
      </c>
      <c r="O1821">
        <v>47.058</v>
      </c>
      <c r="P1821">
        <v>0</v>
      </c>
      <c r="Q1821">
        <v>33.462000000000003</v>
      </c>
      <c r="R1821">
        <v>51709000000</v>
      </c>
      <c r="S1821">
        <v>77</v>
      </c>
      <c r="T1821">
        <v>0.66116769308909995</v>
      </c>
      <c r="U1821">
        <v>0.215792502179599</v>
      </c>
      <c r="V1821">
        <v>32.5702610015869</v>
      </c>
      <c r="W1821">
        <v>32.615415573120103</v>
      </c>
      <c r="X1821">
        <v>32.539752960205099</v>
      </c>
      <c r="Y1821" t="s">
        <v>5723</v>
      </c>
      <c r="Z1821" t="s">
        <v>5723</v>
      </c>
      <c r="AA1821">
        <v>2536</v>
      </c>
      <c r="AB1821" t="s">
        <v>5724</v>
      </c>
      <c r="AC1821" t="s">
        <v>5725</v>
      </c>
    </row>
    <row r="1822" spans="1:29" x14ac:dyDescent="0.2">
      <c r="B1822">
        <v>0</v>
      </c>
      <c r="C1822">
        <v>0</v>
      </c>
      <c r="D1822">
        <v>0</v>
      </c>
      <c r="I1822">
        <v>4</v>
      </c>
      <c r="J1822">
        <v>4</v>
      </c>
      <c r="K1822">
        <v>4</v>
      </c>
      <c r="L1822">
        <v>12.3</v>
      </c>
      <c r="M1822">
        <v>12.3</v>
      </c>
      <c r="N1822">
        <v>12.3</v>
      </c>
      <c r="O1822">
        <v>53.526000000000003</v>
      </c>
      <c r="P1822">
        <v>0</v>
      </c>
      <c r="Q1822">
        <v>11.108000000000001</v>
      </c>
      <c r="R1822">
        <v>6930200000</v>
      </c>
      <c r="S1822">
        <v>14</v>
      </c>
      <c r="T1822">
        <v>0.31174701908542102</v>
      </c>
      <c r="U1822">
        <v>0.46937894030851801</v>
      </c>
      <c r="V1822">
        <v>29.7409505844116</v>
      </c>
      <c r="W1822">
        <v>29.6329650878906</v>
      </c>
      <c r="X1822">
        <v>29.4213514328003</v>
      </c>
      <c r="Y1822" t="s">
        <v>5726</v>
      </c>
      <c r="Z1822" t="s">
        <v>5726</v>
      </c>
      <c r="AA1822">
        <v>2537</v>
      </c>
      <c r="AB1822" t="s">
        <v>5727</v>
      </c>
      <c r="AC1822" t="s">
        <v>5728</v>
      </c>
    </row>
    <row r="1823" spans="1:29" x14ac:dyDescent="0.2">
      <c r="B1823">
        <v>0</v>
      </c>
      <c r="C1823">
        <v>0</v>
      </c>
      <c r="D1823">
        <v>0</v>
      </c>
      <c r="I1823">
        <v>3</v>
      </c>
      <c r="J1823">
        <v>3</v>
      </c>
      <c r="K1823">
        <v>3</v>
      </c>
      <c r="L1823">
        <v>16.600000000000001</v>
      </c>
      <c r="M1823">
        <v>16.600000000000001</v>
      </c>
      <c r="N1823">
        <v>16.600000000000001</v>
      </c>
      <c r="O1823">
        <v>19.681999999999999</v>
      </c>
      <c r="P1823">
        <v>0</v>
      </c>
      <c r="Q1823">
        <v>84.355000000000004</v>
      </c>
      <c r="R1823">
        <v>20931000000</v>
      </c>
      <c r="S1823">
        <v>26</v>
      </c>
      <c r="T1823">
        <v>0.26723299268307599</v>
      </c>
      <c r="U1823">
        <v>0.52588627450980396</v>
      </c>
      <c r="V1823">
        <v>31.3804931640625</v>
      </c>
      <c r="W1823">
        <v>31.497579574585</v>
      </c>
      <c r="X1823">
        <v>31.276999473571799</v>
      </c>
      <c r="Y1823" t="s">
        <v>5729</v>
      </c>
      <c r="Z1823" t="s">
        <v>5729</v>
      </c>
      <c r="AA1823">
        <v>2538</v>
      </c>
      <c r="AB1823" t="s">
        <v>5730</v>
      </c>
      <c r="AC1823" t="s">
        <v>5731</v>
      </c>
    </row>
    <row r="1824" spans="1:29" x14ac:dyDescent="0.2">
      <c r="B1824">
        <v>0</v>
      </c>
      <c r="C1824">
        <v>0</v>
      </c>
      <c r="D1824">
        <v>0</v>
      </c>
      <c r="I1824">
        <v>2</v>
      </c>
      <c r="J1824">
        <v>2</v>
      </c>
      <c r="K1824">
        <v>2</v>
      </c>
      <c r="L1824">
        <v>23.5</v>
      </c>
      <c r="M1824">
        <v>23.5</v>
      </c>
      <c r="N1824">
        <v>23.5</v>
      </c>
      <c r="O1824">
        <v>21.556000000000001</v>
      </c>
      <c r="P1824">
        <v>6.9036000000000002E-3</v>
      </c>
      <c r="Q1824">
        <v>2.1629</v>
      </c>
      <c r="R1824">
        <v>1108300000</v>
      </c>
      <c r="S1824">
        <v>4</v>
      </c>
      <c r="T1824">
        <v>0.382035982973222</v>
      </c>
      <c r="U1824">
        <v>0.39655512504403001</v>
      </c>
      <c r="V1824">
        <v>26.904380798339801</v>
      </c>
      <c r="W1824">
        <v>26.314670562744102</v>
      </c>
      <c r="X1824">
        <v>26.388918876647899</v>
      </c>
      <c r="Y1824" t="s">
        <v>5732</v>
      </c>
      <c r="Z1824" t="s">
        <v>5732</v>
      </c>
      <c r="AA1824">
        <v>2539</v>
      </c>
      <c r="AB1824" t="s">
        <v>5733</v>
      </c>
      <c r="AC1824" t="s">
        <v>5734</v>
      </c>
    </row>
    <row r="1825" spans="1:29" x14ac:dyDescent="0.2">
      <c r="B1825">
        <v>0</v>
      </c>
      <c r="C1825">
        <v>0</v>
      </c>
      <c r="D1825">
        <v>0</v>
      </c>
      <c r="I1825">
        <v>5</v>
      </c>
      <c r="J1825">
        <v>5</v>
      </c>
      <c r="K1825">
        <v>5</v>
      </c>
      <c r="L1825">
        <v>13.9</v>
      </c>
      <c r="M1825">
        <v>13.9</v>
      </c>
      <c r="N1825">
        <v>13.9</v>
      </c>
      <c r="O1825">
        <v>44.847999999999999</v>
      </c>
      <c r="P1825">
        <v>0</v>
      </c>
      <c r="Q1825">
        <v>28.231999999999999</v>
      </c>
      <c r="R1825">
        <v>5327800000</v>
      </c>
      <c r="S1825">
        <v>17</v>
      </c>
      <c r="T1825">
        <v>0.53235111880762698</v>
      </c>
      <c r="U1825">
        <v>0.28248107255520499</v>
      </c>
      <c r="V1825">
        <v>29.324989318847699</v>
      </c>
      <c r="W1825">
        <v>29.311503410339402</v>
      </c>
      <c r="X1825">
        <v>29.082481384277301</v>
      </c>
      <c r="Y1825" t="s">
        <v>5735</v>
      </c>
      <c r="Z1825" t="s">
        <v>5735</v>
      </c>
      <c r="AA1825">
        <v>2541</v>
      </c>
      <c r="AB1825" t="s">
        <v>5736</v>
      </c>
      <c r="AC1825" t="s">
        <v>5737</v>
      </c>
    </row>
    <row r="1826" spans="1:29" x14ac:dyDescent="0.2">
      <c r="B1826">
        <v>0</v>
      </c>
      <c r="C1826">
        <v>0</v>
      </c>
      <c r="D1826">
        <v>0</v>
      </c>
      <c r="I1826">
        <v>3</v>
      </c>
      <c r="J1826">
        <v>3</v>
      </c>
      <c r="K1826">
        <v>3</v>
      </c>
      <c r="L1826">
        <v>5.4</v>
      </c>
      <c r="M1826">
        <v>5.4</v>
      </c>
      <c r="N1826">
        <v>5.4</v>
      </c>
      <c r="O1826">
        <v>72.513999999999996</v>
      </c>
      <c r="P1826">
        <v>0</v>
      </c>
      <c r="Q1826">
        <v>6.4779999999999998</v>
      </c>
      <c r="R1826">
        <v>4403000000</v>
      </c>
      <c r="S1826">
        <v>12</v>
      </c>
      <c r="T1826">
        <v>0.29066508945646302</v>
      </c>
      <c r="U1826">
        <v>0.49561046704206702</v>
      </c>
      <c r="V1826">
        <v>29.097788810729998</v>
      </c>
      <c r="W1826">
        <v>27.6206827163696</v>
      </c>
      <c r="X1826">
        <v>26.853739738464402</v>
      </c>
      <c r="Y1826" t="s">
        <v>5738</v>
      </c>
      <c r="Z1826" t="s">
        <v>5738</v>
      </c>
      <c r="AA1826">
        <v>2542</v>
      </c>
      <c r="AB1826" t="s">
        <v>5739</v>
      </c>
      <c r="AC1826" t="s">
        <v>5740</v>
      </c>
    </row>
    <row r="1827" spans="1:29" x14ac:dyDescent="0.2">
      <c r="A1827" t="s">
        <v>87</v>
      </c>
      <c r="B1827">
        <v>-1.81028115749359</v>
      </c>
      <c r="C1827">
        <v>0</v>
      </c>
      <c r="D1827">
        <v>1.81028115749359</v>
      </c>
      <c r="H1827" t="s">
        <v>29</v>
      </c>
      <c r="I1827">
        <v>2</v>
      </c>
      <c r="J1827">
        <v>2</v>
      </c>
      <c r="K1827">
        <v>2</v>
      </c>
      <c r="L1827">
        <v>11.1</v>
      </c>
      <c r="M1827">
        <v>11.1</v>
      </c>
      <c r="N1827">
        <v>11.1</v>
      </c>
      <c r="O1827">
        <v>35.302</v>
      </c>
      <c r="P1827">
        <v>0</v>
      </c>
      <c r="Q1827">
        <v>22.553000000000001</v>
      </c>
      <c r="R1827">
        <v>1136400000</v>
      </c>
      <c r="S1827">
        <v>15</v>
      </c>
      <c r="T1827">
        <v>1.7221767142661899</v>
      </c>
      <c r="U1827">
        <v>2.78738277919864E-2</v>
      </c>
      <c r="V1827">
        <v>25.951972961425799</v>
      </c>
      <c r="W1827">
        <v>27.323861122131301</v>
      </c>
      <c r="X1827">
        <v>27.554559707641602</v>
      </c>
      <c r="Y1827" t="s">
        <v>5741</v>
      </c>
      <c r="Z1827" t="s">
        <v>5741</v>
      </c>
      <c r="AA1827">
        <v>2543</v>
      </c>
      <c r="AB1827" t="s">
        <v>5742</v>
      </c>
      <c r="AC1827" t="s">
        <v>5743</v>
      </c>
    </row>
    <row r="1828" spans="1:29" x14ac:dyDescent="0.2">
      <c r="B1828">
        <v>0</v>
      </c>
      <c r="C1828">
        <v>0</v>
      </c>
      <c r="D1828">
        <v>0</v>
      </c>
      <c r="I1828">
        <v>4</v>
      </c>
      <c r="J1828">
        <v>4</v>
      </c>
      <c r="K1828">
        <v>4</v>
      </c>
      <c r="L1828">
        <v>51.3</v>
      </c>
      <c r="M1828">
        <v>51.3</v>
      </c>
      <c r="N1828">
        <v>51.3</v>
      </c>
      <c r="O1828">
        <v>11.734999999999999</v>
      </c>
      <c r="P1828">
        <v>0</v>
      </c>
      <c r="Q1828">
        <v>89.807000000000002</v>
      </c>
      <c r="R1828">
        <v>9405000000</v>
      </c>
      <c r="S1828">
        <v>52</v>
      </c>
      <c r="T1828">
        <v>0.68124038857890101</v>
      </c>
      <c r="U1828">
        <v>0.20703362831858399</v>
      </c>
      <c r="V1828">
        <v>30.372478485107401</v>
      </c>
      <c r="W1828">
        <v>29.596619606018098</v>
      </c>
      <c r="X1828">
        <v>29.3535861968994</v>
      </c>
      <c r="Y1828" t="s">
        <v>5744</v>
      </c>
      <c r="Z1828" t="s">
        <v>5744</v>
      </c>
      <c r="AA1828">
        <v>2546</v>
      </c>
      <c r="AB1828" t="s">
        <v>5745</v>
      </c>
      <c r="AC1828" t="s">
        <v>5746</v>
      </c>
    </row>
    <row r="1829" spans="1:29" x14ac:dyDescent="0.2">
      <c r="B1829">
        <v>0</v>
      </c>
      <c r="C1829">
        <v>0</v>
      </c>
      <c r="D1829">
        <v>0</v>
      </c>
      <c r="I1829">
        <v>2</v>
      </c>
      <c r="J1829">
        <v>2</v>
      </c>
      <c r="K1829">
        <v>2</v>
      </c>
      <c r="L1829">
        <v>8.6999999999999993</v>
      </c>
      <c r="M1829">
        <v>8.6999999999999993</v>
      </c>
      <c r="N1829">
        <v>8.6999999999999993</v>
      </c>
      <c r="O1829">
        <v>52.234000000000002</v>
      </c>
      <c r="P1829">
        <v>0</v>
      </c>
      <c r="Q1829">
        <v>8.1148000000000007</v>
      </c>
      <c r="R1829">
        <v>1187900000</v>
      </c>
      <c r="S1829">
        <v>43</v>
      </c>
      <c r="T1829">
        <v>0.22938300615388499</v>
      </c>
      <c r="U1829">
        <v>0.57783046526449999</v>
      </c>
      <c r="V1829">
        <v>26.898216247558601</v>
      </c>
      <c r="W1829">
        <v>27.2947483062744</v>
      </c>
      <c r="X1829">
        <v>26.585684776306199</v>
      </c>
      <c r="Y1829" t="s">
        <v>5747</v>
      </c>
      <c r="Z1829" t="s">
        <v>5747</v>
      </c>
      <c r="AA1829">
        <v>2547</v>
      </c>
      <c r="AB1829" t="s">
        <v>5748</v>
      </c>
      <c r="AC1829" t="s">
        <v>5749</v>
      </c>
    </row>
    <row r="1830" spans="1:29" x14ac:dyDescent="0.2">
      <c r="B1830">
        <v>0</v>
      </c>
      <c r="C1830">
        <v>0</v>
      </c>
      <c r="D1830">
        <v>0</v>
      </c>
      <c r="I1830">
        <v>7</v>
      </c>
      <c r="J1830">
        <v>7</v>
      </c>
      <c r="K1830">
        <v>2</v>
      </c>
      <c r="L1830">
        <v>25.6</v>
      </c>
      <c r="M1830">
        <v>25.6</v>
      </c>
      <c r="N1830">
        <v>8</v>
      </c>
      <c r="O1830">
        <v>40.790999999999997</v>
      </c>
      <c r="P1830">
        <v>0</v>
      </c>
      <c r="Q1830">
        <v>96.299000000000007</v>
      </c>
      <c r="R1830">
        <v>34081000000</v>
      </c>
      <c r="S1830">
        <v>112</v>
      </c>
      <c r="T1830">
        <v>1.1662182387750699</v>
      </c>
      <c r="U1830">
        <v>7.7565844858689101E-2</v>
      </c>
      <c r="V1830">
        <v>32.239181518554702</v>
      </c>
      <c r="W1830">
        <v>31.916409492492701</v>
      </c>
      <c r="X1830">
        <v>31.886531829833999</v>
      </c>
      <c r="Y1830" t="s">
        <v>5750</v>
      </c>
      <c r="Z1830" t="s">
        <v>5750</v>
      </c>
      <c r="AA1830">
        <v>2548</v>
      </c>
      <c r="AB1830" t="s">
        <v>5751</v>
      </c>
      <c r="AC1830" t="s">
        <v>5752</v>
      </c>
    </row>
    <row r="1831" spans="1:29" x14ac:dyDescent="0.2">
      <c r="B1831">
        <v>0</v>
      </c>
      <c r="C1831">
        <v>0</v>
      </c>
      <c r="D1831">
        <v>0</v>
      </c>
      <c r="I1831">
        <v>4</v>
      </c>
      <c r="J1831">
        <v>4</v>
      </c>
      <c r="K1831">
        <v>4</v>
      </c>
      <c r="L1831">
        <v>10.1</v>
      </c>
      <c r="M1831">
        <v>10.1</v>
      </c>
      <c r="N1831">
        <v>10.1</v>
      </c>
      <c r="O1831">
        <v>71.644999999999996</v>
      </c>
      <c r="P1831">
        <v>0</v>
      </c>
      <c r="Q1831">
        <v>21.402999999999999</v>
      </c>
      <c r="R1831">
        <v>4865200000</v>
      </c>
      <c r="S1831">
        <v>13</v>
      </c>
      <c r="T1831">
        <v>0.48761930092158601</v>
      </c>
      <c r="U1831">
        <v>0.31172266666666698</v>
      </c>
      <c r="V1831">
        <v>29.085199356079102</v>
      </c>
      <c r="W1831">
        <v>28.375705718994102</v>
      </c>
      <c r="X1831">
        <v>29.375264167785598</v>
      </c>
      <c r="Y1831" t="s">
        <v>5753</v>
      </c>
      <c r="Z1831" t="s">
        <v>5753</v>
      </c>
      <c r="AA1831">
        <v>2551</v>
      </c>
      <c r="AB1831" t="s">
        <v>5754</v>
      </c>
      <c r="AC1831" t="s">
        <v>5755</v>
      </c>
    </row>
    <row r="1832" spans="1:29" x14ac:dyDescent="0.2">
      <c r="B1832">
        <v>0</v>
      </c>
      <c r="C1832">
        <v>0</v>
      </c>
      <c r="D1832">
        <v>0</v>
      </c>
      <c r="I1832">
        <v>4</v>
      </c>
      <c r="J1832">
        <v>4</v>
      </c>
      <c r="K1832">
        <v>4</v>
      </c>
      <c r="L1832">
        <v>11.1</v>
      </c>
      <c r="M1832">
        <v>11.1</v>
      </c>
      <c r="N1832">
        <v>11.1</v>
      </c>
      <c r="O1832">
        <v>14.145</v>
      </c>
      <c r="P1832">
        <v>0</v>
      </c>
      <c r="Q1832">
        <v>16.661999999999999</v>
      </c>
      <c r="R1832">
        <v>20388000000</v>
      </c>
      <c r="S1832">
        <v>44</v>
      </c>
      <c r="T1832">
        <v>0.342534729007133</v>
      </c>
      <c r="U1832">
        <v>0.43722283356258601</v>
      </c>
      <c r="V1832">
        <v>31.156946182251001</v>
      </c>
      <c r="W1832">
        <v>31.080462455749501</v>
      </c>
      <c r="X1832">
        <v>31.390309333801302</v>
      </c>
      <c r="Y1832" t="s">
        <v>5756</v>
      </c>
      <c r="Z1832" t="s">
        <v>5756</v>
      </c>
      <c r="AA1832">
        <v>2552</v>
      </c>
      <c r="AB1832" t="s">
        <v>5757</v>
      </c>
      <c r="AC1832" t="s">
        <v>5758</v>
      </c>
    </row>
    <row r="1833" spans="1:29" x14ac:dyDescent="0.2">
      <c r="A1833" t="s">
        <v>681</v>
      </c>
      <c r="B1833">
        <v>1.7746672630310101</v>
      </c>
      <c r="C1833">
        <v>-1.7746672630310101</v>
      </c>
      <c r="D1833">
        <v>1.6703619956970199</v>
      </c>
      <c r="H1833" t="s">
        <v>29</v>
      </c>
      <c r="I1833">
        <v>3</v>
      </c>
      <c r="J1833">
        <v>3</v>
      </c>
      <c r="K1833">
        <v>3</v>
      </c>
      <c r="L1833">
        <v>23.7</v>
      </c>
      <c r="M1833">
        <v>23.7</v>
      </c>
      <c r="N1833">
        <v>23.7</v>
      </c>
      <c r="O1833">
        <v>19.465</v>
      </c>
      <c r="P1833">
        <v>0</v>
      </c>
      <c r="Q1833">
        <v>215.18</v>
      </c>
      <c r="R1833">
        <v>72308000000</v>
      </c>
      <c r="S1833">
        <v>98</v>
      </c>
      <c r="T1833">
        <v>1.9646746725283799</v>
      </c>
      <c r="U1833">
        <v>1.7904382470119499E-2</v>
      </c>
      <c r="V1833" s="2">
        <v>33.023387908935497</v>
      </c>
      <c r="W1833">
        <v>32.275373458862298</v>
      </c>
      <c r="X1833">
        <v>33.179134368896499</v>
      </c>
      <c r="Y1833" t="s">
        <v>5759</v>
      </c>
      <c r="Z1833" t="s">
        <v>5759</v>
      </c>
      <c r="AA1833">
        <v>2553</v>
      </c>
      <c r="AB1833" t="s">
        <v>5760</v>
      </c>
      <c r="AC1833" t="s">
        <v>5761</v>
      </c>
    </row>
    <row r="1834" spans="1:29" x14ac:dyDescent="0.2">
      <c r="B1834">
        <v>0</v>
      </c>
      <c r="C1834">
        <v>0</v>
      </c>
      <c r="D1834">
        <v>0</v>
      </c>
      <c r="I1834">
        <v>2</v>
      </c>
      <c r="J1834">
        <v>2</v>
      </c>
      <c r="K1834">
        <v>2</v>
      </c>
      <c r="L1834">
        <v>12.7</v>
      </c>
      <c r="M1834">
        <v>12.7</v>
      </c>
      <c r="N1834">
        <v>12.7</v>
      </c>
      <c r="O1834">
        <v>18.619</v>
      </c>
      <c r="P1834">
        <v>2.3201999999999999E-4</v>
      </c>
      <c r="Q1834">
        <v>3.9205999999999999</v>
      </c>
      <c r="R1834">
        <v>3424000000</v>
      </c>
      <c r="S1834">
        <v>14</v>
      </c>
      <c r="T1834">
        <v>0.44386814926552198</v>
      </c>
      <c r="U1834">
        <v>0.34369775156653098</v>
      </c>
      <c r="V1834">
        <v>28.5343322753906</v>
      </c>
      <c r="W1834">
        <v>28.5850925445557</v>
      </c>
      <c r="X1834">
        <v>28.239582061767599</v>
      </c>
      <c r="Y1834" t="s">
        <v>5762</v>
      </c>
      <c r="Z1834" t="s">
        <v>5762</v>
      </c>
      <c r="AA1834">
        <v>2554</v>
      </c>
      <c r="AB1834" t="s">
        <v>5763</v>
      </c>
      <c r="AC1834" t="s">
        <v>5764</v>
      </c>
    </row>
    <row r="1835" spans="1:29" x14ac:dyDescent="0.2">
      <c r="B1835">
        <v>0</v>
      </c>
      <c r="C1835">
        <v>0</v>
      </c>
      <c r="D1835">
        <v>0</v>
      </c>
      <c r="I1835">
        <v>3</v>
      </c>
      <c r="J1835">
        <v>3</v>
      </c>
      <c r="K1835">
        <v>3</v>
      </c>
      <c r="L1835">
        <v>14.3</v>
      </c>
      <c r="M1835">
        <v>14.3</v>
      </c>
      <c r="N1835">
        <v>14.3</v>
      </c>
      <c r="O1835">
        <v>34.451000000000001</v>
      </c>
      <c r="P1835">
        <v>0</v>
      </c>
      <c r="Q1835">
        <v>27.71</v>
      </c>
      <c r="R1835">
        <v>2652000000</v>
      </c>
      <c r="S1835">
        <v>24</v>
      </c>
      <c r="T1835">
        <v>0.87664633321026297</v>
      </c>
      <c r="U1835">
        <v>0.138575863795694</v>
      </c>
      <c r="V1835">
        <v>28.749255180358901</v>
      </c>
      <c r="W1835">
        <v>27.091193199157701</v>
      </c>
      <c r="X1835">
        <v>28.046502113342299</v>
      </c>
      <c r="Y1835" t="s">
        <v>5765</v>
      </c>
      <c r="Z1835" t="s">
        <v>5765</v>
      </c>
      <c r="AA1835">
        <v>2555</v>
      </c>
      <c r="AB1835" t="s">
        <v>5766</v>
      </c>
      <c r="AC1835" t="s">
        <v>5767</v>
      </c>
    </row>
    <row r="1836" spans="1:29" x14ac:dyDescent="0.2">
      <c r="A1836" t="s">
        <v>138</v>
      </c>
      <c r="B1836">
        <v>-1.69607281684875</v>
      </c>
      <c r="C1836">
        <v>1.69607281684875</v>
      </c>
      <c r="D1836">
        <v>0</v>
      </c>
      <c r="H1836" t="s">
        <v>29</v>
      </c>
      <c r="I1836">
        <v>6</v>
      </c>
      <c r="J1836">
        <v>6</v>
      </c>
      <c r="K1836">
        <v>6</v>
      </c>
      <c r="L1836">
        <v>29.1</v>
      </c>
      <c r="M1836">
        <v>29.1</v>
      </c>
      <c r="N1836">
        <v>29.1</v>
      </c>
      <c r="O1836">
        <v>38.238</v>
      </c>
      <c r="P1836">
        <v>0</v>
      </c>
      <c r="Q1836">
        <v>14.36</v>
      </c>
      <c r="R1836">
        <v>6352900000</v>
      </c>
      <c r="S1836">
        <v>25</v>
      </c>
      <c r="T1836">
        <v>1.62687846692924</v>
      </c>
      <c r="U1836">
        <v>3.3616194331983797E-2</v>
      </c>
      <c r="V1836" s="2">
        <v>29.298398971557599</v>
      </c>
      <c r="W1836">
        <v>29.758956909179702</v>
      </c>
      <c r="X1836">
        <v>29.604305267333999</v>
      </c>
      <c r="Y1836" t="s">
        <v>5768</v>
      </c>
      <c r="Z1836" t="s">
        <v>5768</v>
      </c>
      <c r="AA1836">
        <v>2556</v>
      </c>
      <c r="AB1836" t="s">
        <v>5769</v>
      </c>
      <c r="AC1836" t="s">
        <v>5770</v>
      </c>
    </row>
    <row r="1837" spans="1:29" x14ac:dyDescent="0.2">
      <c r="B1837">
        <v>0</v>
      </c>
      <c r="C1837">
        <v>0</v>
      </c>
      <c r="D1837">
        <v>0</v>
      </c>
      <c r="I1837">
        <v>3</v>
      </c>
      <c r="J1837">
        <v>3</v>
      </c>
      <c r="K1837">
        <v>3</v>
      </c>
      <c r="L1837">
        <v>6.5</v>
      </c>
      <c r="M1837">
        <v>6.5</v>
      </c>
      <c r="N1837">
        <v>6.5</v>
      </c>
      <c r="O1837">
        <v>61.496000000000002</v>
      </c>
      <c r="P1837">
        <v>0</v>
      </c>
      <c r="Q1837">
        <v>11.819000000000001</v>
      </c>
      <c r="R1837">
        <v>4153900000</v>
      </c>
      <c r="S1837">
        <v>31</v>
      </c>
      <c r="T1837">
        <v>2.1449335552197701E-2</v>
      </c>
      <c r="U1837">
        <v>0.95030366492146601</v>
      </c>
      <c r="V1837">
        <v>28.915455818176302</v>
      </c>
      <c r="W1837">
        <v>28.881853103637699</v>
      </c>
      <c r="X1837">
        <v>28.874689102172901</v>
      </c>
      <c r="Y1837" t="s">
        <v>5771</v>
      </c>
      <c r="Z1837" t="s">
        <v>5771</v>
      </c>
      <c r="AA1837">
        <v>2557</v>
      </c>
      <c r="AB1837" t="s">
        <v>5772</v>
      </c>
      <c r="AC1837" t="s">
        <v>5773</v>
      </c>
    </row>
    <row r="1838" spans="1:29" x14ac:dyDescent="0.2">
      <c r="A1838" t="s">
        <v>207</v>
      </c>
      <c r="B1838">
        <v>3.8705792427063002</v>
      </c>
      <c r="C1838">
        <v>-2.2937567234039302</v>
      </c>
      <c r="D1838">
        <v>-3.8705792427063002</v>
      </c>
      <c r="H1838" t="s">
        <v>29</v>
      </c>
      <c r="I1838">
        <v>20</v>
      </c>
      <c r="J1838">
        <v>20</v>
      </c>
      <c r="K1838">
        <v>19</v>
      </c>
      <c r="L1838">
        <v>36.299999999999997</v>
      </c>
      <c r="M1838">
        <v>36.299999999999997</v>
      </c>
      <c r="N1838">
        <v>34.6</v>
      </c>
      <c r="O1838">
        <v>108.58</v>
      </c>
      <c r="P1838">
        <v>0</v>
      </c>
      <c r="Q1838">
        <v>175.77</v>
      </c>
      <c r="R1838">
        <v>66701000000</v>
      </c>
      <c r="S1838">
        <v>273</v>
      </c>
      <c r="T1838">
        <v>3.75496959182178</v>
      </c>
      <c r="U1838">
        <v>1.1764705882352899E-3</v>
      </c>
      <c r="V1838">
        <v>33.135072708129897</v>
      </c>
      <c r="W1838">
        <v>32.884998321533203</v>
      </c>
      <c r="X1838">
        <v>32.707508087158203</v>
      </c>
      <c r="Y1838" t="s">
        <v>5774</v>
      </c>
      <c r="Z1838" t="s">
        <v>5774</v>
      </c>
      <c r="AA1838">
        <v>2558</v>
      </c>
      <c r="AB1838" t="s">
        <v>5775</v>
      </c>
      <c r="AC1838" t="s">
        <v>5776</v>
      </c>
    </row>
    <row r="1839" spans="1:29" x14ac:dyDescent="0.2">
      <c r="B1839">
        <v>0</v>
      </c>
      <c r="C1839">
        <v>0</v>
      </c>
      <c r="D1839">
        <v>0</v>
      </c>
      <c r="I1839">
        <v>3</v>
      </c>
      <c r="J1839">
        <v>3</v>
      </c>
      <c r="K1839">
        <v>3</v>
      </c>
      <c r="L1839">
        <v>28.8</v>
      </c>
      <c r="M1839">
        <v>28.8</v>
      </c>
      <c r="N1839">
        <v>28.8</v>
      </c>
      <c r="O1839">
        <v>17.475999999999999</v>
      </c>
      <c r="P1839">
        <v>0</v>
      </c>
      <c r="Q1839">
        <v>10.218999999999999</v>
      </c>
      <c r="R1839">
        <v>7399400000</v>
      </c>
      <c r="S1839">
        <v>17</v>
      </c>
      <c r="T1839">
        <v>0.37438505662932697</v>
      </c>
      <c r="U1839">
        <v>0.40368896672504401</v>
      </c>
      <c r="V1839">
        <v>29.841073036193801</v>
      </c>
      <c r="W1839">
        <v>29.654579162597699</v>
      </c>
      <c r="X1839">
        <v>29.642672538757299</v>
      </c>
      <c r="Y1839" t="s">
        <v>5777</v>
      </c>
      <c r="Z1839" t="s">
        <v>5778</v>
      </c>
      <c r="AA1839">
        <v>2559</v>
      </c>
      <c r="AB1839" t="s">
        <v>5779</v>
      </c>
      <c r="AC1839" t="s">
        <v>5780</v>
      </c>
    </row>
    <row r="1840" spans="1:29" x14ac:dyDescent="0.2">
      <c r="B1840">
        <v>0</v>
      </c>
      <c r="C1840">
        <v>0</v>
      </c>
      <c r="D1840">
        <v>0</v>
      </c>
      <c r="I1840">
        <v>15</v>
      </c>
      <c r="J1840">
        <v>5</v>
      </c>
      <c r="K1840">
        <v>5</v>
      </c>
      <c r="L1840">
        <v>49.6</v>
      </c>
      <c r="M1840">
        <v>20.399999999999999</v>
      </c>
      <c r="N1840">
        <v>20.399999999999999</v>
      </c>
      <c r="O1840">
        <v>53.171999999999997</v>
      </c>
      <c r="P1840">
        <v>0</v>
      </c>
      <c r="Q1840">
        <v>91.064999999999998</v>
      </c>
      <c r="R1840">
        <v>74373000000</v>
      </c>
      <c r="S1840">
        <v>131</v>
      </c>
      <c r="T1840">
        <v>0.73211009319953202</v>
      </c>
      <c r="U1840">
        <v>0.18564243255601301</v>
      </c>
      <c r="V1840">
        <v>32.963165283203097</v>
      </c>
      <c r="W1840">
        <v>33.0622463226318</v>
      </c>
      <c r="X1840">
        <v>33.269453048706097</v>
      </c>
      <c r="Y1840" t="s">
        <v>5781</v>
      </c>
      <c r="Z1840" t="s">
        <v>5782</v>
      </c>
      <c r="AA1840">
        <v>2560</v>
      </c>
      <c r="AB1840" t="s">
        <v>5783</v>
      </c>
      <c r="AC1840" t="s">
        <v>5784</v>
      </c>
    </row>
    <row r="1841" spans="1:29" x14ac:dyDescent="0.2">
      <c r="B1841">
        <v>0</v>
      </c>
      <c r="C1841">
        <v>0</v>
      </c>
      <c r="D1841">
        <v>0</v>
      </c>
      <c r="I1841">
        <v>9</v>
      </c>
      <c r="J1841">
        <v>9</v>
      </c>
      <c r="K1841">
        <v>9</v>
      </c>
      <c r="L1841">
        <v>26.3</v>
      </c>
      <c r="M1841">
        <v>26.3</v>
      </c>
      <c r="N1841">
        <v>26.3</v>
      </c>
      <c r="O1841">
        <v>50.283999999999999</v>
      </c>
      <c r="P1841">
        <v>0</v>
      </c>
      <c r="Q1841">
        <v>124.32</v>
      </c>
      <c r="R1841">
        <v>54603000000</v>
      </c>
      <c r="S1841">
        <v>123</v>
      </c>
      <c r="T1841">
        <v>8.8923992358040799E-2</v>
      </c>
      <c r="U1841">
        <v>0.81542807625649905</v>
      </c>
      <c r="V1841">
        <v>32.557561874389599</v>
      </c>
      <c r="W1841">
        <v>32.610284805297901</v>
      </c>
      <c r="X1841">
        <v>32.461086273193402</v>
      </c>
      <c r="Y1841" t="s">
        <v>5785</v>
      </c>
      <c r="Z1841" t="s">
        <v>5785</v>
      </c>
      <c r="AA1841">
        <v>2566</v>
      </c>
      <c r="AB1841" t="s">
        <v>5786</v>
      </c>
      <c r="AC1841" t="s">
        <v>5787</v>
      </c>
    </row>
    <row r="1842" spans="1:29" x14ac:dyDescent="0.2">
      <c r="B1842">
        <v>0</v>
      </c>
      <c r="C1842">
        <v>0</v>
      </c>
      <c r="D1842">
        <v>0</v>
      </c>
      <c r="I1842">
        <v>11</v>
      </c>
      <c r="J1842">
        <v>11</v>
      </c>
      <c r="K1842">
        <v>11</v>
      </c>
      <c r="L1842">
        <v>27.2</v>
      </c>
      <c r="M1842">
        <v>27.2</v>
      </c>
      <c r="N1842">
        <v>27.2</v>
      </c>
      <c r="O1842">
        <v>76.326999999999998</v>
      </c>
      <c r="P1842">
        <v>0</v>
      </c>
      <c r="Q1842">
        <v>154.58000000000001</v>
      </c>
      <c r="R1842">
        <v>47508000000</v>
      </c>
      <c r="S1842">
        <v>218</v>
      </c>
      <c r="T1842">
        <v>0.78779006036860699</v>
      </c>
      <c r="U1842">
        <v>0.16585578747628099</v>
      </c>
      <c r="V1842">
        <v>32.110853195190401</v>
      </c>
      <c r="W1842">
        <v>32.3326606750488</v>
      </c>
      <c r="X1842">
        <v>32.578599929809599</v>
      </c>
      <c r="Y1842" t="s">
        <v>5788</v>
      </c>
      <c r="Z1842" t="s">
        <v>5788</v>
      </c>
      <c r="AA1842">
        <v>2567</v>
      </c>
      <c r="AB1842" t="s">
        <v>5789</v>
      </c>
      <c r="AC1842" t="s">
        <v>5790</v>
      </c>
    </row>
    <row r="1843" spans="1:29" x14ac:dyDescent="0.2">
      <c r="A1843" t="s">
        <v>37</v>
      </c>
      <c r="B1843">
        <v>-2.9286367893218999</v>
      </c>
      <c r="C1843">
        <v>2.9286367893218999</v>
      </c>
      <c r="D1843">
        <v>1.5786823034286499</v>
      </c>
      <c r="H1843" t="s">
        <v>29</v>
      </c>
      <c r="I1843">
        <v>3</v>
      </c>
      <c r="J1843">
        <v>3</v>
      </c>
      <c r="K1843">
        <v>3</v>
      </c>
      <c r="L1843">
        <v>4.2</v>
      </c>
      <c r="M1843">
        <v>4.2</v>
      </c>
      <c r="N1843">
        <v>4.2</v>
      </c>
      <c r="O1843">
        <v>104.85</v>
      </c>
      <c r="P1843">
        <v>0</v>
      </c>
      <c r="Q1843">
        <v>43.554000000000002</v>
      </c>
      <c r="R1843">
        <v>3472800000</v>
      </c>
      <c r="S1843">
        <v>20</v>
      </c>
      <c r="T1843">
        <v>2.8225539233711001</v>
      </c>
      <c r="U1843">
        <v>4.0781527531083498E-3</v>
      </c>
      <c r="V1843">
        <v>28.1617031097412</v>
      </c>
      <c r="W1843">
        <v>28.976529121398901</v>
      </c>
      <c r="X1843">
        <v>28.687802314758301</v>
      </c>
      <c r="Y1843" t="s">
        <v>5791</v>
      </c>
      <c r="Z1843" t="s">
        <v>5791</v>
      </c>
      <c r="AA1843">
        <v>2568</v>
      </c>
      <c r="AB1843" t="s">
        <v>5792</v>
      </c>
      <c r="AC1843" t="s">
        <v>5793</v>
      </c>
    </row>
    <row r="1844" spans="1:29" x14ac:dyDescent="0.2">
      <c r="A1844" t="s">
        <v>207</v>
      </c>
      <c r="B1844">
        <v>5.55873727798462</v>
      </c>
      <c r="C1844">
        <v>3.5259191989898699</v>
      </c>
      <c r="D1844">
        <v>-5.55873727798462</v>
      </c>
      <c r="H1844" t="s">
        <v>29</v>
      </c>
      <c r="I1844">
        <v>24</v>
      </c>
      <c r="J1844">
        <v>20</v>
      </c>
      <c r="K1844">
        <v>20</v>
      </c>
      <c r="L1844">
        <v>34.4</v>
      </c>
      <c r="M1844">
        <v>28.6</v>
      </c>
      <c r="N1844">
        <v>28.6</v>
      </c>
      <c r="O1844">
        <v>93.001999999999995</v>
      </c>
      <c r="P1844">
        <v>0</v>
      </c>
      <c r="Q1844">
        <v>110.88</v>
      </c>
      <c r="R1844">
        <v>169930000000</v>
      </c>
      <c r="S1844">
        <v>268</v>
      </c>
      <c r="T1844">
        <v>5.42002116511701</v>
      </c>
      <c r="U1844">
        <v>5.1282051282051304E-4</v>
      </c>
      <c r="V1844">
        <v>34.796726226806598</v>
      </c>
      <c r="W1844">
        <v>34.259010314941399</v>
      </c>
      <c r="X1844">
        <v>33.648412704467802</v>
      </c>
      <c r="Y1844" t="s">
        <v>5794</v>
      </c>
      <c r="Z1844" t="s">
        <v>5794</v>
      </c>
      <c r="AA1844">
        <v>2570</v>
      </c>
      <c r="AB1844" t="s">
        <v>5795</v>
      </c>
      <c r="AC1844" t="s">
        <v>5796</v>
      </c>
    </row>
    <row r="1845" spans="1:29" x14ac:dyDescent="0.2">
      <c r="B1845">
        <v>0</v>
      </c>
      <c r="C1845">
        <v>0</v>
      </c>
      <c r="D1845">
        <v>0</v>
      </c>
      <c r="I1845">
        <v>32</v>
      </c>
      <c r="J1845">
        <v>32</v>
      </c>
      <c r="K1845">
        <v>32</v>
      </c>
      <c r="L1845">
        <v>27</v>
      </c>
      <c r="M1845">
        <v>27</v>
      </c>
      <c r="N1845">
        <v>27</v>
      </c>
      <c r="O1845">
        <v>191.45</v>
      </c>
      <c r="P1845">
        <v>0</v>
      </c>
      <c r="Q1845">
        <v>285.55</v>
      </c>
      <c r="R1845">
        <v>93971000000</v>
      </c>
      <c r="S1845">
        <v>320</v>
      </c>
      <c r="T1845">
        <v>0.95283376294370303</v>
      </c>
      <c r="U1845">
        <v>0.11824109014675099</v>
      </c>
      <c r="V1845">
        <v>33.395408630371101</v>
      </c>
      <c r="W1845">
        <v>33.344112396240199</v>
      </c>
      <c r="X1845">
        <v>33.531755447387702</v>
      </c>
      <c r="Y1845" t="s">
        <v>5797</v>
      </c>
      <c r="Z1845" t="s">
        <v>5797</v>
      </c>
      <c r="AA1845">
        <v>2571</v>
      </c>
      <c r="AB1845" t="s">
        <v>5798</v>
      </c>
      <c r="AC1845" t="s">
        <v>5799</v>
      </c>
    </row>
    <row r="1846" spans="1:29" x14ac:dyDescent="0.2">
      <c r="B1846">
        <v>0</v>
      </c>
      <c r="C1846">
        <v>0</v>
      </c>
      <c r="D1846">
        <v>0</v>
      </c>
      <c r="I1846">
        <v>12</v>
      </c>
      <c r="J1846">
        <v>12</v>
      </c>
      <c r="K1846">
        <v>12</v>
      </c>
      <c r="L1846">
        <v>12.4</v>
      </c>
      <c r="M1846">
        <v>12.4</v>
      </c>
      <c r="N1846">
        <v>12.4</v>
      </c>
      <c r="O1846">
        <v>144.58000000000001</v>
      </c>
      <c r="P1846">
        <v>0</v>
      </c>
      <c r="Q1846">
        <v>45.478000000000002</v>
      </c>
      <c r="R1846">
        <v>23888000000</v>
      </c>
      <c r="S1846">
        <v>102</v>
      </c>
      <c r="T1846">
        <v>1.34343688969888</v>
      </c>
      <c r="U1846">
        <v>5.5563002680965097E-2</v>
      </c>
      <c r="V1846">
        <v>31.4824380874634</v>
      </c>
      <c r="W1846">
        <v>31.216225624084501</v>
      </c>
      <c r="X1846">
        <v>31.515640258789102</v>
      </c>
      <c r="Y1846" t="s">
        <v>5800</v>
      </c>
      <c r="Z1846" t="s">
        <v>5800</v>
      </c>
      <c r="AA1846">
        <v>2573</v>
      </c>
      <c r="AB1846" t="s">
        <v>5801</v>
      </c>
      <c r="AC1846" t="s">
        <v>5802</v>
      </c>
    </row>
    <row r="1847" spans="1:29" x14ac:dyDescent="0.2">
      <c r="B1847">
        <v>0</v>
      </c>
      <c r="C1847">
        <v>0</v>
      </c>
      <c r="D1847">
        <v>0</v>
      </c>
      <c r="I1847">
        <v>3</v>
      </c>
      <c r="J1847">
        <v>3</v>
      </c>
      <c r="K1847">
        <v>3</v>
      </c>
      <c r="L1847">
        <v>50</v>
      </c>
      <c r="M1847">
        <v>50</v>
      </c>
      <c r="N1847">
        <v>50</v>
      </c>
      <c r="O1847">
        <v>6.4294000000000002</v>
      </c>
      <c r="P1847">
        <v>0</v>
      </c>
      <c r="Q1847">
        <v>8.4392999999999994</v>
      </c>
      <c r="R1847">
        <v>4324300000</v>
      </c>
      <c r="S1847">
        <v>24</v>
      </c>
      <c r="T1847">
        <v>3.0874466204351002E-3</v>
      </c>
      <c r="U1847">
        <v>0.99152266521026799</v>
      </c>
      <c r="V1847">
        <v>28.638141632080099</v>
      </c>
      <c r="W1847">
        <v>28.899090766906699</v>
      </c>
      <c r="X1847">
        <v>28.672904014587399</v>
      </c>
      <c r="Y1847" t="s">
        <v>5803</v>
      </c>
      <c r="Z1847" t="s">
        <v>5804</v>
      </c>
      <c r="AA1847">
        <v>2574</v>
      </c>
      <c r="AB1847" t="s">
        <v>5805</v>
      </c>
      <c r="AC1847" t="s">
        <v>5806</v>
      </c>
    </row>
    <row r="1848" spans="1:29" x14ac:dyDescent="0.2">
      <c r="A1848" t="s">
        <v>91</v>
      </c>
      <c r="B1848">
        <v>-2.97208476066589</v>
      </c>
      <c r="C1848">
        <v>-1.9089667797088601</v>
      </c>
      <c r="D1848">
        <v>2.97208476066589</v>
      </c>
      <c r="H1848" t="s">
        <v>29</v>
      </c>
      <c r="I1848">
        <v>16</v>
      </c>
      <c r="J1848">
        <v>16</v>
      </c>
      <c r="K1848">
        <v>8</v>
      </c>
      <c r="L1848">
        <v>50.2</v>
      </c>
      <c r="M1848">
        <v>50.2</v>
      </c>
      <c r="N1848">
        <v>36.700000000000003</v>
      </c>
      <c r="O1848">
        <v>46.444000000000003</v>
      </c>
      <c r="P1848">
        <v>0</v>
      </c>
      <c r="Q1848">
        <v>219.73</v>
      </c>
      <c r="R1848">
        <v>411100000000</v>
      </c>
      <c r="S1848">
        <v>311</v>
      </c>
      <c r="T1848">
        <v>2.91017782355754</v>
      </c>
      <c r="U1848">
        <v>3.5538461538461501E-3</v>
      </c>
      <c r="V1848" s="2">
        <v>35.300914764404297</v>
      </c>
      <c r="W1848" s="2">
        <v>35.470134735107401</v>
      </c>
      <c r="X1848">
        <v>35.781948089599602</v>
      </c>
      <c r="Y1848" t="s">
        <v>5807</v>
      </c>
      <c r="Z1848" t="s">
        <v>5807</v>
      </c>
      <c r="AA1848">
        <v>2576</v>
      </c>
      <c r="AB1848" t="s">
        <v>5808</v>
      </c>
      <c r="AC1848" t="s">
        <v>5809</v>
      </c>
    </row>
    <row r="1849" spans="1:29" x14ac:dyDescent="0.2">
      <c r="A1849" t="s">
        <v>511</v>
      </c>
      <c r="B1849">
        <v>1.5555235147476201</v>
      </c>
      <c r="C1849">
        <v>-1.4815421104431199</v>
      </c>
      <c r="D1849">
        <v>-1.5555235147476201</v>
      </c>
      <c r="H1849" t="s">
        <v>29</v>
      </c>
      <c r="I1849">
        <v>10</v>
      </c>
      <c r="J1849">
        <v>6</v>
      </c>
      <c r="K1849">
        <v>5</v>
      </c>
      <c r="L1849">
        <v>36</v>
      </c>
      <c r="M1849">
        <v>20.6</v>
      </c>
      <c r="N1849">
        <v>18.3</v>
      </c>
      <c r="O1849">
        <v>37.152999999999999</v>
      </c>
      <c r="P1849">
        <v>0</v>
      </c>
      <c r="Q1849">
        <v>42.216999999999999</v>
      </c>
      <c r="R1849">
        <v>51063000000</v>
      </c>
      <c r="S1849">
        <v>108</v>
      </c>
      <c r="T1849">
        <v>1.74112681424172</v>
      </c>
      <c r="U1849">
        <v>2.6822719449225499E-2</v>
      </c>
      <c r="V1849">
        <v>32.8930339813232</v>
      </c>
      <c r="W1849">
        <v>32.301555633544901</v>
      </c>
      <c r="X1849">
        <v>32.326423645019503</v>
      </c>
      <c r="Y1849" t="s">
        <v>5810</v>
      </c>
      <c r="Z1849" t="s">
        <v>5810</v>
      </c>
      <c r="AA1849">
        <v>2577</v>
      </c>
      <c r="AB1849" t="s">
        <v>5811</v>
      </c>
      <c r="AC1849" t="s">
        <v>5812</v>
      </c>
    </row>
    <row r="1850" spans="1:29" x14ac:dyDescent="0.2">
      <c r="A1850" t="s">
        <v>511</v>
      </c>
      <c r="B1850">
        <v>6.1234636306762704</v>
      </c>
      <c r="C1850">
        <v>-5.9306516647338903</v>
      </c>
      <c r="D1850">
        <v>-6.1234636306762704</v>
      </c>
      <c r="H1850" t="s">
        <v>29</v>
      </c>
      <c r="I1850">
        <v>10</v>
      </c>
      <c r="J1850">
        <v>10</v>
      </c>
      <c r="K1850">
        <v>5</v>
      </c>
      <c r="L1850">
        <v>37.9</v>
      </c>
      <c r="M1850">
        <v>37.9</v>
      </c>
      <c r="N1850">
        <v>22.8</v>
      </c>
      <c r="O1850">
        <v>38.152000000000001</v>
      </c>
      <c r="P1850">
        <v>0</v>
      </c>
      <c r="Q1850">
        <v>96.786000000000001</v>
      </c>
      <c r="R1850">
        <v>53638000000</v>
      </c>
      <c r="S1850">
        <v>127</v>
      </c>
      <c r="T1850">
        <v>6.4239880653512698</v>
      </c>
      <c r="U1850">
        <v>9.6969696969697E-4</v>
      </c>
      <c r="V1850" s="2">
        <v>33.154899597167997</v>
      </c>
      <c r="W1850" s="2">
        <v>32.219583511352504</v>
      </c>
      <c r="X1850">
        <v>32.2188110351563</v>
      </c>
      <c r="Y1850" t="s">
        <v>5813</v>
      </c>
      <c r="Z1850" t="s">
        <v>5814</v>
      </c>
      <c r="AA1850">
        <v>2578</v>
      </c>
      <c r="AB1850" t="s">
        <v>5815</v>
      </c>
      <c r="AC1850" t="s">
        <v>5816</v>
      </c>
    </row>
    <row r="1851" spans="1:29" x14ac:dyDescent="0.2">
      <c r="B1851">
        <v>0</v>
      </c>
      <c r="C1851">
        <v>0</v>
      </c>
      <c r="D1851">
        <v>0</v>
      </c>
      <c r="I1851">
        <v>11</v>
      </c>
      <c r="J1851">
        <v>11</v>
      </c>
      <c r="K1851">
        <v>11</v>
      </c>
      <c r="L1851">
        <v>22.7</v>
      </c>
      <c r="M1851">
        <v>22.7</v>
      </c>
      <c r="N1851">
        <v>22.7</v>
      </c>
      <c r="O1851">
        <v>62.201999999999998</v>
      </c>
      <c r="P1851">
        <v>0</v>
      </c>
      <c r="Q1851">
        <v>136.16999999999999</v>
      </c>
      <c r="R1851">
        <v>49599000000</v>
      </c>
      <c r="S1851">
        <v>143</v>
      </c>
      <c r="T1851">
        <v>0.97991155146381403</v>
      </c>
      <c r="U1851">
        <v>0.11212379935965799</v>
      </c>
      <c r="V1851">
        <v>32.215578079223597</v>
      </c>
      <c r="W1851">
        <v>32.506671905517599</v>
      </c>
      <c r="X1851">
        <v>32.536144256591797</v>
      </c>
      <c r="Y1851" t="s">
        <v>5817</v>
      </c>
      <c r="Z1851" t="s">
        <v>5817</v>
      </c>
      <c r="AA1851">
        <v>2579</v>
      </c>
      <c r="AB1851" t="s">
        <v>5818</v>
      </c>
      <c r="AC1851" t="s">
        <v>5819</v>
      </c>
    </row>
    <row r="1852" spans="1:29" x14ac:dyDescent="0.2">
      <c r="A1852" t="s">
        <v>87</v>
      </c>
      <c r="B1852">
        <v>-1.33161985874176</v>
      </c>
      <c r="C1852">
        <v>0</v>
      </c>
      <c r="D1852">
        <v>1.33161985874176</v>
      </c>
      <c r="I1852">
        <v>10</v>
      </c>
      <c r="J1852">
        <v>10</v>
      </c>
      <c r="K1852">
        <v>9</v>
      </c>
      <c r="L1852">
        <v>12.3</v>
      </c>
      <c r="M1852">
        <v>12.3</v>
      </c>
      <c r="N1852">
        <v>10.8</v>
      </c>
      <c r="O1852">
        <v>114.68</v>
      </c>
      <c r="P1852">
        <v>0</v>
      </c>
      <c r="Q1852">
        <v>55.904000000000003</v>
      </c>
      <c r="R1852">
        <v>45702000000</v>
      </c>
      <c r="S1852">
        <v>84</v>
      </c>
      <c r="T1852">
        <v>1.25211342794429</v>
      </c>
      <c r="U1852">
        <v>6.6220241884150197E-2</v>
      </c>
      <c r="V1852">
        <v>32.186681747436502</v>
      </c>
      <c r="W1852">
        <v>32.349521636962898</v>
      </c>
      <c r="X1852">
        <v>32.508724212646499</v>
      </c>
      <c r="Y1852" t="s">
        <v>5820</v>
      </c>
      <c r="Z1852" t="s">
        <v>5820</v>
      </c>
      <c r="AA1852">
        <v>2580</v>
      </c>
      <c r="AB1852" t="s">
        <v>5821</v>
      </c>
      <c r="AC1852" t="s">
        <v>5822</v>
      </c>
    </row>
    <row r="1853" spans="1:29" x14ac:dyDescent="0.2">
      <c r="B1853">
        <v>0</v>
      </c>
      <c r="C1853">
        <v>0</v>
      </c>
      <c r="D1853">
        <v>0</v>
      </c>
      <c r="I1853">
        <v>3</v>
      </c>
      <c r="J1853">
        <v>3</v>
      </c>
      <c r="K1853">
        <v>3</v>
      </c>
      <c r="L1853">
        <v>20.399999999999999</v>
      </c>
      <c r="M1853">
        <v>20.399999999999999</v>
      </c>
      <c r="N1853">
        <v>20.399999999999999</v>
      </c>
      <c r="O1853">
        <v>20.405000000000001</v>
      </c>
      <c r="P1853">
        <v>0</v>
      </c>
      <c r="Q1853">
        <v>14.981999999999999</v>
      </c>
      <c r="R1853">
        <v>2045300000</v>
      </c>
      <c r="S1853">
        <v>34</v>
      </c>
      <c r="T1853">
        <v>0.11045073779949501</v>
      </c>
      <c r="U1853">
        <v>0.77623854289071703</v>
      </c>
      <c r="V1853">
        <v>28.055695533752399</v>
      </c>
      <c r="W1853">
        <v>27.515640258789102</v>
      </c>
      <c r="X1853">
        <v>27.650850296020501</v>
      </c>
      <c r="Y1853" t="s">
        <v>5823</v>
      </c>
      <c r="Z1853" t="s">
        <v>5823</v>
      </c>
      <c r="AA1853">
        <v>2582</v>
      </c>
      <c r="AB1853" t="s">
        <v>5824</v>
      </c>
      <c r="AC1853" t="s">
        <v>5825</v>
      </c>
    </row>
    <row r="1854" spans="1:29" x14ac:dyDescent="0.2">
      <c r="A1854" t="s">
        <v>87</v>
      </c>
      <c r="B1854">
        <v>-1.3115499019622801</v>
      </c>
      <c r="C1854">
        <v>0</v>
      </c>
      <c r="D1854">
        <v>1.3115499019622801</v>
      </c>
      <c r="I1854">
        <v>7</v>
      </c>
      <c r="J1854">
        <v>7</v>
      </c>
      <c r="K1854">
        <v>7</v>
      </c>
      <c r="L1854">
        <v>16.8</v>
      </c>
      <c r="M1854">
        <v>16.8</v>
      </c>
      <c r="N1854">
        <v>16.8</v>
      </c>
      <c r="O1854">
        <v>70.983000000000004</v>
      </c>
      <c r="P1854">
        <v>0</v>
      </c>
      <c r="Q1854">
        <v>16.693000000000001</v>
      </c>
      <c r="R1854">
        <v>12364000000</v>
      </c>
      <c r="S1854">
        <v>56</v>
      </c>
      <c r="T1854">
        <v>1.28808026438143</v>
      </c>
      <c r="U1854">
        <v>6.1841145833333298E-2</v>
      </c>
      <c r="V1854">
        <v>30.352882385253899</v>
      </c>
      <c r="W1854">
        <v>30.386944770812999</v>
      </c>
      <c r="X1854">
        <v>30.842324256897001</v>
      </c>
      <c r="Y1854" t="s">
        <v>5826</v>
      </c>
      <c r="Z1854" t="s">
        <v>5826</v>
      </c>
      <c r="AA1854">
        <v>2584</v>
      </c>
      <c r="AB1854" t="s">
        <v>5827</v>
      </c>
      <c r="AC1854" t="s">
        <v>5828</v>
      </c>
    </row>
    <row r="1855" spans="1:29" x14ac:dyDescent="0.2">
      <c r="B1855">
        <v>0</v>
      </c>
      <c r="C1855">
        <v>0</v>
      </c>
      <c r="D1855">
        <v>0</v>
      </c>
      <c r="I1855">
        <v>4</v>
      </c>
      <c r="J1855">
        <v>4</v>
      </c>
      <c r="K1855">
        <v>4</v>
      </c>
      <c r="L1855">
        <v>13.2</v>
      </c>
      <c r="M1855">
        <v>13.2</v>
      </c>
      <c r="N1855">
        <v>13.2</v>
      </c>
      <c r="O1855">
        <v>25.984999999999999</v>
      </c>
      <c r="P1855">
        <v>0</v>
      </c>
      <c r="Q1855">
        <v>24.666</v>
      </c>
      <c r="R1855">
        <v>7932900000</v>
      </c>
      <c r="S1855">
        <v>50</v>
      </c>
      <c r="T1855">
        <v>0.39922065537065299</v>
      </c>
      <c r="U1855">
        <v>0.37975115535016002</v>
      </c>
      <c r="V1855">
        <v>29.218211174011198</v>
      </c>
      <c r="W1855">
        <v>29.370043754577601</v>
      </c>
      <c r="X1855">
        <v>30.3377895355225</v>
      </c>
      <c r="Y1855" t="s">
        <v>5829</v>
      </c>
      <c r="Z1855" t="s">
        <v>5829</v>
      </c>
      <c r="AA1855">
        <v>2586</v>
      </c>
      <c r="AB1855" t="s">
        <v>5830</v>
      </c>
      <c r="AC1855" t="s">
        <v>5831</v>
      </c>
    </row>
    <row r="1856" spans="1:29" x14ac:dyDescent="0.2">
      <c r="B1856">
        <v>0</v>
      </c>
      <c r="C1856">
        <v>0</v>
      </c>
      <c r="D1856">
        <v>0</v>
      </c>
      <c r="I1856">
        <v>3</v>
      </c>
      <c r="J1856">
        <v>3</v>
      </c>
      <c r="K1856">
        <v>3</v>
      </c>
      <c r="L1856">
        <v>8.1</v>
      </c>
      <c r="M1856">
        <v>8.1</v>
      </c>
      <c r="N1856">
        <v>8.1</v>
      </c>
      <c r="O1856">
        <v>60.746000000000002</v>
      </c>
      <c r="P1856">
        <v>0</v>
      </c>
      <c r="Q1856">
        <v>7.3882000000000003</v>
      </c>
      <c r="R1856">
        <v>1308900000</v>
      </c>
      <c r="S1856">
        <v>7</v>
      </c>
      <c r="T1856">
        <v>0.885056824788783</v>
      </c>
      <c r="U1856">
        <v>0.136199395770393</v>
      </c>
      <c r="V1856">
        <v>27.1637992858887</v>
      </c>
      <c r="W1856">
        <v>27.146067619323698</v>
      </c>
      <c r="X1856">
        <v>27.603350639343301</v>
      </c>
      <c r="Y1856" t="s">
        <v>5832</v>
      </c>
      <c r="Z1856" t="s">
        <v>5832</v>
      </c>
      <c r="AA1856">
        <v>2587</v>
      </c>
      <c r="AB1856" t="s">
        <v>5833</v>
      </c>
      <c r="AC1856" t="s">
        <v>5834</v>
      </c>
    </row>
    <row r="1857" spans="1:29" x14ac:dyDescent="0.2">
      <c r="A1857" t="s">
        <v>511</v>
      </c>
      <c r="B1857">
        <v>2.7856285572052002</v>
      </c>
      <c r="C1857">
        <v>-1.8939296007156401</v>
      </c>
      <c r="D1857">
        <v>-2.7856285572052002</v>
      </c>
      <c r="H1857" t="s">
        <v>29</v>
      </c>
      <c r="I1857">
        <v>7</v>
      </c>
      <c r="J1857">
        <v>7</v>
      </c>
      <c r="K1857">
        <v>7</v>
      </c>
      <c r="L1857">
        <v>20.7</v>
      </c>
      <c r="M1857">
        <v>20.7</v>
      </c>
      <c r="N1857">
        <v>20.7</v>
      </c>
      <c r="O1857">
        <v>60.755000000000003</v>
      </c>
      <c r="P1857">
        <v>0</v>
      </c>
      <c r="Q1857">
        <v>36.25</v>
      </c>
      <c r="R1857">
        <v>3343700000</v>
      </c>
      <c r="S1857">
        <v>24</v>
      </c>
      <c r="T1857">
        <v>2.7539333856664099</v>
      </c>
      <c r="U1857">
        <v>4.61799660441426E-3</v>
      </c>
      <c r="V1857">
        <v>29.121631622314499</v>
      </c>
      <c r="W1857">
        <v>28.410312652587901</v>
      </c>
      <c r="X1857">
        <v>28.030931472778299</v>
      </c>
      <c r="Y1857" t="s">
        <v>5835</v>
      </c>
      <c r="Z1857" t="s">
        <v>5835</v>
      </c>
      <c r="AA1857">
        <v>2588</v>
      </c>
      <c r="AB1857" t="s">
        <v>5836</v>
      </c>
      <c r="AC1857" t="s">
        <v>5837</v>
      </c>
    </row>
    <row r="1858" spans="1:29" x14ac:dyDescent="0.2">
      <c r="A1858" t="s">
        <v>87</v>
      </c>
      <c r="B1858">
        <v>-1.58145499229431</v>
      </c>
      <c r="C1858">
        <v>0</v>
      </c>
      <c r="D1858">
        <v>1.58145499229431</v>
      </c>
      <c r="H1858" t="s">
        <v>29</v>
      </c>
      <c r="I1858">
        <v>2</v>
      </c>
      <c r="J1858">
        <v>2</v>
      </c>
      <c r="K1858">
        <v>2</v>
      </c>
      <c r="L1858">
        <v>10.199999999999999</v>
      </c>
      <c r="M1858">
        <v>10.199999999999999</v>
      </c>
      <c r="N1858">
        <v>10.199999999999999</v>
      </c>
      <c r="O1858">
        <v>22.134</v>
      </c>
      <c r="P1858">
        <v>2.3662999999999999E-4</v>
      </c>
      <c r="Q1858">
        <v>4.2012</v>
      </c>
      <c r="R1858">
        <v>5398400000</v>
      </c>
      <c r="S1858">
        <v>24</v>
      </c>
      <c r="T1858">
        <v>1.57756744605527</v>
      </c>
      <c r="U1858">
        <v>3.6454189506656201E-2</v>
      </c>
      <c r="V1858">
        <v>29.102043151855501</v>
      </c>
      <c r="W1858">
        <v>29.323311805725101</v>
      </c>
      <c r="X1858">
        <v>29.3824272155762</v>
      </c>
      <c r="Y1858" t="s">
        <v>5838</v>
      </c>
      <c r="Z1858" t="s">
        <v>5838</v>
      </c>
      <c r="AA1858">
        <v>2589</v>
      </c>
      <c r="AB1858" t="s">
        <v>5839</v>
      </c>
      <c r="AC1858" t="s">
        <v>5840</v>
      </c>
    </row>
    <row r="1859" spans="1:29" x14ac:dyDescent="0.2">
      <c r="B1859">
        <v>0</v>
      </c>
      <c r="C1859">
        <v>0</v>
      </c>
      <c r="D1859">
        <v>0</v>
      </c>
      <c r="I1859">
        <v>7</v>
      </c>
      <c r="J1859">
        <v>1</v>
      </c>
      <c r="K1859">
        <v>1</v>
      </c>
      <c r="L1859">
        <v>38.700000000000003</v>
      </c>
      <c r="M1859">
        <v>9.6999999999999993</v>
      </c>
      <c r="N1859">
        <v>9.6999999999999993</v>
      </c>
      <c r="O1859">
        <v>13.878</v>
      </c>
      <c r="P1859">
        <v>1.0984E-3</v>
      </c>
      <c r="Q1859">
        <v>3.0655000000000001</v>
      </c>
      <c r="R1859">
        <v>100580000000</v>
      </c>
      <c r="S1859">
        <v>27</v>
      </c>
      <c r="T1859">
        <v>0.429474347255897</v>
      </c>
      <c r="U1859">
        <v>0.35505942398833401</v>
      </c>
      <c r="V1859">
        <v>32.854253768920898</v>
      </c>
      <c r="W1859">
        <v>26.858277320861799</v>
      </c>
      <c r="X1859">
        <v>33.672313690185497</v>
      </c>
      <c r="Y1859" t="s">
        <v>5841</v>
      </c>
      <c r="Z1859" t="s">
        <v>5841</v>
      </c>
      <c r="AA1859">
        <v>2590</v>
      </c>
      <c r="AB1859" t="s">
        <v>5842</v>
      </c>
      <c r="AC1859" t="s">
        <v>5843</v>
      </c>
    </row>
    <row r="1860" spans="1:29" x14ac:dyDescent="0.2">
      <c r="B1860">
        <v>0</v>
      </c>
      <c r="C1860">
        <v>0</v>
      </c>
      <c r="D1860">
        <v>0</v>
      </c>
      <c r="I1860">
        <v>8</v>
      </c>
      <c r="J1860">
        <v>8</v>
      </c>
      <c r="K1860">
        <v>7</v>
      </c>
      <c r="L1860">
        <v>16.2</v>
      </c>
      <c r="M1860">
        <v>16.2</v>
      </c>
      <c r="N1860">
        <v>15.2</v>
      </c>
      <c r="O1860">
        <v>87.638999999999996</v>
      </c>
      <c r="P1860">
        <v>0</v>
      </c>
      <c r="Q1860">
        <v>93.003</v>
      </c>
      <c r="R1860">
        <v>12749000000</v>
      </c>
      <c r="S1860">
        <v>58</v>
      </c>
      <c r="T1860">
        <v>0.89050122013384003</v>
      </c>
      <c r="U1860">
        <v>0.134802831142568</v>
      </c>
      <c r="V1860">
        <v>30.673192024231</v>
      </c>
      <c r="W1860">
        <v>30.499714851379402</v>
      </c>
      <c r="X1860">
        <v>30.475755691528299</v>
      </c>
      <c r="Y1860" t="s">
        <v>5844</v>
      </c>
      <c r="Z1860" t="s">
        <v>5844</v>
      </c>
      <c r="AA1860">
        <v>2591</v>
      </c>
      <c r="AB1860" t="s">
        <v>5845</v>
      </c>
      <c r="AC1860" t="s">
        <v>5846</v>
      </c>
    </row>
    <row r="1861" spans="1:29" x14ac:dyDescent="0.2">
      <c r="B1861">
        <v>0</v>
      </c>
      <c r="C1861">
        <v>0</v>
      </c>
      <c r="D1861">
        <v>0</v>
      </c>
      <c r="I1861">
        <v>10</v>
      </c>
      <c r="J1861">
        <v>10</v>
      </c>
      <c r="K1861">
        <v>10</v>
      </c>
      <c r="L1861">
        <v>35.200000000000003</v>
      </c>
      <c r="M1861">
        <v>35.200000000000003</v>
      </c>
      <c r="N1861">
        <v>35.200000000000003</v>
      </c>
      <c r="O1861">
        <v>44.773000000000003</v>
      </c>
      <c r="P1861">
        <v>0</v>
      </c>
      <c r="Q1861">
        <v>64.662999999999997</v>
      </c>
      <c r="R1861">
        <v>33068000000</v>
      </c>
      <c r="S1861">
        <v>92</v>
      </c>
      <c r="T1861">
        <v>1.28524421980398</v>
      </c>
      <c r="U1861">
        <v>6.2111833550064999E-2</v>
      </c>
      <c r="V1861">
        <v>32.0718994140625</v>
      </c>
      <c r="W1861">
        <v>31.8497409820557</v>
      </c>
      <c r="X1861">
        <v>31.780250549316399</v>
      </c>
      <c r="Y1861" t="s">
        <v>5847</v>
      </c>
      <c r="Z1861" t="s">
        <v>5847</v>
      </c>
      <c r="AA1861">
        <v>2592</v>
      </c>
      <c r="AB1861" t="s">
        <v>5848</v>
      </c>
      <c r="AC1861" t="s">
        <v>5849</v>
      </c>
    </row>
    <row r="1862" spans="1:29" x14ac:dyDescent="0.2">
      <c r="B1862">
        <v>0</v>
      </c>
      <c r="C1862">
        <v>0</v>
      </c>
      <c r="D1862">
        <v>0</v>
      </c>
      <c r="I1862">
        <v>4</v>
      </c>
      <c r="J1862">
        <v>4</v>
      </c>
      <c r="K1862">
        <v>4</v>
      </c>
      <c r="L1862">
        <v>21.6</v>
      </c>
      <c r="M1862">
        <v>21.6</v>
      </c>
      <c r="N1862">
        <v>21.6</v>
      </c>
      <c r="O1862">
        <v>31.751000000000001</v>
      </c>
      <c r="P1862">
        <v>0</v>
      </c>
      <c r="Q1862">
        <v>29.998999999999999</v>
      </c>
      <c r="R1862">
        <v>7799800000</v>
      </c>
      <c r="S1862">
        <v>38</v>
      </c>
      <c r="T1862">
        <v>0.16253999909591799</v>
      </c>
      <c r="U1862">
        <v>0.68237880633373904</v>
      </c>
      <c r="V1862">
        <v>29.863389968872099</v>
      </c>
      <c r="W1862">
        <v>29.676031112670898</v>
      </c>
      <c r="X1862">
        <v>29.771264076232899</v>
      </c>
      <c r="Y1862" t="s">
        <v>5850</v>
      </c>
      <c r="Z1862" t="s">
        <v>5850</v>
      </c>
      <c r="AA1862">
        <v>2593</v>
      </c>
      <c r="AB1862" t="s">
        <v>5851</v>
      </c>
      <c r="AC1862" t="s">
        <v>5852</v>
      </c>
    </row>
    <row r="1863" spans="1:29" x14ac:dyDescent="0.2">
      <c r="A1863" t="s">
        <v>511</v>
      </c>
      <c r="B1863">
        <v>4.0662059783935502</v>
      </c>
      <c r="C1863">
        <v>-3.36972856521606</v>
      </c>
      <c r="D1863">
        <v>-4.0662059783935502</v>
      </c>
      <c r="H1863" t="s">
        <v>29</v>
      </c>
      <c r="I1863">
        <v>10</v>
      </c>
      <c r="J1863">
        <v>10</v>
      </c>
      <c r="K1863">
        <v>10</v>
      </c>
      <c r="L1863">
        <v>30.7</v>
      </c>
      <c r="M1863">
        <v>30.7</v>
      </c>
      <c r="N1863">
        <v>30.7</v>
      </c>
      <c r="O1863">
        <v>40.823</v>
      </c>
      <c r="P1863">
        <v>0</v>
      </c>
      <c r="Q1863">
        <v>99.531000000000006</v>
      </c>
      <c r="R1863">
        <v>65758000000</v>
      </c>
      <c r="S1863">
        <v>157</v>
      </c>
      <c r="T1863">
        <v>4.1342019337991296</v>
      </c>
      <c r="U1863">
        <v>7.2222222222222197E-4</v>
      </c>
      <c r="V1863">
        <v>33.2048664093018</v>
      </c>
      <c r="W1863">
        <v>32.722612380981403</v>
      </c>
      <c r="X1863">
        <v>32.669496536254897</v>
      </c>
      <c r="Y1863" t="s">
        <v>5853</v>
      </c>
      <c r="Z1863" t="s">
        <v>5853</v>
      </c>
      <c r="AA1863">
        <v>2594</v>
      </c>
      <c r="AB1863" t="s">
        <v>5854</v>
      </c>
      <c r="AC1863" t="s">
        <v>5855</v>
      </c>
    </row>
    <row r="1864" spans="1:29" x14ac:dyDescent="0.2">
      <c r="B1864">
        <v>0</v>
      </c>
      <c r="C1864">
        <v>0</v>
      </c>
      <c r="D1864">
        <v>0</v>
      </c>
      <c r="I1864">
        <v>8</v>
      </c>
      <c r="J1864">
        <v>7</v>
      </c>
      <c r="K1864">
        <v>7</v>
      </c>
      <c r="L1864">
        <v>11.7</v>
      </c>
      <c r="M1864">
        <v>10.4</v>
      </c>
      <c r="N1864">
        <v>10.4</v>
      </c>
      <c r="O1864">
        <v>119.86</v>
      </c>
      <c r="P1864">
        <v>0</v>
      </c>
      <c r="Q1864">
        <v>19.327999999999999</v>
      </c>
      <c r="R1864">
        <v>3785100000</v>
      </c>
      <c r="S1864">
        <v>23</v>
      </c>
      <c r="T1864">
        <v>0.100286271881387</v>
      </c>
      <c r="U1864">
        <v>0.79373042212518197</v>
      </c>
      <c r="V1864">
        <v>28.752392768859899</v>
      </c>
      <c r="W1864">
        <v>28.720525741577099</v>
      </c>
      <c r="X1864">
        <v>28.8188734054565</v>
      </c>
      <c r="Y1864" t="s">
        <v>5856</v>
      </c>
      <c r="Z1864" t="s">
        <v>5856</v>
      </c>
      <c r="AA1864">
        <v>2595</v>
      </c>
      <c r="AB1864" t="s">
        <v>5857</v>
      </c>
      <c r="AC1864" t="s">
        <v>5858</v>
      </c>
    </row>
    <row r="1865" spans="1:29" x14ac:dyDescent="0.2">
      <c r="A1865" t="s">
        <v>321</v>
      </c>
      <c r="B1865">
        <v>2.0816078186035201</v>
      </c>
      <c r="C1865">
        <v>2.7141699790954599</v>
      </c>
      <c r="D1865">
        <v>-2.7141699790954599</v>
      </c>
      <c r="H1865" t="s">
        <v>29</v>
      </c>
      <c r="I1865">
        <v>7</v>
      </c>
      <c r="J1865">
        <v>6</v>
      </c>
      <c r="K1865">
        <v>6</v>
      </c>
      <c r="L1865">
        <v>41.4</v>
      </c>
      <c r="M1865">
        <v>35.799999999999997</v>
      </c>
      <c r="N1865">
        <v>35.799999999999997</v>
      </c>
      <c r="O1865">
        <v>23.391999999999999</v>
      </c>
      <c r="P1865">
        <v>0</v>
      </c>
      <c r="Q1865">
        <v>36.795000000000002</v>
      </c>
      <c r="R1865">
        <v>208530000000</v>
      </c>
      <c r="S1865">
        <v>86</v>
      </c>
      <c r="T1865">
        <v>2.7521321446387601</v>
      </c>
      <c r="U1865">
        <v>4.6226734348561796E-3</v>
      </c>
      <c r="V1865">
        <v>34.512002944946303</v>
      </c>
      <c r="W1865">
        <v>34.715967178344698</v>
      </c>
      <c r="X1865">
        <v>34.011354446411097</v>
      </c>
      <c r="Y1865" t="s">
        <v>5859</v>
      </c>
      <c r="Z1865" t="s">
        <v>5859</v>
      </c>
      <c r="AA1865">
        <v>2597</v>
      </c>
      <c r="AB1865" t="s">
        <v>5860</v>
      </c>
      <c r="AC1865" t="s">
        <v>5861</v>
      </c>
    </row>
    <row r="1866" spans="1:29" x14ac:dyDescent="0.2">
      <c r="A1866" t="s">
        <v>33</v>
      </c>
      <c r="B1866">
        <v>1.4692732095718399</v>
      </c>
      <c r="C1866">
        <v>0</v>
      </c>
      <c r="D1866">
        <v>-1.4692732095718399</v>
      </c>
      <c r="H1866" t="s">
        <v>29</v>
      </c>
      <c r="I1866">
        <v>11</v>
      </c>
      <c r="J1866">
        <v>11</v>
      </c>
      <c r="K1866">
        <v>9</v>
      </c>
      <c r="L1866">
        <v>51.7</v>
      </c>
      <c r="M1866">
        <v>51.7</v>
      </c>
      <c r="N1866">
        <v>42.4</v>
      </c>
      <c r="O1866">
        <v>25.925000000000001</v>
      </c>
      <c r="P1866">
        <v>0</v>
      </c>
      <c r="Q1866">
        <v>64.183000000000007</v>
      </c>
      <c r="R1866">
        <v>489020000000</v>
      </c>
      <c r="S1866">
        <v>245</v>
      </c>
      <c r="T1866">
        <v>1.4319949182009</v>
      </c>
      <c r="U1866">
        <v>4.7468749999999997E-2</v>
      </c>
      <c r="V1866">
        <v>35.877035140991197</v>
      </c>
      <c r="W1866">
        <v>35.772211074829102</v>
      </c>
      <c r="X1866">
        <v>35.769231796264599</v>
      </c>
      <c r="Y1866" t="s">
        <v>5862</v>
      </c>
      <c r="Z1866" t="s">
        <v>5862</v>
      </c>
      <c r="AA1866">
        <v>2598</v>
      </c>
      <c r="AB1866" t="s">
        <v>5863</v>
      </c>
      <c r="AC1866" t="s">
        <v>5864</v>
      </c>
    </row>
    <row r="1867" spans="1:29" x14ac:dyDescent="0.2">
      <c r="B1867">
        <v>0</v>
      </c>
      <c r="C1867">
        <v>0</v>
      </c>
      <c r="D1867">
        <v>0</v>
      </c>
      <c r="I1867">
        <v>3</v>
      </c>
      <c r="J1867">
        <v>3</v>
      </c>
      <c r="K1867">
        <v>3</v>
      </c>
      <c r="L1867">
        <v>46.2</v>
      </c>
      <c r="M1867">
        <v>46.2</v>
      </c>
      <c r="N1867">
        <v>46.2</v>
      </c>
      <c r="O1867">
        <v>15.141999999999999</v>
      </c>
      <c r="P1867">
        <v>0</v>
      </c>
      <c r="Q1867">
        <v>40.317</v>
      </c>
      <c r="R1867">
        <v>22183000000</v>
      </c>
      <c r="S1867">
        <v>132</v>
      </c>
      <c r="T1867">
        <v>0.24988341227778499</v>
      </c>
      <c r="U1867">
        <v>0.54771253625523697</v>
      </c>
      <c r="V1867" s="2">
        <v>31.175756454467798</v>
      </c>
      <c r="W1867">
        <v>31.037425994873001</v>
      </c>
      <c r="X1867">
        <v>31.219199180602999</v>
      </c>
      <c r="Y1867" t="s">
        <v>5865</v>
      </c>
      <c r="Z1867" t="s">
        <v>5865</v>
      </c>
      <c r="AA1867">
        <v>2599</v>
      </c>
      <c r="AB1867" t="s">
        <v>5866</v>
      </c>
      <c r="AC1867" t="s">
        <v>5867</v>
      </c>
    </row>
    <row r="1868" spans="1:29" x14ac:dyDescent="0.2">
      <c r="B1868">
        <v>0</v>
      </c>
      <c r="C1868">
        <v>0</v>
      </c>
      <c r="D1868">
        <v>0</v>
      </c>
      <c r="I1868">
        <v>3</v>
      </c>
      <c r="J1868">
        <v>3</v>
      </c>
      <c r="K1868">
        <v>2</v>
      </c>
      <c r="L1868">
        <v>43.2</v>
      </c>
      <c r="M1868">
        <v>43.2</v>
      </c>
      <c r="N1868">
        <v>31.7</v>
      </c>
      <c r="O1868">
        <v>16.111999999999998</v>
      </c>
      <c r="P1868">
        <v>0</v>
      </c>
      <c r="Q1868">
        <v>43.872999999999998</v>
      </c>
      <c r="R1868">
        <v>10303000000</v>
      </c>
      <c r="S1868">
        <v>79</v>
      </c>
      <c r="T1868">
        <v>0.74247270884071603</v>
      </c>
      <c r="U1868">
        <v>0.18189502762430901</v>
      </c>
      <c r="V1868">
        <v>29.874128341674801</v>
      </c>
      <c r="W1868">
        <v>30.170287132263201</v>
      </c>
      <c r="X1868">
        <v>30.507000923156699</v>
      </c>
      <c r="Y1868" t="s">
        <v>5868</v>
      </c>
      <c r="Z1868" t="s">
        <v>5868</v>
      </c>
      <c r="AA1868">
        <v>2600</v>
      </c>
      <c r="AB1868" t="s">
        <v>5869</v>
      </c>
      <c r="AC1868" t="s">
        <v>5870</v>
      </c>
    </row>
    <row r="1869" spans="1:29" x14ac:dyDescent="0.2">
      <c r="A1869" t="s">
        <v>87</v>
      </c>
      <c r="B1869">
        <v>-2.0190064907074001</v>
      </c>
      <c r="C1869">
        <v>0</v>
      </c>
      <c r="D1869">
        <v>2.0190064907074001</v>
      </c>
      <c r="H1869" t="s">
        <v>29</v>
      </c>
      <c r="I1869">
        <v>5</v>
      </c>
      <c r="J1869">
        <v>5</v>
      </c>
      <c r="K1869">
        <v>1</v>
      </c>
      <c r="L1869">
        <v>35.4</v>
      </c>
      <c r="M1869">
        <v>35.4</v>
      </c>
      <c r="N1869">
        <v>6.9</v>
      </c>
      <c r="O1869">
        <v>14.773999999999999</v>
      </c>
      <c r="P1869">
        <v>0</v>
      </c>
      <c r="Q1869">
        <v>58.396000000000001</v>
      </c>
      <c r="R1869">
        <v>378140000000</v>
      </c>
      <c r="S1869">
        <v>127</v>
      </c>
      <c r="T1869">
        <v>1.9772528161370799</v>
      </c>
      <c r="U1869">
        <v>1.7341365461847402E-2</v>
      </c>
      <c r="V1869">
        <v>35.165285110473597</v>
      </c>
      <c r="W1869">
        <v>35.425521850585902</v>
      </c>
      <c r="X1869">
        <v>35.616212844848597</v>
      </c>
      <c r="Y1869" t="s">
        <v>5871</v>
      </c>
      <c r="Z1869" t="s">
        <v>5871</v>
      </c>
      <c r="AA1869">
        <v>2601</v>
      </c>
      <c r="AB1869" t="s">
        <v>5872</v>
      </c>
      <c r="AC1869" t="s">
        <v>5873</v>
      </c>
    </row>
    <row r="1870" spans="1:29" x14ac:dyDescent="0.2">
      <c r="B1870">
        <v>0</v>
      </c>
      <c r="C1870">
        <v>0</v>
      </c>
      <c r="D1870">
        <v>0</v>
      </c>
      <c r="I1870">
        <v>8</v>
      </c>
      <c r="J1870">
        <v>1</v>
      </c>
      <c r="K1870">
        <v>1</v>
      </c>
      <c r="L1870">
        <v>39.799999999999997</v>
      </c>
      <c r="M1870">
        <v>6.5</v>
      </c>
      <c r="N1870">
        <v>6.5</v>
      </c>
      <c r="O1870">
        <v>23.835000000000001</v>
      </c>
      <c r="P1870">
        <v>0</v>
      </c>
      <c r="Q1870">
        <v>30.574000000000002</v>
      </c>
      <c r="R1870">
        <v>1079100000</v>
      </c>
      <c r="S1870">
        <v>14</v>
      </c>
      <c r="T1870">
        <v>0.341587152050915</v>
      </c>
      <c r="U1870">
        <v>0.438041909996565</v>
      </c>
      <c r="V1870">
        <v>26.4588432312012</v>
      </c>
      <c r="W1870">
        <v>26.066958427429199</v>
      </c>
      <c r="X1870">
        <v>26.7971849441528</v>
      </c>
      <c r="Y1870" t="s">
        <v>5874</v>
      </c>
      <c r="Z1870" t="s">
        <v>5874</v>
      </c>
      <c r="AA1870">
        <v>2602</v>
      </c>
      <c r="AB1870" t="s">
        <v>5875</v>
      </c>
      <c r="AC1870" t="s">
        <v>5876</v>
      </c>
    </row>
    <row r="1871" spans="1:29" x14ac:dyDescent="0.2">
      <c r="B1871">
        <v>0</v>
      </c>
      <c r="C1871">
        <v>0</v>
      </c>
      <c r="D1871">
        <v>0</v>
      </c>
      <c r="I1871">
        <v>4</v>
      </c>
      <c r="J1871">
        <v>4</v>
      </c>
      <c r="K1871">
        <v>4</v>
      </c>
      <c r="L1871">
        <v>10.5</v>
      </c>
      <c r="M1871">
        <v>10.5</v>
      </c>
      <c r="N1871">
        <v>10.5</v>
      </c>
      <c r="O1871">
        <v>54.558</v>
      </c>
      <c r="P1871">
        <v>0</v>
      </c>
      <c r="Q1871">
        <v>11.837999999999999</v>
      </c>
      <c r="R1871">
        <v>19031000000</v>
      </c>
      <c r="S1871">
        <v>114</v>
      </c>
      <c r="T1871">
        <v>0.179863813626925</v>
      </c>
      <c r="U1871">
        <v>0.65400184899845903</v>
      </c>
      <c r="V1871" s="2">
        <v>30.878431320190401</v>
      </c>
      <c r="W1871">
        <v>30.817298889160199</v>
      </c>
      <c r="X1871">
        <v>30.8477172851563</v>
      </c>
      <c r="Y1871" t="s">
        <v>5877</v>
      </c>
      <c r="Z1871" t="s">
        <v>5878</v>
      </c>
      <c r="AA1871">
        <v>2603</v>
      </c>
      <c r="AB1871" t="s">
        <v>5879</v>
      </c>
      <c r="AC1871" t="s">
        <v>5880</v>
      </c>
    </row>
    <row r="1872" spans="1:29" x14ac:dyDescent="0.2">
      <c r="B1872">
        <v>0</v>
      </c>
      <c r="C1872">
        <v>0</v>
      </c>
      <c r="D1872">
        <v>0</v>
      </c>
      <c r="I1872">
        <v>6</v>
      </c>
      <c r="J1872">
        <v>6</v>
      </c>
      <c r="K1872">
        <v>6</v>
      </c>
      <c r="L1872">
        <v>13.8</v>
      </c>
      <c r="M1872">
        <v>13.8</v>
      </c>
      <c r="N1872">
        <v>13.8</v>
      </c>
      <c r="O1872">
        <v>87.370999999999995</v>
      </c>
      <c r="P1872">
        <v>0</v>
      </c>
      <c r="Q1872">
        <v>25.98</v>
      </c>
      <c r="R1872">
        <v>6784900000</v>
      </c>
      <c r="S1872">
        <v>37</v>
      </c>
      <c r="T1872">
        <v>4.19105466456203E-2</v>
      </c>
      <c r="U1872">
        <v>0.90969445998880805</v>
      </c>
      <c r="V1872">
        <v>29.452536582946799</v>
      </c>
      <c r="W1872">
        <v>29.561305999755898</v>
      </c>
      <c r="X1872">
        <v>29.737468719482401</v>
      </c>
      <c r="Y1872" t="s">
        <v>5881</v>
      </c>
      <c r="Z1872" t="s">
        <v>5881</v>
      </c>
      <c r="AA1872">
        <v>2605</v>
      </c>
      <c r="AB1872" t="s">
        <v>5882</v>
      </c>
      <c r="AC1872" t="s">
        <v>5883</v>
      </c>
    </row>
    <row r="1873" spans="1:29" x14ac:dyDescent="0.2">
      <c r="B1873">
        <v>0</v>
      </c>
      <c r="C1873">
        <v>0</v>
      </c>
      <c r="D1873">
        <v>0</v>
      </c>
      <c r="I1873">
        <v>10</v>
      </c>
      <c r="J1873">
        <v>3</v>
      </c>
      <c r="K1873">
        <v>3</v>
      </c>
      <c r="L1873">
        <v>46.6</v>
      </c>
      <c r="M1873">
        <v>20.2</v>
      </c>
      <c r="N1873">
        <v>20.2</v>
      </c>
      <c r="O1873">
        <v>38.389000000000003</v>
      </c>
      <c r="P1873">
        <v>0</v>
      </c>
      <c r="Q1873">
        <v>50.006999999999998</v>
      </c>
      <c r="R1873">
        <v>3041600000</v>
      </c>
      <c r="S1873">
        <v>22</v>
      </c>
      <c r="T1873">
        <v>1.1668475629947199</v>
      </c>
      <c r="U1873">
        <v>7.7565322095123401E-2</v>
      </c>
      <c r="V1873">
        <v>28.3625679016113</v>
      </c>
      <c r="W1873">
        <v>27.902507781982401</v>
      </c>
      <c r="X1873">
        <v>28.7545309066772</v>
      </c>
      <c r="Y1873" t="s">
        <v>5884</v>
      </c>
      <c r="Z1873" t="s">
        <v>5884</v>
      </c>
      <c r="AA1873">
        <v>2608</v>
      </c>
      <c r="AB1873" t="s">
        <v>5885</v>
      </c>
      <c r="AC1873" t="s">
        <v>5886</v>
      </c>
    </row>
    <row r="1874" spans="1:29" x14ac:dyDescent="0.2">
      <c r="B1874">
        <v>0</v>
      </c>
      <c r="C1874">
        <v>0</v>
      </c>
      <c r="D1874">
        <v>0</v>
      </c>
      <c r="I1874">
        <v>3</v>
      </c>
      <c r="J1874">
        <v>3</v>
      </c>
      <c r="K1874">
        <v>3</v>
      </c>
      <c r="L1874">
        <v>30.7</v>
      </c>
      <c r="M1874">
        <v>30.7</v>
      </c>
      <c r="N1874">
        <v>30.7</v>
      </c>
      <c r="O1874">
        <v>18.821999999999999</v>
      </c>
      <c r="P1874">
        <v>0</v>
      </c>
      <c r="Q1874">
        <v>31.283999999999999</v>
      </c>
      <c r="R1874">
        <v>13633000000</v>
      </c>
      <c r="S1874">
        <v>34</v>
      </c>
      <c r="T1874">
        <v>0.23924890195294299</v>
      </c>
      <c r="U1874">
        <v>0.56364464400256598</v>
      </c>
      <c r="V1874">
        <v>30.673646926879901</v>
      </c>
      <c r="W1874">
        <v>30.822004318237301</v>
      </c>
      <c r="X1874">
        <v>30.665831565856902</v>
      </c>
      <c r="Y1874" t="s">
        <v>5887</v>
      </c>
      <c r="Z1874" t="s">
        <v>5887</v>
      </c>
      <c r="AA1874">
        <v>2609</v>
      </c>
      <c r="AB1874" t="s">
        <v>5888</v>
      </c>
      <c r="AC1874" t="s">
        <v>5889</v>
      </c>
    </row>
    <row r="1875" spans="1:29" x14ac:dyDescent="0.2">
      <c r="B1875">
        <v>0</v>
      </c>
      <c r="C1875">
        <v>0</v>
      </c>
      <c r="D1875">
        <v>0</v>
      </c>
      <c r="I1875">
        <v>3</v>
      </c>
      <c r="J1875">
        <v>3</v>
      </c>
      <c r="K1875">
        <v>3</v>
      </c>
      <c r="L1875">
        <v>9.1</v>
      </c>
      <c r="M1875">
        <v>9.1</v>
      </c>
      <c r="N1875">
        <v>9.1</v>
      </c>
      <c r="O1875">
        <v>71.965000000000003</v>
      </c>
      <c r="P1875">
        <v>0</v>
      </c>
      <c r="Q1875">
        <v>11.125999999999999</v>
      </c>
      <c r="R1875">
        <v>450480000</v>
      </c>
      <c r="S1875">
        <v>18</v>
      </c>
      <c r="T1875">
        <v>0.23812010679899301</v>
      </c>
      <c r="U1875">
        <v>0.56505991669336797</v>
      </c>
      <c r="V1875">
        <v>25.797810554504402</v>
      </c>
      <c r="W1875">
        <v>25.863243103027301</v>
      </c>
      <c r="X1875">
        <v>26.685319900512699</v>
      </c>
      <c r="Y1875" t="s">
        <v>5890</v>
      </c>
      <c r="Z1875" t="s">
        <v>5890</v>
      </c>
      <c r="AA1875">
        <v>2610</v>
      </c>
      <c r="AB1875" t="s">
        <v>5891</v>
      </c>
      <c r="AC1875" t="s">
        <v>5892</v>
      </c>
    </row>
    <row r="1876" spans="1:29" x14ac:dyDescent="0.2">
      <c r="B1876">
        <v>0</v>
      </c>
      <c r="C1876">
        <v>0</v>
      </c>
      <c r="D1876">
        <v>0</v>
      </c>
      <c r="I1876">
        <v>5</v>
      </c>
      <c r="J1876">
        <v>5</v>
      </c>
      <c r="K1876">
        <v>5</v>
      </c>
      <c r="L1876">
        <v>53.8</v>
      </c>
      <c r="M1876">
        <v>53.8</v>
      </c>
      <c r="N1876">
        <v>53.8</v>
      </c>
      <c r="O1876">
        <v>10.715</v>
      </c>
      <c r="P1876">
        <v>0</v>
      </c>
      <c r="Q1876">
        <v>40.137</v>
      </c>
      <c r="R1876">
        <v>55815000000</v>
      </c>
      <c r="S1876">
        <v>63</v>
      </c>
      <c r="T1876">
        <v>7.6196715738875306E-2</v>
      </c>
      <c r="U1876">
        <v>0.83998053806525497</v>
      </c>
      <c r="V1876">
        <v>32.808885574340799</v>
      </c>
      <c r="W1876">
        <v>32.566076278686502</v>
      </c>
      <c r="X1876">
        <v>32.515802383422901</v>
      </c>
      <c r="Y1876" t="s">
        <v>5893</v>
      </c>
      <c r="Z1876" t="s">
        <v>5893</v>
      </c>
      <c r="AA1876">
        <v>2612</v>
      </c>
      <c r="AB1876" t="s">
        <v>5894</v>
      </c>
      <c r="AC1876" t="s">
        <v>5895</v>
      </c>
    </row>
    <row r="1877" spans="1:29" x14ac:dyDescent="0.2">
      <c r="B1877">
        <v>0</v>
      </c>
      <c r="C1877">
        <v>0</v>
      </c>
      <c r="D1877">
        <v>0</v>
      </c>
      <c r="I1877">
        <v>23</v>
      </c>
      <c r="J1877">
        <v>23</v>
      </c>
      <c r="K1877">
        <v>23</v>
      </c>
      <c r="L1877">
        <v>39.4</v>
      </c>
      <c r="M1877">
        <v>39.4</v>
      </c>
      <c r="N1877">
        <v>39.4</v>
      </c>
      <c r="O1877">
        <v>89.188000000000002</v>
      </c>
      <c r="P1877">
        <v>0</v>
      </c>
      <c r="Q1877">
        <v>214.02</v>
      </c>
      <c r="R1877">
        <v>156050000000</v>
      </c>
      <c r="S1877">
        <v>316</v>
      </c>
      <c r="T1877">
        <v>0.29988654995950198</v>
      </c>
      <c r="U1877">
        <v>0.48432266666666701</v>
      </c>
      <c r="V1877">
        <v>34.081951141357401</v>
      </c>
      <c r="W1877">
        <v>34.133960723877003</v>
      </c>
      <c r="X1877">
        <v>34.175664901733398</v>
      </c>
      <c r="Y1877" t="s">
        <v>5896</v>
      </c>
      <c r="Z1877" t="s">
        <v>5896</v>
      </c>
      <c r="AA1877">
        <v>2614</v>
      </c>
      <c r="AB1877" t="s">
        <v>5897</v>
      </c>
      <c r="AC1877" t="s">
        <v>5898</v>
      </c>
    </row>
    <row r="1878" spans="1:29" x14ac:dyDescent="0.2">
      <c r="B1878">
        <v>0</v>
      </c>
      <c r="C1878">
        <v>0</v>
      </c>
      <c r="D1878">
        <v>0</v>
      </c>
      <c r="I1878">
        <v>4</v>
      </c>
      <c r="J1878">
        <v>2</v>
      </c>
      <c r="K1878">
        <v>2</v>
      </c>
      <c r="L1878">
        <v>18.899999999999999</v>
      </c>
      <c r="M1878">
        <v>10.6</v>
      </c>
      <c r="N1878">
        <v>10.6</v>
      </c>
      <c r="O1878">
        <v>23.849</v>
      </c>
      <c r="P1878">
        <v>1.9235000000000001E-3</v>
      </c>
      <c r="Q1878">
        <v>2.6995</v>
      </c>
      <c r="R1878">
        <v>2476300000</v>
      </c>
      <c r="S1878">
        <v>4</v>
      </c>
      <c r="T1878">
        <v>0.87250907505457398</v>
      </c>
      <c r="U1878">
        <v>0.13979410294852601</v>
      </c>
      <c r="V1878">
        <v>27.897245407104499</v>
      </c>
      <c r="W1878">
        <v>28.141207695007299</v>
      </c>
      <c r="X1878">
        <v>28.264058113098098</v>
      </c>
      <c r="Y1878" t="s">
        <v>5899</v>
      </c>
      <c r="Z1878" t="s">
        <v>5899</v>
      </c>
      <c r="AA1878">
        <v>2615</v>
      </c>
      <c r="AB1878" t="s">
        <v>5900</v>
      </c>
      <c r="AC1878" t="s">
        <v>5901</v>
      </c>
    </row>
    <row r="1879" spans="1:29" x14ac:dyDescent="0.2">
      <c r="A1879" t="s">
        <v>121</v>
      </c>
      <c r="B1879">
        <v>-1.97791564464569</v>
      </c>
      <c r="C1879">
        <v>1.3466939926147501</v>
      </c>
      <c r="D1879">
        <v>1.97791564464569</v>
      </c>
      <c r="H1879" t="s">
        <v>29</v>
      </c>
      <c r="I1879">
        <v>3</v>
      </c>
      <c r="J1879">
        <v>3</v>
      </c>
      <c r="K1879">
        <v>3</v>
      </c>
      <c r="L1879">
        <v>30.1</v>
      </c>
      <c r="M1879">
        <v>30.1</v>
      </c>
      <c r="N1879">
        <v>30.1</v>
      </c>
      <c r="O1879">
        <v>17.556999999999999</v>
      </c>
      <c r="P1879">
        <v>0</v>
      </c>
      <c r="Q1879">
        <v>61.658999999999999</v>
      </c>
      <c r="R1879">
        <v>30758000000</v>
      </c>
      <c r="S1879">
        <v>81</v>
      </c>
      <c r="T1879">
        <v>1.9725873901650599</v>
      </c>
      <c r="U1879">
        <v>1.75606820461384E-2</v>
      </c>
      <c r="V1879">
        <v>31.432503700256301</v>
      </c>
      <c r="W1879">
        <v>31.828969001770002</v>
      </c>
      <c r="X1879">
        <v>32.015099525451703</v>
      </c>
      <c r="Y1879" t="s">
        <v>5902</v>
      </c>
      <c r="Z1879" t="s">
        <v>5902</v>
      </c>
      <c r="AA1879">
        <v>2617</v>
      </c>
      <c r="AB1879" t="s">
        <v>5903</v>
      </c>
      <c r="AC1879" t="s">
        <v>5904</v>
      </c>
    </row>
    <row r="1880" spans="1:29" x14ac:dyDescent="0.2">
      <c r="B1880">
        <v>0</v>
      </c>
      <c r="C1880">
        <v>0</v>
      </c>
      <c r="D1880">
        <v>0</v>
      </c>
      <c r="I1880">
        <v>2</v>
      </c>
      <c r="J1880">
        <v>2</v>
      </c>
      <c r="K1880">
        <v>2</v>
      </c>
      <c r="L1880">
        <v>3.1</v>
      </c>
      <c r="M1880">
        <v>3.1</v>
      </c>
      <c r="N1880">
        <v>3.1</v>
      </c>
      <c r="O1880">
        <v>135.38</v>
      </c>
      <c r="P1880">
        <v>0</v>
      </c>
      <c r="Q1880">
        <v>8.9806000000000008</v>
      </c>
      <c r="R1880">
        <v>1322600000</v>
      </c>
      <c r="S1880">
        <v>44</v>
      </c>
      <c r="T1880">
        <v>0.42055563771021198</v>
      </c>
      <c r="U1880">
        <v>0.36117935763262399</v>
      </c>
      <c r="V1880">
        <v>27.012998580932599</v>
      </c>
      <c r="W1880">
        <v>26.905802726745598</v>
      </c>
      <c r="X1880">
        <v>27.231639862060501</v>
      </c>
      <c r="Y1880" t="s">
        <v>5905</v>
      </c>
      <c r="Z1880" t="s">
        <v>5905</v>
      </c>
      <c r="AA1880">
        <v>2618</v>
      </c>
      <c r="AB1880" t="s">
        <v>5906</v>
      </c>
      <c r="AC1880" t="s">
        <v>5907</v>
      </c>
    </row>
    <row r="1881" spans="1:29" x14ac:dyDescent="0.2">
      <c r="B1881">
        <v>0</v>
      </c>
      <c r="C1881">
        <v>0</v>
      </c>
      <c r="D1881">
        <v>0</v>
      </c>
      <c r="I1881">
        <v>10</v>
      </c>
      <c r="J1881">
        <v>9</v>
      </c>
      <c r="K1881">
        <v>9</v>
      </c>
      <c r="L1881">
        <v>22</v>
      </c>
      <c r="M1881">
        <v>20.100000000000001</v>
      </c>
      <c r="N1881">
        <v>20.100000000000001</v>
      </c>
      <c r="O1881">
        <v>95.158000000000001</v>
      </c>
      <c r="P1881">
        <v>0</v>
      </c>
      <c r="Q1881">
        <v>52.889000000000003</v>
      </c>
      <c r="R1881">
        <v>10110000000</v>
      </c>
      <c r="S1881">
        <v>40</v>
      </c>
      <c r="T1881">
        <v>1.15913646851754</v>
      </c>
      <c r="U1881">
        <v>7.8870503597122305E-2</v>
      </c>
      <c r="V1881">
        <v>30.4385585784912</v>
      </c>
      <c r="W1881">
        <v>30.156665802001999</v>
      </c>
      <c r="X1881">
        <v>29.7823276519775</v>
      </c>
      <c r="Y1881" t="s">
        <v>5908</v>
      </c>
      <c r="Z1881" t="s">
        <v>5908</v>
      </c>
      <c r="AA1881">
        <v>2619</v>
      </c>
      <c r="AB1881" t="s">
        <v>5909</v>
      </c>
      <c r="AC1881" t="s">
        <v>5910</v>
      </c>
    </row>
    <row r="1882" spans="1:29" x14ac:dyDescent="0.2">
      <c r="B1882">
        <v>0</v>
      </c>
      <c r="C1882">
        <v>0</v>
      </c>
      <c r="D1882">
        <v>0</v>
      </c>
      <c r="I1882">
        <v>3</v>
      </c>
      <c r="J1882">
        <v>2</v>
      </c>
      <c r="K1882">
        <v>2</v>
      </c>
      <c r="L1882">
        <v>7.3</v>
      </c>
      <c r="M1882">
        <v>5.0999999999999996</v>
      </c>
      <c r="N1882">
        <v>5.0999999999999996</v>
      </c>
      <c r="O1882">
        <v>49.222000000000001</v>
      </c>
      <c r="P1882">
        <v>0</v>
      </c>
      <c r="Q1882">
        <v>5.0384000000000002</v>
      </c>
      <c r="R1882">
        <v>1333900000</v>
      </c>
      <c r="S1882">
        <v>4</v>
      </c>
      <c r="T1882">
        <v>0.102792749424364</v>
      </c>
      <c r="U1882">
        <v>0.78889446064139901</v>
      </c>
      <c r="V1882" s="2">
        <v>27.341255187988299</v>
      </c>
      <c r="W1882">
        <v>26.810750007629402</v>
      </c>
      <c r="X1882">
        <v>26.6555852890015</v>
      </c>
      <c r="Y1882" t="s">
        <v>5911</v>
      </c>
      <c r="Z1882" t="s">
        <v>5912</v>
      </c>
      <c r="AA1882">
        <v>2620</v>
      </c>
      <c r="AB1882" t="s">
        <v>5913</v>
      </c>
      <c r="AC1882" t="s">
        <v>5914</v>
      </c>
    </row>
    <row r="1883" spans="1:29" x14ac:dyDescent="0.2">
      <c r="B1883">
        <v>0</v>
      </c>
      <c r="C1883">
        <v>0</v>
      </c>
      <c r="D1883">
        <v>0</v>
      </c>
      <c r="I1883">
        <v>7</v>
      </c>
      <c r="J1883">
        <v>7</v>
      </c>
      <c r="K1883">
        <v>1</v>
      </c>
      <c r="L1883">
        <v>39.299999999999997</v>
      </c>
      <c r="M1883">
        <v>39.299999999999997</v>
      </c>
      <c r="N1883">
        <v>9.8000000000000007</v>
      </c>
      <c r="O1883">
        <v>13.693</v>
      </c>
      <c r="P1883">
        <v>0</v>
      </c>
      <c r="Q1883">
        <v>58.006999999999998</v>
      </c>
      <c r="R1883">
        <v>326580000000</v>
      </c>
      <c r="S1883">
        <v>154</v>
      </c>
      <c r="T1883">
        <v>1.0264440340332499</v>
      </c>
      <c r="U1883">
        <v>0.10260783232211799</v>
      </c>
      <c r="V1883">
        <v>34.976804733276403</v>
      </c>
      <c r="W1883">
        <v>35.1041870117188</v>
      </c>
      <c r="X1883">
        <v>35.5390014648438</v>
      </c>
      <c r="Y1883" t="s">
        <v>5915</v>
      </c>
      <c r="Z1883" t="s">
        <v>5915</v>
      </c>
      <c r="AA1883">
        <v>2622</v>
      </c>
      <c r="AB1883" t="s">
        <v>5916</v>
      </c>
      <c r="AC1883" t="s">
        <v>5917</v>
      </c>
    </row>
    <row r="1884" spans="1:29" x14ac:dyDescent="0.2">
      <c r="B1884">
        <v>0</v>
      </c>
      <c r="C1884">
        <v>0</v>
      </c>
      <c r="D1884">
        <v>0</v>
      </c>
      <c r="I1884">
        <v>16</v>
      </c>
      <c r="J1884">
        <v>16</v>
      </c>
      <c r="K1884">
        <v>14</v>
      </c>
      <c r="L1884">
        <v>58.6</v>
      </c>
      <c r="M1884">
        <v>58.6</v>
      </c>
      <c r="N1884">
        <v>55.6</v>
      </c>
      <c r="O1884">
        <v>42.405000000000001</v>
      </c>
      <c r="P1884">
        <v>0</v>
      </c>
      <c r="Q1884">
        <v>197.61</v>
      </c>
      <c r="R1884">
        <v>116640000000</v>
      </c>
      <c r="S1884">
        <v>350</v>
      </c>
      <c r="T1884">
        <v>0.26654081633535698</v>
      </c>
      <c r="U1884">
        <v>0.52668451992162002</v>
      </c>
      <c r="V1884">
        <v>33.7597980499268</v>
      </c>
      <c r="W1884">
        <v>33.709974288940401</v>
      </c>
      <c r="X1884">
        <v>33.647438049316399</v>
      </c>
      <c r="Y1884" t="s">
        <v>5918</v>
      </c>
      <c r="Z1884" t="s">
        <v>5918</v>
      </c>
      <c r="AA1884">
        <v>2623</v>
      </c>
      <c r="AB1884" t="s">
        <v>5919</v>
      </c>
      <c r="AC1884" t="s">
        <v>5920</v>
      </c>
    </row>
    <row r="1885" spans="1:29" x14ac:dyDescent="0.2">
      <c r="A1885" t="s">
        <v>511</v>
      </c>
      <c r="B1885">
        <v>2.53642630577087</v>
      </c>
      <c r="C1885">
        <v>-1.8295754194259599</v>
      </c>
      <c r="D1885">
        <v>-2.53642630577087</v>
      </c>
      <c r="H1885" t="s">
        <v>29</v>
      </c>
      <c r="I1885">
        <v>2</v>
      </c>
      <c r="J1885">
        <v>2</v>
      </c>
      <c r="K1885">
        <v>2</v>
      </c>
      <c r="L1885">
        <v>9.8000000000000007</v>
      </c>
      <c r="M1885">
        <v>9.8000000000000007</v>
      </c>
      <c r="N1885">
        <v>9.8000000000000007</v>
      </c>
      <c r="O1885">
        <v>29.869</v>
      </c>
      <c r="P1885">
        <v>4.4832999999999999E-4</v>
      </c>
      <c r="Q1885">
        <v>3.3662000000000001</v>
      </c>
      <c r="R1885">
        <v>3255900000</v>
      </c>
      <c r="S1885">
        <v>6</v>
      </c>
      <c r="T1885">
        <v>2.5422204885321902</v>
      </c>
      <c r="U1885">
        <v>6.5116279069767401E-3</v>
      </c>
      <c r="V1885">
        <v>28.826150894165</v>
      </c>
      <c r="W1885">
        <v>26.5088920593262</v>
      </c>
      <c r="X1885">
        <v>26.477767944335898</v>
      </c>
      <c r="Y1885" t="s">
        <v>5921</v>
      </c>
      <c r="Z1885" t="s">
        <v>5921</v>
      </c>
      <c r="AA1885">
        <v>2624</v>
      </c>
      <c r="AB1885" t="s">
        <v>5922</v>
      </c>
      <c r="AC1885" t="s">
        <v>5923</v>
      </c>
    </row>
    <row r="1886" spans="1:29" x14ac:dyDescent="0.2">
      <c r="A1886" t="s">
        <v>87</v>
      </c>
      <c r="B1886">
        <v>-1.3446661233902</v>
      </c>
      <c r="C1886">
        <v>0</v>
      </c>
      <c r="D1886">
        <v>1.3446661233902</v>
      </c>
      <c r="I1886">
        <v>2</v>
      </c>
      <c r="J1886">
        <v>2</v>
      </c>
      <c r="K1886">
        <v>2</v>
      </c>
      <c r="L1886">
        <v>7.1</v>
      </c>
      <c r="M1886">
        <v>7.1</v>
      </c>
      <c r="N1886">
        <v>7.1</v>
      </c>
      <c r="O1886">
        <v>44.56</v>
      </c>
      <c r="P1886">
        <v>0</v>
      </c>
      <c r="Q1886">
        <v>6.0060000000000002</v>
      </c>
      <c r="R1886">
        <v>1727200000</v>
      </c>
      <c r="S1886">
        <v>5</v>
      </c>
      <c r="T1886">
        <v>1.33343607993692</v>
      </c>
      <c r="U1886">
        <v>5.67471647765177E-2</v>
      </c>
      <c r="V1886">
        <v>26.655882835388201</v>
      </c>
      <c r="W1886">
        <v>26.802341461181602</v>
      </c>
      <c r="X1886">
        <v>28.212450981140101</v>
      </c>
      <c r="Y1886" t="s">
        <v>5924</v>
      </c>
      <c r="Z1886" t="s">
        <v>5924</v>
      </c>
      <c r="AA1886">
        <v>2625</v>
      </c>
      <c r="AB1886" t="s">
        <v>5925</v>
      </c>
      <c r="AC1886" t="s">
        <v>5926</v>
      </c>
    </row>
    <row r="1887" spans="1:29" x14ac:dyDescent="0.2">
      <c r="B1887">
        <v>0</v>
      </c>
      <c r="C1887">
        <v>0</v>
      </c>
      <c r="D1887">
        <v>0</v>
      </c>
      <c r="I1887">
        <v>2</v>
      </c>
      <c r="J1887">
        <v>2</v>
      </c>
      <c r="K1887">
        <v>2</v>
      </c>
      <c r="L1887">
        <v>8.3000000000000007</v>
      </c>
      <c r="M1887">
        <v>8.3000000000000007</v>
      </c>
      <c r="N1887">
        <v>8.3000000000000007</v>
      </c>
      <c r="O1887">
        <v>31.08</v>
      </c>
      <c r="P1887">
        <v>0</v>
      </c>
      <c r="Q1887">
        <v>7.7755999999999998</v>
      </c>
      <c r="R1887">
        <v>585790000</v>
      </c>
      <c r="S1887">
        <v>15</v>
      </c>
      <c r="T1887">
        <v>0.40366380137795999</v>
      </c>
      <c r="U1887">
        <v>0.37593863717445603</v>
      </c>
      <c r="V1887">
        <v>25.846493721008301</v>
      </c>
      <c r="W1887">
        <v>26.591378211975101</v>
      </c>
      <c r="X1887">
        <v>26.693932533264199</v>
      </c>
      <c r="Y1887" t="s">
        <v>5927</v>
      </c>
      <c r="Z1887" t="s">
        <v>5927</v>
      </c>
      <c r="AA1887">
        <v>2627</v>
      </c>
      <c r="AB1887" t="s">
        <v>5928</v>
      </c>
      <c r="AC1887" t="s">
        <v>5929</v>
      </c>
    </row>
    <row r="1888" spans="1:29" x14ac:dyDescent="0.2">
      <c r="B1888">
        <v>0</v>
      </c>
      <c r="C1888">
        <v>0</v>
      </c>
      <c r="D1888">
        <v>0</v>
      </c>
      <c r="I1888">
        <v>3</v>
      </c>
      <c r="J1888">
        <v>3</v>
      </c>
      <c r="K1888">
        <v>3</v>
      </c>
      <c r="L1888">
        <v>5.7</v>
      </c>
      <c r="M1888">
        <v>5.7</v>
      </c>
      <c r="N1888">
        <v>5.7</v>
      </c>
      <c r="O1888">
        <v>90.231999999999999</v>
      </c>
      <c r="P1888">
        <v>0</v>
      </c>
      <c r="Q1888">
        <v>8.4326000000000008</v>
      </c>
      <c r="R1888">
        <v>3668400000</v>
      </c>
      <c r="S1888">
        <v>44</v>
      </c>
      <c r="T1888">
        <v>0.70236333953026198</v>
      </c>
      <c r="U1888">
        <v>0.198285971223022</v>
      </c>
      <c r="V1888">
        <v>28.5296421051025</v>
      </c>
      <c r="W1888">
        <v>28.172147750854499</v>
      </c>
      <c r="X1888">
        <v>28.150237083435101</v>
      </c>
      <c r="Y1888" t="s">
        <v>5930</v>
      </c>
      <c r="Z1888" t="s">
        <v>5930</v>
      </c>
      <c r="AA1888">
        <v>2628</v>
      </c>
      <c r="AB1888" t="s">
        <v>5931</v>
      </c>
      <c r="AC1888" t="s">
        <v>5932</v>
      </c>
    </row>
    <row r="1889" spans="1:29" x14ac:dyDescent="0.2">
      <c r="B1889">
        <v>0</v>
      </c>
      <c r="C1889">
        <v>0</v>
      </c>
      <c r="D1889">
        <v>0</v>
      </c>
      <c r="I1889">
        <v>3</v>
      </c>
      <c r="J1889">
        <v>3</v>
      </c>
      <c r="K1889">
        <v>3</v>
      </c>
      <c r="L1889">
        <v>1.9</v>
      </c>
      <c r="M1889">
        <v>1.9</v>
      </c>
      <c r="N1889">
        <v>1.9</v>
      </c>
      <c r="O1889">
        <v>181.04</v>
      </c>
      <c r="P1889">
        <v>0</v>
      </c>
      <c r="Q1889">
        <v>5.3122999999999996</v>
      </c>
      <c r="R1889">
        <v>1643800000</v>
      </c>
      <c r="S1889">
        <v>5</v>
      </c>
      <c r="T1889">
        <v>8.0290694876657298E-2</v>
      </c>
      <c r="U1889">
        <v>0.83195753228120495</v>
      </c>
      <c r="V1889">
        <v>26.781863212585399</v>
      </c>
      <c r="W1889">
        <v>27.029370307922399</v>
      </c>
      <c r="X1889">
        <v>27.7224941253662</v>
      </c>
      <c r="Y1889" t="s">
        <v>5933</v>
      </c>
      <c r="Z1889" t="s">
        <v>5933</v>
      </c>
      <c r="AA1889">
        <v>2632</v>
      </c>
      <c r="AB1889" t="s">
        <v>5934</v>
      </c>
      <c r="AC1889" t="s">
        <v>5935</v>
      </c>
    </row>
    <row r="1890" spans="1:29" x14ac:dyDescent="0.2">
      <c r="B1890">
        <v>0</v>
      </c>
      <c r="C1890">
        <v>0</v>
      </c>
      <c r="D1890">
        <v>0</v>
      </c>
      <c r="I1890">
        <v>20</v>
      </c>
      <c r="J1890">
        <v>20</v>
      </c>
      <c r="K1890">
        <v>20</v>
      </c>
      <c r="L1890">
        <v>37.200000000000003</v>
      </c>
      <c r="M1890">
        <v>37.200000000000003</v>
      </c>
      <c r="N1890">
        <v>37.200000000000003</v>
      </c>
      <c r="O1890">
        <v>68.554000000000002</v>
      </c>
      <c r="P1890">
        <v>0</v>
      </c>
      <c r="Q1890">
        <v>270.57</v>
      </c>
      <c r="R1890">
        <v>159190000000</v>
      </c>
      <c r="S1890">
        <v>291</v>
      </c>
      <c r="T1890">
        <v>0.51599444208566003</v>
      </c>
      <c r="U1890">
        <v>0.29220839813374799</v>
      </c>
      <c r="V1890">
        <v>34.146251678466797</v>
      </c>
      <c r="W1890">
        <v>34.258880615234403</v>
      </c>
      <c r="X1890">
        <v>34.146331787109403</v>
      </c>
      <c r="Y1890" t="s">
        <v>5936</v>
      </c>
      <c r="Z1890" t="s">
        <v>5936</v>
      </c>
      <c r="AA1890">
        <v>2633</v>
      </c>
      <c r="AB1890" t="s">
        <v>5937</v>
      </c>
      <c r="AC1890" t="s">
        <v>5938</v>
      </c>
    </row>
    <row r="1891" spans="1:29" x14ac:dyDescent="0.2">
      <c r="B1891">
        <v>0</v>
      </c>
      <c r="C1891">
        <v>0</v>
      </c>
      <c r="D1891">
        <v>0</v>
      </c>
      <c r="I1891">
        <v>11</v>
      </c>
      <c r="J1891">
        <v>1</v>
      </c>
      <c r="K1891">
        <v>1</v>
      </c>
      <c r="L1891">
        <v>11.7</v>
      </c>
      <c r="M1891">
        <v>1.9</v>
      </c>
      <c r="N1891">
        <v>1.9</v>
      </c>
      <c r="O1891">
        <v>105.72</v>
      </c>
      <c r="P1891">
        <v>0</v>
      </c>
      <c r="Q1891">
        <v>19.657</v>
      </c>
      <c r="R1891">
        <v>650360000</v>
      </c>
      <c r="S1891">
        <v>30</v>
      </c>
      <c r="T1891">
        <v>0.40158718398886101</v>
      </c>
      <c r="U1891">
        <v>0.377573513705945</v>
      </c>
      <c r="V1891">
        <v>25.702335357666001</v>
      </c>
      <c r="W1891">
        <v>26.425984382629402</v>
      </c>
      <c r="X1891">
        <v>26.1066026687622</v>
      </c>
      <c r="Y1891" t="s">
        <v>5939</v>
      </c>
      <c r="Z1891" t="s">
        <v>5939</v>
      </c>
      <c r="AA1891">
        <v>2635</v>
      </c>
      <c r="AB1891" t="s">
        <v>5940</v>
      </c>
      <c r="AC1891" t="s">
        <v>5941</v>
      </c>
    </row>
    <row r="1892" spans="1:29" x14ac:dyDescent="0.2">
      <c r="B1892">
        <v>0</v>
      </c>
      <c r="C1892">
        <v>0</v>
      </c>
      <c r="D1892">
        <v>0</v>
      </c>
      <c r="I1892">
        <v>4</v>
      </c>
      <c r="J1892">
        <v>4</v>
      </c>
      <c r="K1892">
        <v>4</v>
      </c>
      <c r="L1892">
        <v>10.7</v>
      </c>
      <c r="M1892">
        <v>10.7</v>
      </c>
      <c r="N1892">
        <v>10.7</v>
      </c>
      <c r="O1892">
        <v>71.039000000000001</v>
      </c>
      <c r="P1892">
        <v>0</v>
      </c>
      <c r="Q1892">
        <v>46.680999999999997</v>
      </c>
      <c r="R1892">
        <v>10417000000</v>
      </c>
      <c r="S1892">
        <v>17</v>
      </c>
      <c r="T1892">
        <v>0.15793958636408001</v>
      </c>
      <c r="U1892">
        <v>0.69059823868812598</v>
      </c>
      <c r="V1892">
        <v>29.988407135009801</v>
      </c>
      <c r="W1892">
        <v>30.3243312835693</v>
      </c>
      <c r="X1892">
        <v>30.164448738098098</v>
      </c>
      <c r="Y1892" t="s">
        <v>5942</v>
      </c>
      <c r="Z1892" t="s">
        <v>5942</v>
      </c>
      <c r="AA1892">
        <v>2636</v>
      </c>
      <c r="AB1892" t="s">
        <v>5943</v>
      </c>
      <c r="AC1892" t="s">
        <v>5944</v>
      </c>
    </row>
    <row r="1893" spans="1:29" x14ac:dyDescent="0.2">
      <c r="A1893" t="s">
        <v>321</v>
      </c>
      <c r="B1893">
        <v>2.3822150230407702</v>
      </c>
      <c r="C1893">
        <v>2.5771341323852499</v>
      </c>
      <c r="D1893">
        <v>-2.5771341323852499</v>
      </c>
      <c r="H1893" t="s">
        <v>29</v>
      </c>
      <c r="I1893">
        <v>17</v>
      </c>
      <c r="J1893">
        <v>17</v>
      </c>
      <c r="K1893">
        <v>17</v>
      </c>
      <c r="L1893">
        <v>39.200000000000003</v>
      </c>
      <c r="M1893">
        <v>39.200000000000003</v>
      </c>
      <c r="N1893">
        <v>39.200000000000003</v>
      </c>
      <c r="O1893">
        <v>58.588000000000001</v>
      </c>
      <c r="P1893">
        <v>0</v>
      </c>
      <c r="Q1893">
        <v>216.04</v>
      </c>
      <c r="R1893">
        <v>152340000000</v>
      </c>
      <c r="S1893">
        <v>252</v>
      </c>
      <c r="T1893">
        <v>2.7800804544883699</v>
      </c>
      <c r="U1893">
        <v>4.4344827586206897E-3</v>
      </c>
      <c r="V1893">
        <v>34.254718780517599</v>
      </c>
      <c r="W1893">
        <v>34.232465744018597</v>
      </c>
      <c r="X1893">
        <v>33.897857666015597</v>
      </c>
      <c r="Y1893" t="s">
        <v>5945</v>
      </c>
      <c r="Z1893" t="s">
        <v>5946</v>
      </c>
      <c r="AA1893">
        <v>2637</v>
      </c>
      <c r="AB1893" t="s">
        <v>5947</v>
      </c>
      <c r="AC1893" t="s">
        <v>5948</v>
      </c>
    </row>
    <row r="1894" spans="1:29" x14ac:dyDescent="0.2">
      <c r="B1894">
        <v>0</v>
      </c>
      <c r="C1894">
        <v>0</v>
      </c>
      <c r="D1894">
        <v>0</v>
      </c>
      <c r="I1894">
        <v>3</v>
      </c>
      <c r="J1894">
        <v>3</v>
      </c>
      <c r="K1894">
        <v>3</v>
      </c>
      <c r="L1894">
        <v>5</v>
      </c>
      <c r="M1894">
        <v>5</v>
      </c>
      <c r="N1894">
        <v>5</v>
      </c>
      <c r="O1894">
        <v>71.688999999999993</v>
      </c>
      <c r="P1894">
        <v>0</v>
      </c>
      <c r="Q1894">
        <v>19.053999999999998</v>
      </c>
      <c r="R1894">
        <v>5187400000</v>
      </c>
      <c r="S1894">
        <v>21</v>
      </c>
      <c r="T1894">
        <v>0.15971410910930101</v>
      </c>
      <c r="U1894">
        <v>0.68777007299270099</v>
      </c>
      <c r="V1894">
        <v>29.0762424468994</v>
      </c>
      <c r="W1894">
        <v>29.214796066284201</v>
      </c>
      <c r="X1894">
        <v>29.218747138977101</v>
      </c>
      <c r="Y1894" t="s">
        <v>5949</v>
      </c>
      <c r="Z1894" t="s">
        <v>5949</v>
      </c>
      <c r="AA1894">
        <v>2638</v>
      </c>
      <c r="AB1894" t="s">
        <v>5950</v>
      </c>
      <c r="AC1894" t="s">
        <v>5951</v>
      </c>
    </row>
    <row r="1895" spans="1:29" x14ac:dyDescent="0.2">
      <c r="B1895">
        <v>0</v>
      </c>
      <c r="C1895">
        <v>0</v>
      </c>
      <c r="D1895">
        <v>0</v>
      </c>
      <c r="I1895">
        <v>12</v>
      </c>
      <c r="J1895">
        <v>12</v>
      </c>
      <c r="K1895">
        <v>12</v>
      </c>
      <c r="L1895">
        <v>16.100000000000001</v>
      </c>
      <c r="M1895">
        <v>16.100000000000001</v>
      </c>
      <c r="N1895">
        <v>16.100000000000001</v>
      </c>
      <c r="O1895">
        <v>119.77</v>
      </c>
      <c r="P1895">
        <v>0</v>
      </c>
      <c r="Q1895">
        <v>48.134999999999998</v>
      </c>
      <c r="R1895">
        <v>20016000000</v>
      </c>
      <c r="S1895">
        <v>149</v>
      </c>
      <c r="T1895">
        <v>6.4124223293010998E-2</v>
      </c>
      <c r="U1895">
        <v>0.86551151549616101</v>
      </c>
      <c r="V1895">
        <v>31.100983619689899</v>
      </c>
      <c r="W1895">
        <v>31.0941562652588</v>
      </c>
      <c r="X1895">
        <v>31.128236770629901</v>
      </c>
      <c r="Y1895" t="s">
        <v>5952</v>
      </c>
      <c r="Z1895" t="s">
        <v>5952</v>
      </c>
      <c r="AA1895">
        <v>2639</v>
      </c>
      <c r="AB1895" t="s">
        <v>5953</v>
      </c>
      <c r="AC1895" t="s">
        <v>5954</v>
      </c>
    </row>
    <row r="1896" spans="1:29" x14ac:dyDescent="0.2">
      <c r="B1896">
        <v>0</v>
      </c>
      <c r="C1896">
        <v>0</v>
      </c>
      <c r="D1896">
        <v>0</v>
      </c>
      <c r="I1896">
        <v>4</v>
      </c>
      <c r="J1896">
        <v>4</v>
      </c>
      <c r="K1896">
        <v>4</v>
      </c>
      <c r="L1896">
        <v>46.6</v>
      </c>
      <c r="M1896">
        <v>46.6</v>
      </c>
      <c r="N1896">
        <v>46.6</v>
      </c>
      <c r="O1896">
        <v>10.019</v>
      </c>
      <c r="P1896">
        <v>0</v>
      </c>
      <c r="Q1896">
        <v>9.3914000000000009</v>
      </c>
      <c r="R1896">
        <v>5090800000</v>
      </c>
      <c r="S1896">
        <v>44</v>
      </c>
      <c r="T1896">
        <v>0.55318927409211605</v>
      </c>
      <c r="U1896">
        <v>0.26976781425140101</v>
      </c>
      <c r="V1896" s="2">
        <v>29.620649337768601</v>
      </c>
      <c r="W1896">
        <v>28.970349311828599</v>
      </c>
      <c r="X1896">
        <v>28.586903572082502</v>
      </c>
      <c r="Y1896" t="s">
        <v>5955</v>
      </c>
      <c r="Z1896" t="s">
        <v>5955</v>
      </c>
      <c r="AA1896">
        <v>2640</v>
      </c>
      <c r="AB1896" t="s">
        <v>5956</v>
      </c>
      <c r="AC1896" t="s">
        <v>5957</v>
      </c>
    </row>
    <row r="1897" spans="1:29" x14ac:dyDescent="0.2">
      <c r="A1897" t="s">
        <v>511</v>
      </c>
      <c r="B1897">
        <v>1.5672721862793</v>
      </c>
      <c r="C1897">
        <v>-1.43311023712158</v>
      </c>
      <c r="D1897">
        <v>-1.5672721862793</v>
      </c>
      <c r="H1897" t="s">
        <v>29</v>
      </c>
      <c r="I1897">
        <v>12</v>
      </c>
      <c r="J1897">
        <v>12</v>
      </c>
      <c r="K1897">
        <v>12</v>
      </c>
      <c r="L1897">
        <v>41.9</v>
      </c>
      <c r="M1897">
        <v>41.9</v>
      </c>
      <c r="N1897">
        <v>41.9</v>
      </c>
      <c r="O1897">
        <v>54.917999999999999</v>
      </c>
      <c r="P1897">
        <v>0</v>
      </c>
      <c r="Q1897">
        <v>127.84</v>
      </c>
      <c r="R1897">
        <v>71399000000</v>
      </c>
      <c r="S1897">
        <v>260</v>
      </c>
      <c r="T1897">
        <v>1.7235506865475501</v>
      </c>
      <c r="U1897">
        <v>2.78497011101623E-2</v>
      </c>
      <c r="V1897">
        <v>33.463525772094698</v>
      </c>
      <c r="W1897">
        <v>32.807062149047901</v>
      </c>
      <c r="X1897">
        <v>32.770339965820298</v>
      </c>
      <c r="Y1897" t="s">
        <v>5958</v>
      </c>
      <c r="Z1897" t="s">
        <v>5958</v>
      </c>
      <c r="AA1897">
        <v>2642</v>
      </c>
      <c r="AB1897" t="s">
        <v>5959</v>
      </c>
      <c r="AC1897" t="s">
        <v>5960</v>
      </c>
    </row>
    <row r="1898" spans="1:29" x14ac:dyDescent="0.2">
      <c r="B1898">
        <v>0</v>
      </c>
      <c r="C1898">
        <v>0</v>
      </c>
      <c r="D1898">
        <v>0</v>
      </c>
      <c r="I1898">
        <v>3</v>
      </c>
      <c r="J1898">
        <v>3</v>
      </c>
      <c r="K1898">
        <v>3</v>
      </c>
      <c r="L1898">
        <v>7.2</v>
      </c>
      <c r="M1898">
        <v>7.2</v>
      </c>
      <c r="N1898">
        <v>7.2</v>
      </c>
      <c r="O1898">
        <v>71.031999999999996</v>
      </c>
      <c r="P1898">
        <v>0</v>
      </c>
      <c r="Q1898">
        <v>15.974</v>
      </c>
      <c r="R1898">
        <v>8394800000</v>
      </c>
      <c r="S1898">
        <v>8</v>
      </c>
      <c r="T1898">
        <v>1.0975387616905199</v>
      </c>
      <c r="U1898">
        <v>8.8826237054085197E-2</v>
      </c>
      <c r="V1898">
        <v>29.752249717712399</v>
      </c>
      <c r="W1898">
        <v>30.0479383468628</v>
      </c>
      <c r="X1898">
        <v>29.9553270339966</v>
      </c>
      <c r="Y1898" t="s">
        <v>5961</v>
      </c>
      <c r="Z1898" t="s">
        <v>5961</v>
      </c>
      <c r="AA1898">
        <v>2643</v>
      </c>
      <c r="AB1898" t="s">
        <v>5962</v>
      </c>
      <c r="AC1898" t="s">
        <v>5963</v>
      </c>
    </row>
    <row r="1899" spans="1:29" x14ac:dyDescent="0.2">
      <c r="B1899">
        <v>0</v>
      </c>
      <c r="C1899">
        <v>0</v>
      </c>
      <c r="D1899">
        <v>0</v>
      </c>
      <c r="I1899">
        <v>5</v>
      </c>
      <c r="J1899">
        <v>5</v>
      </c>
      <c r="K1899">
        <v>5</v>
      </c>
      <c r="L1899">
        <v>11.8</v>
      </c>
      <c r="M1899">
        <v>11.8</v>
      </c>
      <c r="N1899">
        <v>11.8</v>
      </c>
      <c r="O1899">
        <v>55.783000000000001</v>
      </c>
      <c r="P1899">
        <v>0</v>
      </c>
      <c r="Q1899">
        <v>17.216999999999999</v>
      </c>
      <c r="R1899">
        <v>9334100000</v>
      </c>
      <c r="S1899">
        <v>49</v>
      </c>
      <c r="T1899">
        <v>9.85559669369553E-2</v>
      </c>
      <c r="U1899">
        <v>0.79710031986042496</v>
      </c>
      <c r="V1899">
        <v>30.058856010437001</v>
      </c>
      <c r="W1899">
        <v>30.0936584472656</v>
      </c>
      <c r="X1899">
        <v>29.926265716552699</v>
      </c>
      <c r="Y1899" t="s">
        <v>5964</v>
      </c>
      <c r="Z1899" t="s">
        <v>5964</v>
      </c>
      <c r="AA1899">
        <v>2644</v>
      </c>
      <c r="AB1899" t="s">
        <v>5965</v>
      </c>
      <c r="AC1899" t="s">
        <v>5966</v>
      </c>
    </row>
    <row r="1900" spans="1:29" x14ac:dyDescent="0.2">
      <c r="A1900" t="s">
        <v>377</v>
      </c>
      <c r="B1900">
        <v>1.38034427165985</v>
      </c>
      <c r="C1900">
        <v>-1.38034427165985</v>
      </c>
      <c r="D1900">
        <v>0</v>
      </c>
      <c r="I1900">
        <v>5</v>
      </c>
      <c r="J1900">
        <v>5</v>
      </c>
      <c r="K1900">
        <v>5</v>
      </c>
      <c r="L1900">
        <v>32.6</v>
      </c>
      <c r="M1900">
        <v>32.6</v>
      </c>
      <c r="N1900">
        <v>32.6</v>
      </c>
      <c r="O1900">
        <v>24.614000000000001</v>
      </c>
      <c r="P1900">
        <v>0</v>
      </c>
      <c r="Q1900">
        <v>23.966999999999999</v>
      </c>
      <c r="R1900">
        <v>12436000000</v>
      </c>
      <c r="S1900">
        <v>59</v>
      </c>
      <c r="T1900">
        <v>1.3100072320156599</v>
      </c>
      <c r="U1900">
        <v>5.95426305353602E-2</v>
      </c>
      <c r="V1900">
        <v>30.784614562988299</v>
      </c>
      <c r="W1900">
        <v>30.2508239746094</v>
      </c>
      <c r="X1900">
        <v>30.470264434814499</v>
      </c>
      <c r="Y1900" t="s">
        <v>5967</v>
      </c>
      <c r="Z1900" t="s">
        <v>5967</v>
      </c>
      <c r="AA1900">
        <v>2645</v>
      </c>
      <c r="AB1900" t="s">
        <v>5968</v>
      </c>
      <c r="AC1900" t="s">
        <v>5969</v>
      </c>
    </row>
    <row r="1901" spans="1:29" x14ac:dyDescent="0.2">
      <c r="B1901">
        <v>0</v>
      </c>
      <c r="C1901">
        <v>0</v>
      </c>
      <c r="D1901">
        <v>0</v>
      </c>
      <c r="I1901">
        <v>3</v>
      </c>
      <c r="J1901">
        <v>3</v>
      </c>
      <c r="K1901">
        <v>3</v>
      </c>
      <c r="L1901">
        <v>7.8</v>
      </c>
      <c r="M1901">
        <v>7.8</v>
      </c>
      <c r="N1901">
        <v>7.8</v>
      </c>
      <c r="O1901">
        <v>70.873999999999995</v>
      </c>
      <c r="P1901">
        <v>0</v>
      </c>
      <c r="Q1901">
        <v>14.324999999999999</v>
      </c>
      <c r="R1901">
        <v>2559700000</v>
      </c>
      <c r="S1901">
        <v>13</v>
      </c>
      <c r="T1901">
        <v>1.2031218808823001</v>
      </c>
      <c r="U1901">
        <v>7.2083333333333305E-2</v>
      </c>
      <c r="V1901">
        <v>27.9820013046265</v>
      </c>
      <c r="W1901">
        <v>28.291431427001999</v>
      </c>
      <c r="X1901">
        <v>28.635937690734899</v>
      </c>
      <c r="Y1901" t="s">
        <v>5970</v>
      </c>
      <c r="Z1901" t="s">
        <v>5970</v>
      </c>
      <c r="AA1901">
        <v>2646</v>
      </c>
      <c r="AB1901" t="s">
        <v>5971</v>
      </c>
      <c r="AC1901" t="s">
        <v>5972</v>
      </c>
    </row>
    <row r="1902" spans="1:29" x14ac:dyDescent="0.2">
      <c r="A1902" t="s">
        <v>91</v>
      </c>
      <c r="B1902">
        <v>-1.76488745212555</v>
      </c>
      <c r="C1902">
        <v>-1.6089906692504901</v>
      </c>
      <c r="D1902">
        <v>1.76488745212555</v>
      </c>
      <c r="H1902" t="s">
        <v>29</v>
      </c>
      <c r="I1902">
        <v>3</v>
      </c>
      <c r="J1902">
        <v>3</v>
      </c>
      <c r="K1902">
        <v>3</v>
      </c>
      <c r="L1902">
        <v>12.1</v>
      </c>
      <c r="M1902">
        <v>12.1</v>
      </c>
      <c r="N1902">
        <v>12.1</v>
      </c>
      <c r="O1902">
        <v>41.783000000000001</v>
      </c>
      <c r="P1902">
        <v>0</v>
      </c>
      <c r="Q1902">
        <v>18.616</v>
      </c>
      <c r="R1902">
        <v>2160700000</v>
      </c>
      <c r="S1902">
        <v>13</v>
      </c>
      <c r="T1902">
        <v>1.9285734759281099</v>
      </c>
      <c r="U1902">
        <v>1.9144531249999999E-2</v>
      </c>
      <c r="V1902">
        <v>27.384117126464801</v>
      </c>
      <c r="W1902">
        <v>27.484507560729998</v>
      </c>
      <c r="X1902">
        <v>28.200250625610401</v>
      </c>
      <c r="Y1902" t="s">
        <v>5973</v>
      </c>
      <c r="Z1902" t="s">
        <v>5973</v>
      </c>
      <c r="AA1902">
        <v>2647</v>
      </c>
      <c r="AB1902" t="s">
        <v>5974</v>
      </c>
      <c r="AC1902" t="s">
        <v>5975</v>
      </c>
    </row>
    <row r="1903" spans="1:29" x14ac:dyDescent="0.2">
      <c r="B1903">
        <v>0</v>
      </c>
      <c r="C1903">
        <v>0</v>
      </c>
      <c r="D1903">
        <v>0</v>
      </c>
      <c r="I1903">
        <v>7</v>
      </c>
      <c r="J1903">
        <v>7</v>
      </c>
      <c r="K1903">
        <v>7</v>
      </c>
      <c r="L1903">
        <v>26.7</v>
      </c>
      <c r="M1903">
        <v>26.7</v>
      </c>
      <c r="N1903">
        <v>26.7</v>
      </c>
      <c r="O1903">
        <v>47.421999999999997</v>
      </c>
      <c r="P1903">
        <v>0</v>
      </c>
      <c r="Q1903">
        <v>47.070999999999998</v>
      </c>
      <c r="R1903">
        <v>10340000000</v>
      </c>
      <c r="S1903">
        <v>36</v>
      </c>
      <c r="T1903">
        <v>0.73661850076820001</v>
      </c>
      <c r="U1903">
        <v>0.18393030719853301</v>
      </c>
      <c r="V1903">
        <v>30.375487327575701</v>
      </c>
      <c r="W1903">
        <v>29.960934638977101</v>
      </c>
      <c r="X1903">
        <v>30.312393188476602</v>
      </c>
      <c r="Y1903" t="s">
        <v>5976</v>
      </c>
      <c r="Z1903" t="s">
        <v>5976</v>
      </c>
      <c r="AA1903">
        <v>2649</v>
      </c>
      <c r="AB1903" t="s">
        <v>5977</v>
      </c>
      <c r="AC1903" t="s">
        <v>5978</v>
      </c>
    </row>
    <row r="1904" spans="1:29" x14ac:dyDescent="0.2">
      <c r="B1904">
        <v>0</v>
      </c>
      <c r="C1904">
        <v>0</v>
      </c>
      <c r="D1904">
        <v>0</v>
      </c>
      <c r="I1904">
        <v>18</v>
      </c>
      <c r="J1904">
        <v>18</v>
      </c>
      <c r="K1904">
        <v>18</v>
      </c>
      <c r="L1904">
        <v>34.200000000000003</v>
      </c>
      <c r="M1904">
        <v>34.200000000000003</v>
      </c>
      <c r="N1904">
        <v>34.200000000000003</v>
      </c>
      <c r="O1904">
        <v>72.584000000000003</v>
      </c>
      <c r="P1904">
        <v>0</v>
      </c>
      <c r="Q1904">
        <v>275.61</v>
      </c>
      <c r="R1904">
        <v>234150000000</v>
      </c>
      <c r="S1904">
        <v>439</v>
      </c>
      <c r="T1904">
        <v>1.2930172899366501</v>
      </c>
      <c r="U1904">
        <v>6.13629823413996E-2</v>
      </c>
      <c r="V1904">
        <v>34.811754226684599</v>
      </c>
      <c r="W1904">
        <v>34.717411041259801</v>
      </c>
      <c r="X1904">
        <v>34.4385986328125</v>
      </c>
      <c r="Y1904" t="s">
        <v>5979</v>
      </c>
      <c r="Z1904" t="s">
        <v>5979</v>
      </c>
      <c r="AA1904">
        <v>2650</v>
      </c>
      <c r="AB1904" t="s">
        <v>5980</v>
      </c>
      <c r="AC1904" t="s">
        <v>5981</v>
      </c>
    </row>
    <row r="1905" spans="1:29" x14ac:dyDescent="0.2">
      <c r="B1905">
        <v>0</v>
      </c>
      <c r="C1905">
        <v>0</v>
      </c>
      <c r="D1905">
        <v>0</v>
      </c>
      <c r="I1905">
        <v>4</v>
      </c>
      <c r="J1905">
        <v>3</v>
      </c>
      <c r="K1905">
        <v>3</v>
      </c>
      <c r="L1905">
        <v>18.8</v>
      </c>
      <c r="M1905">
        <v>13.2</v>
      </c>
      <c r="N1905">
        <v>13.2</v>
      </c>
      <c r="O1905">
        <v>25.327999999999999</v>
      </c>
      <c r="P1905">
        <v>4.4934E-4</v>
      </c>
      <c r="Q1905">
        <v>3.4047999999999998</v>
      </c>
      <c r="R1905">
        <v>4651700000</v>
      </c>
      <c r="S1905">
        <v>13</v>
      </c>
      <c r="T1905">
        <v>0.340927551780149</v>
      </c>
      <c r="U1905">
        <v>0.43829982847341298</v>
      </c>
      <c r="V1905">
        <v>26.3137254714966</v>
      </c>
      <c r="W1905">
        <v>28.9156379699707</v>
      </c>
      <c r="X1905">
        <v>28.181967735290499</v>
      </c>
      <c r="Y1905" t="s">
        <v>5982</v>
      </c>
      <c r="Z1905" t="s">
        <v>5982</v>
      </c>
      <c r="AA1905">
        <v>2651</v>
      </c>
      <c r="AB1905" t="s">
        <v>5983</v>
      </c>
      <c r="AC1905" t="s">
        <v>5984</v>
      </c>
    </row>
    <row r="1906" spans="1:29" x14ac:dyDescent="0.2">
      <c r="B1906">
        <v>0</v>
      </c>
      <c r="C1906">
        <v>0</v>
      </c>
      <c r="D1906">
        <v>0</v>
      </c>
      <c r="I1906">
        <v>3</v>
      </c>
      <c r="J1906">
        <v>3</v>
      </c>
      <c r="K1906">
        <v>3</v>
      </c>
      <c r="L1906">
        <v>4.8</v>
      </c>
      <c r="M1906">
        <v>4.8</v>
      </c>
      <c r="N1906">
        <v>4.8</v>
      </c>
      <c r="O1906">
        <v>74.823999999999998</v>
      </c>
      <c r="P1906">
        <v>0</v>
      </c>
      <c r="Q1906">
        <v>7.9499000000000004</v>
      </c>
      <c r="R1906">
        <v>2941800000</v>
      </c>
      <c r="S1906">
        <v>7</v>
      </c>
      <c r="T1906">
        <v>1.07338237723695</v>
      </c>
      <c r="U1906">
        <v>9.3281179138321998E-2</v>
      </c>
      <c r="V1906">
        <v>28.031735420227101</v>
      </c>
      <c r="W1906">
        <v>28.418601036071799</v>
      </c>
      <c r="X1906">
        <v>26.598203659057599</v>
      </c>
      <c r="Y1906" t="s">
        <v>5985</v>
      </c>
      <c r="Z1906" t="s">
        <v>5986</v>
      </c>
      <c r="AA1906">
        <v>2652</v>
      </c>
      <c r="AB1906" t="s">
        <v>5987</v>
      </c>
      <c r="AC1906" t="s">
        <v>5988</v>
      </c>
    </row>
    <row r="1907" spans="1:29" x14ac:dyDescent="0.2">
      <c r="A1907" t="s">
        <v>33</v>
      </c>
      <c r="B1907">
        <v>1.57227766513824</v>
      </c>
      <c r="C1907">
        <v>0</v>
      </c>
      <c r="D1907">
        <v>-1.57227766513824</v>
      </c>
      <c r="H1907" t="s">
        <v>29</v>
      </c>
      <c r="I1907">
        <v>6</v>
      </c>
      <c r="J1907">
        <v>6</v>
      </c>
      <c r="K1907">
        <v>2</v>
      </c>
      <c r="L1907">
        <v>32.799999999999997</v>
      </c>
      <c r="M1907">
        <v>32.799999999999997</v>
      </c>
      <c r="N1907">
        <v>8.6</v>
      </c>
      <c r="O1907">
        <v>27.956</v>
      </c>
      <c r="P1907">
        <v>0</v>
      </c>
      <c r="Q1907">
        <v>76.191999999999993</v>
      </c>
      <c r="R1907">
        <v>69284000000</v>
      </c>
      <c r="S1907">
        <v>76</v>
      </c>
      <c r="T1907">
        <v>1.6542187997728599</v>
      </c>
      <c r="U1907">
        <v>3.1894736842105302E-2</v>
      </c>
      <c r="V1907">
        <v>33.104118347167997</v>
      </c>
      <c r="W1907">
        <v>33.090568542480497</v>
      </c>
      <c r="X1907">
        <v>32.775712966918903</v>
      </c>
      <c r="Y1907" t="s">
        <v>5989</v>
      </c>
      <c r="Z1907" t="s">
        <v>5989</v>
      </c>
      <c r="AA1907">
        <v>2653</v>
      </c>
      <c r="AB1907" t="s">
        <v>5990</v>
      </c>
      <c r="AC1907" t="s">
        <v>5991</v>
      </c>
    </row>
    <row r="1908" spans="1:29" x14ac:dyDescent="0.2">
      <c r="B1908">
        <v>0</v>
      </c>
      <c r="C1908">
        <v>0</v>
      </c>
      <c r="D1908">
        <v>0</v>
      </c>
      <c r="I1908">
        <v>5</v>
      </c>
      <c r="J1908">
        <v>5</v>
      </c>
      <c r="K1908">
        <v>5</v>
      </c>
      <c r="L1908">
        <v>13.9</v>
      </c>
      <c r="M1908">
        <v>13.9</v>
      </c>
      <c r="N1908">
        <v>13.9</v>
      </c>
      <c r="O1908">
        <v>52.067</v>
      </c>
      <c r="P1908">
        <v>0</v>
      </c>
      <c r="Q1908">
        <v>11.909000000000001</v>
      </c>
      <c r="R1908">
        <v>7920800000</v>
      </c>
      <c r="S1908">
        <v>22</v>
      </c>
      <c r="T1908">
        <v>0.61935871932284003</v>
      </c>
      <c r="U1908">
        <v>0.234374736842105</v>
      </c>
      <c r="V1908">
        <v>30.013128280639599</v>
      </c>
      <c r="W1908">
        <v>29.641976356506301</v>
      </c>
      <c r="X1908">
        <v>29.733440399169901</v>
      </c>
      <c r="Y1908" t="s">
        <v>5992</v>
      </c>
      <c r="Z1908" t="s">
        <v>5992</v>
      </c>
      <c r="AA1908">
        <v>2655</v>
      </c>
      <c r="AB1908" t="s">
        <v>5993</v>
      </c>
      <c r="AC1908" t="s">
        <v>5994</v>
      </c>
    </row>
    <row r="1909" spans="1:29" x14ac:dyDescent="0.2">
      <c r="A1909" t="s">
        <v>33</v>
      </c>
      <c r="B1909">
        <v>2.1009962558746298</v>
      </c>
      <c r="C1909">
        <v>0</v>
      </c>
      <c r="D1909">
        <v>-2.1009962558746298</v>
      </c>
      <c r="H1909" t="s">
        <v>29</v>
      </c>
      <c r="I1909">
        <v>13</v>
      </c>
      <c r="J1909">
        <v>13</v>
      </c>
      <c r="K1909">
        <v>5</v>
      </c>
      <c r="L1909">
        <v>48.5</v>
      </c>
      <c r="M1909">
        <v>48.5</v>
      </c>
      <c r="N1909">
        <v>20.3</v>
      </c>
      <c r="O1909">
        <v>50.140999999999998</v>
      </c>
      <c r="P1909">
        <v>0</v>
      </c>
      <c r="Q1909">
        <v>117.47</v>
      </c>
      <c r="R1909">
        <v>127850000000</v>
      </c>
      <c r="S1909">
        <v>251</v>
      </c>
      <c r="T1909">
        <v>2.0417980727313698</v>
      </c>
      <c r="U1909">
        <v>1.51941544885177E-2</v>
      </c>
      <c r="V1909">
        <v>34.156759262084996</v>
      </c>
      <c r="W1909">
        <v>33.8134441375732</v>
      </c>
      <c r="X1909">
        <v>33.472877502441399</v>
      </c>
      <c r="Y1909" t="s">
        <v>5995</v>
      </c>
      <c r="Z1909" t="s">
        <v>5995</v>
      </c>
      <c r="AA1909">
        <v>2656</v>
      </c>
      <c r="AB1909" t="s">
        <v>5996</v>
      </c>
      <c r="AC1909" t="s">
        <v>5997</v>
      </c>
    </row>
    <row r="1910" spans="1:29" x14ac:dyDescent="0.2">
      <c r="B1910">
        <v>0</v>
      </c>
      <c r="C1910">
        <v>0</v>
      </c>
      <c r="D1910">
        <v>0</v>
      </c>
      <c r="I1910">
        <v>10</v>
      </c>
      <c r="J1910">
        <v>10</v>
      </c>
      <c r="K1910">
        <v>9</v>
      </c>
      <c r="L1910">
        <v>37.1</v>
      </c>
      <c r="M1910">
        <v>37.1</v>
      </c>
      <c r="N1910">
        <v>34.4</v>
      </c>
      <c r="O1910">
        <v>34.03</v>
      </c>
      <c r="P1910">
        <v>0</v>
      </c>
      <c r="Q1910">
        <v>53.768999999999998</v>
      </c>
      <c r="R1910">
        <v>31515000000</v>
      </c>
      <c r="S1910">
        <v>75</v>
      </c>
      <c r="T1910">
        <v>0.63211510421030204</v>
      </c>
      <c r="U1910">
        <v>0.22859208847299001</v>
      </c>
      <c r="V1910">
        <v>31.684763908386198</v>
      </c>
      <c r="W1910">
        <v>31.8280925750732</v>
      </c>
      <c r="X1910">
        <v>32.017983436584501</v>
      </c>
      <c r="Y1910" t="s">
        <v>5998</v>
      </c>
      <c r="Z1910" t="s">
        <v>5998</v>
      </c>
      <c r="AA1910">
        <v>2657</v>
      </c>
      <c r="AB1910" t="s">
        <v>5999</v>
      </c>
      <c r="AC1910" t="s">
        <v>6000</v>
      </c>
    </row>
    <row r="1911" spans="1:29" x14ac:dyDescent="0.2">
      <c r="B1911">
        <v>0</v>
      </c>
      <c r="C1911">
        <v>0</v>
      </c>
      <c r="D1911">
        <v>0</v>
      </c>
      <c r="I1911">
        <v>7</v>
      </c>
      <c r="J1911">
        <v>7</v>
      </c>
      <c r="K1911">
        <v>7</v>
      </c>
      <c r="L1911">
        <v>23.9</v>
      </c>
      <c r="M1911">
        <v>23.9</v>
      </c>
      <c r="N1911">
        <v>23.9</v>
      </c>
      <c r="O1911">
        <v>47.543999999999997</v>
      </c>
      <c r="P1911">
        <v>0</v>
      </c>
      <c r="Q1911">
        <v>33.472000000000001</v>
      </c>
      <c r="R1911">
        <v>11543000000</v>
      </c>
      <c r="S1911">
        <v>74</v>
      </c>
      <c r="T1911">
        <v>0.255917557013223</v>
      </c>
      <c r="U1911">
        <v>0.54079922153746396</v>
      </c>
      <c r="V1911">
        <v>30.1692361831665</v>
      </c>
      <c r="W1911">
        <v>30.406344413757299</v>
      </c>
      <c r="X1911">
        <v>30.347302436828599</v>
      </c>
      <c r="Y1911" t="s">
        <v>6001</v>
      </c>
      <c r="Z1911" t="s">
        <v>6001</v>
      </c>
      <c r="AA1911">
        <v>2660</v>
      </c>
      <c r="AB1911" t="s">
        <v>6002</v>
      </c>
      <c r="AC1911" t="s">
        <v>6003</v>
      </c>
    </row>
    <row r="1912" spans="1:29" x14ac:dyDescent="0.2">
      <c r="A1912" t="s">
        <v>91</v>
      </c>
      <c r="B1912">
        <v>-1.9294617176055899</v>
      </c>
      <c r="C1912">
        <v>-1.32375705242157</v>
      </c>
      <c r="D1912">
        <v>1.9294617176055899</v>
      </c>
      <c r="H1912" t="s">
        <v>29</v>
      </c>
      <c r="I1912">
        <v>30</v>
      </c>
      <c r="J1912">
        <v>30</v>
      </c>
      <c r="K1912">
        <v>15</v>
      </c>
      <c r="L1912">
        <v>40.5</v>
      </c>
      <c r="M1912">
        <v>40.5</v>
      </c>
      <c r="N1912">
        <v>22.3</v>
      </c>
      <c r="O1912">
        <v>102.24</v>
      </c>
      <c r="P1912">
        <v>0</v>
      </c>
      <c r="Q1912">
        <v>323.31</v>
      </c>
      <c r="R1912">
        <v>323970000000</v>
      </c>
      <c r="S1912">
        <v>518</v>
      </c>
      <c r="T1912">
        <v>1.9285084466178399</v>
      </c>
      <c r="U1912">
        <v>1.9125853658536598E-2</v>
      </c>
      <c r="V1912">
        <v>35.098955154418903</v>
      </c>
      <c r="W1912">
        <v>35.130495071411097</v>
      </c>
      <c r="X1912">
        <v>35.308153152465799</v>
      </c>
      <c r="Y1912" t="s">
        <v>6004</v>
      </c>
      <c r="Z1912" t="s">
        <v>6005</v>
      </c>
      <c r="AA1912">
        <v>2661</v>
      </c>
      <c r="AB1912" t="s">
        <v>6006</v>
      </c>
      <c r="AC1912" t="s">
        <v>6007</v>
      </c>
    </row>
    <row r="1913" spans="1:29" x14ac:dyDescent="0.2">
      <c r="A1913" t="s">
        <v>87</v>
      </c>
      <c r="B1913">
        <v>-1.66459977626801</v>
      </c>
      <c r="C1913">
        <v>0</v>
      </c>
      <c r="D1913">
        <v>1.66459977626801</v>
      </c>
      <c r="H1913" t="s">
        <v>29</v>
      </c>
      <c r="I1913">
        <v>10</v>
      </c>
      <c r="J1913">
        <v>10</v>
      </c>
      <c r="K1913">
        <v>7</v>
      </c>
      <c r="L1913">
        <v>44.4</v>
      </c>
      <c r="M1913">
        <v>44.4</v>
      </c>
      <c r="N1913">
        <v>25</v>
      </c>
      <c r="O1913">
        <v>17.957000000000001</v>
      </c>
      <c r="P1913">
        <v>0</v>
      </c>
      <c r="Q1913">
        <v>60.530999999999999</v>
      </c>
      <c r="R1913">
        <v>125410000000</v>
      </c>
      <c r="S1913">
        <v>177</v>
      </c>
      <c r="T1913">
        <v>1.5768225901549899</v>
      </c>
      <c r="U1913">
        <v>3.6494522691705798E-2</v>
      </c>
      <c r="V1913">
        <v>33.6818656921387</v>
      </c>
      <c r="W1913">
        <v>33.722728729247997</v>
      </c>
      <c r="X1913">
        <v>34.050662994384801</v>
      </c>
      <c r="Y1913" t="s">
        <v>6008</v>
      </c>
      <c r="Z1913" t="s">
        <v>6008</v>
      </c>
      <c r="AA1913">
        <v>2663</v>
      </c>
      <c r="AB1913" t="s">
        <v>6009</v>
      </c>
      <c r="AC1913" t="s">
        <v>6010</v>
      </c>
    </row>
    <row r="1914" spans="1:29" x14ac:dyDescent="0.2">
      <c r="A1914" t="s">
        <v>681</v>
      </c>
      <c r="B1914">
        <v>4.02819919586182</v>
      </c>
      <c r="C1914">
        <v>-4.02819919586182</v>
      </c>
      <c r="D1914">
        <v>3.1543767452239999</v>
      </c>
      <c r="H1914" t="s">
        <v>29</v>
      </c>
      <c r="I1914">
        <v>11</v>
      </c>
      <c r="J1914">
        <v>11</v>
      </c>
      <c r="K1914">
        <v>11</v>
      </c>
      <c r="L1914">
        <v>28.2</v>
      </c>
      <c r="M1914">
        <v>28.2</v>
      </c>
      <c r="N1914">
        <v>28.2</v>
      </c>
      <c r="O1914">
        <v>55.543999999999997</v>
      </c>
      <c r="P1914">
        <v>0</v>
      </c>
      <c r="Q1914">
        <v>135.57</v>
      </c>
      <c r="R1914">
        <v>94026000000</v>
      </c>
      <c r="S1914">
        <v>225</v>
      </c>
      <c r="T1914">
        <v>4.0429048541438801</v>
      </c>
      <c r="U1914">
        <v>7.5862068965517205E-4</v>
      </c>
      <c r="V1914">
        <v>33.572183609008803</v>
      </c>
      <c r="W1914">
        <v>33.138519287109403</v>
      </c>
      <c r="X1914">
        <v>33.475198745727504</v>
      </c>
      <c r="Y1914" t="s">
        <v>6011</v>
      </c>
      <c r="Z1914" t="s">
        <v>6011</v>
      </c>
      <c r="AA1914">
        <v>2664</v>
      </c>
      <c r="AB1914" t="s">
        <v>6012</v>
      </c>
      <c r="AC1914" t="s">
        <v>6013</v>
      </c>
    </row>
    <row r="1915" spans="1:29" x14ac:dyDescent="0.2">
      <c r="A1915" t="s">
        <v>121</v>
      </c>
      <c r="B1915">
        <v>-2.1902656555175799</v>
      </c>
      <c r="C1915">
        <v>2.0074415206909202</v>
      </c>
      <c r="D1915">
        <v>2.1902656555175799</v>
      </c>
      <c r="H1915" t="s">
        <v>29</v>
      </c>
      <c r="I1915">
        <v>7</v>
      </c>
      <c r="J1915">
        <v>7</v>
      </c>
      <c r="K1915">
        <v>6</v>
      </c>
      <c r="L1915">
        <v>37.299999999999997</v>
      </c>
      <c r="M1915">
        <v>37.299999999999997</v>
      </c>
      <c r="N1915">
        <v>33.299999999999997</v>
      </c>
      <c r="O1915">
        <v>23.539000000000001</v>
      </c>
      <c r="P1915">
        <v>0</v>
      </c>
      <c r="Q1915">
        <v>122.41</v>
      </c>
      <c r="R1915">
        <v>363460000000</v>
      </c>
      <c r="S1915">
        <v>204</v>
      </c>
      <c r="T1915">
        <v>2.3743051946526998</v>
      </c>
      <c r="U1915">
        <v>8.8085106382978697E-3</v>
      </c>
      <c r="V1915">
        <v>34.995674133300803</v>
      </c>
      <c r="W1915">
        <v>35.531332015991197</v>
      </c>
      <c r="X1915">
        <v>35.592002868652301</v>
      </c>
      <c r="Y1915" t="s">
        <v>6014</v>
      </c>
      <c r="Z1915" t="s">
        <v>6015</v>
      </c>
      <c r="AA1915">
        <v>2665</v>
      </c>
      <c r="AB1915" t="s">
        <v>6016</v>
      </c>
      <c r="AC1915" t="s">
        <v>6017</v>
      </c>
    </row>
    <row r="1916" spans="1:29" x14ac:dyDescent="0.2">
      <c r="B1916">
        <v>0</v>
      </c>
      <c r="C1916">
        <v>0</v>
      </c>
      <c r="D1916">
        <v>0</v>
      </c>
      <c r="I1916">
        <v>5</v>
      </c>
      <c r="J1916">
        <v>5</v>
      </c>
      <c r="K1916">
        <v>5</v>
      </c>
      <c r="L1916">
        <v>13.3</v>
      </c>
      <c r="M1916">
        <v>13.3</v>
      </c>
      <c r="N1916">
        <v>13.3</v>
      </c>
      <c r="O1916">
        <v>47.987000000000002</v>
      </c>
      <c r="P1916">
        <v>0</v>
      </c>
      <c r="Q1916">
        <v>28.651</v>
      </c>
      <c r="R1916">
        <v>9956600000</v>
      </c>
      <c r="S1916">
        <v>107</v>
      </c>
      <c r="T1916">
        <v>0.36142769597458402</v>
      </c>
      <c r="U1916">
        <v>0.418119944211994</v>
      </c>
      <c r="V1916">
        <v>29.873683929443398</v>
      </c>
      <c r="W1916">
        <v>30.271777153015101</v>
      </c>
      <c r="X1916">
        <v>29.990878105163599</v>
      </c>
      <c r="Y1916" t="s">
        <v>6018</v>
      </c>
      <c r="Z1916" t="s">
        <v>6018</v>
      </c>
      <c r="AA1916">
        <v>2666</v>
      </c>
      <c r="AB1916" t="s">
        <v>6019</v>
      </c>
      <c r="AC1916" t="s">
        <v>6020</v>
      </c>
    </row>
    <row r="1917" spans="1:29" x14ac:dyDescent="0.2">
      <c r="B1917">
        <v>0</v>
      </c>
      <c r="C1917">
        <v>0</v>
      </c>
      <c r="D1917">
        <v>0</v>
      </c>
      <c r="I1917">
        <v>3</v>
      </c>
      <c r="J1917">
        <v>2</v>
      </c>
      <c r="K1917">
        <v>2</v>
      </c>
      <c r="L1917">
        <v>7.6</v>
      </c>
      <c r="M1917">
        <v>4.8</v>
      </c>
      <c r="N1917">
        <v>4.8</v>
      </c>
      <c r="O1917">
        <v>38.832000000000001</v>
      </c>
      <c r="P1917">
        <v>2.4033E-4</v>
      </c>
      <c r="Q1917">
        <v>4.3913000000000002</v>
      </c>
      <c r="R1917">
        <v>3214300000</v>
      </c>
      <c r="S1917">
        <v>10</v>
      </c>
      <c r="T1917">
        <v>0.17274421401113099</v>
      </c>
      <c r="U1917">
        <v>0.66610190300798</v>
      </c>
      <c r="V1917">
        <v>28.539914131164601</v>
      </c>
      <c r="W1917">
        <v>28.688241004943801</v>
      </c>
      <c r="X1917">
        <v>28.213225364685101</v>
      </c>
      <c r="Y1917" t="s">
        <v>6021</v>
      </c>
      <c r="Z1917" t="s">
        <v>6021</v>
      </c>
      <c r="AA1917">
        <v>2667</v>
      </c>
      <c r="AB1917" t="s">
        <v>6022</v>
      </c>
      <c r="AC1917" t="s">
        <v>6023</v>
      </c>
    </row>
    <row r="1918" spans="1:29" x14ac:dyDescent="0.2">
      <c r="A1918" t="s">
        <v>138</v>
      </c>
      <c r="B1918">
        <v>-2.1633660793304399</v>
      </c>
      <c r="C1918">
        <v>2.1633660793304399</v>
      </c>
      <c r="D1918">
        <v>0</v>
      </c>
      <c r="H1918" t="s">
        <v>29</v>
      </c>
      <c r="I1918">
        <v>14</v>
      </c>
      <c r="J1918">
        <v>14</v>
      </c>
      <c r="K1918">
        <v>14</v>
      </c>
      <c r="L1918">
        <v>26.2</v>
      </c>
      <c r="M1918">
        <v>26.2</v>
      </c>
      <c r="N1918">
        <v>26.2</v>
      </c>
      <c r="O1918">
        <v>71.292000000000002</v>
      </c>
      <c r="P1918">
        <v>0</v>
      </c>
      <c r="Q1918">
        <v>64.061999999999998</v>
      </c>
      <c r="R1918">
        <v>40500000000</v>
      </c>
      <c r="S1918">
        <v>114</v>
      </c>
      <c r="T1918">
        <v>2.0602513623286201</v>
      </c>
      <c r="U1918">
        <v>1.4747089947089899E-2</v>
      </c>
      <c r="V1918">
        <v>32.024166107177699</v>
      </c>
      <c r="W1918">
        <v>32.421798706054702</v>
      </c>
      <c r="X1918">
        <v>32.1861248016357</v>
      </c>
      <c r="Y1918" t="s">
        <v>6024</v>
      </c>
      <c r="Z1918" t="s">
        <v>6024</v>
      </c>
      <c r="AA1918">
        <v>2668</v>
      </c>
      <c r="AB1918" t="s">
        <v>6025</v>
      </c>
      <c r="AC1918" t="s">
        <v>6026</v>
      </c>
    </row>
    <row r="1919" spans="1:29" x14ac:dyDescent="0.2">
      <c r="B1919">
        <v>0</v>
      </c>
      <c r="C1919">
        <v>0</v>
      </c>
      <c r="D1919">
        <v>0</v>
      </c>
      <c r="I1919">
        <v>1</v>
      </c>
      <c r="J1919">
        <v>1</v>
      </c>
      <c r="K1919">
        <v>1</v>
      </c>
      <c r="L1919">
        <v>5.5</v>
      </c>
      <c r="M1919">
        <v>5.5</v>
      </c>
      <c r="N1919">
        <v>5.5</v>
      </c>
      <c r="O1919">
        <v>46.767000000000003</v>
      </c>
      <c r="P1919">
        <v>0</v>
      </c>
      <c r="Q1919">
        <v>18.238</v>
      </c>
      <c r="R1919">
        <v>990970000</v>
      </c>
      <c r="S1919">
        <v>22</v>
      </c>
      <c r="T1919">
        <v>0.20948532593300501</v>
      </c>
      <c r="U1919">
        <v>0.60785772741580102</v>
      </c>
      <c r="V1919">
        <v>26.424427986145002</v>
      </c>
      <c r="W1919">
        <v>26.515748023986799</v>
      </c>
      <c r="X1919">
        <v>26.889087677001999</v>
      </c>
      <c r="Y1919" t="s">
        <v>6027</v>
      </c>
      <c r="Z1919" t="s">
        <v>6027</v>
      </c>
      <c r="AA1919">
        <v>2669</v>
      </c>
      <c r="AB1919" t="s">
        <v>6028</v>
      </c>
      <c r="AC1919" t="s">
        <v>6029</v>
      </c>
    </row>
    <row r="1920" spans="1:29" x14ac:dyDescent="0.2">
      <c r="A1920" t="s">
        <v>121</v>
      </c>
      <c r="B1920">
        <v>-3.0337319374084499</v>
      </c>
      <c r="C1920">
        <v>2.3515219688415501</v>
      </c>
      <c r="D1920">
        <v>3.0337319374084499</v>
      </c>
      <c r="H1920" t="s">
        <v>29</v>
      </c>
      <c r="I1920">
        <v>8</v>
      </c>
      <c r="J1920">
        <v>8</v>
      </c>
      <c r="K1920">
        <v>6</v>
      </c>
      <c r="L1920">
        <v>30.3</v>
      </c>
      <c r="M1920">
        <v>30.3</v>
      </c>
      <c r="N1920">
        <v>24.2</v>
      </c>
      <c r="O1920">
        <v>33.462000000000003</v>
      </c>
      <c r="P1920">
        <v>0</v>
      </c>
      <c r="Q1920">
        <v>23.71</v>
      </c>
      <c r="R1920">
        <v>83819000000</v>
      </c>
      <c r="S1920">
        <v>95</v>
      </c>
      <c r="T1920">
        <v>3.0709146502236999</v>
      </c>
      <c r="U1920">
        <v>2.6127659574468102E-3</v>
      </c>
      <c r="V1920">
        <v>32.912857055664098</v>
      </c>
      <c r="W1920">
        <v>33.325347900390597</v>
      </c>
      <c r="X1920">
        <v>33.4015216827393</v>
      </c>
      <c r="Y1920" t="s">
        <v>6030</v>
      </c>
      <c r="Z1920" t="s">
        <v>6030</v>
      </c>
      <c r="AA1920">
        <v>2672</v>
      </c>
      <c r="AB1920" t="s">
        <v>6031</v>
      </c>
      <c r="AC1920" t="s">
        <v>6032</v>
      </c>
    </row>
    <row r="1921" spans="1:29" x14ac:dyDescent="0.2">
      <c r="B1921">
        <v>0</v>
      </c>
      <c r="C1921">
        <v>0</v>
      </c>
      <c r="D1921">
        <v>0</v>
      </c>
      <c r="I1921">
        <v>5</v>
      </c>
      <c r="J1921">
        <v>4</v>
      </c>
      <c r="K1921">
        <v>4</v>
      </c>
      <c r="L1921">
        <v>36.4</v>
      </c>
      <c r="M1921">
        <v>30.4</v>
      </c>
      <c r="N1921">
        <v>30.4</v>
      </c>
      <c r="O1921">
        <v>23.712</v>
      </c>
      <c r="P1921">
        <v>0</v>
      </c>
      <c r="Q1921">
        <v>45.264000000000003</v>
      </c>
      <c r="R1921">
        <v>11982000000</v>
      </c>
      <c r="S1921">
        <v>37</v>
      </c>
      <c r="T1921">
        <v>1.3218532949797499</v>
      </c>
      <c r="U1921">
        <v>5.8043795620438002E-2</v>
      </c>
      <c r="V1921">
        <v>30.012493133544901</v>
      </c>
      <c r="W1921">
        <v>30.2151327133179</v>
      </c>
      <c r="X1921">
        <v>30.825066566467299</v>
      </c>
      <c r="Y1921" t="s">
        <v>6033</v>
      </c>
      <c r="Z1921" t="s">
        <v>6033</v>
      </c>
      <c r="AA1921">
        <v>2673</v>
      </c>
      <c r="AB1921" t="s">
        <v>6034</v>
      </c>
      <c r="AC1921" t="s">
        <v>6035</v>
      </c>
    </row>
    <row r="1922" spans="1:29" x14ac:dyDescent="0.2">
      <c r="A1922" t="s">
        <v>138</v>
      </c>
      <c r="B1922">
        <v>-1.3203597068786601</v>
      </c>
      <c r="C1922">
        <v>1.3203597068786601</v>
      </c>
      <c r="D1922">
        <v>0</v>
      </c>
      <c r="H1922" t="s">
        <v>29</v>
      </c>
      <c r="I1922">
        <v>5</v>
      </c>
      <c r="J1922">
        <v>5</v>
      </c>
      <c r="K1922">
        <v>5</v>
      </c>
      <c r="L1922">
        <v>18.899999999999999</v>
      </c>
      <c r="M1922">
        <v>18.899999999999999</v>
      </c>
      <c r="N1922">
        <v>18.899999999999999</v>
      </c>
      <c r="O1922">
        <v>34.82</v>
      </c>
      <c r="P1922">
        <v>0</v>
      </c>
      <c r="Q1922">
        <v>10.127000000000001</v>
      </c>
      <c r="R1922">
        <v>7403900000</v>
      </c>
      <c r="S1922">
        <v>16</v>
      </c>
      <c r="T1922">
        <v>1.4784691137352599</v>
      </c>
      <c r="U1922">
        <v>4.3733918128655E-2</v>
      </c>
      <c r="V1922">
        <v>28.365943908691399</v>
      </c>
      <c r="W1922">
        <v>29.880516052246101</v>
      </c>
      <c r="X1922">
        <v>29.810609817504901</v>
      </c>
      <c r="Y1922" t="s">
        <v>6036</v>
      </c>
      <c r="Z1922" t="s">
        <v>6036</v>
      </c>
      <c r="AA1922">
        <v>2678</v>
      </c>
      <c r="AB1922" t="s">
        <v>6037</v>
      </c>
      <c r="AC1922" t="s">
        <v>6038</v>
      </c>
    </row>
    <row r="1923" spans="1:29" x14ac:dyDescent="0.2">
      <c r="B1923">
        <v>0</v>
      </c>
      <c r="C1923">
        <v>0</v>
      </c>
      <c r="D1923">
        <v>0</v>
      </c>
      <c r="I1923">
        <v>7</v>
      </c>
      <c r="J1923">
        <v>7</v>
      </c>
      <c r="K1923">
        <v>6</v>
      </c>
      <c r="L1923">
        <v>27.5</v>
      </c>
      <c r="M1923">
        <v>27.5</v>
      </c>
      <c r="N1923">
        <v>25.3</v>
      </c>
      <c r="O1923">
        <v>44.731000000000002</v>
      </c>
      <c r="P1923">
        <v>0</v>
      </c>
      <c r="Q1923">
        <v>31.530999999999999</v>
      </c>
      <c r="R1923">
        <v>8208300000</v>
      </c>
      <c r="S1923">
        <v>30</v>
      </c>
      <c r="T1923">
        <v>0.714895342608594</v>
      </c>
      <c r="U1923">
        <v>0.19268628338614799</v>
      </c>
      <c r="V1923">
        <v>29.9866847991943</v>
      </c>
      <c r="W1923">
        <v>29.7497253417969</v>
      </c>
      <c r="X1923">
        <v>29.6766662597656</v>
      </c>
      <c r="Y1923" t="s">
        <v>6039</v>
      </c>
      <c r="Z1923" t="s">
        <v>6039</v>
      </c>
      <c r="AA1923">
        <v>2679</v>
      </c>
      <c r="AB1923" t="s">
        <v>6040</v>
      </c>
      <c r="AC1923" t="s">
        <v>6041</v>
      </c>
    </row>
    <row r="1924" spans="1:29" x14ac:dyDescent="0.2">
      <c r="A1924" t="s">
        <v>37</v>
      </c>
      <c r="B1924">
        <v>-2.3750035762786901</v>
      </c>
      <c r="C1924">
        <v>2.3750035762786901</v>
      </c>
      <c r="D1924">
        <v>2.2098944187164302</v>
      </c>
      <c r="H1924" t="s">
        <v>29</v>
      </c>
      <c r="I1924">
        <v>7</v>
      </c>
      <c r="J1924">
        <v>7</v>
      </c>
      <c r="K1924">
        <v>5</v>
      </c>
      <c r="L1924">
        <v>31</v>
      </c>
      <c r="M1924">
        <v>31</v>
      </c>
      <c r="N1924">
        <v>24.1</v>
      </c>
      <c r="O1924">
        <v>28.532</v>
      </c>
      <c r="P1924">
        <v>0</v>
      </c>
      <c r="Q1924">
        <v>102.24</v>
      </c>
      <c r="R1924">
        <v>27657000000</v>
      </c>
      <c r="S1924">
        <v>89</v>
      </c>
      <c r="T1924">
        <v>2.5797720360574599</v>
      </c>
      <c r="U1924">
        <v>6.1109445277361301E-3</v>
      </c>
      <c r="V1924">
        <v>31.106906890869102</v>
      </c>
      <c r="W1924">
        <v>31.874840736389199</v>
      </c>
      <c r="X1924">
        <v>31.8351602554321</v>
      </c>
      <c r="Y1924" t="s">
        <v>6042</v>
      </c>
      <c r="Z1924" t="s">
        <v>6042</v>
      </c>
      <c r="AA1924">
        <v>2680</v>
      </c>
      <c r="AB1924" t="s">
        <v>6043</v>
      </c>
      <c r="AC1924" t="s">
        <v>6044</v>
      </c>
    </row>
    <row r="1925" spans="1:29" x14ac:dyDescent="0.2">
      <c r="B1925">
        <v>0</v>
      </c>
      <c r="C1925">
        <v>0</v>
      </c>
      <c r="D1925">
        <v>0</v>
      </c>
      <c r="I1925">
        <v>7</v>
      </c>
      <c r="J1925">
        <v>7</v>
      </c>
      <c r="K1925">
        <v>2</v>
      </c>
      <c r="L1925">
        <v>62.4</v>
      </c>
      <c r="M1925">
        <v>62.4</v>
      </c>
      <c r="N1925">
        <v>21.8</v>
      </c>
      <c r="O1925">
        <v>18.079000000000001</v>
      </c>
      <c r="P1925">
        <v>0</v>
      </c>
      <c r="Q1925">
        <v>89.86</v>
      </c>
      <c r="R1925">
        <v>35374000000</v>
      </c>
      <c r="S1925">
        <v>155</v>
      </c>
      <c r="T1925">
        <v>0.29971900263037599</v>
      </c>
      <c r="U1925">
        <v>0.484419860046651</v>
      </c>
      <c r="V1925">
        <v>32.0219469070435</v>
      </c>
      <c r="W1925">
        <v>31.926465034484899</v>
      </c>
      <c r="X1925">
        <v>31.9821329116821</v>
      </c>
      <c r="Y1925" t="s">
        <v>6045</v>
      </c>
      <c r="Z1925" t="s">
        <v>6046</v>
      </c>
      <c r="AA1925">
        <v>2682</v>
      </c>
      <c r="AB1925" t="s">
        <v>6047</v>
      </c>
      <c r="AC1925" t="s">
        <v>6048</v>
      </c>
    </row>
    <row r="1926" spans="1:29" x14ac:dyDescent="0.2">
      <c r="A1926" t="s">
        <v>131</v>
      </c>
      <c r="B1926">
        <v>-4.6442365646362296</v>
      </c>
      <c r="C1926">
        <v>2.8412663936614999</v>
      </c>
      <c r="D1926">
        <v>4.6442365646362296</v>
      </c>
      <c r="H1926" t="s">
        <v>29</v>
      </c>
      <c r="I1926">
        <v>8</v>
      </c>
      <c r="J1926">
        <v>8</v>
      </c>
      <c r="K1926">
        <v>7</v>
      </c>
      <c r="L1926">
        <v>44.5</v>
      </c>
      <c r="M1926">
        <v>44.5</v>
      </c>
      <c r="N1926">
        <v>39.700000000000003</v>
      </c>
      <c r="O1926">
        <v>16.943999999999999</v>
      </c>
      <c r="P1926">
        <v>0</v>
      </c>
      <c r="Q1926">
        <v>47.743000000000002</v>
      </c>
      <c r="R1926">
        <v>233260000000</v>
      </c>
      <c r="S1926">
        <v>187</v>
      </c>
      <c r="T1926">
        <v>4.5161655301188599</v>
      </c>
      <c r="U1926">
        <v>7.0731707317073201E-4</v>
      </c>
      <c r="V1926">
        <v>34.285404205322301</v>
      </c>
      <c r="W1926">
        <v>34.755355834960902</v>
      </c>
      <c r="X1926">
        <v>35.108757019042997</v>
      </c>
      <c r="Y1926" t="s">
        <v>6049</v>
      </c>
      <c r="Z1926" t="s">
        <v>6049</v>
      </c>
      <c r="AA1926">
        <v>2683</v>
      </c>
      <c r="AB1926" t="s">
        <v>6050</v>
      </c>
      <c r="AC1926" t="s">
        <v>6051</v>
      </c>
    </row>
    <row r="1927" spans="1:29" x14ac:dyDescent="0.2">
      <c r="A1927" t="s">
        <v>121</v>
      </c>
      <c r="B1927">
        <v>-2.9427449703216602</v>
      </c>
      <c r="C1927">
        <v>2.3901672363281299</v>
      </c>
      <c r="D1927">
        <v>2.9427449703216602</v>
      </c>
      <c r="H1927" t="s">
        <v>29</v>
      </c>
      <c r="I1927">
        <v>2</v>
      </c>
      <c r="J1927">
        <v>2</v>
      </c>
      <c r="K1927">
        <v>2</v>
      </c>
      <c r="L1927">
        <v>4.4000000000000004</v>
      </c>
      <c r="M1927">
        <v>4.4000000000000004</v>
      </c>
      <c r="N1927">
        <v>4.4000000000000004</v>
      </c>
      <c r="O1927">
        <v>56.472999999999999</v>
      </c>
      <c r="P1927">
        <v>0</v>
      </c>
      <c r="Q1927">
        <v>8.8125</v>
      </c>
      <c r="R1927">
        <v>1489200000</v>
      </c>
      <c r="S1927">
        <v>15</v>
      </c>
      <c r="T1927">
        <v>3.0189184604935102</v>
      </c>
      <c r="U1927">
        <v>2.8783505154639198E-3</v>
      </c>
      <c r="V1927">
        <v>26.346616744995099</v>
      </c>
      <c r="W1927">
        <v>27.741003990173301</v>
      </c>
      <c r="X1927">
        <v>28.206863403320298</v>
      </c>
      <c r="Y1927" t="s">
        <v>6052</v>
      </c>
      <c r="Z1927" t="s">
        <v>6052</v>
      </c>
      <c r="AA1927">
        <v>2684</v>
      </c>
      <c r="AB1927" t="s">
        <v>6053</v>
      </c>
      <c r="AC1927" t="s">
        <v>6054</v>
      </c>
    </row>
    <row r="1928" spans="1:29" x14ac:dyDescent="0.2">
      <c r="B1928">
        <v>0</v>
      </c>
      <c r="C1928">
        <v>0</v>
      </c>
      <c r="D1928">
        <v>0</v>
      </c>
      <c r="I1928">
        <v>2</v>
      </c>
      <c r="J1928">
        <v>2</v>
      </c>
      <c r="K1928">
        <v>2</v>
      </c>
      <c r="L1928">
        <v>4</v>
      </c>
      <c r="M1928">
        <v>4</v>
      </c>
      <c r="N1928">
        <v>4</v>
      </c>
      <c r="O1928">
        <v>70.072000000000003</v>
      </c>
      <c r="P1928">
        <v>0</v>
      </c>
      <c r="Q1928">
        <v>4.9966999999999997</v>
      </c>
      <c r="R1928">
        <v>421090000</v>
      </c>
      <c r="S1928">
        <v>9</v>
      </c>
      <c r="T1928">
        <v>0.48133424430962801</v>
      </c>
      <c r="U1928">
        <v>0.31594545454545497</v>
      </c>
      <c r="V1928">
        <v>25.705502510070801</v>
      </c>
      <c r="W1928">
        <v>25.841577529907202</v>
      </c>
      <c r="X1928">
        <v>25.683133125305201</v>
      </c>
      <c r="Y1928" t="s">
        <v>6055</v>
      </c>
      <c r="Z1928" t="s">
        <v>6055</v>
      </c>
      <c r="AA1928">
        <v>2687</v>
      </c>
      <c r="AB1928" t="s">
        <v>6056</v>
      </c>
      <c r="AC1928" t="s">
        <v>6057</v>
      </c>
    </row>
    <row r="1929" spans="1:29" x14ac:dyDescent="0.2">
      <c r="A1929" t="s">
        <v>1361</v>
      </c>
      <c r="B1929">
        <v>1.5231177806854199</v>
      </c>
      <c r="C1929">
        <v>-3.0502119064331099</v>
      </c>
      <c r="D1929">
        <v>3.0502119064331099</v>
      </c>
      <c r="H1929" t="s">
        <v>29</v>
      </c>
      <c r="I1929">
        <v>8</v>
      </c>
      <c r="J1929">
        <v>8</v>
      </c>
      <c r="K1929">
        <v>8</v>
      </c>
      <c r="L1929">
        <v>66.3</v>
      </c>
      <c r="M1929">
        <v>66.3</v>
      </c>
      <c r="N1929">
        <v>66.3</v>
      </c>
      <c r="O1929">
        <v>19.408999999999999</v>
      </c>
      <c r="P1929">
        <v>0</v>
      </c>
      <c r="Q1929">
        <v>33.857999999999997</v>
      </c>
      <c r="R1929">
        <v>26284000000</v>
      </c>
      <c r="S1929">
        <v>43</v>
      </c>
      <c r="T1929">
        <v>2.9306808680685998</v>
      </c>
      <c r="U1929">
        <v>3.44094488188976E-3</v>
      </c>
      <c r="V1929">
        <v>31.5532369613647</v>
      </c>
      <c r="W1929">
        <v>30.959495544433601</v>
      </c>
      <c r="X1929">
        <v>32.010805130004897</v>
      </c>
      <c r="Y1929" t="s">
        <v>6058</v>
      </c>
      <c r="Z1929" t="s">
        <v>6058</v>
      </c>
      <c r="AA1929">
        <v>2688</v>
      </c>
      <c r="AB1929" t="s">
        <v>6059</v>
      </c>
      <c r="AC1929" t="s">
        <v>6060</v>
      </c>
    </row>
    <row r="1930" spans="1:29" x14ac:dyDescent="0.2">
      <c r="A1930" t="s">
        <v>87</v>
      </c>
      <c r="B1930">
        <v>-1.9093379974365201</v>
      </c>
      <c r="C1930">
        <v>0</v>
      </c>
      <c r="D1930">
        <v>1.9093379974365201</v>
      </c>
      <c r="H1930" t="s">
        <v>29</v>
      </c>
      <c r="I1930">
        <v>3</v>
      </c>
      <c r="J1930">
        <v>3</v>
      </c>
      <c r="K1930">
        <v>3</v>
      </c>
      <c r="L1930">
        <v>2</v>
      </c>
      <c r="M1930">
        <v>2</v>
      </c>
      <c r="N1930">
        <v>2</v>
      </c>
      <c r="O1930">
        <v>236.26</v>
      </c>
      <c r="P1930">
        <v>0</v>
      </c>
      <c r="Q1930">
        <v>11.255000000000001</v>
      </c>
      <c r="R1930">
        <v>2038200000</v>
      </c>
      <c r="S1930">
        <v>17</v>
      </c>
      <c r="T1930">
        <v>1.85156260735831</v>
      </c>
      <c r="U1930">
        <v>2.22595704948646E-2</v>
      </c>
      <c r="V1930">
        <v>27.517869949340799</v>
      </c>
      <c r="W1930">
        <v>27.893483161926302</v>
      </c>
      <c r="X1930">
        <v>28.061285972595201</v>
      </c>
      <c r="Y1930" t="s">
        <v>6061</v>
      </c>
      <c r="Z1930" t="s">
        <v>6061</v>
      </c>
      <c r="AA1930">
        <v>2689</v>
      </c>
      <c r="AB1930" t="s">
        <v>6062</v>
      </c>
      <c r="AC1930" t="s">
        <v>6063</v>
      </c>
    </row>
    <row r="1931" spans="1:29" x14ac:dyDescent="0.2">
      <c r="B1931">
        <v>0</v>
      </c>
      <c r="C1931">
        <v>0</v>
      </c>
      <c r="D1931">
        <v>0</v>
      </c>
      <c r="I1931">
        <v>4</v>
      </c>
      <c r="J1931">
        <v>4</v>
      </c>
      <c r="K1931">
        <v>4</v>
      </c>
      <c r="L1931">
        <v>4.5</v>
      </c>
      <c r="M1931">
        <v>4.5</v>
      </c>
      <c r="N1931">
        <v>4.5</v>
      </c>
      <c r="O1931">
        <v>174.99</v>
      </c>
      <c r="P1931">
        <v>0</v>
      </c>
      <c r="Q1931">
        <v>23.177</v>
      </c>
      <c r="R1931">
        <v>3910300000</v>
      </c>
      <c r="S1931">
        <v>10</v>
      </c>
      <c r="T1931">
        <v>4.6170948178319397E-2</v>
      </c>
      <c r="U1931">
        <v>0.90110998877665505</v>
      </c>
      <c r="V1931">
        <v>28.7274475097656</v>
      </c>
      <c r="W1931">
        <v>28.771128654479998</v>
      </c>
      <c r="X1931">
        <v>28.910778999328599</v>
      </c>
      <c r="Y1931" t="s">
        <v>6064</v>
      </c>
      <c r="Z1931" t="s">
        <v>6064</v>
      </c>
      <c r="AA1931">
        <v>2690</v>
      </c>
      <c r="AB1931" t="s">
        <v>6065</v>
      </c>
      <c r="AC1931" t="s">
        <v>6066</v>
      </c>
    </row>
    <row r="1932" spans="1:29" x14ac:dyDescent="0.2">
      <c r="B1932">
        <v>0</v>
      </c>
      <c r="C1932">
        <v>0</v>
      </c>
      <c r="D1932">
        <v>0</v>
      </c>
      <c r="I1932">
        <v>5</v>
      </c>
      <c r="J1932">
        <v>5</v>
      </c>
      <c r="K1932">
        <v>5</v>
      </c>
      <c r="L1932">
        <v>13.8</v>
      </c>
      <c r="M1932">
        <v>13.8</v>
      </c>
      <c r="N1932">
        <v>13.8</v>
      </c>
      <c r="O1932">
        <v>50.387999999999998</v>
      </c>
      <c r="P1932">
        <v>0</v>
      </c>
      <c r="Q1932">
        <v>68.253</v>
      </c>
      <c r="R1932">
        <v>2525800000</v>
      </c>
      <c r="S1932">
        <v>30</v>
      </c>
      <c r="T1932">
        <v>0.42591743309911601</v>
      </c>
      <c r="U1932">
        <v>0.35737059891107098</v>
      </c>
      <c r="V1932">
        <v>27.666827201843301</v>
      </c>
      <c r="W1932">
        <v>27.831604957580598</v>
      </c>
      <c r="X1932">
        <v>28.365043640136701</v>
      </c>
      <c r="Y1932" t="s">
        <v>6067</v>
      </c>
      <c r="Z1932" t="s">
        <v>6068</v>
      </c>
      <c r="AA1932">
        <v>2691</v>
      </c>
      <c r="AB1932" t="s">
        <v>6069</v>
      </c>
      <c r="AC1932" t="s">
        <v>6070</v>
      </c>
    </row>
    <row r="1933" spans="1:29" x14ac:dyDescent="0.2">
      <c r="B1933">
        <v>0</v>
      </c>
      <c r="C1933">
        <v>0</v>
      </c>
      <c r="D1933">
        <v>0</v>
      </c>
      <c r="I1933">
        <v>7</v>
      </c>
      <c r="J1933">
        <v>7</v>
      </c>
      <c r="K1933">
        <v>7</v>
      </c>
      <c r="L1933">
        <v>10.7</v>
      </c>
      <c r="M1933">
        <v>10.7</v>
      </c>
      <c r="N1933">
        <v>10.7</v>
      </c>
      <c r="O1933">
        <v>77.674000000000007</v>
      </c>
      <c r="P1933">
        <v>0</v>
      </c>
      <c r="Q1933">
        <v>34.712000000000003</v>
      </c>
      <c r="R1933">
        <v>10366000000</v>
      </c>
      <c r="S1933">
        <v>64</v>
      </c>
      <c r="T1933">
        <v>0.38884579482846399</v>
      </c>
      <c r="U1933">
        <v>0.38975609756097601</v>
      </c>
      <c r="V1933">
        <v>30.015499114990199</v>
      </c>
      <c r="W1933">
        <v>30.3917684555054</v>
      </c>
      <c r="X1933">
        <v>30.218683242797901</v>
      </c>
      <c r="Y1933" t="s">
        <v>6071</v>
      </c>
      <c r="Z1933" t="s">
        <v>6071</v>
      </c>
      <c r="AA1933">
        <v>2695</v>
      </c>
      <c r="AB1933" t="s">
        <v>6072</v>
      </c>
      <c r="AC1933" t="s">
        <v>6073</v>
      </c>
    </row>
    <row r="1934" spans="1:29" x14ac:dyDescent="0.2">
      <c r="B1934">
        <v>0</v>
      </c>
      <c r="C1934">
        <v>0</v>
      </c>
      <c r="D1934">
        <v>0</v>
      </c>
      <c r="I1934">
        <v>2</v>
      </c>
      <c r="J1934">
        <v>2</v>
      </c>
      <c r="K1934">
        <v>2</v>
      </c>
      <c r="L1934">
        <v>8.3000000000000007</v>
      </c>
      <c r="M1934">
        <v>8.3000000000000007</v>
      </c>
      <c r="N1934">
        <v>8.3000000000000007</v>
      </c>
      <c r="O1934">
        <v>26.099</v>
      </c>
      <c r="P1934">
        <v>0</v>
      </c>
      <c r="Q1934">
        <v>10.613</v>
      </c>
      <c r="R1934">
        <v>4803600000</v>
      </c>
      <c r="S1934">
        <v>6</v>
      </c>
      <c r="T1934">
        <v>1.1244625537211801</v>
      </c>
      <c r="U1934">
        <v>8.4152224824355998E-2</v>
      </c>
      <c r="V1934">
        <v>28.287769317626999</v>
      </c>
      <c r="W1934">
        <v>28.8204298019409</v>
      </c>
      <c r="X1934">
        <v>26.512623786926302</v>
      </c>
      <c r="Y1934" t="s">
        <v>6074</v>
      </c>
      <c r="Z1934" t="s">
        <v>6074</v>
      </c>
      <c r="AA1934">
        <v>2696</v>
      </c>
      <c r="AB1934" t="s">
        <v>6075</v>
      </c>
      <c r="AC1934" t="s">
        <v>6076</v>
      </c>
    </row>
    <row r="1935" spans="1:29" x14ac:dyDescent="0.2">
      <c r="B1935">
        <v>0</v>
      </c>
      <c r="C1935">
        <v>0</v>
      </c>
      <c r="D1935">
        <v>0</v>
      </c>
      <c r="I1935">
        <v>13</v>
      </c>
      <c r="J1935">
        <v>13</v>
      </c>
      <c r="K1935">
        <v>13</v>
      </c>
      <c r="L1935">
        <v>39.700000000000003</v>
      </c>
      <c r="M1935">
        <v>39.700000000000003</v>
      </c>
      <c r="N1935">
        <v>39.700000000000003</v>
      </c>
      <c r="O1935">
        <v>41.960999999999999</v>
      </c>
      <c r="P1935">
        <v>0</v>
      </c>
      <c r="Q1935">
        <v>107.45</v>
      </c>
      <c r="R1935">
        <v>86470000000</v>
      </c>
      <c r="S1935">
        <v>129</v>
      </c>
      <c r="T1935">
        <v>7.5890313874216797E-2</v>
      </c>
      <c r="U1935">
        <v>0.84048984263233195</v>
      </c>
      <c r="V1935">
        <v>33.256584167480497</v>
      </c>
      <c r="W1935">
        <v>33.259649276733398</v>
      </c>
      <c r="X1935">
        <v>33.205907821655302</v>
      </c>
      <c r="Y1935" t="s">
        <v>6077</v>
      </c>
      <c r="Z1935" t="s">
        <v>6078</v>
      </c>
      <c r="AA1935">
        <v>2697</v>
      </c>
      <c r="AB1935" t="s">
        <v>6079</v>
      </c>
      <c r="AC1935" t="s">
        <v>6080</v>
      </c>
    </row>
    <row r="1936" spans="1:29" x14ac:dyDescent="0.2">
      <c r="B1936">
        <v>0</v>
      </c>
      <c r="C1936">
        <v>0</v>
      </c>
      <c r="D1936">
        <v>0</v>
      </c>
      <c r="I1936">
        <v>9</v>
      </c>
      <c r="J1936">
        <v>9</v>
      </c>
      <c r="K1936">
        <v>9</v>
      </c>
      <c r="L1936">
        <v>47.6</v>
      </c>
      <c r="M1936">
        <v>47.6</v>
      </c>
      <c r="N1936">
        <v>47.6</v>
      </c>
      <c r="O1936">
        <v>27.337</v>
      </c>
      <c r="P1936">
        <v>0</v>
      </c>
      <c r="Q1936">
        <v>45.662999999999997</v>
      </c>
      <c r="R1936">
        <v>74860000000</v>
      </c>
      <c r="S1936">
        <v>99</v>
      </c>
      <c r="T1936">
        <v>0.72444417311033704</v>
      </c>
      <c r="U1936">
        <v>0.18907067943456499</v>
      </c>
      <c r="V1936">
        <v>32.827682495117202</v>
      </c>
      <c r="W1936">
        <v>33.2366333007813</v>
      </c>
      <c r="X1936">
        <v>33.002857208252003</v>
      </c>
      <c r="Y1936" t="s">
        <v>6081</v>
      </c>
      <c r="Z1936" t="s">
        <v>6081</v>
      </c>
      <c r="AA1936">
        <v>2699</v>
      </c>
      <c r="AB1936" t="s">
        <v>6082</v>
      </c>
      <c r="AC1936" t="s">
        <v>6083</v>
      </c>
    </row>
    <row r="1937" spans="1:29" x14ac:dyDescent="0.2">
      <c r="A1937" t="s">
        <v>33</v>
      </c>
      <c r="B1937">
        <v>1.4742732048034699</v>
      </c>
      <c r="C1937">
        <v>0</v>
      </c>
      <c r="D1937">
        <v>-1.4742732048034699</v>
      </c>
      <c r="H1937" t="s">
        <v>29</v>
      </c>
      <c r="I1937">
        <v>3</v>
      </c>
      <c r="J1937">
        <v>3</v>
      </c>
      <c r="K1937">
        <v>3</v>
      </c>
      <c r="L1937">
        <v>13.6</v>
      </c>
      <c r="M1937">
        <v>13.6</v>
      </c>
      <c r="N1937">
        <v>13.6</v>
      </c>
      <c r="O1937">
        <v>41.454999999999998</v>
      </c>
      <c r="P1937">
        <v>0</v>
      </c>
      <c r="Q1937">
        <v>17.577000000000002</v>
      </c>
      <c r="R1937">
        <v>4824200000</v>
      </c>
      <c r="S1937">
        <v>16</v>
      </c>
      <c r="T1937">
        <v>1.42639925909906</v>
      </c>
      <c r="U1937">
        <v>4.7878616796047997E-2</v>
      </c>
      <c r="V1937">
        <v>29.559047698974599</v>
      </c>
      <c r="W1937">
        <v>29.038768768310501</v>
      </c>
      <c r="X1937">
        <v>28.8189744949341</v>
      </c>
      <c r="Y1937" t="s">
        <v>6084</v>
      </c>
      <c r="Z1937" t="s">
        <v>6085</v>
      </c>
      <c r="AA1937">
        <v>2700</v>
      </c>
      <c r="AB1937" t="s">
        <v>6086</v>
      </c>
      <c r="AC1937" t="s">
        <v>6087</v>
      </c>
    </row>
    <row r="1938" spans="1:29" x14ac:dyDescent="0.2">
      <c r="A1938" t="s">
        <v>211</v>
      </c>
      <c r="B1938">
        <v>-1.99373471736908</v>
      </c>
      <c r="C1938">
        <v>-2.8825614452362101</v>
      </c>
      <c r="D1938">
        <v>2.8825614452362101</v>
      </c>
      <c r="H1938" t="s">
        <v>29</v>
      </c>
      <c r="I1938">
        <v>8</v>
      </c>
      <c r="J1938">
        <v>8</v>
      </c>
      <c r="K1938">
        <v>7</v>
      </c>
      <c r="L1938">
        <v>16.899999999999999</v>
      </c>
      <c r="M1938">
        <v>16.899999999999999</v>
      </c>
      <c r="N1938">
        <v>15.4</v>
      </c>
      <c r="O1938">
        <v>68.236999999999995</v>
      </c>
      <c r="P1938">
        <v>0</v>
      </c>
      <c r="Q1938">
        <v>108.27</v>
      </c>
      <c r="R1938">
        <v>15026000000</v>
      </c>
      <c r="S1938">
        <v>95</v>
      </c>
      <c r="T1938">
        <v>2.8555967766570598</v>
      </c>
      <c r="U1938">
        <v>3.7724770642201802E-3</v>
      </c>
      <c r="V1938">
        <v>30.699145317077601</v>
      </c>
      <c r="W1938">
        <v>30.607518196106</v>
      </c>
      <c r="X1938">
        <v>30.9327507019043</v>
      </c>
      <c r="Y1938" t="s">
        <v>6088</v>
      </c>
      <c r="Z1938" t="s">
        <v>6089</v>
      </c>
      <c r="AA1938">
        <v>2701</v>
      </c>
      <c r="AB1938" t="s">
        <v>6090</v>
      </c>
      <c r="AC1938" t="s">
        <v>6091</v>
      </c>
    </row>
    <row r="1939" spans="1:29" x14ac:dyDescent="0.2">
      <c r="A1939" t="s">
        <v>33</v>
      </c>
      <c r="B1939">
        <v>1.8928574323654199</v>
      </c>
      <c r="C1939">
        <v>0</v>
      </c>
      <c r="D1939">
        <v>-1.8928574323654199</v>
      </c>
      <c r="H1939" t="s">
        <v>29</v>
      </c>
      <c r="I1939">
        <v>8</v>
      </c>
      <c r="J1939">
        <v>8</v>
      </c>
      <c r="K1939">
        <v>6</v>
      </c>
      <c r="L1939">
        <v>11.2</v>
      </c>
      <c r="M1939">
        <v>11.2</v>
      </c>
      <c r="N1939">
        <v>8.8000000000000007</v>
      </c>
      <c r="O1939">
        <v>98.149000000000001</v>
      </c>
      <c r="P1939">
        <v>0</v>
      </c>
      <c r="Q1939">
        <v>86.730999999999995</v>
      </c>
      <c r="R1939">
        <v>19347000000</v>
      </c>
      <c r="S1939">
        <v>63</v>
      </c>
      <c r="T1939">
        <v>1.80856488848265</v>
      </c>
      <c r="U1939">
        <v>2.3859964093357298E-2</v>
      </c>
      <c r="V1939">
        <v>31.282866477966301</v>
      </c>
      <c r="W1939">
        <v>31.114956855773901</v>
      </c>
      <c r="X1939">
        <v>30.9634141921997</v>
      </c>
      <c r="Y1939" t="s">
        <v>6092</v>
      </c>
      <c r="Z1939" t="s">
        <v>6093</v>
      </c>
      <c r="AA1939">
        <v>2702</v>
      </c>
      <c r="AB1939" t="s">
        <v>6094</v>
      </c>
      <c r="AC1939" t="s">
        <v>6095</v>
      </c>
    </row>
    <row r="1940" spans="1:29" x14ac:dyDescent="0.2">
      <c r="B1940">
        <v>0</v>
      </c>
      <c r="C1940">
        <v>0</v>
      </c>
      <c r="D1940">
        <v>0</v>
      </c>
      <c r="I1940">
        <v>2</v>
      </c>
      <c r="J1940">
        <v>2</v>
      </c>
      <c r="K1940">
        <v>2</v>
      </c>
      <c r="L1940">
        <v>7.4</v>
      </c>
      <c r="M1940">
        <v>7.4</v>
      </c>
      <c r="N1940">
        <v>7.4</v>
      </c>
      <c r="O1940">
        <v>42.015999999999998</v>
      </c>
      <c r="P1940">
        <v>0</v>
      </c>
      <c r="Q1940">
        <v>6.2369000000000003</v>
      </c>
      <c r="R1940">
        <v>1319000000</v>
      </c>
      <c r="S1940">
        <v>27</v>
      </c>
      <c r="T1940">
        <v>0.21844490474327899</v>
      </c>
      <c r="U1940">
        <v>0.594039886039886</v>
      </c>
      <c r="V1940">
        <v>27.145286560058601</v>
      </c>
      <c r="W1940">
        <v>27.299108505248999</v>
      </c>
      <c r="X1940">
        <v>27.106723785400401</v>
      </c>
      <c r="Y1940" t="s">
        <v>6096</v>
      </c>
      <c r="Z1940" t="s">
        <v>6096</v>
      </c>
      <c r="AA1940">
        <v>2703</v>
      </c>
      <c r="AB1940" t="s">
        <v>6097</v>
      </c>
      <c r="AC1940" t="s">
        <v>6098</v>
      </c>
    </row>
    <row r="1941" spans="1:29" x14ac:dyDescent="0.2">
      <c r="A1941" t="s">
        <v>131</v>
      </c>
      <c r="B1941">
        <v>-3.7595582008361799</v>
      </c>
      <c r="C1941">
        <v>-2.01215720176697</v>
      </c>
      <c r="D1941">
        <v>3.7595582008361799</v>
      </c>
      <c r="H1941" t="s">
        <v>29</v>
      </c>
      <c r="I1941">
        <v>6</v>
      </c>
      <c r="J1941">
        <v>6</v>
      </c>
      <c r="K1941">
        <v>6</v>
      </c>
      <c r="L1941">
        <v>23.7</v>
      </c>
      <c r="M1941">
        <v>23.7</v>
      </c>
      <c r="N1941">
        <v>23.7</v>
      </c>
      <c r="O1941">
        <v>46.51</v>
      </c>
      <c r="P1941">
        <v>0</v>
      </c>
      <c r="Q1941">
        <v>26.512</v>
      </c>
      <c r="R1941">
        <v>16877000000</v>
      </c>
      <c r="S1941">
        <v>52</v>
      </c>
      <c r="T1941">
        <v>3.63057557989855</v>
      </c>
      <c r="U1941">
        <v>1.3245901639344301E-3</v>
      </c>
      <c r="V1941">
        <v>30.666600227356</v>
      </c>
      <c r="W1941">
        <v>30.922094345092798</v>
      </c>
      <c r="X1941">
        <v>31.361966133117701</v>
      </c>
      <c r="Y1941" t="s">
        <v>6099</v>
      </c>
      <c r="Z1941" t="s">
        <v>6099</v>
      </c>
      <c r="AA1941">
        <v>2705</v>
      </c>
      <c r="AB1941" t="s">
        <v>6100</v>
      </c>
      <c r="AC1941" t="s">
        <v>6101</v>
      </c>
    </row>
    <row r="1942" spans="1:29" x14ac:dyDescent="0.2">
      <c r="A1942" t="s">
        <v>33</v>
      </c>
      <c r="B1942">
        <v>1.9595414400100699</v>
      </c>
      <c r="C1942">
        <v>0</v>
      </c>
      <c r="D1942">
        <v>-1.9595414400100699</v>
      </c>
      <c r="H1942" t="s">
        <v>29</v>
      </c>
      <c r="I1942">
        <v>2</v>
      </c>
      <c r="J1942">
        <v>2</v>
      </c>
      <c r="K1942">
        <v>2</v>
      </c>
      <c r="L1942">
        <v>11.3</v>
      </c>
      <c r="M1942">
        <v>11.3</v>
      </c>
      <c r="N1942">
        <v>11.3</v>
      </c>
      <c r="O1942">
        <v>24.097999999999999</v>
      </c>
      <c r="P1942">
        <v>0</v>
      </c>
      <c r="Q1942">
        <v>5.7587999999999999</v>
      </c>
      <c r="R1942">
        <v>1444200000</v>
      </c>
      <c r="S1942">
        <v>12</v>
      </c>
      <c r="T1942">
        <v>1.88606466672478</v>
      </c>
      <c r="U1942">
        <v>2.0829035339063998E-2</v>
      </c>
      <c r="V1942" s="2">
        <v>28.454780578613299</v>
      </c>
      <c r="W1942" s="2">
        <v>27.4223794937134</v>
      </c>
      <c r="X1942">
        <v>26.191947937011701</v>
      </c>
      <c r="Y1942" t="s">
        <v>6102</v>
      </c>
      <c r="Z1942" t="s">
        <v>6102</v>
      </c>
      <c r="AA1942">
        <v>2706</v>
      </c>
      <c r="AB1942" t="s">
        <v>6103</v>
      </c>
      <c r="AC1942" t="s">
        <v>6104</v>
      </c>
    </row>
    <row r="1943" spans="1:29" x14ac:dyDescent="0.2">
      <c r="B1943">
        <v>0</v>
      </c>
      <c r="C1943">
        <v>0</v>
      </c>
      <c r="D1943">
        <v>0</v>
      </c>
      <c r="I1943">
        <v>4</v>
      </c>
      <c r="J1943">
        <v>4</v>
      </c>
      <c r="K1943">
        <v>4</v>
      </c>
      <c r="L1943">
        <v>6.3</v>
      </c>
      <c r="M1943">
        <v>6.3</v>
      </c>
      <c r="N1943">
        <v>6.3</v>
      </c>
      <c r="O1943">
        <v>90.26</v>
      </c>
      <c r="P1943">
        <v>0</v>
      </c>
      <c r="Q1943">
        <v>13.395</v>
      </c>
      <c r="R1943">
        <v>7618900000</v>
      </c>
      <c r="S1943">
        <v>20</v>
      </c>
      <c r="T1943">
        <v>0.69748598856072197</v>
      </c>
      <c r="U1943">
        <v>0.19989982110912299</v>
      </c>
      <c r="V1943">
        <v>30.135902404785199</v>
      </c>
      <c r="W1943">
        <v>29.569048881530801</v>
      </c>
      <c r="X1943">
        <v>29.865238189697301</v>
      </c>
      <c r="Y1943" t="s">
        <v>6105</v>
      </c>
      <c r="Z1943" t="s">
        <v>6105</v>
      </c>
      <c r="AA1943">
        <v>2707</v>
      </c>
      <c r="AB1943" t="s">
        <v>6106</v>
      </c>
      <c r="AC1943" t="s">
        <v>6107</v>
      </c>
    </row>
    <row r="1944" spans="1:29" x14ac:dyDescent="0.2">
      <c r="B1944">
        <v>0</v>
      </c>
      <c r="C1944">
        <v>0</v>
      </c>
      <c r="D1944">
        <v>0</v>
      </c>
      <c r="I1944">
        <v>5</v>
      </c>
      <c r="J1944">
        <v>5</v>
      </c>
      <c r="K1944">
        <v>5</v>
      </c>
      <c r="L1944">
        <v>24.9</v>
      </c>
      <c r="M1944">
        <v>24.9</v>
      </c>
      <c r="N1944">
        <v>24.9</v>
      </c>
      <c r="O1944">
        <v>29.21</v>
      </c>
      <c r="P1944">
        <v>0</v>
      </c>
      <c r="Q1944">
        <v>27.053999999999998</v>
      </c>
      <c r="R1944">
        <v>12391000000</v>
      </c>
      <c r="S1944">
        <v>28</v>
      </c>
      <c r="T1944">
        <v>1.01769834534523</v>
      </c>
      <c r="U1944">
        <v>0.10442347778387299</v>
      </c>
      <c r="V1944">
        <v>30.250119209289601</v>
      </c>
      <c r="W1944">
        <v>30.004947662353501</v>
      </c>
      <c r="X1944">
        <v>30.766612052917498</v>
      </c>
      <c r="Y1944" t="s">
        <v>6108</v>
      </c>
      <c r="Z1944" t="s">
        <v>6108</v>
      </c>
      <c r="AA1944">
        <v>2708</v>
      </c>
      <c r="AB1944" t="s">
        <v>6109</v>
      </c>
      <c r="AC1944" t="s">
        <v>6110</v>
      </c>
    </row>
    <row r="1945" spans="1:29" x14ac:dyDescent="0.2">
      <c r="A1945" t="s">
        <v>211</v>
      </c>
      <c r="B1945">
        <v>-2.2085590362548801</v>
      </c>
      <c r="C1945">
        <v>-3.2030842304229701</v>
      </c>
      <c r="D1945">
        <v>3.2030842304229701</v>
      </c>
      <c r="H1945" t="s">
        <v>29</v>
      </c>
      <c r="I1945">
        <v>22</v>
      </c>
      <c r="J1945">
        <v>22</v>
      </c>
      <c r="K1945">
        <v>22</v>
      </c>
      <c r="L1945">
        <v>61</v>
      </c>
      <c r="M1945">
        <v>61</v>
      </c>
      <c r="N1945">
        <v>61</v>
      </c>
      <c r="O1945">
        <v>42.295000000000002</v>
      </c>
      <c r="P1945">
        <v>0</v>
      </c>
      <c r="Q1945">
        <v>132.76</v>
      </c>
      <c r="R1945">
        <v>198730000000</v>
      </c>
      <c r="S1945">
        <v>252</v>
      </c>
      <c r="T1945">
        <v>3.1632976248371598</v>
      </c>
      <c r="U1945">
        <v>2.3105022831050202E-3</v>
      </c>
      <c r="V1945">
        <v>34.382602691650398</v>
      </c>
      <c r="W1945">
        <v>34.2396564483643</v>
      </c>
      <c r="X1945">
        <v>34.845697402954102</v>
      </c>
      <c r="Y1945" t="s">
        <v>6111</v>
      </c>
      <c r="Z1945" t="s">
        <v>6111</v>
      </c>
      <c r="AA1945">
        <v>2709</v>
      </c>
      <c r="AB1945" t="s">
        <v>6112</v>
      </c>
      <c r="AC1945" t="s">
        <v>6113</v>
      </c>
    </row>
    <row r="1946" spans="1:29" x14ac:dyDescent="0.2">
      <c r="A1946" t="s">
        <v>74</v>
      </c>
      <c r="B1946">
        <v>3.35969090461731</v>
      </c>
      <c r="C1946">
        <v>-3.35969090461731</v>
      </c>
      <c r="D1946">
        <v>-3.1935703754425</v>
      </c>
      <c r="H1946" t="s">
        <v>29</v>
      </c>
      <c r="I1946">
        <v>12</v>
      </c>
      <c r="J1946">
        <v>12</v>
      </c>
      <c r="K1946">
        <v>12</v>
      </c>
      <c r="L1946">
        <v>43.3</v>
      </c>
      <c r="M1946">
        <v>43.3</v>
      </c>
      <c r="N1946">
        <v>43.3</v>
      </c>
      <c r="O1946">
        <v>47.555999999999997</v>
      </c>
      <c r="P1946">
        <v>0</v>
      </c>
      <c r="Q1946">
        <v>79.409000000000006</v>
      </c>
      <c r="R1946">
        <v>57359000000</v>
      </c>
      <c r="S1946">
        <v>175</v>
      </c>
      <c r="T1946">
        <v>3.6130748654162899</v>
      </c>
      <c r="U1946">
        <v>1.37179487179487E-3</v>
      </c>
      <c r="V1946">
        <v>33.038673400878899</v>
      </c>
      <c r="W1946">
        <v>32.568874359130902</v>
      </c>
      <c r="X1946">
        <v>32.518943786621101</v>
      </c>
      <c r="Y1946" t="s">
        <v>6114</v>
      </c>
      <c r="Z1946" t="s">
        <v>6114</v>
      </c>
      <c r="AA1946">
        <v>2711</v>
      </c>
      <c r="AB1946" t="s">
        <v>6115</v>
      </c>
      <c r="AC1946" t="s">
        <v>6116</v>
      </c>
    </row>
    <row r="1947" spans="1:29" x14ac:dyDescent="0.2">
      <c r="B1947">
        <v>0</v>
      </c>
      <c r="C1947">
        <v>0</v>
      </c>
      <c r="D1947">
        <v>0</v>
      </c>
      <c r="I1947">
        <v>3</v>
      </c>
      <c r="J1947">
        <v>2</v>
      </c>
      <c r="K1947">
        <v>2</v>
      </c>
      <c r="L1947">
        <v>11.6</v>
      </c>
      <c r="M1947">
        <v>8.5</v>
      </c>
      <c r="N1947">
        <v>8.5</v>
      </c>
      <c r="O1947">
        <v>29.183</v>
      </c>
      <c r="P1947">
        <v>0</v>
      </c>
      <c r="Q1947">
        <v>6.2572999999999999</v>
      </c>
      <c r="R1947">
        <v>3670300000</v>
      </c>
      <c r="S1947">
        <v>18</v>
      </c>
      <c r="T1947">
        <v>0.99427995197993102</v>
      </c>
      <c r="U1947">
        <v>0.10938519719070799</v>
      </c>
      <c r="V1947">
        <v>28.8176383972168</v>
      </c>
      <c r="W1947">
        <v>28.762087821960399</v>
      </c>
      <c r="X1947">
        <v>28.372710227966301</v>
      </c>
      <c r="Y1947" t="s">
        <v>6117</v>
      </c>
      <c r="Z1947" t="s">
        <v>6117</v>
      </c>
      <c r="AA1947">
        <v>2714</v>
      </c>
      <c r="AB1947" t="s">
        <v>6118</v>
      </c>
      <c r="AC1947" t="s">
        <v>6119</v>
      </c>
    </row>
    <row r="1948" spans="1:29" x14ac:dyDescent="0.2">
      <c r="A1948" t="s">
        <v>511</v>
      </c>
      <c r="B1948">
        <v>5.3671984672546396</v>
      </c>
      <c r="C1948">
        <v>-4.3221287727356001</v>
      </c>
      <c r="D1948">
        <v>-5.3671984672546396</v>
      </c>
      <c r="H1948" t="s">
        <v>29</v>
      </c>
      <c r="I1948">
        <v>10</v>
      </c>
      <c r="J1948">
        <v>10</v>
      </c>
      <c r="K1948">
        <v>10</v>
      </c>
      <c r="L1948">
        <v>30.6</v>
      </c>
      <c r="M1948">
        <v>30.6</v>
      </c>
      <c r="N1948">
        <v>30.6</v>
      </c>
      <c r="O1948">
        <v>42.529000000000003</v>
      </c>
      <c r="P1948">
        <v>0</v>
      </c>
      <c r="Q1948">
        <v>34.744999999999997</v>
      </c>
      <c r="R1948">
        <v>14874000000</v>
      </c>
      <c r="S1948">
        <v>74</v>
      </c>
      <c r="T1948">
        <v>5.3625304761755999</v>
      </c>
      <c r="U1948">
        <v>6.11764705882353E-4</v>
      </c>
      <c r="V1948">
        <v>31.644663810729998</v>
      </c>
      <c r="W1948">
        <v>30.145723342895501</v>
      </c>
      <c r="X1948">
        <v>29.611163139343301</v>
      </c>
      <c r="Y1948" t="s">
        <v>6120</v>
      </c>
      <c r="Z1948" t="s">
        <v>6120</v>
      </c>
      <c r="AA1948">
        <v>2715</v>
      </c>
      <c r="AB1948" t="s">
        <v>6121</v>
      </c>
      <c r="AC1948" t="s">
        <v>6122</v>
      </c>
    </row>
    <row r="1949" spans="1:29" x14ac:dyDescent="0.2">
      <c r="B1949">
        <v>0</v>
      </c>
      <c r="C1949">
        <v>0</v>
      </c>
      <c r="D1949">
        <v>0</v>
      </c>
      <c r="I1949">
        <v>2</v>
      </c>
      <c r="J1949">
        <v>2</v>
      </c>
      <c r="K1949">
        <v>2</v>
      </c>
      <c r="L1949">
        <v>7.9</v>
      </c>
      <c r="M1949">
        <v>7.9</v>
      </c>
      <c r="N1949">
        <v>7.9</v>
      </c>
      <c r="O1949">
        <v>44.874000000000002</v>
      </c>
      <c r="P1949">
        <v>0</v>
      </c>
      <c r="Q1949">
        <v>7.6128</v>
      </c>
      <c r="R1949">
        <v>2988000000</v>
      </c>
      <c r="S1949">
        <v>21</v>
      </c>
      <c r="T1949">
        <v>0.45115805800332698</v>
      </c>
      <c r="U1949">
        <v>0.338261772339637</v>
      </c>
      <c r="V1949">
        <v>28.217846870422399</v>
      </c>
      <c r="W1949">
        <v>28.160415649414102</v>
      </c>
      <c r="X1949">
        <v>28.551977157592798</v>
      </c>
      <c r="Y1949" t="s">
        <v>6123</v>
      </c>
      <c r="Z1949" t="s">
        <v>6123</v>
      </c>
      <c r="AA1949">
        <v>2716</v>
      </c>
      <c r="AB1949" t="s">
        <v>6124</v>
      </c>
      <c r="AC1949" t="s">
        <v>6125</v>
      </c>
    </row>
    <row r="1950" spans="1:29" x14ac:dyDescent="0.2">
      <c r="B1950">
        <v>0</v>
      </c>
      <c r="C1950">
        <v>0</v>
      </c>
      <c r="D1950">
        <v>0</v>
      </c>
      <c r="I1950">
        <v>5</v>
      </c>
      <c r="J1950">
        <v>5</v>
      </c>
      <c r="K1950">
        <v>5</v>
      </c>
      <c r="L1950">
        <v>63.8</v>
      </c>
      <c r="M1950">
        <v>63.8</v>
      </c>
      <c r="N1950">
        <v>63.8</v>
      </c>
      <c r="O1950">
        <v>13.563000000000001</v>
      </c>
      <c r="P1950">
        <v>0</v>
      </c>
      <c r="Q1950">
        <v>15.167</v>
      </c>
      <c r="R1950">
        <v>8991600000</v>
      </c>
      <c r="S1950">
        <v>32</v>
      </c>
      <c r="T1950">
        <v>1.03754904674605</v>
      </c>
      <c r="U1950">
        <v>0.100377358490566</v>
      </c>
      <c r="V1950">
        <v>29.743846893310501</v>
      </c>
      <c r="W1950">
        <v>30.038537025451699</v>
      </c>
      <c r="X1950">
        <v>30.265452384948698</v>
      </c>
      <c r="Y1950" t="s">
        <v>6126</v>
      </c>
      <c r="Z1950" t="s">
        <v>6126</v>
      </c>
      <c r="AA1950">
        <v>2717</v>
      </c>
      <c r="AB1950" t="s">
        <v>6127</v>
      </c>
      <c r="AC1950" t="s">
        <v>6128</v>
      </c>
    </row>
    <row r="1951" spans="1:29" x14ac:dyDescent="0.2">
      <c r="A1951" t="s">
        <v>131</v>
      </c>
      <c r="B1951">
        <v>-5.1707615852356001</v>
      </c>
      <c r="C1951">
        <v>3.07277488708496</v>
      </c>
      <c r="D1951">
        <v>5.1707615852356001</v>
      </c>
      <c r="H1951" t="s">
        <v>29</v>
      </c>
      <c r="I1951">
        <v>38</v>
      </c>
      <c r="J1951">
        <v>38</v>
      </c>
      <c r="K1951">
        <v>38</v>
      </c>
      <c r="L1951">
        <v>34.200000000000003</v>
      </c>
      <c r="M1951">
        <v>34.200000000000003</v>
      </c>
      <c r="N1951">
        <v>34.200000000000003</v>
      </c>
      <c r="O1951">
        <v>153.26</v>
      </c>
      <c r="P1951">
        <v>0</v>
      </c>
      <c r="Q1951">
        <v>323.31</v>
      </c>
      <c r="R1951">
        <v>181770000000</v>
      </c>
      <c r="S1951">
        <v>481</v>
      </c>
      <c r="T1951">
        <v>5.02882174314687</v>
      </c>
      <c r="U1951">
        <v>7.7064220183486196E-4</v>
      </c>
      <c r="V1951">
        <v>33.9735622406006</v>
      </c>
      <c r="W1951">
        <v>34.315156936645501</v>
      </c>
      <c r="X1951">
        <v>34.621553421020501</v>
      </c>
      <c r="Y1951" t="s">
        <v>6129</v>
      </c>
      <c r="Z1951" t="s">
        <v>6129</v>
      </c>
      <c r="AA1951">
        <v>2718</v>
      </c>
      <c r="AB1951" t="s">
        <v>6130</v>
      </c>
      <c r="AC1951" t="s">
        <v>6131</v>
      </c>
    </row>
    <row r="1952" spans="1:29" x14ac:dyDescent="0.2">
      <c r="B1952">
        <v>0</v>
      </c>
      <c r="C1952">
        <v>0</v>
      </c>
      <c r="D1952">
        <v>0</v>
      </c>
      <c r="I1952">
        <v>4</v>
      </c>
      <c r="J1952">
        <v>4</v>
      </c>
      <c r="K1952">
        <v>4</v>
      </c>
      <c r="L1952">
        <v>24.1</v>
      </c>
      <c r="M1952">
        <v>24.1</v>
      </c>
      <c r="N1952">
        <v>24.1</v>
      </c>
      <c r="O1952">
        <v>27.748000000000001</v>
      </c>
      <c r="P1952">
        <v>0</v>
      </c>
      <c r="Q1952">
        <v>15.798</v>
      </c>
      <c r="R1952">
        <v>7145800000</v>
      </c>
      <c r="S1952">
        <v>31</v>
      </c>
      <c r="T1952">
        <v>0.25299563458597302</v>
      </c>
      <c r="U1952">
        <v>0.54387588881706495</v>
      </c>
      <c r="V1952">
        <v>29.629299163818398</v>
      </c>
      <c r="W1952">
        <v>29.553484916687001</v>
      </c>
      <c r="X1952">
        <v>29.767161369323698</v>
      </c>
      <c r="Y1952" t="s">
        <v>6132</v>
      </c>
      <c r="Z1952" t="s">
        <v>6132</v>
      </c>
      <c r="AA1952">
        <v>2719</v>
      </c>
      <c r="AB1952" t="s">
        <v>6133</v>
      </c>
      <c r="AC1952" t="s">
        <v>6134</v>
      </c>
    </row>
    <row r="1953" spans="1:29" x14ac:dyDescent="0.2">
      <c r="A1953" t="s">
        <v>33</v>
      </c>
      <c r="B1953">
        <v>1.30981421470642</v>
      </c>
      <c r="C1953">
        <v>0</v>
      </c>
      <c r="D1953">
        <v>-1.30981421470642</v>
      </c>
      <c r="I1953">
        <v>4</v>
      </c>
      <c r="J1953">
        <v>4</v>
      </c>
      <c r="K1953">
        <v>4</v>
      </c>
      <c r="L1953">
        <v>14.8</v>
      </c>
      <c r="M1953">
        <v>14.8</v>
      </c>
      <c r="N1953">
        <v>14.8</v>
      </c>
      <c r="O1953">
        <v>32.314</v>
      </c>
      <c r="P1953">
        <v>0</v>
      </c>
      <c r="Q1953">
        <v>10.032</v>
      </c>
      <c r="R1953">
        <v>3358600000</v>
      </c>
      <c r="S1953">
        <v>19</v>
      </c>
      <c r="T1953">
        <v>1.2307494586519101</v>
      </c>
      <c r="U1953">
        <v>6.8479700187382905E-2</v>
      </c>
      <c r="V1953">
        <v>29.084271430969199</v>
      </c>
      <c r="W1953">
        <v>28.495756149291999</v>
      </c>
      <c r="X1953">
        <v>27.792798995971701</v>
      </c>
      <c r="Y1953" t="s">
        <v>6135</v>
      </c>
      <c r="Z1953" t="s">
        <v>6135</v>
      </c>
      <c r="AA1953">
        <v>2720</v>
      </c>
      <c r="AB1953" t="s">
        <v>6136</v>
      </c>
      <c r="AC1953" t="s">
        <v>6137</v>
      </c>
    </row>
    <row r="1954" spans="1:29" x14ac:dyDescent="0.2">
      <c r="A1954" t="s">
        <v>207</v>
      </c>
      <c r="B1954">
        <v>6.8275418281555202</v>
      </c>
      <c r="C1954">
        <v>5.9469509124755904</v>
      </c>
      <c r="D1954">
        <v>-6.8275418281555202</v>
      </c>
      <c r="H1954" t="s">
        <v>29</v>
      </c>
      <c r="I1954">
        <v>14</v>
      </c>
      <c r="J1954">
        <v>14</v>
      </c>
      <c r="K1954">
        <v>14</v>
      </c>
      <c r="L1954">
        <v>42.2</v>
      </c>
      <c r="M1954">
        <v>42.2</v>
      </c>
      <c r="N1954">
        <v>42.2</v>
      </c>
      <c r="O1954">
        <v>43.767000000000003</v>
      </c>
      <c r="P1954">
        <v>0</v>
      </c>
      <c r="Q1954">
        <v>73.123000000000005</v>
      </c>
      <c r="R1954">
        <v>76060000000</v>
      </c>
      <c r="S1954">
        <v>217</v>
      </c>
      <c r="T1954">
        <v>6.89210698779456</v>
      </c>
      <c r="U1954">
        <v>1.11111111111111E-3</v>
      </c>
      <c r="V1954">
        <v>33.5627956390381</v>
      </c>
      <c r="W1954">
        <v>33.306459426879897</v>
      </c>
      <c r="X1954">
        <v>32.356897354125998</v>
      </c>
      <c r="Y1954" t="s">
        <v>6138</v>
      </c>
      <c r="Z1954" t="s">
        <v>6138</v>
      </c>
      <c r="AA1954">
        <v>2721</v>
      </c>
      <c r="AB1954" t="s">
        <v>6139</v>
      </c>
      <c r="AC1954" t="s">
        <v>6140</v>
      </c>
    </row>
    <row r="1955" spans="1:29" x14ac:dyDescent="0.2">
      <c r="B1955">
        <v>0</v>
      </c>
      <c r="C1955">
        <v>0</v>
      </c>
      <c r="D1955">
        <v>0</v>
      </c>
      <c r="I1955">
        <v>21</v>
      </c>
      <c r="J1955">
        <v>21</v>
      </c>
      <c r="K1955">
        <v>21</v>
      </c>
      <c r="L1955">
        <v>38.799999999999997</v>
      </c>
      <c r="M1955">
        <v>38.799999999999997</v>
      </c>
      <c r="N1955">
        <v>38.799999999999997</v>
      </c>
      <c r="O1955">
        <v>68.861999999999995</v>
      </c>
      <c r="P1955">
        <v>0</v>
      </c>
      <c r="Q1955">
        <v>165</v>
      </c>
      <c r="R1955">
        <v>133200000000</v>
      </c>
      <c r="S1955">
        <v>324</v>
      </c>
      <c r="T1955">
        <v>1.2331874068803199</v>
      </c>
      <c r="U1955">
        <v>6.8273011897307501E-2</v>
      </c>
      <c r="V1955">
        <v>34.037452697753899</v>
      </c>
      <c r="W1955">
        <v>33.9587211608887</v>
      </c>
      <c r="X1955">
        <v>33.719699859619098</v>
      </c>
      <c r="Y1955" t="s">
        <v>6141</v>
      </c>
      <c r="Z1955" t="s">
        <v>6141</v>
      </c>
      <c r="AA1955">
        <v>2722</v>
      </c>
      <c r="AB1955" t="s">
        <v>6142</v>
      </c>
      <c r="AC1955" t="s">
        <v>6143</v>
      </c>
    </row>
    <row r="1956" spans="1:29" x14ac:dyDescent="0.2">
      <c r="B1956">
        <v>0</v>
      </c>
      <c r="C1956">
        <v>0</v>
      </c>
      <c r="D1956">
        <v>0</v>
      </c>
      <c r="I1956">
        <v>2</v>
      </c>
      <c r="J1956">
        <v>2</v>
      </c>
      <c r="K1956">
        <v>2</v>
      </c>
      <c r="L1956">
        <v>20</v>
      </c>
      <c r="M1956">
        <v>20</v>
      </c>
      <c r="N1956">
        <v>20</v>
      </c>
      <c r="O1956">
        <v>16.123999999999999</v>
      </c>
      <c r="P1956">
        <v>0</v>
      </c>
      <c r="Q1956">
        <v>32.284999999999997</v>
      </c>
      <c r="R1956">
        <v>21919000000</v>
      </c>
      <c r="S1956">
        <v>49</v>
      </c>
      <c r="T1956">
        <v>0.94709830409778095</v>
      </c>
      <c r="U1956">
        <v>0.11973681462141</v>
      </c>
      <c r="V1956">
        <v>31.574703216552699</v>
      </c>
      <c r="W1956">
        <v>31.1359186172485</v>
      </c>
      <c r="X1956">
        <v>31.221758842468301</v>
      </c>
      <c r="Y1956" t="s">
        <v>6144</v>
      </c>
      <c r="Z1956" t="s">
        <v>6144</v>
      </c>
      <c r="AA1956">
        <v>2723</v>
      </c>
      <c r="AB1956" t="s">
        <v>6145</v>
      </c>
      <c r="AC1956" t="s">
        <v>6146</v>
      </c>
    </row>
    <row r="1957" spans="1:29" x14ac:dyDescent="0.2">
      <c r="B1957">
        <v>0</v>
      </c>
      <c r="C1957">
        <v>0</v>
      </c>
      <c r="D1957">
        <v>0</v>
      </c>
      <c r="I1957">
        <v>2</v>
      </c>
      <c r="J1957">
        <v>2</v>
      </c>
      <c r="K1957">
        <v>2</v>
      </c>
      <c r="L1957">
        <v>4.3</v>
      </c>
      <c r="M1957">
        <v>4.3</v>
      </c>
      <c r="N1957">
        <v>4.3</v>
      </c>
      <c r="O1957">
        <v>74.801000000000002</v>
      </c>
      <c r="P1957">
        <v>0</v>
      </c>
      <c r="Q1957">
        <v>5.3510999999999997</v>
      </c>
      <c r="R1957">
        <v>2017700000</v>
      </c>
      <c r="S1957">
        <v>10</v>
      </c>
      <c r="T1957">
        <v>0.10736511470146599</v>
      </c>
      <c r="U1957">
        <v>0.78098594847775205</v>
      </c>
      <c r="V1957">
        <v>27.903875350952099</v>
      </c>
      <c r="W1957">
        <v>27.945764541626001</v>
      </c>
      <c r="X1957">
        <v>27.803550720214801</v>
      </c>
      <c r="Y1957" t="s">
        <v>6147</v>
      </c>
      <c r="Z1957" t="s">
        <v>6147</v>
      </c>
      <c r="AA1957">
        <v>2724</v>
      </c>
      <c r="AB1957" t="s">
        <v>6148</v>
      </c>
      <c r="AC1957" t="s">
        <v>6149</v>
      </c>
    </row>
    <row r="1958" spans="1:29" x14ac:dyDescent="0.2">
      <c r="A1958" t="s">
        <v>156</v>
      </c>
      <c r="B1958">
        <v>2.3585586547851598</v>
      </c>
      <c r="C1958">
        <v>1.76367199420929</v>
      </c>
      <c r="D1958">
        <v>-2.3585586547851598</v>
      </c>
      <c r="H1958" t="s">
        <v>29</v>
      </c>
      <c r="I1958">
        <v>23</v>
      </c>
      <c r="J1958">
        <v>23</v>
      </c>
      <c r="K1958">
        <v>23</v>
      </c>
      <c r="L1958">
        <v>84.5</v>
      </c>
      <c r="M1958">
        <v>84.5</v>
      </c>
      <c r="N1958">
        <v>84.5</v>
      </c>
      <c r="O1958">
        <v>19.585999999999999</v>
      </c>
      <c r="P1958">
        <v>0</v>
      </c>
      <c r="Q1958">
        <v>82.563999999999993</v>
      </c>
      <c r="R1958">
        <v>336750000000</v>
      </c>
      <c r="S1958">
        <v>286</v>
      </c>
      <c r="T1958">
        <v>2.3890653930049401</v>
      </c>
      <c r="U1958">
        <v>8.6096256684491997E-3</v>
      </c>
      <c r="V1958">
        <v>35.441162109375</v>
      </c>
      <c r="W1958">
        <v>35.344642639160199</v>
      </c>
      <c r="X1958">
        <v>34.970939636230497</v>
      </c>
      <c r="Y1958" t="s">
        <v>6150</v>
      </c>
      <c r="Z1958" t="s">
        <v>6150</v>
      </c>
      <c r="AA1958">
        <v>2725</v>
      </c>
      <c r="AB1958" t="s">
        <v>6151</v>
      </c>
      <c r="AC1958" t="s">
        <v>6152</v>
      </c>
    </row>
    <row r="1959" spans="1:29" x14ac:dyDescent="0.2">
      <c r="A1959" t="s">
        <v>142</v>
      </c>
      <c r="B1959">
        <v>0</v>
      </c>
      <c r="C1959">
        <v>-1.65683257579803</v>
      </c>
      <c r="D1959">
        <v>1.65683257579803</v>
      </c>
      <c r="H1959" t="s">
        <v>29</v>
      </c>
      <c r="I1959">
        <v>6</v>
      </c>
      <c r="J1959">
        <v>6</v>
      </c>
      <c r="K1959">
        <v>6</v>
      </c>
      <c r="L1959">
        <v>27.5</v>
      </c>
      <c r="M1959">
        <v>27.5</v>
      </c>
      <c r="N1959">
        <v>27.5</v>
      </c>
      <c r="O1959">
        <v>35.692</v>
      </c>
      <c r="P1959">
        <v>0</v>
      </c>
      <c r="Q1959">
        <v>83.793999999999997</v>
      </c>
      <c r="R1959">
        <v>18064000000</v>
      </c>
      <c r="S1959">
        <v>33</v>
      </c>
      <c r="T1959">
        <v>1.56333574481221</v>
      </c>
      <c r="U1959">
        <v>3.72590873936582E-2</v>
      </c>
      <c r="V1959">
        <v>31.076161384582502</v>
      </c>
      <c r="W1959">
        <v>30.677803993225101</v>
      </c>
      <c r="X1959">
        <v>31.236351013183601</v>
      </c>
      <c r="Y1959" t="s">
        <v>6153</v>
      </c>
      <c r="Z1959" t="s">
        <v>6153</v>
      </c>
      <c r="AA1959">
        <v>2727</v>
      </c>
      <c r="AB1959" t="s">
        <v>6154</v>
      </c>
      <c r="AC1959" t="s">
        <v>6155</v>
      </c>
    </row>
    <row r="1960" spans="1:29" x14ac:dyDescent="0.2">
      <c r="B1960">
        <v>0</v>
      </c>
      <c r="C1960">
        <v>0</v>
      </c>
      <c r="D1960">
        <v>0</v>
      </c>
      <c r="I1960">
        <v>3</v>
      </c>
      <c r="J1960">
        <v>3</v>
      </c>
      <c r="K1960">
        <v>3</v>
      </c>
      <c r="L1960">
        <v>11.1</v>
      </c>
      <c r="M1960">
        <v>11.1</v>
      </c>
      <c r="N1960">
        <v>11.1</v>
      </c>
      <c r="O1960">
        <v>51.003999999999998</v>
      </c>
      <c r="P1960">
        <v>0</v>
      </c>
      <c r="Q1960">
        <v>30.242999999999999</v>
      </c>
      <c r="R1960">
        <v>2762100000</v>
      </c>
      <c r="S1960">
        <v>34</v>
      </c>
      <c r="T1960">
        <v>0.207119470396773</v>
      </c>
      <c r="U1960">
        <v>0.61082072213500804</v>
      </c>
      <c r="V1960">
        <v>28.4951992034912</v>
      </c>
      <c r="W1960">
        <v>28.266324043273901</v>
      </c>
      <c r="X1960">
        <v>28.313804626464801</v>
      </c>
      <c r="Y1960" t="s">
        <v>6156</v>
      </c>
      <c r="Z1960" t="s">
        <v>6156</v>
      </c>
      <c r="AA1960">
        <v>2730</v>
      </c>
      <c r="AB1960" t="s">
        <v>6157</v>
      </c>
      <c r="AC1960" t="s">
        <v>6158</v>
      </c>
    </row>
    <row r="1961" spans="1:29" x14ac:dyDescent="0.2">
      <c r="B1961">
        <v>0</v>
      </c>
      <c r="C1961">
        <v>0</v>
      </c>
      <c r="D1961">
        <v>0</v>
      </c>
      <c r="I1961">
        <v>7</v>
      </c>
      <c r="J1961">
        <v>7</v>
      </c>
      <c r="K1961">
        <v>3</v>
      </c>
      <c r="L1961">
        <v>57.5</v>
      </c>
      <c r="M1961">
        <v>57.5</v>
      </c>
      <c r="N1961">
        <v>26.7</v>
      </c>
      <c r="O1961">
        <v>16.533000000000001</v>
      </c>
      <c r="P1961">
        <v>0</v>
      </c>
      <c r="Q1961">
        <v>81.561000000000007</v>
      </c>
      <c r="R1961">
        <v>27195000000</v>
      </c>
      <c r="S1961">
        <v>62</v>
      </c>
      <c r="T1961">
        <v>0.51546684675809296</v>
      </c>
      <c r="U1961">
        <v>0.29242579642579603</v>
      </c>
      <c r="V1961">
        <v>31.8217420578003</v>
      </c>
      <c r="W1961">
        <v>31.344377517700199</v>
      </c>
      <c r="X1961">
        <v>31.8198099136353</v>
      </c>
      <c r="Y1961" t="s">
        <v>6159</v>
      </c>
      <c r="Z1961" t="s">
        <v>6160</v>
      </c>
      <c r="AA1961">
        <v>2731</v>
      </c>
      <c r="AB1961" t="s">
        <v>6161</v>
      </c>
      <c r="AC1961" t="s">
        <v>6162</v>
      </c>
    </row>
    <row r="1962" spans="1:29" x14ac:dyDescent="0.2">
      <c r="A1962" t="s">
        <v>377</v>
      </c>
      <c r="B1962">
        <v>1.3191751241684</v>
      </c>
      <c r="C1962">
        <v>-1.3191751241684</v>
      </c>
      <c r="D1962">
        <v>0</v>
      </c>
      <c r="I1962">
        <v>3</v>
      </c>
      <c r="J1962">
        <v>3</v>
      </c>
      <c r="K1962">
        <v>3</v>
      </c>
      <c r="L1962">
        <v>9.6</v>
      </c>
      <c r="M1962">
        <v>9.6</v>
      </c>
      <c r="N1962">
        <v>9.6</v>
      </c>
      <c r="O1962">
        <v>37.527000000000001</v>
      </c>
      <c r="P1962">
        <v>0</v>
      </c>
      <c r="Q1962">
        <v>7.5298999999999996</v>
      </c>
      <c r="R1962">
        <v>2706200000</v>
      </c>
      <c r="S1962">
        <v>25</v>
      </c>
      <c r="T1962">
        <v>1.2471970771402801</v>
      </c>
      <c r="U1962">
        <v>6.6769035532994903E-2</v>
      </c>
      <c r="V1962">
        <v>28.6445970535278</v>
      </c>
      <c r="W1962">
        <v>27.9288492202759</v>
      </c>
      <c r="X1962">
        <v>28.230710983276399</v>
      </c>
      <c r="Y1962" t="s">
        <v>6163</v>
      </c>
      <c r="Z1962" t="s">
        <v>6163</v>
      </c>
      <c r="AA1962">
        <v>2732</v>
      </c>
      <c r="AB1962" t="s">
        <v>6164</v>
      </c>
      <c r="AC1962" t="s">
        <v>6165</v>
      </c>
    </row>
    <row r="1963" spans="1:29" x14ac:dyDescent="0.2">
      <c r="A1963" t="s">
        <v>37</v>
      </c>
      <c r="B1963">
        <v>-1.93556380271912</v>
      </c>
      <c r="C1963">
        <v>1.93556380271912</v>
      </c>
      <c r="D1963">
        <v>1.7636803388595601</v>
      </c>
      <c r="H1963" t="s">
        <v>29</v>
      </c>
      <c r="I1963">
        <v>8</v>
      </c>
      <c r="J1963">
        <v>2</v>
      </c>
      <c r="K1963">
        <v>2</v>
      </c>
      <c r="L1963">
        <v>46</v>
      </c>
      <c r="M1963">
        <v>14</v>
      </c>
      <c r="N1963">
        <v>14</v>
      </c>
      <c r="O1963">
        <v>16.238</v>
      </c>
      <c r="P1963">
        <v>0</v>
      </c>
      <c r="Q1963">
        <v>6.0605000000000002</v>
      </c>
      <c r="R1963">
        <v>20539000000</v>
      </c>
      <c r="S1963">
        <v>21</v>
      </c>
      <c r="T1963">
        <v>2.1057635002425399</v>
      </c>
      <c r="U1963">
        <v>1.3720524017467201E-2</v>
      </c>
      <c r="V1963">
        <v>30.933637619018601</v>
      </c>
      <c r="W1963">
        <v>31.513548851013201</v>
      </c>
      <c r="X1963">
        <v>31.494215965271</v>
      </c>
      <c r="Y1963" t="s">
        <v>6166</v>
      </c>
      <c r="Z1963" t="s">
        <v>6166</v>
      </c>
      <c r="AA1963">
        <v>2733</v>
      </c>
      <c r="AB1963" t="s">
        <v>6167</v>
      </c>
      <c r="AC1963" t="s">
        <v>6168</v>
      </c>
    </row>
    <row r="1964" spans="1:29" x14ac:dyDescent="0.2">
      <c r="B1964">
        <v>0</v>
      </c>
      <c r="C1964">
        <v>0</v>
      </c>
      <c r="D1964">
        <v>0</v>
      </c>
      <c r="I1964">
        <v>3</v>
      </c>
      <c r="J1964">
        <v>3</v>
      </c>
      <c r="K1964">
        <v>3</v>
      </c>
      <c r="L1964">
        <v>6.9</v>
      </c>
      <c r="M1964">
        <v>6.9</v>
      </c>
      <c r="N1964">
        <v>6.9</v>
      </c>
      <c r="O1964">
        <v>52.381999999999998</v>
      </c>
      <c r="P1964">
        <v>0</v>
      </c>
      <c r="Q1964">
        <v>18.247</v>
      </c>
      <c r="R1964">
        <v>4885400000</v>
      </c>
      <c r="S1964">
        <v>19</v>
      </c>
      <c r="T1964">
        <v>0.88065137282331696</v>
      </c>
      <c r="U1964">
        <v>0.137521608040201</v>
      </c>
      <c r="V1964">
        <v>29.361325263977101</v>
      </c>
      <c r="W1964">
        <v>29.096652984619102</v>
      </c>
      <c r="X1964">
        <v>28.819388389587399</v>
      </c>
      <c r="Y1964" t="s">
        <v>6169</v>
      </c>
      <c r="Z1964" t="s">
        <v>6169</v>
      </c>
      <c r="AA1964">
        <v>2734</v>
      </c>
      <c r="AB1964" t="s">
        <v>6170</v>
      </c>
      <c r="AC1964" t="s">
        <v>6171</v>
      </c>
    </row>
    <row r="1965" spans="1:29" x14ac:dyDescent="0.2">
      <c r="B1965">
        <v>0</v>
      </c>
      <c r="C1965">
        <v>0</v>
      </c>
      <c r="D1965">
        <v>0</v>
      </c>
      <c r="I1965">
        <v>3</v>
      </c>
      <c r="J1965">
        <v>3</v>
      </c>
      <c r="K1965">
        <v>3</v>
      </c>
      <c r="L1965">
        <v>57.9</v>
      </c>
      <c r="M1965">
        <v>57.9</v>
      </c>
      <c r="N1965">
        <v>57.9</v>
      </c>
      <c r="O1965">
        <v>11.653</v>
      </c>
      <c r="P1965">
        <v>0</v>
      </c>
      <c r="Q1965">
        <v>12.103</v>
      </c>
      <c r="R1965">
        <v>1150900000</v>
      </c>
      <c r="S1965">
        <v>21</v>
      </c>
      <c r="T1965">
        <v>0.22353036380451399</v>
      </c>
      <c r="U1965">
        <v>0.58580964467005103</v>
      </c>
      <c r="V1965">
        <v>26.864860534668001</v>
      </c>
      <c r="W1965">
        <v>27.000611305236799</v>
      </c>
      <c r="X1965">
        <v>27.137887001037601</v>
      </c>
      <c r="Y1965" t="s">
        <v>6172</v>
      </c>
      <c r="Z1965" t="s">
        <v>6172</v>
      </c>
      <c r="AA1965">
        <v>2735</v>
      </c>
      <c r="AB1965" t="s">
        <v>6173</v>
      </c>
      <c r="AC1965" t="s">
        <v>6174</v>
      </c>
    </row>
    <row r="1966" spans="1:29" x14ac:dyDescent="0.2">
      <c r="A1966" t="s">
        <v>138</v>
      </c>
      <c r="B1966">
        <v>-2.4010462760925302</v>
      </c>
      <c r="C1966">
        <v>2.4010462760925302</v>
      </c>
      <c r="D1966">
        <v>0</v>
      </c>
      <c r="H1966" t="s">
        <v>29</v>
      </c>
      <c r="I1966">
        <v>4</v>
      </c>
      <c r="J1966">
        <v>4</v>
      </c>
      <c r="K1966">
        <v>4</v>
      </c>
      <c r="L1966">
        <v>12.1</v>
      </c>
      <c r="M1966">
        <v>12.1</v>
      </c>
      <c r="N1966">
        <v>12.1</v>
      </c>
      <c r="O1966">
        <v>52.078000000000003</v>
      </c>
      <c r="P1966">
        <v>0</v>
      </c>
      <c r="Q1966">
        <v>47.822000000000003</v>
      </c>
      <c r="R1966">
        <v>3594300000</v>
      </c>
      <c r="S1966">
        <v>18</v>
      </c>
      <c r="T1966">
        <v>2.2862779418780201</v>
      </c>
      <c r="U1966">
        <v>1.02222222222222E-2</v>
      </c>
      <c r="V1966">
        <v>28.347044944763201</v>
      </c>
      <c r="W1966">
        <v>28.994338989257798</v>
      </c>
      <c r="X1966">
        <v>28.709780693054199</v>
      </c>
      <c r="Y1966" t="s">
        <v>6175</v>
      </c>
      <c r="Z1966" t="s">
        <v>6176</v>
      </c>
      <c r="AA1966">
        <v>2737</v>
      </c>
      <c r="AB1966" t="s">
        <v>6177</v>
      </c>
      <c r="AC1966" t="s">
        <v>6178</v>
      </c>
    </row>
    <row r="1967" spans="1:29" x14ac:dyDescent="0.2">
      <c r="B1967">
        <v>0</v>
      </c>
      <c r="C1967">
        <v>0</v>
      </c>
      <c r="D1967">
        <v>0</v>
      </c>
      <c r="I1967">
        <v>3</v>
      </c>
      <c r="J1967">
        <v>3</v>
      </c>
      <c r="K1967">
        <v>3</v>
      </c>
      <c r="L1967">
        <v>31.9</v>
      </c>
      <c r="M1967">
        <v>31.9</v>
      </c>
      <c r="N1967">
        <v>31.9</v>
      </c>
      <c r="O1967">
        <v>8.4484999999999992</v>
      </c>
      <c r="P1967">
        <v>0</v>
      </c>
      <c r="Q1967">
        <v>94.162999999999997</v>
      </c>
      <c r="R1967">
        <v>58547000000</v>
      </c>
      <c r="S1967">
        <v>44</v>
      </c>
      <c r="T1967">
        <v>0.84405683981102697</v>
      </c>
      <c r="U1967">
        <v>0.14797445972495099</v>
      </c>
      <c r="V1967">
        <v>32.667474746704102</v>
      </c>
      <c r="W1967">
        <v>32.922538757324197</v>
      </c>
      <c r="X1967">
        <v>32.545688629150398</v>
      </c>
      <c r="Y1967" t="s">
        <v>6179</v>
      </c>
      <c r="Z1967" t="s">
        <v>6180</v>
      </c>
      <c r="AA1967">
        <v>2738</v>
      </c>
      <c r="AB1967" t="s">
        <v>6181</v>
      </c>
      <c r="AC1967" t="s">
        <v>6182</v>
      </c>
    </row>
    <row r="1968" spans="1:29" x14ac:dyDescent="0.2">
      <c r="B1968">
        <v>0</v>
      </c>
      <c r="C1968">
        <v>0</v>
      </c>
      <c r="D1968">
        <v>0</v>
      </c>
      <c r="I1968">
        <v>6</v>
      </c>
      <c r="J1968">
        <v>2</v>
      </c>
      <c r="K1968">
        <v>2</v>
      </c>
      <c r="L1968">
        <v>21.1</v>
      </c>
      <c r="M1968">
        <v>7.4</v>
      </c>
      <c r="N1968">
        <v>7.4</v>
      </c>
      <c r="O1968">
        <v>50.317</v>
      </c>
      <c r="P1968">
        <v>0</v>
      </c>
      <c r="Q1968">
        <v>47.058999999999997</v>
      </c>
      <c r="R1968">
        <v>1615900000</v>
      </c>
      <c r="S1968">
        <v>47</v>
      </c>
      <c r="T1968">
        <v>0.78196448985169797</v>
      </c>
      <c r="U1968">
        <v>0.16777148253068899</v>
      </c>
      <c r="V1968">
        <v>27.3527688980103</v>
      </c>
      <c r="W1968">
        <v>27.212027549743699</v>
      </c>
      <c r="X1968">
        <v>26.3923597335815</v>
      </c>
      <c r="Y1968" t="s">
        <v>6183</v>
      </c>
      <c r="Z1968" t="s">
        <v>6183</v>
      </c>
      <c r="AA1968">
        <v>2739</v>
      </c>
      <c r="AB1968" t="s">
        <v>6184</v>
      </c>
      <c r="AC1968" t="s">
        <v>6185</v>
      </c>
    </row>
    <row r="1969" spans="1:29" x14ac:dyDescent="0.2">
      <c r="B1969">
        <v>0</v>
      </c>
      <c r="C1969">
        <v>0</v>
      </c>
      <c r="D1969">
        <v>0</v>
      </c>
      <c r="I1969">
        <v>2</v>
      </c>
      <c r="J1969">
        <v>2</v>
      </c>
      <c r="K1969">
        <v>2</v>
      </c>
      <c r="L1969">
        <v>12.5</v>
      </c>
      <c r="M1969">
        <v>12.5</v>
      </c>
      <c r="N1969">
        <v>12.5</v>
      </c>
      <c r="O1969">
        <v>27.638000000000002</v>
      </c>
      <c r="P1969">
        <v>0</v>
      </c>
      <c r="Q1969">
        <v>6.3132999999999999</v>
      </c>
      <c r="R1969">
        <v>2325300000</v>
      </c>
      <c r="S1969">
        <v>20</v>
      </c>
      <c r="T1969">
        <v>0.186830676100809</v>
      </c>
      <c r="U1969">
        <v>0.64224999999999999</v>
      </c>
      <c r="V1969">
        <v>28.1064567565918</v>
      </c>
      <c r="W1969">
        <v>27.841121673583999</v>
      </c>
      <c r="X1969">
        <v>28.161337852477999</v>
      </c>
      <c r="Y1969" t="s">
        <v>6186</v>
      </c>
      <c r="Z1969" t="s">
        <v>6186</v>
      </c>
      <c r="AA1969">
        <v>2740</v>
      </c>
      <c r="AB1969" t="s">
        <v>6187</v>
      </c>
      <c r="AC1969" t="s">
        <v>6188</v>
      </c>
    </row>
    <row r="1970" spans="1:29" x14ac:dyDescent="0.2">
      <c r="B1970">
        <v>0</v>
      </c>
      <c r="C1970">
        <v>0</v>
      </c>
      <c r="D1970">
        <v>0</v>
      </c>
      <c r="I1970">
        <v>11</v>
      </c>
      <c r="J1970">
        <v>9</v>
      </c>
      <c r="K1970">
        <v>9</v>
      </c>
      <c r="L1970">
        <v>18.5</v>
      </c>
      <c r="M1970">
        <v>14.9</v>
      </c>
      <c r="N1970">
        <v>14.9</v>
      </c>
      <c r="O1970">
        <v>68.991</v>
      </c>
      <c r="P1970">
        <v>0</v>
      </c>
      <c r="Q1970">
        <v>18.071999999999999</v>
      </c>
      <c r="R1970">
        <v>18906000000</v>
      </c>
      <c r="S1970">
        <v>49</v>
      </c>
      <c r="T1970">
        <v>0.31781961926226099</v>
      </c>
      <c r="U1970">
        <v>0.46247490737622099</v>
      </c>
      <c r="V1970">
        <v>31.065151214599599</v>
      </c>
      <c r="W1970">
        <v>30.996410369873001</v>
      </c>
      <c r="X1970">
        <v>31.097480773925799</v>
      </c>
      <c r="Y1970" t="s">
        <v>6189</v>
      </c>
      <c r="Z1970" t="s">
        <v>6189</v>
      </c>
      <c r="AA1970">
        <v>2741</v>
      </c>
      <c r="AB1970" t="s">
        <v>6190</v>
      </c>
      <c r="AC1970" t="s">
        <v>6191</v>
      </c>
    </row>
    <row r="1971" spans="1:29" x14ac:dyDescent="0.2">
      <c r="B1971">
        <v>0</v>
      </c>
      <c r="C1971">
        <v>0</v>
      </c>
      <c r="D1971">
        <v>0</v>
      </c>
      <c r="I1971">
        <v>1</v>
      </c>
      <c r="J1971">
        <v>1</v>
      </c>
      <c r="K1971">
        <v>1</v>
      </c>
      <c r="L1971">
        <v>7.7</v>
      </c>
      <c r="M1971">
        <v>7.7</v>
      </c>
      <c r="N1971">
        <v>7.7</v>
      </c>
      <c r="O1971">
        <v>17.960999999999999</v>
      </c>
      <c r="P1971">
        <v>0</v>
      </c>
      <c r="Q1971">
        <v>6.2134</v>
      </c>
      <c r="R1971">
        <v>142140000</v>
      </c>
      <c r="S1971">
        <v>3</v>
      </c>
      <c r="T1971">
        <v>0.103624532137795</v>
      </c>
      <c r="U1971">
        <v>0.78758797782316903</v>
      </c>
      <c r="V1971">
        <v>24.6323690414429</v>
      </c>
      <c r="W1971">
        <v>23.8577556610107</v>
      </c>
      <c r="X1971">
        <v>23.830226898193398</v>
      </c>
      <c r="Y1971" t="s">
        <v>6192</v>
      </c>
      <c r="Z1971" t="s">
        <v>6192</v>
      </c>
      <c r="AA1971">
        <v>2742</v>
      </c>
      <c r="AB1971" t="s">
        <v>6193</v>
      </c>
      <c r="AC1971" t="s">
        <v>6194</v>
      </c>
    </row>
    <row r="1972" spans="1:29" x14ac:dyDescent="0.2">
      <c r="B1972">
        <v>0</v>
      </c>
      <c r="C1972">
        <v>0</v>
      </c>
      <c r="D1972">
        <v>0</v>
      </c>
      <c r="I1972">
        <v>18</v>
      </c>
      <c r="J1972">
        <v>18</v>
      </c>
      <c r="K1972">
        <v>18</v>
      </c>
      <c r="L1972">
        <v>50.2</v>
      </c>
      <c r="M1972">
        <v>50.2</v>
      </c>
      <c r="N1972">
        <v>50.2</v>
      </c>
      <c r="O1972">
        <v>46.487000000000002</v>
      </c>
      <c r="P1972">
        <v>0</v>
      </c>
      <c r="Q1972">
        <v>194.3</v>
      </c>
      <c r="R1972">
        <v>752340000000</v>
      </c>
      <c r="S1972">
        <v>561</v>
      </c>
      <c r="T1972">
        <v>1.0637421923372099</v>
      </c>
      <c r="U1972">
        <v>9.5211267605633795E-2</v>
      </c>
      <c r="V1972">
        <v>36.575531005859403</v>
      </c>
      <c r="W1972">
        <v>36.349164962768597</v>
      </c>
      <c r="X1972">
        <v>36.483034133911097</v>
      </c>
      <c r="Y1972" t="s">
        <v>6195</v>
      </c>
      <c r="Z1972" t="s">
        <v>6195</v>
      </c>
      <c r="AA1972">
        <v>2743</v>
      </c>
      <c r="AB1972" t="s">
        <v>6196</v>
      </c>
      <c r="AC1972" t="s">
        <v>6197</v>
      </c>
    </row>
    <row r="1973" spans="1:29" x14ac:dyDescent="0.2">
      <c r="A1973" t="s">
        <v>377</v>
      </c>
      <c r="B1973">
        <v>1.3471254110336299</v>
      </c>
      <c r="C1973">
        <v>-1.3471254110336299</v>
      </c>
      <c r="D1973">
        <v>0</v>
      </c>
      <c r="H1973" t="s">
        <v>29</v>
      </c>
      <c r="I1973">
        <v>26</v>
      </c>
      <c r="J1973">
        <v>26</v>
      </c>
      <c r="K1973">
        <v>17</v>
      </c>
      <c r="L1973">
        <v>78.8</v>
      </c>
      <c r="M1973">
        <v>78.8</v>
      </c>
      <c r="N1973">
        <v>47.2</v>
      </c>
      <c r="O1973">
        <v>38.539000000000001</v>
      </c>
      <c r="P1973">
        <v>0</v>
      </c>
      <c r="Q1973">
        <v>323.31</v>
      </c>
      <c r="R1973">
        <v>4181000000000</v>
      </c>
      <c r="S1973">
        <v>1233</v>
      </c>
      <c r="T1973">
        <v>1.5122297182883899</v>
      </c>
      <c r="U1973">
        <v>4.0902457185405798E-2</v>
      </c>
      <c r="V1973">
        <v>38.978420257568402</v>
      </c>
      <c r="W1973">
        <v>38.814682006835902</v>
      </c>
      <c r="X1973">
        <v>38.815944671630902</v>
      </c>
      <c r="Y1973" t="s">
        <v>6198</v>
      </c>
      <c r="Z1973" t="s">
        <v>6198</v>
      </c>
      <c r="AA1973">
        <v>2744</v>
      </c>
      <c r="AB1973" t="s">
        <v>6199</v>
      </c>
      <c r="AC1973" t="s">
        <v>6200</v>
      </c>
    </row>
    <row r="1974" spans="1:29" x14ac:dyDescent="0.2">
      <c r="A1974" t="s">
        <v>87</v>
      </c>
      <c r="B1974">
        <v>-1.4531660079956099</v>
      </c>
      <c r="C1974">
        <v>0</v>
      </c>
      <c r="D1974">
        <v>1.4531660079956099</v>
      </c>
      <c r="I1974">
        <v>8</v>
      </c>
      <c r="J1974">
        <v>8</v>
      </c>
      <c r="K1974">
        <v>8</v>
      </c>
      <c r="L1974">
        <v>23.9</v>
      </c>
      <c r="M1974">
        <v>23.9</v>
      </c>
      <c r="N1974">
        <v>23.9</v>
      </c>
      <c r="O1974">
        <v>60.026000000000003</v>
      </c>
      <c r="P1974">
        <v>0</v>
      </c>
      <c r="Q1974">
        <v>23.95</v>
      </c>
      <c r="R1974">
        <v>19230000000</v>
      </c>
      <c r="S1974">
        <v>50</v>
      </c>
      <c r="T1974">
        <v>1.37792373595507</v>
      </c>
      <c r="U1974">
        <v>5.2249657064471898E-2</v>
      </c>
      <c r="V1974">
        <v>30.886685371398901</v>
      </c>
      <c r="W1974">
        <v>30.994337081909201</v>
      </c>
      <c r="X1974">
        <v>31.4278259277344</v>
      </c>
      <c r="Y1974" t="s">
        <v>6201</v>
      </c>
      <c r="Z1974" t="s">
        <v>6202</v>
      </c>
      <c r="AA1974">
        <v>2745</v>
      </c>
      <c r="AB1974" t="s">
        <v>6203</v>
      </c>
      <c r="AC1974" t="s">
        <v>6204</v>
      </c>
    </row>
    <row r="1975" spans="1:29" x14ac:dyDescent="0.2">
      <c r="B1975">
        <v>0</v>
      </c>
      <c r="C1975">
        <v>0</v>
      </c>
      <c r="D1975">
        <v>0</v>
      </c>
      <c r="I1975">
        <v>9</v>
      </c>
      <c r="J1975">
        <v>9</v>
      </c>
      <c r="K1975">
        <v>9</v>
      </c>
      <c r="L1975">
        <v>45.3</v>
      </c>
      <c r="M1975">
        <v>45.3</v>
      </c>
      <c r="N1975">
        <v>45.3</v>
      </c>
      <c r="O1975">
        <v>24.684000000000001</v>
      </c>
      <c r="P1975">
        <v>0</v>
      </c>
      <c r="Q1975">
        <v>71.509</v>
      </c>
      <c r="R1975">
        <v>176220000000</v>
      </c>
      <c r="S1975">
        <v>176</v>
      </c>
      <c r="T1975">
        <v>0.13580373156792899</v>
      </c>
      <c r="U1975">
        <v>0.72948130421776902</v>
      </c>
      <c r="V1975">
        <v>34.322742462158203</v>
      </c>
      <c r="W1975">
        <v>34.292779922485401</v>
      </c>
      <c r="X1975">
        <v>34.237545013427699</v>
      </c>
      <c r="Y1975" t="s">
        <v>6205</v>
      </c>
      <c r="Z1975" t="s">
        <v>6205</v>
      </c>
      <c r="AA1975">
        <v>2746</v>
      </c>
      <c r="AB1975" t="s">
        <v>6206</v>
      </c>
      <c r="AC1975" t="s">
        <v>6207</v>
      </c>
    </row>
    <row r="1976" spans="1:29" x14ac:dyDescent="0.2">
      <c r="A1976" t="s">
        <v>681</v>
      </c>
      <c r="B1976">
        <v>2.3816578388214098</v>
      </c>
      <c r="C1976">
        <v>-2.3816578388214098</v>
      </c>
      <c r="D1976">
        <v>2.0480864048004199</v>
      </c>
      <c r="H1976" t="s">
        <v>29</v>
      </c>
      <c r="I1976">
        <v>22</v>
      </c>
      <c r="J1976">
        <v>22</v>
      </c>
      <c r="K1976">
        <v>8</v>
      </c>
      <c r="L1976">
        <v>55.8</v>
      </c>
      <c r="M1976">
        <v>55.8</v>
      </c>
      <c r="N1976">
        <v>21.4</v>
      </c>
      <c r="O1976">
        <v>57.494999999999997</v>
      </c>
      <c r="P1976">
        <v>0</v>
      </c>
      <c r="Q1976">
        <v>320.74</v>
      </c>
      <c r="R1976">
        <v>400500000000</v>
      </c>
      <c r="S1976">
        <v>628</v>
      </c>
      <c r="T1976">
        <v>2.51133475780063</v>
      </c>
      <c r="U1976">
        <v>7.0402298850574703E-3</v>
      </c>
      <c r="V1976">
        <v>35.579158782958999</v>
      </c>
      <c r="W1976">
        <v>35.2952785491943</v>
      </c>
      <c r="X1976">
        <v>35.5296306610107</v>
      </c>
      <c r="Y1976" t="s">
        <v>6208</v>
      </c>
      <c r="Z1976" t="s">
        <v>6208</v>
      </c>
      <c r="AA1976">
        <v>2747</v>
      </c>
      <c r="AB1976" t="s">
        <v>6209</v>
      </c>
      <c r="AC1976" t="s">
        <v>6210</v>
      </c>
    </row>
    <row r="1977" spans="1:29" x14ac:dyDescent="0.2">
      <c r="B1977">
        <v>0</v>
      </c>
      <c r="C1977">
        <v>0</v>
      </c>
      <c r="D1977">
        <v>0</v>
      </c>
      <c r="I1977">
        <v>12</v>
      </c>
      <c r="J1977">
        <v>12</v>
      </c>
      <c r="K1977">
        <v>12</v>
      </c>
      <c r="L1977">
        <v>31.5</v>
      </c>
      <c r="M1977">
        <v>31.5</v>
      </c>
      <c r="N1977">
        <v>31.5</v>
      </c>
      <c r="O1977">
        <v>55.383000000000003</v>
      </c>
      <c r="P1977">
        <v>0</v>
      </c>
      <c r="Q1977">
        <v>111.12</v>
      </c>
      <c r="R1977">
        <v>76708000000</v>
      </c>
      <c r="S1977">
        <v>152</v>
      </c>
      <c r="T1977">
        <v>0.71191318174190898</v>
      </c>
      <c r="U1977">
        <v>0.193937641211026</v>
      </c>
      <c r="V1977">
        <v>33.095279693603501</v>
      </c>
      <c r="W1977">
        <v>33.077499389648402</v>
      </c>
      <c r="X1977">
        <v>33.194019317627003</v>
      </c>
      <c r="Y1977" t="s">
        <v>6211</v>
      </c>
      <c r="Z1977" t="s">
        <v>6211</v>
      </c>
      <c r="AA1977">
        <v>2749</v>
      </c>
      <c r="AB1977" t="s">
        <v>6212</v>
      </c>
      <c r="AC1977" t="s">
        <v>6213</v>
      </c>
    </row>
    <row r="1978" spans="1:29" x14ac:dyDescent="0.2">
      <c r="B1978">
        <v>0</v>
      </c>
      <c r="C1978">
        <v>0</v>
      </c>
      <c r="D1978">
        <v>0</v>
      </c>
      <c r="I1978">
        <v>16</v>
      </c>
      <c r="J1978">
        <v>16</v>
      </c>
      <c r="K1978">
        <v>16</v>
      </c>
      <c r="L1978">
        <v>25.2</v>
      </c>
      <c r="M1978">
        <v>25.2</v>
      </c>
      <c r="N1978">
        <v>25.2</v>
      </c>
      <c r="O1978">
        <v>94.384</v>
      </c>
      <c r="P1978">
        <v>0</v>
      </c>
      <c r="Q1978">
        <v>71.983000000000004</v>
      </c>
      <c r="R1978">
        <v>42819000000</v>
      </c>
      <c r="S1978">
        <v>174</v>
      </c>
      <c r="T1978">
        <v>0.71562447549041797</v>
      </c>
      <c r="U1978">
        <v>0.19240416855459899</v>
      </c>
      <c r="V1978">
        <v>32.160688400268597</v>
      </c>
      <c r="W1978">
        <v>32.4270725250244</v>
      </c>
      <c r="X1978">
        <v>32.088753700256298</v>
      </c>
      <c r="Y1978" t="s">
        <v>6214</v>
      </c>
      <c r="Z1978" t="s">
        <v>6214</v>
      </c>
      <c r="AA1978">
        <v>2751</v>
      </c>
      <c r="AB1978" t="s">
        <v>6215</v>
      </c>
      <c r="AC1978" t="s">
        <v>6216</v>
      </c>
    </row>
    <row r="1979" spans="1:29" x14ac:dyDescent="0.2">
      <c r="A1979" t="s">
        <v>1088</v>
      </c>
      <c r="B1979">
        <v>1.6739529371261599</v>
      </c>
      <c r="C1979">
        <v>-3.5978484153747599</v>
      </c>
      <c r="D1979">
        <v>3.5978484153747599</v>
      </c>
      <c r="H1979" t="s">
        <v>29</v>
      </c>
      <c r="I1979">
        <v>43</v>
      </c>
      <c r="J1979">
        <v>13</v>
      </c>
      <c r="K1979">
        <v>9</v>
      </c>
      <c r="L1979">
        <v>61.8</v>
      </c>
      <c r="M1979">
        <v>24.9</v>
      </c>
      <c r="N1979">
        <v>19.899999999999999</v>
      </c>
      <c r="O1979">
        <v>90.338999999999999</v>
      </c>
      <c r="P1979">
        <v>0</v>
      </c>
      <c r="Q1979">
        <v>161.18</v>
      </c>
      <c r="R1979">
        <v>36915000000</v>
      </c>
      <c r="S1979">
        <v>151</v>
      </c>
      <c r="T1979">
        <v>3.4642683675487098</v>
      </c>
      <c r="U1979">
        <v>1.5100864553314101E-3</v>
      </c>
      <c r="V1979">
        <v>32.0343627929688</v>
      </c>
      <c r="W1979">
        <v>31.777279853820801</v>
      </c>
      <c r="X1979">
        <v>32.394056320190401</v>
      </c>
      <c r="Y1979" t="s">
        <v>6217</v>
      </c>
      <c r="Z1979" t="s">
        <v>6217</v>
      </c>
      <c r="AA1979">
        <v>2752</v>
      </c>
      <c r="AB1979" t="s">
        <v>6218</v>
      </c>
      <c r="AC1979" t="s">
        <v>6219</v>
      </c>
    </row>
    <row r="1980" spans="1:29" x14ac:dyDescent="0.2">
      <c r="A1980" t="s">
        <v>121</v>
      </c>
      <c r="B1980">
        <v>-3.0154755115509002</v>
      </c>
      <c r="C1980">
        <v>2.2361855506896999</v>
      </c>
      <c r="D1980">
        <v>3.0154755115509002</v>
      </c>
      <c r="H1980" t="s">
        <v>29</v>
      </c>
      <c r="I1980">
        <v>8</v>
      </c>
      <c r="J1980">
        <v>8</v>
      </c>
      <c r="K1980">
        <v>1</v>
      </c>
      <c r="L1980">
        <v>59.6</v>
      </c>
      <c r="M1980">
        <v>59.6</v>
      </c>
      <c r="N1980">
        <v>9.6</v>
      </c>
      <c r="O1980">
        <v>17.97</v>
      </c>
      <c r="P1980">
        <v>0</v>
      </c>
      <c r="Q1980">
        <v>102.94</v>
      </c>
      <c r="R1980">
        <v>423800000000</v>
      </c>
      <c r="S1980">
        <v>235</v>
      </c>
      <c r="T1980">
        <v>3.0229623112048398</v>
      </c>
      <c r="U1980">
        <v>2.8595041322314E-3</v>
      </c>
      <c r="V1980">
        <v>35.065282821655302</v>
      </c>
      <c r="W1980">
        <v>35.659408569335902</v>
      </c>
      <c r="X1980">
        <v>35.8134956359863</v>
      </c>
      <c r="Y1980" t="s">
        <v>6220</v>
      </c>
      <c r="Z1980" t="s">
        <v>6220</v>
      </c>
      <c r="AA1980">
        <v>2754</v>
      </c>
      <c r="AB1980" t="s">
        <v>6221</v>
      </c>
      <c r="AC1980" t="s">
        <v>6222</v>
      </c>
    </row>
    <row r="1981" spans="1:29" x14ac:dyDescent="0.2">
      <c r="B1981">
        <v>0</v>
      </c>
      <c r="C1981">
        <v>0</v>
      </c>
      <c r="D1981">
        <v>0</v>
      </c>
      <c r="I1981">
        <v>2</v>
      </c>
      <c r="J1981">
        <v>2</v>
      </c>
      <c r="K1981">
        <v>2</v>
      </c>
      <c r="L1981">
        <v>10.8</v>
      </c>
      <c r="M1981">
        <v>10.8</v>
      </c>
      <c r="N1981">
        <v>10.8</v>
      </c>
      <c r="O1981">
        <v>36.006999999999998</v>
      </c>
      <c r="P1981">
        <v>0</v>
      </c>
      <c r="Q1981">
        <v>42.828000000000003</v>
      </c>
      <c r="R1981">
        <v>8014700000</v>
      </c>
      <c r="S1981">
        <v>13</v>
      </c>
      <c r="T1981">
        <v>1.0930998488004799</v>
      </c>
      <c r="U1981">
        <v>8.9703788748564897E-2</v>
      </c>
      <c r="V1981">
        <v>30.1157531738281</v>
      </c>
      <c r="W1981">
        <v>26.251787185668899</v>
      </c>
      <c r="X1981">
        <v>28.947079658508301</v>
      </c>
      <c r="Y1981" t="s">
        <v>6223</v>
      </c>
      <c r="Z1981" t="s">
        <v>6223</v>
      </c>
      <c r="AA1981">
        <v>2755</v>
      </c>
      <c r="AB1981" t="s">
        <v>6224</v>
      </c>
      <c r="AC1981" t="s">
        <v>6225</v>
      </c>
    </row>
    <row r="1982" spans="1:29" x14ac:dyDescent="0.2">
      <c r="A1982" t="s">
        <v>87</v>
      </c>
      <c r="B1982">
        <v>-1.54318606853485</v>
      </c>
      <c r="C1982">
        <v>0</v>
      </c>
      <c r="D1982">
        <v>1.54318606853485</v>
      </c>
      <c r="H1982" t="s">
        <v>29</v>
      </c>
      <c r="I1982">
        <v>2</v>
      </c>
      <c r="J1982">
        <v>2</v>
      </c>
      <c r="K1982">
        <v>2</v>
      </c>
      <c r="L1982">
        <v>7.4</v>
      </c>
      <c r="M1982">
        <v>7.4</v>
      </c>
      <c r="N1982">
        <v>7.4</v>
      </c>
      <c r="O1982">
        <v>26.771999999999998</v>
      </c>
      <c r="P1982">
        <v>8.8593999999999999E-4</v>
      </c>
      <c r="Q1982">
        <v>3.1642000000000001</v>
      </c>
      <c r="R1982">
        <v>6999900000</v>
      </c>
      <c r="S1982">
        <v>23</v>
      </c>
      <c r="T1982">
        <v>1.4586729944175101</v>
      </c>
      <c r="U1982">
        <v>4.5427950760318601E-2</v>
      </c>
      <c r="V1982">
        <v>29.001355171203599</v>
      </c>
      <c r="W1982">
        <v>29.3477077484131</v>
      </c>
      <c r="X1982">
        <v>29.653363227844199</v>
      </c>
      <c r="Y1982" t="s">
        <v>6226</v>
      </c>
      <c r="Z1982" t="s">
        <v>6226</v>
      </c>
      <c r="AA1982">
        <v>2756</v>
      </c>
      <c r="AB1982" t="s">
        <v>6227</v>
      </c>
      <c r="AC1982" t="s">
        <v>6228</v>
      </c>
    </row>
    <row r="1983" spans="1:29" x14ac:dyDescent="0.2">
      <c r="A1983" t="s">
        <v>131</v>
      </c>
      <c r="B1983">
        <v>-3.7960772514343302</v>
      </c>
      <c r="C1983">
        <v>1.9375524520873999</v>
      </c>
      <c r="D1983">
        <v>3.7960772514343302</v>
      </c>
      <c r="H1983" t="s">
        <v>29</v>
      </c>
      <c r="I1983">
        <v>7</v>
      </c>
      <c r="J1983">
        <v>6</v>
      </c>
      <c r="K1983">
        <v>6</v>
      </c>
      <c r="L1983">
        <v>26.1</v>
      </c>
      <c r="M1983">
        <v>19.899999999999999</v>
      </c>
      <c r="N1983">
        <v>19.899999999999999</v>
      </c>
      <c r="O1983">
        <v>48.402000000000001</v>
      </c>
      <c r="P1983">
        <v>0</v>
      </c>
      <c r="Q1983">
        <v>50.72</v>
      </c>
      <c r="R1983">
        <v>45580000000</v>
      </c>
      <c r="S1983">
        <v>97</v>
      </c>
      <c r="T1983">
        <v>3.6625560697267501</v>
      </c>
      <c r="U1983">
        <v>1.2972972972973E-3</v>
      </c>
      <c r="V1983">
        <v>31.9786281585693</v>
      </c>
      <c r="W1983">
        <v>32.397565841674798</v>
      </c>
      <c r="X1983">
        <v>32.698282241821303</v>
      </c>
      <c r="Y1983" t="s">
        <v>6229</v>
      </c>
      <c r="Z1983" t="s">
        <v>6229</v>
      </c>
      <c r="AA1983">
        <v>2757</v>
      </c>
      <c r="AB1983" t="s">
        <v>6230</v>
      </c>
      <c r="AC1983" t="s">
        <v>6231</v>
      </c>
    </row>
    <row r="1984" spans="1:29" x14ac:dyDescent="0.2">
      <c r="A1984" t="s">
        <v>511</v>
      </c>
      <c r="B1984">
        <v>2.6503124237060498</v>
      </c>
      <c r="C1984">
        <v>-1.77283728122711</v>
      </c>
      <c r="D1984">
        <v>-2.6503124237060498</v>
      </c>
      <c r="H1984" t="s">
        <v>29</v>
      </c>
      <c r="I1984">
        <v>7</v>
      </c>
      <c r="J1984">
        <v>7</v>
      </c>
      <c r="K1984">
        <v>6</v>
      </c>
      <c r="L1984">
        <v>24.1</v>
      </c>
      <c r="M1984">
        <v>24.1</v>
      </c>
      <c r="N1984">
        <v>22.1</v>
      </c>
      <c r="O1984">
        <v>38.664000000000001</v>
      </c>
      <c r="P1984">
        <v>0</v>
      </c>
      <c r="Q1984">
        <v>26.135999999999999</v>
      </c>
      <c r="R1984">
        <v>19475000000</v>
      </c>
      <c r="S1984">
        <v>43</v>
      </c>
      <c r="T1984">
        <v>2.6161653495718298</v>
      </c>
      <c r="U1984">
        <v>5.8346333853354099E-3</v>
      </c>
      <c r="V1984" s="2">
        <v>31.455917358398398</v>
      </c>
      <c r="W1984">
        <v>31.074316978454601</v>
      </c>
      <c r="X1984">
        <v>30.9055480957031</v>
      </c>
      <c r="Y1984" t="s">
        <v>6232</v>
      </c>
      <c r="Z1984" t="s">
        <v>6232</v>
      </c>
      <c r="AA1984">
        <v>2758</v>
      </c>
      <c r="AB1984" t="s">
        <v>6233</v>
      </c>
      <c r="AC1984" t="s">
        <v>6234</v>
      </c>
    </row>
    <row r="1985" spans="1:29" x14ac:dyDescent="0.2">
      <c r="B1985">
        <v>0</v>
      </c>
      <c r="C1985">
        <v>0</v>
      </c>
      <c r="D1985">
        <v>0</v>
      </c>
      <c r="I1985">
        <v>14</v>
      </c>
      <c r="J1985">
        <v>14</v>
      </c>
      <c r="K1985">
        <v>14</v>
      </c>
      <c r="L1985">
        <v>49.4</v>
      </c>
      <c r="M1985">
        <v>49.4</v>
      </c>
      <c r="N1985">
        <v>49.4</v>
      </c>
      <c r="O1985">
        <v>38.984000000000002</v>
      </c>
      <c r="P1985">
        <v>0</v>
      </c>
      <c r="Q1985">
        <v>241.37</v>
      </c>
      <c r="R1985">
        <v>145830000000</v>
      </c>
      <c r="S1985">
        <v>307</v>
      </c>
      <c r="T1985">
        <v>0.69691089878004597</v>
      </c>
      <c r="U1985">
        <v>0.200014298480786</v>
      </c>
      <c r="V1985">
        <v>34.070878982543903</v>
      </c>
      <c r="W1985">
        <v>34.012252807617202</v>
      </c>
      <c r="X1985">
        <v>34.100339889526403</v>
      </c>
      <c r="Y1985" t="s">
        <v>6235</v>
      </c>
      <c r="Z1985" t="s">
        <v>6235</v>
      </c>
      <c r="AA1985">
        <v>2759</v>
      </c>
      <c r="AB1985" t="s">
        <v>6236</v>
      </c>
      <c r="AC1985" t="s">
        <v>6237</v>
      </c>
    </row>
    <row r="1986" spans="1:29" x14ac:dyDescent="0.2">
      <c r="B1986">
        <v>0</v>
      </c>
      <c r="C1986">
        <v>0</v>
      </c>
      <c r="D1986">
        <v>0</v>
      </c>
      <c r="I1986">
        <v>7</v>
      </c>
      <c r="J1986">
        <v>1</v>
      </c>
      <c r="K1986">
        <v>1</v>
      </c>
      <c r="L1986">
        <v>32.4</v>
      </c>
      <c r="M1986">
        <v>5.6</v>
      </c>
      <c r="N1986">
        <v>5.6</v>
      </c>
      <c r="O1986">
        <v>23.939</v>
      </c>
      <c r="P1986">
        <v>3.9757000000000004E-3</v>
      </c>
      <c r="Q1986">
        <v>2.4700000000000002</v>
      </c>
      <c r="R1986">
        <v>282410000</v>
      </c>
      <c r="S1986">
        <v>30</v>
      </c>
      <c r="T1986">
        <v>0.38004431812367701</v>
      </c>
      <c r="U1986">
        <v>0.39845937390080899</v>
      </c>
      <c r="V1986">
        <v>24.914540290832502</v>
      </c>
      <c r="W1986">
        <v>24.393017768859899</v>
      </c>
      <c r="X1986">
        <v>24.5943279266357</v>
      </c>
      <c r="Y1986" t="s">
        <v>6238</v>
      </c>
      <c r="Z1986" t="s">
        <v>6238</v>
      </c>
      <c r="AA1986">
        <v>2760</v>
      </c>
      <c r="AB1986" t="s">
        <v>6239</v>
      </c>
      <c r="AC1986" t="s">
        <v>6240</v>
      </c>
    </row>
    <row r="1987" spans="1:29" x14ac:dyDescent="0.2">
      <c r="A1987" t="s">
        <v>156</v>
      </c>
      <c r="B1987">
        <v>4.0008726119995099</v>
      </c>
      <c r="C1987">
        <v>2.8931219577789302</v>
      </c>
      <c r="D1987">
        <v>-4.0008726119995099</v>
      </c>
      <c r="H1987" t="s">
        <v>29</v>
      </c>
      <c r="I1987">
        <v>11</v>
      </c>
      <c r="J1987">
        <v>11</v>
      </c>
      <c r="K1987">
        <v>8</v>
      </c>
      <c r="L1987">
        <v>69</v>
      </c>
      <c r="M1987">
        <v>69</v>
      </c>
      <c r="N1987">
        <v>58.3</v>
      </c>
      <c r="O1987">
        <v>24.576000000000001</v>
      </c>
      <c r="P1987">
        <v>0</v>
      </c>
      <c r="Q1987">
        <v>113.26</v>
      </c>
      <c r="R1987">
        <v>80938000000</v>
      </c>
      <c r="S1987">
        <v>138</v>
      </c>
      <c r="T1987">
        <v>3.9586835468097599</v>
      </c>
      <c r="U1987">
        <v>7.9032258064516095E-4</v>
      </c>
      <c r="V1987">
        <v>33.5279445648193</v>
      </c>
      <c r="W1987">
        <v>33.240791320800803</v>
      </c>
      <c r="X1987">
        <v>32.409065246582003</v>
      </c>
      <c r="Y1987" t="s">
        <v>6241</v>
      </c>
      <c r="Z1987" t="s">
        <v>6241</v>
      </c>
      <c r="AA1987">
        <v>2761</v>
      </c>
      <c r="AB1987" t="s">
        <v>6242</v>
      </c>
      <c r="AC1987" t="s">
        <v>6243</v>
      </c>
    </row>
    <row r="1988" spans="1:29" x14ac:dyDescent="0.2">
      <c r="B1988">
        <v>0</v>
      </c>
      <c r="C1988">
        <v>0</v>
      </c>
      <c r="D1988">
        <v>0</v>
      </c>
      <c r="I1988">
        <v>4</v>
      </c>
      <c r="J1988">
        <v>4</v>
      </c>
      <c r="K1988">
        <v>3</v>
      </c>
      <c r="L1988">
        <v>10.7</v>
      </c>
      <c r="M1988">
        <v>10.7</v>
      </c>
      <c r="N1988">
        <v>8.3000000000000007</v>
      </c>
      <c r="O1988">
        <v>49.722999999999999</v>
      </c>
      <c r="P1988">
        <v>0</v>
      </c>
      <c r="Q1988">
        <v>18.052</v>
      </c>
      <c r="R1988">
        <v>6551200000</v>
      </c>
      <c r="S1988">
        <v>19</v>
      </c>
      <c r="T1988">
        <v>0.49441679265094202</v>
      </c>
      <c r="U1988">
        <v>0.30669827915870002</v>
      </c>
      <c r="V1988">
        <v>29.277828216552699</v>
      </c>
      <c r="W1988">
        <v>29.4226188659668</v>
      </c>
      <c r="X1988">
        <v>29.869296073913599</v>
      </c>
      <c r="Y1988" t="s">
        <v>6244</v>
      </c>
      <c r="Z1988" t="s">
        <v>6244</v>
      </c>
      <c r="AA1988">
        <v>2763</v>
      </c>
      <c r="AB1988" t="s">
        <v>6245</v>
      </c>
      <c r="AC1988" t="s">
        <v>6246</v>
      </c>
    </row>
    <row r="1989" spans="1:29" x14ac:dyDescent="0.2">
      <c r="B1989">
        <v>0</v>
      </c>
      <c r="C1989">
        <v>0</v>
      </c>
      <c r="D1989">
        <v>0</v>
      </c>
      <c r="I1989">
        <v>6</v>
      </c>
      <c r="J1989">
        <v>6</v>
      </c>
      <c r="K1989">
        <v>6</v>
      </c>
      <c r="L1989">
        <v>35</v>
      </c>
      <c r="M1989">
        <v>35</v>
      </c>
      <c r="N1989">
        <v>35</v>
      </c>
      <c r="O1989">
        <v>11.68</v>
      </c>
      <c r="P1989">
        <v>0</v>
      </c>
      <c r="Q1989">
        <v>12.404</v>
      </c>
      <c r="R1989">
        <v>38824000000</v>
      </c>
      <c r="S1989">
        <v>75</v>
      </c>
      <c r="T1989">
        <v>4.1131439851371798E-2</v>
      </c>
      <c r="U1989">
        <v>0.91150769230769202</v>
      </c>
      <c r="V1989">
        <v>32.015153884887702</v>
      </c>
      <c r="W1989">
        <v>32.037500381469698</v>
      </c>
      <c r="X1989">
        <v>32.019703865051298</v>
      </c>
      <c r="Y1989" t="s">
        <v>6247</v>
      </c>
      <c r="Z1989" t="s">
        <v>6247</v>
      </c>
      <c r="AA1989">
        <v>2764</v>
      </c>
      <c r="AB1989" t="s">
        <v>6248</v>
      </c>
      <c r="AC1989" t="s">
        <v>6249</v>
      </c>
    </row>
    <row r="1990" spans="1:29" x14ac:dyDescent="0.2">
      <c r="B1990">
        <v>0</v>
      </c>
      <c r="C1990">
        <v>0</v>
      </c>
      <c r="D1990">
        <v>0</v>
      </c>
      <c r="I1990">
        <v>16</v>
      </c>
      <c r="J1990">
        <v>3</v>
      </c>
      <c r="K1990">
        <v>3</v>
      </c>
      <c r="L1990">
        <v>70.7</v>
      </c>
      <c r="M1990">
        <v>22.5</v>
      </c>
      <c r="N1990">
        <v>22.5</v>
      </c>
      <c r="O1990">
        <v>27.349</v>
      </c>
      <c r="P1990">
        <v>0</v>
      </c>
      <c r="Q1990">
        <v>13.164999999999999</v>
      </c>
      <c r="R1990">
        <v>19492000000</v>
      </c>
      <c r="S1990">
        <v>57</v>
      </c>
      <c r="T1990">
        <v>0.93545705047929395</v>
      </c>
      <c r="U1990">
        <v>0.122708808290155</v>
      </c>
      <c r="V1990">
        <v>30.773699760437001</v>
      </c>
      <c r="W1990">
        <v>31.188792228698698</v>
      </c>
      <c r="X1990">
        <v>31.122313499450701</v>
      </c>
      <c r="Y1990" t="s">
        <v>6250</v>
      </c>
      <c r="Z1990" t="s">
        <v>6250</v>
      </c>
      <c r="AA1990">
        <v>2766</v>
      </c>
      <c r="AB1990" t="s">
        <v>6251</v>
      </c>
      <c r="AC1990" t="s">
        <v>6252</v>
      </c>
    </row>
    <row r="1991" spans="1:29" x14ac:dyDescent="0.2">
      <c r="A1991" t="s">
        <v>33</v>
      </c>
      <c r="B1991">
        <v>1.3907725811004601</v>
      </c>
      <c r="C1991">
        <v>0</v>
      </c>
      <c r="D1991">
        <v>-1.3907725811004601</v>
      </c>
      <c r="H1991" t="s">
        <v>29</v>
      </c>
      <c r="I1991">
        <v>6</v>
      </c>
      <c r="J1991">
        <v>6</v>
      </c>
      <c r="K1991">
        <v>5</v>
      </c>
      <c r="L1991">
        <v>25.7</v>
      </c>
      <c r="M1991">
        <v>25.7</v>
      </c>
      <c r="N1991">
        <v>22.5</v>
      </c>
      <c r="O1991">
        <v>35.036000000000001</v>
      </c>
      <c r="P1991">
        <v>0</v>
      </c>
      <c r="Q1991">
        <v>13.657999999999999</v>
      </c>
      <c r="R1991">
        <v>10084000000</v>
      </c>
      <c r="S1991">
        <v>64</v>
      </c>
      <c r="T1991">
        <v>1.53594109812438</v>
      </c>
      <c r="U1991">
        <v>3.91411229135053E-2</v>
      </c>
      <c r="V1991">
        <v>30.405354499816902</v>
      </c>
      <c r="W1991">
        <v>29.872321128845201</v>
      </c>
      <c r="X1991">
        <v>29.845042228698698</v>
      </c>
      <c r="Y1991" t="s">
        <v>6253</v>
      </c>
      <c r="Z1991" t="s">
        <v>6253</v>
      </c>
      <c r="AA1991">
        <v>2767</v>
      </c>
      <c r="AB1991" t="s">
        <v>6254</v>
      </c>
      <c r="AC1991" t="s">
        <v>6255</v>
      </c>
    </row>
    <row r="1992" spans="1:29" x14ac:dyDescent="0.2">
      <c r="B1992">
        <v>0</v>
      </c>
      <c r="C1992">
        <v>0</v>
      </c>
      <c r="D1992">
        <v>0</v>
      </c>
      <c r="I1992">
        <v>8</v>
      </c>
      <c r="J1992">
        <v>8</v>
      </c>
      <c r="K1992">
        <v>8</v>
      </c>
      <c r="L1992">
        <v>43.3</v>
      </c>
      <c r="M1992">
        <v>43.3</v>
      </c>
      <c r="N1992">
        <v>43.3</v>
      </c>
      <c r="O1992">
        <v>25.161000000000001</v>
      </c>
      <c r="P1992">
        <v>0</v>
      </c>
      <c r="Q1992">
        <v>22.684000000000001</v>
      </c>
      <c r="R1992">
        <v>22926000000</v>
      </c>
      <c r="S1992">
        <v>41</v>
      </c>
      <c r="T1992">
        <v>1.3879774574194801</v>
      </c>
      <c r="U1992">
        <v>5.1278236914600497E-2</v>
      </c>
      <c r="V1992">
        <v>31.178734779357899</v>
      </c>
      <c r="W1992">
        <v>31.5440464019775</v>
      </c>
      <c r="X1992">
        <v>31.1971530914307</v>
      </c>
      <c r="Y1992" t="s">
        <v>6256</v>
      </c>
      <c r="Z1992" t="s">
        <v>6256</v>
      </c>
      <c r="AA1992">
        <v>2768</v>
      </c>
      <c r="AB1992" t="s">
        <v>6257</v>
      </c>
      <c r="AC1992" t="s">
        <v>6258</v>
      </c>
    </row>
    <row r="1993" spans="1:29" x14ac:dyDescent="0.2">
      <c r="A1993" t="s">
        <v>1361</v>
      </c>
      <c r="B1993">
        <v>4.1895794868469203</v>
      </c>
      <c r="C1993">
        <v>-4.2356462478637704</v>
      </c>
      <c r="D1993">
        <v>4.2356462478637704</v>
      </c>
      <c r="H1993" t="s">
        <v>29</v>
      </c>
      <c r="I1993">
        <v>5</v>
      </c>
      <c r="J1993">
        <v>5</v>
      </c>
      <c r="K1993">
        <v>5</v>
      </c>
      <c r="L1993">
        <v>35.4</v>
      </c>
      <c r="M1993">
        <v>35.4</v>
      </c>
      <c r="N1993">
        <v>35.4</v>
      </c>
      <c r="O1993">
        <v>32.116</v>
      </c>
      <c r="P1993">
        <v>0</v>
      </c>
      <c r="Q1993">
        <v>40.777999999999999</v>
      </c>
      <c r="R1993">
        <v>43728000000</v>
      </c>
      <c r="S1993">
        <v>87</v>
      </c>
      <c r="T1993">
        <v>4.5739207934198101</v>
      </c>
      <c r="U1993">
        <v>7.2727272727272701E-4</v>
      </c>
      <c r="V1993">
        <v>32.506576538085902</v>
      </c>
      <c r="W1993">
        <v>31.718807220458999</v>
      </c>
      <c r="X1993">
        <v>32.509391784667997</v>
      </c>
      <c r="Y1993" t="s">
        <v>6259</v>
      </c>
      <c r="Z1993" t="s">
        <v>6259</v>
      </c>
      <c r="AA1993">
        <v>2769</v>
      </c>
      <c r="AB1993" t="s">
        <v>6260</v>
      </c>
      <c r="AC1993" t="s">
        <v>6261</v>
      </c>
    </row>
    <row r="1994" spans="1:29" x14ac:dyDescent="0.2">
      <c r="B1994">
        <v>0</v>
      </c>
      <c r="C1994">
        <v>0</v>
      </c>
      <c r="D1994">
        <v>0</v>
      </c>
      <c r="I1994">
        <v>6</v>
      </c>
      <c r="J1994">
        <v>6</v>
      </c>
      <c r="K1994">
        <v>6</v>
      </c>
      <c r="L1994">
        <v>53.1</v>
      </c>
      <c r="M1994">
        <v>53.1</v>
      </c>
      <c r="N1994">
        <v>53.1</v>
      </c>
      <c r="O1994">
        <v>17.792999999999999</v>
      </c>
      <c r="P1994">
        <v>0</v>
      </c>
      <c r="Q1994">
        <v>53.798000000000002</v>
      </c>
      <c r="R1994">
        <v>48142000000</v>
      </c>
      <c r="S1994">
        <v>65</v>
      </c>
      <c r="T1994">
        <v>0.72670912730727999</v>
      </c>
      <c r="U1994">
        <v>0.18799270072992699</v>
      </c>
      <c r="V1994">
        <v>32.144133567810101</v>
      </c>
      <c r="W1994">
        <v>32.438333511352504</v>
      </c>
      <c r="X1994">
        <v>32.834754943847699</v>
      </c>
      <c r="Y1994" t="s">
        <v>6262</v>
      </c>
      <c r="Z1994" t="s">
        <v>6262</v>
      </c>
      <c r="AA1994">
        <v>2770</v>
      </c>
      <c r="AB1994" t="s">
        <v>6263</v>
      </c>
      <c r="AC1994" t="s">
        <v>6264</v>
      </c>
    </row>
    <row r="1995" spans="1:29" x14ac:dyDescent="0.2">
      <c r="B1995">
        <v>0</v>
      </c>
      <c r="C1995">
        <v>0</v>
      </c>
      <c r="D1995">
        <v>0</v>
      </c>
      <c r="I1995">
        <v>3</v>
      </c>
      <c r="J1995">
        <v>3</v>
      </c>
      <c r="K1995">
        <v>3</v>
      </c>
      <c r="L1995">
        <v>7.6</v>
      </c>
      <c r="M1995">
        <v>7.6</v>
      </c>
      <c r="N1995">
        <v>7.6</v>
      </c>
      <c r="O1995">
        <v>71.796000000000006</v>
      </c>
      <c r="P1995">
        <v>0</v>
      </c>
      <c r="Q1995">
        <v>13.401999999999999</v>
      </c>
      <c r="R1995">
        <v>4027700000</v>
      </c>
      <c r="S1995">
        <v>11</v>
      </c>
      <c r="T1995">
        <v>0.13188330380124899</v>
      </c>
      <c r="U1995">
        <v>0.73602979737783103</v>
      </c>
      <c r="V1995">
        <v>28.8262071609497</v>
      </c>
      <c r="W1995">
        <v>28.8310661315918</v>
      </c>
      <c r="X1995">
        <v>28.938672065734899</v>
      </c>
      <c r="Y1995" t="s">
        <v>6265</v>
      </c>
      <c r="Z1995" t="s">
        <v>6265</v>
      </c>
      <c r="AA1995">
        <v>2771</v>
      </c>
      <c r="AB1995" t="s">
        <v>6266</v>
      </c>
      <c r="AC1995" t="s">
        <v>6267</v>
      </c>
    </row>
    <row r="1996" spans="1:29" x14ac:dyDescent="0.2">
      <c r="B1996">
        <v>0</v>
      </c>
      <c r="C1996">
        <v>0</v>
      </c>
      <c r="D1996">
        <v>0</v>
      </c>
      <c r="I1996">
        <v>6</v>
      </c>
      <c r="J1996">
        <v>2</v>
      </c>
      <c r="K1996">
        <v>2</v>
      </c>
      <c r="L1996">
        <v>17.8</v>
      </c>
      <c r="M1996">
        <v>9.6</v>
      </c>
      <c r="N1996">
        <v>9.6</v>
      </c>
      <c r="O1996">
        <v>54.789000000000001</v>
      </c>
      <c r="P1996">
        <v>0</v>
      </c>
      <c r="Q1996">
        <v>14.938000000000001</v>
      </c>
      <c r="R1996">
        <v>2042800000</v>
      </c>
      <c r="S1996">
        <v>14</v>
      </c>
      <c r="T1996">
        <v>0.19034015353126599</v>
      </c>
      <c r="U1996">
        <v>0.63614631122132703</v>
      </c>
      <c r="V1996">
        <v>27.710547447204601</v>
      </c>
      <c r="W1996">
        <v>27.998703956604</v>
      </c>
      <c r="X1996">
        <v>27.8296813964844</v>
      </c>
      <c r="Y1996" t="s">
        <v>6268</v>
      </c>
      <c r="Z1996" t="s">
        <v>6268</v>
      </c>
      <c r="AA1996">
        <v>2772</v>
      </c>
      <c r="AB1996" t="s">
        <v>6269</v>
      </c>
      <c r="AC1996" t="s">
        <v>6270</v>
      </c>
    </row>
    <row r="1997" spans="1:29" x14ac:dyDescent="0.2">
      <c r="A1997" t="s">
        <v>156</v>
      </c>
      <c r="B1997">
        <v>2.5885989665985099</v>
      </c>
      <c r="C1997">
        <v>2.0555827617645299</v>
      </c>
      <c r="D1997">
        <v>-2.5885989665985099</v>
      </c>
      <c r="H1997" t="s">
        <v>29</v>
      </c>
      <c r="I1997">
        <v>6</v>
      </c>
      <c r="J1997">
        <v>6</v>
      </c>
      <c r="K1997">
        <v>6</v>
      </c>
      <c r="L1997">
        <v>18</v>
      </c>
      <c r="M1997">
        <v>18</v>
      </c>
      <c r="N1997">
        <v>18</v>
      </c>
      <c r="O1997">
        <v>45.161000000000001</v>
      </c>
      <c r="P1997">
        <v>0</v>
      </c>
      <c r="Q1997">
        <v>41.738999999999997</v>
      </c>
      <c r="R1997">
        <v>35567000000</v>
      </c>
      <c r="S1997">
        <v>72</v>
      </c>
      <c r="T1997">
        <v>2.65355977900375</v>
      </c>
      <c r="U1997">
        <v>5.42492012779553E-3</v>
      </c>
      <c r="V1997">
        <v>32.234540939331097</v>
      </c>
      <c r="W1997">
        <v>32.152235031127901</v>
      </c>
      <c r="X1997">
        <v>31.6727104187012</v>
      </c>
      <c r="Y1997" t="s">
        <v>6271</v>
      </c>
      <c r="Z1997" t="s">
        <v>6271</v>
      </c>
      <c r="AA1997">
        <v>2773</v>
      </c>
      <c r="AB1997" t="s">
        <v>6272</v>
      </c>
      <c r="AC1997" t="s">
        <v>6273</v>
      </c>
    </row>
    <row r="1998" spans="1:29" x14ac:dyDescent="0.2">
      <c r="B1998">
        <v>0</v>
      </c>
      <c r="C1998">
        <v>0</v>
      </c>
      <c r="D1998">
        <v>0</v>
      </c>
      <c r="I1998">
        <v>13</v>
      </c>
      <c r="J1998">
        <v>13</v>
      </c>
      <c r="K1998">
        <v>13</v>
      </c>
      <c r="L1998">
        <v>51</v>
      </c>
      <c r="M1998">
        <v>51</v>
      </c>
      <c r="N1998">
        <v>51</v>
      </c>
      <c r="O1998">
        <v>32.661999999999999</v>
      </c>
      <c r="P1998">
        <v>0</v>
      </c>
      <c r="Q1998">
        <v>37.654000000000003</v>
      </c>
      <c r="R1998">
        <v>120270000000</v>
      </c>
      <c r="S1998">
        <v>111</v>
      </c>
      <c r="T1998">
        <v>0.96285313100911496</v>
      </c>
      <c r="U1998">
        <v>0.116241397564849</v>
      </c>
      <c r="V1998">
        <v>34.0459690093994</v>
      </c>
      <c r="W1998">
        <v>33.764701843261697</v>
      </c>
      <c r="X1998">
        <v>33.596134185791001</v>
      </c>
      <c r="Y1998" t="s">
        <v>6274</v>
      </c>
      <c r="Z1998" t="s">
        <v>6274</v>
      </c>
      <c r="AA1998">
        <v>2774</v>
      </c>
      <c r="AB1998" t="s">
        <v>6275</v>
      </c>
      <c r="AC1998" t="s">
        <v>6276</v>
      </c>
    </row>
    <row r="1999" spans="1:29" x14ac:dyDescent="0.2">
      <c r="B1999">
        <v>0</v>
      </c>
      <c r="C1999">
        <v>0</v>
      </c>
      <c r="D1999">
        <v>0</v>
      </c>
      <c r="I1999">
        <v>2</v>
      </c>
      <c r="J1999">
        <v>2</v>
      </c>
      <c r="K1999">
        <v>2</v>
      </c>
      <c r="L1999">
        <v>4.2</v>
      </c>
      <c r="M1999">
        <v>4.2</v>
      </c>
      <c r="N1999">
        <v>4.2</v>
      </c>
      <c r="O1999">
        <v>64.033000000000001</v>
      </c>
      <c r="P1999">
        <v>0</v>
      </c>
      <c r="Q1999">
        <v>14.276</v>
      </c>
      <c r="R1999">
        <v>5130900000</v>
      </c>
      <c r="S1999">
        <v>29</v>
      </c>
      <c r="T1999">
        <v>0.307179501321593</v>
      </c>
      <c r="U1999">
        <v>0.47474423269809402</v>
      </c>
      <c r="V1999" s="2">
        <v>29.030998229980501</v>
      </c>
      <c r="W1999" s="2">
        <v>27.869993209838899</v>
      </c>
      <c r="X1999">
        <v>28.099516868591301</v>
      </c>
      <c r="Y1999" t="s">
        <v>6277</v>
      </c>
      <c r="Z1999" t="s">
        <v>6277</v>
      </c>
      <c r="AA1999">
        <v>2775</v>
      </c>
      <c r="AB1999" t="s">
        <v>6278</v>
      </c>
      <c r="AC1999" t="s">
        <v>6279</v>
      </c>
    </row>
    <row r="2000" spans="1:29" x14ac:dyDescent="0.2">
      <c r="B2000">
        <v>0</v>
      </c>
      <c r="C2000">
        <v>0</v>
      </c>
      <c r="D2000">
        <v>0</v>
      </c>
      <c r="I2000">
        <v>6</v>
      </c>
      <c r="J2000">
        <v>6</v>
      </c>
      <c r="K2000">
        <v>6</v>
      </c>
      <c r="L2000">
        <v>30.3</v>
      </c>
      <c r="M2000">
        <v>30.3</v>
      </c>
      <c r="N2000">
        <v>30.3</v>
      </c>
      <c r="O2000">
        <v>36.643999999999998</v>
      </c>
      <c r="P2000">
        <v>0</v>
      </c>
      <c r="Q2000">
        <v>63.848999999999997</v>
      </c>
      <c r="R2000">
        <v>31605000000</v>
      </c>
      <c r="S2000">
        <v>68</v>
      </c>
      <c r="T2000">
        <v>0.98001328169643498</v>
      </c>
      <c r="U2000">
        <v>0.11215162840363101</v>
      </c>
      <c r="V2000">
        <v>31.6104221343994</v>
      </c>
      <c r="W2000">
        <v>32.028918266296401</v>
      </c>
      <c r="X2000">
        <v>31.752803802490199</v>
      </c>
      <c r="Y2000" t="s">
        <v>6280</v>
      </c>
      <c r="Z2000" t="s">
        <v>6280</v>
      </c>
      <c r="AA2000">
        <v>2776</v>
      </c>
      <c r="AB2000" t="s">
        <v>6281</v>
      </c>
      <c r="AC2000" t="s">
        <v>6282</v>
      </c>
    </row>
    <row r="2001" spans="1:29" x14ac:dyDescent="0.2">
      <c r="B2001">
        <v>0</v>
      </c>
      <c r="C2001">
        <v>0</v>
      </c>
      <c r="D2001">
        <v>0</v>
      </c>
      <c r="I2001">
        <v>4</v>
      </c>
      <c r="J2001">
        <v>4</v>
      </c>
      <c r="K2001">
        <v>4</v>
      </c>
      <c r="L2001">
        <v>18.8</v>
      </c>
      <c r="M2001">
        <v>18.8</v>
      </c>
      <c r="N2001">
        <v>18.8</v>
      </c>
      <c r="O2001">
        <v>37.213999999999999</v>
      </c>
      <c r="P2001">
        <v>0</v>
      </c>
      <c r="Q2001">
        <v>128.9</v>
      </c>
      <c r="R2001">
        <v>5533700000</v>
      </c>
      <c r="S2001">
        <v>49</v>
      </c>
      <c r="T2001">
        <v>1.08759629074562</v>
      </c>
      <c r="U2001">
        <v>9.0724670864338899E-2</v>
      </c>
      <c r="V2001">
        <v>29.158535957336401</v>
      </c>
      <c r="W2001">
        <v>29.106359481811499</v>
      </c>
      <c r="X2001">
        <v>29.61256980896</v>
      </c>
      <c r="Y2001" t="s">
        <v>6283</v>
      </c>
      <c r="Z2001" t="s">
        <v>6283</v>
      </c>
      <c r="AA2001">
        <v>2777</v>
      </c>
      <c r="AB2001" t="s">
        <v>6284</v>
      </c>
      <c r="AC2001" t="s">
        <v>6285</v>
      </c>
    </row>
    <row r="2002" spans="1:29" x14ac:dyDescent="0.2">
      <c r="B2002">
        <v>0</v>
      </c>
      <c r="C2002">
        <v>0</v>
      </c>
      <c r="D2002">
        <v>0</v>
      </c>
      <c r="I2002">
        <v>5</v>
      </c>
      <c r="J2002">
        <v>5</v>
      </c>
      <c r="K2002">
        <v>5</v>
      </c>
      <c r="L2002">
        <v>22</v>
      </c>
      <c r="M2002">
        <v>22</v>
      </c>
      <c r="N2002">
        <v>22</v>
      </c>
      <c r="O2002">
        <v>35.317999999999998</v>
      </c>
      <c r="P2002">
        <v>0</v>
      </c>
      <c r="Q2002">
        <v>12.391</v>
      </c>
      <c r="R2002">
        <v>14285000000</v>
      </c>
      <c r="S2002">
        <v>70</v>
      </c>
      <c r="T2002">
        <v>0.57995864285821697</v>
      </c>
      <c r="U2002">
        <v>0.255919540229885</v>
      </c>
      <c r="V2002">
        <v>30.683883666992202</v>
      </c>
      <c r="W2002">
        <v>30.6434278488159</v>
      </c>
      <c r="X2002">
        <v>30.9298000335693</v>
      </c>
      <c r="Y2002" t="s">
        <v>6286</v>
      </c>
      <c r="Z2002" t="s">
        <v>6286</v>
      </c>
      <c r="AA2002">
        <v>2778</v>
      </c>
      <c r="AB2002" t="s">
        <v>6287</v>
      </c>
      <c r="AC2002" t="s">
        <v>6288</v>
      </c>
    </row>
    <row r="2003" spans="1:29" x14ac:dyDescent="0.2">
      <c r="A2003" t="s">
        <v>121</v>
      </c>
      <c r="B2003">
        <v>-3.0130164623260498</v>
      </c>
      <c r="C2003">
        <v>1.6127778291702299</v>
      </c>
      <c r="D2003">
        <v>3.0130164623260498</v>
      </c>
      <c r="H2003" t="s">
        <v>29</v>
      </c>
      <c r="I2003">
        <v>3</v>
      </c>
      <c r="J2003">
        <v>3</v>
      </c>
      <c r="K2003">
        <v>3</v>
      </c>
      <c r="L2003">
        <v>8.4</v>
      </c>
      <c r="M2003">
        <v>8.4</v>
      </c>
      <c r="N2003">
        <v>8.4</v>
      </c>
      <c r="O2003">
        <v>44.371000000000002</v>
      </c>
      <c r="P2003">
        <v>0</v>
      </c>
      <c r="Q2003">
        <v>5.6784999999999997</v>
      </c>
      <c r="R2003">
        <v>3291800000</v>
      </c>
      <c r="S2003">
        <v>12</v>
      </c>
      <c r="T2003">
        <v>2.90320033424066</v>
      </c>
      <c r="U2003">
        <v>3.60919540229885E-3</v>
      </c>
      <c r="V2003">
        <v>26.906023979187001</v>
      </c>
      <c r="W2003">
        <v>28.106594085693398</v>
      </c>
      <c r="X2003">
        <v>29.515912055969199</v>
      </c>
      <c r="Y2003" t="s">
        <v>6289</v>
      </c>
      <c r="Z2003" t="s">
        <v>6289</v>
      </c>
      <c r="AA2003">
        <v>2780</v>
      </c>
      <c r="AB2003" t="s">
        <v>6290</v>
      </c>
      <c r="AC2003" t="s">
        <v>6291</v>
      </c>
    </row>
    <row r="2004" spans="1:29" x14ac:dyDescent="0.2">
      <c r="B2004">
        <v>0</v>
      </c>
      <c r="C2004">
        <v>0</v>
      </c>
      <c r="D2004">
        <v>0</v>
      </c>
      <c r="I2004">
        <v>4</v>
      </c>
      <c r="J2004">
        <v>4</v>
      </c>
      <c r="K2004">
        <v>4</v>
      </c>
      <c r="L2004">
        <v>15.8</v>
      </c>
      <c r="M2004">
        <v>15.8</v>
      </c>
      <c r="N2004">
        <v>15.8</v>
      </c>
      <c r="O2004">
        <v>44.53</v>
      </c>
      <c r="P2004">
        <v>0</v>
      </c>
      <c r="Q2004">
        <v>11.164</v>
      </c>
      <c r="R2004">
        <v>823410000</v>
      </c>
      <c r="S2004">
        <v>9</v>
      </c>
      <c r="T2004">
        <v>1.1537211119203501</v>
      </c>
      <c r="U2004">
        <v>7.9610746268656704E-2</v>
      </c>
      <c r="V2004">
        <v>25.5624551773071</v>
      </c>
      <c r="W2004">
        <v>26.267588615417498</v>
      </c>
      <c r="X2004">
        <v>27.367552757263201</v>
      </c>
      <c r="Y2004" t="s">
        <v>6292</v>
      </c>
      <c r="Z2004" t="s">
        <v>6292</v>
      </c>
      <c r="AA2004">
        <v>2783</v>
      </c>
      <c r="AB2004" t="s">
        <v>6293</v>
      </c>
      <c r="AC2004" t="s">
        <v>6294</v>
      </c>
    </row>
    <row r="2005" spans="1:29" x14ac:dyDescent="0.2">
      <c r="B2005">
        <v>0</v>
      </c>
      <c r="C2005">
        <v>0</v>
      </c>
      <c r="D2005">
        <v>0</v>
      </c>
      <c r="I2005">
        <v>12</v>
      </c>
      <c r="J2005">
        <v>12</v>
      </c>
      <c r="K2005">
        <v>12</v>
      </c>
      <c r="L2005">
        <v>12.4</v>
      </c>
      <c r="M2005">
        <v>12.4</v>
      </c>
      <c r="N2005">
        <v>12.4</v>
      </c>
      <c r="O2005">
        <v>125.41</v>
      </c>
      <c r="P2005">
        <v>0</v>
      </c>
      <c r="Q2005">
        <v>50.500999999999998</v>
      </c>
      <c r="R2005">
        <v>15384000000</v>
      </c>
      <c r="S2005">
        <v>100</v>
      </c>
      <c r="T2005">
        <v>0.90977180647968303</v>
      </c>
      <c r="U2005">
        <v>0.12933946830265799</v>
      </c>
      <c r="V2005">
        <v>31.026491165161101</v>
      </c>
      <c r="W2005">
        <v>30.796166419982899</v>
      </c>
      <c r="X2005">
        <v>30.4800930023193</v>
      </c>
      <c r="Y2005" t="s">
        <v>6295</v>
      </c>
      <c r="Z2005" t="s">
        <v>6295</v>
      </c>
      <c r="AA2005">
        <v>2784</v>
      </c>
      <c r="AB2005" t="s">
        <v>6296</v>
      </c>
      <c r="AC2005" t="s">
        <v>6297</v>
      </c>
    </row>
    <row r="2006" spans="1:29" x14ac:dyDescent="0.2">
      <c r="A2006" t="s">
        <v>87</v>
      </c>
      <c r="B2006">
        <v>-1.5407416820526101</v>
      </c>
      <c r="C2006">
        <v>0</v>
      </c>
      <c r="D2006">
        <v>1.5407416820526101</v>
      </c>
      <c r="H2006" t="s">
        <v>29</v>
      </c>
      <c r="I2006">
        <v>16</v>
      </c>
      <c r="J2006">
        <v>16</v>
      </c>
      <c r="K2006">
        <v>16</v>
      </c>
      <c r="L2006">
        <v>40.799999999999997</v>
      </c>
      <c r="M2006">
        <v>40.799999999999997</v>
      </c>
      <c r="N2006">
        <v>40.799999999999997</v>
      </c>
      <c r="O2006">
        <v>51.85</v>
      </c>
      <c r="P2006">
        <v>0</v>
      </c>
      <c r="Q2006">
        <v>160.51</v>
      </c>
      <c r="R2006">
        <v>207200000000</v>
      </c>
      <c r="S2006">
        <v>372</v>
      </c>
      <c r="T2006">
        <v>1.4526461625180001</v>
      </c>
      <c r="U2006">
        <v>4.5791216702663798E-2</v>
      </c>
      <c r="V2006">
        <v>34.472734451293903</v>
      </c>
      <c r="W2006">
        <v>34.559329986572301</v>
      </c>
      <c r="X2006">
        <v>34.620416641235401</v>
      </c>
      <c r="Y2006" t="s">
        <v>6298</v>
      </c>
      <c r="Z2006" t="s">
        <v>6299</v>
      </c>
      <c r="AA2006">
        <v>2785</v>
      </c>
      <c r="AB2006" t="s">
        <v>6300</v>
      </c>
      <c r="AC2006" t="s">
        <v>6301</v>
      </c>
    </row>
    <row r="2007" spans="1:29" x14ac:dyDescent="0.2">
      <c r="B2007">
        <v>0</v>
      </c>
      <c r="C2007">
        <v>0</v>
      </c>
      <c r="D2007">
        <v>0</v>
      </c>
      <c r="I2007">
        <v>13</v>
      </c>
      <c r="J2007">
        <v>13</v>
      </c>
      <c r="K2007">
        <v>13</v>
      </c>
      <c r="L2007">
        <v>25.6</v>
      </c>
      <c r="M2007">
        <v>25.6</v>
      </c>
      <c r="N2007">
        <v>25.6</v>
      </c>
      <c r="O2007">
        <v>80.48</v>
      </c>
      <c r="P2007">
        <v>0</v>
      </c>
      <c r="Q2007">
        <v>93.373999999999995</v>
      </c>
      <c r="R2007">
        <v>46007000000</v>
      </c>
      <c r="S2007">
        <v>150</v>
      </c>
      <c r="T2007">
        <v>1.0010845539564801</v>
      </c>
      <c r="U2007">
        <v>0.108017372421281</v>
      </c>
      <c r="V2007">
        <v>32.033483505249002</v>
      </c>
      <c r="W2007">
        <v>32.271711349487298</v>
      </c>
      <c r="X2007">
        <v>32.631475448608398</v>
      </c>
      <c r="Y2007" t="s">
        <v>6302</v>
      </c>
      <c r="Z2007" t="s">
        <v>6302</v>
      </c>
      <c r="AA2007">
        <v>2786</v>
      </c>
      <c r="AB2007" t="s">
        <v>6303</v>
      </c>
      <c r="AC2007" t="s">
        <v>6304</v>
      </c>
    </row>
    <row r="2008" spans="1:29" x14ac:dyDescent="0.2">
      <c r="B2008">
        <v>0</v>
      </c>
      <c r="C2008">
        <v>0</v>
      </c>
      <c r="D2008">
        <v>0</v>
      </c>
      <c r="I2008">
        <v>3</v>
      </c>
      <c r="J2008">
        <v>3</v>
      </c>
      <c r="K2008">
        <v>3</v>
      </c>
      <c r="L2008">
        <v>10.4</v>
      </c>
      <c r="M2008">
        <v>10.4</v>
      </c>
      <c r="N2008">
        <v>10.4</v>
      </c>
      <c r="O2008">
        <v>63.122999999999998</v>
      </c>
      <c r="P2008">
        <v>0</v>
      </c>
      <c r="Q2008">
        <v>8.6334999999999997</v>
      </c>
      <c r="R2008">
        <v>1669200000</v>
      </c>
      <c r="S2008">
        <v>12</v>
      </c>
      <c r="T2008">
        <v>0.110548538752543</v>
      </c>
      <c r="U2008">
        <v>0.77622803408757002</v>
      </c>
      <c r="V2008">
        <v>27.769668579101602</v>
      </c>
      <c r="W2008">
        <v>27.658265113830598</v>
      </c>
      <c r="X2008">
        <v>27.5446100234985</v>
      </c>
      <c r="Y2008" t="s">
        <v>6305</v>
      </c>
      <c r="Z2008" t="s">
        <v>6305</v>
      </c>
      <c r="AA2008">
        <v>2787</v>
      </c>
      <c r="AB2008" t="s">
        <v>6306</v>
      </c>
      <c r="AC2008" t="s">
        <v>6307</v>
      </c>
    </row>
    <row r="2009" spans="1:29" x14ac:dyDescent="0.2">
      <c r="B2009">
        <v>0</v>
      </c>
      <c r="C2009">
        <v>0</v>
      </c>
      <c r="D2009">
        <v>0</v>
      </c>
      <c r="I2009">
        <v>2</v>
      </c>
      <c r="J2009">
        <v>2</v>
      </c>
      <c r="K2009">
        <v>2</v>
      </c>
      <c r="L2009">
        <v>6</v>
      </c>
      <c r="M2009">
        <v>6</v>
      </c>
      <c r="N2009">
        <v>6</v>
      </c>
      <c r="O2009">
        <v>63.331000000000003</v>
      </c>
      <c r="P2009">
        <v>0</v>
      </c>
      <c r="Q2009">
        <v>5.625</v>
      </c>
      <c r="R2009">
        <v>846030000</v>
      </c>
      <c r="S2009">
        <v>10</v>
      </c>
      <c r="T2009">
        <v>0.54084312907790899</v>
      </c>
      <c r="U2009">
        <v>0.27699127676447299</v>
      </c>
      <c r="V2009" s="2">
        <v>26.099881172180201</v>
      </c>
      <c r="W2009" s="2">
        <v>26.2959690093994</v>
      </c>
      <c r="X2009">
        <v>26.8820333480835</v>
      </c>
      <c r="Y2009" t="s">
        <v>6308</v>
      </c>
      <c r="Z2009" t="s">
        <v>6308</v>
      </c>
      <c r="AA2009">
        <v>2788</v>
      </c>
      <c r="AB2009" t="s">
        <v>6309</v>
      </c>
      <c r="AC2009" t="s">
        <v>6310</v>
      </c>
    </row>
    <row r="2010" spans="1:29" x14ac:dyDescent="0.2">
      <c r="B2010">
        <v>0</v>
      </c>
      <c r="C2010">
        <v>0</v>
      </c>
      <c r="D2010">
        <v>0</v>
      </c>
      <c r="I2010">
        <v>6</v>
      </c>
      <c r="J2010">
        <v>6</v>
      </c>
      <c r="K2010">
        <v>6</v>
      </c>
      <c r="L2010">
        <v>37.5</v>
      </c>
      <c r="M2010">
        <v>37.5</v>
      </c>
      <c r="N2010">
        <v>37.5</v>
      </c>
      <c r="O2010">
        <v>33.198999999999998</v>
      </c>
      <c r="P2010">
        <v>0</v>
      </c>
      <c r="Q2010">
        <v>171.17</v>
      </c>
      <c r="R2010">
        <v>54437000000</v>
      </c>
      <c r="S2010">
        <v>177</v>
      </c>
      <c r="T2010">
        <v>2.8780589471481599E-2</v>
      </c>
      <c r="U2010">
        <v>0.93561873095040204</v>
      </c>
      <c r="V2010">
        <v>32.439006805419901</v>
      </c>
      <c r="W2010">
        <v>32.745857238769503</v>
      </c>
      <c r="X2010">
        <v>32.474498748779297</v>
      </c>
      <c r="Y2010" t="s">
        <v>6311</v>
      </c>
      <c r="Z2010" t="s">
        <v>6311</v>
      </c>
      <c r="AA2010">
        <v>2789</v>
      </c>
      <c r="AB2010" t="s">
        <v>6312</v>
      </c>
      <c r="AC2010" t="s">
        <v>6313</v>
      </c>
    </row>
    <row r="2011" spans="1:29" x14ac:dyDescent="0.2">
      <c r="B2011">
        <v>0</v>
      </c>
      <c r="C2011">
        <v>0</v>
      </c>
      <c r="D2011">
        <v>0</v>
      </c>
      <c r="I2011">
        <v>13</v>
      </c>
      <c r="J2011">
        <v>13</v>
      </c>
      <c r="K2011">
        <v>13</v>
      </c>
      <c r="L2011">
        <v>40.700000000000003</v>
      </c>
      <c r="M2011">
        <v>40.700000000000003</v>
      </c>
      <c r="N2011">
        <v>40.700000000000003</v>
      </c>
      <c r="O2011">
        <v>60.851999999999997</v>
      </c>
      <c r="P2011">
        <v>0</v>
      </c>
      <c r="Q2011">
        <v>81.423000000000002</v>
      </c>
      <c r="R2011">
        <v>103500000000</v>
      </c>
      <c r="S2011">
        <v>108</v>
      </c>
      <c r="T2011">
        <v>0.83886192556958294</v>
      </c>
      <c r="U2011">
        <v>0.14971960784313701</v>
      </c>
      <c r="V2011">
        <v>33.648021697997997</v>
      </c>
      <c r="W2011">
        <v>33.789972305297901</v>
      </c>
      <c r="X2011">
        <v>33.214763641357401</v>
      </c>
      <c r="Y2011" t="s">
        <v>6314</v>
      </c>
      <c r="Z2011" t="s">
        <v>6314</v>
      </c>
      <c r="AA2011">
        <v>2790</v>
      </c>
      <c r="AB2011" t="s">
        <v>6315</v>
      </c>
      <c r="AC2011" t="s">
        <v>6316</v>
      </c>
    </row>
    <row r="2012" spans="1:29" x14ac:dyDescent="0.2">
      <c r="B2012">
        <v>0</v>
      </c>
      <c r="C2012">
        <v>0</v>
      </c>
      <c r="D2012">
        <v>0</v>
      </c>
      <c r="I2012">
        <v>10</v>
      </c>
      <c r="J2012">
        <v>10</v>
      </c>
      <c r="K2012">
        <v>10</v>
      </c>
      <c r="L2012">
        <v>9.4</v>
      </c>
      <c r="M2012">
        <v>9.4</v>
      </c>
      <c r="N2012">
        <v>9.4</v>
      </c>
      <c r="O2012">
        <v>140.91</v>
      </c>
      <c r="P2012">
        <v>0</v>
      </c>
      <c r="Q2012">
        <v>89.825999999999993</v>
      </c>
      <c r="R2012">
        <v>8458800000</v>
      </c>
      <c r="S2012">
        <v>60</v>
      </c>
      <c r="T2012">
        <v>0.34168799100311398</v>
      </c>
      <c r="U2012">
        <v>0.43805085910652902</v>
      </c>
      <c r="V2012">
        <v>29.564585685729998</v>
      </c>
      <c r="W2012">
        <v>29.955885887146</v>
      </c>
      <c r="X2012">
        <v>29.940310478210399</v>
      </c>
      <c r="Y2012" t="s">
        <v>6317</v>
      </c>
      <c r="Z2012" t="s">
        <v>6317</v>
      </c>
      <c r="AA2012">
        <v>2791</v>
      </c>
      <c r="AB2012" t="s">
        <v>6318</v>
      </c>
      <c r="AC2012" t="s">
        <v>6319</v>
      </c>
    </row>
    <row r="2013" spans="1:29" x14ac:dyDescent="0.2">
      <c r="B2013">
        <v>0</v>
      </c>
      <c r="C2013">
        <v>0</v>
      </c>
      <c r="D2013">
        <v>0</v>
      </c>
      <c r="I2013">
        <v>3</v>
      </c>
      <c r="J2013">
        <v>3</v>
      </c>
      <c r="K2013">
        <v>3</v>
      </c>
      <c r="L2013">
        <v>13.7</v>
      </c>
      <c r="M2013">
        <v>13.7</v>
      </c>
      <c r="N2013">
        <v>13.7</v>
      </c>
      <c r="O2013">
        <v>37.747999999999998</v>
      </c>
      <c r="P2013">
        <v>0</v>
      </c>
      <c r="Q2013">
        <v>10.132</v>
      </c>
      <c r="R2013">
        <v>1741000000</v>
      </c>
      <c r="S2013">
        <v>17</v>
      </c>
      <c r="T2013">
        <v>1.08699518623972</v>
      </c>
      <c r="U2013">
        <v>9.0826086956521696E-2</v>
      </c>
      <c r="V2013">
        <v>27.0289869308472</v>
      </c>
      <c r="W2013">
        <v>27.554856300354</v>
      </c>
      <c r="X2013">
        <v>28.1254529953003</v>
      </c>
      <c r="Y2013" t="s">
        <v>6320</v>
      </c>
      <c r="Z2013" t="s">
        <v>6320</v>
      </c>
      <c r="AA2013">
        <v>2792</v>
      </c>
      <c r="AB2013" t="s">
        <v>6321</v>
      </c>
      <c r="AC2013" t="s">
        <v>6322</v>
      </c>
    </row>
    <row r="2014" spans="1:29" x14ac:dyDescent="0.2">
      <c r="B2014">
        <v>0</v>
      </c>
      <c r="C2014">
        <v>0</v>
      </c>
      <c r="D2014">
        <v>0</v>
      </c>
      <c r="I2014">
        <v>8</v>
      </c>
      <c r="J2014">
        <v>8</v>
      </c>
      <c r="K2014">
        <v>8</v>
      </c>
      <c r="L2014">
        <v>15.9</v>
      </c>
      <c r="M2014">
        <v>15.9</v>
      </c>
      <c r="N2014">
        <v>15.9</v>
      </c>
      <c r="O2014">
        <v>82.754000000000005</v>
      </c>
      <c r="P2014">
        <v>0</v>
      </c>
      <c r="Q2014">
        <v>60.686999999999998</v>
      </c>
      <c r="R2014">
        <v>12499000000</v>
      </c>
      <c r="S2014">
        <v>84</v>
      </c>
      <c r="T2014">
        <v>1.15489466150055</v>
      </c>
      <c r="U2014">
        <v>7.9419354838709696E-2</v>
      </c>
      <c r="V2014">
        <v>30.4456081390381</v>
      </c>
      <c r="W2014">
        <v>29.969020843505898</v>
      </c>
      <c r="X2014">
        <v>30.616524696350101</v>
      </c>
      <c r="Y2014" t="s">
        <v>6323</v>
      </c>
      <c r="Z2014" t="s">
        <v>6323</v>
      </c>
      <c r="AA2014">
        <v>2794</v>
      </c>
      <c r="AB2014" t="s">
        <v>6324</v>
      </c>
      <c r="AC2014" t="s">
        <v>6325</v>
      </c>
    </row>
    <row r="2015" spans="1:29" x14ac:dyDescent="0.2">
      <c r="A2015" t="s">
        <v>1361</v>
      </c>
      <c r="B2015">
        <v>1.4792339801788299</v>
      </c>
      <c r="C2015">
        <v>-1.71371185779572</v>
      </c>
      <c r="D2015">
        <v>1.71371185779572</v>
      </c>
      <c r="H2015" t="s">
        <v>29</v>
      </c>
      <c r="I2015">
        <v>2</v>
      </c>
      <c r="J2015">
        <v>2</v>
      </c>
      <c r="K2015">
        <v>2</v>
      </c>
      <c r="L2015">
        <v>12.6</v>
      </c>
      <c r="M2015">
        <v>12.6</v>
      </c>
      <c r="N2015">
        <v>12.6</v>
      </c>
      <c r="O2015">
        <v>25.003</v>
      </c>
      <c r="P2015">
        <v>0</v>
      </c>
      <c r="Q2015">
        <v>7.4923999999999999</v>
      </c>
      <c r="R2015">
        <v>2519600000</v>
      </c>
      <c r="S2015">
        <v>14</v>
      </c>
      <c r="T2015">
        <v>1.8360677988685701</v>
      </c>
      <c r="U2015">
        <v>2.2822447102115902E-2</v>
      </c>
      <c r="V2015">
        <v>28.656427383422901</v>
      </c>
      <c r="W2015">
        <v>26.697134971618699</v>
      </c>
      <c r="X2015">
        <v>28.597064018249501</v>
      </c>
      <c r="Y2015" t="s">
        <v>6326</v>
      </c>
      <c r="Z2015" t="s">
        <v>6326</v>
      </c>
      <c r="AA2015">
        <v>2795</v>
      </c>
      <c r="AB2015" t="s">
        <v>6327</v>
      </c>
      <c r="AC2015" t="s">
        <v>6328</v>
      </c>
    </row>
    <row r="2016" spans="1:29" x14ac:dyDescent="0.2">
      <c r="B2016">
        <v>0</v>
      </c>
      <c r="C2016">
        <v>0</v>
      </c>
      <c r="D2016">
        <v>0</v>
      </c>
      <c r="I2016">
        <v>4</v>
      </c>
      <c r="J2016">
        <v>4</v>
      </c>
      <c r="K2016">
        <v>3</v>
      </c>
      <c r="L2016">
        <v>31.5</v>
      </c>
      <c r="M2016">
        <v>31.5</v>
      </c>
      <c r="N2016">
        <v>25</v>
      </c>
      <c r="O2016">
        <v>18.477</v>
      </c>
      <c r="P2016">
        <v>0</v>
      </c>
      <c r="Q2016">
        <v>26.196000000000002</v>
      </c>
      <c r="R2016">
        <v>12776000000</v>
      </c>
      <c r="S2016">
        <v>16</v>
      </c>
      <c r="T2016">
        <v>0.79549274364915001</v>
      </c>
      <c r="U2016">
        <v>0.16304525964745101</v>
      </c>
      <c r="V2016">
        <v>30.628189086914102</v>
      </c>
      <c r="W2016">
        <v>30.7825222015381</v>
      </c>
      <c r="X2016">
        <v>30.292444229126001</v>
      </c>
      <c r="Y2016" t="s">
        <v>6329</v>
      </c>
      <c r="Z2016" t="s">
        <v>6329</v>
      </c>
      <c r="AA2016">
        <v>2796</v>
      </c>
      <c r="AB2016" t="s">
        <v>6330</v>
      </c>
      <c r="AC2016" t="s">
        <v>6331</v>
      </c>
    </row>
    <row r="2017" spans="1:29" x14ac:dyDescent="0.2">
      <c r="B2017">
        <v>0</v>
      </c>
      <c r="C2017">
        <v>0</v>
      </c>
      <c r="D2017">
        <v>0</v>
      </c>
      <c r="I2017">
        <v>3</v>
      </c>
      <c r="J2017">
        <v>3</v>
      </c>
      <c r="K2017">
        <v>3</v>
      </c>
      <c r="L2017">
        <v>9.6999999999999993</v>
      </c>
      <c r="M2017">
        <v>9.6999999999999993</v>
      </c>
      <c r="N2017">
        <v>9.6999999999999993</v>
      </c>
      <c r="O2017">
        <v>69.396000000000001</v>
      </c>
      <c r="P2017">
        <v>0</v>
      </c>
      <c r="Q2017">
        <v>7.8771000000000004</v>
      </c>
      <c r="R2017">
        <v>505640000</v>
      </c>
      <c r="S2017">
        <v>27</v>
      </c>
      <c r="T2017">
        <v>0.111059472221333</v>
      </c>
      <c r="U2017">
        <v>0.77527219282774795</v>
      </c>
      <c r="V2017">
        <v>25.823401451110801</v>
      </c>
      <c r="W2017">
        <v>25.6925592422485</v>
      </c>
      <c r="X2017">
        <v>25.7878866195679</v>
      </c>
      <c r="Y2017" t="s">
        <v>6332</v>
      </c>
      <c r="Z2017" t="s">
        <v>6332</v>
      </c>
      <c r="AA2017">
        <v>2797</v>
      </c>
      <c r="AB2017" t="s">
        <v>6333</v>
      </c>
      <c r="AC2017" t="s">
        <v>6334</v>
      </c>
    </row>
    <row r="2018" spans="1:29" x14ac:dyDescent="0.2">
      <c r="B2018">
        <v>0</v>
      </c>
      <c r="C2018">
        <v>0</v>
      </c>
      <c r="D2018">
        <v>0</v>
      </c>
      <c r="I2018">
        <v>4</v>
      </c>
      <c r="J2018">
        <v>4</v>
      </c>
      <c r="K2018">
        <v>4</v>
      </c>
      <c r="L2018">
        <v>4.9000000000000004</v>
      </c>
      <c r="M2018">
        <v>4.9000000000000004</v>
      </c>
      <c r="N2018">
        <v>4.9000000000000004</v>
      </c>
      <c r="O2018">
        <v>66.912000000000006</v>
      </c>
      <c r="P2018">
        <v>0</v>
      </c>
      <c r="Q2018">
        <v>11.462999999999999</v>
      </c>
      <c r="R2018">
        <v>4659300000</v>
      </c>
      <c r="S2018">
        <v>9</v>
      </c>
      <c r="T2018">
        <v>0.549147794912758</v>
      </c>
      <c r="U2018">
        <v>0.27211656686626701</v>
      </c>
      <c r="V2018">
        <v>29.202563285827601</v>
      </c>
      <c r="W2018">
        <v>29.266765594482401</v>
      </c>
      <c r="X2018">
        <v>29.0096740722656</v>
      </c>
      <c r="Y2018" t="s">
        <v>6335</v>
      </c>
      <c r="Z2018" t="s">
        <v>6335</v>
      </c>
      <c r="AA2018">
        <v>2798</v>
      </c>
      <c r="AB2018" t="s">
        <v>6336</v>
      </c>
      <c r="AC2018" t="s">
        <v>6337</v>
      </c>
    </row>
    <row r="2019" spans="1:29" x14ac:dyDescent="0.2">
      <c r="B2019">
        <v>0</v>
      </c>
      <c r="C2019">
        <v>0</v>
      </c>
      <c r="D2019">
        <v>0</v>
      </c>
      <c r="I2019">
        <v>3</v>
      </c>
      <c r="J2019">
        <v>3</v>
      </c>
      <c r="K2019">
        <v>3</v>
      </c>
      <c r="L2019">
        <v>25.4</v>
      </c>
      <c r="M2019">
        <v>25.4</v>
      </c>
      <c r="N2019">
        <v>25.4</v>
      </c>
      <c r="O2019">
        <v>19.309000000000001</v>
      </c>
      <c r="P2019">
        <v>0</v>
      </c>
      <c r="Q2019">
        <v>55.892000000000003</v>
      </c>
      <c r="R2019">
        <v>16469000000</v>
      </c>
      <c r="S2019">
        <v>93</v>
      </c>
      <c r="T2019">
        <v>0.12960608603048401</v>
      </c>
      <c r="U2019">
        <v>0.73965517241379297</v>
      </c>
      <c r="V2019">
        <v>30.808678627014199</v>
      </c>
      <c r="W2019">
        <v>30.798460960388201</v>
      </c>
      <c r="X2019">
        <v>30.4744167327881</v>
      </c>
      <c r="Y2019" t="s">
        <v>6338</v>
      </c>
      <c r="Z2019" t="s">
        <v>6338</v>
      </c>
      <c r="AA2019">
        <v>2799</v>
      </c>
      <c r="AB2019" t="s">
        <v>6339</v>
      </c>
      <c r="AC2019" t="s">
        <v>6340</v>
      </c>
    </row>
    <row r="2020" spans="1:29" x14ac:dyDescent="0.2">
      <c r="B2020">
        <v>0</v>
      </c>
      <c r="C2020">
        <v>0</v>
      </c>
      <c r="D2020">
        <v>0</v>
      </c>
      <c r="I2020">
        <v>6</v>
      </c>
      <c r="J2020">
        <v>6</v>
      </c>
      <c r="K2020">
        <v>6</v>
      </c>
      <c r="L2020">
        <v>13.7</v>
      </c>
      <c r="M2020">
        <v>13.7</v>
      </c>
      <c r="N2020">
        <v>13.7</v>
      </c>
      <c r="O2020">
        <v>57.69</v>
      </c>
      <c r="P2020">
        <v>0</v>
      </c>
      <c r="Q2020">
        <v>24.068999999999999</v>
      </c>
      <c r="R2020">
        <v>20878000000</v>
      </c>
      <c r="S2020">
        <v>58</v>
      </c>
      <c r="T2020">
        <v>0.74458718056364304</v>
      </c>
      <c r="U2020">
        <v>0.18107514983863501</v>
      </c>
      <c r="V2020">
        <v>31.181056022644</v>
      </c>
      <c r="W2020">
        <v>31.3209066390991</v>
      </c>
      <c r="X2020">
        <v>31.1646404266357</v>
      </c>
      <c r="Y2020" t="s">
        <v>6341</v>
      </c>
      <c r="Z2020" t="s">
        <v>6341</v>
      </c>
      <c r="AA2020">
        <v>2800</v>
      </c>
      <c r="AB2020" t="s">
        <v>6342</v>
      </c>
      <c r="AC2020" t="s">
        <v>6343</v>
      </c>
    </row>
    <row r="2021" spans="1:29" x14ac:dyDescent="0.2">
      <c r="A2021" t="s">
        <v>156</v>
      </c>
      <c r="B2021">
        <v>1.9467804431915301</v>
      </c>
      <c r="C2021">
        <v>1.8464226722717301</v>
      </c>
      <c r="D2021">
        <v>-1.9467804431915301</v>
      </c>
      <c r="H2021" t="s">
        <v>29</v>
      </c>
      <c r="I2021">
        <v>12</v>
      </c>
      <c r="J2021">
        <v>12</v>
      </c>
      <c r="K2021">
        <v>12</v>
      </c>
      <c r="L2021">
        <v>43.4</v>
      </c>
      <c r="M2021">
        <v>43.4</v>
      </c>
      <c r="N2021">
        <v>43.4</v>
      </c>
      <c r="O2021">
        <v>41.503999999999998</v>
      </c>
      <c r="P2021">
        <v>0</v>
      </c>
      <c r="Q2021">
        <v>57.072000000000003</v>
      </c>
      <c r="R2021">
        <v>106540000000</v>
      </c>
      <c r="S2021">
        <v>126</v>
      </c>
      <c r="T2021">
        <v>2.1529226597594602</v>
      </c>
      <c r="U2021">
        <v>1.2730987514188399E-2</v>
      </c>
      <c r="V2021">
        <v>33.7065105438232</v>
      </c>
      <c r="W2021">
        <v>33.678533554077099</v>
      </c>
      <c r="X2021">
        <v>33.2611083984375</v>
      </c>
      <c r="Y2021" t="s">
        <v>6344</v>
      </c>
      <c r="Z2021" t="s">
        <v>6344</v>
      </c>
      <c r="AA2021">
        <v>2803</v>
      </c>
      <c r="AB2021" t="s">
        <v>6345</v>
      </c>
      <c r="AC2021" t="s">
        <v>6346</v>
      </c>
    </row>
    <row r="2022" spans="1:29" x14ac:dyDescent="0.2">
      <c r="A2022" t="s">
        <v>511</v>
      </c>
      <c r="B2022">
        <v>2.65338802337646</v>
      </c>
      <c r="C2022">
        <v>-1.41667115688324</v>
      </c>
      <c r="D2022">
        <v>-2.65338802337646</v>
      </c>
      <c r="H2022" t="s">
        <v>29</v>
      </c>
      <c r="I2022">
        <v>5</v>
      </c>
      <c r="J2022">
        <v>5</v>
      </c>
      <c r="K2022">
        <v>5</v>
      </c>
      <c r="L2022">
        <v>29.1</v>
      </c>
      <c r="M2022">
        <v>29.1</v>
      </c>
      <c r="N2022">
        <v>29.1</v>
      </c>
      <c r="O2022">
        <v>33.057000000000002</v>
      </c>
      <c r="P2022">
        <v>0</v>
      </c>
      <c r="Q2022">
        <v>16.03</v>
      </c>
      <c r="R2022">
        <v>5086800000</v>
      </c>
      <c r="S2022">
        <v>43</v>
      </c>
      <c r="T2022">
        <v>2.5546760536670998</v>
      </c>
      <c r="U2022">
        <v>6.3377386196769503E-3</v>
      </c>
      <c r="V2022" s="2">
        <v>29.7628316879272</v>
      </c>
      <c r="W2022">
        <v>29.164013862609899</v>
      </c>
      <c r="X2022">
        <v>28.737023353576699</v>
      </c>
      <c r="Y2022" t="s">
        <v>6347</v>
      </c>
      <c r="Z2022" t="s">
        <v>6347</v>
      </c>
      <c r="AA2022">
        <v>2805</v>
      </c>
      <c r="AB2022" t="s">
        <v>6348</v>
      </c>
      <c r="AC2022" t="s">
        <v>6349</v>
      </c>
    </row>
    <row r="2023" spans="1:29" x14ac:dyDescent="0.2">
      <c r="A2023" t="s">
        <v>121</v>
      </c>
      <c r="B2023">
        <v>-2.3696427345275901</v>
      </c>
      <c r="C2023">
        <v>2.0045745372772199</v>
      </c>
      <c r="D2023">
        <v>2.3696427345275901</v>
      </c>
      <c r="H2023" t="s">
        <v>29</v>
      </c>
      <c r="I2023">
        <v>19</v>
      </c>
      <c r="J2023">
        <v>19</v>
      </c>
      <c r="K2023">
        <v>19</v>
      </c>
      <c r="L2023">
        <v>20.7</v>
      </c>
      <c r="M2023">
        <v>20.7</v>
      </c>
      <c r="N2023">
        <v>20.7</v>
      </c>
      <c r="O2023">
        <v>134.97</v>
      </c>
      <c r="P2023">
        <v>0</v>
      </c>
      <c r="Q2023">
        <v>284.58</v>
      </c>
      <c r="R2023">
        <v>71844000000</v>
      </c>
      <c r="S2023">
        <v>204</v>
      </c>
      <c r="T2023">
        <v>2.4855092643697101</v>
      </c>
      <c r="U2023">
        <v>7.37940761636107E-3</v>
      </c>
      <c r="V2023">
        <v>32.567405700683601</v>
      </c>
      <c r="W2023">
        <v>33.076297760009801</v>
      </c>
      <c r="X2023">
        <v>33.221794128417997</v>
      </c>
      <c r="Y2023" t="s">
        <v>6350</v>
      </c>
      <c r="Z2023" t="s">
        <v>6350</v>
      </c>
      <c r="AA2023">
        <v>2809</v>
      </c>
      <c r="AB2023" t="s">
        <v>6351</v>
      </c>
      <c r="AC2023" t="s">
        <v>6352</v>
      </c>
    </row>
    <row r="2024" spans="1:29" x14ac:dyDescent="0.2">
      <c r="B2024">
        <v>0</v>
      </c>
      <c r="C2024">
        <v>0</v>
      </c>
      <c r="D2024">
        <v>0</v>
      </c>
      <c r="I2024">
        <v>2</v>
      </c>
      <c r="J2024">
        <v>2</v>
      </c>
      <c r="K2024">
        <v>2</v>
      </c>
      <c r="L2024">
        <v>7.9</v>
      </c>
      <c r="M2024">
        <v>7.9</v>
      </c>
      <c r="N2024">
        <v>7.9</v>
      </c>
      <c r="O2024">
        <v>31.245000000000001</v>
      </c>
      <c r="P2024">
        <v>0</v>
      </c>
      <c r="Q2024">
        <v>15.792999999999999</v>
      </c>
      <c r="R2024">
        <v>2987500000</v>
      </c>
      <c r="S2024">
        <v>38</v>
      </c>
      <c r="T2024">
        <v>0.81367665382408205</v>
      </c>
      <c r="U2024">
        <v>0.15721638554216899</v>
      </c>
      <c r="V2024">
        <v>28.469007492065401</v>
      </c>
      <c r="W2024">
        <v>28.636445045471199</v>
      </c>
      <c r="X2024">
        <v>28.312973022460898</v>
      </c>
      <c r="Y2024" t="s">
        <v>6353</v>
      </c>
      <c r="Z2024" t="s">
        <v>6353</v>
      </c>
      <c r="AA2024">
        <v>2810</v>
      </c>
      <c r="AB2024" t="s">
        <v>6354</v>
      </c>
      <c r="AC2024" t="s">
        <v>6355</v>
      </c>
    </row>
    <row r="2025" spans="1:29" x14ac:dyDescent="0.2">
      <c r="B2025">
        <v>0</v>
      </c>
      <c r="C2025">
        <v>0</v>
      </c>
      <c r="D2025">
        <v>0</v>
      </c>
      <c r="I2025">
        <v>4</v>
      </c>
      <c r="J2025">
        <v>4</v>
      </c>
      <c r="K2025">
        <v>4</v>
      </c>
      <c r="L2025">
        <v>15.2</v>
      </c>
      <c r="M2025">
        <v>15.2</v>
      </c>
      <c r="N2025">
        <v>15.2</v>
      </c>
      <c r="O2025">
        <v>35.722999999999999</v>
      </c>
      <c r="P2025">
        <v>0</v>
      </c>
      <c r="Q2025">
        <v>17.533999999999999</v>
      </c>
      <c r="R2025">
        <v>12048000000</v>
      </c>
      <c r="S2025">
        <v>30</v>
      </c>
      <c r="T2025">
        <v>0.61103949072379904</v>
      </c>
      <c r="U2025">
        <v>0.238965199161426</v>
      </c>
      <c r="V2025">
        <v>30.2583150863647</v>
      </c>
      <c r="W2025">
        <v>30.4516248703003</v>
      </c>
      <c r="X2025">
        <v>30.360420227050799</v>
      </c>
      <c r="Y2025" t="s">
        <v>6356</v>
      </c>
      <c r="Z2025" t="s">
        <v>6356</v>
      </c>
      <c r="AA2025">
        <v>2815</v>
      </c>
      <c r="AB2025" t="s">
        <v>6357</v>
      </c>
      <c r="AC2025" t="s">
        <v>6358</v>
      </c>
    </row>
    <row r="2026" spans="1:29" x14ac:dyDescent="0.2">
      <c r="A2026" t="s">
        <v>121</v>
      </c>
      <c r="B2026">
        <v>-1.6124808788299601</v>
      </c>
      <c r="C2026">
        <v>1.43173587322235</v>
      </c>
      <c r="D2026">
        <v>1.6124808788299601</v>
      </c>
      <c r="H2026" t="s">
        <v>29</v>
      </c>
      <c r="I2026">
        <v>2</v>
      </c>
      <c r="J2026">
        <v>2</v>
      </c>
      <c r="K2026">
        <v>2</v>
      </c>
      <c r="L2026">
        <v>21.6</v>
      </c>
      <c r="M2026">
        <v>21.6</v>
      </c>
      <c r="N2026">
        <v>21.6</v>
      </c>
      <c r="O2026">
        <v>18.728000000000002</v>
      </c>
      <c r="P2026">
        <v>0</v>
      </c>
      <c r="Q2026">
        <v>6.6082000000000001</v>
      </c>
      <c r="R2026">
        <v>5602300000</v>
      </c>
      <c r="S2026">
        <v>11</v>
      </c>
      <c r="T2026">
        <v>1.75049591431069</v>
      </c>
      <c r="U2026">
        <v>2.64874241110147E-2</v>
      </c>
      <c r="V2026">
        <v>29.360100746154799</v>
      </c>
      <c r="W2026">
        <v>29.524316787719702</v>
      </c>
      <c r="X2026">
        <v>29.548026084899899</v>
      </c>
      <c r="Y2026" t="s">
        <v>6359</v>
      </c>
      <c r="Z2026" t="s">
        <v>6359</v>
      </c>
      <c r="AA2026">
        <v>2816</v>
      </c>
      <c r="AB2026" t="s">
        <v>6360</v>
      </c>
      <c r="AC2026" t="s">
        <v>6361</v>
      </c>
    </row>
    <row r="2027" spans="1:29" x14ac:dyDescent="0.2">
      <c r="A2027" t="s">
        <v>28</v>
      </c>
      <c r="B2027">
        <v>0</v>
      </c>
      <c r="C2027">
        <v>2.38880586624146</v>
      </c>
      <c r="D2027">
        <v>-2.38880586624146</v>
      </c>
      <c r="H2027" t="s">
        <v>29</v>
      </c>
      <c r="I2027">
        <v>8</v>
      </c>
      <c r="J2027">
        <v>8</v>
      </c>
      <c r="K2027">
        <v>8</v>
      </c>
      <c r="L2027">
        <v>18</v>
      </c>
      <c r="M2027">
        <v>18</v>
      </c>
      <c r="N2027">
        <v>18</v>
      </c>
      <c r="O2027">
        <v>60.323</v>
      </c>
      <c r="P2027">
        <v>0</v>
      </c>
      <c r="Q2027">
        <v>80.997</v>
      </c>
      <c r="R2027">
        <v>19740000000</v>
      </c>
      <c r="S2027">
        <v>59</v>
      </c>
      <c r="T2027">
        <v>2.3006823240732399</v>
      </c>
      <c r="U2027">
        <v>9.9949367088607594E-3</v>
      </c>
      <c r="V2027">
        <v>31.2260036468506</v>
      </c>
      <c r="W2027">
        <v>31.3100423812866</v>
      </c>
      <c r="X2027">
        <v>30.977099418640101</v>
      </c>
      <c r="Y2027" t="s">
        <v>6362</v>
      </c>
      <c r="Z2027" t="s">
        <v>6362</v>
      </c>
      <c r="AA2027">
        <v>2817</v>
      </c>
      <c r="AB2027" t="s">
        <v>6363</v>
      </c>
      <c r="AC2027" t="s">
        <v>6364</v>
      </c>
    </row>
    <row r="2028" spans="1:29" x14ac:dyDescent="0.2">
      <c r="B2028">
        <v>0</v>
      </c>
      <c r="C2028">
        <v>0</v>
      </c>
      <c r="D2028">
        <v>0</v>
      </c>
      <c r="I2028">
        <v>36</v>
      </c>
      <c r="J2028">
        <v>36</v>
      </c>
      <c r="K2028">
        <v>24</v>
      </c>
      <c r="L2028">
        <v>42.2</v>
      </c>
      <c r="M2028">
        <v>42.2</v>
      </c>
      <c r="N2028">
        <v>28.5</v>
      </c>
      <c r="O2028">
        <v>115.16</v>
      </c>
      <c r="P2028">
        <v>0</v>
      </c>
      <c r="Q2028">
        <v>323.31</v>
      </c>
      <c r="R2028">
        <v>454310000000</v>
      </c>
      <c r="S2028">
        <v>812</v>
      </c>
      <c r="T2028">
        <v>0.946631420079453</v>
      </c>
      <c r="U2028">
        <v>0.119760041731873</v>
      </c>
      <c r="V2028" s="2">
        <v>35.658905029296903</v>
      </c>
      <c r="W2028">
        <v>35.795732498168903</v>
      </c>
      <c r="X2028">
        <v>35.586736679077099</v>
      </c>
      <c r="Y2028" t="s">
        <v>6365</v>
      </c>
      <c r="Z2028" t="s">
        <v>6365</v>
      </c>
      <c r="AA2028">
        <v>2818</v>
      </c>
      <c r="AB2028" t="s">
        <v>6366</v>
      </c>
      <c r="AC2028" t="s">
        <v>6367</v>
      </c>
    </row>
    <row r="2029" spans="1:29" x14ac:dyDescent="0.2">
      <c r="A2029" t="s">
        <v>211</v>
      </c>
      <c r="B2029">
        <v>-1.3198947906494101</v>
      </c>
      <c r="C2029">
        <v>-1.90457904338837</v>
      </c>
      <c r="D2029">
        <v>1.90457904338837</v>
      </c>
      <c r="H2029" t="s">
        <v>29</v>
      </c>
      <c r="I2029">
        <v>8</v>
      </c>
      <c r="J2029">
        <v>8</v>
      </c>
      <c r="K2029">
        <v>8</v>
      </c>
      <c r="L2029">
        <v>23.4</v>
      </c>
      <c r="M2029">
        <v>23.4</v>
      </c>
      <c r="N2029">
        <v>23.4</v>
      </c>
      <c r="O2029">
        <v>48.442</v>
      </c>
      <c r="P2029">
        <v>0</v>
      </c>
      <c r="Q2029">
        <v>97.647000000000006</v>
      </c>
      <c r="R2029">
        <v>85962000000</v>
      </c>
      <c r="S2029">
        <v>135</v>
      </c>
      <c r="T2029">
        <v>1.9083730389917199</v>
      </c>
      <c r="U2029">
        <v>0.02</v>
      </c>
      <c r="V2029">
        <v>33.245115280151403</v>
      </c>
      <c r="W2029">
        <v>33.119209289550803</v>
      </c>
      <c r="X2029">
        <v>33.5814399719238</v>
      </c>
      <c r="Y2029" t="s">
        <v>6368</v>
      </c>
      <c r="Z2029" t="s">
        <v>6368</v>
      </c>
      <c r="AA2029">
        <v>2819</v>
      </c>
      <c r="AB2029" t="s">
        <v>6369</v>
      </c>
      <c r="AC2029" t="s">
        <v>6370</v>
      </c>
    </row>
    <row r="2030" spans="1:29" x14ac:dyDescent="0.2">
      <c r="A2030" t="s">
        <v>511</v>
      </c>
      <c r="B2030">
        <v>4.7638196945190403</v>
      </c>
      <c r="C2030">
        <v>-4.4557690620422399</v>
      </c>
      <c r="D2030">
        <v>-4.7638196945190403</v>
      </c>
      <c r="H2030" t="s">
        <v>29</v>
      </c>
      <c r="I2030">
        <v>16</v>
      </c>
      <c r="J2030">
        <v>15</v>
      </c>
      <c r="K2030">
        <v>15</v>
      </c>
      <c r="L2030">
        <v>74.8</v>
      </c>
      <c r="M2030">
        <v>71.7</v>
      </c>
      <c r="N2030">
        <v>71.7</v>
      </c>
      <c r="O2030">
        <v>27.169</v>
      </c>
      <c r="P2030">
        <v>0</v>
      </c>
      <c r="Q2030">
        <v>310.7</v>
      </c>
      <c r="R2030">
        <v>2755000000000</v>
      </c>
      <c r="S2030">
        <v>1098</v>
      </c>
      <c r="T2030">
        <v>4.9923246157844003</v>
      </c>
      <c r="U2030">
        <v>7.6363636363636401E-4</v>
      </c>
      <c r="V2030">
        <v>38.718238830566399</v>
      </c>
      <c r="W2030">
        <v>37.981306076049798</v>
      </c>
      <c r="X2030">
        <v>37.9532146453857</v>
      </c>
      <c r="Y2030" t="s">
        <v>6371</v>
      </c>
      <c r="Z2030" t="s">
        <v>6371</v>
      </c>
      <c r="AA2030">
        <v>2820</v>
      </c>
      <c r="AB2030" t="s">
        <v>6372</v>
      </c>
      <c r="AC2030" t="s">
        <v>6373</v>
      </c>
    </row>
    <row r="2031" spans="1:29" x14ac:dyDescent="0.2">
      <c r="B2031">
        <v>0</v>
      </c>
      <c r="C2031">
        <v>0</v>
      </c>
      <c r="D2031">
        <v>0</v>
      </c>
      <c r="I2031">
        <v>3</v>
      </c>
      <c r="J2031">
        <v>3</v>
      </c>
      <c r="K2031">
        <v>3</v>
      </c>
      <c r="L2031">
        <v>15.6</v>
      </c>
      <c r="M2031">
        <v>15.6</v>
      </c>
      <c r="N2031">
        <v>15.6</v>
      </c>
      <c r="O2031">
        <v>29.567</v>
      </c>
      <c r="P2031">
        <v>0</v>
      </c>
      <c r="Q2031">
        <v>34.203000000000003</v>
      </c>
      <c r="R2031">
        <v>21091000000</v>
      </c>
      <c r="S2031">
        <v>33</v>
      </c>
      <c r="T2031">
        <v>0.59118169579275104</v>
      </c>
      <c r="U2031">
        <v>0.24963869367507199</v>
      </c>
      <c r="V2031">
        <v>31.390987396240199</v>
      </c>
      <c r="W2031">
        <v>31.066621780395501</v>
      </c>
      <c r="X2031">
        <v>31.431925773620598</v>
      </c>
      <c r="Y2031" t="s">
        <v>6374</v>
      </c>
      <c r="Z2031" t="s">
        <v>6374</v>
      </c>
      <c r="AA2031">
        <v>2821</v>
      </c>
      <c r="AB2031" t="s">
        <v>6375</v>
      </c>
      <c r="AC2031" t="s">
        <v>6376</v>
      </c>
    </row>
    <row r="2032" spans="1:29" x14ac:dyDescent="0.2">
      <c r="B2032">
        <v>0</v>
      </c>
      <c r="C2032">
        <v>0</v>
      </c>
      <c r="D2032">
        <v>0</v>
      </c>
      <c r="I2032">
        <v>14</v>
      </c>
      <c r="J2032">
        <v>14</v>
      </c>
      <c r="K2032">
        <v>8</v>
      </c>
      <c r="L2032">
        <v>22.3</v>
      </c>
      <c r="M2032">
        <v>22.3</v>
      </c>
      <c r="N2032">
        <v>13.8</v>
      </c>
      <c r="O2032">
        <v>78.87</v>
      </c>
      <c r="P2032">
        <v>0</v>
      </c>
      <c r="Q2032">
        <v>38.085999999999999</v>
      </c>
      <c r="R2032">
        <v>16976000000</v>
      </c>
      <c r="S2032">
        <v>111</v>
      </c>
      <c r="T2032">
        <v>0.75281707532773301</v>
      </c>
      <c r="U2032">
        <v>0.17827403622851801</v>
      </c>
      <c r="V2032">
        <v>31.123097419738802</v>
      </c>
      <c r="W2032">
        <v>30.7843885421753</v>
      </c>
      <c r="X2032">
        <v>30.909945487976099</v>
      </c>
      <c r="Y2032" t="s">
        <v>6377</v>
      </c>
      <c r="Z2032" t="s">
        <v>6377</v>
      </c>
      <c r="AA2032">
        <v>2824</v>
      </c>
      <c r="AB2032" t="s">
        <v>6378</v>
      </c>
      <c r="AC2032" t="s">
        <v>6379</v>
      </c>
    </row>
    <row r="2033" spans="1:29" x14ac:dyDescent="0.2">
      <c r="B2033">
        <v>0</v>
      </c>
      <c r="C2033">
        <v>0</v>
      </c>
      <c r="D2033">
        <v>0</v>
      </c>
      <c r="I2033">
        <v>6</v>
      </c>
      <c r="J2033">
        <v>6</v>
      </c>
      <c r="K2033">
        <v>6</v>
      </c>
      <c r="L2033">
        <v>35.5</v>
      </c>
      <c r="M2033">
        <v>35.5</v>
      </c>
      <c r="N2033">
        <v>35.5</v>
      </c>
      <c r="O2033">
        <v>26.481999999999999</v>
      </c>
      <c r="P2033">
        <v>0</v>
      </c>
      <c r="Q2033">
        <v>145.75</v>
      </c>
      <c r="R2033">
        <v>110690000000</v>
      </c>
      <c r="S2033">
        <v>188</v>
      </c>
      <c r="T2033">
        <v>1.2654403787294399</v>
      </c>
      <c r="U2033">
        <v>6.4480102695763805E-2</v>
      </c>
      <c r="V2033">
        <v>33.347724914550803</v>
      </c>
      <c r="W2033">
        <v>33.754402160644503</v>
      </c>
      <c r="X2033">
        <v>33.796724319458001</v>
      </c>
      <c r="Y2033" t="s">
        <v>6380</v>
      </c>
      <c r="Z2033" t="s">
        <v>6380</v>
      </c>
      <c r="AA2033">
        <v>2825</v>
      </c>
      <c r="AB2033" t="s">
        <v>6381</v>
      </c>
      <c r="AC2033" t="s">
        <v>6382</v>
      </c>
    </row>
    <row r="2034" spans="1:29" x14ac:dyDescent="0.2">
      <c r="B2034">
        <v>0</v>
      </c>
      <c r="C2034">
        <v>0</v>
      </c>
      <c r="D2034">
        <v>0</v>
      </c>
      <c r="I2034">
        <v>2</v>
      </c>
      <c r="J2034">
        <v>2</v>
      </c>
      <c r="K2034">
        <v>2</v>
      </c>
      <c r="L2034">
        <v>14.1</v>
      </c>
      <c r="M2034">
        <v>14.1</v>
      </c>
      <c r="N2034">
        <v>14.1</v>
      </c>
      <c r="O2034">
        <v>21.663</v>
      </c>
      <c r="P2034">
        <v>0</v>
      </c>
      <c r="Q2034">
        <v>6.1440999999999999</v>
      </c>
      <c r="R2034">
        <v>2030700000</v>
      </c>
      <c r="S2034">
        <v>10</v>
      </c>
      <c r="T2034">
        <v>0.69798036298963195</v>
      </c>
      <c r="U2034">
        <v>0.19973691275167799</v>
      </c>
      <c r="V2034">
        <v>27.2418327331543</v>
      </c>
      <c r="W2034">
        <v>27.659842491149899</v>
      </c>
      <c r="X2034">
        <v>28.185626983642599</v>
      </c>
      <c r="Y2034" t="s">
        <v>6383</v>
      </c>
      <c r="Z2034" t="s">
        <v>6383</v>
      </c>
      <c r="AA2034">
        <v>2827</v>
      </c>
      <c r="AB2034" t="s">
        <v>6384</v>
      </c>
      <c r="AC2034" t="s">
        <v>6385</v>
      </c>
    </row>
    <row r="2035" spans="1:29" x14ac:dyDescent="0.2">
      <c r="A2035" t="s">
        <v>207</v>
      </c>
      <c r="B2035">
        <v>5.66312456130981</v>
      </c>
      <c r="C2035">
        <v>3.5858683586120601</v>
      </c>
      <c r="D2035">
        <v>-5.66312456130981</v>
      </c>
      <c r="H2035" t="s">
        <v>29</v>
      </c>
      <c r="I2035">
        <v>7</v>
      </c>
      <c r="J2035">
        <v>7</v>
      </c>
      <c r="K2035">
        <v>7</v>
      </c>
      <c r="L2035">
        <v>27</v>
      </c>
      <c r="M2035">
        <v>27</v>
      </c>
      <c r="N2035">
        <v>27</v>
      </c>
      <c r="O2035">
        <v>42.414000000000001</v>
      </c>
      <c r="P2035">
        <v>0</v>
      </c>
      <c r="Q2035">
        <v>22.016999999999999</v>
      </c>
      <c r="R2035">
        <v>32863000000</v>
      </c>
      <c r="S2035">
        <v>57</v>
      </c>
      <c r="T2035">
        <v>5.52269013618122</v>
      </c>
      <c r="U2035">
        <v>5.79710144927536E-4</v>
      </c>
      <c r="V2035">
        <v>32.158233642578097</v>
      </c>
      <c r="W2035">
        <v>31.9195442199707</v>
      </c>
      <c r="X2035">
        <v>31.632788658142101</v>
      </c>
      <c r="Y2035" t="s">
        <v>6386</v>
      </c>
      <c r="Z2035" t="s">
        <v>6386</v>
      </c>
      <c r="AA2035">
        <v>2828</v>
      </c>
      <c r="AB2035" t="s">
        <v>6387</v>
      </c>
      <c r="AC2035" t="s">
        <v>6388</v>
      </c>
    </row>
    <row r="2036" spans="1:29" x14ac:dyDescent="0.2">
      <c r="A2036" t="s">
        <v>1361</v>
      </c>
      <c r="B2036">
        <v>1.94370925426483</v>
      </c>
      <c r="C2036">
        <v>-2.89082551002502</v>
      </c>
      <c r="D2036">
        <v>2.89082551002502</v>
      </c>
      <c r="H2036" t="s">
        <v>29</v>
      </c>
      <c r="I2036">
        <v>10</v>
      </c>
      <c r="J2036">
        <v>9</v>
      </c>
      <c r="K2036">
        <v>9</v>
      </c>
      <c r="L2036">
        <v>69.900000000000006</v>
      </c>
      <c r="M2036">
        <v>65.900000000000006</v>
      </c>
      <c r="N2036">
        <v>65.900000000000006</v>
      </c>
      <c r="O2036">
        <v>18.920000000000002</v>
      </c>
      <c r="P2036">
        <v>0</v>
      </c>
      <c r="Q2036">
        <v>139.88</v>
      </c>
      <c r="R2036">
        <v>54003000000</v>
      </c>
      <c r="S2036">
        <v>157</v>
      </c>
      <c r="T2036">
        <v>2.85042752293832</v>
      </c>
      <c r="U2036">
        <v>3.8248175182481799E-3</v>
      </c>
      <c r="V2036">
        <v>32.567657470703097</v>
      </c>
      <c r="W2036">
        <v>32.2006931304932</v>
      </c>
      <c r="X2036">
        <v>32.779748916625998</v>
      </c>
      <c r="Y2036" t="s">
        <v>6389</v>
      </c>
      <c r="Z2036" t="s">
        <v>6390</v>
      </c>
      <c r="AA2036">
        <v>2831</v>
      </c>
      <c r="AB2036" t="s">
        <v>6391</v>
      </c>
      <c r="AC2036" t="s">
        <v>6392</v>
      </c>
    </row>
    <row r="2037" spans="1:29" x14ac:dyDescent="0.2">
      <c r="B2037">
        <v>0</v>
      </c>
      <c r="C2037">
        <v>0</v>
      </c>
      <c r="D2037">
        <v>0</v>
      </c>
      <c r="I2037">
        <v>5</v>
      </c>
      <c r="J2037">
        <v>5</v>
      </c>
      <c r="K2037">
        <v>5</v>
      </c>
      <c r="L2037">
        <v>13.5</v>
      </c>
      <c r="M2037">
        <v>13.5</v>
      </c>
      <c r="N2037">
        <v>13.5</v>
      </c>
      <c r="O2037">
        <v>52.914000000000001</v>
      </c>
      <c r="P2037">
        <v>0</v>
      </c>
      <c r="Q2037">
        <v>10.917</v>
      </c>
      <c r="R2037">
        <v>6096700000</v>
      </c>
      <c r="S2037">
        <v>11</v>
      </c>
      <c r="T2037">
        <v>1.0841840458276699</v>
      </c>
      <c r="U2037">
        <v>9.1296803652967995E-2</v>
      </c>
      <c r="V2037">
        <v>29.097941398620598</v>
      </c>
      <c r="W2037">
        <v>29.521119117736799</v>
      </c>
      <c r="X2037">
        <v>29.777524948120099</v>
      </c>
      <c r="Y2037" t="s">
        <v>6393</v>
      </c>
      <c r="Z2037" t="s">
        <v>6393</v>
      </c>
      <c r="AA2037">
        <v>2833</v>
      </c>
      <c r="AB2037" t="s">
        <v>6394</v>
      </c>
      <c r="AC2037" t="s">
        <v>6395</v>
      </c>
    </row>
    <row r="2038" spans="1:29" x14ac:dyDescent="0.2">
      <c r="A2038" t="s">
        <v>33</v>
      </c>
      <c r="B2038">
        <v>1.30599761009216</v>
      </c>
      <c r="C2038">
        <v>0</v>
      </c>
      <c r="D2038">
        <v>-1.30599761009216</v>
      </c>
      <c r="I2038">
        <v>6</v>
      </c>
      <c r="J2038">
        <v>6</v>
      </c>
      <c r="K2038">
        <v>6</v>
      </c>
      <c r="L2038">
        <v>39.9</v>
      </c>
      <c r="M2038">
        <v>39.9</v>
      </c>
      <c r="N2038">
        <v>39.9</v>
      </c>
      <c r="O2038">
        <v>29.576000000000001</v>
      </c>
      <c r="P2038">
        <v>0</v>
      </c>
      <c r="Q2038">
        <v>46.988999999999997</v>
      </c>
      <c r="R2038">
        <v>18292000000</v>
      </c>
      <c r="S2038">
        <v>102</v>
      </c>
      <c r="T2038">
        <v>1.3737425757928801</v>
      </c>
      <c r="U2038">
        <v>5.2664842681258497E-2</v>
      </c>
      <c r="V2038">
        <v>31.376379966735801</v>
      </c>
      <c r="W2038">
        <v>30.932336807251001</v>
      </c>
      <c r="X2038">
        <v>30.795754432678201</v>
      </c>
      <c r="Y2038" t="s">
        <v>6396</v>
      </c>
      <c r="Z2038" t="s">
        <v>6396</v>
      </c>
      <c r="AA2038">
        <v>2834</v>
      </c>
      <c r="AB2038" t="s">
        <v>6397</v>
      </c>
      <c r="AC2038" t="s">
        <v>6398</v>
      </c>
    </row>
    <row r="2039" spans="1:29" x14ac:dyDescent="0.2">
      <c r="A2039" t="s">
        <v>37</v>
      </c>
      <c r="B2039">
        <v>-3.1313812732696502</v>
      </c>
      <c r="C2039">
        <v>3.1313812732696502</v>
      </c>
      <c r="D2039">
        <v>2.9115240573883101</v>
      </c>
      <c r="H2039" t="s">
        <v>29</v>
      </c>
      <c r="I2039">
        <v>20</v>
      </c>
      <c r="J2039">
        <v>20</v>
      </c>
      <c r="K2039">
        <v>20</v>
      </c>
      <c r="L2039">
        <v>28</v>
      </c>
      <c r="M2039">
        <v>28</v>
      </c>
      <c r="N2039">
        <v>28</v>
      </c>
      <c r="O2039">
        <v>102.95</v>
      </c>
      <c r="P2039">
        <v>0</v>
      </c>
      <c r="Q2039">
        <v>108.78</v>
      </c>
      <c r="R2039">
        <v>103950000000</v>
      </c>
      <c r="S2039">
        <v>222</v>
      </c>
      <c r="T2039">
        <v>3.3506022875108199</v>
      </c>
      <c r="U2039">
        <v>1.7023498694517E-3</v>
      </c>
      <c r="V2039">
        <v>33.205781936645501</v>
      </c>
      <c r="W2039">
        <v>33.767900466918903</v>
      </c>
      <c r="X2039">
        <v>33.709442138671903</v>
      </c>
      <c r="Y2039" t="s">
        <v>6399</v>
      </c>
      <c r="Z2039" t="s">
        <v>6400</v>
      </c>
      <c r="AA2039">
        <v>2835</v>
      </c>
      <c r="AB2039" t="s">
        <v>6401</v>
      </c>
      <c r="AC2039" t="s">
        <v>6402</v>
      </c>
    </row>
    <row r="2040" spans="1:29" x14ac:dyDescent="0.2">
      <c r="B2040">
        <v>0</v>
      </c>
      <c r="C2040">
        <v>0</v>
      </c>
      <c r="D2040">
        <v>0</v>
      </c>
      <c r="I2040">
        <v>15</v>
      </c>
      <c r="J2040">
        <v>15</v>
      </c>
      <c r="K2040">
        <v>15</v>
      </c>
      <c r="L2040">
        <v>55.7</v>
      </c>
      <c r="M2040">
        <v>55.7</v>
      </c>
      <c r="N2040">
        <v>55.7</v>
      </c>
      <c r="O2040">
        <v>32.755000000000003</v>
      </c>
      <c r="P2040">
        <v>0</v>
      </c>
      <c r="Q2040">
        <v>88.185000000000002</v>
      </c>
      <c r="R2040">
        <v>46017000000</v>
      </c>
      <c r="S2040">
        <v>179</v>
      </c>
      <c r="T2040">
        <v>0.168378844838347</v>
      </c>
      <c r="U2040">
        <v>0.67336271808999104</v>
      </c>
      <c r="V2040">
        <v>32.273818969726598</v>
      </c>
      <c r="W2040">
        <v>32.293730735778801</v>
      </c>
      <c r="X2040">
        <v>32.464948654174798</v>
      </c>
      <c r="Y2040" t="s">
        <v>6403</v>
      </c>
      <c r="Z2040" t="s">
        <v>6404</v>
      </c>
      <c r="AA2040">
        <v>2836</v>
      </c>
      <c r="AB2040" t="s">
        <v>6405</v>
      </c>
      <c r="AC2040" t="s">
        <v>6406</v>
      </c>
    </row>
    <row r="2041" spans="1:29" x14ac:dyDescent="0.2">
      <c r="A2041" t="s">
        <v>74</v>
      </c>
      <c r="B2041">
        <v>3.5085287094116202</v>
      </c>
      <c r="C2041">
        <v>-3.5085287094116202</v>
      </c>
      <c r="D2041">
        <v>-3.4641695022582999</v>
      </c>
      <c r="H2041" t="s">
        <v>29</v>
      </c>
      <c r="I2041">
        <v>8</v>
      </c>
      <c r="J2041">
        <v>8</v>
      </c>
      <c r="K2041">
        <v>8</v>
      </c>
      <c r="L2041">
        <v>69.400000000000006</v>
      </c>
      <c r="M2041">
        <v>69.400000000000006</v>
      </c>
      <c r="N2041">
        <v>69.400000000000006</v>
      </c>
      <c r="O2041">
        <v>12.971</v>
      </c>
      <c r="P2041">
        <v>0</v>
      </c>
      <c r="Q2041">
        <v>83.796999999999997</v>
      </c>
      <c r="R2041">
        <v>92013000000</v>
      </c>
      <c r="S2041">
        <v>135</v>
      </c>
      <c r="T2041">
        <v>3.8266650058465901</v>
      </c>
      <c r="U2041">
        <v>1.01538461538462E-3</v>
      </c>
      <c r="V2041" s="2">
        <v>33.878055572509801</v>
      </c>
      <c r="W2041">
        <v>33.040311813354499</v>
      </c>
      <c r="X2041">
        <v>33.045082092285199</v>
      </c>
      <c r="Y2041" t="s">
        <v>6407</v>
      </c>
      <c r="Z2041" t="s">
        <v>6407</v>
      </c>
      <c r="AA2041">
        <v>2838</v>
      </c>
      <c r="AB2041" t="s">
        <v>6408</v>
      </c>
      <c r="AC2041" t="s">
        <v>6409</v>
      </c>
    </row>
    <row r="2042" spans="1:29" x14ac:dyDescent="0.2">
      <c r="A2042" t="s">
        <v>156</v>
      </c>
      <c r="B2042">
        <v>3.6257226467132599</v>
      </c>
      <c r="C2042">
        <v>2.88824439048767</v>
      </c>
      <c r="D2042">
        <v>-3.6257226467132599</v>
      </c>
      <c r="H2042" t="s">
        <v>29</v>
      </c>
      <c r="I2042">
        <v>4</v>
      </c>
      <c r="J2042">
        <v>4</v>
      </c>
      <c r="K2042">
        <v>4</v>
      </c>
      <c r="L2042">
        <v>11.6</v>
      </c>
      <c r="M2042">
        <v>11.6</v>
      </c>
      <c r="N2042">
        <v>11.6</v>
      </c>
      <c r="O2042">
        <v>45.637</v>
      </c>
      <c r="P2042">
        <v>0</v>
      </c>
      <c r="Q2042">
        <v>81.141000000000005</v>
      </c>
      <c r="R2042">
        <v>34878000000</v>
      </c>
      <c r="S2042">
        <v>63</v>
      </c>
      <c r="T2042">
        <v>3.6680543062513502</v>
      </c>
      <c r="U2042">
        <v>1.28275862068966E-3</v>
      </c>
      <c r="V2042">
        <v>32.302930831909201</v>
      </c>
      <c r="W2042">
        <v>32.119869232177699</v>
      </c>
      <c r="X2042">
        <v>31.440041542053201</v>
      </c>
      <c r="Y2042" t="s">
        <v>6410</v>
      </c>
      <c r="Z2042" t="s">
        <v>6410</v>
      </c>
      <c r="AA2042">
        <v>2839</v>
      </c>
      <c r="AB2042" t="s">
        <v>6411</v>
      </c>
      <c r="AC2042" t="s">
        <v>6412</v>
      </c>
    </row>
    <row r="2043" spans="1:29" x14ac:dyDescent="0.2">
      <c r="A2043" t="s">
        <v>87</v>
      </c>
      <c r="B2043">
        <v>-1.5873781442642201</v>
      </c>
      <c r="C2043">
        <v>0</v>
      </c>
      <c r="D2043">
        <v>1.5873781442642201</v>
      </c>
      <c r="H2043" t="s">
        <v>29</v>
      </c>
      <c r="I2043">
        <v>5</v>
      </c>
      <c r="J2043">
        <v>5</v>
      </c>
      <c r="K2043">
        <v>2</v>
      </c>
      <c r="L2043">
        <v>48.5</v>
      </c>
      <c r="M2043">
        <v>48.5</v>
      </c>
      <c r="N2043">
        <v>18.5</v>
      </c>
      <c r="O2043">
        <v>14.628</v>
      </c>
      <c r="P2043">
        <v>0</v>
      </c>
      <c r="Q2043">
        <v>42.886000000000003</v>
      </c>
      <c r="R2043">
        <v>227520000000</v>
      </c>
      <c r="S2043">
        <v>120</v>
      </c>
      <c r="T2043">
        <v>1.49991653157755</v>
      </c>
      <c r="U2043">
        <v>4.1852724594992598E-2</v>
      </c>
      <c r="V2043">
        <v>34.365217208862298</v>
      </c>
      <c r="W2043">
        <v>34.6853542327881</v>
      </c>
      <c r="X2043">
        <v>34.851917266845703</v>
      </c>
      <c r="Y2043" t="s">
        <v>6413</v>
      </c>
      <c r="Z2043" t="s">
        <v>6413</v>
      </c>
      <c r="AA2043">
        <v>2840</v>
      </c>
      <c r="AB2043" t="s">
        <v>6414</v>
      </c>
      <c r="AC2043" t="s">
        <v>6415</v>
      </c>
    </row>
    <row r="2044" spans="1:29" x14ac:dyDescent="0.2">
      <c r="B2044">
        <v>0</v>
      </c>
      <c r="C2044">
        <v>0</v>
      </c>
      <c r="D2044">
        <v>0</v>
      </c>
      <c r="I2044">
        <v>17</v>
      </c>
      <c r="J2044">
        <v>17</v>
      </c>
      <c r="K2044">
        <v>12</v>
      </c>
      <c r="L2044">
        <v>32.700000000000003</v>
      </c>
      <c r="M2044">
        <v>32.700000000000003</v>
      </c>
      <c r="N2044">
        <v>19.600000000000001</v>
      </c>
      <c r="O2044">
        <v>48.533999999999999</v>
      </c>
      <c r="P2044">
        <v>0</v>
      </c>
      <c r="Q2044">
        <v>251.03</v>
      </c>
      <c r="R2044">
        <v>49272000000</v>
      </c>
      <c r="S2044">
        <v>159</v>
      </c>
      <c r="T2044">
        <v>0.56492929078014198</v>
      </c>
      <c r="U2044">
        <v>0.26385587044534398</v>
      </c>
      <c r="V2044">
        <v>32.5228881835938</v>
      </c>
      <c r="W2044">
        <v>32.6757621765137</v>
      </c>
      <c r="X2044">
        <v>32.409833908081097</v>
      </c>
      <c r="Y2044" t="s">
        <v>6416</v>
      </c>
      <c r="Z2044" t="s">
        <v>6416</v>
      </c>
      <c r="AA2044">
        <v>2841</v>
      </c>
      <c r="AB2044" t="s">
        <v>6417</v>
      </c>
      <c r="AC2044" t="s">
        <v>6418</v>
      </c>
    </row>
    <row r="2045" spans="1:29" x14ac:dyDescent="0.2">
      <c r="A2045" t="s">
        <v>74</v>
      </c>
      <c r="B2045">
        <v>2.4955272674560498</v>
      </c>
      <c r="C2045">
        <v>-2.4955272674560498</v>
      </c>
      <c r="D2045">
        <v>-2.3974308967590301</v>
      </c>
      <c r="H2045" t="s">
        <v>29</v>
      </c>
      <c r="I2045">
        <v>10</v>
      </c>
      <c r="J2045">
        <v>10</v>
      </c>
      <c r="K2045">
        <v>10</v>
      </c>
      <c r="L2045">
        <v>44</v>
      </c>
      <c r="M2045">
        <v>44</v>
      </c>
      <c r="N2045">
        <v>44</v>
      </c>
      <c r="O2045">
        <v>37.265000000000001</v>
      </c>
      <c r="P2045">
        <v>0</v>
      </c>
      <c r="Q2045">
        <v>68.033000000000001</v>
      </c>
      <c r="R2045">
        <v>69438000000</v>
      </c>
      <c r="S2045">
        <v>154</v>
      </c>
      <c r="T2045">
        <v>2.7403396798053001</v>
      </c>
      <c r="U2045">
        <v>4.6633165829145697E-3</v>
      </c>
      <c r="V2045">
        <v>33.218412399291999</v>
      </c>
      <c r="W2045">
        <v>32.8533229827881</v>
      </c>
      <c r="X2045">
        <v>32.838176727294901</v>
      </c>
      <c r="Y2045" t="s">
        <v>6419</v>
      </c>
      <c r="Z2045" t="s">
        <v>6419</v>
      </c>
      <c r="AA2045">
        <v>2842</v>
      </c>
      <c r="AB2045" t="s">
        <v>6420</v>
      </c>
      <c r="AC2045" t="s">
        <v>6421</v>
      </c>
    </row>
    <row r="2046" spans="1:29" x14ac:dyDescent="0.2">
      <c r="B2046">
        <v>0</v>
      </c>
      <c r="C2046">
        <v>0</v>
      </c>
      <c r="D2046">
        <v>0</v>
      </c>
      <c r="I2046">
        <v>7</v>
      </c>
      <c r="J2046">
        <v>7</v>
      </c>
      <c r="K2046">
        <v>7</v>
      </c>
      <c r="L2046">
        <v>51</v>
      </c>
      <c r="M2046">
        <v>51</v>
      </c>
      <c r="N2046">
        <v>51</v>
      </c>
      <c r="O2046">
        <v>16</v>
      </c>
      <c r="P2046">
        <v>0</v>
      </c>
      <c r="Q2046">
        <v>53.835000000000001</v>
      </c>
      <c r="R2046">
        <v>157440000000</v>
      </c>
      <c r="S2046">
        <v>140</v>
      </c>
      <c r="T2046">
        <v>0.13724386837736899</v>
      </c>
      <c r="U2046">
        <v>0.726519006285543</v>
      </c>
      <c r="V2046">
        <v>34.295190811157198</v>
      </c>
      <c r="W2046">
        <v>34.148883819580099</v>
      </c>
      <c r="X2046">
        <v>34.120401382446303</v>
      </c>
      <c r="Y2046" t="s">
        <v>6422</v>
      </c>
      <c r="Z2046" t="s">
        <v>6422</v>
      </c>
      <c r="AA2046">
        <v>2843</v>
      </c>
      <c r="AB2046" t="s">
        <v>6423</v>
      </c>
      <c r="AC2046" t="s">
        <v>6424</v>
      </c>
    </row>
    <row r="2047" spans="1:29" x14ac:dyDescent="0.2">
      <c r="B2047">
        <v>0</v>
      </c>
      <c r="C2047">
        <v>0</v>
      </c>
      <c r="D2047">
        <v>0</v>
      </c>
      <c r="I2047">
        <v>2</v>
      </c>
      <c r="J2047">
        <v>2</v>
      </c>
      <c r="K2047">
        <v>2</v>
      </c>
      <c r="L2047">
        <v>14.1</v>
      </c>
      <c r="M2047">
        <v>14.1</v>
      </c>
      <c r="N2047">
        <v>14.1</v>
      </c>
      <c r="O2047">
        <v>18.145</v>
      </c>
      <c r="P2047">
        <v>0</v>
      </c>
      <c r="Q2047">
        <v>8.8670000000000009</v>
      </c>
      <c r="R2047">
        <v>936440000</v>
      </c>
      <c r="S2047">
        <v>12</v>
      </c>
      <c r="T2047">
        <v>0.21865546106192199</v>
      </c>
      <c r="U2047">
        <v>0.59384040531982296</v>
      </c>
      <c r="V2047">
        <v>26.609970092773398</v>
      </c>
      <c r="W2047">
        <v>25.9802570343018</v>
      </c>
      <c r="X2047">
        <v>26.34450340271</v>
      </c>
      <c r="Y2047" t="s">
        <v>6425</v>
      </c>
      <c r="Z2047" t="s">
        <v>6425</v>
      </c>
      <c r="AA2047">
        <v>2846</v>
      </c>
      <c r="AB2047" t="s">
        <v>6426</v>
      </c>
      <c r="AC2047" t="s">
        <v>6427</v>
      </c>
    </row>
    <row r="2048" spans="1:29" x14ac:dyDescent="0.2">
      <c r="B2048">
        <v>0</v>
      </c>
      <c r="C2048">
        <v>0</v>
      </c>
      <c r="D2048">
        <v>0</v>
      </c>
      <c r="I2048">
        <v>5</v>
      </c>
      <c r="J2048">
        <v>5</v>
      </c>
      <c r="K2048">
        <v>5</v>
      </c>
      <c r="L2048">
        <v>16.100000000000001</v>
      </c>
      <c r="M2048">
        <v>16.100000000000001</v>
      </c>
      <c r="N2048">
        <v>16.100000000000001</v>
      </c>
      <c r="O2048">
        <v>51.438000000000002</v>
      </c>
      <c r="P2048">
        <v>0</v>
      </c>
      <c r="Q2048">
        <v>40.363</v>
      </c>
      <c r="R2048">
        <v>4154100000</v>
      </c>
      <c r="S2048">
        <v>59</v>
      </c>
      <c r="T2048">
        <v>0.15573993318419299</v>
      </c>
      <c r="U2048">
        <v>0.69414489239163402</v>
      </c>
      <c r="V2048">
        <v>28.9070739746094</v>
      </c>
      <c r="W2048">
        <v>28.857272148132299</v>
      </c>
      <c r="X2048">
        <v>29.059137344360401</v>
      </c>
      <c r="Y2048" t="s">
        <v>6428</v>
      </c>
      <c r="Z2048" t="s">
        <v>6428</v>
      </c>
      <c r="AA2048">
        <v>2848</v>
      </c>
      <c r="AB2048" t="s">
        <v>6429</v>
      </c>
      <c r="AC2048" t="s">
        <v>6430</v>
      </c>
    </row>
    <row r="2049" spans="1:29" x14ac:dyDescent="0.2">
      <c r="A2049" t="s">
        <v>33</v>
      </c>
      <c r="B2049">
        <v>1.30959296226501</v>
      </c>
      <c r="C2049">
        <v>0</v>
      </c>
      <c r="D2049">
        <v>-1.30959296226501</v>
      </c>
      <c r="I2049">
        <v>7</v>
      </c>
      <c r="J2049">
        <v>7</v>
      </c>
      <c r="K2049">
        <v>7</v>
      </c>
      <c r="L2049">
        <v>20.8</v>
      </c>
      <c r="M2049">
        <v>20.8</v>
      </c>
      <c r="N2049">
        <v>20.8</v>
      </c>
      <c r="O2049">
        <v>47.63</v>
      </c>
      <c r="P2049">
        <v>0</v>
      </c>
      <c r="Q2049">
        <v>30.966999999999999</v>
      </c>
      <c r="R2049">
        <v>6994900000</v>
      </c>
      <c r="S2049">
        <v>53</v>
      </c>
      <c r="T2049">
        <v>1.2928440091959601</v>
      </c>
      <c r="U2049">
        <v>6.1362091503267997E-2</v>
      </c>
      <c r="V2049">
        <v>29.808245658874501</v>
      </c>
      <c r="W2049">
        <v>29.793921470642101</v>
      </c>
      <c r="X2049">
        <v>29.195963859558098</v>
      </c>
      <c r="Y2049" t="s">
        <v>6431</v>
      </c>
      <c r="Z2049" t="s">
        <v>6431</v>
      </c>
      <c r="AA2049">
        <v>2850</v>
      </c>
      <c r="AB2049" t="s">
        <v>6432</v>
      </c>
      <c r="AC2049" t="s">
        <v>6433</v>
      </c>
    </row>
    <row r="2050" spans="1:29" x14ac:dyDescent="0.2">
      <c r="A2050" t="s">
        <v>121</v>
      </c>
      <c r="B2050">
        <v>-4.3066377639770499</v>
      </c>
      <c r="C2050">
        <v>3.1749484539032</v>
      </c>
      <c r="D2050">
        <v>4.3066377639770499</v>
      </c>
      <c r="H2050" t="s">
        <v>29</v>
      </c>
      <c r="I2050">
        <v>6</v>
      </c>
      <c r="J2050">
        <v>6</v>
      </c>
      <c r="K2050">
        <v>6</v>
      </c>
      <c r="L2050">
        <v>18.399999999999999</v>
      </c>
      <c r="M2050">
        <v>18.399999999999999</v>
      </c>
      <c r="N2050">
        <v>18.399999999999999</v>
      </c>
      <c r="O2050">
        <v>62.162999999999997</v>
      </c>
      <c r="P2050">
        <v>0</v>
      </c>
      <c r="Q2050">
        <v>40.280999999999999</v>
      </c>
      <c r="R2050">
        <v>6960500000</v>
      </c>
      <c r="S2050">
        <v>39</v>
      </c>
      <c r="T2050">
        <v>4.26585600132913</v>
      </c>
      <c r="U2050">
        <v>6.8341708542713603E-4</v>
      </c>
      <c r="V2050">
        <v>28.661262512206999</v>
      </c>
      <c r="W2050">
        <v>29.782002449035598</v>
      </c>
      <c r="X2050">
        <v>30.3471374511719</v>
      </c>
      <c r="Y2050" t="s">
        <v>6434</v>
      </c>
      <c r="Z2050" t="s">
        <v>6434</v>
      </c>
      <c r="AA2050">
        <v>2851</v>
      </c>
      <c r="AB2050" t="s">
        <v>6435</v>
      </c>
      <c r="AC2050" t="s">
        <v>6436</v>
      </c>
    </row>
    <row r="2051" spans="1:29" x14ac:dyDescent="0.2">
      <c r="A2051" t="s">
        <v>131</v>
      </c>
      <c r="B2051">
        <v>-4.66927289962769</v>
      </c>
      <c r="C2051">
        <v>-2.6250696182250999</v>
      </c>
      <c r="D2051">
        <v>4.66927289962769</v>
      </c>
      <c r="H2051" t="s">
        <v>29</v>
      </c>
      <c r="I2051">
        <v>5</v>
      </c>
      <c r="J2051">
        <v>5</v>
      </c>
      <c r="K2051">
        <v>5</v>
      </c>
      <c r="L2051">
        <v>25.2</v>
      </c>
      <c r="M2051">
        <v>25.2</v>
      </c>
      <c r="N2051">
        <v>25.2</v>
      </c>
      <c r="O2051">
        <v>33.829000000000001</v>
      </c>
      <c r="P2051">
        <v>0</v>
      </c>
      <c r="Q2051">
        <v>15.272</v>
      </c>
      <c r="R2051">
        <v>7478100000</v>
      </c>
      <c r="S2051">
        <v>18</v>
      </c>
      <c r="T2051">
        <v>4.5292222750089302</v>
      </c>
      <c r="U2051">
        <v>7.1604938271604903E-4</v>
      </c>
      <c r="V2051">
        <v>28.271776199340799</v>
      </c>
      <c r="W2051">
        <v>29.175266265869102</v>
      </c>
      <c r="X2051">
        <v>30.867191314697301</v>
      </c>
      <c r="Y2051" t="s">
        <v>6437</v>
      </c>
      <c r="Z2051" t="s">
        <v>6437</v>
      </c>
      <c r="AA2051">
        <v>2852</v>
      </c>
      <c r="AB2051" t="s">
        <v>6438</v>
      </c>
      <c r="AC2051" t="s">
        <v>6439</v>
      </c>
    </row>
    <row r="2052" spans="1:29" x14ac:dyDescent="0.2">
      <c r="B2052">
        <v>0</v>
      </c>
      <c r="C2052">
        <v>0</v>
      </c>
      <c r="D2052">
        <v>0</v>
      </c>
      <c r="I2052">
        <v>5</v>
      </c>
      <c r="J2052">
        <v>5</v>
      </c>
      <c r="K2052">
        <v>5</v>
      </c>
      <c r="L2052">
        <v>12.6</v>
      </c>
      <c r="M2052">
        <v>12.6</v>
      </c>
      <c r="N2052">
        <v>12.6</v>
      </c>
      <c r="O2052">
        <v>41.000999999999998</v>
      </c>
      <c r="P2052">
        <v>0</v>
      </c>
      <c r="Q2052">
        <v>26.372</v>
      </c>
      <c r="R2052">
        <v>13580000000</v>
      </c>
      <c r="S2052">
        <v>25</v>
      </c>
      <c r="T2052">
        <v>5.4512289632411302E-2</v>
      </c>
      <c r="U2052">
        <v>0.88479525557752003</v>
      </c>
      <c r="V2052">
        <v>30.677179336547901</v>
      </c>
      <c r="W2052">
        <v>30.460732460022001</v>
      </c>
      <c r="X2052">
        <v>30.5840501785278</v>
      </c>
      <c r="Y2052" t="s">
        <v>6440</v>
      </c>
      <c r="Z2052" t="s">
        <v>6440</v>
      </c>
      <c r="AA2052">
        <v>2853</v>
      </c>
      <c r="AB2052" t="s">
        <v>6441</v>
      </c>
      <c r="AC2052" t="s">
        <v>6442</v>
      </c>
    </row>
    <row r="2053" spans="1:29" x14ac:dyDescent="0.2">
      <c r="A2053" t="s">
        <v>321</v>
      </c>
      <c r="B2053">
        <v>3.3932530879974401</v>
      </c>
      <c r="C2053">
        <v>3.4022376537322998</v>
      </c>
      <c r="D2053">
        <v>-3.4022376537322998</v>
      </c>
      <c r="H2053" t="s">
        <v>29</v>
      </c>
      <c r="I2053">
        <v>8</v>
      </c>
      <c r="J2053">
        <v>8</v>
      </c>
      <c r="K2053">
        <v>8</v>
      </c>
      <c r="L2053">
        <v>28</v>
      </c>
      <c r="M2053">
        <v>28</v>
      </c>
      <c r="N2053">
        <v>28</v>
      </c>
      <c r="O2053">
        <v>41.927999999999997</v>
      </c>
      <c r="P2053">
        <v>0</v>
      </c>
      <c r="Q2053">
        <v>52.006999999999998</v>
      </c>
      <c r="R2053">
        <v>25153000000</v>
      </c>
      <c r="S2053">
        <v>132</v>
      </c>
      <c r="T2053">
        <v>3.7346439051362599</v>
      </c>
      <c r="U2053">
        <v>1.2463768115942E-3</v>
      </c>
      <c r="V2053">
        <v>31.733096122741699</v>
      </c>
      <c r="W2053">
        <v>31.6910963058472</v>
      </c>
      <c r="X2053">
        <v>31.195696830749501</v>
      </c>
      <c r="Y2053" t="s">
        <v>6443</v>
      </c>
      <c r="Z2053" t="s">
        <v>6443</v>
      </c>
      <c r="AA2053">
        <v>2854</v>
      </c>
      <c r="AB2053" t="s">
        <v>6444</v>
      </c>
      <c r="AC2053" t="s">
        <v>6445</v>
      </c>
    </row>
    <row r="2054" spans="1:29" x14ac:dyDescent="0.2">
      <c r="B2054">
        <v>0</v>
      </c>
      <c r="C2054">
        <v>0</v>
      </c>
      <c r="D2054">
        <v>0</v>
      </c>
      <c r="I2054">
        <v>2</v>
      </c>
      <c r="J2054">
        <v>2</v>
      </c>
      <c r="K2054">
        <v>2</v>
      </c>
      <c r="L2054">
        <v>1.4</v>
      </c>
      <c r="M2054">
        <v>1.4</v>
      </c>
      <c r="N2054">
        <v>1.4</v>
      </c>
      <c r="O2054">
        <v>155.66999999999999</v>
      </c>
      <c r="P2054">
        <v>4.5527000000000002E-4</v>
      </c>
      <c r="Q2054">
        <v>3.6469</v>
      </c>
      <c r="R2054">
        <v>840150000</v>
      </c>
      <c r="S2054">
        <v>7</v>
      </c>
      <c r="T2054">
        <v>9.3372249277840602E-2</v>
      </c>
      <c r="U2054">
        <v>0.80746883154537497</v>
      </c>
      <c r="V2054">
        <v>26.863267898559599</v>
      </c>
      <c r="W2054">
        <v>26.933779716491699</v>
      </c>
      <c r="X2054">
        <v>27.049593925476099</v>
      </c>
      <c r="Y2054" t="s">
        <v>6446</v>
      </c>
      <c r="Z2054" t="s">
        <v>6446</v>
      </c>
      <c r="AA2054">
        <v>2855</v>
      </c>
      <c r="AB2054" t="s">
        <v>6447</v>
      </c>
      <c r="AC2054" t="s">
        <v>6448</v>
      </c>
    </row>
    <row r="2055" spans="1:29" x14ac:dyDescent="0.2">
      <c r="B2055">
        <v>0</v>
      </c>
      <c r="C2055">
        <v>0</v>
      </c>
      <c r="D2055">
        <v>0</v>
      </c>
      <c r="I2055">
        <v>4</v>
      </c>
      <c r="J2055">
        <v>4</v>
      </c>
      <c r="K2055">
        <v>4</v>
      </c>
      <c r="L2055">
        <v>25.9</v>
      </c>
      <c r="M2055">
        <v>25.9</v>
      </c>
      <c r="N2055">
        <v>25.9</v>
      </c>
      <c r="O2055">
        <v>18.698</v>
      </c>
      <c r="P2055">
        <v>0</v>
      </c>
      <c r="Q2055">
        <v>132.99</v>
      </c>
      <c r="R2055">
        <v>14685000000</v>
      </c>
      <c r="S2055">
        <v>43</v>
      </c>
      <c r="T2055">
        <v>0.22686675639060599</v>
      </c>
      <c r="U2055">
        <v>0.58181470869149998</v>
      </c>
      <c r="V2055">
        <v>30.880707740783699</v>
      </c>
      <c r="W2055">
        <v>30.976001739501999</v>
      </c>
      <c r="X2055">
        <v>30.5927639007568</v>
      </c>
      <c r="Y2055" t="s">
        <v>6449</v>
      </c>
      <c r="Z2055" t="s">
        <v>6449</v>
      </c>
      <c r="AA2055">
        <v>2856</v>
      </c>
      <c r="AB2055" t="s">
        <v>6450</v>
      </c>
      <c r="AC2055" t="s">
        <v>6451</v>
      </c>
    </row>
    <row r="2056" spans="1:29" x14ac:dyDescent="0.2">
      <c r="B2056">
        <v>0</v>
      </c>
      <c r="C2056">
        <v>0</v>
      </c>
      <c r="D2056">
        <v>0</v>
      </c>
      <c r="I2056">
        <v>20</v>
      </c>
      <c r="J2056">
        <v>20</v>
      </c>
      <c r="K2056">
        <v>20</v>
      </c>
      <c r="L2056">
        <v>37.700000000000003</v>
      </c>
      <c r="M2056">
        <v>37.700000000000003</v>
      </c>
      <c r="N2056">
        <v>37.700000000000003</v>
      </c>
      <c r="O2056">
        <v>63.026000000000003</v>
      </c>
      <c r="P2056">
        <v>0</v>
      </c>
      <c r="Q2056">
        <v>257.66000000000003</v>
      </c>
      <c r="R2056">
        <v>62183000000</v>
      </c>
      <c r="S2056">
        <v>336</v>
      </c>
      <c r="T2056">
        <v>0.87258673370766004</v>
      </c>
      <c r="U2056">
        <v>0.13984199999999999</v>
      </c>
      <c r="V2056">
        <v>32.709146499633803</v>
      </c>
      <c r="W2056">
        <v>32.721887588500998</v>
      </c>
      <c r="X2056">
        <v>33.037248611450202</v>
      </c>
      <c r="Y2056" t="s">
        <v>6452</v>
      </c>
      <c r="Z2056" t="s">
        <v>6452</v>
      </c>
      <c r="AA2056">
        <v>2857</v>
      </c>
      <c r="AB2056" t="s">
        <v>6453</v>
      </c>
      <c r="AC2056" t="s">
        <v>6454</v>
      </c>
    </row>
    <row r="2057" spans="1:29" x14ac:dyDescent="0.2">
      <c r="B2057">
        <v>0</v>
      </c>
      <c r="C2057">
        <v>0</v>
      </c>
      <c r="D2057">
        <v>0</v>
      </c>
      <c r="I2057">
        <v>3</v>
      </c>
      <c r="J2057">
        <v>3</v>
      </c>
      <c r="K2057">
        <v>3</v>
      </c>
      <c r="L2057">
        <v>8.5</v>
      </c>
      <c r="M2057">
        <v>8.5</v>
      </c>
      <c r="N2057">
        <v>8.5</v>
      </c>
      <c r="O2057">
        <v>47.173999999999999</v>
      </c>
      <c r="P2057">
        <v>0</v>
      </c>
      <c r="Q2057">
        <v>8.9411000000000005</v>
      </c>
      <c r="R2057">
        <v>2919200000</v>
      </c>
      <c r="S2057">
        <v>10</v>
      </c>
      <c r="T2057">
        <v>3.3589498405526198E-2</v>
      </c>
      <c r="U2057">
        <v>0.92584931887684196</v>
      </c>
      <c r="V2057">
        <v>28.633838653564499</v>
      </c>
      <c r="W2057">
        <v>28.213906288147001</v>
      </c>
      <c r="X2057">
        <v>28.193823814392101</v>
      </c>
      <c r="Y2057" t="s">
        <v>6455</v>
      </c>
      <c r="Z2057" t="s">
        <v>6455</v>
      </c>
      <c r="AA2057">
        <v>2858</v>
      </c>
      <c r="AB2057" t="s">
        <v>6456</v>
      </c>
      <c r="AC2057" t="s">
        <v>6457</v>
      </c>
    </row>
    <row r="2058" spans="1:29" x14ac:dyDescent="0.2">
      <c r="B2058">
        <v>0</v>
      </c>
      <c r="C2058">
        <v>0</v>
      </c>
      <c r="D2058">
        <v>0</v>
      </c>
      <c r="I2058">
        <v>4</v>
      </c>
      <c r="J2058">
        <v>4</v>
      </c>
      <c r="K2058">
        <v>4</v>
      </c>
      <c r="L2058">
        <v>25.7</v>
      </c>
      <c r="M2058">
        <v>25.7</v>
      </c>
      <c r="N2058">
        <v>25.7</v>
      </c>
      <c r="O2058">
        <v>24.347000000000001</v>
      </c>
      <c r="P2058">
        <v>0</v>
      </c>
      <c r="Q2058">
        <v>56.323999999999998</v>
      </c>
      <c r="R2058">
        <v>22441000000</v>
      </c>
      <c r="S2058">
        <v>72</v>
      </c>
      <c r="T2058">
        <v>0.242191020429394</v>
      </c>
      <c r="U2058">
        <v>0.55889695024077002</v>
      </c>
      <c r="V2058">
        <v>31.587811470031699</v>
      </c>
      <c r="W2058">
        <v>31.317661285400401</v>
      </c>
      <c r="X2058">
        <v>31.3610439300537</v>
      </c>
      <c r="Y2058" t="s">
        <v>6458</v>
      </c>
      <c r="Z2058" t="s">
        <v>6458</v>
      </c>
      <c r="AA2058">
        <v>2859</v>
      </c>
      <c r="AB2058" t="s">
        <v>6459</v>
      </c>
      <c r="AC2058" t="s">
        <v>6460</v>
      </c>
    </row>
    <row r="2059" spans="1:29" x14ac:dyDescent="0.2">
      <c r="A2059" t="s">
        <v>87</v>
      </c>
      <c r="B2059">
        <v>-1.6296733617782599</v>
      </c>
      <c r="C2059">
        <v>0</v>
      </c>
      <c r="D2059">
        <v>1.6296733617782599</v>
      </c>
      <c r="H2059" t="s">
        <v>29</v>
      </c>
      <c r="I2059">
        <v>10</v>
      </c>
      <c r="J2059">
        <v>10</v>
      </c>
      <c r="K2059">
        <v>10</v>
      </c>
      <c r="L2059">
        <v>33.1</v>
      </c>
      <c r="M2059">
        <v>33.1</v>
      </c>
      <c r="N2059">
        <v>33.1</v>
      </c>
      <c r="O2059">
        <v>51.749000000000002</v>
      </c>
      <c r="P2059">
        <v>0</v>
      </c>
      <c r="Q2059">
        <v>67.322999999999993</v>
      </c>
      <c r="R2059">
        <v>43855000000</v>
      </c>
      <c r="S2059">
        <v>136</v>
      </c>
      <c r="T2059">
        <v>1.59357339154042</v>
      </c>
      <c r="U2059">
        <v>3.55492063492064E-2</v>
      </c>
      <c r="V2059">
        <v>32.184906005859403</v>
      </c>
      <c r="W2059">
        <v>32.283121109008803</v>
      </c>
      <c r="X2059">
        <v>32.504632949829102</v>
      </c>
      <c r="Y2059" t="s">
        <v>6461</v>
      </c>
      <c r="Z2059" t="s">
        <v>6461</v>
      </c>
      <c r="AA2059">
        <v>2860</v>
      </c>
      <c r="AB2059" t="s">
        <v>6462</v>
      </c>
      <c r="AC2059" t="s">
        <v>6463</v>
      </c>
    </row>
    <row r="2060" spans="1:29" x14ac:dyDescent="0.2">
      <c r="B2060">
        <v>0</v>
      </c>
      <c r="C2060">
        <v>0</v>
      </c>
      <c r="D2060">
        <v>0</v>
      </c>
      <c r="I2060">
        <v>2</v>
      </c>
      <c r="J2060">
        <v>2</v>
      </c>
      <c r="K2060">
        <v>2</v>
      </c>
      <c r="L2060">
        <v>17.600000000000001</v>
      </c>
      <c r="M2060">
        <v>17.600000000000001</v>
      </c>
      <c r="N2060">
        <v>17.600000000000001</v>
      </c>
      <c r="O2060">
        <v>11.802</v>
      </c>
      <c r="P2060">
        <v>6.3290999999999998E-3</v>
      </c>
      <c r="Q2060">
        <v>2.2237</v>
      </c>
      <c r="R2060">
        <v>1684600000</v>
      </c>
      <c r="S2060">
        <v>4</v>
      </c>
      <c r="T2060">
        <v>9.68521576085557E-2</v>
      </c>
      <c r="U2060">
        <v>0.80015911730545897</v>
      </c>
      <c r="V2060">
        <v>27.518980026245099</v>
      </c>
      <c r="W2060">
        <v>27.317028999328599</v>
      </c>
      <c r="X2060">
        <v>26.8990592956543</v>
      </c>
      <c r="Y2060" t="s">
        <v>6464</v>
      </c>
      <c r="Z2060" t="s">
        <v>6464</v>
      </c>
      <c r="AA2060">
        <v>2861</v>
      </c>
      <c r="AB2060" t="s">
        <v>6465</v>
      </c>
      <c r="AC2060" t="s">
        <v>6466</v>
      </c>
    </row>
    <row r="2061" spans="1:29" x14ac:dyDescent="0.2">
      <c r="A2061" t="s">
        <v>1163</v>
      </c>
      <c r="B2061">
        <v>-1.45716881752014</v>
      </c>
      <c r="C2061">
        <v>1.5117175579071001</v>
      </c>
      <c r="D2061">
        <v>-1.5117175579071001</v>
      </c>
      <c r="H2061" t="s">
        <v>29</v>
      </c>
      <c r="I2061">
        <v>19</v>
      </c>
      <c r="J2061">
        <v>19</v>
      </c>
      <c r="K2061">
        <v>13</v>
      </c>
      <c r="L2061">
        <v>25.8</v>
      </c>
      <c r="M2061">
        <v>25.8</v>
      </c>
      <c r="N2061">
        <v>18.100000000000001</v>
      </c>
      <c r="O2061">
        <v>105.46</v>
      </c>
      <c r="P2061">
        <v>0</v>
      </c>
      <c r="Q2061">
        <v>107.19</v>
      </c>
      <c r="R2061">
        <v>55331000000</v>
      </c>
      <c r="S2061">
        <v>210</v>
      </c>
      <c r="T2061">
        <v>1.70323527966538</v>
      </c>
      <c r="U2061">
        <v>2.8811447811447798E-2</v>
      </c>
      <c r="V2061">
        <v>32.606763839721701</v>
      </c>
      <c r="W2061">
        <v>32.753990173339801</v>
      </c>
      <c r="X2061">
        <v>32.610176086425803</v>
      </c>
      <c r="Y2061" t="s">
        <v>6467</v>
      </c>
      <c r="Z2061" t="s">
        <v>6467</v>
      </c>
      <c r="AA2061">
        <v>2862</v>
      </c>
      <c r="AB2061" t="s">
        <v>6468</v>
      </c>
      <c r="AC2061" t="s">
        <v>6469</v>
      </c>
    </row>
    <row r="2062" spans="1:29" x14ac:dyDescent="0.2">
      <c r="B2062">
        <v>0</v>
      </c>
      <c r="C2062">
        <v>0</v>
      </c>
      <c r="D2062">
        <v>0</v>
      </c>
      <c r="I2062">
        <v>2</v>
      </c>
      <c r="J2062">
        <v>2</v>
      </c>
      <c r="K2062">
        <v>2</v>
      </c>
      <c r="L2062">
        <v>6.8</v>
      </c>
      <c r="M2062">
        <v>6.8</v>
      </c>
      <c r="N2062">
        <v>6.8</v>
      </c>
      <c r="O2062">
        <v>41.32</v>
      </c>
      <c r="P2062">
        <v>0</v>
      </c>
      <c r="Q2062">
        <v>5.4410999999999996</v>
      </c>
      <c r="R2062">
        <v>323630000</v>
      </c>
      <c r="S2062">
        <v>19</v>
      </c>
      <c r="T2062">
        <v>0.15247441046256199</v>
      </c>
      <c r="U2062">
        <v>0.69988865355521901</v>
      </c>
      <c r="V2062">
        <v>25.021920204162601</v>
      </c>
      <c r="W2062">
        <v>24.960349082946799</v>
      </c>
      <c r="X2062">
        <v>24.084020614623999</v>
      </c>
      <c r="Y2062" t="s">
        <v>6470</v>
      </c>
      <c r="Z2062" t="s">
        <v>6470</v>
      </c>
      <c r="AA2062">
        <v>2863</v>
      </c>
      <c r="AB2062" t="s">
        <v>6471</v>
      </c>
      <c r="AC2062" t="s">
        <v>6472</v>
      </c>
    </row>
    <row r="2063" spans="1:29" x14ac:dyDescent="0.2">
      <c r="A2063" t="s">
        <v>1361</v>
      </c>
      <c r="B2063">
        <v>1.8613096475601201</v>
      </c>
      <c r="C2063">
        <v>-2.6723546981811501</v>
      </c>
      <c r="D2063">
        <v>2.6723546981811501</v>
      </c>
      <c r="H2063" t="s">
        <v>29</v>
      </c>
      <c r="I2063">
        <v>18</v>
      </c>
      <c r="J2063">
        <v>16</v>
      </c>
      <c r="K2063">
        <v>16</v>
      </c>
      <c r="L2063">
        <v>27</v>
      </c>
      <c r="M2063">
        <v>24.6</v>
      </c>
      <c r="N2063">
        <v>24.6</v>
      </c>
      <c r="O2063">
        <v>106.35</v>
      </c>
      <c r="P2063">
        <v>0</v>
      </c>
      <c r="Q2063">
        <v>65.647999999999996</v>
      </c>
      <c r="R2063">
        <v>59675000000</v>
      </c>
      <c r="S2063">
        <v>153</v>
      </c>
      <c r="T2063">
        <v>2.6559299908340401</v>
      </c>
      <c r="U2063">
        <v>5.3696000000000004E-3</v>
      </c>
      <c r="V2063">
        <v>32.803724288940401</v>
      </c>
      <c r="W2063">
        <v>32.446403503417997</v>
      </c>
      <c r="X2063">
        <v>32.9429607391357</v>
      </c>
      <c r="Y2063" t="s">
        <v>6473</v>
      </c>
      <c r="Z2063" t="s">
        <v>6473</v>
      </c>
      <c r="AA2063">
        <v>2865</v>
      </c>
      <c r="AB2063" t="s">
        <v>6474</v>
      </c>
      <c r="AC2063" t="s">
        <v>6475</v>
      </c>
    </row>
    <row r="2064" spans="1:29" x14ac:dyDescent="0.2">
      <c r="A2064" t="s">
        <v>121</v>
      </c>
      <c r="B2064">
        <v>-2.6574327945709202</v>
      </c>
      <c r="C2064">
        <v>1.9954420328140301</v>
      </c>
      <c r="D2064">
        <v>2.6574327945709202</v>
      </c>
      <c r="H2064" t="s">
        <v>29</v>
      </c>
      <c r="I2064">
        <v>2</v>
      </c>
      <c r="J2064">
        <v>2</v>
      </c>
      <c r="K2064">
        <v>2</v>
      </c>
      <c r="L2064">
        <v>8.6999999999999993</v>
      </c>
      <c r="M2064">
        <v>8.6999999999999993</v>
      </c>
      <c r="N2064">
        <v>8.6999999999999993</v>
      </c>
      <c r="O2064">
        <v>42.552</v>
      </c>
      <c r="P2064">
        <v>0</v>
      </c>
      <c r="Q2064">
        <v>13.757999999999999</v>
      </c>
      <c r="R2064">
        <v>4194900000</v>
      </c>
      <c r="S2064">
        <v>38</v>
      </c>
      <c r="T2064">
        <v>2.6831414437476</v>
      </c>
      <c r="U2064">
        <v>5.14285714285714E-3</v>
      </c>
      <c r="V2064" s="2">
        <v>27.933848381042498</v>
      </c>
      <c r="W2064">
        <v>29.0731649398804</v>
      </c>
      <c r="X2064">
        <v>29.311029434204102</v>
      </c>
      <c r="Y2064" t="s">
        <v>6476</v>
      </c>
      <c r="Z2064" t="s">
        <v>6476</v>
      </c>
      <c r="AA2064">
        <v>2869</v>
      </c>
      <c r="AB2064" t="s">
        <v>6477</v>
      </c>
      <c r="AC2064" t="s">
        <v>6478</v>
      </c>
    </row>
    <row r="2065" spans="1:29" x14ac:dyDescent="0.2">
      <c r="A2065" t="s">
        <v>33</v>
      </c>
      <c r="B2065">
        <v>1.4276216030120801</v>
      </c>
      <c r="C2065">
        <v>0</v>
      </c>
      <c r="D2065">
        <v>-1.4276216030120801</v>
      </c>
      <c r="H2065" t="s">
        <v>29</v>
      </c>
      <c r="I2065">
        <v>5</v>
      </c>
      <c r="J2065">
        <v>5</v>
      </c>
      <c r="K2065">
        <v>5</v>
      </c>
      <c r="L2065">
        <v>18.7</v>
      </c>
      <c r="M2065">
        <v>18.7</v>
      </c>
      <c r="N2065">
        <v>18.7</v>
      </c>
      <c r="O2065">
        <v>36.594999999999999</v>
      </c>
      <c r="P2065">
        <v>0</v>
      </c>
      <c r="Q2065">
        <v>29.44</v>
      </c>
      <c r="R2065">
        <v>31922000000</v>
      </c>
      <c r="S2065">
        <v>101</v>
      </c>
      <c r="T2065">
        <v>1.5257419629142699</v>
      </c>
      <c r="U2065">
        <v>3.9942814145974399E-2</v>
      </c>
      <c r="V2065">
        <v>31.991868972778299</v>
      </c>
      <c r="W2065">
        <v>31.975697517395002</v>
      </c>
      <c r="X2065">
        <v>31.414370536804199</v>
      </c>
      <c r="Y2065" t="s">
        <v>6479</v>
      </c>
      <c r="Z2065" t="s">
        <v>6479</v>
      </c>
      <c r="AA2065">
        <v>2870</v>
      </c>
      <c r="AB2065" t="s">
        <v>6480</v>
      </c>
      <c r="AC2065" t="s">
        <v>6481</v>
      </c>
    </row>
    <row r="2066" spans="1:29" x14ac:dyDescent="0.2">
      <c r="A2066" t="s">
        <v>156</v>
      </c>
      <c r="B2066">
        <v>2.9922208786010702</v>
      </c>
      <c r="C2066">
        <v>2.0775299072265598</v>
      </c>
      <c r="D2066">
        <v>-2.9922208786010702</v>
      </c>
      <c r="H2066" t="s">
        <v>29</v>
      </c>
      <c r="I2066">
        <v>23</v>
      </c>
      <c r="J2066">
        <v>23</v>
      </c>
      <c r="K2066">
        <v>23</v>
      </c>
      <c r="L2066">
        <v>45.9</v>
      </c>
      <c r="M2066">
        <v>45.9</v>
      </c>
      <c r="N2066">
        <v>45.9</v>
      </c>
      <c r="O2066">
        <v>52.963999999999999</v>
      </c>
      <c r="P2066">
        <v>0</v>
      </c>
      <c r="Q2066">
        <v>188.47</v>
      </c>
      <c r="R2066">
        <v>147540000000</v>
      </c>
      <c r="S2066">
        <v>295</v>
      </c>
      <c r="T2066">
        <v>2.9633376352608698</v>
      </c>
      <c r="U2066">
        <v>3.2705410821643301E-3</v>
      </c>
      <c r="V2066">
        <v>34.336311340332003</v>
      </c>
      <c r="W2066">
        <v>34.165243148803697</v>
      </c>
      <c r="X2066">
        <v>33.618654251098597</v>
      </c>
      <c r="Y2066" t="s">
        <v>6482</v>
      </c>
      <c r="Z2066" t="s">
        <v>6482</v>
      </c>
      <c r="AA2066">
        <v>2871</v>
      </c>
      <c r="AB2066" t="s">
        <v>6483</v>
      </c>
      <c r="AC2066" t="s">
        <v>6484</v>
      </c>
    </row>
    <row r="2067" spans="1:29" x14ac:dyDescent="0.2">
      <c r="A2067" t="s">
        <v>138</v>
      </c>
      <c r="B2067">
        <v>-1.43903589248657</v>
      </c>
      <c r="C2067">
        <v>1.43903589248657</v>
      </c>
      <c r="D2067">
        <v>0</v>
      </c>
      <c r="I2067">
        <v>5</v>
      </c>
      <c r="J2067">
        <v>5</v>
      </c>
      <c r="K2067">
        <v>5</v>
      </c>
      <c r="L2067">
        <v>18.3</v>
      </c>
      <c r="M2067">
        <v>18.3</v>
      </c>
      <c r="N2067">
        <v>18.3</v>
      </c>
      <c r="O2067">
        <v>43.676000000000002</v>
      </c>
      <c r="P2067">
        <v>0</v>
      </c>
      <c r="Q2067">
        <v>20.62</v>
      </c>
      <c r="R2067">
        <v>4910500000</v>
      </c>
      <c r="S2067">
        <v>26</v>
      </c>
      <c r="T2067">
        <v>1.3970525796309701</v>
      </c>
      <c r="U2067">
        <v>5.0588072122052699E-2</v>
      </c>
      <c r="V2067">
        <v>28.868089675903299</v>
      </c>
      <c r="W2067">
        <v>29.350554466247601</v>
      </c>
      <c r="X2067">
        <v>29.0607509613037</v>
      </c>
      <c r="Y2067" t="s">
        <v>6485</v>
      </c>
      <c r="Z2067" t="s">
        <v>6485</v>
      </c>
      <c r="AA2067">
        <v>2872</v>
      </c>
      <c r="AB2067" t="s">
        <v>6486</v>
      </c>
      <c r="AC2067" t="s">
        <v>6487</v>
      </c>
    </row>
    <row r="2068" spans="1:29" x14ac:dyDescent="0.2">
      <c r="A2068" t="s">
        <v>121</v>
      </c>
      <c r="B2068">
        <v>-5.2485394477844203</v>
      </c>
      <c r="C2068">
        <v>4.6279258728027299</v>
      </c>
      <c r="D2068">
        <v>5.2485394477844203</v>
      </c>
      <c r="H2068" t="s">
        <v>29</v>
      </c>
      <c r="I2068">
        <v>11</v>
      </c>
      <c r="J2068">
        <v>11</v>
      </c>
      <c r="K2068">
        <v>11</v>
      </c>
      <c r="L2068">
        <v>9.4</v>
      </c>
      <c r="M2068">
        <v>9.4</v>
      </c>
      <c r="N2068">
        <v>9.4</v>
      </c>
      <c r="O2068">
        <v>186.04</v>
      </c>
      <c r="P2068">
        <v>0</v>
      </c>
      <c r="Q2068">
        <v>102.26</v>
      </c>
      <c r="R2068">
        <v>9764300000</v>
      </c>
      <c r="S2068">
        <v>58</v>
      </c>
      <c r="T2068">
        <v>5.3652341937150902</v>
      </c>
      <c r="U2068">
        <v>6.26506024096386E-4</v>
      </c>
      <c r="V2068">
        <v>29.0085916519165</v>
      </c>
      <c r="W2068">
        <v>30.4798698425293</v>
      </c>
      <c r="X2068">
        <v>30.701602935791001</v>
      </c>
      <c r="Y2068" t="s">
        <v>6488</v>
      </c>
      <c r="Z2068" t="s">
        <v>6488</v>
      </c>
      <c r="AA2068">
        <v>2873</v>
      </c>
      <c r="AB2068" t="s">
        <v>6489</v>
      </c>
      <c r="AC2068" t="s">
        <v>6490</v>
      </c>
    </row>
    <row r="2069" spans="1:29" x14ac:dyDescent="0.2">
      <c r="B2069">
        <v>0</v>
      </c>
      <c r="C2069">
        <v>0</v>
      </c>
      <c r="D2069">
        <v>0</v>
      </c>
      <c r="I2069">
        <v>1</v>
      </c>
      <c r="J2069">
        <v>1</v>
      </c>
      <c r="K2069">
        <v>1</v>
      </c>
      <c r="L2069">
        <v>21.9</v>
      </c>
      <c r="M2069">
        <v>21.9</v>
      </c>
      <c r="N2069">
        <v>21.9</v>
      </c>
      <c r="O2069">
        <v>17.984999999999999</v>
      </c>
      <c r="P2069">
        <v>0</v>
      </c>
      <c r="Q2069">
        <v>7.5115999999999996</v>
      </c>
      <c r="R2069">
        <v>1054000000</v>
      </c>
      <c r="S2069">
        <v>9</v>
      </c>
      <c r="T2069">
        <v>0.66377113633942197</v>
      </c>
      <c r="U2069">
        <v>0.214791958041958</v>
      </c>
      <c r="V2069">
        <v>26.885450363159201</v>
      </c>
      <c r="W2069">
        <v>26.205184936523398</v>
      </c>
      <c r="X2069">
        <v>26.817214965820298</v>
      </c>
      <c r="Y2069" t="s">
        <v>6491</v>
      </c>
      <c r="Z2069" t="s">
        <v>6491</v>
      </c>
      <c r="AA2069">
        <v>2875</v>
      </c>
      <c r="AB2069" t="s">
        <v>6492</v>
      </c>
      <c r="AC2069" t="s">
        <v>6493</v>
      </c>
    </row>
    <row r="2070" spans="1:29" x14ac:dyDescent="0.2">
      <c r="B2070">
        <v>0</v>
      </c>
      <c r="C2070">
        <v>0</v>
      </c>
      <c r="D2070">
        <v>0</v>
      </c>
      <c r="I2070">
        <v>8</v>
      </c>
      <c r="J2070">
        <v>8</v>
      </c>
      <c r="K2070">
        <v>8</v>
      </c>
      <c r="L2070">
        <v>22.7</v>
      </c>
      <c r="M2070">
        <v>22.7</v>
      </c>
      <c r="N2070">
        <v>22.7</v>
      </c>
      <c r="O2070">
        <v>62.777999999999999</v>
      </c>
      <c r="P2070">
        <v>0</v>
      </c>
      <c r="Q2070">
        <v>64.751000000000005</v>
      </c>
      <c r="R2070">
        <v>27097000000</v>
      </c>
      <c r="S2070">
        <v>107</v>
      </c>
      <c r="T2070">
        <v>0.32522670862686098</v>
      </c>
      <c r="U2070">
        <v>0.45574057724957601</v>
      </c>
      <c r="V2070">
        <v>31.721716880798301</v>
      </c>
      <c r="W2070">
        <v>31.3915758132935</v>
      </c>
      <c r="X2070">
        <v>31.472342491149899</v>
      </c>
      <c r="Y2070" t="s">
        <v>6494</v>
      </c>
      <c r="Z2070" t="s">
        <v>6494</v>
      </c>
      <c r="AA2070">
        <v>2876</v>
      </c>
      <c r="AB2070" t="s">
        <v>6495</v>
      </c>
      <c r="AC2070" t="s">
        <v>6496</v>
      </c>
    </row>
    <row r="2071" spans="1:29" x14ac:dyDescent="0.2">
      <c r="A2071" t="s">
        <v>131</v>
      </c>
      <c r="B2071">
        <v>-8.2448291778564506</v>
      </c>
      <c r="C2071">
        <v>6.9674272537231401</v>
      </c>
      <c r="D2071">
        <v>8.2448291778564506</v>
      </c>
      <c r="H2071" t="s">
        <v>29</v>
      </c>
      <c r="I2071">
        <v>13</v>
      </c>
      <c r="J2071">
        <v>13</v>
      </c>
      <c r="K2071">
        <v>10</v>
      </c>
      <c r="L2071">
        <v>17.100000000000001</v>
      </c>
      <c r="M2071">
        <v>17.100000000000001</v>
      </c>
      <c r="N2071">
        <v>13</v>
      </c>
      <c r="O2071">
        <v>114.95</v>
      </c>
      <c r="P2071">
        <v>0</v>
      </c>
      <c r="Q2071">
        <v>75.63</v>
      </c>
      <c r="R2071">
        <v>21509000000</v>
      </c>
      <c r="S2071">
        <v>90</v>
      </c>
      <c r="T2071">
        <v>8.1292562441919394</v>
      </c>
      <c r="U2071">
        <v>0</v>
      </c>
      <c r="V2071">
        <v>29.7036247253418</v>
      </c>
      <c r="W2071">
        <v>31.435557365417498</v>
      </c>
      <c r="X2071">
        <v>32.061364173889203</v>
      </c>
      <c r="Y2071" t="s">
        <v>6497</v>
      </c>
      <c r="Z2071" t="s">
        <v>6497</v>
      </c>
      <c r="AA2071">
        <v>2878</v>
      </c>
      <c r="AB2071" t="s">
        <v>6498</v>
      </c>
      <c r="AC2071" t="s">
        <v>6499</v>
      </c>
    </row>
    <row r="2072" spans="1:29" x14ac:dyDescent="0.2">
      <c r="B2072">
        <v>0</v>
      </c>
      <c r="C2072">
        <v>0</v>
      </c>
      <c r="D2072">
        <v>0</v>
      </c>
      <c r="I2072">
        <v>3</v>
      </c>
      <c r="J2072">
        <v>3</v>
      </c>
      <c r="K2072">
        <v>3</v>
      </c>
      <c r="L2072">
        <v>13.1</v>
      </c>
      <c r="M2072">
        <v>13.1</v>
      </c>
      <c r="N2072">
        <v>13.1</v>
      </c>
      <c r="O2072">
        <v>39.890999999999998</v>
      </c>
      <c r="P2072">
        <v>0</v>
      </c>
      <c r="Q2072">
        <v>21.074000000000002</v>
      </c>
      <c r="R2072">
        <v>2510100000</v>
      </c>
      <c r="S2072">
        <v>22</v>
      </c>
      <c r="T2072">
        <v>0.68488667424666905</v>
      </c>
      <c r="U2072">
        <v>0.205362305986696</v>
      </c>
      <c r="V2072" s="2">
        <v>26.861473083496101</v>
      </c>
      <c r="W2072">
        <v>28.28835105896</v>
      </c>
      <c r="X2072">
        <v>28.555575370788599</v>
      </c>
      <c r="Y2072" t="s">
        <v>6500</v>
      </c>
      <c r="Z2072" t="s">
        <v>6500</v>
      </c>
      <c r="AA2072">
        <v>2879</v>
      </c>
      <c r="AB2072" t="s">
        <v>6501</v>
      </c>
      <c r="AC2072" t="s">
        <v>6502</v>
      </c>
    </row>
    <row r="2073" spans="1:29" x14ac:dyDescent="0.2">
      <c r="A2073" t="s">
        <v>156</v>
      </c>
      <c r="B2073">
        <v>2.9570226669311501</v>
      </c>
      <c r="C2073">
        <v>1.43367075920105</v>
      </c>
      <c r="D2073">
        <v>-2.9570226669311501</v>
      </c>
      <c r="H2073" t="s">
        <v>29</v>
      </c>
      <c r="I2073">
        <v>10</v>
      </c>
      <c r="J2073">
        <v>10</v>
      </c>
      <c r="K2073">
        <v>10</v>
      </c>
      <c r="L2073">
        <v>28.9</v>
      </c>
      <c r="M2073">
        <v>28.9</v>
      </c>
      <c r="N2073">
        <v>28.9</v>
      </c>
      <c r="O2073">
        <v>49.250999999999998</v>
      </c>
      <c r="P2073">
        <v>0</v>
      </c>
      <c r="Q2073">
        <v>132.79</v>
      </c>
      <c r="R2073">
        <v>83709000000</v>
      </c>
      <c r="S2073">
        <v>189</v>
      </c>
      <c r="T2073">
        <v>2.8372609146166399</v>
      </c>
      <c r="U2073">
        <v>4.0000000000000001E-3</v>
      </c>
      <c r="V2073">
        <v>33.444023132324197</v>
      </c>
      <c r="W2073">
        <v>33.253120422363303</v>
      </c>
      <c r="X2073">
        <v>33.108238220214801</v>
      </c>
      <c r="Y2073" t="s">
        <v>6503</v>
      </c>
      <c r="Z2073" t="s">
        <v>6503</v>
      </c>
      <c r="AA2073">
        <v>2882</v>
      </c>
      <c r="AB2073" t="s">
        <v>6504</v>
      </c>
      <c r="AC2073" t="s">
        <v>6505</v>
      </c>
    </row>
    <row r="2074" spans="1:29" x14ac:dyDescent="0.2">
      <c r="B2074">
        <v>0</v>
      </c>
      <c r="C2074">
        <v>0</v>
      </c>
      <c r="D2074">
        <v>0</v>
      </c>
      <c r="I2074">
        <v>4</v>
      </c>
      <c r="J2074">
        <v>4</v>
      </c>
      <c r="K2074">
        <v>4</v>
      </c>
      <c r="L2074">
        <v>36.1</v>
      </c>
      <c r="M2074">
        <v>36.1</v>
      </c>
      <c r="N2074">
        <v>36.1</v>
      </c>
      <c r="O2074">
        <v>13.973000000000001</v>
      </c>
      <c r="P2074">
        <v>0</v>
      </c>
      <c r="Q2074">
        <v>45.173000000000002</v>
      </c>
      <c r="R2074">
        <v>5116100000</v>
      </c>
      <c r="S2074">
        <v>36</v>
      </c>
      <c r="T2074">
        <v>7.2766446824615694E-2</v>
      </c>
      <c r="U2074">
        <v>0.84703684661525303</v>
      </c>
      <c r="V2074">
        <v>29.261898994445801</v>
      </c>
      <c r="W2074">
        <v>29.004856109619102</v>
      </c>
      <c r="X2074">
        <v>28.9244337081909</v>
      </c>
      <c r="Y2074" t="s">
        <v>6506</v>
      </c>
      <c r="Z2074" t="s">
        <v>6506</v>
      </c>
      <c r="AA2074">
        <v>2883</v>
      </c>
      <c r="AB2074" t="s">
        <v>6507</v>
      </c>
      <c r="AC2074" t="s">
        <v>6508</v>
      </c>
    </row>
    <row r="2075" spans="1:29" x14ac:dyDescent="0.2">
      <c r="B2075">
        <v>0</v>
      </c>
      <c r="C2075">
        <v>0</v>
      </c>
      <c r="D2075">
        <v>0</v>
      </c>
      <c r="I2075">
        <v>8</v>
      </c>
      <c r="J2075">
        <v>8</v>
      </c>
      <c r="K2075">
        <v>8</v>
      </c>
      <c r="L2075">
        <v>43.9</v>
      </c>
      <c r="M2075">
        <v>43.9</v>
      </c>
      <c r="N2075">
        <v>43.9</v>
      </c>
      <c r="O2075">
        <v>34.091999999999999</v>
      </c>
      <c r="P2075">
        <v>0</v>
      </c>
      <c r="Q2075">
        <v>86.784000000000006</v>
      </c>
      <c r="R2075">
        <v>8438100000</v>
      </c>
      <c r="S2075">
        <v>65</v>
      </c>
      <c r="T2075">
        <v>0.18270863887415401</v>
      </c>
      <c r="U2075">
        <v>0.64864651449722399</v>
      </c>
      <c r="V2075">
        <v>29.967749595642101</v>
      </c>
      <c r="W2075">
        <v>29.848858833312999</v>
      </c>
      <c r="X2075">
        <v>29.810761451721199</v>
      </c>
      <c r="Y2075" t="s">
        <v>6509</v>
      </c>
      <c r="Z2075" t="s">
        <v>6509</v>
      </c>
      <c r="AA2075">
        <v>2884</v>
      </c>
      <c r="AB2075" t="s">
        <v>6510</v>
      </c>
      <c r="AC2075" t="s">
        <v>6511</v>
      </c>
    </row>
    <row r="2076" spans="1:29" x14ac:dyDescent="0.2">
      <c r="B2076">
        <v>0</v>
      </c>
      <c r="C2076">
        <v>0</v>
      </c>
      <c r="D2076">
        <v>0</v>
      </c>
      <c r="I2076">
        <v>4</v>
      </c>
      <c r="J2076">
        <v>4</v>
      </c>
      <c r="K2076">
        <v>4</v>
      </c>
      <c r="L2076">
        <v>29.4</v>
      </c>
      <c r="M2076">
        <v>29.4</v>
      </c>
      <c r="N2076">
        <v>29.4</v>
      </c>
      <c r="O2076">
        <v>28.012</v>
      </c>
      <c r="P2076">
        <v>0</v>
      </c>
      <c r="Q2076">
        <v>112.58</v>
      </c>
      <c r="R2076">
        <v>10466000000</v>
      </c>
      <c r="S2076">
        <v>122</v>
      </c>
      <c r="T2076">
        <v>0.58526186717831297</v>
      </c>
      <c r="U2076">
        <v>0.25274269246603498</v>
      </c>
      <c r="V2076">
        <v>30.003520011901902</v>
      </c>
      <c r="W2076">
        <v>30.252506256103501</v>
      </c>
      <c r="X2076">
        <v>30.362383842468301</v>
      </c>
      <c r="Y2076" t="s">
        <v>6512</v>
      </c>
      <c r="Z2076" t="s">
        <v>6512</v>
      </c>
      <c r="AA2076">
        <v>2886</v>
      </c>
      <c r="AB2076" t="s">
        <v>6513</v>
      </c>
      <c r="AC2076" t="s">
        <v>6514</v>
      </c>
    </row>
    <row r="2077" spans="1:29" x14ac:dyDescent="0.2">
      <c r="B2077">
        <v>0</v>
      </c>
      <c r="C2077">
        <v>0</v>
      </c>
      <c r="D2077">
        <v>0</v>
      </c>
      <c r="I2077">
        <v>9</v>
      </c>
      <c r="J2077">
        <v>9</v>
      </c>
      <c r="K2077">
        <v>2</v>
      </c>
      <c r="L2077">
        <v>52.1</v>
      </c>
      <c r="M2077">
        <v>52.1</v>
      </c>
      <c r="N2077">
        <v>15</v>
      </c>
      <c r="O2077">
        <v>35.767000000000003</v>
      </c>
      <c r="P2077">
        <v>0</v>
      </c>
      <c r="Q2077">
        <v>178.95</v>
      </c>
      <c r="R2077">
        <v>46233000000</v>
      </c>
      <c r="S2077">
        <v>120</v>
      </c>
      <c r="T2077">
        <v>1.32365205211655</v>
      </c>
      <c r="U2077">
        <v>5.7784860557768901E-2</v>
      </c>
      <c r="V2077">
        <v>32.288932800292997</v>
      </c>
      <c r="W2077">
        <v>32.266197204589801</v>
      </c>
      <c r="X2077">
        <v>32.603267669677699</v>
      </c>
      <c r="Y2077" t="s">
        <v>6515</v>
      </c>
      <c r="Z2077" t="s">
        <v>6515</v>
      </c>
      <c r="AA2077">
        <v>2887</v>
      </c>
      <c r="AB2077" t="s">
        <v>6516</v>
      </c>
      <c r="AC2077" t="s">
        <v>6517</v>
      </c>
    </row>
    <row r="2078" spans="1:29" x14ac:dyDescent="0.2">
      <c r="A2078" t="s">
        <v>131</v>
      </c>
      <c r="B2078">
        <v>-3.95805144309998</v>
      </c>
      <c r="C2078">
        <v>-2.0097827911377002</v>
      </c>
      <c r="D2078">
        <v>3.95805144309998</v>
      </c>
      <c r="H2078" t="s">
        <v>29</v>
      </c>
      <c r="I2078">
        <v>14</v>
      </c>
      <c r="J2078">
        <v>13</v>
      </c>
      <c r="K2078">
        <v>9</v>
      </c>
      <c r="L2078">
        <v>34</v>
      </c>
      <c r="M2078">
        <v>32.200000000000003</v>
      </c>
      <c r="N2078">
        <v>22.7</v>
      </c>
      <c r="O2078">
        <v>66.025000000000006</v>
      </c>
      <c r="P2078">
        <v>0</v>
      </c>
      <c r="Q2078">
        <v>279.05</v>
      </c>
      <c r="R2078">
        <v>101540000000</v>
      </c>
      <c r="S2078">
        <v>223</v>
      </c>
      <c r="T2078">
        <v>3.8218207021608301</v>
      </c>
      <c r="U2078">
        <v>1.0646387832699601E-3</v>
      </c>
      <c r="V2078">
        <v>33.134729385375998</v>
      </c>
      <c r="W2078">
        <v>33.422056198120103</v>
      </c>
      <c r="X2078">
        <v>33.8603324890137</v>
      </c>
      <c r="Y2078" t="s">
        <v>6518</v>
      </c>
      <c r="Z2078" t="s">
        <v>6518</v>
      </c>
      <c r="AA2078">
        <v>2888</v>
      </c>
      <c r="AB2078" t="s">
        <v>6519</v>
      </c>
      <c r="AC2078" t="s">
        <v>6520</v>
      </c>
    </row>
    <row r="2079" spans="1:29" x14ac:dyDescent="0.2">
      <c r="B2079">
        <v>0</v>
      </c>
      <c r="C2079">
        <v>0</v>
      </c>
      <c r="D2079">
        <v>0</v>
      </c>
      <c r="I2079">
        <v>4</v>
      </c>
      <c r="J2079">
        <v>4</v>
      </c>
      <c r="K2079">
        <v>4</v>
      </c>
      <c r="L2079">
        <v>16.7</v>
      </c>
      <c r="M2079">
        <v>16.7</v>
      </c>
      <c r="N2079">
        <v>16.7</v>
      </c>
      <c r="O2079">
        <v>39.732999999999997</v>
      </c>
      <c r="P2079">
        <v>0</v>
      </c>
      <c r="Q2079">
        <v>10.911</v>
      </c>
      <c r="R2079">
        <v>4379100000</v>
      </c>
      <c r="S2079">
        <v>10</v>
      </c>
      <c r="T2079">
        <v>0.29787997107971298</v>
      </c>
      <c r="U2079">
        <v>0.486538922155689</v>
      </c>
      <c r="V2079" s="2">
        <v>28.975546836852999</v>
      </c>
      <c r="W2079">
        <v>29.038819313049299</v>
      </c>
      <c r="X2079">
        <v>29.067240715026902</v>
      </c>
      <c r="Y2079" t="s">
        <v>6521</v>
      </c>
      <c r="Z2079" t="s">
        <v>6521</v>
      </c>
      <c r="AA2079">
        <v>2889</v>
      </c>
      <c r="AB2079" t="s">
        <v>6522</v>
      </c>
      <c r="AC2079" t="s">
        <v>6523</v>
      </c>
    </row>
    <row r="2080" spans="1:29" x14ac:dyDescent="0.2">
      <c r="A2080" t="s">
        <v>87</v>
      </c>
      <c r="B2080">
        <v>-2.6333818435668901</v>
      </c>
      <c r="C2080">
        <v>0</v>
      </c>
      <c r="D2080">
        <v>2.6333818435668901</v>
      </c>
      <c r="H2080" t="s">
        <v>29</v>
      </c>
      <c r="I2080">
        <v>7</v>
      </c>
      <c r="J2080">
        <v>7</v>
      </c>
      <c r="K2080">
        <v>7</v>
      </c>
      <c r="L2080">
        <v>17.399999999999999</v>
      </c>
      <c r="M2080">
        <v>17.399999999999999</v>
      </c>
      <c r="N2080">
        <v>17.399999999999999</v>
      </c>
      <c r="O2080">
        <v>66.760000000000005</v>
      </c>
      <c r="P2080">
        <v>0</v>
      </c>
      <c r="Q2080">
        <v>48.064999999999998</v>
      </c>
      <c r="R2080">
        <v>16839000000</v>
      </c>
      <c r="S2080">
        <v>49</v>
      </c>
      <c r="T2080">
        <v>2.52353315539278</v>
      </c>
      <c r="U2080">
        <v>6.7608069164265096E-3</v>
      </c>
      <c r="V2080">
        <v>30.245649337768601</v>
      </c>
      <c r="W2080">
        <v>30.668999671936</v>
      </c>
      <c r="X2080">
        <v>30.993020057678201</v>
      </c>
      <c r="Y2080" t="s">
        <v>6524</v>
      </c>
      <c r="Z2080" t="s">
        <v>6524</v>
      </c>
      <c r="AA2080">
        <v>2890</v>
      </c>
      <c r="AB2080" t="s">
        <v>6525</v>
      </c>
      <c r="AC2080" t="s">
        <v>6526</v>
      </c>
    </row>
    <row r="2081" spans="1:29" x14ac:dyDescent="0.2">
      <c r="B2081">
        <v>0</v>
      </c>
      <c r="C2081">
        <v>0</v>
      </c>
      <c r="D2081">
        <v>0</v>
      </c>
      <c r="I2081">
        <v>11</v>
      </c>
      <c r="J2081">
        <v>6</v>
      </c>
      <c r="K2081">
        <v>4</v>
      </c>
      <c r="L2081">
        <v>21.7</v>
      </c>
      <c r="M2081">
        <v>11</v>
      </c>
      <c r="N2081">
        <v>7.6</v>
      </c>
      <c r="O2081">
        <v>69.241</v>
      </c>
      <c r="P2081">
        <v>0</v>
      </c>
      <c r="Q2081">
        <v>33.863</v>
      </c>
      <c r="R2081">
        <v>8750500000</v>
      </c>
      <c r="S2081">
        <v>45</v>
      </c>
      <c r="T2081">
        <v>0.79806370926203096</v>
      </c>
      <c r="U2081">
        <v>0.16240878701050601</v>
      </c>
      <c r="V2081">
        <v>29.6275281906128</v>
      </c>
      <c r="W2081">
        <v>29.803636550903299</v>
      </c>
      <c r="X2081">
        <v>30.1792812347412</v>
      </c>
      <c r="Y2081" t="s">
        <v>6527</v>
      </c>
      <c r="Z2081" t="s">
        <v>6527</v>
      </c>
      <c r="AA2081">
        <v>2891</v>
      </c>
      <c r="AB2081" t="s">
        <v>6528</v>
      </c>
      <c r="AC2081" t="s">
        <v>6529</v>
      </c>
    </row>
    <row r="2082" spans="1:29" x14ac:dyDescent="0.2">
      <c r="B2082">
        <v>0</v>
      </c>
      <c r="C2082">
        <v>0</v>
      </c>
      <c r="D2082">
        <v>0</v>
      </c>
      <c r="I2082">
        <v>6</v>
      </c>
      <c r="J2082">
        <v>6</v>
      </c>
      <c r="K2082">
        <v>6</v>
      </c>
      <c r="L2082">
        <v>30.8</v>
      </c>
      <c r="M2082">
        <v>30.8</v>
      </c>
      <c r="N2082">
        <v>30.8</v>
      </c>
      <c r="O2082">
        <v>33.917000000000002</v>
      </c>
      <c r="P2082">
        <v>0</v>
      </c>
      <c r="Q2082">
        <v>13.891999999999999</v>
      </c>
      <c r="R2082">
        <v>6925700000</v>
      </c>
      <c r="S2082">
        <v>24</v>
      </c>
      <c r="T2082">
        <v>0.120166525561615</v>
      </c>
      <c r="U2082">
        <v>0.75925355450236998</v>
      </c>
      <c r="V2082">
        <v>29.795052528381301</v>
      </c>
      <c r="W2082">
        <v>29.409705162048301</v>
      </c>
      <c r="X2082">
        <v>29.364296913147001</v>
      </c>
      <c r="Y2082" t="s">
        <v>6530</v>
      </c>
      <c r="Z2082" t="s">
        <v>6530</v>
      </c>
      <c r="AA2082">
        <v>2893</v>
      </c>
      <c r="AB2082" t="s">
        <v>6531</v>
      </c>
      <c r="AC2082" t="s">
        <v>6532</v>
      </c>
    </row>
    <row r="2083" spans="1:29" x14ac:dyDescent="0.2">
      <c r="B2083">
        <v>0</v>
      </c>
      <c r="C2083">
        <v>0</v>
      </c>
      <c r="D2083">
        <v>0</v>
      </c>
      <c r="I2083">
        <v>23</v>
      </c>
      <c r="J2083">
        <v>23</v>
      </c>
      <c r="K2083">
        <v>23</v>
      </c>
      <c r="L2083">
        <v>50.1</v>
      </c>
      <c r="M2083">
        <v>50.1</v>
      </c>
      <c r="N2083">
        <v>50.1</v>
      </c>
      <c r="O2083">
        <v>63.811999999999998</v>
      </c>
      <c r="P2083">
        <v>0</v>
      </c>
      <c r="Q2083">
        <v>323.31</v>
      </c>
      <c r="R2083">
        <v>1291000000000</v>
      </c>
      <c r="S2083">
        <v>723</v>
      </c>
      <c r="T2083">
        <v>0.38592940319610702</v>
      </c>
      <c r="U2083">
        <v>0.392628087508821</v>
      </c>
      <c r="V2083">
        <v>37.166755676269503</v>
      </c>
      <c r="W2083">
        <v>37.167337417602504</v>
      </c>
      <c r="X2083">
        <v>37.029769897460902</v>
      </c>
      <c r="Y2083" t="s">
        <v>6533</v>
      </c>
      <c r="Z2083" t="s">
        <v>6534</v>
      </c>
      <c r="AA2083">
        <v>2894</v>
      </c>
      <c r="AB2083" t="s">
        <v>6535</v>
      </c>
      <c r="AC2083" t="s">
        <v>6536</v>
      </c>
    </row>
    <row r="2084" spans="1:29" x14ac:dyDescent="0.2">
      <c r="A2084" t="s">
        <v>131</v>
      </c>
      <c r="B2084">
        <v>-5.4542126655578604</v>
      </c>
      <c r="C2084">
        <v>3.3861744403839098</v>
      </c>
      <c r="D2084">
        <v>5.4542126655578604</v>
      </c>
      <c r="H2084" t="s">
        <v>29</v>
      </c>
      <c r="I2084">
        <v>7</v>
      </c>
      <c r="J2084">
        <v>7</v>
      </c>
      <c r="K2084">
        <v>7</v>
      </c>
      <c r="L2084">
        <v>22.2</v>
      </c>
      <c r="M2084">
        <v>22.2</v>
      </c>
      <c r="N2084">
        <v>22.2</v>
      </c>
      <c r="O2084">
        <v>49.97</v>
      </c>
      <c r="P2084">
        <v>0</v>
      </c>
      <c r="Q2084">
        <v>39.447000000000003</v>
      </c>
      <c r="R2084">
        <v>12537000000</v>
      </c>
      <c r="S2084">
        <v>51</v>
      </c>
      <c r="T2084">
        <v>5.3136147105736997</v>
      </c>
      <c r="U2084">
        <v>5.8426966292134802E-4</v>
      </c>
      <c r="V2084" s="2">
        <v>28.895576477050799</v>
      </c>
      <c r="W2084">
        <v>30.256569862365701</v>
      </c>
      <c r="X2084">
        <v>31.2482442855835</v>
      </c>
      <c r="Y2084" t="s">
        <v>6537</v>
      </c>
      <c r="Z2084" t="s">
        <v>6537</v>
      </c>
      <c r="AA2084">
        <v>2896</v>
      </c>
      <c r="AB2084" t="s">
        <v>6538</v>
      </c>
      <c r="AC2084" t="s">
        <v>6539</v>
      </c>
    </row>
    <row r="2085" spans="1:29" x14ac:dyDescent="0.2">
      <c r="A2085" t="s">
        <v>321</v>
      </c>
      <c r="B2085">
        <v>2.70978927612305</v>
      </c>
      <c r="C2085">
        <v>3.5879852771759002</v>
      </c>
      <c r="D2085">
        <v>-3.5879852771759002</v>
      </c>
      <c r="H2085" t="s">
        <v>29</v>
      </c>
      <c r="I2085">
        <v>8</v>
      </c>
      <c r="J2085">
        <v>8</v>
      </c>
      <c r="K2085">
        <v>8</v>
      </c>
      <c r="L2085">
        <v>33</v>
      </c>
      <c r="M2085">
        <v>33</v>
      </c>
      <c r="N2085">
        <v>33</v>
      </c>
      <c r="O2085">
        <v>29.058</v>
      </c>
      <c r="P2085">
        <v>0</v>
      </c>
      <c r="Q2085">
        <v>52.43</v>
      </c>
      <c r="R2085">
        <v>33937000000</v>
      </c>
      <c r="S2085">
        <v>102</v>
      </c>
      <c r="T2085">
        <v>3.5891205644420499</v>
      </c>
      <c r="U2085">
        <v>1.4043887147335401E-3</v>
      </c>
      <c r="V2085">
        <v>32.028429031372099</v>
      </c>
      <c r="W2085">
        <v>32.122081756591797</v>
      </c>
      <c r="X2085">
        <v>31.695291519165</v>
      </c>
      <c r="Y2085" t="s">
        <v>6540</v>
      </c>
      <c r="Z2085" t="s">
        <v>6540</v>
      </c>
      <c r="AA2085">
        <v>2898</v>
      </c>
      <c r="AB2085" t="s">
        <v>6541</v>
      </c>
      <c r="AC2085" t="s">
        <v>6542</v>
      </c>
    </row>
    <row r="2086" spans="1:29" x14ac:dyDescent="0.2">
      <c r="A2086" t="s">
        <v>511</v>
      </c>
      <c r="B2086">
        <v>4.6078462600707999</v>
      </c>
      <c r="C2086">
        <v>-4.5413475036621103</v>
      </c>
      <c r="D2086">
        <v>-4.6078462600707999</v>
      </c>
      <c r="H2086" t="s">
        <v>29</v>
      </c>
      <c r="I2086">
        <v>11</v>
      </c>
      <c r="J2086">
        <v>11</v>
      </c>
      <c r="K2086">
        <v>8</v>
      </c>
      <c r="L2086">
        <v>23.5</v>
      </c>
      <c r="M2086">
        <v>23.5</v>
      </c>
      <c r="N2086">
        <v>19.100000000000001</v>
      </c>
      <c r="O2086">
        <v>56.601999999999997</v>
      </c>
      <c r="P2086">
        <v>0</v>
      </c>
      <c r="Q2086">
        <v>98.141000000000005</v>
      </c>
      <c r="R2086">
        <v>82928000000</v>
      </c>
      <c r="S2086">
        <v>147</v>
      </c>
      <c r="T2086">
        <v>4.9440622415120599</v>
      </c>
      <c r="U2086">
        <v>8.0701754385964898E-4</v>
      </c>
      <c r="V2086">
        <v>33.525074005127003</v>
      </c>
      <c r="W2086">
        <v>33.085111618041999</v>
      </c>
      <c r="X2086">
        <v>33.058364868164098</v>
      </c>
      <c r="Y2086" t="s">
        <v>6543</v>
      </c>
      <c r="Z2086" t="s">
        <v>6543</v>
      </c>
      <c r="AA2086">
        <v>2899</v>
      </c>
      <c r="AB2086" t="s">
        <v>6544</v>
      </c>
      <c r="AC2086" t="s">
        <v>6545</v>
      </c>
    </row>
    <row r="2087" spans="1:29" x14ac:dyDescent="0.2">
      <c r="B2087">
        <v>0</v>
      </c>
      <c r="C2087">
        <v>0</v>
      </c>
      <c r="D2087">
        <v>0</v>
      </c>
      <c r="I2087">
        <v>6</v>
      </c>
      <c r="J2087">
        <v>6</v>
      </c>
      <c r="K2087">
        <v>6</v>
      </c>
      <c r="L2087">
        <v>23</v>
      </c>
      <c r="M2087">
        <v>23</v>
      </c>
      <c r="N2087">
        <v>23</v>
      </c>
      <c r="O2087">
        <v>36.594999999999999</v>
      </c>
      <c r="P2087">
        <v>0</v>
      </c>
      <c r="Q2087">
        <v>105.11</v>
      </c>
      <c r="R2087">
        <v>10703000000</v>
      </c>
      <c r="S2087">
        <v>24</v>
      </c>
      <c r="T2087">
        <v>1.2052738379007399</v>
      </c>
      <c r="U2087">
        <v>7.1859950859950894E-2</v>
      </c>
      <c r="V2087">
        <v>29.881733894348098</v>
      </c>
      <c r="W2087">
        <v>30.676033973693801</v>
      </c>
      <c r="X2087">
        <v>30.275439262390101</v>
      </c>
      <c r="Y2087" t="s">
        <v>6546</v>
      </c>
      <c r="Z2087" t="s">
        <v>6546</v>
      </c>
      <c r="AA2087">
        <v>2901</v>
      </c>
      <c r="AB2087" t="s">
        <v>6547</v>
      </c>
      <c r="AC2087" t="s">
        <v>6548</v>
      </c>
    </row>
    <row r="2088" spans="1:29" x14ac:dyDescent="0.2">
      <c r="A2088" t="s">
        <v>121</v>
      </c>
      <c r="B2088">
        <v>-1.3611322641372701</v>
      </c>
      <c r="C2088">
        <v>1.3458055257797199</v>
      </c>
      <c r="D2088">
        <v>1.3611322641372701</v>
      </c>
      <c r="H2088" t="s">
        <v>29</v>
      </c>
      <c r="I2088">
        <v>9</v>
      </c>
      <c r="J2088">
        <v>9</v>
      </c>
      <c r="K2088">
        <v>7</v>
      </c>
      <c r="L2088">
        <v>9.9</v>
      </c>
      <c r="M2088">
        <v>9.9</v>
      </c>
      <c r="N2088">
        <v>8</v>
      </c>
      <c r="O2088">
        <v>117.64</v>
      </c>
      <c r="P2088">
        <v>0</v>
      </c>
      <c r="Q2088">
        <v>61.481000000000002</v>
      </c>
      <c r="R2088">
        <v>21142000000</v>
      </c>
      <c r="S2088">
        <v>58</v>
      </c>
      <c r="T2088">
        <v>1.5584420757166599</v>
      </c>
      <c r="U2088">
        <v>3.7440860215053801E-2</v>
      </c>
      <c r="V2088">
        <v>31.005042076110801</v>
      </c>
      <c r="W2088">
        <v>31.328874588012699</v>
      </c>
      <c r="X2088">
        <v>31.368625640869102</v>
      </c>
      <c r="Y2088" t="s">
        <v>6549</v>
      </c>
      <c r="Z2088" t="s">
        <v>6549</v>
      </c>
      <c r="AA2088">
        <v>2902</v>
      </c>
      <c r="AB2088" t="s">
        <v>6550</v>
      </c>
      <c r="AC2088" t="s">
        <v>6551</v>
      </c>
    </row>
    <row r="2089" spans="1:29" x14ac:dyDescent="0.2">
      <c r="B2089">
        <v>0</v>
      </c>
      <c r="C2089">
        <v>0</v>
      </c>
      <c r="D2089">
        <v>0</v>
      </c>
      <c r="I2089">
        <v>5</v>
      </c>
      <c r="J2089">
        <v>5</v>
      </c>
      <c r="K2089">
        <v>5</v>
      </c>
      <c r="L2089">
        <v>24.2</v>
      </c>
      <c r="M2089">
        <v>24.2</v>
      </c>
      <c r="N2089">
        <v>24.2</v>
      </c>
      <c r="O2089">
        <v>37.984000000000002</v>
      </c>
      <c r="P2089">
        <v>0</v>
      </c>
      <c r="Q2089">
        <v>20.228999999999999</v>
      </c>
      <c r="R2089">
        <v>3527700000</v>
      </c>
      <c r="S2089">
        <v>11</v>
      </c>
      <c r="T2089">
        <v>1.1535733132488999</v>
      </c>
      <c r="U2089">
        <v>7.9601431980906898E-2</v>
      </c>
      <c r="V2089">
        <v>28.796775817871101</v>
      </c>
      <c r="W2089">
        <v>28.4964551925659</v>
      </c>
      <c r="X2089">
        <v>27.282166481018098</v>
      </c>
      <c r="Y2089" t="s">
        <v>6552</v>
      </c>
      <c r="Z2089" t="s">
        <v>6552</v>
      </c>
      <c r="AA2089">
        <v>2905</v>
      </c>
      <c r="AB2089" t="s">
        <v>6553</v>
      </c>
      <c r="AC2089" t="s">
        <v>6554</v>
      </c>
    </row>
    <row r="2090" spans="1:29" x14ac:dyDescent="0.2">
      <c r="A2090" t="s">
        <v>138</v>
      </c>
      <c r="B2090">
        <v>-1.4851922988891599</v>
      </c>
      <c r="C2090">
        <v>1.4851922988891599</v>
      </c>
      <c r="D2090">
        <v>0</v>
      </c>
      <c r="H2090" t="s">
        <v>29</v>
      </c>
      <c r="I2090">
        <v>3</v>
      </c>
      <c r="J2090">
        <v>3</v>
      </c>
      <c r="K2090">
        <v>3</v>
      </c>
      <c r="L2090">
        <v>30.3</v>
      </c>
      <c r="M2090">
        <v>30.3</v>
      </c>
      <c r="N2090">
        <v>30.3</v>
      </c>
      <c r="O2090">
        <v>13.701000000000001</v>
      </c>
      <c r="P2090">
        <v>0</v>
      </c>
      <c r="Q2090">
        <v>18.434999999999999</v>
      </c>
      <c r="R2090">
        <v>11547000000</v>
      </c>
      <c r="S2090">
        <v>42</v>
      </c>
      <c r="T2090">
        <v>1.41087562502036</v>
      </c>
      <c r="U2090">
        <v>4.9411764705882398E-2</v>
      </c>
      <c r="V2090">
        <v>30.258370399475101</v>
      </c>
      <c r="W2090">
        <v>30.4991340637207</v>
      </c>
      <c r="X2090">
        <v>30.438652038574201</v>
      </c>
      <c r="Y2090" t="s">
        <v>6555</v>
      </c>
      <c r="Z2090" t="s">
        <v>6555</v>
      </c>
      <c r="AA2090">
        <v>2907</v>
      </c>
      <c r="AB2090" t="s">
        <v>6556</v>
      </c>
      <c r="AC2090" t="s">
        <v>6557</v>
      </c>
    </row>
    <row r="2091" spans="1:29" x14ac:dyDescent="0.2">
      <c r="A2091" t="s">
        <v>33</v>
      </c>
      <c r="B2091">
        <v>2.1922376155853298</v>
      </c>
      <c r="C2091">
        <v>0</v>
      </c>
      <c r="D2091">
        <v>-2.1922376155853298</v>
      </c>
      <c r="H2091" t="s">
        <v>29</v>
      </c>
      <c r="I2091">
        <v>11</v>
      </c>
      <c r="J2091">
        <v>11</v>
      </c>
      <c r="K2091">
        <v>9</v>
      </c>
      <c r="L2091">
        <v>39.299999999999997</v>
      </c>
      <c r="M2091">
        <v>39.299999999999997</v>
      </c>
      <c r="N2091">
        <v>34</v>
      </c>
      <c r="O2091">
        <v>45.814</v>
      </c>
      <c r="P2091">
        <v>0</v>
      </c>
      <c r="Q2091">
        <v>46.189</v>
      </c>
      <c r="R2091">
        <v>66939000000</v>
      </c>
      <c r="S2091">
        <v>146</v>
      </c>
      <c r="T2091">
        <v>2.0834679862799002</v>
      </c>
      <c r="U2091">
        <v>1.41736334405145E-2</v>
      </c>
      <c r="V2091">
        <v>33.090972900390597</v>
      </c>
      <c r="W2091">
        <v>32.961288452148402</v>
      </c>
      <c r="X2091">
        <v>32.781150817871101</v>
      </c>
      <c r="Y2091" t="s">
        <v>6558</v>
      </c>
      <c r="Z2091" t="s">
        <v>6558</v>
      </c>
      <c r="AA2091">
        <v>2908</v>
      </c>
      <c r="AB2091" t="s">
        <v>6559</v>
      </c>
      <c r="AC2091" t="s">
        <v>6560</v>
      </c>
    </row>
    <row r="2092" spans="1:29" x14ac:dyDescent="0.2">
      <c r="B2092">
        <v>0</v>
      </c>
      <c r="C2092">
        <v>0</v>
      </c>
      <c r="D2092">
        <v>0</v>
      </c>
      <c r="I2092">
        <v>3</v>
      </c>
      <c r="J2092">
        <v>3</v>
      </c>
      <c r="K2092">
        <v>3</v>
      </c>
      <c r="L2092">
        <v>45.1</v>
      </c>
      <c r="M2092">
        <v>45.1</v>
      </c>
      <c r="N2092">
        <v>45.1</v>
      </c>
      <c r="O2092">
        <v>9.9131999999999998</v>
      </c>
      <c r="P2092">
        <v>2.4201E-4</v>
      </c>
      <c r="Q2092">
        <v>4.4839000000000002</v>
      </c>
      <c r="R2092">
        <v>2855100000</v>
      </c>
      <c r="S2092">
        <v>21</v>
      </c>
      <c r="T2092">
        <v>0.44665665853898001</v>
      </c>
      <c r="U2092">
        <v>0.34171470805617099</v>
      </c>
      <c r="V2092">
        <v>28.467221260070801</v>
      </c>
      <c r="W2092">
        <v>28.481105804443398</v>
      </c>
      <c r="X2092">
        <v>28.181286811828599</v>
      </c>
      <c r="Y2092" t="s">
        <v>6561</v>
      </c>
      <c r="Z2092" t="s">
        <v>6562</v>
      </c>
      <c r="AA2092">
        <v>2910</v>
      </c>
      <c r="AB2092" t="s">
        <v>6563</v>
      </c>
      <c r="AC2092" t="s">
        <v>6564</v>
      </c>
    </row>
    <row r="2093" spans="1:29" x14ac:dyDescent="0.2">
      <c r="B2093">
        <v>0</v>
      </c>
      <c r="C2093">
        <v>0</v>
      </c>
      <c r="D2093">
        <v>0</v>
      </c>
      <c r="I2093">
        <v>13</v>
      </c>
      <c r="J2093">
        <v>13</v>
      </c>
      <c r="K2093">
        <v>13</v>
      </c>
      <c r="L2093">
        <v>21.5</v>
      </c>
      <c r="M2093">
        <v>21.5</v>
      </c>
      <c r="N2093">
        <v>21.5</v>
      </c>
      <c r="O2093">
        <v>85.733999999999995</v>
      </c>
      <c r="P2093">
        <v>0</v>
      </c>
      <c r="Q2093">
        <v>92.230999999999995</v>
      </c>
      <c r="R2093">
        <v>29574000000</v>
      </c>
      <c r="S2093">
        <v>145</v>
      </c>
      <c r="T2093">
        <v>0.19692311379005401</v>
      </c>
      <c r="U2093">
        <v>0.62628607042692397</v>
      </c>
      <c r="V2093">
        <v>31.723908424377399</v>
      </c>
      <c r="W2093">
        <v>31.683602333068801</v>
      </c>
      <c r="X2093">
        <v>31.720331192016602</v>
      </c>
      <c r="Y2093" t="s">
        <v>6565</v>
      </c>
      <c r="Z2093" t="s">
        <v>6565</v>
      </c>
      <c r="AA2093">
        <v>2911</v>
      </c>
      <c r="AB2093" t="s">
        <v>6566</v>
      </c>
      <c r="AC2093" t="s">
        <v>6567</v>
      </c>
    </row>
    <row r="2094" spans="1:29" x14ac:dyDescent="0.2">
      <c r="B2094">
        <v>0</v>
      </c>
      <c r="C2094">
        <v>0</v>
      </c>
      <c r="D2094">
        <v>0</v>
      </c>
      <c r="I2094">
        <v>2</v>
      </c>
      <c r="J2094">
        <v>2</v>
      </c>
      <c r="K2094">
        <v>2</v>
      </c>
      <c r="L2094">
        <v>26.8</v>
      </c>
      <c r="M2094">
        <v>26.8</v>
      </c>
      <c r="N2094">
        <v>26.8</v>
      </c>
      <c r="O2094">
        <v>10.5</v>
      </c>
      <c r="P2094">
        <v>0</v>
      </c>
      <c r="Q2094">
        <v>9.6913</v>
      </c>
      <c r="R2094">
        <v>3308200000</v>
      </c>
      <c r="S2094">
        <v>16</v>
      </c>
      <c r="T2094">
        <v>0.62246882228766198</v>
      </c>
      <c r="U2094">
        <v>0.23265767284991601</v>
      </c>
      <c r="V2094">
        <v>28.774710655212399</v>
      </c>
      <c r="W2094">
        <v>27.398589134216301</v>
      </c>
      <c r="X2094">
        <v>28.659991264343301</v>
      </c>
      <c r="Y2094" t="s">
        <v>6568</v>
      </c>
      <c r="Z2094" t="s">
        <v>6568</v>
      </c>
      <c r="AA2094">
        <v>2912</v>
      </c>
      <c r="AB2094" t="s">
        <v>6569</v>
      </c>
      <c r="AC2094" t="s">
        <v>6570</v>
      </c>
    </row>
    <row r="2095" spans="1:29" x14ac:dyDescent="0.2">
      <c r="B2095">
        <v>0</v>
      </c>
      <c r="C2095">
        <v>0</v>
      </c>
      <c r="D2095">
        <v>0</v>
      </c>
      <c r="I2095">
        <v>14</v>
      </c>
      <c r="J2095">
        <v>10</v>
      </c>
      <c r="K2095">
        <v>10</v>
      </c>
      <c r="L2095">
        <v>37.6</v>
      </c>
      <c r="M2095">
        <v>25.9</v>
      </c>
      <c r="N2095">
        <v>25.9</v>
      </c>
      <c r="O2095">
        <v>49.537999999999997</v>
      </c>
      <c r="P2095">
        <v>0</v>
      </c>
      <c r="Q2095">
        <v>40.131999999999998</v>
      </c>
      <c r="R2095">
        <v>61733000000</v>
      </c>
      <c r="S2095">
        <v>136</v>
      </c>
      <c r="T2095">
        <v>0.64238206258751496</v>
      </c>
      <c r="U2095">
        <v>0.223458672376874</v>
      </c>
      <c r="V2095">
        <v>32.797000885009801</v>
      </c>
      <c r="W2095">
        <v>32.649885177612298</v>
      </c>
      <c r="X2095">
        <v>32.795934677124002</v>
      </c>
      <c r="Y2095" t="s">
        <v>6571</v>
      </c>
      <c r="Z2095" t="s">
        <v>6571</v>
      </c>
      <c r="AA2095">
        <v>2914</v>
      </c>
      <c r="AB2095" t="s">
        <v>6572</v>
      </c>
      <c r="AC2095" t="s">
        <v>6573</v>
      </c>
    </row>
    <row r="2096" spans="1:29" x14ac:dyDescent="0.2">
      <c r="B2096">
        <v>0</v>
      </c>
      <c r="C2096">
        <v>0</v>
      </c>
      <c r="D2096">
        <v>0</v>
      </c>
      <c r="I2096">
        <v>17</v>
      </c>
      <c r="J2096">
        <v>13</v>
      </c>
      <c r="K2096">
        <v>13</v>
      </c>
      <c r="L2096">
        <v>40</v>
      </c>
      <c r="M2096">
        <v>33.4</v>
      </c>
      <c r="N2096">
        <v>33.4</v>
      </c>
      <c r="O2096">
        <v>66.287999999999997</v>
      </c>
      <c r="P2096">
        <v>0</v>
      </c>
      <c r="Q2096">
        <v>62.173999999999999</v>
      </c>
      <c r="R2096">
        <v>92852000000</v>
      </c>
      <c r="S2096">
        <v>180</v>
      </c>
      <c r="T2096">
        <v>8.6040839244663103E-2</v>
      </c>
      <c r="U2096">
        <v>0.82121337946943496</v>
      </c>
      <c r="V2096">
        <v>33.391752243041999</v>
      </c>
      <c r="W2096">
        <v>33.439699172973597</v>
      </c>
      <c r="X2096">
        <v>33.4471950531006</v>
      </c>
      <c r="Y2096" t="s">
        <v>6574</v>
      </c>
      <c r="Z2096" t="s">
        <v>6574</v>
      </c>
      <c r="AA2096">
        <v>2916</v>
      </c>
      <c r="AB2096" t="s">
        <v>6575</v>
      </c>
      <c r="AC2096" t="s">
        <v>6576</v>
      </c>
    </row>
    <row r="2097" spans="1:29" x14ac:dyDescent="0.2">
      <c r="B2097">
        <v>0</v>
      </c>
      <c r="C2097">
        <v>0</v>
      </c>
      <c r="D2097">
        <v>0</v>
      </c>
      <c r="I2097">
        <v>1</v>
      </c>
      <c r="J2097">
        <v>1</v>
      </c>
      <c r="K2097">
        <v>1</v>
      </c>
      <c r="L2097">
        <v>7.3</v>
      </c>
      <c r="M2097">
        <v>7.3</v>
      </c>
      <c r="N2097">
        <v>7.3</v>
      </c>
      <c r="O2097">
        <v>29.745000000000001</v>
      </c>
      <c r="P2097">
        <v>2.4159999999999999E-4</v>
      </c>
      <c r="Q2097">
        <v>4.4630000000000001</v>
      </c>
      <c r="R2097">
        <v>2685300000</v>
      </c>
      <c r="S2097">
        <v>4</v>
      </c>
      <c r="T2097">
        <v>1.36286136371226</v>
      </c>
      <c r="U2097">
        <v>5.3646739130434801E-2</v>
      </c>
      <c r="V2097">
        <v>28.2879447937012</v>
      </c>
      <c r="W2097">
        <v>26.04612159729</v>
      </c>
      <c r="X2097">
        <v>26.1910848617554</v>
      </c>
      <c r="Y2097" t="s">
        <v>6577</v>
      </c>
      <c r="Z2097" t="s">
        <v>6577</v>
      </c>
      <c r="AA2097">
        <v>2917</v>
      </c>
      <c r="AB2097" t="s">
        <v>6578</v>
      </c>
      <c r="AC2097" t="s">
        <v>6579</v>
      </c>
    </row>
    <row r="2098" spans="1:29" x14ac:dyDescent="0.2">
      <c r="A2098" t="s">
        <v>91</v>
      </c>
      <c r="B2098">
        <v>-2.1105079650878902</v>
      </c>
      <c r="C2098">
        <v>-1.4464908838272099</v>
      </c>
      <c r="D2098">
        <v>2.1105079650878902</v>
      </c>
      <c r="H2098" t="s">
        <v>29</v>
      </c>
      <c r="I2098">
        <v>6</v>
      </c>
      <c r="J2098">
        <v>6</v>
      </c>
      <c r="K2098">
        <v>6</v>
      </c>
      <c r="L2098">
        <v>23.7</v>
      </c>
      <c r="M2098">
        <v>23.7</v>
      </c>
      <c r="N2098">
        <v>23.7</v>
      </c>
      <c r="O2098">
        <v>49.058999999999997</v>
      </c>
      <c r="P2098">
        <v>0</v>
      </c>
      <c r="Q2098">
        <v>117.77</v>
      </c>
      <c r="R2098">
        <v>9898800000</v>
      </c>
      <c r="S2098">
        <v>68</v>
      </c>
      <c r="T2098">
        <v>2.1041684824809499</v>
      </c>
      <c r="U2098">
        <v>1.37086956521739E-2</v>
      </c>
      <c r="V2098">
        <v>29.879430770873999</v>
      </c>
      <c r="W2098">
        <v>29.9777507781982</v>
      </c>
      <c r="X2098">
        <v>30.489134788513201</v>
      </c>
      <c r="Y2098" t="s">
        <v>6580</v>
      </c>
      <c r="Z2098" t="s">
        <v>6581</v>
      </c>
      <c r="AA2098">
        <v>2918</v>
      </c>
      <c r="AB2098" t="s">
        <v>6582</v>
      </c>
      <c r="AC2098" t="s">
        <v>6583</v>
      </c>
    </row>
    <row r="2099" spans="1:29" x14ac:dyDescent="0.2">
      <c r="B2099">
        <v>0</v>
      </c>
      <c r="C2099">
        <v>0</v>
      </c>
      <c r="D2099">
        <v>0</v>
      </c>
      <c r="I2099">
        <v>12</v>
      </c>
      <c r="J2099">
        <v>9</v>
      </c>
      <c r="K2099">
        <v>7</v>
      </c>
      <c r="L2099">
        <v>24.4</v>
      </c>
      <c r="M2099">
        <v>22.6</v>
      </c>
      <c r="N2099">
        <v>19.7</v>
      </c>
      <c r="O2099">
        <v>69.802999999999997</v>
      </c>
      <c r="P2099">
        <v>0</v>
      </c>
      <c r="Q2099">
        <v>71.662000000000006</v>
      </c>
      <c r="R2099">
        <v>16852000000</v>
      </c>
      <c r="S2099">
        <v>63</v>
      </c>
      <c r="T2099">
        <v>0.10476730232583301</v>
      </c>
      <c r="U2099">
        <v>0.78520759124087602</v>
      </c>
      <c r="V2099">
        <v>30.9761447906494</v>
      </c>
      <c r="W2099">
        <v>30.879467964172399</v>
      </c>
      <c r="X2099">
        <v>31.072670936584501</v>
      </c>
      <c r="Y2099" t="s">
        <v>6584</v>
      </c>
      <c r="Z2099" t="s">
        <v>6584</v>
      </c>
      <c r="AA2099">
        <v>2920</v>
      </c>
      <c r="AB2099" t="s">
        <v>6585</v>
      </c>
      <c r="AC2099" t="s">
        <v>6586</v>
      </c>
    </row>
    <row r="2100" spans="1:29" x14ac:dyDescent="0.2">
      <c r="B2100">
        <v>0</v>
      </c>
      <c r="C2100">
        <v>0</v>
      </c>
      <c r="D2100">
        <v>0</v>
      </c>
      <c r="I2100">
        <v>4</v>
      </c>
      <c r="J2100">
        <v>3</v>
      </c>
      <c r="K2100">
        <v>3</v>
      </c>
      <c r="L2100">
        <v>42</v>
      </c>
      <c r="M2100">
        <v>35.5</v>
      </c>
      <c r="N2100">
        <v>35.5</v>
      </c>
      <c r="O2100">
        <v>15.14</v>
      </c>
      <c r="P2100">
        <v>0</v>
      </c>
      <c r="Q2100">
        <v>25.882999999999999</v>
      </c>
      <c r="R2100">
        <v>26198000000</v>
      </c>
      <c r="S2100">
        <v>55</v>
      </c>
      <c r="T2100">
        <v>1.1023070807883799</v>
      </c>
      <c r="U2100">
        <v>8.81573163678427E-2</v>
      </c>
      <c r="V2100">
        <v>31.7431192398071</v>
      </c>
      <c r="W2100">
        <v>31.330767631530801</v>
      </c>
      <c r="X2100">
        <v>31.574982643127399</v>
      </c>
      <c r="Y2100" t="s">
        <v>6587</v>
      </c>
      <c r="Z2100" t="s">
        <v>6587</v>
      </c>
      <c r="AA2100">
        <v>2921</v>
      </c>
      <c r="AB2100" t="s">
        <v>6588</v>
      </c>
      <c r="AC2100" t="s">
        <v>6589</v>
      </c>
    </row>
    <row r="2101" spans="1:29" x14ac:dyDescent="0.2">
      <c r="A2101" t="s">
        <v>87</v>
      </c>
      <c r="B2101">
        <v>-1.48888099193573</v>
      </c>
      <c r="C2101">
        <v>0</v>
      </c>
      <c r="D2101">
        <v>1.48888099193573</v>
      </c>
      <c r="H2101" t="s">
        <v>29</v>
      </c>
      <c r="I2101">
        <v>36</v>
      </c>
      <c r="J2101">
        <v>36</v>
      </c>
      <c r="K2101">
        <v>1</v>
      </c>
      <c r="L2101">
        <v>28.8</v>
      </c>
      <c r="M2101">
        <v>28.8</v>
      </c>
      <c r="N2101">
        <v>1.6</v>
      </c>
      <c r="O2101">
        <v>187.72</v>
      </c>
      <c r="P2101">
        <v>0</v>
      </c>
      <c r="Q2101">
        <v>244.46</v>
      </c>
      <c r="R2101">
        <v>79671000000</v>
      </c>
      <c r="S2101">
        <v>293</v>
      </c>
      <c r="T2101">
        <v>1.5855122546589799</v>
      </c>
      <c r="U2101">
        <v>3.5955870764381399E-2</v>
      </c>
      <c r="V2101">
        <v>32.898515701293903</v>
      </c>
      <c r="W2101">
        <v>32.975887298583999</v>
      </c>
      <c r="X2101">
        <v>33.5091648101807</v>
      </c>
      <c r="Y2101" t="s">
        <v>6590</v>
      </c>
      <c r="Z2101" t="s">
        <v>6590</v>
      </c>
      <c r="AA2101">
        <v>2923</v>
      </c>
      <c r="AB2101" t="s">
        <v>6591</v>
      </c>
      <c r="AC2101" t="s">
        <v>6592</v>
      </c>
    </row>
    <row r="2102" spans="1:29" x14ac:dyDescent="0.2">
      <c r="A2102" t="s">
        <v>87</v>
      </c>
      <c r="B2102">
        <v>-2.4462115764617902</v>
      </c>
      <c r="C2102">
        <v>0</v>
      </c>
      <c r="D2102">
        <v>2.4462115764617902</v>
      </c>
      <c r="H2102" t="s">
        <v>29</v>
      </c>
      <c r="I2102">
        <v>3</v>
      </c>
      <c r="J2102">
        <v>3</v>
      </c>
      <c r="K2102">
        <v>3</v>
      </c>
      <c r="L2102">
        <v>34.799999999999997</v>
      </c>
      <c r="M2102">
        <v>34.799999999999997</v>
      </c>
      <c r="N2102">
        <v>34.799999999999997</v>
      </c>
      <c r="O2102">
        <v>10.241</v>
      </c>
      <c r="P2102">
        <v>0</v>
      </c>
      <c r="Q2102">
        <v>49.127000000000002</v>
      </c>
      <c r="R2102">
        <v>55578000000</v>
      </c>
      <c r="S2102">
        <v>65</v>
      </c>
      <c r="T2102">
        <v>2.3311494259818599</v>
      </c>
      <c r="U2102">
        <v>9.4845360824742306E-3</v>
      </c>
      <c r="V2102">
        <v>32.151567459106403</v>
      </c>
      <c r="W2102">
        <v>32.605554580688498</v>
      </c>
      <c r="X2102">
        <v>33.102430343627901</v>
      </c>
      <c r="Y2102" t="s">
        <v>6593</v>
      </c>
      <c r="Z2102" t="s">
        <v>6593</v>
      </c>
      <c r="AA2102">
        <v>2924</v>
      </c>
      <c r="AB2102" t="s">
        <v>6594</v>
      </c>
      <c r="AC2102" t="s">
        <v>6595</v>
      </c>
    </row>
    <row r="2103" spans="1:29" x14ac:dyDescent="0.2">
      <c r="B2103">
        <v>0</v>
      </c>
      <c r="C2103">
        <v>0</v>
      </c>
      <c r="D2103">
        <v>0</v>
      </c>
      <c r="I2103">
        <v>5</v>
      </c>
      <c r="J2103">
        <v>5</v>
      </c>
      <c r="K2103">
        <v>5</v>
      </c>
      <c r="L2103">
        <v>21</v>
      </c>
      <c r="M2103">
        <v>21</v>
      </c>
      <c r="N2103">
        <v>21</v>
      </c>
      <c r="O2103">
        <v>37.082999999999998</v>
      </c>
      <c r="P2103">
        <v>0</v>
      </c>
      <c r="Q2103">
        <v>57.444000000000003</v>
      </c>
      <c r="R2103">
        <v>17317000000</v>
      </c>
      <c r="S2103">
        <v>69</v>
      </c>
      <c r="T2103">
        <v>0.42618812715832499</v>
      </c>
      <c r="U2103">
        <v>0.35718954248366003</v>
      </c>
      <c r="V2103">
        <v>31.072799682617202</v>
      </c>
      <c r="W2103">
        <v>30.829250335693398</v>
      </c>
      <c r="X2103">
        <v>30.886759757995598</v>
      </c>
      <c r="Y2103" t="s">
        <v>6596</v>
      </c>
      <c r="Z2103" t="s">
        <v>6596</v>
      </c>
      <c r="AA2103">
        <v>2925</v>
      </c>
      <c r="AB2103" t="s">
        <v>6597</v>
      </c>
      <c r="AC2103" t="s">
        <v>6598</v>
      </c>
    </row>
    <row r="2104" spans="1:29" x14ac:dyDescent="0.2">
      <c r="B2104">
        <v>0</v>
      </c>
      <c r="C2104">
        <v>0</v>
      </c>
      <c r="D2104">
        <v>0</v>
      </c>
      <c r="I2104">
        <v>2</v>
      </c>
      <c r="J2104">
        <v>2</v>
      </c>
      <c r="K2104">
        <v>2</v>
      </c>
      <c r="L2104">
        <v>9.1999999999999993</v>
      </c>
      <c r="M2104">
        <v>9.1999999999999993</v>
      </c>
      <c r="N2104">
        <v>9.1999999999999993</v>
      </c>
      <c r="O2104">
        <v>27.149000000000001</v>
      </c>
      <c r="P2104">
        <v>0</v>
      </c>
      <c r="Q2104">
        <v>10.667999999999999</v>
      </c>
      <c r="R2104">
        <v>1739800000</v>
      </c>
      <c r="S2104">
        <v>10</v>
      </c>
      <c r="T2104">
        <v>0.64275370923119501</v>
      </c>
      <c r="U2104">
        <v>0.22349571183533401</v>
      </c>
      <c r="V2104">
        <v>26.7758083343506</v>
      </c>
      <c r="W2104">
        <v>27.056207656860401</v>
      </c>
      <c r="X2104">
        <v>28.187176704406699</v>
      </c>
      <c r="Y2104" t="s">
        <v>6599</v>
      </c>
      <c r="Z2104" t="s">
        <v>6599</v>
      </c>
      <c r="AA2104">
        <v>2926</v>
      </c>
      <c r="AB2104" t="s">
        <v>6600</v>
      </c>
      <c r="AC2104" t="s">
        <v>6601</v>
      </c>
    </row>
    <row r="2105" spans="1:29" x14ac:dyDescent="0.2">
      <c r="B2105">
        <v>0</v>
      </c>
      <c r="C2105">
        <v>0</v>
      </c>
      <c r="D2105">
        <v>0</v>
      </c>
      <c r="I2105">
        <v>4</v>
      </c>
      <c r="J2105">
        <v>4</v>
      </c>
      <c r="K2105">
        <v>4</v>
      </c>
      <c r="L2105">
        <v>25.4</v>
      </c>
      <c r="M2105">
        <v>25.4</v>
      </c>
      <c r="N2105">
        <v>25.4</v>
      </c>
      <c r="O2105">
        <v>32.335999999999999</v>
      </c>
      <c r="P2105">
        <v>0</v>
      </c>
      <c r="Q2105">
        <v>27.817</v>
      </c>
      <c r="R2105">
        <v>5738400000</v>
      </c>
      <c r="S2105">
        <v>33</v>
      </c>
      <c r="T2105">
        <v>0.113613784223192</v>
      </c>
      <c r="U2105">
        <v>0.77086269888037695</v>
      </c>
      <c r="V2105">
        <v>29.274161338806199</v>
      </c>
      <c r="W2105">
        <v>29.165499687194799</v>
      </c>
      <c r="X2105">
        <v>29.369470596313501</v>
      </c>
      <c r="Y2105" t="s">
        <v>6602</v>
      </c>
      <c r="Z2105" t="s">
        <v>6603</v>
      </c>
      <c r="AA2105">
        <v>2927</v>
      </c>
      <c r="AB2105" t="s">
        <v>6604</v>
      </c>
      <c r="AC2105" t="s">
        <v>6605</v>
      </c>
    </row>
    <row r="2106" spans="1:29" x14ac:dyDescent="0.2">
      <c r="B2106">
        <v>0</v>
      </c>
      <c r="C2106">
        <v>0</v>
      </c>
      <c r="D2106">
        <v>0</v>
      </c>
      <c r="I2106">
        <v>13</v>
      </c>
      <c r="J2106">
        <v>13</v>
      </c>
      <c r="K2106">
        <v>13</v>
      </c>
      <c r="L2106">
        <v>69</v>
      </c>
      <c r="M2106">
        <v>69</v>
      </c>
      <c r="N2106">
        <v>69</v>
      </c>
      <c r="O2106">
        <v>30.863</v>
      </c>
      <c r="P2106">
        <v>0</v>
      </c>
      <c r="Q2106">
        <v>126.48</v>
      </c>
      <c r="R2106">
        <v>89505000000</v>
      </c>
      <c r="S2106">
        <v>187</v>
      </c>
      <c r="T2106">
        <v>0.86078382606836601</v>
      </c>
      <c r="U2106">
        <v>0.14335253227408101</v>
      </c>
      <c r="V2106">
        <v>33.510198593139599</v>
      </c>
      <c r="W2106">
        <v>33.169141769409201</v>
      </c>
      <c r="X2106">
        <v>33.318893432617202</v>
      </c>
      <c r="Y2106" t="s">
        <v>6606</v>
      </c>
      <c r="Z2106" t="s">
        <v>6607</v>
      </c>
      <c r="AA2106">
        <v>2928</v>
      </c>
      <c r="AB2106" t="s">
        <v>6608</v>
      </c>
      <c r="AC2106" t="s">
        <v>6609</v>
      </c>
    </row>
    <row r="2107" spans="1:29" x14ac:dyDescent="0.2">
      <c r="A2107" t="s">
        <v>121</v>
      </c>
      <c r="B2107">
        <v>-4.2138781547546396</v>
      </c>
      <c r="C2107">
        <v>2.9346520900726301</v>
      </c>
      <c r="D2107">
        <v>4.2138781547546396</v>
      </c>
      <c r="H2107" t="s">
        <v>29</v>
      </c>
      <c r="I2107">
        <v>6</v>
      </c>
      <c r="J2107">
        <v>6</v>
      </c>
      <c r="K2107">
        <v>5</v>
      </c>
      <c r="L2107">
        <v>15.3</v>
      </c>
      <c r="M2107">
        <v>15.3</v>
      </c>
      <c r="N2107">
        <v>12.3</v>
      </c>
      <c r="O2107">
        <v>48.295000000000002</v>
      </c>
      <c r="P2107">
        <v>0</v>
      </c>
      <c r="Q2107">
        <v>21.853999999999999</v>
      </c>
      <c r="R2107">
        <v>10695000000</v>
      </c>
      <c r="S2107">
        <v>25</v>
      </c>
      <c r="T2107">
        <v>4.14326006658177</v>
      </c>
      <c r="U2107">
        <v>7.1698113207547198E-4</v>
      </c>
      <c r="V2107">
        <v>29.562191963195801</v>
      </c>
      <c r="W2107">
        <v>30.291562080383301</v>
      </c>
      <c r="X2107">
        <v>30.629928588867202</v>
      </c>
      <c r="Y2107" t="s">
        <v>6610</v>
      </c>
      <c r="Z2107" t="s">
        <v>6610</v>
      </c>
      <c r="AA2107">
        <v>2929</v>
      </c>
      <c r="AB2107" t="s">
        <v>6611</v>
      </c>
      <c r="AC2107" t="s">
        <v>6612</v>
      </c>
    </row>
    <row r="2108" spans="1:29" x14ac:dyDescent="0.2">
      <c r="A2108" t="s">
        <v>142</v>
      </c>
      <c r="B2108">
        <v>0</v>
      </c>
      <c r="C2108">
        <v>-1.8455548286437999</v>
      </c>
      <c r="D2108">
        <v>1.8455548286437999</v>
      </c>
      <c r="H2108" t="s">
        <v>29</v>
      </c>
      <c r="I2108">
        <v>7</v>
      </c>
      <c r="J2108">
        <v>7</v>
      </c>
      <c r="K2108">
        <v>7</v>
      </c>
      <c r="L2108">
        <v>32</v>
      </c>
      <c r="M2108">
        <v>32</v>
      </c>
      <c r="N2108">
        <v>32</v>
      </c>
      <c r="O2108">
        <v>28.472000000000001</v>
      </c>
      <c r="P2108">
        <v>0</v>
      </c>
      <c r="Q2108">
        <v>29.681000000000001</v>
      </c>
      <c r="R2108">
        <v>18759000000</v>
      </c>
      <c r="S2108">
        <v>76</v>
      </c>
      <c r="T2108">
        <v>1.8068096594388701</v>
      </c>
      <c r="U2108">
        <v>2.39032258064516E-2</v>
      </c>
      <c r="V2108">
        <v>30.9001111984253</v>
      </c>
      <c r="W2108">
        <v>30.770698547363299</v>
      </c>
      <c r="X2108">
        <v>31.3267726898193</v>
      </c>
      <c r="Y2108" t="s">
        <v>6613</v>
      </c>
      <c r="Z2108" t="s">
        <v>6613</v>
      </c>
      <c r="AA2108">
        <v>2931</v>
      </c>
      <c r="AB2108" t="s">
        <v>6614</v>
      </c>
      <c r="AC2108" t="s">
        <v>6615</v>
      </c>
    </row>
    <row r="2109" spans="1:29" x14ac:dyDescent="0.2">
      <c r="B2109">
        <v>0</v>
      </c>
      <c r="C2109">
        <v>0</v>
      </c>
      <c r="D2109">
        <v>0</v>
      </c>
      <c r="I2109">
        <v>3</v>
      </c>
      <c r="J2109">
        <v>3</v>
      </c>
      <c r="K2109">
        <v>3</v>
      </c>
      <c r="L2109">
        <v>18.399999999999999</v>
      </c>
      <c r="M2109">
        <v>18.399999999999999</v>
      </c>
      <c r="N2109">
        <v>18.399999999999999</v>
      </c>
      <c r="O2109">
        <v>30.399000000000001</v>
      </c>
      <c r="P2109">
        <v>0</v>
      </c>
      <c r="Q2109">
        <v>10.872</v>
      </c>
      <c r="R2109">
        <v>1960500000</v>
      </c>
      <c r="S2109">
        <v>25</v>
      </c>
      <c r="T2109">
        <v>1.1182580858989499</v>
      </c>
      <c r="U2109">
        <v>8.5263403263403301E-2</v>
      </c>
      <c r="V2109">
        <v>27.277487754821799</v>
      </c>
      <c r="W2109">
        <v>28.083440780639599</v>
      </c>
      <c r="X2109">
        <v>27.627418518066399</v>
      </c>
      <c r="Y2109" t="s">
        <v>6616</v>
      </c>
      <c r="Z2109" t="s">
        <v>6616</v>
      </c>
      <c r="AA2109">
        <v>2932</v>
      </c>
      <c r="AB2109" t="s">
        <v>6617</v>
      </c>
      <c r="AC2109" t="s">
        <v>6618</v>
      </c>
    </row>
    <row r="2110" spans="1:29" x14ac:dyDescent="0.2">
      <c r="B2110">
        <v>0</v>
      </c>
      <c r="C2110">
        <v>0</v>
      </c>
      <c r="D2110">
        <v>0</v>
      </c>
      <c r="I2110">
        <v>9</v>
      </c>
      <c r="J2110">
        <v>9</v>
      </c>
      <c r="K2110">
        <v>9</v>
      </c>
      <c r="L2110">
        <v>9.8000000000000007</v>
      </c>
      <c r="M2110">
        <v>9.8000000000000007</v>
      </c>
      <c r="N2110">
        <v>9.8000000000000007</v>
      </c>
      <c r="O2110">
        <v>122.04</v>
      </c>
      <c r="P2110">
        <v>0</v>
      </c>
      <c r="Q2110">
        <v>54.865000000000002</v>
      </c>
      <c r="R2110">
        <v>10217000000</v>
      </c>
      <c r="S2110">
        <v>77</v>
      </c>
      <c r="T2110">
        <v>0.53647540160739604</v>
      </c>
      <c r="U2110">
        <v>0.27988607594936699</v>
      </c>
      <c r="V2110">
        <v>30.2026977539063</v>
      </c>
      <c r="W2110">
        <v>30.174630165100101</v>
      </c>
      <c r="X2110">
        <v>30.118458747863802</v>
      </c>
      <c r="Y2110" t="s">
        <v>6619</v>
      </c>
      <c r="Z2110" t="s">
        <v>6619</v>
      </c>
      <c r="AA2110">
        <v>2933</v>
      </c>
      <c r="AB2110" t="s">
        <v>6620</v>
      </c>
      <c r="AC2110" t="s">
        <v>6621</v>
      </c>
    </row>
    <row r="2111" spans="1:29" x14ac:dyDescent="0.2">
      <c r="A2111" t="s">
        <v>207</v>
      </c>
      <c r="B2111">
        <v>5.4046087265014604</v>
      </c>
      <c r="C2111">
        <v>-4.2466835975646999</v>
      </c>
      <c r="D2111">
        <v>-5.4046087265014604</v>
      </c>
      <c r="H2111" t="s">
        <v>29</v>
      </c>
      <c r="I2111">
        <v>33</v>
      </c>
      <c r="J2111">
        <v>33</v>
      </c>
      <c r="K2111">
        <v>25</v>
      </c>
      <c r="L2111">
        <v>65.900000000000006</v>
      </c>
      <c r="M2111">
        <v>65.900000000000006</v>
      </c>
      <c r="N2111">
        <v>57.8</v>
      </c>
      <c r="O2111">
        <v>79.837999999999994</v>
      </c>
      <c r="P2111">
        <v>0</v>
      </c>
      <c r="Q2111">
        <v>323.31</v>
      </c>
      <c r="R2111">
        <v>1263000000000</v>
      </c>
      <c r="S2111">
        <v>1042</v>
      </c>
      <c r="T2111">
        <v>5.3749051344077996</v>
      </c>
      <c r="U2111">
        <v>6.3414634146341498E-4</v>
      </c>
      <c r="V2111">
        <v>37.600967407226598</v>
      </c>
      <c r="W2111">
        <v>37.006464004516602</v>
      </c>
      <c r="X2111">
        <v>36.754945755004897</v>
      </c>
      <c r="Y2111" t="s">
        <v>6622</v>
      </c>
      <c r="Z2111" t="s">
        <v>6622</v>
      </c>
      <c r="AA2111">
        <v>2934</v>
      </c>
      <c r="AB2111" t="s">
        <v>6623</v>
      </c>
      <c r="AC2111" t="s">
        <v>6624</v>
      </c>
    </row>
    <row r="2112" spans="1:29" x14ac:dyDescent="0.2">
      <c r="B2112">
        <v>0</v>
      </c>
      <c r="C2112">
        <v>0</v>
      </c>
      <c r="D2112">
        <v>0</v>
      </c>
      <c r="I2112">
        <v>11</v>
      </c>
      <c r="J2112">
        <v>11</v>
      </c>
      <c r="K2112">
        <v>11</v>
      </c>
      <c r="L2112">
        <v>61.9</v>
      </c>
      <c r="M2112">
        <v>61.9</v>
      </c>
      <c r="N2112">
        <v>61.9</v>
      </c>
      <c r="O2112">
        <v>24.643999999999998</v>
      </c>
      <c r="P2112">
        <v>0</v>
      </c>
      <c r="Q2112">
        <v>81.394999999999996</v>
      </c>
      <c r="R2112">
        <v>80342000000</v>
      </c>
      <c r="S2112">
        <v>165</v>
      </c>
      <c r="T2112">
        <v>0.55646071484551196</v>
      </c>
      <c r="U2112">
        <v>0.268144578313253</v>
      </c>
      <c r="V2112">
        <v>32.9978218078613</v>
      </c>
      <c r="W2112">
        <v>33.080022811889599</v>
      </c>
      <c r="X2112">
        <v>33.204126358032198</v>
      </c>
      <c r="Y2112" t="s">
        <v>6625</v>
      </c>
      <c r="Z2112" t="s">
        <v>6625</v>
      </c>
      <c r="AA2112">
        <v>2936</v>
      </c>
      <c r="AB2112" t="s">
        <v>6626</v>
      </c>
      <c r="AC2112" t="s">
        <v>6627</v>
      </c>
    </row>
    <row r="2113" spans="1:29" x14ac:dyDescent="0.2">
      <c r="B2113">
        <v>0</v>
      </c>
      <c r="C2113">
        <v>0</v>
      </c>
      <c r="D2113">
        <v>0</v>
      </c>
      <c r="I2113">
        <v>8</v>
      </c>
      <c r="J2113">
        <v>8</v>
      </c>
      <c r="K2113">
        <v>8</v>
      </c>
      <c r="L2113">
        <v>34.700000000000003</v>
      </c>
      <c r="M2113">
        <v>34.700000000000003</v>
      </c>
      <c r="N2113">
        <v>34.700000000000003</v>
      </c>
      <c r="O2113">
        <v>39.904000000000003</v>
      </c>
      <c r="P2113">
        <v>0</v>
      </c>
      <c r="Q2113">
        <v>85.233000000000004</v>
      </c>
      <c r="R2113">
        <v>22033000000</v>
      </c>
      <c r="S2113">
        <v>97</v>
      </c>
      <c r="T2113">
        <v>0.104797768979777</v>
      </c>
      <c r="U2113">
        <v>0.78536214953271</v>
      </c>
      <c r="V2113">
        <v>31.207430839538599</v>
      </c>
      <c r="W2113">
        <v>31.227612495422399</v>
      </c>
      <c r="X2113">
        <v>31.375083923339801</v>
      </c>
      <c r="Y2113" t="s">
        <v>6628</v>
      </c>
      <c r="Z2113" t="s">
        <v>6628</v>
      </c>
      <c r="AA2113">
        <v>2937</v>
      </c>
      <c r="AB2113" t="s">
        <v>6629</v>
      </c>
      <c r="AC2113" t="s">
        <v>6630</v>
      </c>
    </row>
    <row r="2114" spans="1:29" x14ac:dyDescent="0.2">
      <c r="B2114">
        <v>0</v>
      </c>
      <c r="C2114">
        <v>0</v>
      </c>
      <c r="D2114">
        <v>0</v>
      </c>
      <c r="I2114">
        <v>14</v>
      </c>
      <c r="J2114">
        <v>14</v>
      </c>
      <c r="K2114">
        <v>12</v>
      </c>
      <c r="L2114">
        <v>11</v>
      </c>
      <c r="M2114">
        <v>11</v>
      </c>
      <c r="N2114">
        <v>9.9</v>
      </c>
      <c r="O2114">
        <v>199.63</v>
      </c>
      <c r="P2114">
        <v>0</v>
      </c>
      <c r="Q2114">
        <v>37.228999999999999</v>
      </c>
      <c r="R2114">
        <v>23468000000</v>
      </c>
      <c r="S2114">
        <v>62</v>
      </c>
      <c r="T2114">
        <v>0.30811529940646998</v>
      </c>
      <c r="U2114">
        <v>0.47399129561432901</v>
      </c>
      <c r="V2114">
        <v>31.359447479248001</v>
      </c>
      <c r="W2114">
        <v>31.482162475585898</v>
      </c>
      <c r="X2114">
        <v>31.439232826232899</v>
      </c>
      <c r="Y2114" t="s">
        <v>6631</v>
      </c>
      <c r="Z2114" t="s">
        <v>6631</v>
      </c>
      <c r="AA2114">
        <v>2938</v>
      </c>
      <c r="AB2114" t="s">
        <v>6632</v>
      </c>
      <c r="AC2114" t="s">
        <v>6633</v>
      </c>
    </row>
    <row r="2115" spans="1:29" x14ac:dyDescent="0.2">
      <c r="A2115" t="s">
        <v>87</v>
      </c>
      <c r="B2115">
        <v>-1.5367059707641599</v>
      </c>
      <c r="C2115">
        <v>0</v>
      </c>
      <c r="D2115">
        <v>1.5367059707641599</v>
      </c>
      <c r="H2115" t="s">
        <v>29</v>
      </c>
      <c r="I2115">
        <v>6</v>
      </c>
      <c r="J2115">
        <v>6</v>
      </c>
      <c r="K2115">
        <v>6</v>
      </c>
      <c r="L2115">
        <v>19.899999999999999</v>
      </c>
      <c r="M2115">
        <v>19.899999999999999</v>
      </c>
      <c r="N2115">
        <v>19.899999999999999</v>
      </c>
      <c r="O2115">
        <v>45.505000000000003</v>
      </c>
      <c r="P2115">
        <v>0</v>
      </c>
      <c r="Q2115">
        <v>28.527000000000001</v>
      </c>
      <c r="R2115">
        <v>9424400000</v>
      </c>
      <c r="S2115">
        <v>35</v>
      </c>
      <c r="T2115">
        <v>1.55916431695868</v>
      </c>
      <c r="U2115">
        <v>3.7401998462720999E-2</v>
      </c>
      <c r="V2115">
        <v>29.799180984497099</v>
      </c>
      <c r="W2115">
        <v>30.167864799499501</v>
      </c>
      <c r="X2115">
        <v>30.261440277099599</v>
      </c>
      <c r="Y2115" t="s">
        <v>6634</v>
      </c>
      <c r="Z2115" t="s">
        <v>6634</v>
      </c>
      <c r="AA2115">
        <v>2940</v>
      </c>
      <c r="AB2115" t="s">
        <v>6635</v>
      </c>
      <c r="AC2115" t="s">
        <v>6636</v>
      </c>
    </row>
    <row r="2116" spans="1:29" x14ac:dyDescent="0.2">
      <c r="B2116">
        <v>0</v>
      </c>
      <c r="C2116">
        <v>0</v>
      </c>
      <c r="D2116">
        <v>0</v>
      </c>
      <c r="I2116">
        <v>2</v>
      </c>
      <c r="J2116">
        <v>2</v>
      </c>
      <c r="K2116">
        <v>2</v>
      </c>
      <c r="L2116">
        <v>4.5999999999999996</v>
      </c>
      <c r="M2116">
        <v>4.5999999999999996</v>
      </c>
      <c r="N2116">
        <v>4.5999999999999996</v>
      </c>
      <c r="O2116">
        <v>47.368000000000002</v>
      </c>
      <c r="P2116">
        <v>0</v>
      </c>
      <c r="Q2116">
        <v>13.273999999999999</v>
      </c>
      <c r="R2116">
        <v>2649600000</v>
      </c>
      <c r="S2116">
        <v>15</v>
      </c>
      <c r="T2116">
        <v>0.32454915099095899</v>
      </c>
      <c r="U2116">
        <v>0.45628086838534598</v>
      </c>
      <c r="V2116">
        <v>26.976835250854499</v>
      </c>
      <c r="W2116">
        <v>27.995383262634299</v>
      </c>
      <c r="X2116">
        <v>28.924731254577601</v>
      </c>
      <c r="Y2116" t="s">
        <v>6637</v>
      </c>
      <c r="Z2116" t="s">
        <v>6637</v>
      </c>
      <c r="AA2116">
        <v>2941</v>
      </c>
      <c r="AB2116" t="s">
        <v>6638</v>
      </c>
      <c r="AC2116" t="s">
        <v>6639</v>
      </c>
    </row>
    <row r="2117" spans="1:29" x14ac:dyDescent="0.2">
      <c r="B2117">
        <v>0</v>
      </c>
      <c r="C2117">
        <v>0</v>
      </c>
      <c r="D2117">
        <v>0</v>
      </c>
      <c r="I2117">
        <v>5</v>
      </c>
      <c r="J2117">
        <v>5</v>
      </c>
      <c r="K2117">
        <v>5</v>
      </c>
      <c r="L2117">
        <v>16.5</v>
      </c>
      <c r="M2117">
        <v>16.5</v>
      </c>
      <c r="N2117">
        <v>16.5</v>
      </c>
      <c r="O2117">
        <v>55.094000000000001</v>
      </c>
      <c r="P2117">
        <v>0</v>
      </c>
      <c r="Q2117">
        <v>36.000999999999998</v>
      </c>
      <c r="R2117">
        <v>15008000000</v>
      </c>
      <c r="S2117">
        <v>95</v>
      </c>
      <c r="T2117">
        <v>0.64077899839645802</v>
      </c>
      <c r="U2117">
        <v>0.22435787671232901</v>
      </c>
      <c r="V2117">
        <v>30.911821365356399</v>
      </c>
      <c r="W2117">
        <v>30.807895660400401</v>
      </c>
      <c r="X2117">
        <v>30.5005779266357</v>
      </c>
      <c r="Y2117" t="s">
        <v>6640</v>
      </c>
      <c r="Z2117" t="s">
        <v>6641</v>
      </c>
      <c r="AA2117">
        <v>2942</v>
      </c>
      <c r="AB2117" t="s">
        <v>6642</v>
      </c>
      <c r="AC2117" t="s">
        <v>6643</v>
      </c>
    </row>
    <row r="2118" spans="1:29" x14ac:dyDescent="0.2">
      <c r="A2118" t="s">
        <v>377</v>
      </c>
      <c r="B2118">
        <v>1.4090557098388701</v>
      </c>
      <c r="C2118">
        <v>-1.4090557098388701</v>
      </c>
      <c r="D2118">
        <v>0</v>
      </c>
      <c r="I2118">
        <v>3</v>
      </c>
      <c r="J2118">
        <v>3</v>
      </c>
      <c r="K2118">
        <v>2</v>
      </c>
      <c r="L2118">
        <v>15.6</v>
      </c>
      <c r="M2118">
        <v>15.6</v>
      </c>
      <c r="N2118">
        <v>10.8</v>
      </c>
      <c r="O2118">
        <v>25.512</v>
      </c>
      <c r="P2118">
        <v>0</v>
      </c>
      <c r="Q2118">
        <v>8.1560000000000006</v>
      </c>
      <c r="R2118">
        <v>12230000000</v>
      </c>
      <c r="S2118">
        <v>48</v>
      </c>
      <c r="T2118">
        <v>1.3352921583070501</v>
      </c>
      <c r="U2118">
        <v>5.6523364485981303E-2</v>
      </c>
      <c r="V2118">
        <v>30.640113830566399</v>
      </c>
      <c r="W2118">
        <v>30.328592300415</v>
      </c>
      <c r="X2118">
        <v>30.395569801330598</v>
      </c>
      <c r="Y2118" t="s">
        <v>6644</v>
      </c>
      <c r="Z2118" t="s">
        <v>6644</v>
      </c>
      <c r="AA2118">
        <v>2943</v>
      </c>
      <c r="AB2118" t="s">
        <v>6645</v>
      </c>
      <c r="AC2118" t="s">
        <v>6646</v>
      </c>
    </row>
    <row r="2119" spans="1:29" x14ac:dyDescent="0.2">
      <c r="A2119" t="s">
        <v>199</v>
      </c>
      <c r="B2119">
        <v>-2.6949772834777801</v>
      </c>
      <c r="C2119">
        <v>2.6949772834777801</v>
      </c>
      <c r="D2119">
        <v>-1.4910858869552599</v>
      </c>
      <c r="H2119" t="s">
        <v>29</v>
      </c>
      <c r="I2119">
        <v>8</v>
      </c>
      <c r="J2119">
        <v>8</v>
      </c>
      <c r="K2119">
        <v>8</v>
      </c>
      <c r="L2119">
        <v>13.7</v>
      </c>
      <c r="M2119">
        <v>13.7</v>
      </c>
      <c r="N2119">
        <v>13.7</v>
      </c>
      <c r="O2119">
        <v>77.372</v>
      </c>
      <c r="P2119">
        <v>0</v>
      </c>
      <c r="Q2119">
        <v>39.552</v>
      </c>
      <c r="R2119">
        <v>30126000000</v>
      </c>
      <c r="S2119">
        <v>55</v>
      </c>
      <c r="T2119">
        <v>2.6014230311261701</v>
      </c>
      <c r="U2119">
        <v>5.9569230769230801E-3</v>
      </c>
      <c r="V2119">
        <v>31.561301231384299</v>
      </c>
      <c r="W2119">
        <v>31.950797080993699</v>
      </c>
      <c r="X2119">
        <v>31.7099514007568</v>
      </c>
      <c r="Y2119" t="s">
        <v>6647</v>
      </c>
      <c r="Z2119" t="s">
        <v>6648</v>
      </c>
      <c r="AA2119">
        <v>2944</v>
      </c>
      <c r="AB2119" t="s">
        <v>6649</v>
      </c>
      <c r="AC2119" t="s">
        <v>6650</v>
      </c>
    </row>
    <row r="2120" spans="1:29" x14ac:dyDescent="0.2">
      <c r="B2120">
        <v>0</v>
      </c>
      <c r="C2120">
        <v>0</v>
      </c>
      <c r="D2120">
        <v>0</v>
      </c>
      <c r="I2120">
        <v>10</v>
      </c>
      <c r="J2120">
        <v>10</v>
      </c>
      <c r="K2120">
        <v>10</v>
      </c>
      <c r="L2120">
        <v>30.6</v>
      </c>
      <c r="M2120">
        <v>30.6</v>
      </c>
      <c r="N2120">
        <v>30.6</v>
      </c>
      <c r="O2120">
        <v>50.578000000000003</v>
      </c>
      <c r="P2120">
        <v>0</v>
      </c>
      <c r="Q2120">
        <v>98.384</v>
      </c>
      <c r="R2120">
        <v>21873000000</v>
      </c>
      <c r="S2120">
        <v>71</v>
      </c>
      <c r="T2120">
        <v>1.0880587396352499</v>
      </c>
      <c r="U2120">
        <v>9.0723209169054395E-2</v>
      </c>
      <c r="V2120">
        <v>31.165657997131301</v>
      </c>
      <c r="W2120">
        <v>31.121796607971199</v>
      </c>
      <c r="X2120">
        <v>31.4734783172607</v>
      </c>
      <c r="Y2120" t="s">
        <v>6651</v>
      </c>
      <c r="Z2120" t="s">
        <v>6651</v>
      </c>
      <c r="AA2120">
        <v>2945</v>
      </c>
      <c r="AB2120" t="s">
        <v>6652</v>
      </c>
      <c r="AC2120" t="s">
        <v>6653</v>
      </c>
    </row>
    <row r="2121" spans="1:29" x14ac:dyDescent="0.2">
      <c r="A2121" t="s">
        <v>131</v>
      </c>
      <c r="B2121">
        <v>-3.4066092967987101</v>
      </c>
      <c r="C2121">
        <v>-1.61865746974945</v>
      </c>
      <c r="D2121">
        <v>3.4066092967987101</v>
      </c>
      <c r="H2121" t="s">
        <v>29</v>
      </c>
      <c r="I2121">
        <v>9</v>
      </c>
      <c r="J2121">
        <v>9</v>
      </c>
      <c r="K2121">
        <v>3</v>
      </c>
      <c r="L2121">
        <v>22.5</v>
      </c>
      <c r="M2121">
        <v>22.5</v>
      </c>
      <c r="N2121">
        <v>9.4</v>
      </c>
      <c r="O2121">
        <v>56.774000000000001</v>
      </c>
      <c r="P2121">
        <v>0</v>
      </c>
      <c r="Q2121">
        <v>37.883000000000003</v>
      </c>
      <c r="R2121">
        <v>43580000000</v>
      </c>
      <c r="S2121">
        <v>100</v>
      </c>
      <c r="T2121">
        <v>3.27623319694756</v>
      </c>
      <c r="U2121">
        <v>1.96508728179551E-3</v>
      </c>
      <c r="V2121">
        <v>32.016104698181202</v>
      </c>
      <c r="W2121">
        <v>32.3121662139893</v>
      </c>
      <c r="X2121">
        <v>32.622175216674798</v>
      </c>
      <c r="Y2121" t="s">
        <v>6654</v>
      </c>
      <c r="Z2121" t="s">
        <v>6654</v>
      </c>
      <c r="AA2121">
        <v>2946</v>
      </c>
      <c r="AB2121" t="s">
        <v>6655</v>
      </c>
      <c r="AC2121" t="s">
        <v>6656</v>
      </c>
    </row>
    <row r="2122" spans="1:29" x14ac:dyDescent="0.2">
      <c r="A2122" t="s">
        <v>74</v>
      </c>
      <c r="B2122">
        <v>1.9439882040023799</v>
      </c>
      <c r="C2122">
        <v>-1.9439882040023799</v>
      </c>
      <c r="D2122">
        <v>-1.37032842636108</v>
      </c>
      <c r="H2122" t="s">
        <v>29</v>
      </c>
      <c r="I2122">
        <v>8</v>
      </c>
      <c r="J2122">
        <v>8</v>
      </c>
      <c r="K2122">
        <v>8</v>
      </c>
      <c r="L2122">
        <v>42.5</v>
      </c>
      <c r="M2122">
        <v>42.5</v>
      </c>
      <c r="N2122">
        <v>42.5</v>
      </c>
      <c r="O2122">
        <v>23.143999999999998</v>
      </c>
      <c r="P2122">
        <v>0</v>
      </c>
      <c r="Q2122">
        <v>90.054000000000002</v>
      </c>
      <c r="R2122">
        <v>32474000000</v>
      </c>
      <c r="S2122">
        <v>119</v>
      </c>
      <c r="T2122">
        <v>1.95409665372135</v>
      </c>
      <c r="U2122">
        <v>1.8249504950494998E-2</v>
      </c>
      <c r="V2122">
        <v>32.217267990112298</v>
      </c>
      <c r="W2122">
        <v>31.462579727172901</v>
      </c>
      <c r="X2122">
        <v>31.698482513427699</v>
      </c>
      <c r="Y2122" t="s">
        <v>6657</v>
      </c>
      <c r="Z2122" t="s">
        <v>6657</v>
      </c>
      <c r="AA2122">
        <v>2947</v>
      </c>
      <c r="AB2122" t="s">
        <v>6658</v>
      </c>
      <c r="AC2122" t="s">
        <v>6659</v>
      </c>
    </row>
    <row r="2123" spans="1:29" x14ac:dyDescent="0.2">
      <c r="B2123">
        <v>0</v>
      </c>
      <c r="C2123">
        <v>0</v>
      </c>
      <c r="D2123">
        <v>0</v>
      </c>
      <c r="I2123">
        <v>2</v>
      </c>
      <c r="J2123">
        <v>2</v>
      </c>
      <c r="K2123">
        <v>2</v>
      </c>
      <c r="L2123">
        <v>6.6</v>
      </c>
      <c r="M2123">
        <v>6.6</v>
      </c>
      <c r="N2123">
        <v>6.6</v>
      </c>
      <c r="O2123">
        <v>39.941000000000003</v>
      </c>
      <c r="P2123">
        <v>0</v>
      </c>
      <c r="Q2123">
        <v>10.843</v>
      </c>
      <c r="R2123">
        <v>1175200000</v>
      </c>
      <c r="S2123">
        <v>13</v>
      </c>
      <c r="T2123">
        <v>1.2370087340881599</v>
      </c>
      <c r="U2123">
        <v>6.7909433962264107E-2</v>
      </c>
      <c r="V2123">
        <v>26.040139198303201</v>
      </c>
      <c r="W2123">
        <v>26.9719047546387</v>
      </c>
      <c r="X2123">
        <v>27.1739406585693</v>
      </c>
      <c r="Y2123" t="s">
        <v>6660</v>
      </c>
      <c r="Z2123" t="s">
        <v>6660</v>
      </c>
      <c r="AA2123">
        <v>2950</v>
      </c>
      <c r="AB2123" t="s">
        <v>6661</v>
      </c>
      <c r="AC2123" t="s">
        <v>6662</v>
      </c>
    </row>
    <row r="2124" spans="1:29" x14ac:dyDescent="0.2">
      <c r="A2124" t="s">
        <v>511</v>
      </c>
      <c r="B2124">
        <v>4.1010155677795401</v>
      </c>
      <c r="C2124">
        <v>-3.0292520523071298</v>
      </c>
      <c r="D2124">
        <v>-4.1010155677795401</v>
      </c>
      <c r="H2124" t="s">
        <v>29</v>
      </c>
      <c r="I2124">
        <v>12</v>
      </c>
      <c r="J2124">
        <v>12</v>
      </c>
      <c r="K2124">
        <v>12</v>
      </c>
      <c r="L2124">
        <v>34</v>
      </c>
      <c r="M2124">
        <v>34</v>
      </c>
      <c r="N2124">
        <v>34</v>
      </c>
      <c r="O2124">
        <v>39.927</v>
      </c>
      <c r="P2124">
        <v>0</v>
      </c>
      <c r="Q2124">
        <v>76.363</v>
      </c>
      <c r="R2124">
        <v>103070000000</v>
      </c>
      <c r="S2124">
        <v>175</v>
      </c>
      <c r="T2124">
        <v>4.0688253712631104</v>
      </c>
      <c r="U2124">
        <v>7.5438596491228104E-4</v>
      </c>
      <c r="V2124">
        <v>33.756511688232401</v>
      </c>
      <c r="W2124">
        <v>33.483158111572301</v>
      </c>
      <c r="X2124">
        <v>33.3719997406006</v>
      </c>
      <c r="Y2124" t="s">
        <v>6663</v>
      </c>
      <c r="Z2124" t="s">
        <v>6663</v>
      </c>
      <c r="AA2124">
        <v>2951</v>
      </c>
      <c r="AB2124" t="s">
        <v>6664</v>
      </c>
      <c r="AC2124" t="s">
        <v>6665</v>
      </c>
    </row>
    <row r="2125" spans="1:29" x14ac:dyDescent="0.2">
      <c r="B2125">
        <v>0</v>
      </c>
      <c r="C2125">
        <v>0</v>
      </c>
      <c r="D2125">
        <v>0</v>
      </c>
      <c r="I2125">
        <v>3</v>
      </c>
      <c r="J2125">
        <v>3</v>
      </c>
      <c r="K2125">
        <v>3</v>
      </c>
      <c r="L2125">
        <v>4.0999999999999996</v>
      </c>
      <c r="M2125">
        <v>4.0999999999999996</v>
      </c>
      <c r="N2125">
        <v>4.0999999999999996</v>
      </c>
      <c r="O2125">
        <v>121.42</v>
      </c>
      <c r="P2125">
        <v>0</v>
      </c>
      <c r="Q2125">
        <v>12.46</v>
      </c>
      <c r="R2125">
        <v>1603600000</v>
      </c>
      <c r="S2125">
        <v>42</v>
      </c>
      <c r="T2125">
        <v>0.28458762037862001</v>
      </c>
      <c r="U2125">
        <v>0.50362747688243104</v>
      </c>
      <c r="V2125">
        <v>27.467169761657701</v>
      </c>
      <c r="W2125">
        <v>27.5492086410522</v>
      </c>
      <c r="X2125">
        <v>27.627360343933098</v>
      </c>
      <c r="Y2125" t="s">
        <v>6666</v>
      </c>
      <c r="Z2125" t="s">
        <v>6666</v>
      </c>
      <c r="AA2125">
        <v>2952</v>
      </c>
      <c r="AB2125" t="s">
        <v>6667</v>
      </c>
      <c r="AC2125" t="s">
        <v>6668</v>
      </c>
    </row>
    <row r="2126" spans="1:29" x14ac:dyDescent="0.2">
      <c r="A2126" t="s">
        <v>156</v>
      </c>
      <c r="B2126">
        <v>3.2230460643768302</v>
      </c>
      <c r="C2126">
        <v>1.9989969730377199</v>
      </c>
      <c r="D2126">
        <v>-3.2230460643768302</v>
      </c>
      <c r="H2126" t="s">
        <v>29</v>
      </c>
      <c r="I2126">
        <v>8</v>
      </c>
      <c r="J2126">
        <v>8</v>
      </c>
      <c r="K2126">
        <v>8</v>
      </c>
      <c r="L2126">
        <v>19.8</v>
      </c>
      <c r="M2126">
        <v>19.8</v>
      </c>
      <c r="N2126">
        <v>19.8</v>
      </c>
      <c r="O2126">
        <v>57.585000000000001</v>
      </c>
      <c r="P2126">
        <v>0</v>
      </c>
      <c r="Q2126">
        <v>29.876000000000001</v>
      </c>
      <c r="R2126">
        <v>19181000000</v>
      </c>
      <c r="S2126">
        <v>97</v>
      </c>
      <c r="T2126">
        <v>3.1401372674159802</v>
      </c>
      <c r="U2126">
        <v>2.37136465324385E-3</v>
      </c>
      <c r="V2126">
        <v>31.405401229858398</v>
      </c>
      <c r="W2126">
        <v>31.097950935363802</v>
      </c>
      <c r="X2126">
        <v>30.740894317626999</v>
      </c>
      <c r="Y2126" t="s">
        <v>6669</v>
      </c>
      <c r="Z2126" t="s">
        <v>6669</v>
      </c>
      <c r="AA2126">
        <v>2953</v>
      </c>
      <c r="AB2126" t="s">
        <v>6670</v>
      </c>
      <c r="AC2126" t="s">
        <v>6671</v>
      </c>
    </row>
    <row r="2127" spans="1:29" x14ac:dyDescent="0.2">
      <c r="B2127">
        <v>0</v>
      </c>
      <c r="C2127">
        <v>0</v>
      </c>
      <c r="D2127">
        <v>0</v>
      </c>
      <c r="I2127">
        <v>6</v>
      </c>
      <c r="J2127">
        <v>6</v>
      </c>
      <c r="K2127">
        <v>6</v>
      </c>
      <c r="L2127">
        <v>44.4</v>
      </c>
      <c r="M2127">
        <v>44.4</v>
      </c>
      <c r="N2127">
        <v>44.4</v>
      </c>
      <c r="O2127">
        <v>26.550999999999998</v>
      </c>
      <c r="P2127">
        <v>0</v>
      </c>
      <c r="Q2127">
        <v>43.578000000000003</v>
      </c>
      <c r="R2127">
        <v>12863000000</v>
      </c>
      <c r="S2127">
        <v>64</v>
      </c>
      <c r="T2127">
        <v>0.77476040290409098</v>
      </c>
      <c r="U2127">
        <v>0.170223684210526</v>
      </c>
      <c r="V2127">
        <v>30.266573905944799</v>
      </c>
      <c r="W2127">
        <v>30.491336822509801</v>
      </c>
      <c r="X2127">
        <v>30.759392738342299</v>
      </c>
      <c r="Y2127" t="s">
        <v>6672</v>
      </c>
      <c r="Z2127" t="s">
        <v>6672</v>
      </c>
      <c r="AA2127">
        <v>2955</v>
      </c>
      <c r="AB2127" t="s">
        <v>6673</v>
      </c>
      <c r="AC2127" t="s">
        <v>6674</v>
      </c>
    </row>
    <row r="2128" spans="1:29" x14ac:dyDescent="0.2">
      <c r="A2128" t="s">
        <v>121</v>
      </c>
      <c r="B2128">
        <v>-2.1124970912933301</v>
      </c>
      <c r="C2128">
        <v>2.06439256668091</v>
      </c>
      <c r="D2128">
        <v>2.1124970912933301</v>
      </c>
      <c r="H2128" t="s">
        <v>29</v>
      </c>
      <c r="I2128">
        <v>4</v>
      </c>
      <c r="J2128">
        <v>4</v>
      </c>
      <c r="K2128">
        <v>4</v>
      </c>
      <c r="L2128">
        <v>9.9</v>
      </c>
      <c r="M2128">
        <v>9.9</v>
      </c>
      <c r="N2128">
        <v>9.9</v>
      </c>
      <c r="O2128">
        <v>53.277000000000001</v>
      </c>
      <c r="P2128">
        <v>0</v>
      </c>
      <c r="Q2128">
        <v>15.353999999999999</v>
      </c>
      <c r="R2128">
        <v>13178000000</v>
      </c>
      <c r="S2128">
        <v>47</v>
      </c>
      <c r="T2128">
        <v>2.3577722956204998</v>
      </c>
      <c r="U2128">
        <v>9.0052356020942394E-3</v>
      </c>
      <c r="V2128">
        <v>30.249553680419901</v>
      </c>
      <c r="W2128">
        <v>30.795312881469702</v>
      </c>
      <c r="X2128">
        <v>30.759318351745598</v>
      </c>
      <c r="Y2128" t="s">
        <v>6675</v>
      </c>
      <c r="Z2128" t="s">
        <v>6675</v>
      </c>
      <c r="AA2128">
        <v>2956</v>
      </c>
      <c r="AB2128" t="s">
        <v>6676</v>
      </c>
      <c r="AC2128" t="s">
        <v>6677</v>
      </c>
    </row>
    <row r="2129" spans="1:29" x14ac:dyDescent="0.2">
      <c r="A2129" t="s">
        <v>121</v>
      </c>
      <c r="B2129">
        <v>-2.03911304473877</v>
      </c>
      <c r="C2129">
        <v>1.9262663125991799</v>
      </c>
      <c r="D2129">
        <v>2.03911304473877</v>
      </c>
      <c r="H2129" t="s">
        <v>29</v>
      </c>
      <c r="I2129">
        <v>3</v>
      </c>
      <c r="J2129">
        <v>3</v>
      </c>
      <c r="K2129">
        <v>2</v>
      </c>
      <c r="L2129">
        <v>5.6</v>
      </c>
      <c r="M2129">
        <v>5.6</v>
      </c>
      <c r="N2129">
        <v>3.9</v>
      </c>
      <c r="O2129">
        <v>51.460999999999999</v>
      </c>
      <c r="P2129">
        <v>0</v>
      </c>
      <c r="Q2129">
        <v>5.6017999999999999</v>
      </c>
      <c r="R2129">
        <v>12118000000</v>
      </c>
      <c r="S2129">
        <v>20</v>
      </c>
      <c r="T2129">
        <v>2.2460996638977702</v>
      </c>
      <c r="U2129">
        <v>1.0714975845410601E-2</v>
      </c>
      <c r="V2129">
        <v>29.768724441528299</v>
      </c>
      <c r="W2129">
        <v>30.625272750854499</v>
      </c>
      <c r="X2129">
        <v>30.6220092773438</v>
      </c>
      <c r="Y2129" t="s">
        <v>6678</v>
      </c>
      <c r="Z2129" t="s">
        <v>6678</v>
      </c>
      <c r="AA2129">
        <v>2958</v>
      </c>
      <c r="AB2129" t="s">
        <v>6679</v>
      </c>
      <c r="AC2129" t="s">
        <v>6680</v>
      </c>
    </row>
    <row r="2130" spans="1:29" x14ac:dyDescent="0.2">
      <c r="B2130">
        <v>0</v>
      </c>
      <c r="C2130">
        <v>0</v>
      </c>
      <c r="D2130">
        <v>0</v>
      </c>
      <c r="I2130">
        <v>5</v>
      </c>
      <c r="J2130">
        <v>4</v>
      </c>
      <c r="K2130">
        <v>4</v>
      </c>
      <c r="L2130">
        <v>24.6</v>
      </c>
      <c r="M2130">
        <v>22</v>
      </c>
      <c r="N2130">
        <v>22</v>
      </c>
      <c r="O2130">
        <v>31.154</v>
      </c>
      <c r="P2130">
        <v>0</v>
      </c>
      <c r="Q2130">
        <v>17.448</v>
      </c>
      <c r="R2130">
        <v>7980900000</v>
      </c>
      <c r="S2130">
        <v>17</v>
      </c>
      <c r="T2130">
        <v>0.78409054720645699</v>
      </c>
      <c r="U2130">
        <v>0.167001418439716</v>
      </c>
      <c r="V2130">
        <v>29.684618949890101</v>
      </c>
      <c r="W2130">
        <v>29.3907308578491</v>
      </c>
      <c r="X2130">
        <v>30.0818128585815</v>
      </c>
      <c r="Y2130" t="s">
        <v>6681</v>
      </c>
      <c r="Z2130" t="s">
        <v>6682</v>
      </c>
      <c r="AA2130">
        <v>2959</v>
      </c>
      <c r="AB2130" t="s">
        <v>6683</v>
      </c>
      <c r="AC2130" t="s">
        <v>6684</v>
      </c>
    </row>
    <row r="2131" spans="1:29" x14ac:dyDescent="0.2">
      <c r="A2131" t="s">
        <v>91</v>
      </c>
      <c r="B2131">
        <v>-2.1412870883941699</v>
      </c>
      <c r="C2131">
        <v>-1.7150117158889799</v>
      </c>
      <c r="D2131">
        <v>2.1412870883941699</v>
      </c>
      <c r="H2131" t="s">
        <v>29</v>
      </c>
      <c r="I2131">
        <v>8</v>
      </c>
      <c r="J2131">
        <v>8</v>
      </c>
      <c r="K2131">
        <v>8</v>
      </c>
      <c r="L2131">
        <v>9.8000000000000007</v>
      </c>
      <c r="M2131">
        <v>9.8000000000000007</v>
      </c>
      <c r="N2131">
        <v>9.8000000000000007</v>
      </c>
      <c r="O2131">
        <v>141.16999999999999</v>
      </c>
      <c r="P2131">
        <v>0</v>
      </c>
      <c r="Q2131">
        <v>40.292000000000002</v>
      </c>
      <c r="R2131">
        <v>15206000000</v>
      </c>
      <c r="S2131">
        <v>62</v>
      </c>
      <c r="T2131">
        <v>2.2175413552804102</v>
      </c>
      <c r="U2131">
        <v>1.13055885850178E-2</v>
      </c>
      <c r="V2131">
        <v>30.514431953430201</v>
      </c>
      <c r="W2131">
        <v>30.721263885498001</v>
      </c>
      <c r="X2131">
        <v>31.200366020202601</v>
      </c>
      <c r="Y2131" t="s">
        <v>6685</v>
      </c>
      <c r="Z2131" t="s">
        <v>6685</v>
      </c>
      <c r="AA2131">
        <v>2960</v>
      </c>
      <c r="AB2131" t="s">
        <v>6686</v>
      </c>
      <c r="AC2131" t="s">
        <v>6687</v>
      </c>
    </row>
    <row r="2132" spans="1:29" x14ac:dyDescent="0.2">
      <c r="B2132">
        <v>0</v>
      </c>
      <c r="C2132">
        <v>0</v>
      </c>
      <c r="D2132">
        <v>0</v>
      </c>
      <c r="I2132">
        <v>9</v>
      </c>
      <c r="J2132">
        <v>9</v>
      </c>
      <c r="K2132">
        <v>9</v>
      </c>
      <c r="L2132">
        <v>48.8</v>
      </c>
      <c r="M2132">
        <v>48.8</v>
      </c>
      <c r="N2132">
        <v>48.8</v>
      </c>
      <c r="O2132">
        <v>28.207999999999998</v>
      </c>
      <c r="P2132">
        <v>0</v>
      </c>
      <c r="Q2132">
        <v>28.087</v>
      </c>
      <c r="R2132">
        <v>159660000000</v>
      </c>
      <c r="S2132">
        <v>64</v>
      </c>
      <c r="T2132">
        <v>1.02069539343585</v>
      </c>
      <c r="U2132">
        <v>0.10378021978022001</v>
      </c>
      <c r="V2132">
        <v>34.2952976226807</v>
      </c>
      <c r="W2132">
        <v>33.8468627929688</v>
      </c>
      <c r="X2132">
        <v>34.083480834960902</v>
      </c>
      <c r="Y2132" t="s">
        <v>6688</v>
      </c>
      <c r="Z2132" t="s">
        <v>6688</v>
      </c>
      <c r="AA2132">
        <v>2961</v>
      </c>
      <c r="AB2132" t="s">
        <v>6689</v>
      </c>
      <c r="AC2132" t="s">
        <v>6690</v>
      </c>
    </row>
    <row r="2133" spans="1:29" x14ac:dyDescent="0.2">
      <c r="B2133">
        <v>0</v>
      </c>
      <c r="C2133">
        <v>0</v>
      </c>
      <c r="D2133">
        <v>0</v>
      </c>
      <c r="I2133">
        <v>24</v>
      </c>
      <c r="J2133">
        <v>24</v>
      </c>
      <c r="K2133">
        <v>24</v>
      </c>
      <c r="L2133">
        <v>56.3</v>
      </c>
      <c r="M2133">
        <v>56.3</v>
      </c>
      <c r="N2133">
        <v>56.3</v>
      </c>
      <c r="O2133">
        <v>59.173000000000002</v>
      </c>
      <c r="P2133">
        <v>0</v>
      </c>
      <c r="Q2133">
        <v>323.31</v>
      </c>
      <c r="R2133">
        <v>378010000000</v>
      </c>
      <c r="S2133">
        <v>630</v>
      </c>
      <c r="T2133">
        <v>0.117017838373651</v>
      </c>
      <c r="U2133">
        <v>0.76458594211458897</v>
      </c>
      <c r="V2133">
        <v>35.329671859741197</v>
      </c>
      <c r="W2133">
        <v>35.363086700439503</v>
      </c>
      <c r="X2133">
        <v>35.452936172485401</v>
      </c>
      <c r="Y2133" t="s">
        <v>6691</v>
      </c>
      <c r="Z2133" t="s">
        <v>6691</v>
      </c>
      <c r="AA2133">
        <v>2964</v>
      </c>
      <c r="AB2133" t="s">
        <v>6692</v>
      </c>
      <c r="AC2133" t="s">
        <v>6693</v>
      </c>
    </row>
    <row r="2134" spans="1:29" x14ac:dyDescent="0.2">
      <c r="B2134">
        <v>0</v>
      </c>
      <c r="C2134">
        <v>0</v>
      </c>
      <c r="D2134">
        <v>0</v>
      </c>
      <c r="I2134">
        <v>6</v>
      </c>
      <c r="J2134">
        <v>6</v>
      </c>
      <c r="K2134">
        <v>6</v>
      </c>
      <c r="L2134">
        <v>24.7</v>
      </c>
      <c r="M2134">
        <v>24.7</v>
      </c>
      <c r="N2134">
        <v>24.7</v>
      </c>
      <c r="O2134">
        <v>50.691000000000003</v>
      </c>
      <c r="P2134">
        <v>0</v>
      </c>
      <c r="Q2134">
        <v>37.767000000000003</v>
      </c>
      <c r="R2134">
        <v>22646000000</v>
      </c>
      <c r="S2134">
        <v>65</v>
      </c>
      <c r="T2134">
        <v>0.33475505729398902</v>
      </c>
      <c r="U2134">
        <v>0.44479481051553399</v>
      </c>
      <c r="V2134">
        <v>31.295783042907701</v>
      </c>
      <c r="W2134">
        <v>31.245933532714801</v>
      </c>
      <c r="X2134">
        <v>31.438921928405801</v>
      </c>
      <c r="Y2134" t="s">
        <v>6694</v>
      </c>
      <c r="Z2134" t="s">
        <v>6694</v>
      </c>
      <c r="AA2134">
        <v>2965</v>
      </c>
      <c r="AB2134" t="s">
        <v>6695</v>
      </c>
      <c r="AC2134" t="s">
        <v>6696</v>
      </c>
    </row>
    <row r="2135" spans="1:29" x14ac:dyDescent="0.2">
      <c r="B2135">
        <v>0</v>
      </c>
      <c r="C2135">
        <v>0</v>
      </c>
      <c r="D2135">
        <v>0</v>
      </c>
      <c r="I2135">
        <v>4</v>
      </c>
      <c r="J2135">
        <v>4</v>
      </c>
      <c r="K2135">
        <v>1</v>
      </c>
      <c r="L2135">
        <v>4.0999999999999996</v>
      </c>
      <c r="M2135">
        <v>4.0999999999999996</v>
      </c>
      <c r="N2135">
        <v>0.8</v>
      </c>
      <c r="O2135">
        <v>140.33000000000001</v>
      </c>
      <c r="P2135">
        <v>0</v>
      </c>
      <c r="Q2135">
        <v>134.5</v>
      </c>
      <c r="R2135">
        <v>3536200000</v>
      </c>
      <c r="S2135">
        <v>16</v>
      </c>
      <c r="T2135">
        <v>0.56744823321433202</v>
      </c>
      <c r="U2135">
        <v>0.26229521492295199</v>
      </c>
      <c r="V2135">
        <v>28.1458644866943</v>
      </c>
      <c r="W2135">
        <v>28.6252794265747</v>
      </c>
      <c r="X2135">
        <v>28.430817604064899</v>
      </c>
      <c r="Y2135" t="s">
        <v>6697</v>
      </c>
      <c r="Z2135" t="s">
        <v>6698</v>
      </c>
      <c r="AA2135">
        <v>2966</v>
      </c>
      <c r="AB2135" t="s">
        <v>6699</v>
      </c>
      <c r="AC2135" t="s">
        <v>6700</v>
      </c>
    </row>
    <row r="2136" spans="1:29" x14ac:dyDescent="0.2">
      <c r="A2136" t="s">
        <v>121</v>
      </c>
      <c r="B2136">
        <v>-3.58400654792786</v>
      </c>
      <c r="C2136">
        <v>2.2435348033904998</v>
      </c>
      <c r="D2136">
        <v>3.58400654792786</v>
      </c>
      <c r="H2136" t="s">
        <v>29</v>
      </c>
      <c r="I2136">
        <v>8</v>
      </c>
      <c r="J2136">
        <v>8</v>
      </c>
      <c r="K2136">
        <v>8</v>
      </c>
      <c r="L2136">
        <v>13.5</v>
      </c>
      <c r="M2136">
        <v>13.5</v>
      </c>
      <c r="N2136">
        <v>13.5</v>
      </c>
      <c r="O2136">
        <v>90.222999999999999</v>
      </c>
      <c r="P2136">
        <v>0</v>
      </c>
      <c r="Q2136">
        <v>124.38</v>
      </c>
      <c r="R2136">
        <v>7399800000</v>
      </c>
      <c r="S2136">
        <v>25</v>
      </c>
      <c r="T2136">
        <v>3.4917489913458799</v>
      </c>
      <c r="U2136">
        <v>1.48672566371681E-3</v>
      </c>
      <c r="V2136">
        <v>28.862503051757798</v>
      </c>
      <c r="W2136">
        <v>29.758034706115701</v>
      </c>
      <c r="X2136">
        <v>30.2006931304932</v>
      </c>
      <c r="Y2136" t="s">
        <v>6701</v>
      </c>
      <c r="Z2136" t="s">
        <v>6702</v>
      </c>
      <c r="AA2136">
        <v>2968</v>
      </c>
      <c r="AB2136" t="s">
        <v>6703</v>
      </c>
      <c r="AC2136" t="s">
        <v>6704</v>
      </c>
    </row>
    <row r="2137" spans="1:29" x14ac:dyDescent="0.2">
      <c r="B2137">
        <v>0</v>
      </c>
      <c r="C2137">
        <v>0</v>
      </c>
      <c r="D2137">
        <v>0</v>
      </c>
      <c r="I2137">
        <v>3</v>
      </c>
      <c r="J2137">
        <v>3</v>
      </c>
      <c r="K2137">
        <v>3</v>
      </c>
      <c r="L2137">
        <v>10.5</v>
      </c>
      <c r="M2137">
        <v>10.5</v>
      </c>
      <c r="N2137">
        <v>10.5</v>
      </c>
      <c r="O2137">
        <v>80.739000000000004</v>
      </c>
      <c r="P2137">
        <v>0</v>
      </c>
      <c r="Q2137">
        <v>24.059000000000001</v>
      </c>
      <c r="R2137">
        <v>1668800000</v>
      </c>
      <c r="S2137">
        <v>15</v>
      </c>
      <c r="T2137">
        <v>0.986858049829899</v>
      </c>
      <c r="U2137">
        <v>0.111144857296715</v>
      </c>
      <c r="V2137">
        <v>27.8995761871338</v>
      </c>
      <c r="W2137">
        <v>27.180386543273901</v>
      </c>
      <c r="X2137">
        <v>27.420793533325199</v>
      </c>
      <c r="Y2137" t="s">
        <v>6705</v>
      </c>
      <c r="Z2137" t="s">
        <v>6705</v>
      </c>
      <c r="AA2137">
        <v>2969</v>
      </c>
      <c r="AB2137" t="s">
        <v>6706</v>
      </c>
      <c r="AC2137" t="s">
        <v>6707</v>
      </c>
    </row>
    <row r="2138" spans="1:29" x14ac:dyDescent="0.2">
      <c r="A2138" t="s">
        <v>131</v>
      </c>
      <c r="B2138">
        <v>-4.3477206230163601</v>
      </c>
      <c r="C2138">
        <v>2.5543315410614</v>
      </c>
      <c r="D2138">
        <v>4.3477206230163601</v>
      </c>
      <c r="H2138" t="s">
        <v>29</v>
      </c>
      <c r="I2138">
        <v>12</v>
      </c>
      <c r="J2138">
        <v>12</v>
      </c>
      <c r="K2138">
        <v>4</v>
      </c>
      <c r="L2138">
        <v>21.3</v>
      </c>
      <c r="M2138">
        <v>21.3</v>
      </c>
      <c r="N2138">
        <v>8.4</v>
      </c>
      <c r="O2138">
        <v>82.692999999999998</v>
      </c>
      <c r="P2138">
        <v>0</v>
      </c>
      <c r="Q2138">
        <v>75.575000000000003</v>
      </c>
      <c r="R2138">
        <v>37698000000</v>
      </c>
      <c r="S2138">
        <v>126</v>
      </c>
      <c r="T2138">
        <v>4.21870724765063</v>
      </c>
      <c r="U2138">
        <v>6.8965517241379305E-4</v>
      </c>
      <c r="V2138" s="2">
        <v>31.622458457946799</v>
      </c>
      <c r="W2138">
        <v>32.072999954223597</v>
      </c>
      <c r="X2138">
        <v>32.455179214477504</v>
      </c>
      <c r="Y2138" t="s">
        <v>6708</v>
      </c>
      <c r="Z2138" t="s">
        <v>6708</v>
      </c>
      <c r="AA2138">
        <v>2970</v>
      </c>
      <c r="AB2138" t="s">
        <v>6709</v>
      </c>
      <c r="AC2138" t="s">
        <v>6710</v>
      </c>
    </row>
    <row r="2139" spans="1:29" x14ac:dyDescent="0.2">
      <c r="A2139" t="s">
        <v>121</v>
      </c>
      <c r="B2139">
        <v>-2.4443013668060298</v>
      </c>
      <c r="C2139">
        <v>2.1864128112793</v>
      </c>
      <c r="D2139">
        <v>2.4443013668060298</v>
      </c>
      <c r="H2139" t="s">
        <v>29</v>
      </c>
      <c r="I2139">
        <v>34</v>
      </c>
      <c r="J2139">
        <v>34</v>
      </c>
      <c r="K2139">
        <v>34</v>
      </c>
      <c r="L2139">
        <v>41.8</v>
      </c>
      <c r="M2139">
        <v>41.8</v>
      </c>
      <c r="N2139">
        <v>41.8</v>
      </c>
      <c r="O2139">
        <v>129.47</v>
      </c>
      <c r="P2139">
        <v>0</v>
      </c>
      <c r="Q2139">
        <v>279.69</v>
      </c>
      <c r="R2139">
        <v>171940000000</v>
      </c>
      <c r="S2139">
        <v>394</v>
      </c>
      <c r="T2139">
        <v>2.6106436138071798</v>
      </c>
      <c r="U2139">
        <v>5.9316770186335398E-3</v>
      </c>
      <c r="V2139">
        <v>34.035699844360401</v>
      </c>
      <c r="W2139">
        <v>34.361001968383803</v>
      </c>
      <c r="X2139">
        <v>34.447723388671903</v>
      </c>
      <c r="Y2139" t="s">
        <v>6711</v>
      </c>
      <c r="Z2139" t="s">
        <v>6711</v>
      </c>
      <c r="AA2139">
        <v>2971</v>
      </c>
      <c r="AB2139" t="s">
        <v>6712</v>
      </c>
      <c r="AC2139" t="s">
        <v>6713</v>
      </c>
    </row>
    <row r="2140" spans="1:29" x14ac:dyDescent="0.2">
      <c r="B2140">
        <v>0</v>
      </c>
      <c r="C2140">
        <v>0</v>
      </c>
      <c r="D2140">
        <v>0</v>
      </c>
      <c r="I2140">
        <v>7</v>
      </c>
      <c r="J2140">
        <v>7</v>
      </c>
      <c r="K2140">
        <v>7</v>
      </c>
      <c r="L2140">
        <v>36.5</v>
      </c>
      <c r="M2140">
        <v>36.5</v>
      </c>
      <c r="N2140">
        <v>36.5</v>
      </c>
      <c r="O2140">
        <v>22.472999999999999</v>
      </c>
      <c r="P2140">
        <v>0</v>
      </c>
      <c r="Q2140">
        <v>21.516999999999999</v>
      </c>
      <c r="R2140">
        <v>48391000000</v>
      </c>
      <c r="S2140">
        <v>67</v>
      </c>
      <c r="T2140">
        <v>0.983965754413062</v>
      </c>
      <c r="U2140">
        <v>0.11142581681842501</v>
      </c>
      <c r="V2140">
        <v>32.468885421752901</v>
      </c>
      <c r="W2140">
        <v>32.708784103393597</v>
      </c>
      <c r="X2140">
        <v>32.114223480224602</v>
      </c>
      <c r="Y2140" t="s">
        <v>6714</v>
      </c>
      <c r="Z2140" t="s">
        <v>6714</v>
      </c>
      <c r="AA2140">
        <v>2972</v>
      </c>
      <c r="AB2140" t="s">
        <v>6715</v>
      </c>
      <c r="AC2140" t="s">
        <v>6716</v>
      </c>
    </row>
    <row r="2141" spans="1:29" x14ac:dyDescent="0.2">
      <c r="A2141" t="s">
        <v>321</v>
      </c>
      <c r="B2141">
        <v>3.7793123722076398</v>
      </c>
      <c r="C2141">
        <v>4.2268657684326199</v>
      </c>
      <c r="D2141">
        <v>-4.2268657684326199</v>
      </c>
      <c r="H2141" t="s">
        <v>29</v>
      </c>
      <c r="I2141">
        <v>3</v>
      </c>
      <c r="J2141">
        <v>3</v>
      </c>
      <c r="K2141">
        <v>3</v>
      </c>
      <c r="L2141">
        <v>5.2</v>
      </c>
      <c r="M2141">
        <v>5.2</v>
      </c>
      <c r="N2141">
        <v>5.2</v>
      </c>
      <c r="O2141">
        <v>68.462999999999994</v>
      </c>
      <c r="P2141">
        <v>0</v>
      </c>
      <c r="Q2141">
        <v>8.2705000000000002</v>
      </c>
      <c r="R2141">
        <v>2113200000</v>
      </c>
      <c r="S2141">
        <v>9</v>
      </c>
      <c r="T2141">
        <v>4.38694460828372</v>
      </c>
      <c r="U2141">
        <v>7.5000000000000002E-4</v>
      </c>
      <c r="V2141">
        <v>28.1224479675293</v>
      </c>
      <c r="W2141">
        <v>28.364481925964402</v>
      </c>
      <c r="X2141">
        <v>26.343228340148901</v>
      </c>
      <c r="Y2141" t="s">
        <v>6717</v>
      </c>
      <c r="Z2141" t="s">
        <v>6717</v>
      </c>
      <c r="AA2141">
        <v>2973</v>
      </c>
      <c r="AB2141" t="s">
        <v>6718</v>
      </c>
      <c r="AC2141" t="s">
        <v>6719</v>
      </c>
    </row>
    <row r="2142" spans="1:29" x14ac:dyDescent="0.2">
      <c r="A2142" t="s">
        <v>138</v>
      </c>
      <c r="B2142">
        <v>-1.45346879959106</v>
      </c>
      <c r="C2142">
        <v>1.45346879959106</v>
      </c>
      <c r="D2142">
        <v>0</v>
      </c>
      <c r="H2142" t="s">
        <v>29</v>
      </c>
      <c r="I2142">
        <v>14</v>
      </c>
      <c r="J2142">
        <v>14</v>
      </c>
      <c r="K2142">
        <v>14</v>
      </c>
      <c r="L2142">
        <v>64.3</v>
      </c>
      <c r="M2142">
        <v>64.3</v>
      </c>
      <c r="N2142">
        <v>64.3</v>
      </c>
      <c r="O2142">
        <v>24.503</v>
      </c>
      <c r="P2142">
        <v>0</v>
      </c>
      <c r="Q2142">
        <v>323.31</v>
      </c>
      <c r="R2142">
        <v>929150000000</v>
      </c>
      <c r="S2142">
        <v>567</v>
      </c>
      <c r="T2142">
        <v>1.5545929803092799</v>
      </c>
      <c r="U2142">
        <v>3.7750191570881199E-2</v>
      </c>
      <c r="V2142">
        <v>36.491895675659201</v>
      </c>
      <c r="W2142">
        <v>36.807415008544901</v>
      </c>
      <c r="X2142">
        <v>36.802314758300803</v>
      </c>
      <c r="Y2142" t="s">
        <v>6720</v>
      </c>
      <c r="Z2142" t="s">
        <v>6720</v>
      </c>
      <c r="AA2142">
        <v>2974</v>
      </c>
      <c r="AB2142" t="s">
        <v>6721</v>
      </c>
      <c r="AC2142" t="s">
        <v>6722</v>
      </c>
    </row>
    <row r="2143" spans="1:29" x14ac:dyDescent="0.2">
      <c r="B2143">
        <v>0</v>
      </c>
      <c r="C2143">
        <v>0</v>
      </c>
      <c r="D2143">
        <v>0</v>
      </c>
      <c r="I2143">
        <v>8</v>
      </c>
      <c r="J2143">
        <v>2</v>
      </c>
      <c r="K2143">
        <v>2</v>
      </c>
      <c r="L2143">
        <v>53.4</v>
      </c>
      <c r="M2143">
        <v>11.9</v>
      </c>
      <c r="N2143">
        <v>11.9</v>
      </c>
      <c r="O2143">
        <v>21.939</v>
      </c>
      <c r="P2143">
        <v>0</v>
      </c>
      <c r="Q2143">
        <v>20.096</v>
      </c>
      <c r="R2143">
        <v>7150800000</v>
      </c>
      <c r="S2143">
        <v>47</v>
      </c>
      <c r="T2143">
        <v>0.69006897141415002</v>
      </c>
      <c r="U2143">
        <v>0.203036938139742</v>
      </c>
      <c r="V2143" s="2">
        <v>29.3600978851318</v>
      </c>
      <c r="W2143" s="2">
        <v>29.231207847595201</v>
      </c>
      <c r="X2143">
        <v>29.891820907592798</v>
      </c>
      <c r="Y2143" t="s">
        <v>6723</v>
      </c>
      <c r="Z2143" t="s">
        <v>6723</v>
      </c>
      <c r="AA2143">
        <v>2975</v>
      </c>
      <c r="AB2143" t="s">
        <v>6724</v>
      </c>
      <c r="AC2143" t="s">
        <v>6725</v>
      </c>
    </row>
    <row r="2144" spans="1:29" x14ac:dyDescent="0.2">
      <c r="A2144" t="s">
        <v>33</v>
      </c>
      <c r="B2144">
        <v>1.64912581443787</v>
      </c>
      <c r="C2144">
        <v>0</v>
      </c>
      <c r="D2144">
        <v>-1.64912581443787</v>
      </c>
      <c r="H2144" t="s">
        <v>29</v>
      </c>
      <c r="I2144">
        <v>7</v>
      </c>
      <c r="J2144">
        <v>7</v>
      </c>
      <c r="K2144">
        <v>7</v>
      </c>
      <c r="L2144">
        <v>30.3</v>
      </c>
      <c r="M2144">
        <v>30.3</v>
      </c>
      <c r="N2144">
        <v>30.3</v>
      </c>
      <c r="O2144">
        <v>39.198999999999998</v>
      </c>
      <c r="P2144">
        <v>0</v>
      </c>
      <c r="Q2144">
        <v>51.015000000000001</v>
      </c>
      <c r="R2144">
        <v>16878000000</v>
      </c>
      <c r="S2144">
        <v>50</v>
      </c>
      <c r="T2144">
        <v>1.5679411058280699</v>
      </c>
      <c r="U2144">
        <v>3.7001555209953303E-2</v>
      </c>
      <c r="V2144">
        <v>31.198361396789601</v>
      </c>
      <c r="W2144">
        <v>31.068431854248001</v>
      </c>
      <c r="X2144">
        <v>30.746449470520002</v>
      </c>
      <c r="Y2144" t="s">
        <v>6726</v>
      </c>
      <c r="Z2144" t="s">
        <v>6726</v>
      </c>
      <c r="AA2144">
        <v>2976</v>
      </c>
      <c r="AB2144" t="s">
        <v>6727</v>
      </c>
      <c r="AC2144" t="s">
        <v>6728</v>
      </c>
    </row>
    <row r="2145" spans="1:29" x14ac:dyDescent="0.2">
      <c r="B2145">
        <v>0</v>
      </c>
      <c r="C2145">
        <v>0</v>
      </c>
      <c r="D2145">
        <v>0</v>
      </c>
      <c r="I2145">
        <v>6</v>
      </c>
      <c r="J2145">
        <v>3</v>
      </c>
      <c r="K2145">
        <v>3</v>
      </c>
      <c r="L2145">
        <v>5.0999999999999996</v>
      </c>
      <c r="M2145">
        <v>2.9</v>
      </c>
      <c r="N2145">
        <v>2.9</v>
      </c>
      <c r="O2145">
        <v>172.14</v>
      </c>
      <c r="P2145">
        <v>0</v>
      </c>
      <c r="Q2145">
        <v>8.4266000000000005</v>
      </c>
      <c r="R2145">
        <v>3421000000</v>
      </c>
      <c r="S2145">
        <v>30</v>
      </c>
      <c r="T2145">
        <v>0.81373829241778395</v>
      </c>
      <c r="U2145">
        <v>0.15726518804243</v>
      </c>
      <c r="V2145">
        <v>28.561419486999501</v>
      </c>
      <c r="W2145">
        <v>28.494686126708999</v>
      </c>
      <c r="X2145">
        <v>28.666851997375499</v>
      </c>
      <c r="Y2145" t="s">
        <v>6729</v>
      </c>
      <c r="Z2145" t="s">
        <v>6729</v>
      </c>
      <c r="AA2145">
        <v>2977</v>
      </c>
      <c r="AB2145" t="s">
        <v>6730</v>
      </c>
      <c r="AC2145" t="s">
        <v>6731</v>
      </c>
    </row>
    <row r="2146" spans="1:29" x14ac:dyDescent="0.2">
      <c r="B2146">
        <v>0</v>
      </c>
      <c r="C2146">
        <v>0</v>
      </c>
      <c r="D2146">
        <v>0</v>
      </c>
      <c r="I2146">
        <v>2</v>
      </c>
      <c r="J2146">
        <v>2</v>
      </c>
      <c r="K2146">
        <v>2</v>
      </c>
      <c r="L2146">
        <v>10.4</v>
      </c>
      <c r="M2146">
        <v>10.4</v>
      </c>
      <c r="N2146">
        <v>10.4</v>
      </c>
      <c r="O2146">
        <v>11.821999999999999</v>
      </c>
      <c r="P2146">
        <v>0</v>
      </c>
      <c r="Q2146">
        <v>9.9116999999999997</v>
      </c>
      <c r="R2146">
        <v>7415800000</v>
      </c>
      <c r="S2146">
        <v>23</v>
      </c>
      <c r="T2146">
        <v>0.62323831098765903</v>
      </c>
      <c r="U2146">
        <v>0.23226486714466499</v>
      </c>
      <c r="V2146">
        <v>29.64670753479</v>
      </c>
      <c r="W2146">
        <v>29.790748596191399</v>
      </c>
      <c r="X2146">
        <v>29.951398849487301</v>
      </c>
      <c r="Y2146" t="s">
        <v>6732</v>
      </c>
      <c r="Z2146" t="s">
        <v>6732</v>
      </c>
      <c r="AA2146">
        <v>2978</v>
      </c>
      <c r="AB2146" t="s">
        <v>6733</v>
      </c>
      <c r="AC2146" t="s">
        <v>6734</v>
      </c>
    </row>
    <row r="2147" spans="1:29" x14ac:dyDescent="0.2">
      <c r="A2147" t="s">
        <v>138</v>
      </c>
      <c r="B2147">
        <v>-1.6433073282241799</v>
      </c>
      <c r="C2147">
        <v>1.6433073282241799</v>
      </c>
      <c r="D2147">
        <v>0</v>
      </c>
      <c r="H2147" t="s">
        <v>29</v>
      </c>
      <c r="I2147">
        <v>9</v>
      </c>
      <c r="J2147">
        <v>9</v>
      </c>
      <c r="K2147">
        <v>2</v>
      </c>
      <c r="L2147">
        <v>27.7</v>
      </c>
      <c r="M2147">
        <v>27.7</v>
      </c>
      <c r="N2147">
        <v>7.4</v>
      </c>
      <c r="O2147">
        <v>29.033999999999999</v>
      </c>
      <c r="P2147">
        <v>0</v>
      </c>
      <c r="Q2147">
        <v>28.762</v>
      </c>
      <c r="R2147">
        <v>189770000000</v>
      </c>
      <c r="S2147">
        <v>147</v>
      </c>
      <c r="T2147">
        <v>1.59247976160631</v>
      </c>
      <c r="U2147">
        <v>3.5581616481774998E-2</v>
      </c>
      <c r="V2147">
        <v>34.196117401122997</v>
      </c>
      <c r="W2147">
        <v>34.610933303833001</v>
      </c>
      <c r="X2147">
        <v>34.460376739502003</v>
      </c>
      <c r="Y2147" t="s">
        <v>6735</v>
      </c>
      <c r="Z2147" t="s">
        <v>6735</v>
      </c>
      <c r="AA2147">
        <v>2979</v>
      </c>
      <c r="AB2147" t="s">
        <v>6736</v>
      </c>
      <c r="AC2147" t="s">
        <v>6737</v>
      </c>
    </row>
    <row r="2148" spans="1:29" x14ac:dyDescent="0.2">
      <c r="B2148">
        <v>0</v>
      </c>
      <c r="C2148">
        <v>0</v>
      </c>
      <c r="D2148">
        <v>0</v>
      </c>
      <c r="I2148">
        <v>4</v>
      </c>
      <c r="J2148">
        <v>4</v>
      </c>
      <c r="K2148">
        <v>4</v>
      </c>
      <c r="L2148">
        <v>13.5</v>
      </c>
      <c r="M2148">
        <v>13.5</v>
      </c>
      <c r="N2148">
        <v>13.5</v>
      </c>
      <c r="O2148">
        <v>47.529000000000003</v>
      </c>
      <c r="P2148">
        <v>0</v>
      </c>
      <c r="Q2148">
        <v>24.146000000000001</v>
      </c>
      <c r="R2148">
        <v>11253000000</v>
      </c>
      <c r="S2148">
        <v>71</v>
      </c>
      <c r="T2148">
        <v>0.27940758887643302</v>
      </c>
      <c r="U2148">
        <v>0.51020612446493296</v>
      </c>
      <c r="V2148">
        <v>30.233537673950199</v>
      </c>
      <c r="W2148">
        <v>30.430317878723098</v>
      </c>
      <c r="X2148">
        <v>30.408533096313501</v>
      </c>
      <c r="Y2148" t="s">
        <v>6738</v>
      </c>
      <c r="Z2148" t="s">
        <v>6738</v>
      </c>
      <c r="AA2148">
        <v>2980</v>
      </c>
      <c r="AB2148" t="s">
        <v>6739</v>
      </c>
      <c r="AC2148" t="s">
        <v>6740</v>
      </c>
    </row>
    <row r="2149" spans="1:29" x14ac:dyDescent="0.2">
      <c r="B2149">
        <v>0</v>
      </c>
      <c r="C2149">
        <v>0</v>
      </c>
      <c r="D2149">
        <v>0</v>
      </c>
      <c r="I2149">
        <v>3</v>
      </c>
      <c r="J2149">
        <v>3</v>
      </c>
      <c r="K2149">
        <v>3</v>
      </c>
      <c r="L2149">
        <v>48.8</v>
      </c>
      <c r="M2149">
        <v>48.8</v>
      </c>
      <c r="N2149">
        <v>48.8</v>
      </c>
      <c r="O2149">
        <v>9.1463999999999999</v>
      </c>
      <c r="P2149">
        <v>0</v>
      </c>
      <c r="Q2149">
        <v>7.2866</v>
      </c>
      <c r="R2149">
        <v>3093100000</v>
      </c>
      <c r="S2149">
        <v>27</v>
      </c>
      <c r="T2149">
        <v>7.1676869587779607E-2</v>
      </c>
      <c r="U2149">
        <v>0.84911301369863001</v>
      </c>
      <c r="V2149" s="2">
        <v>28.5950107574463</v>
      </c>
      <c r="W2149" s="2">
        <v>28.427677154541001</v>
      </c>
      <c r="X2149">
        <v>28.4202880859375</v>
      </c>
      <c r="Y2149" t="s">
        <v>6741</v>
      </c>
      <c r="Z2149" t="s">
        <v>6741</v>
      </c>
      <c r="AA2149">
        <v>2981</v>
      </c>
      <c r="AB2149" t="s">
        <v>6742</v>
      </c>
      <c r="AC2149" t="s">
        <v>6743</v>
      </c>
    </row>
    <row r="2150" spans="1:29" x14ac:dyDescent="0.2">
      <c r="A2150" t="s">
        <v>121</v>
      </c>
      <c r="B2150">
        <v>-3.1582384109497101</v>
      </c>
      <c r="C2150">
        <v>3.09878349304199</v>
      </c>
      <c r="D2150">
        <v>3.1582384109497101</v>
      </c>
      <c r="H2150" t="s">
        <v>29</v>
      </c>
      <c r="I2150">
        <v>10</v>
      </c>
      <c r="J2150">
        <v>10</v>
      </c>
      <c r="K2150">
        <v>10</v>
      </c>
      <c r="L2150">
        <v>47.9</v>
      </c>
      <c r="M2150">
        <v>47.9</v>
      </c>
      <c r="N2150">
        <v>47.9</v>
      </c>
      <c r="O2150">
        <v>37.360999999999997</v>
      </c>
      <c r="P2150">
        <v>0</v>
      </c>
      <c r="Q2150">
        <v>323.31</v>
      </c>
      <c r="R2150">
        <v>42903000000</v>
      </c>
      <c r="S2150">
        <v>160</v>
      </c>
      <c r="T2150">
        <v>3.4554483991614702</v>
      </c>
      <c r="U2150">
        <v>1.5542857142857101E-3</v>
      </c>
      <c r="V2150">
        <v>31.842444419860801</v>
      </c>
      <c r="W2150">
        <v>32.423986434936502</v>
      </c>
      <c r="X2150">
        <v>32.431610107421903</v>
      </c>
      <c r="Y2150" t="s">
        <v>6744</v>
      </c>
      <c r="Z2150" t="s">
        <v>6744</v>
      </c>
      <c r="AA2150">
        <v>2982</v>
      </c>
      <c r="AB2150" t="s">
        <v>6745</v>
      </c>
      <c r="AC2150" t="s">
        <v>6746</v>
      </c>
    </row>
    <row r="2151" spans="1:29" x14ac:dyDescent="0.2">
      <c r="A2151" t="s">
        <v>121</v>
      </c>
      <c r="B2151">
        <v>-2.4009423255920401</v>
      </c>
      <c r="C2151">
        <v>1.9278535842895499</v>
      </c>
      <c r="D2151">
        <v>2.4009423255920401</v>
      </c>
      <c r="H2151" t="s">
        <v>29</v>
      </c>
      <c r="I2151">
        <v>23</v>
      </c>
      <c r="J2151">
        <v>23</v>
      </c>
      <c r="K2151">
        <v>23</v>
      </c>
      <c r="L2151">
        <v>57.6</v>
      </c>
      <c r="M2151">
        <v>57.6</v>
      </c>
      <c r="N2151">
        <v>57.6</v>
      </c>
      <c r="O2151">
        <v>58.826000000000001</v>
      </c>
      <c r="P2151">
        <v>0</v>
      </c>
      <c r="Q2151">
        <v>261.10000000000002</v>
      </c>
      <c r="R2151">
        <v>116590000000</v>
      </c>
      <c r="S2151">
        <v>288</v>
      </c>
      <c r="T2151">
        <v>2.4766344925347501</v>
      </c>
      <c r="U2151">
        <v>7.4134078212290504E-3</v>
      </c>
      <c r="V2151">
        <v>33.500007629394503</v>
      </c>
      <c r="W2151">
        <v>33.861370086669901</v>
      </c>
      <c r="X2151">
        <v>33.922725677490199</v>
      </c>
      <c r="Y2151" t="s">
        <v>6747</v>
      </c>
      <c r="Z2151" t="s">
        <v>6747</v>
      </c>
      <c r="AA2151">
        <v>2985</v>
      </c>
      <c r="AB2151" t="s">
        <v>6748</v>
      </c>
      <c r="AC2151" t="s">
        <v>6749</v>
      </c>
    </row>
    <row r="2152" spans="1:29" x14ac:dyDescent="0.2">
      <c r="B2152">
        <v>0</v>
      </c>
      <c r="C2152">
        <v>0</v>
      </c>
      <c r="D2152">
        <v>0</v>
      </c>
      <c r="I2152">
        <v>3</v>
      </c>
      <c r="J2152">
        <v>3</v>
      </c>
      <c r="K2152">
        <v>3</v>
      </c>
      <c r="L2152">
        <v>7.1</v>
      </c>
      <c r="M2152">
        <v>7.1</v>
      </c>
      <c r="N2152">
        <v>7.1</v>
      </c>
      <c r="O2152">
        <v>43.929000000000002</v>
      </c>
      <c r="P2152">
        <v>1.7339E-3</v>
      </c>
      <c r="Q2152">
        <v>2.8525</v>
      </c>
      <c r="R2152">
        <v>961680000</v>
      </c>
      <c r="S2152">
        <v>4</v>
      </c>
      <c r="T2152">
        <v>0.17019872243467599</v>
      </c>
      <c r="U2152">
        <v>0.67013970588235305</v>
      </c>
      <c r="V2152">
        <v>27.3429050445557</v>
      </c>
      <c r="W2152">
        <v>26.669800758361799</v>
      </c>
      <c r="X2152">
        <v>26.9658880233765</v>
      </c>
      <c r="Y2152" t="s">
        <v>6750</v>
      </c>
      <c r="Z2152" t="s">
        <v>6750</v>
      </c>
      <c r="AA2152">
        <v>2986</v>
      </c>
      <c r="AB2152" t="s">
        <v>6751</v>
      </c>
      <c r="AC2152" t="s">
        <v>6752</v>
      </c>
    </row>
    <row r="2153" spans="1:29" x14ac:dyDescent="0.2">
      <c r="B2153">
        <v>0</v>
      </c>
      <c r="C2153">
        <v>0</v>
      </c>
      <c r="D2153">
        <v>0</v>
      </c>
      <c r="I2153">
        <v>6</v>
      </c>
      <c r="J2153">
        <v>6</v>
      </c>
      <c r="K2153">
        <v>6</v>
      </c>
      <c r="L2153">
        <v>18.8</v>
      </c>
      <c r="M2153">
        <v>18.8</v>
      </c>
      <c r="N2153">
        <v>18.8</v>
      </c>
      <c r="O2153">
        <v>71.406999999999996</v>
      </c>
      <c r="P2153">
        <v>0</v>
      </c>
      <c r="Q2153">
        <v>48.42</v>
      </c>
      <c r="R2153">
        <v>9287700000</v>
      </c>
      <c r="S2153">
        <v>62</v>
      </c>
      <c r="T2153">
        <v>0.59688504818726895</v>
      </c>
      <c r="U2153">
        <v>0.246607973421927</v>
      </c>
      <c r="V2153">
        <v>29.5910081863403</v>
      </c>
      <c r="W2153">
        <v>30.207127571106</v>
      </c>
      <c r="X2153">
        <v>30.060968399047901</v>
      </c>
      <c r="Y2153" t="s">
        <v>6753</v>
      </c>
      <c r="Z2153" t="s">
        <v>6753</v>
      </c>
      <c r="AA2153">
        <v>2987</v>
      </c>
      <c r="AB2153" t="s">
        <v>6754</v>
      </c>
      <c r="AC2153" t="s">
        <v>6755</v>
      </c>
    </row>
    <row r="2154" spans="1:29" x14ac:dyDescent="0.2">
      <c r="A2154" t="s">
        <v>377</v>
      </c>
      <c r="B2154">
        <v>1.4677433967590301</v>
      </c>
      <c r="C2154">
        <v>-1.4677433967590301</v>
      </c>
      <c r="D2154">
        <v>0</v>
      </c>
      <c r="H2154" t="s">
        <v>29</v>
      </c>
      <c r="I2154">
        <v>7</v>
      </c>
      <c r="J2154">
        <v>7</v>
      </c>
      <c r="K2154">
        <v>7</v>
      </c>
      <c r="L2154">
        <v>27.2</v>
      </c>
      <c r="M2154">
        <v>27.2</v>
      </c>
      <c r="N2154">
        <v>27.2</v>
      </c>
      <c r="O2154">
        <v>30.393999999999998</v>
      </c>
      <c r="P2154">
        <v>0</v>
      </c>
      <c r="Q2154">
        <v>32.713000000000001</v>
      </c>
      <c r="R2154">
        <v>19096000000</v>
      </c>
      <c r="S2154">
        <v>99</v>
      </c>
      <c r="T2154">
        <v>1.4990201657776601</v>
      </c>
      <c r="U2154">
        <v>4.1879411764705901E-2</v>
      </c>
      <c r="V2154">
        <v>31.395097732543899</v>
      </c>
      <c r="W2154">
        <v>30.989888191223098</v>
      </c>
      <c r="X2154">
        <v>30.976476669311499</v>
      </c>
      <c r="Y2154" t="s">
        <v>6756</v>
      </c>
      <c r="Z2154" t="s">
        <v>6756</v>
      </c>
      <c r="AA2154">
        <v>2988</v>
      </c>
      <c r="AB2154" t="s">
        <v>6757</v>
      </c>
      <c r="AC2154" t="s">
        <v>6758</v>
      </c>
    </row>
    <row r="2155" spans="1:29" x14ac:dyDescent="0.2">
      <c r="A2155" t="s">
        <v>74</v>
      </c>
      <c r="B2155">
        <v>2.4598009586334202</v>
      </c>
      <c r="C2155">
        <v>-2.4598009586334202</v>
      </c>
      <c r="D2155">
        <v>-1.5000405311584499</v>
      </c>
      <c r="H2155" t="s">
        <v>29</v>
      </c>
      <c r="I2155">
        <v>5</v>
      </c>
      <c r="J2155">
        <v>5</v>
      </c>
      <c r="K2155">
        <v>5</v>
      </c>
      <c r="L2155">
        <v>25.1</v>
      </c>
      <c r="M2155">
        <v>25.1</v>
      </c>
      <c r="N2155">
        <v>25.1</v>
      </c>
      <c r="O2155">
        <v>30.422000000000001</v>
      </c>
      <c r="P2155">
        <v>0</v>
      </c>
      <c r="Q2155">
        <v>92.15</v>
      </c>
      <c r="R2155">
        <v>53134000000</v>
      </c>
      <c r="S2155">
        <v>103</v>
      </c>
      <c r="T2155">
        <v>2.39915341212666</v>
      </c>
      <c r="U2155">
        <v>8.4522207267833105E-3</v>
      </c>
      <c r="V2155">
        <v>32.961765289306598</v>
      </c>
      <c r="W2155">
        <v>32.306398391723597</v>
      </c>
      <c r="X2155">
        <v>32.539346694946303</v>
      </c>
      <c r="Y2155" t="s">
        <v>6759</v>
      </c>
      <c r="Z2155" t="s">
        <v>6759</v>
      </c>
      <c r="AA2155">
        <v>2989</v>
      </c>
      <c r="AB2155" t="s">
        <v>6760</v>
      </c>
      <c r="AC2155" t="s">
        <v>6761</v>
      </c>
    </row>
    <row r="2156" spans="1:29" x14ac:dyDescent="0.2">
      <c r="B2156">
        <v>0</v>
      </c>
      <c r="C2156">
        <v>0</v>
      </c>
      <c r="D2156">
        <v>0</v>
      </c>
      <c r="I2156">
        <v>9</v>
      </c>
      <c r="J2156">
        <v>9</v>
      </c>
      <c r="K2156">
        <v>9</v>
      </c>
      <c r="L2156">
        <v>40.5</v>
      </c>
      <c r="M2156">
        <v>40.5</v>
      </c>
      <c r="N2156">
        <v>40.5</v>
      </c>
      <c r="O2156">
        <v>36.451000000000001</v>
      </c>
      <c r="P2156">
        <v>0</v>
      </c>
      <c r="Q2156">
        <v>78.728999999999999</v>
      </c>
      <c r="R2156">
        <v>54647000000</v>
      </c>
      <c r="S2156">
        <v>91</v>
      </c>
      <c r="T2156">
        <v>0.25502436287625002</v>
      </c>
      <c r="U2156">
        <v>0.54177705767984397</v>
      </c>
      <c r="V2156">
        <v>32.578094482421903</v>
      </c>
      <c r="W2156">
        <v>32.6932697296143</v>
      </c>
      <c r="X2156">
        <v>32.571477890014599</v>
      </c>
      <c r="Y2156" t="s">
        <v>6762</v>
      </c>
      <c r="Z2156" t="s">
        <v>6762</v>
      </c>
      <c r="AA2156">
        <v>2990</v>
      </c>
      <c r="AB2156" t="s">
        <v>6763</v>
      </c>
      <c r="AC2156" t="s">
        <v>6764</v>
      </c>
    </row>
    <row r="2157" spans="1:29" x14ac:dyDescent="0.2">
      <c r="B2157">
        <v>0</v>
      </c>
      <c r="C2157">
        <v>0</v>
      </c>
      <c r="D2157">
        <v>0</v>
      </c>
      <c r="I2157">
        <v>7</v>
      </c>
      <c r="J2157">
        <v>7</v>
      </c>
      <c r="K2157">
        <v>7</v>
      </c>
      <c r="L2157">
        <v>21.5</v>
      </c>
      <c r="M2157">
        <v>21.5</v>
      </c>
      <c r="N2157">
        <v>21.5</v>
      </c>
      <c r="O2157">
        <v>42.582000000000001</v>
      </c>
      <c r="P2157">
        <v>0</v>
      </c>
      <c r="Q2157">
        <v>52.238</v>
      </c>
      <c r="R2157">
        <v>14704000000</v>
      </c>
      <c r="S2157">
        <v>23</v>
      </c>
      <c r="T2157">
        <v>0.850061913723266</v>
      </c>
      <c r="U2157">
        <v>0.146651507661888</v>
      </c>
      <c r="V2157">
        <v>30.958251953125</v>
      </c>
      <c r="W2157">
        <v>30.592197418212901</v>
      </c>
      <c r="X2157">
        <v>30.648327827453599</v>
      </c>
      <c r="Y2157" t="s">
        <v>6765</v>
      </c>
      <c r="Z2157" t="s">
        <v>6766</v>
      </c>
      <c r="AA2157">
        <v>2991</v>
      </c>
      <c r="AB2157" t="s">
        <v>6767</v>
      </c>
      <c r="AC2157" t="s">
        <v>6768</v>
      </c>
    </row>
    <row r="2158" spans="1:29" x14ac:dyDescent="0.2">
      <c r="B2158">
        <v>0</v>
      </c>
      <c r="C2158">
        <v>0</v>
      </c>
      <c r="D2158">
        <v>0</v>
      </c>
      <c r="I2158">
        <v>4</v>
      </c>
      <c r="J2158">
        <v>4</v>
      </c>
      <c r="K2158">
        <v>4</v>
      </c>
      <c r="L2158">
        <v>8.6</v>
      </c>
      <c r="M2158">
        <v>8.6</v>
      </c>
      <c r="N2158">
        <v>8.6</v>
      </c>
      <c r="O2158">
        <v>63.54</v>
      </c>
      <c r="P2158">
        <v>0</v>
      </c>
      <c r="Q2158">
        <v>14.702999999999999</v>
      </c>
      <c r="R2158">
        <v>3569900000</v>
      </c>
      <c r="S2158">
        <v>15</v>
      </c>
      <c r="T2158">
        <v>0.16278875804399401</v>
      </c>
      <c r="U2158">
        <v>0.68226812918951896</v>
      </c>
      <c r="V2158">
        <v>28.1346979141235</v>
      </c>
      <c r="W2158">
        <v>28.687883377075199</v>
      </c>
      <c r="X2158">
        <v>28.470784187316902</v>
      </c>
      <c r="Y2158" t="s">
        <v>6769</v>
      </c>
      <c r="Z2158" t="s">
        <v>6769</v>
      </c>
      <c r="AA2158">
        <v>2992</v>
      </c>
      <c r="AB2158" t="s">
        <v>6770</v>
      </c>
      <c r="AC2158" t="s">
        <v>6771</v>
      </c>
    </row>
    <row r="2159" spans="1:29" x14ac:dyDescent="0.2">
      <c r="B2159">
        <v>0</v>
      </c>
      <c r="C2159">
        <v>0</v>
      </c>
      <c r="D2159">
        <v>0</v>
      </c>
      <c r="I2159">
        <v>4</v>
      </c>
      <c r="J2159">
        <v>4</v>
      </c>
      <c r="K2159">
        <v>4</v>
      </c>
      <c r="L2159">
        <v>18.899999999999999</v>
      </c>
      <c r="M2159">
        <v>18.899999999999999</v>
      </c>
      <c r="N2159">
        <v>18.899999999999999</v>
      </c>
      <c r="O2159">
        <v>37.926000000000002</v>
      </c>
      <c r="P2159">
        <v>0</v>
      </c>
      <c r="Q2159">
        <v>103.42</v>
      </c>
      <c r="R2159">
        <v>54992000000</v>
      </c>
      <c r="S2159">
        <v>83</v>
      </c>
      <c r="T2159">
        <v>1.1221448124675899</v>
      </c>
      <c r="U2159">
        <v>8.4532710280373805E-2</v>
      </c>
      <c r="V2159">
        <v>32.737749099731403</v>
      </c>
      <c r="W2159">
        <v>32.6550903320313</v>
      </c>
      <c r="X2159">
        <v>32.5366020202637</v>
      </c>
      <c r="Y2159" t="s">
        <v>6772</v>
      </c>
      <c r="Z2159" t="s">
        <v>6772</v>
      </c>
      <c r="AA2159">
        <v>2993</v>
      </c>
      <c r="AB2159" t="s">
        <v>6773</v>
      </c>
      <c r="AC2159" t="s">
        <v>6774</v>
      </c>
    </row>
    <row r="2160" spans="1:29" x14ac:dyDescent="0.2">
      <c r="A2160" t="s">
        <v>91</v>
      </c>
      <c r="B2160">
        <v>-2.7237701416015598</v>
      </c>
      <c r="C2160">
        <v>-1.4464182853698699</v>
      </c>
      <c r="D2160">
        <v>2.7237701416015598</v>
      </c>
      <c r="H2160" t="s">
        <v>29</v>
      </c>
      <c r="I2160">
        <v>25</v>
      </c>
      <c r="J2160">
        <v>25</v>
      </c>
      <c r="K2160">
        <v>25</v>
      </c>
      <c r="L2160">
        <v>32.799999999999997</v>
      </c>
      <c r="M2160">
        <v>32.799999999999997</v>
      </c>
      <c r="N2160">
        <v>32.799999999999997</v>
      </c>
      <c r="O2160">
        <v>119.87</v>
      </c>
      <c r="P2160">
        <v>0</v>
      </c>
      <c r="Q2160">
        <v>323.31</v>
      </c>
      <c r="R2160">
        <v>371740000000</v>
      </c>
      <c r="S2160">
        <v>451</v>
      </c>
      <c r="T2160">
        <v>2.6218123368564301</v>
      </c>
      <c r="U2160">
        <v>5.75273865414711E-3</v>
      </c>
      <c r="V2160">
        <v>35.253351211547901</v>
      </c>
      <c r="W2160">
        <v>35.376335144042997</v>
      </c>
      <c r="X2160">
        <v>35.534776687622099</v>
      </c>
      <c r="Y2160" t="s">
        <v>6775</v>
      </c>
      <c r="Z2160" t="s">
        <v>6775</v>
      </c>
      <c r="AA2160">
        <v>2994</v>
      </c>
      <c r="AB2160" t="s">
        <v>6776</v>
      </c>
      <c r="AC2160" t="s">
        <v>6777</v>
      </c>
    </row>
    <row r="2161" spans="1:29" x14ac:dyDescent="0.2">
      <c r="B2161">
        <v>0</v>
      </c>
      <c r="C2161">
        <v>0</v>
      </c>
      <c r="D2161">
        <v>0</v>
      </c>
      <c r="I2161">
        <v>4</v>
      </c>
      <c r="J2161">
        <v>4</v>
      </c>
      <c r="K2161">
        <v>4</v>
      </c>
      <c r="L2161">
        <v>16.2</v>
      </c>
      <c r="M2161">
        <v>16.2</v>
      </c>
      <c r="N2161">
        <v>16.2</v>
      </c>
      <c r="O2161">
        <v>37.631999999999998</v>
      </c>
      <c r="P2161">
        <v>0</v>
      </c>
      <c r="Q2161">
        <v>10.023</v>
      </c>
      <c r="R2161">
        <v>8965200000</v>
      </c>
      <c r="S2161">
        <v>17</v>
      </c>
      <c r="T2161">
        <v>0.57191389573927998</v>
      </c>
      <c r="U2161">
        <v>0.25973637103336</v>
      </c>
      <c r="V2161">
        <v>29.8349723815918</v>
      </c>
      <c r="W2161">
        <v>30.150975227356</v>
      </c>
      <c r="X2161">
        <v>29.996657371521</v>
      </c>
      <c r="Y2161" t="s">
        <v>6778</v>
      </c>
      <c r="Z2161" t="s">
        <v>6778</v>
      </c>
      <c r="AA2161">
        <v>2995</v>
      </c>
      <c r="AB2161" t="s">
        <v>6779</v>
      </c>
      <c r="AC2161" t="s">
        <v>6780</v>
      </c>
    </row>
    <row r="2162" spans="1:29" x14ac:dyDescent="0.2">
      <c r="A2162" t="s">
        <v>156</v>
      </c>
      <c r="B2162">
        <v>3.0416550636291499</v>
      </c>
      <c r="C2162">
        <v>1.3020991086959799</v>
      </c>
      <c r="D2162">
        <v>-3.0416550636291499</v>
      </c>
      <c r="H2162" t="s">
        <v>29</v>
      </c>
      <c r="I2162">
        <v>16</v>
      </c>
      <c r="J2162">
        <v>16</v>
      </c>
      <c r="K2162">
        <v>16</v>
      </c>
      <c r="L2162">
        <v>35.1</v>
      </c>
      <c r="M2162">
        <v>35.1</v>
      </c>
      <c r="N2162">
        <v>35.1</v>
      </c>
      <c r="O2162">
        <v>60.906999999999996</v>
      </c>
      <c r="P2162">
        <v>0</v>
      </c>
      <c r="Q2162">
        <v>82.915999999999997</v>
      </c>
      <c r="R2162">
        <v>104340000000</v>
      </c>
      <c r="S2162">
        <v>224</v>
      </c>
      <c r="T2162">
        <v>2.9152759315454602</v>
      </c>
      <c r="U2162">
        <v>3.5135135135135102E-3</v>
      </c>
      <c r="V2162">
        <v>33.803892135620103</v>
      </c>
      <c r="W2162">
        <v>33.582963943481403</v>
      </c>
      <c r="X2162">
        <v>33.301502227783203</v>
      </c>
      <c r="Y2162" t="s">
        <v>6781</v>
      </c>
      <c r="Z2162" t="s">
        <v>6781</v>
      </c>
      <c r="AA2162">
        <v>2997</v>
      </c>
      <c r="AB2162" t="s">
        <v>6782</v>
      </c>
      <c r="AC2162" t="s">
        <v>6783</v>
      </c>
    </row>
    <row r="2163" spans="1:29" x14ac:dyDescent="0.2">
      <c r="B2163">
        <v>0</v>
      </c>
      <c r="C2163">
        <v>0</v>
      </c>
      <c r="D2163">
        <v>0</v>
      </c>
      <c r="I2163">
        <v>1</v>
      </c>
      <c r="J2163">
        <v>1</v>
      </c>
      <c r="K2163">
        <v>1</v>
      </c>
      <c r="L2163">
        <v>16.100000000000001</v>
      </c>
      <c r="M2163">
        <v>16.100000000000001</v>
      </c>
      <c r="N2163">
        <v>16.100000000000001</v>
      </c>
      <c r="O2163">
        <v>16.279</v>
      </c>
      <c r="P2163">
        <v>0</v>
      </c>
      <c r="Q2163">
        <v>7.3036000000000003</v>
      </c>
      <c r="R2163">
        <v>322140000</v>
      </c>
      <c r="S2163">
        <v>22</v>
      </c>
      <c r="T2163">
        <v>0.31845758208481201</v>
      </c>
      <c r="U2163">
        <v>0.46188203572632303</v>
      </c>
      <c r="V2163">
        <v>25.646827697753899</v>
      </c>
      <c r="W2163">
        <v>25.226431846618699</v>
      </c>
      <c r="X2163">
        <v>25.2827854156494</v>
      </c>
      <c r="Y2163" t="s">
        <v>6784</v>
      </c>
      <c r="Z2163" t="s">
        <v>6784</v>
      </c>
      <c r="AA2163">
        <v>2998</v>
      </c>
      <c r="AB2163" t="s">
        <v>6785</v>
      </c>
      <c r="AC2163" t="s">
        <v>6786</v>
      </c>
    </row>
    <row r="2164" spans="1:29" x14ac:dyDescent="0.2">
      <c r="B2164">
        <v>0</v>
      </c>
      <c r="C2164">
        <v>0</v>
      </c>
      <c r="D2164">
        <v>0</v>
      </c>
      <c r="I2164">
        <v>9</v>
      </c>
      <c r="J2164">
        <v>9</v>
      </c>
      <c r="K2164">
        <v>9</v>
      </c>
      <c r="L2164">
        <v>48.3</v>
      </c>
      <c r="M2164">
        <v>48.3</v>
      </c>
      <c r="N2164">
        <v>48.3</v>
      </c>
      <c r="O2164">
        <v>26.427</v>
      </c>
      <c r="P2164">
        <v>0</v>
      </c>
      <c r="Q2164">
        <v>28.986999999999998</v>
      </c>
      <c r="R2164">
        <v>12568000000</v>
      </c>
      <c r="S2164">
        <v>54</v>
      </c>
      <c r="T2164">
        <v>0.44954808258580897</v>
      </c>
      <c r="U2164">
        <v>0.339039940828402</v>
      </c>
      <c r="V2164">
        <v>30.460408210754402</v>
      </c>
      <c r="W2164">
        <v>30.652646064758301</v>
      </c>
      <c r="X2164">
        <v>30.484519004821799</v>
      </c>
      <c r="Y2164" t="s">
        <v>6787</v>
      </c>
      <c r="Z2164" t="s">
        <v>6787</v>
      </c>
      <c r="AA2164">
        <v>2999</v>
      </c>
      <c r="AB2164" t="s">
        <v>6788</v>
      </c>
      <c r="AC2164" t="s">
        <v>6789</v>
      </c>
    </row>
    <row r="2165" spans="1:29" x14ac:dyDescent="0.2">
      <c r="B2165">
        <v>0</v>
      </c>
      <c r="C2165">
        <v>0</v>
      </c>
      <c r="D2165">
        <v>0</v>
      </c>
      <c r="I2165">
        <v>4</v>
      </c>
      <c r="J2165">
        <v>4</v>
      </c>
      <c r="K2165">
        <v>4</v>
      </c>
      <c r="L2165">
        <v>9.9</v>
      </c>
      <c r="M2165">
        <v>9.9</v>
      </c>
      <c r="N2165">
        <v>9.9</v>
      </c>
      <c r="O2165">
        <v>61.018000000000001</v>
      </c>
      <c r="P2165">
        <v>0</v>
      </c>
      <c r="Q2165">
        <v>20.663</v>
      </c>
      <c r="R2165">
        <v>7776600000</v>
      </c>
      <c r="S2165">
        <v>28</v>
      </c>
      <c r="T2165">
        <v>0.46501937462750698</v>
      </c>
      <c r="U2165">
        <v>0.32712855007473801</v>
      </c>
      <c r="V2165">
        <v>29.601490020751999</v>
      </c>
      <c r="W2165">
        <v>29.7978372573853</v>
      </c>
      <c r="X2165">
        <v>29.945095062255898</v>
      </c>
      <c r="Y2165" t="s">
        <v>6790</v>
      </c>
      <c r="Z2165" t="s">
        <v>6790</v>
      </c>
      <c r="AA2165">
        <v>3000</v>
      </c>
      <c r="AB2165" t="s">
        <v>6791</v>
      </c>
      <c r="AC2165" t="s">
        <v>6792</v>
      </c>
    </row>
    <row r="2166" spans="1:29" x14ac:dyDescent="0.2">
      <c r="B2166">
        <v>0</v>
      </c>
      <c r="C2166">
        <v>0</v>
      </c>
      <c r="D2166">
        <v>0</v>
      </c>
      <c r="I2166">
        <v>2</v>
      </c>
      <c r="J2166">
        <v>2</v>
      </c>
      <c r="K2166">
        <v>2</v>
      </c>
      <c r="L2166">
        <v>3</v>
      </c>
      <c r="M2166">
        <v>3</v>
      </c>
      <c r="N2166">
        <v>3</v>
      </c>
      <c r="O2166">
        <v>108.35</v>
      </c>
      <c r="P2166">
        <v>2.3289999999999999E-3</v>
      </c>
      <c r="Q2166">
        <v>2.5975999999999999</v>
      </c>
      <c r="R2166">
        <v>8967100000</v>
      </c>
      <c r="S2166">
        <v>21</v>
      </c>
      <c r="T2166">
        <v>0.37468231242059502</v>
      </c>
      <c r="U2166">
        <v>0.403715287517532</v>
      </c>
      <c r="V2166">
        <v>30.041567802429199</v>
      </c>
      <c r="W2166">
        <v>30.064352989196799</v>
      </c>
      <c r="X2166">
        <v>30.168127059936499</v>
      </c>
      <c r="Y2166" t="s">
        <v>6793</v>
      </c>
      <c r="Z2166" t="s">
        <v>6793</v>
      </c>
      <c r="AA2166">
        <v>3001</v>
      </c>
      <c r="AB2166" t="s">
        <v>6794</v>
      </c>
      <c r="AC2166" t="s">
        <v>6795</v>
      </c>
    </row>
    <row r="2167" spans="1:29" x14ac:dyDescent="0.2">
      <c r="B2167">
        <v>0</v>
      </c>
      <c r="C2167">
        <v>0</v>
      </c>
      <c r="D2167">
        <v>0</v>
      </c>
      <c r="I2167">
        <v>7</v>
      </c>
      <c r="J2167">
        <v>7</v>
      </c>
      <c r="K2167">
        <v>1</v>
      </c>
      <c r="L2167">
        <v>45</v>
      </c>
      <c r="M2167">
        <v>45</v>
      </c>
      <c r="N2167">
        <v>7.9</v>
      </c>
      <c r="O2167">
        <v>17.085000000000001</v>
      </c>
      <c r="P2167">
        <v>0</v>
      </c>
      <c r="Q2167">
        <v>50.936999999999998</v>
      </c>
      <c r="R2167">
        <v>147220000000</v>
      </c>
      <c r="S2167">
        <v>149</v>
      </c>
      <c r="T2167">
        <v>1.21017820314603</v>
      </c>
      <c r="U2167">
        <v>7.1244910549043805E-2</v>
      </c>
      <c r="V2167">
        <v>33.817447662353501</v>
      </c>
      <c r="W2167">
        <v>34.246313095092802</v>
      </c>
      <c r="X2167">
        <v>34.179256439208999</v>
      </c>
      <c r="Y2167" t="s">
        <v>6796</v>
      </c>
      <c r="Z2167" t="s">
        <v>6796</v>
      </c>
      <c r="AA2167">
        <v>3002</v>
      </c>
      <c r="AB2167" t="s">
        <v>6797</v>
      </c>
      <c r="AC2167" t="s">
        <v>6798</v>
      </c>
    </row>
    <row r="2168" spans="1:29" x14ac:dyDescent="0.2">
      <c r="B2168">
        <v>0</v>
      </c>
      <c r="C2168">
        <v>0</v>
      </c>
      <c r="D2168">
        <v>0</v>
      </c>
      <c r="I2168">
        <v>2</v>
      </c>
      <c r="J2168">
        <v>2</v>
      </c>
      <c r="K2168">
        <v>2</v>
      </c>
      <c r="L2168">
        <v>6.8</v>
      </c>
      <c r="M2168">
        <v>6.8</v>
      </c>
      <c r="N2168">
        <v>6.8</v>
      </c>
      <c r="O2168">
        <v>53.884</v>
      </c>
      <c r="P2168">
        <v>0</v>
      </c>
      <c r="Q2168">
        <v>8.8651999999999997</v>
      </c>
      <c r="R2168">
        <v>10905000000</v>
      </c>
      <c r="S2168">
        <v>56</v>
      </c>
      <c r="T2168">
        <v>0.589332124155867</v>
      </c>
      <c r="U2168">
        <v>0.25069971086328002</v>
      </c>
      <c r="V2168">
        <v>30.627093315124501</v>
      </c>
      <c r="W2168">
        <v>30.202523231506301</v>
      </c>
      <c r="X2168">
        <v>29.8402099609375</v>
      </c>
      <c r="Y2168" t="s">
        <v>6799</v>
      </c>
      <c r="Z2168" t="s">
        <v>6799</v>
      </c>
      <c r="AA2168">
        <v>3003</v>
      </c>
      <c r="AB2168" t="s">
        <v>6800</v>
      </c>
      <c r="AC2168" t="s">
        <v>6801</v>
      </c>
    </row>
    <row r="2169" spans="1:29" x14ac:dyDescent="0.2">
      <c r="A2169" t="s">
        <v>87</v>
      </c>
      <c r="B2169">
        <v>-1.4597237110137899</v>
      </c>
      <c r="C2169">
        <v>0</v>
      </c>
      <c r="D2169">
        <v>1.4597237110137899</v>
      </c>
      <c r="H2169" t="s">
        <v>29</v>
      </c>
      <c r="I2169">
        <v>4</v>
      </c>
      <c r="J2169">
        <v>3</v>
      </c>
      <c r="K2169">
        <v>3</v>
      </c>
      <c r="L2169">
        <v>13.5</v>
      </c>
      <c r="M2169">
        <v>11.3</v>
      </c>
      <c r="N2169">
        <v>11.3</v>
      </c>
      <c r="O2169">
        <v>39.209000000000003</v>
      </c>
      <c r="P2169">
        <v>0</v>
      </c>
      <c r="Q2169">
        <v>30.827999999999999</v>
      </c>
      <c r="R2169">
        <v>9987400000</v>
      </c>
      <c r="S2169">
        <v>29</v>
      </c>
      <c r="T2169">
        <v>1.4135360921915301</v>
      </c>
      <c r="U2169">
        <v>4.9110799438990202E-2</v>
      </c>
      <c r="V2169">
        <v>30.004642486572301</v>
      </c>
      <c r="W2169">
        <v>30.2303018569946</v>
      </c>
      <c r="X2169">
        <v>30.313952445983901</v>
      </c>
      <c r="Y2169" t="s">
        <v>6802</v>
      </c>
      <c r="Z2169" t="s">
        <v>6802</v>
      </c>
      <c r="AA2169">
        <v>3004</v>
      </c>
      <c r="AB2169" t="s">
        <v>6803</v>
      </c>
      <c r="AC2169" t="s">
        <v>6804</v>
      </c>
    </row>
    <row r="2170" spans="1:29" x14ac:dyDescent="0.2">
      <c r="B2170">
        <v>0</v>
      </c>
      <c r="C2170">
        <v>0</v>
      </c>
      <c r="D2170">
        <v>0</v>
      </c>
      <c r="I2170">
        <v>5</v>
      </c>
      <c r="J2170">
        <v>5</v>
      </c>
      <c r="K2170">
        <v>5</v>
      </c>
      <c r="L2170">
        <v>13.8</v>
      </c>
      <c r="M2170">
        <v>13.8</v>
      </c>
      <c r="N2170">
        <v>13.8</v>
      </c>
      <c r="O2170">
        <v>61.396999999999998</v>
      </c>
      <c r="P2170">
        <v>0</v>
      </c>
      <c r="Q2170">
        <v>56.667999999999999</v>
      </c>
      <c r="R2170">
        <v>8560900000</v>
      </c>
      <c r="S2170">
        <v>30</v>
      </c>
      <c r="T2170">
        <v>0.192142245949951</v>
      </c>
      <c r="U2170">
        <v>0.63357590810307396</v>
      </c>
      <c r="V2170">
        <v>29.947028160095201</v>
      </c>
      <c r="W2170">
        <v>30.101294517517101</v>
      </c>
      <c r="X2170">
        <v>29.812403678894</v>
      </c>
      <c r="Y2170" t="s">
        <v>6805</v>
      </c>
      <c r="Z2170" t="s">
        <v>6805</v>
      </c>
      <c r="AA2170">
        <v>3005</v>
      </c>
      <c r="AB2170" t="s">
        <v>6806</v>
      </c>
      <c r="AC2170" t="s">
        <v>6807</v>
      </c>
    </row>
    <row r="2171" spans="1:29" x14ac:dyDescent="0.2">
      <c r="B2171">
        <v>0</v>
      </c>
      <c r="C2171">
        <v>0</v>
      </c>
      <c r="D2171">
        <v>0</v>
      </c>
      <c r="I2171">
        <v>22</v>
      </c>
      <c r="J2171">
        <v>22</v>
      </c>
      <c r="K2171">
        <v>22</v>
      </c>
      <c r="L2171">
        <v>47.1</v>
      </c>
      <c r="M2171">
        <v>47.1</v>
      </c>
      <c r="N2171">
        <v>47.1</v>
      </c>
      <c r="O2171">
        <v>66.64</v>
      </c>
      <c r="P2171">
        <v>0</v>
      </c>
      <c r="Q2171">
        <v>219.27</v>
      </c>
      <c r="R2171">
        <v>113970000000</v>
      </c>
      <c r="S2171">
        <v>363</v>
      </c>
      <c r="T2171">
        <v>1.37095344978777</v>
      </c>
      <c r="U2171">
        <v>5.2826175869120702E-2</v>
      </c>
      <c r="V2171">
        <v>33.730058670043903</v>
      </c>
      <c r="W2171">
        <v>33.7582111358643</v>
      </c>
      <c r="X2171">
        <v>33.536624908447301</v>
      </c>
      <c r="Y2171" t="s">
        <v>6808</v>
      </c>
      <c r="Z2171" t="s">
        <v>6808</v>
      </c>
      <c r="AA2171">
        <v>3006</v>
      </c>
      <c r="AB2171" t="s">
        <v>6809</v>
      </c>
      <c r="AC2171" t="s">
        <v>6810</v>
      </c>
    </row>
    <row r="2172" spans="1:29" x14ac:dyDescent="0.2">
      <c r="B2172">
        <v>0</v>
      </c>
      <c r="C2172">
        <v>0</v>
      </c>
      <c r="D2172">
        <v>0</v>
      </c>
      <c r="I2172">
        <v>10</v>
      </c>
      <c r="J2172">
        <v>10</v>
      </c>
      <c r="K2172">
        <v>10</v>
      </c>
      <c r="L2172">
        <v>39.4</v>
      </c>
      <c r="M2172">
        <v>39.4</v>
      </c>
      <c r="N2172">
        <v>39.4</v>
      </c>
      <c r="O2172">
        <v>38.741</v>
      </c>
      <c r="P2172">
        <v>0</v>
      </c>
      <c r="Q2172">
        <v>96.57</v>
      </c>
      <c r="R2172">
        <v>59063000000</v>
      </c>
      <c r="S2172">
        <v>142</v>
      </c>
      <c r="T2172">
        <v>0.735205608870934</v>
      </c>
      <c r="U2172">
        <v>0.184470911589556</v>
      </c>
      <c r="V2172">
        <v>32.591873168945298</v>
      </c>
      <c r="W2172">
        <v>32.920326232910199</v>
      </c>
      <c r="X2172">
        <v>32.7763862609863</v>
      </c>
      <c r="Y2172" t="s">
        <v>6811</v>
      </c>
      <c r="Z2172" t="s">
        <v>6812</v>
      </c>
      <c r="AA2172">
        <v>3007</v>
      </c>
      <c r="AB2172" t="s">
        <v>6813</v>
      </c>
      <c r="AC2172" t="s">
        <v>6814</v>
      </c>
    </row>
    <row r="2173" spans="1:29" x14ac:dyDescent="0.2">
      <c r="A2173" t="s">
        <v>33</v>
      </c>
      <c r="B2173">
        <v>1.31404805183411</v>
      </c>
      <c r="C2173">
        <v>0</v>
      </c>
      <c r="D2173">
        <v>-1.31404805183411</v>
      </c>
      <c r="I2173">
        <v>12</v>
      </c>
      <c r="J2173">
        <v>12</v>
      </c>
      <c r="K2173">
        <v>9</v>
      </c>
      <c r="L2173">
        <v>17.7</v>
      </c>
      <c r="M2173">
        <v>17.7</v>
      </c>
      <c r="N2173">
        <v>13.5</v>
      </c>
      <c r="O2173">
        <v>126.16</v>
      </c>
      <c r="P2173">
        <v>0</v>
      </c>
      <c r="Q2173">
        <v>141.88999999999999</v>
      </c>
      <c r="R2173">
        <v>30357000000</v>
      </c>
      <c r="S2173">
        <v>152</v>
      </c>
      <c r="T2173">
        <v>1.2852662306860101</v>
      </c>
      <c r="U2173">
        <v>6.2149642160051997E-2</v>
      </c>
      <c r="V2173">
        <v>31.926837921142599</v>
      </c>
      <c r="W2173">
        <v>31.749341964721701</v>
      </c>
      <c r="X2173">
        <v>31.506096839904799</v>
      </c>
      <c r="Y2173" t="s">
        <v>6815</v>
      </c>
      <c r="Z2173" t="s">
        <v>6815</v>
      </c>
      <c r="AA2173">
        <v>3008</v>
      </c>
      <c r="AB2173" t="s">
        <v>6816</v>
      </c>
      <c r="AC2173" t="s">
        <v>6817</v>
      </c>
    </row>
    <row r="2174" spans="1:29" x14ac:dyDescent="0.2">
      <c r="B2174">
        <v>0</v>
      </c>
      <c r="C2174">
        <v>0</v>
      </c>
      <c r="D2174">
        <v>0</v>
      </c>
      <c r="I2174">
        <v>7</v>
      </c>
      <c r="J2174">
        <v>3</v>
      </c>
      <c r="K2174">
        <v>3</v>
      </c>
      <c r="L2174">
        <v>19</v>
      </c>
      <c r="M2174">
        <v>12.7</v>
      </c>
      <c r="N2174">
        <v>12.7</v>
      </c>
      <c r="O2174">
        <v>57.686</v>
      </c>
      <c r="P2174">
        <v>0</v>
      </c>
      <c r="Q2174">
        <v>27.658999999999999</v>
      </c>
      <c r="R2174">
        <v>4274300000</v>
      </c>
      <c r="S2174">
        <v>15</v>
      </c>
      <c r="T2174">
        <v>0.78041013490993205</v>
      </c>
      <c r="U2174">
        <v>0.16839641340254799</v>
      </c>
      <c r="V2174">
        <v>27.790666580200199</v>
      </c>
      <c r="W2174">
        <v>27.762987136840799</v>
      </c>
      <c r="X2174">
        <v>29.1017198562622</v>
      </c>
      <c r="Y2174" t="s">
        <v>6818</v>
      </c>
      <c r="Z2174" t="s">
        <v>6818</v>
      </c>
      <c r="AA2174">
        <v>3009</v>
      </c>
      <c r="AB2174" t="s">
        <v>6819</v>
      </c>
      <c r="AC2174" t="s">
        <v>6820</v>
      </c>
    </row>
    <row r="2175" spans="1:29" x14ac:dyDescent="0.2">
      <c r="B2175">
        <v>0</v>
      </c>
      <c r="C2175">
        <v>0</v>
      </c>
      <c r="D2175">
        <v>0</v>
      </c>
      <c r="I2175">
        <v>7</v>
      </c>
      <c r="J2175">
        <v>5</v>
      </c>
      <c r="K2175">
        <v>4</v>
      </c>
      <c r="L2175">
        <v>16.8</v>
      </c>
      <c r="M2175">
        <v>10.8</v>
      </c>
      <c r="N2175">
        <v>9.4</v>
      </c>
      <c r="O2175">
        <v>54.912999999999997</v>
      </c>
      <c r="P2175">
        <v>0</v>
      </c>
      <c r="Q2175">
        <v>12.305</v>
      </c>
      <c r="R2175">
        <v>1669400000</v>
      </c>
      <c r="S2175">
        <v>28</v>
      </c>
      <c r="T2175">
        <v>0.172238214569813</v>
      </c>
      <c r="U2175">
        <v>0.66652683226004295</v>
      </c>
      <c r="V2175">
        <v>27.404005050659201</v>
      </c>
      <c r="W2175">
        <v>27.557126998901399</v>
      </c>
      <c r="X2175">
        <v>27.685065269470201</v>
      </c>
      <c r="Y2175" t="s">
        <v>6821</v>
      </c>
      <c r="Z2175" t="s">
        <v>6822</v>
      </c>
      <c r="AA2175">
        <v>3010</v>
      </c>
      <c r="AB2175" t="s">
        <v>6823</v>
      </c>
      <c r="AC2175" t="s">
        <v>6824</v>
      </c>
    </row>
    <row r="2176" spans="1:29" x14ac:dyDescent="0.2">
      <c r="A2176" t="s">
        <v>138</v>
      </c>
      <c r="B2176">
        <v>-1.50245749950409</v>
      </c>
      <c r="C2176">
        <v>1.50245749950409</v>
      </c>
      <c r="D2176">
        <v>0</v>
      </c>
      <c r="H2176" t="s">
        <v>29</v>
      </c>
      <c r="I2176">
        <v>13</v>
      </c>
      <c r="J2176">
        <v>13</v>
      </c>
      <c r="K2176">
        <v>13</v>
      </c>
      <c r="L2176">
        <v>28</v>
      </c>
      <c r="M2176">
        <v>28</v>
      </c>
      <c r="N2176">
        <v>28</v>
      </c>
      <c r="O2176">
        <v>67.554000000000002</v>
      </c>
      <c r="P2176">
        <v>0</v>
      </c>
      <c r="Q2176">
        <v>69.260999999999996</v>
      </c>
      <c r="R2176">
        <v>59951000000</v>
      </c>
      <c r="S2176">
        <v>162</v>
      </c>
      <c r="T2176">
        <v>1.42720640477934</v>
      </c>
      <c r="U2176">
        <v>4.7861484098939901E-2</v>
      </c>
      <c r="V2176">
        <v>32.648458480834996</v>
      </c>
      <c r="W2176">
        <v>32.911275863647496</v>
      </c>
      <c r="X2176">
        <v>32.802640914916999</v>
      </c>
      <c r="Y2176" t="s">
        <v>6825</v>
      </c>
      <c r="Z2176" t="s">
        <v>6825</v>
      </c>
      <c r="AA2176">
        <v>3011</v>
      </c>
      <c r="AB2176" t="s">
        <v>6826</v>
      </c>
      <c r="AC2176" t="s">
        <v>6827</v>
      </c>
    </row>
    <row r="2177" spans="1:29" x14ac:dyDescent="0.2">
      <c r="A2177" t="s">
        <v>91</v>
      </c>
      <c r="B2177">
        <v>-3.8661637306213401</v>
      </c>
      <c r="C2177">
        <v>-2.4490268230438201</v>
      </c>
      <c r="D2177">
        <v>3.8661637306213401</v>
      </c>
      <c r="H2177" t="s">
        <v>29</v>
      </c>
      <c r="I2177">
        <v>5</v>
      </c>
      <c r="J2177">
        <v>5</v>
      </c>
      <c r="K2177">
        <v>5</v>
      </c>
      <c r="L2177">
        <v>14.9</v>
      </c>
      <c r="M2177">
        <v>14.9</v>
      </c>
      <c r="N2177">
        <v>14.9</v>
      </c>
      <c r="O2177">
        <v>52.136000000000003</v>
      </c>
      <c r="P2177">
        <v>0</v>
      </c>
      <c r="Q2177">
        <v>33.408000000000001</v>
      </c>
      <c r="R2177">
        <v>6640400000</v>
      </c>
      <c r="S2177">
        <v>20</v>
      </c>
      <c r="T2177">
        <v>3.7685296770718102</v>
      </c>
      <c r="U2177">
        <v>1.1660516605166099E-3</v>
      </c>
      <c r="V2177">
        <v>29.237958908081101</v>
      </c>
      <c r="W2177">
        <v>29.475716590881301</v>
      </c>
      <c r="X2177">
        <v>29.940624237060501</v>
      </c>
      <c r="Y2177" t="s">
        <v>6828</v>
      </c>
      <c r="Z2177" t="s">
        <v>6828</v>
      </c>
      <c r="AA2177">
        <v>3012</v>
      </c>
      <c r="AB2177" t="s">
        <v>6829</v>
      </c>
      <c r="AC2177" t="s">
        <v>6830</v>
      </c>
    </row>
    <row r="2178" spans="1:29" x14ac:dyDescent="0.2">
      <c r="B2178">
        <v>0</v>
      </c>
      <c r="C2178">
        <v>0</v>
      </c>
      <c r="D2178">
        <v>0</v>
      </c>
      <c r="I2178">
        <v>5</v>
      </c>
      <c r="J2178">
        <v>5</v>
      </c>
      <c r="K2178">
        <v>3</v>
      </c>
      <c r="L2178">
        <v>66.400000000000006</v>
      </c>
      <c r="M2178">
        <v>66.400000000000006</v>
      </c>
      <c r="N2178">
        <v>50.4</v>
      </c>
      <c r="O2178">
        <v>11.307</v>
      </c>
      <c r="P2178">
        <v>0</v>
      </c>
      <c r="Q2178">
        <v>37.962000000000003</v>
      </c>
      <c r="R2178">
        <v>28538000000</v>
      </c>
      <c r="S2178">
        <v>73</v>
      </c>
      <c r="T2178">
        <v>0.47512129685545701</v>
      </c>
      <c r="U2178">
        <v>0.319947269303201</v>
      </c>
      <c r="V2178">
        <v>31.4655055999756</v>
      </c>
      <c r="W2178">
        <v>31.937081336975101</v>
      </c>
      <c r="X2178">
        <v>31.673043251037601</v>
      </c>
      <c r="Y2178" t="s">
        <v>6831</v>
      </c>
      <c r="Z2178" t="s">
        <v>6831</v>
      </c>
      <c r="AA2178">
        <v>3013</v>
      </c>
      <c r="AB2178" t="s">
        <v>6832</v>
      </c>
      <c r="AC2178" t="s">
        <v>6833</v>
      </c>
    </row>
    <row r="2179" spans="1:29" x14ac:dyDescent="0.2">
      <c r="B2179">
        <v>0</v>
      </c>
      <c r="C2179">
        <v>0</v>
      </c>
      <c r="D2179">
        <v>0</v>
      </c>
      <c r="I2179">
        <v>6</v>
      </c>
      <c r="J2179">
        <v>6</v>
      </c>
      <c r="K2179">
        <v>6</v>
      </c>
      <c r="L2179">
        <v>16.2</v>
      </c>
      <c r="M2179">
        <v>16.2</v>
      </c>
      <c r="N2179">
        <v>16.2</v>
      </c>
      <c r="O2179">
        <v>55.136000000000003</v>
      </c>
      <c r="P2179">
        <v>0</v>
      </c>
      <c r="Q2179">
        <v>34.162999999999997</v>
      </c>
      <c r="R2179">
        <v>14552000000</v>
      </c>
      <c r="S2179">
        <v>71</v>
      </c>
      <c r="T2179">
        <v>0.52484041930079595</v>
      </c>
      <c r="U2179">
        <v>0.28680031323414301</v>
      </c>
      <c r="V2179" s="2">
        <v>30.649960517883301</v>
      </c>
      <c r="W2179">
        <v>30.764959335327099</v>
      </c>
      <c r="X2179">
        <v>30.977389335632299</v>
      </c>
      <c r="Y2179" t="s">
        <v>6834</v>
      </c>
      <c r="Z2179" t="s">
        <v>6834</v>
      </c>
      <c r="AA2179">
        <v>3014</v>
      </c>
      <c r="AB2179" t="s">
        <v>6835</v>
      </c>
      <c r="AC2179" t="s">
        <v>6836</v>
      </c>
    </row>
    <row r="2180" spans="1:29" x14ac:dyDescent="0.2">
      <c r="B2180">
        <v>0</v>
      </c>
      <c r="C2180">
        <v>0</v>
      </c>
      <c r="D2180">
        <v>0</v>
      </c>
      <c r="I2180">
        <v>3</v>
      </c>
      <c r="J2180">
        <v>3</v>
      </c>
      <c r="K2180">
        <v>3</v>
      </c>
      <c r="L2180">
        <v>51.2</v>
      </c>
      <c r="M2180">
        <v>51.2</v>
      </c>
      <c r="N2180">
        <v>51.2</v>
      </c>
      <c r="O2180">
        <v>8.6058000000000003</v>
      </c>
      <c r="P2180">
        <v>0</v>
      </c>
      <c r="Q2180">
        <v>11.348000000000001</v>
      </c>
      <c r="R2180">
        <v>34805000000</v>
      </c>
      <c r="S2180">
        <v>56</v>
      </c>
      <c r="T2180">
        <v>0.594246040990559</v>
      </c>
      <c r="U2180">
        <v>0.24817254251348</v>
      </c>
      <c r="V2180">
        <v>32.309715270996101</v>
      </c>
      <c r="W2180">
        <v>31.996436119079601</v>
      </c>
      <c r="X2180">
        <v>31.660881996154799</v>
      </c>
      <c r="Y2180" t="s">
        <v>6837</v>
      </c>
      <c r="Z2180" t="s">
        <v>6837</v>
      </c>
      <c r="AA2180">
        <v>3015</v>
      </c>
      <c r="AB2180" t="s">
        <v>6838</v>
      </c>
      <c r="AC2180" t="s">
        <v>6839</v>
      </c>
    </row>
    <row r="2181" spans="1:29" x14ac:dyDescent="0.2">
      <c r="A2181" t="s">
        <v>1163</v>
      </c>
      <c r="B2181">
        <v>-1.3472027778625499</v>
      </c>
      <c r="C2181">
        <v>1.4041473865509</v>
      </c>
      <c r="D2181">
        <v>-1.4041473865509</v>
      </c>
      <c r="H2181" t="s">
        <v>29</v>
      </c>
      <c r="I2181">
        <v>11</v>
      </c>
      <c r="J2181">
        <v>10</v>
      </c>
      <c r="K2181">
        <v>10</v>
      </c>
      <c r="L2181">
        <v>15.8</v>
      </c>
      <c r="M2181">
        <v>15</v>
      </c>
      <c r="N2181">
        <v>15</v>
      </c>
      <c r="O2181">
        <v>115.83</v>
      </c>
      <c r="P2181">
        <v>0</v>
      </c>
      <c r="Q2181">
        <v>164.69</v>
      </c>
      <c r="R2181">
        <v>21722000000</v>
      </c>
      <c r="S2181">
        <v>87</v>
      </c>
      <c r="T2181">
        <v>1.5835966693952199</v>
      </c>
      <c r="U2181">
        <v>3.6097560975609802E-2</v>
      </c>
      <c r="V2181">
        <v>31.144768714904799</v>
      </c>
      <c r="W2181">
        <v>31.450603485107401</v>
      </c>
      <c r="X2181">
        <v>31.1515998840332</v>
      </c>
      <c r="Y2181" t="s">
        <v>6840</v>
      </c>
      <c r="Z2181" t="s">
        <v>6840</v>
      </c>
      <c r="AA2181">
        <v>3016</v>
      </c>
      <c r="AB2181" t="s">
        <v>6841</v>
      </c>
      <c r="AC2181" t="s">
        <v>6842</v>
      </c>
    </row>
    <row r="2182" spans="1:29" x14ac:dyDescent="0.2">
      <c r="A2182" t="s">
        <v>87</v>
      </c>
      <c r="B2182">
        <v>-2.8358154296875</v>
      </c>
      <c r="C2182">
        <v>0</v>
      </c>
      <c r="D2182">
        <v>2.8358154296875</v>
      </c>
      <c r="H2182" t="s">
        <v>29</v>
      </c>
      <c r="I2182">
        <v>7</v>
      </c>
      <c r="J2182">
        <v>7</v>
      </c>
      <c r="K2182">
        <v>5</v>
      </c>
      <c r="L2182">
        <v>10.8</v>
      </c>
      <c r="M2182">
        <v>10.8</v>
      </c>
      <c r="N2182">
        <v>6.7</v>
      </c>
      <c r="O2182">
        <v>110.72</v>
      </c>
      <c r="P2182">
        <v>0</v>
      </c>
      <c r="Q2182">
        <v>85.183000000000007</v>
      </c>
      <c r="R2182">
        <v>11536000000</v>
      </c>
      <c r="S2182">
        <v>40</v>
      </c>
      <c r="T2182">
        <v>2.71316417797332</v>
      </c>
      <c r="U2182">
        <v>4.9684908789386396E-3</v>
      </c>
      <c r="V2182">
        <v>30.0018634796143</v>
      </c>
      <c r="W2182">
        <v>30.328681945800799</v>
      </c>
      <c r="X2182">
        <v>30.692897796630898</v>
      </c>
      <c r="Y2182" t="s">
        <v>6843</v>
      </c>
      <c r="Z2182" t="s">
        <v>6843</v>
      </c>
      <c r="AA2182">
        <v>3017</v>
      </c>
      <c r="AB2182" t="s">
        <v>6844</v>
      </c>
      <c r="AC2182" t="s">
        <v>6845</v>
      </c>
    </row>
    <row r="2183" spans="1:29" x14ac:dyDescent="0.2">
      <c r="B2183">
        <v>0</v>
      </c>
      <c r="C2183">
        <v>0</v>
      </c>
      <c r="D2183">
        <v>0</v>
      </c>
      <c r="I2183">
        <v>4</v>
      </c>
      <c r="J2183">
        <v>4</v>
      </c>
      <c r="K2183">
        <v>4</v>
      </c>
      <c r="L2183">
        <v>6.8</v>
      </c>
      <c r="M2183">
        <v>6.8</v>
      </c>
      <c r="N2183">
        <v>6.8</v>
      </c>
      <c r="O2183">
        <v>96.103999999999999</v>
      </c>
      <c r="P2183">
        <v>0</v>
      </c>
      <c r="Q2183">
        <v>49.912999999999997</v>
      </c>
      <c r="R2183">
        <v>4284400000</v>
      </c>
      <c r="S2183">
        <v>22</v>
      </c>
      <c r="T2183">
        <v>0.154286133511055</v>
      </c>
      <c r="U2183">
        <v>0.69687609815207496</v>
      </c>
      <c r="V2183">
        <v>28.969417572021499</v>
      </c>
      <c r="W2183">
        <v>29.0623970031738</v>
      </c>
      <c r="X2183">
        <v>28.8953084945679</v>
      </c>
      <c r="Y2183" t="s">
        <v>6846</v>
      </c>
      <c r="Z2183" t="s">
        <v>6846</v>
      </c>
      <c r="AA2183">
        <v>3019</v>
      </c>
      <c r="AB2183" t="s">
        <v>6847</v>
      </c>
      <c r="AC2183" t="s">
        <v>6848</v>
      </c>
    </row>
    <row r="2184" spans="1:29" x14ac:dyDescent="0.2">
      <c r="B2184">
        <v>0</v>
      </c>
      <c r="C2184">
        <v>0</v>
      </c>
      <c r="D2184">
        <v>0</v>
      </c>
      <c r="I2184">
        <v>3</v>
      </c>
      <c r="J2184">
        <v>3</v>
      </c>
      <c r="K2184">
        <v>3</v>
      </c>
      <c r="L2184">
        <v>17.3</v>
      </c>
      <c r="M2184">
        <v>17.3</v>
      </c>
      <c r="N2184">
        <v>17.3</v>
      </c>
      <c r="O2184">
        <v>45.481000000000002</v>
      </c>
      <c r="P2184">
        <v>0</v>
      </c>
      <c r="Q2184">
        <v>6.7032999999999996</v>
      </c>
      <c r="R2184">
        <v>775620000</v>
      </c>
      <c r="S2184">
        <v>14</v>
      </c>
      <c r="T2184">
        <v>0.67154580581998102</v>
      </c>
      <c r="U2184">
        <v>0.211326297273527</v>
      </c>
      <c r="V2184">
        <v>26.0097818374634</v>
      </c>
      <c r="W2184">
        <v>26.633499145507798</v>
      </c>
      <c r="X2184">
        <v>26.461311340331999</v>
      </c>
      <c r="Y2184" t="s">
        <v>6849</v>
      </c>
      <c r="Z2184" t="s">
        <v>6849</v>
      </c>
      <c r="AA2184">
        <v>3020</v>
      </c>
      <c r="AB2184" t="s">
        <v>6850</v>
      </c>
      <c r="AC2184" t="s">
        <v>6851</v>
      </c>
    </row>
    <row r="2185" spans="1:29" x14ac:dyDescent="0.2">
      <c r="B2185">
        <v>0</v>
      </c>
      <c r="C2185">
        <v>0</v>
      </c>
      <c r="D2185">
        <v>0</v>
      </c>
      <c r="I2185">
        <v>7</v>
      </c>
      <c r="J2185">
        <v>7</v>
      </c>
      <c r="K2185">
        <v>7</v>
      </c>
      <c r="L2185">
        <v>19.899999999999999</v>
      </c>
      <c r="M2185">
        <v>19.899999999999999</v>
      </c>
      <c r="N2185">
        <v>19.899999999999999</v>
      </c>
      <c r="O2185">
        <v>48.94</v>
      </c>
      <c r="P2185">
        <v>0</v>
      </c>
      <c r="Q2185">
        <v>17.463000000000001</v>
      </c>
      <c r="R2185">
        <v>13545000000</v>
      </c>
      <c r="S2185">
        <v>50</v>
      </c>
      <c r="T2185">
        <v>0.24954443187861999</v>
      </c>
      <c r="U2185">
        <v>0.54813530927835097</v>
      </c>
      <c r="V2185">
        <v>30.672557830810501</v>
      </c>
      <c r="W2185">
        <v>30.640356063842798</v>
      </c>
      <c r="X2185">
        <v>30.507778167724599</v>
      </c>
      <c r="Y2185" t="s">
        <v>6852</v>
      </c>
      <c r="Z2185" t="s">
        <v>6852</v>
      </c>
      <c r="AA2185">
        <v>3022</v>
      </c>
      <c r="AB2185" t="s">
        <v>6853</v>
      </c>
      <c r="AC2185" t="s">
        <v>6854</v>
      </c>
    </row>
    <row r="2186" spans="1:29" x14ac:dyDescent="0.2">
      <c r="A2186" t="s">
        <v>156</v>
      </c>
      <c r="B2186">
        <v>3.3535103797912602</v>
      </c>
      <c r="C2186">
        <v>2.5128543376922599</v>
      </c>
      <c r="D2186">
        <v>-3.3535103797912602</v>
      </c>
      <c r="H2186" t="s">
        <v>29</v>
      </c>
      <c r="I2186">
        <v>4</v>
      </c>
      <c r="J2186">
        <v>4</v>
      </c>
      <c r="K2186">
        <v>4</v>
      </c>
      <c r="L2186">
        <v>8.4</v>
      </c>
      <c r="M2186">
        <v>8.4</v>
      </c>
      <c r="N2186">
        <v>8.4</v>
      </c>
      <c r="O2186">
        <v>49.387</v>
      </c>
      <c r="P2186">
        <v>0</v>
      </c>
      <c r="Q2186">
        <v>20.51</v>
      </c>
      <c r="R2186">
        <v>22457000000</v>
      </c>
      <c r="S2186">
        <v>44</v>
      </c>
      <c r="T2186">
        <v>3.35695869430372</v>
      </c>
      <c r="U2186">
        <v>1.71883289124668E-3</v>
      </c>
      <c r="V2186">
        <v>31.9298419952393</v>
      </c>
      <c r="W2186">
        <v>31.482982635498001</v>
      </c>
      <c r="X2186">
        <v>30.552216529846199</v>
      </c>
      <c r="Y2186" t="s">
        <v>6855</v>
      </c>
      <c r="Z2186" t="s">
        <v>6855</v>
      </c>
      <c r="AA2186">
        <v>3023</v>
      </c>
      <c r="AB2186" t="s">
        <v>6856</v>
      </c>
      <c r="AC2186" t="s">
        <v>6857</v>
      </c>
    </row>
    <row r="2187" spans="1:29" x14ac:dyDescent="0.2">
      <c r="A2187" t="s">
        <v>156</v>
      </c>
      <c r="B2187">
        <v>4.9337692260742196</v>
      </c>
      <c r="C2187">
        <v>3.9536011219024698</v>
      </c>
      <c r="D2187">
        <v>-4.9337692260742196</v>
      </c>
      <c r="H2187" t="s">
        <v>29</v>
      </c>
      <c r="I2187">
        <v>4</v>
      </c>
      <c r="J2187">
        <v>4</v>
      </c>
      <c r="K2187">
        <v>4</v>
      </c>
      <c r="L2187">
        <v>24.4</v>
      </c>
      <c r="M2187">
        <v>24.4</v>
      </c>
      <c r="N2187">
        <v>24.4</v>
      </c>
      <c r="O2187">
        <v>38.683999999999997</v>
      </c>
      <c r="P2187">
        <v>0</v>
      </c>
      <c r="Q2187">
        <v>37.106999999999999</v>
      </c>
      <c r="R2187">
        <v>6401200000</v>
      </c>
      <c r="S2187">
        <v>57</v>
      </c>
      <c r="T2187">
        <v>4.9389870322507399</v>
      </c>
      <c r="U2187">
        <v>8.0000000000000004E-4</v>
      </c>
      <c r="V2187">
        <v>30.134253501892101</v>
      </c>
      <c r="W2187">
        <v>29.6109266281128</v>
      </c>
      <c r="X2187">
        <v>28.203395843505898</v>
      </c>
      <c r="Y2187" t="s">
        <v>6858</v>
      </c>
      <c r="Z2187" t="s">
        <v>6859</v>
      </c>
      <c r="AA2187">
        <v>3024</v>
      </c>
      <c r="AB2187" t="s">
        <v>6860</v>
      </c>
      <c r="AC2187" t="s">
        <v>6861</v>
      </c>
    </row>
    <row r="2188" spans="1:29" x14ac:dyDescent="0.2">
      <c r="A2188" t="s">
        <v>138</v>
      </c>
      <c r="B2188">
        <v>-1.79963719844818</v>
      </c>
      <c r="C2188">
        <v>1.79963719844818</v>
      </c>
      <c r="D2188">
        <v>0</v>
      </c>
      <c r="H2188" t="s">
        <v>29</v>
      </c>
      <c r="I2188">
        <v>15</v>
      </c>
      <c r="J2188">
        <v>15</v>
      </c>
      <c r="K2188">
        <v>14</v>
      </c>
      <c r="L2188">
        <v>53.7</v>
      </c>
      <c r="M2188">
        <v>53.7</v>
      </c>
      <c r="N2188">
        <v>51.4</v>
      </c>
      <c r="O2188">
        <v>38.325000000000003</v>
      </c>
      <c r="P2188">
        <v>0</v>
      </c>
      <c r="Q2188">
        <v>286.81</v>
      </c>
      <c r="R2188">
        <v>98164000000</v>
      </c>
      <c r="S2188">
        <v>224</v>
      </c>
      <c r="T2188">
        <v>1.7113103933364799</v>
      </c>
      <c r="U2188">
        <v>2.8383050847457601E-2</v>
      </c>
      <c r="V2188">
        <v>33.333126068115199</v>
      </c>
      <c r="W2188">
        <v>33.6754150390625</v>
      </c>
      <c r="X2188">
        <v>33.522026062011697</v>
      </c>
      <c r="Y2188" t="s">
        <v>6862</v>
      </c>
      <c r="Z2188" t="s">
        <v>6863</v>
      </c>
      <c r="AA2188">
        <v>3026</v>
      </c>
      <c r="AB2188" t="s">
        <v>6864</v>
      </c>
      <c r="AC2188" t="s">
        <v>6865</v>
      </c>
    </row>
    <row r="2189" spans="1:29" x14ac:dyDescent="0.2">
      <c r="A2189" t="s">
        <v>377</v>
      </c>
      <c r="B2189">
        <v>1.7818734645843499</v>
      </c>
      <c r="C2189">
        <v>-1.7818734645843499</v>
      </c>
      <c r="D2189">
        <v>0</v>
      </c>
      <c r="H2189" t="s">
        <v>29</v>
      </c>
      <c r="I2189">
        <v>4</v>
      </c>
      <c r="J2189">
        <v>4</v>
      </c>
      <c r="K2189">
        <v>4</v>
      </c>
      <c r="L2189">
        <v>18.899999999999999</v>
      </c>
      <c r="M2189">
        <v>18.899999999999999</v>
      </c>
      <c r="N2189">
        <v>18.899999999999999</v>
      </c>
      <c r="O2189">
        <v>17.696999999999999</v>
      </c>
      <c r="P2189">
        <v>0</v>
      </c>
      <c r="Q2189">
        <v>11.888</v>
      </c>
      <c r="R2189">
        <v>21913000000</v>
      </c>
      <c r="S2189">
        <v>37</v>
      </c>
      <c r="T2189">
        <v>1.7050604911990299</v>
      </c>
      <c r="U2189">
        <v>2.8722362869198301E-2</v>
      </c>
      <c r="V2189">
        <v>31.508708953857401</v>
      </c>
      <c r="W2189">
        <v>31.065687179565401</v>
      </c>
      <c r="X2189">
        <v>31.276103019714402</v>
      </c>
      <c r="Y2189" t="s">
        <v>6866</v>
      </c>
      <c r="Z2189" t="s">
        <v>6867</v>
      </c>
      <c r="AA2189">
        <v>3027</v>
      </c>
      <c r="AB2189" t="s">
        <v>6868</v>
      </c>
      <c r="AC2189" t="s">
        <v>6869</v>
      </c>
    </row>
    <row r="2190" spans="1:29" x14ac:dyDescent="0.2">
      <c r="B2190">
        <v>0</v>
      </c>
      <c r="C2190">
        <v>0</v>
      </c>
      <c r="D2190">
        <v>0</v>
      </c>
      <c r="I2190">
        <v>4</v>
      </c>
      <c r="J2190">
        <v>4</v>
      </c>
      <c r="K2190">
        <v>4</v>
      </c>
      <c r="L2190">
        <v>5.0999999999999996</v>
      </c>
      <c r="M2190">
        <v>5.0999999999999996</v>
      </c>
      <c r="N2190">
        <v>5.0999999999999996</v>
      </c>
      <c r="O2190">
        <v>119.4</v>
      </c>
      <c r="P2190">
        <v>0</v>
      </c>
      <c r="Q2190">
        <v>30.198</v>
      </c>
      <c r="R2190">
        <v>6813000000</v>
      </c>
      <c r="S2190">
        <v>66</v>
      </c>
      <c r="T2190">
        <v>1.3525470201508599E-2</v>
      </c>
      <c r="U2190">
        <v>0.96741728395061699</v>
      </c>
      <c r="V2190">
        <v>29.603704452514599</v>
      </c>
      <c r="W2190">
        <v>29.589056015014599</v>
      </c>
      <c r="X2190">
        <v>29.595654487609899</v>
      </c>
      <c r="Y2190" t="s">
        <v>6870</v>
      </c>
      <c r="Z2190" t="s">
        <v>6870</v>
      </c>
      <c r="AA2190">
        <v>3028</v>
      </c>
      <c r="AB2190" t="s">
        <v>6871</v>
      </c>
      <c r="AC2190" t="s">
        <v>6872</v>
      </c>
    </row>
    <row r="2191" spans="1:29" x14ac:dyDescent="0.2">
      <c r="A2191" t="s">
        <v>91</v>
      </c>
      <c r="B2191">
        <v>-2.59590816497803</v>
      </c>
      <c r="C2191">
        <v>-1.69571185112</v>
      </c>
      <c r="D2191">
        <v>2.59590816497803</v>
      </c>
      <c r="H2191" t="s">
        <v>29</v>
      </c>
      <c r="I2191">
        <v>2</v>
      </c>
      <c r="J2191">
        <v>2</v>
      </c>
      <c r="K2191">
        <v>2</v>
      </c>
      <c r="L2191">
        <v>2.2999999999999998</v>
      </c>
      <c r="M2191">
        <v>2.2999999999999998</v>
      </c>
      <c r="N2191">
        <v>2.2999999999999998</v>
      </c>
      <c r="O2191">
        <v>108.49</v>
      </c>
      <c r="P2191">
        <v>2.3052000000000001E-4</v>
      </c>
      <c r="Q2191">
        <v>3.8388</v>
      </c>
      <c r="R2191">
        <v>2037200000</v>
      </c>
      <c r="S2191">
        <v>5</v>
      </c>
      <c r="T2191">
        <v>2.5540045673245699</v>
      </c>
      <c r="U2191">
        <v>6.3577712609970702E-3</v>
      </c>
      <c r="V2191">
        <v>26.795001029968301</v>
      </c>
      <c r="W2191">
        <v>27.0002393722534</v>
      </c>
      <c r="X2191">
        <v>28.083619117736799</v>
      </c>
      <c r="Y2191" t="s">
        <v>6873</v>
      </c>
      <c r="Z2191" t="s">
        <v>6873</v>
      </c>
      <c r="AA2191">
        <v>3029</v>
      </c>
      <c r="AB2191" t="s">
        <v>6874</v>
      </c>
      <c r="AC2191" t="s">
        <v>6875</v>
      </c>
    </row>
    <row r="2192" spans="1:29" x14ac:dyDescent="0.2">
      <c r="B2192">
        <v>0</v>
      </c>
      <c r="C2192">
        <v>0</v>
      </c>
      <c r="D2192">
        <v>0</v>
      </c>
      <c r="I2192">
        <v>8</v>
      </c>
      <c r="J2192">
        <v>8</v>
      </c>
      <c r="K2192">
        <v>8</v>
      </c>
      <c r="L2192">
        <v>25.2</v>
      </c>
      <c r="M2192">
        <v>25.2</v>
      </c>
      <c r="N2192">
        <v>25.2</v>
      </c>
      <c r="O2192">
        <v>47.158000000000001</v>
      </c>
      <c r="P2192">
        <v>0</v>
      </c>
      <c r="Q2192">
        <v>31.315999999999999</v>
      </c>
      <c r="R2192">
        <v>55346000000</v>
      </c>
      <c r="S2192">
        <v>85</v>
      </c>
      <c r="T2192">
        <v>8.2462565928978507E-2</v>
      </c>
      <c r="U2192">
        <v>0.82831521426517096</v>
      </c>
      <c r="V2192">
        <v>32.533067703247099</v>
      </c>
      <c r="W2192">
        <v>32.708099365234403</v>
      </c>
      <c r="X2192">
        <v>32.577039718627901</v>
      </c>
      <c r="Y2192" t="s">
        <v>6876</v>
      </c>
      <c r="Z2192" t="s">
        <v>6876</v>
      </c>
      <c r="AA2192">
        <v>3031</v>
      </c>
      <c r="AB2192" t="s">
        <v>6877</v>
      </c>
      <c r="AC2192" t="s">
        <v>6878</v>
      </c>
    </row>
    <row r="2193" spans="1:29" x14ac:dyDescent="0.2">
      <c r="B2193">
        <v>0</v>
      </c>
      <c r="C2193">
        <v>0</v>
      </c>
      <c r="D2193">
        <v>0</v>
      </c>
      <c r="I2193">
        <v>7</v>
      </c>
      <c r="J2193">
        <v>7</v>
      </c>
      <c r="K2193">
        <v>4</v>
      </c>
      <c r="L2193">
        <v>24.5</v>
      </c>
      <c r="M2193">
        <v>24.5</v>
      </c>
      <c r="N2193">
        <v>12</v>
      </c>
      <c r="O2193">
        <v>42.850999999999999</v>
      </c>
      <c r="P2193">
        <v>0</v>
      </c>
      <c r="Q2193">
        <v>96.152000000000001</v>
      </c>
      <c r="R2193">
        <v>41994000000</v>
      </c>
      <c r="S2193">
        <v>115</v>
      </c>
      <c r="T2193">
        <v>0.21830751891315101</v>
      </c>
      <c r="U2193">
        <v>0.59414177215189901</v>
      </c>
      <c r="V2193">
        <v>32.201314926147496</v>
      </c>
      <c r="W2193">
        <v>32.305253982543903</v>
      </c>
      <c r="X2193">
        <v>32.206495285034201</v>
      </c>
      <c r="Y2193" t="s">
        <v>6879</v>
      </c>
      <c r="Z2193" t="s">
        <v>6880</v>
      </c>
      <c r="AA2193">
        <v>3032</v>
      </c>
      <c r="AB2193" t="s">
        <v>6881</v>
      </c>
      <c r="AC2193" t="s">
        <v>6882</v>
      </c>
    </row>
    <row r="2194" spans="1:29" x14ac:dyDescent="0.2">
      <c r="A2194" t="s">
        <v>37</v>
      </c>
      <c r="B2194">
        <v>-1.59248602390289</v>
      </c>
      <c r="C2194">
        <v>1.59248602390289</v>
      </c>
      <c r="D2194">
        <v>1.3708211183548</v>
      </c>
      <c r="H2194" t="s">
        <v>29</v>
      </c>
      <c r="I2194">
        <v>12</v>
      </c>
      <c r="J2194">
        <v>12</v>
      </c>
      <c r="K2194">
        <v>12</v>
      </c>
      <c r="L2194">
        <v>20.5</v>
      </c>
      <c r="M2194">
        <v>20.5</v>
      </c>
      <c r="N2194">
        <v>20.5</v>
      </c>
      <c r="O2194">
        <v>82.977000000000004</v>
      </c>
      <c r="P2194">
        <v>0</v>
      </c>
      <c r="Q2194">
        <v>32.341999999999999</v>
      </c>
      <c r="R2194">
        <v>10271000000</v>
      </c>
      <c r="S2194">
        <v>51</v>
      </c>
      <c r="T2194">
        <v>1.70954774541404</v>
      </c>
      <c r="U2194">
        <v>2.84433164128596E-2</v>
      </c>
      <c r="V2194">
        <v>29.9341144561768</v>
      </c>
      <c r="W2194">
        <v>30.360216140747099</v>
      </c>
      <c r="X2194">
        <v>30.3556804656982</v>
      </c>
      <c r="Y2194" t="s">
        <v>6883</v>
      </c>
      <c r="Z2194" t="s">
        <v>6883</v>
      </c>
      <c r="AA2194">
        <v>3033</v>
      </c>
      <c r="AB2194" t="s">
        <v>6884</v>
      </c>
      <c r="AC2194" t="s">
        <v>6885</v>
      </c>
    </row>
    <row r="2195" spans="1:29" x14ac:dyDescent="0.2">
      <c r="B2195">
        <v>0</v>
      </c>
      <c r="C2195">
        <v>0</v>
      </c>
      <c r="D2195">
        <v>0</v>
      </c>
      <c r="I2195">
        <v>14</v>
      </c>
      <c r="J2195">
        <v>14</v>
      </c>
      <c r="K2195">
        <v>14</v>
      </c>
      <c r="L2195">
        <v>30.3</v>
      </c>
      <c r="M2195">
        <v>30.3</v>
      </c>
      <c r="N2195">
        <v>30.3</v>
      </c>
      <c r="O2195">
        <v>68.626999999999995</v>
      </c>
      <c r="P2195">
        <v>0</v>
      </c>
      <c r="Q2195">
        <v>88.432000000000002</v>
      </c>
      <c r="R2195">
        <v>32219000000</v>
      </c>
      <c r="S2195">
        <v>135</v>
      </c>
      <c r="T2195">
        <v>0.22587166713082299</v>
      </c>
      <c r="U2195">
        <v>0.58292273449920495</v>
      </c>
      <c r="V2195">
        <v>31.885039329528801</v>
      </c>
      <c r="W2195">
        <v>31.878332138061499</v>
      </c>
      <c r="X2195">
        <v>31.739763259887699</v>
      </c>
      <c r="Y2195" t="s">
        <v>6886</v>
      </c>
      <c r="Z2195" t="s">
        <v>6886</v>
      </c>
      <c r="AA2195">
        <v>3035</v>
      </c>
      <c r="AB2195" t="s">
        <v>6887</v>
      </c>
      <c r="AC2195" t="s">
        <v>6888</v>
      </c>
    </row>
    <row r="2196" spans="1:29" x14ac:dyDescent="0.2">
      <c r="B2196">
        <v>0</v>
      </c>
      <c r="C2196">
        <v>0</v>
      </c>
      <c r="D2196">
        <v>0</v>
      </c>
      <c r="I2196">
        <v>4</v>
      </c>
      <c r="J2196">
        <v>4</v>
      </c>
      <c r="K2196">
        <v>4</v>
      </c>
      <c r="L2196">
        <v>11.7</v>
      </c>
      <c r="M2196">
        <v>11.7</v>
      </c>
      <c r="N2196">
        <v>11.7</v>
      </c>
      <c r="O2196">
        <v>54.127000000000002</v>
      </c>
      <c r="P2196">
        <v>0</v>
      </c>
      <c r="Q2196">
        <v>23.864999999999998</v>
      </c>
      <c r="R2196">
        <v>4798000000</v>
      </c>
      <c r="S2196">
        <v>18</v>
      </c>
      <c r="T2196">
        <v>0.46905462232733203</v>
      </c>
      <c r="U2196">
        <v>0.32431196100487403</v>
      </c>
      <c r="V2196">
        <v>29.159633636474599</v>
      </c>
      <c r="W2196">
        <v>27.519234657287601</v>
      </c>
      <c r="X2196">
        <v>28.005304336547901</v>
      </c>
      <c r="Y2196" t="s">
        <v>6889</v>
      </c>
      <c r="Z2196" t="s">
        <v>6889</v>
      </c>
      <c r="AA2196">
        <v>3036</v>
      </c>
      <c r="AB2196" t="s">
        <v>6890</v>
      </c>
      <c r="AC2196" t="s">
        <v>6891</v>
      </c>
    </row>
    <row r="2197" spans="1:29" x14ac:dyDescent="0.2">
      <c r="B2197">
        <v>0</v>
      </c>
      <c r="C2197">
        <v>0</v>
      </c>
      <c r="D2197">
        <v>0</v>
      </c>
      <c r="I2197">
        <v>7</v>
      </c>
      <c r="J2197">
        <v>7</v>
      </c>
      <c r="K2197">
        <v>7</v>
      </c>
      <c r="L2197">
        <v>11.4</v>
      </c>
      <c r="M2197">
        <v>11.4</v>
      </c>
      <c r="N2197">
        <v>11.4</v>
      </c>
      <c r="O2197">
        <v>96.003</v>
      </c>
      <c r="P2197">
        <v>0</v>
      </c>
      <c r="Q2197">
        <v>26.530999999999999</v>
      </c>
      <c r="R2197">
        <v>5853200000</v>
      </c>
      <c r="S2197">
        <v>29</v>
      </c>
      <c r="T2197">
        <v>0.16505236023654599</v>
      </c>
      <c r="U2197">
        <v>0.67853357753357701</v>
      </c>
      <c r="V2197">
        <v>29.502228736877399</v>
      </c>
      <c r="W2197">
        <v>29.274626731872601</v>
      </c>
      <c r="X2197">
        <v>29.363026618957502</v>
      </c>
      <c r="Y2197" t="s">
        <v>6892</v>
      </c>
      <c r="Z2197" t="s">
        <v>6892</v>
      </c>
      <c r="AA2197">
        <v>3038</v>
      </c>
      <c r="AB2197" t="s">
        <v>6893</v>
      </c>
      <c r="AC2197" t="s">
        <v>6894</v>
      </c>
    </row>
    <row r="2198" spans="1:29" x14ac:dyDescent="0.2">
      <c r="A2198" t="s">
        <v>91</v>
      </c>
      <c r="B2198">
        <v>-3.7888090610504199</v>
      </c>
      <c r="C2198">
        <v>-3.01221799850464</v>
      </c>
      <c r="D2198">
        <v>3.7888090610504199</v>
      </c>
      <c r="H2198" t="s">
        <v>29</v>
      </c>
      <c r="I2198">
        <v>17</v>
      </c>
      <c r="J2198">
        <v>6</v>
      </c>
      <c r="K2198">
        <v>6</v>
      </c>
      <c r="L2198">
        <v>64.400000000000006</v>
      </c>
      <c r="M2198">
        <v>24.9</v>
      </c>
      <c r="N2198">
        <v>24.9</v>
      </c>
      <c r="O2198">
        <v>43.255000000000003</v>
      </c>
      <c r="P2198">
        <v>0</v>
      </c>
      <c r="Q2198">
        <v>194.81</v>
      </c>
      <c r="R2198">
        <v>75864000000</v>
      </c>
      <c r="S2198">
        <v>138</v>
      </c>
      <c r="T2198">
        <v>3.8244567321549598</v>
      </c>
      <c r="U2198">
        <v>1.02290076335878E-3</v>
      </c>
      <c r="V2198">
        <v>32.763435363769503</v>
      </c>
      <c r="W2198">
        <v>32.861995697021499</v>
      </c>
      <c r="X2198">
        <v>33.506692886352504</v>
      </c>
      <c r="Y2198" t="s">
        <v>6895</v>
      </c>
      <c r="Z2198" t="s">
        <v>6895</v>
      </c>
      <c r="AA2198">
        <v>3039</v>
      </c>
      <c r="AB2198" t="s">
        <v>6896</v>
      </c>
      <c r="AC2198" t="s">
        <v>6897</v>
      </c>
    </row>
    <row r="2199" spans="1:29" x14ac:dyDescent="0.2">
      <c r="A2199" t="s">
        <v>377</v>
      </c>
      <c r="B2199">
        <v>1.4403276443481401</v>
      </c>
      <c r="C2199">
        <v>-1.4403276443481401</v>
      </c>
      <c r="D2199">
        <v>0</v>
      </c>
      <c r="I2199">
        <v>4</v>
      </c>
      <c r="J2199">
        <v>4</v>
      </c>
      <c r="K2199">
        <v>4</v>
      </c>
      <c r="L2199">
        <v>26</v>
      </c>
      <c r="M2199">
        <v>26</v>
      </c>
      <c r="N2199">
        <v>26</v>
      </c>
      <c r="O2199">
        <v>21.274999999999999</v>
      </c>
      <c r="P2199">
        <v>0</v>
      </c>
      <c r="Q2199">
        <v>82.509</v>
      </c>
      <c r="R2199">
        <v>16161000000</v>
      </c>
      <c r="S2199">
        <v>79</v>
      </c>
      <c r="T2199">
        <v>1.3920799536684201</v>
      </c>
      <c r="U2199">
        <v>5.1042876901798102E-2</v>
      </c>
      <c r="V2199">
        <v>31.179674148559599</v>
      </c>
      <c r="W2199">
        <v>30.415692329406699</v>
      </c>
      <c r="X2199">
        <v>30.6515598297119</v>
      </c>
      <c r="Y2199" t="s">
        <v>6898</v>
      </c>
      <c r="Z2199" t="s">
        <v>6898</v>
      </c>
      <c r="AA2199">
        <v>3042</v>
      </c>
      <c r="AB2199" t="s">
        <v>6899</v>
      </c>
      <c r="AC2199" t="s">
        <v>6900</v>
      </c>
    </row>
    <row r="2200" spans="1:29" x14ac:dyDescent="0.2">
      <c r="B2200">
        <v>0</v>
      </c>
      <c r="C2200">
        <v>0</v>
      </c>
      <c r="D2200">
        <v>0</v>
      </c>
      <c r="I2200">
        <v>4</v>
      </c>
      <c r="J2200">
        <v>4</v>
      </c>
      <c r="K2200">
        <v>4</v>
      </c>
      <c r="L2200">
        <v>10</v>
      </c>
      <c r="M2200">
        <v>10</v>
      </c>
      <c r="N2200">
        <v>10</v>
      </c>
      <c r="O2200">
        <v>56.941000000000003</v>
      </c>
      <c r="P2200">
        <v>0</v>
      </c>
      <c r="Q2200">
        <v>12.337</v>
      </c>
      <c r="R2200">
        <v>4155700000</v>
      </c>
      <c r="S2200">
        <v>27</v>
      </c>
      <c r="T2200">
        <v>0.27808841595817302</v>
      </c>
      <c r="U2200">
        <v>0.51179868421052599</v>
      </c>
      <c r="V2200">
        <v>28.916411399841301</v>
      </c>
      <c r="W2200">
        <v>29.165976524352999</v>
      </c>
      <c r="X2200">
        <v>29.0042562484741</v>
      </c>
      <c r="Y2200" t="s">
        <v>6901</v>
      </c>
      <c r="Z2200" t="s">
        <v>6901</v>
      </c>
      <c r="AA2200">
        <v>3043</v>
      </c>
      <c r="AB2200" t="s">
        <v>6902</v>
      </c>
      <c r="AC2200" t="s">
        <v>6903</v>
      </c>
    </row>
    <row r="2201" spans="1:29" x14ac:dyDescent="0.2">
      <c r="B2201">
        <v>0</v>
      </c>
      <c r="C2201">
        <v>0</v>
      </c>
      <c r="D2201">
        <v>0</v>
      </c>
      <c r="I2201">
        <v>13</v>
      </c>
      <c r="J2201">
        <v>13</v>
      </c>
      <c r="K2201">
        <v>13</v>
      </c>
      <c r="L2201">
        <v>20.100000000000001</v>
      </c>
      <c r="M2201">
        <v>20.100000000000001</v>
      </c>
      <c r="N2201">
        <v>20.100000000000001</v>
      </c>
      <c r="O2201">
        <v>88.515000000000001</v>
      </c>
      <c r="P2201">
        <v>0</v>
      </c>
      <c r="Q2201">
        <v>45.353999999999999</v>
      </c>
      <c r="R2201">
        <v>18890000000</v>
      </c>
      <c r="S2201">
        <v>85</v>
      </c>
      <c r="T2201">
        <v>0.199266863577753</v>
      </c>
      <c r="U2201">
        <v>0.62243120124804996</v>
      </c>
      <c r="V2201">
        <v>31.0159044265747</v>
      </c>
      <c r="W2201">
        <v>31.207570075988802</v>
      </c>
      <c r="X2201">
        <v>30.989616394043001</v>
      </c>
      <c r="Y2201" t="s">
        <v>6904</v>
      </c>
      <c r="Z2201" t="s">
        <v>6904</v>
      </c>
      <c r="AA2201">
        <v>3044</v>
      </c>
      <c r="AB2201" t="s">
        <v>6905</v>
      </c>
      <c r="AC2201" t="s">
        <v>6906</v>
      </c>
    </row>
    <row r="2202" spans="1:29" x14ac:dyDescent="0.2">
      <c r="B2202">
        <v>0</v>
      </c>
      <c r="C2202">
        <v>0</v>
      </c>
      <c r="D2202">
        <v>0</v>
      </c>
      <c r="I2202">
        <v>15</v>
      </c>
      <c r="J2202">
        <v>15</v>
      </c>
      <c r="K2202">
        <v>15</v>
      </c>
      <c r="L2202">
        <v>27</v>
      </c>
      <c r="M2202">
        <v>27</v>
      </c>
      <c r="N2202">
        <v>27</v>
      </c>
      <c r="O2202">
        <v>80.331999999999994</v>
      </c>
      <c r="P2202">
        <v>0</v>
      </c>
      <c r="Q2202">
        <v>166.76</v>
      </c>
      <c r="R2202">
        <v>31937000000</v>
      </c>
      <c r="S2202">
        <v>163</v>
      </c>
      <c r="T2202">
        <v>0.22791662836540599</v>
      </c>
      <c r="U2202">
        <v>0.58025358394393101</v>
      </c>
      <c r="V2202">
        <v>31.746934890747099</v>
      </c>
      <c r="W2202">
        <v>31.935470581054702</v>
      </c>
      <c r="X2202">
        <v>31.794649124145501</v>
      </c>
      <c r="Y2202" t="s">
        <v>6907</v>
      </c>
      <c r="Z2202" t="s">
        <v>6907</v>
      </c>
      <c r="AA2202">
        <v>3045</v>
      </c>
      <c r="AB2202" t="s">
        <v>6908</v>
      </c>
      <c r="AC2202" t="s">
        <v>6909</v>
      </c>
    </row>
    <row r="2203" spans="1:29" x14ac:dyDescent="0.2">
      <c r="B2203">
        <v>0</v>
      </c>
      <c r="C2203">
        <v>0</v>
      </c>
      <c r="D2203">
        <v>0</v>
      </c>
      <c r="I2203">
        <v>9</v>
      </c>
      <c r="J2203">
        <v>9</v>
      </c>
      <c r="K2203">
        <v>3</v>
      </c>
      <c r="L2203">
        <v>53.4</v>
      </c>
      <c r="M2203">
        <v>53.4</v>
      </c>
      <c r="N2203">
        <v>18.7</v>
      </c>
      <c r="O2203">
        <v>22.03</v>
      </c>
      <c r="P2203">
        <v>0</v>
      </c>
      <c r="Q2203">
        <v>132.65</v>
      </c>
      <c r="R2203">
        <v>167200000000</v>
      </c>
      <c r="S2203">
        <v>240</v>
      </c>
      <c r="T2203">
        <v>0.50869777179835995</v>
      </c>
      <c r="U2203">
        <v>0.29626851851851899</v>
      </c>
      <c r="V2203">
        <v>34.263990402221701</v>
      </c>
      <c r="W2203">
        <v>34.156429290771499</v>
      </c>
      <c r="X2203">
        <v>34.270790100097699</v>
      </c>
      <c r="Y2203" t="s">
        <v>6910</v>
      </c>
      <c r="Z2203" t="s">
        <v>6910</v>
      </c>
      <c r="AA2203">
        <v>3046</v>
      </c>
      <c r="AB2203" t="s">
        <v>6911</v>
      </c>
      <c r="AC2203" t="s">
        <v>6912</v>
      </c>
    </row>
    <row r="2204" spans="1:29" x14ac:dyDescent="0.2">
      <c r="B2204">
        <v>0</v>
      </c>
      <c r="C2204">
        <v>0</v>
      </c>
      <c r="D2204">
        <v>0</v>
      </c>
      <c r="I2204">
        <v>2</v>
      </c>
      <c r="J2204">
        <v>2</v>
      </c>
      <c r="K2204">
        <v>2</v>
      </c>
      <c r="L2204">
        <v>3.5</v>
      </c>
      <c r="M2204">
        <v>3.5</v>
      </c>
      <c r="N2204">
        <v>3.5</v>
      </c>
      <c r="O2204">
        <v>132.05000000000001</v>
      </c>
      <c r="P2204">
        <v>2.3089000000000001E-4</v>
      </c>
      <c r="Q2204">
        <v>3.8469000000000002</v>
      </c>
      <c r="R2204">
        <v>235120000</v>
      </c>
      <c r="S2204">
        <v>3</v>
      </c>
      <c r="T2204">
        <v>1.0226757144554</v>
      </c>
      <c r="U2204">
        <v>0.103570247933884</v>
      </c>
      <c r="V2204">
        <v>24.4060459136963</v>
      </c>
      <c r="W2204">
        <v>24.390910148620598</v>
      </c>
      <c r="X2204">
        <v>24.847575187683098</v>
      </c>
      <c r="Y2204" t="s">
        <v>6913</v>
      </c>
      <c r="Z2204" t="s">
        <v>6913</v>
      </c>
      <c r="AA2204">
        <v>3047</v>
      </c>
      <c r="AB2204" t="s">
        <v>6914</v>
      </c>
      <c r="AC2204" t="s">
        <v>6915</v>
      </c>
    </row>
    <row r="2205" spans="1:29" x14ac:dyDescent="0.2">
      <c r="B2205">
        <v>0</v>
      </c>
      <c r="C2205">
        <v>0</v>
      </c>
      <c r="D2205">
        <v>0</v>
      </c>
      <c r="I2205">
        <v>3</v>
      </c>
      <c r="J2205">
        <v>3</v>
      </c>
      <c r="K2205">
        <v>3</v>
      </c>
      <c r="L2205">
        <v>7.4</v>
      </c>
      <c r="M2205">
        <v>7.4</v>
      </c>
      <c r="N2205">
        <v>7.4</v>
      </c>
      <c r="O2205">
        <v>56.555999999999997</v>
      </c>
      <c r="P2205">
        <v>0</v>
      </c>
      <c r="Q2205">
        <v>15.932</v>
      </c>
      <c r="R2205">
        <v>3034500000</v>
      </c>
      <c r="S2205">
        <v>15</v>
      </c>
      <c r="T2205">
        <v>0.82276030716970405</v>
      </c>
      <c r="U2205">
        <v>0.154296224588577</v>
      </c>
      <c r="V2205">
        <v>28.2394409179688</v>
      </c>
      <c r="W2205">
        <v>28.466432571411101</v>
      </c>
      <c r="X2205">
        <v>28.790481567382798</v>
      </c>
      <c r="Y2205" t="s">
        <v>6916</v>
      </c>
      <c r="Z2205" t="s">
        <v>6917</v>
      </c>
      <c r="AA2205">
        <v>3048</v>
      </c>
      <c r="AB2205" t="s">
        <v>6918</v>
      </c>
      <c r="AC2205" t="s">
        <v>6919</v>
      </c>
    </row>
    <row r="2206" spans="1:29" x14ac:dyDescent="0.2">
      <c r="A2206" t="s">
        <v>87</v>
      </c>
      <c r="B2206">
        <v>-1.37596046924591</v>
      </c>
      <c r="C2206">
        <v>0</v>
      </c>
      <c r="D2206">
        <v>1.37596046924591</v>
      </c>
      <c r="I2206">
        <v>17</v>
      </c>
      <c r="J2206">
        <v>12</v>
      </c>
      <c r="K2206">
        <v>9</v>
      </c>
      <c r="L2206">
        <v>42.4</v>
      </c>
      <c r="M2206">
        <v>38</v>
      </c>
      <c r="N2206">
        <v>33.1</v>
      </c>
      <c r="O2206">
        <v>58.616</v>
      </c>
      <c r="P2206">
        <v>0</v>
      </c>
      <c r="Q2206">
        <v>180.91</v>
      </c>
      <c r="R2206">
        <v>27941000000</v>
      </c>
      <c r="S2206">
        <v>158</v>
      </c>
      <c r="T2206">
        <v>1.2916841234007901</v>
      </c>
      <c r="U2206">
        <v>6.1393346379647801E-2</v>
      </c>
      <c r="V2206">
        <v>31.384738922119102</v>
      </c>
      <c r="W2206">
        <v>31.556819915771499</v>
      </c>
      <c r="X2206">
        <v>31.944893836975101</v>
      </c>
      <c r="Y2206" t="s">
        <v>6920</v>
      </c>
      <c r="Z2206" t="s">
        <v>6920</v>
      </c>
      <c r="AA2206">
        <v>3049</v>
      </c>
      <c r="AB2206" t="s">
        <v>6921</v>
      </c>
      <c r="AC2206" t="s">
        <v>6922</v>
      </c>
    </row>
    <row r="2207" spans="1:29" x14ac:dyDescent="0.2">
      <c r="B2207">
        <v>0</v>
      </c>
      <c r="C2207">
        <v>0</v>
      </c>
      <c r="D2207">
        <v>0</v>
      </c>
      <c r="I2207">
        <v>3</v>
      </c>
      <c r="J2207">
        <v>3</v>
      </c>
      <c r="K2207">
        <v>3</v>
      </c>
      <c r="L2207">
        <v>13.9</v>
      </c>
      <c r="M2207">
        <v>13.9</v>
      </c>
      <c r="N2207">
        <v>13.9</v>
      </c>
      <c r="O2207">
        <v>36.432000000000002</v>
      </c>
      <c r="P2207">
        <v>0</v>
      </c>
      <c r="Q2207">
        <v>18.245999999999999</v>
      </c>
      <c r="R2207">
        <v>2017000000</v>
      </c>
      <c r="S2207">
        <v>16</v>
      </c>
      <c r="T2207">
        <v>3.4481373917932497E-2</v>
      </c>
      <c r="U2207">
        <v>0.92427824151363402</v>
      </c>
      <c r="V2207">
        <v>27.464124679565401</v>
      </c>
      <c r="W2207">
        <v>27.887305259704601</v>
      </c>
      <c r="X2207">
        <v>27.837861061096199</v>
      </c>
      <c r="Y2207" t="s">
        <v>6923</v>
      </c>
      <c r="Z2207" t="s">
        <v>6924</v>
      </c>
      <c r="AA2207">
        <v>3050</v>
      </c>
      <c r="AB2207" t="s">
        <v>6925</v>
      </c>
      <c r="AC2207" t="s">
        <v>6926</v>
      </c>
    </row>
    <row r="2208" spans="1:29" x14ac:dyDescent="0.2">
      <c r="B2208">
        <v>0</v>
      </c>
      <c r="C2208">
        <v>0</v>
      </c>
      <c r="D2208">
        <v>0</v>
      </c>
      <c r="I2208">
        <v>7</v>
      </c>
      <c r="J2208">
        <v>3</v>
      </c>
      <c r="K2208">
        <v>2</v>
      </c>
      <c r="L2208">
        <v>32.700000000000003</v>
      </c>
      <c r="M2208">
        <v>23.1</v>
      </c>
      <c r="N2208">
        <v>18.8</v>
      </c>
      <c r="O2208">
        <v>24.201000000000001</v>
      </c>
      <c r="P2208">
        <v>0</v>
      </c>
      <c r="Q2208">
        <v>92.581999999999994</v>
      </c>
      <c r="R2208">
        <v>18783000000</v>
      </c>
      <c r="S2208">
        <v>60</v>
      </c>
      <c r="T2208">
        <v>0.18673455332848499</v>
      </c>
      <c r="U2208">
        <v>0.64225549025672701</v>
      </c>
      <c r="V2208">
        <v>31.1255960464478</v>
      </c>
      <c r="W2208">
        <v>30.823423385620099</v>
      </c>
      <c r="X2208">
        <v>31.144320487976099</v>
      </c>
      <c r="Y2208" t="s">
        <v>6927</v>
      </c>
      <c r="Z2208" t="s">
        <v>6927</v>
      </c>
      <c r="AA2208">
        <v>3051</v>
      </c>
      <c r="AB2208" t="s">
        <v>6928</v>
      </c>
      <c r="AC2208" t="s">
        <v>6929</v>
      </c>
    </row>
    <row r="2209" spans="1:29" x14ac:dyDescent="0.2">
      <c r="A2209" t="s">
        <v>33</v>
      </c>
      <c r="B2209">
        <v>1.68126261234283</v>
      </c>
      <c r="C2209">
        <v>0</v>
      </c>
      <c r="D2209">
        <v>-1.68126261234283</v>
      </c>
      <c r="H2209" t="s">
        <v>29</v>
      </c>
      <c r="I2209">
        <v>14</v>
      </c>
      <c r="J2209">
        <v>12</v>
      </c>
      <c r="K2209">
        <v>12</v>
      </c>
      <c r="L2209">
        <v>23.2</v>
      </c>
      <c r="M2209">
        <v>20.5</v>
      </c>
      <c r="N2209">
        <v>20.5</v>
      </c>
      <c r="O2209">
        <v>92.001000000000005</v>
      </c>
      <c r="P2209">
        <v>0</v>
      </c>
      <c r="Q2209">
        <v>90.733000000000004</v>
      </c>
      <c r="R2209">
        <v>17627000000</v>
      </c>
      <c r="S2209">
        <v>131</v>
      </c>
      <c r="T2209">
        <v>1.5859405762205201</v>
      </c>
      <c r="U2209">
        <v>3.5933753943217697E-2</v>
      </c>
      <c r="V2209" s="2">
        <v>31.2841844558716</v>
      </c>
      <c r="W2209">
        <v>30.984856605529799</v>
      </c>
      <c r="X2209">
        <v>30.588567733764599</v>
      </c>
      <c r="Y2209" t="s">
        <v>6930</v>
      </c>
      <c r="Z2209" t="s">
        <v>6931</v>
      </c>
      <c r="AA2209">
        <v>3052</v>
      </c>
      <c r="AB2209" t="s">
        <v>6932</v>
      </c>
      <c r="AC2209" t="s">
        <v>6933</v>
      </c>
    </row>
    <row r="2210" spans="1:29" x14ac:dyDescent="0.2">
      <c r="A2210" t="s">
        <v>511</v>
      </c>
      <c r="B2210">
        <v>1.99878549575806</v>
      </c>
      <c r="C2210">
        <v>-1.6893697977066</v>
      </c>
      <c r="D2210">
        <v>-1.99878549575806</v>
      </c>
      <c r="H2210" t="s">
        <v>29</v>
      </c>
      <c r="I2210">
        <v>2</v>
      </c>
      <c r="J2210">
        <v>1</v>
      </c>
      <c r="K2210">
        <v>1</v>
      </c>
      <c r="L2210">
        <v>6.2</v>
      </c>
      <c r="M2210">
        <v>4.5</v>
      </c>
      <c r="N2210">
        <v>4.5</v>
      </c>
      <c r="O2210">
        <v>57.301000000000002</v>
      </c>
      <c r="P2210">
        <v>0</v>
      </c>
      <c r="Q2210">
        <v>9.2007999999999992</v>
      </c>
      <c r="R2210">
        <v>755250000</v>
      </c>
      <c r="S2210">
        <v>56</v>
      </c>
      <c r="T2210">
        <v>2.1118473554017601</v>
      </c>
      <c r="U2210">
        <v>1.3662624035281099E-2</v>
      </c>
      <c r="V2210">
        <v>27.0186061859131</v>
      </c>
      <c r="W2210">
        <v>25.686627388000499</v>
      </c>
      <c r="X2210">
        <v>25.018556594848601</v>
      </c>
      <c r="Y2210" t="s">
        <v>6934</v>
      </c>
      <c r="Z2210" t="s">
        <v>6934</v>
      </c>
      <c r="AA2210">
        <v>3053</v>
      </c>
      <c r="AB2210" t="s">
        <v>6935</v>
      </c>
      <c r="AC2210" t="s">
        <v>6936</v>
      </c>
    </row>
    <row r="2211" spans="1:29" x14ac:dyDescent="0.2">
      <c r="A2211" t="s">
        <v>33</v>
      </c>
      <c r="B2211">
        <v>1.524942278862</v>
      </c>
      <c r="C2211">
        <v>0</v>
      </c>
      <c r="D2211">
        <v>-1.524942278862</v>
      </c>
      <c r="H2211" t="s">
        <v>29</v>
      </c>
      <c r="I2211">
        <v>9</v>
      </c>
      <c r="J2211">
        <v>9</v>
      </c>
      <c r="K2211">
        <v>9</v>
      </c>
      <c r="L2211">
        <v>38.299999999999997</v>
      </c>
      <c r="M2211">
        <v>38.299999999999997</v>
      </c>
      <c r="N2211">
        <v>38.299999999999997</v>
      </c>
      <c r="O2211">
        <v>36.655999999999999</v>
      </c>
      <c r="P2211">
        <v>0</v>
      </c>
      <c r="Q2211">
        <v>36.908999999999999</v>
      </c>
      <c r="R2211">
        <v>28255000000</v>
      </c>
      <c r="S2211">
        <v>122</v>
      </c>
      <c r="T2211">
        <v>1.4436408832707901</v>
      </c>
      <c r="U2211">
        <v>4.6429184549356198E-2</v>
      </c>
      <c r="V2211">
        <v>31.864295959472699</v>
      </c>
      <c r="W2211">
        <v>31.635145187377901</v>
      </c>
      <c r="X2211">
        <v>31.412222862243699</v>
      </c>
      <c r="Y2211" t="s">
        <v>6937</v>
      </c>
      <c r="Z2211" t="s">
        <v>6937</v>
      </c>
      <c r="AA2211">
        <v>3054</v>
      </c>
      <c r="AB2211" t="s">
        <v>6938</v>
      </c>
      <c r="AC2211" t="s">
        <v>6939</v>
      </c>
    </row>
    <row r="2212" spans="1:29" x14ac:dyDescent="0.2">
      <c r="B2212">
        <v>0</v>
      </c>
      <c r="C2212">
        <v>0</v>
      </c>
      <c r="D2212">
        <v>0</v>
      </c>
      <c r="I2212">
        <v>6</v>
      </c>
      <c r="J2212">
        <v>6</v>
      </c>
      <c r="K2212">
        <v>6</v>
      </c>
      <c r="L2212">
        <v>12.1</v>
      </c>
      <c r="M2212">
        <v>12.1</v>
      </c>
      <c r="N2212">
        <v>12.1</v>
      </c>
      <c r="O2212">
        <v>88.37</v>
      </c>
      <c r="P2212">
        <v>0</v>
      </c>
      <c r="Q2212">
        <v>41.451999999999998</v>
      </c>
      <c r="R2212">
        <v>13028000000</v>
      </c>
      <c r="S2212">
        <v>51</v>
      </c>
      <c r="T2212">
        <v>0.61617498824357497</v>
      </c>
      <c r="U2212">
        <v>0.23614291719209801</v>
      </c>
      <c r="V2212">
        <v>30.384838104248001</v>
      </c>
      <c r="W2212">
        <v>30.634470939636198</v>
      </c>
      <c r="X2212">
        <v>30.5699605941772</v>
      </c>
      <c r="Y2212" t="s">
        <v>6940</v>
      </c>
      <c r="Z2212" t="s">
        <v>6940</v>
      </c>
      <c r="AA2212">
        <v>3055</v>
      </c>
      <c r="AB2212" t="s">
        <v>6941</v>
      </c>
      <c r="AC2212" t="s">
        <v>6942</v>
      </c>
    </row>
    <row r="2213" spans="1:29" x14ac:dyDescent="0.2">
      <c r="A2213" t="s">
        <v>142</v>
      </c>
      <c r="B2213">
        <v>0</v>
      </c>
      <c r="C2213">
        <v>-2.2070143222808798</v>
      </c>
      <c r="D2213">
        <v>2.2070143222808798</v>
      </c>
      <c r="H2213" t="s">
        <v>29</v>
      </c>
      <c r="I2213">
        <v>1</v>
      </c>
      <c r="J2213">
        <v>1</v>
      </c>
      <c r="K2213">
        <v>1</v>
      </c>
      <c r="L2213">
        <v>2.4</v>
      </c>
      <c r="M2213">
        <v>2.4</v>
      </c>
      <c r="N2213">
        <v>2.4</v>
      </c>
      <c r="O2213">
        <v>72.016999999999996</v>
      </c>
      <c r="P2213">
        <v>2.4021000000000001E-4</v>
      </c>
      <c r="Q2213">
        <v>4.3829000000000002</v>
      </c>
      <c r="R2213">
        <v>760580000</v>
      </c>
      <c r="S2213">
        <v>19</v>
      </c>
      <c r="T2213">
        <v>2.1103562602184698</v>
      </c>
      <c r="U2213">
        <v>1.36721672167217E-2</v>
      </c>
      <c r="V2213">
        <v>26.5063571929932</v>
      </c>
      <c r="W2213">
        <v>25.423110961914102</v>
      </c>
      <c r="X2213">
        <v>27.031043052673301</v>
      </c>
      <c r="Y2213" t="s">
        <v>6943</v>
      </c>
      <c r="Z2213" t="s">
        <v>6943</v>
      </c>
      <c r="AA2213">
        <v>3057</v>
      </c>
      <c r="AB2213" t="s">
        <v>6944</v>
      </c>
      <c r="AC2213" t="s">
        <v>6945</v>
      </c>
    </row>
    <row r="2214" spans="1:29" x14ac:dyDescent="0.2">
      <c r="A2214" t="s">
        <v>142</v>
      </c>
      <c r="B2214">
        <v>0</v>
      </c>
      <c r="C2214">
        <v>-2.1961896419525102</v>
      </c>
      <c r="D2214">
        <v>2.1961896419525102</v>
      </c>
      <c r="H2214" t="s">
        <v>29</v>
      </c>
      <c r="I2214">
        <v>11</v>
      </c>
      <c r="J2214">
        <v>11</v>
      </c>
      <c r="K2214">
        <v>11</v>
      </c>
      <c r="L2214">
        <v>38.299999999999997</v>
      </c>
      <c r="M2214">
        <v>38.299999999999997</v>
      </c>
      <c r="N2214">
        <v>38.299999999999997</v>
      </c>
      <c r="O2214">
        <v>25.341000000000001</v>
      </c>
      <c r="P2214">
        <v>0</v>
      </c>
      <c r="Q2214">
        <v>195.62</v>
      </c>
      <c r="R2214">
        <v>918580000000</v>
      </c>
      <c r="S2214">
        <v>572</v>
      </c>
      <c r="T2214">
        <v>2.1007313592252501</v>
      </c>
      <c r="U2214">
        <v>1.37662337662338E-2</v>
      </c>
      <c r="V2214">
        <v>36.7117023468018</v>
      </c>
      <c r="W2214">
        <v>36.337009429931598</v>
      </c>
      <c r="X2214">
        <v>36.989305496215799</v>
      </c>
      <c r="Y2214" t="s">
        <v>6946</v>
      </c>
      <c r="Z2214" t="s">
        <v>6946</v>
      </c>
      <c r="AA2214">
        <v>3059</v>
      </c>
      <c r="AB2214" t="s">
        <v>6947</v>
      </c>
      <c r="AC2214" t="s">
        <v>6948</v>
      </c>
    </row>
    <row r="2215" spans="1:29" x14ac:dyDescent="0.2">
      <c r="B2215">
        <v>0</v>
      </c>
      <c r="C2215">
        <v>0</v>
      </c>
      <c r="D2215">
        <v>0</v>
      </c>
      <c r="I2215">
        <v>15</v>
      </c>
      <c r="J2215">
        <v>15</v>
      </c>
      <c r="K2215">
        <v>12</v>
      </c>
      <c r="L2215">
        <v>18.8</v>
      </c>
      <c r="M2215">
        <v>18.8</v>
      </c>
      <c r="N2215">
        <v>14.5</v>
      </c>
      <c r="O2215">
        <v>136.52000000000001</v>
      </c>
      <c r="P2215">
        <v>0</v>
      </c>
      <c r="Q2215">
        <v>101.37</v>
      </c>
      <c r="R2215">
        <v>29542000000</v>
      </c>
      <c r="S2215">
        <v>175</v>
      </c>
      <c r="T2215">
        <v>1.2664744004286299</v>
      </c>
      <c r="U2215">
        <v>6.4393316195372793E-2</v>
      </c>
      <c r="V2215">
        <v>31.555253982543899</v>
      </c>
      <c r="W2215">
        <v>31.651293754577601</v>
      </c>
      <c r="X2215">
        <v>31.998261451721199</v>
      </c>
      <c r="Y2215" t="s">
        <v>6949</v>
      </c>
      <c r="Z2215" t="s">
        <v>6950</v>
      </c>
      <c r="AA2215">
        <v>3060</v>
      </c>
      <c r="AB2215" t="s">
        <v>6951</v>
      </c>
      <c r="AC2215" t="s">
        <v>6952</v>
      </c>
    </row>
    <row r="2216" spans="1:29" x14ac:dyDescent="0.2">
      <c r="B2216">
        <v>0</v>
      </c>
      <c r="C2216">
        <v>0</v>
      </c>
      <c r="D2216">
        <v>0</v>
      </c>
      <c r="I2216">
        <v>33</v>
      </c>
      <c r="J2216">
        <v>33</v>
      </c>
      <c r="K2216">
        <v>33</v>
      </c>
      <c r="L2216">
        <v>34.1</v>
      </c>
      <c r="M2216">
        <v>34.1</v>
      </c>
      <c r="N2216">
        <v>34.1</v>
      </c>
      <c r="O2216">
        <v>160.82</v>
      </c>
      <c r="P2216">
        <v>0</v>
      </c>
      <c r="Q2216">
        <v>311.2</v>
      </c>
      <c r="R2216">
        <v>127470000000</v>
      </c>
      <c r="S2216">
        <v>369</v>
      </c>
      <c r="T2216">
        <v>0.62907930449759697</v>
      </c>
      <c r="U2216">
        <v>0.22991680814940599</v>
      </c>
      <c r="V2216">
        <v>33.817302703857401</v>
      </c>
      <c r="W2216">
        <v>33.812767028808601</v>
      </c>
      <c r="X2216">
        <v>33.957588195800803</v>
      </c>
      <c r="Y2216" t="s">
        <v>6953</v>
      </c>
      <c r="Z2216" t="s">
        <v>6953</v>
      </c>
      <c r="AA2216">
        <v>3061</v>
      </c>
      <c r="AB2216" t="s">
        <v>6954</v>
      </c>
      <c r="AC2216" t="s">
        <v>6955</v>
      </c>
    </row>
    <row r="2217" spans="1:29" x14ac:dyDescent="0.2">
      <c r="A2217" t="s">
        <v>1163</v>
      </c>
      <c r="B2217">
        <v>-2.8147161006927499</v>
      </c>
      <c r="C2217">
        <v>3.58863425254822</v>
      </c>
      <c r="D2217">
        <v>-3.58863425254822</v>
      </c>
      <c r="H2217" t="s">
        <v>29</v>
      </c>
      <c r="I2217">
        <v>8</v>
      </c>
      <c r="J2217">
        <v>6</v>
      </c>
      <c r="K2217">
        <v>5</v>
      </c>
      <c r="L2217">
        <v>39.200000000000003</v>
      </c>
      <c r="M2217">
        <v>34.9</v>
      </c>
      <c r="N2217">
        <v>31.1</v>
      </c>
      <c r="O2217">
        <v>24.128</v>
      </c>
      <c r="P2217">
        <v>0</v>
      </c>
      <c r="Q2217">
        <v>22.084</v>
      </c>
      <c r="R2217">
        <v>62925000000</v>
      </c>
      <c r="S2217">
        <v>81</v>
      </c>
      <c r="T2217">
        <v>3.6188745885854998</v>
      </c>
      <c r="U2217">
        <v>1.35064935064935E-3</v>
      </c>
      <c r="V2217">
        <v>32.553400039672901</v>
      </c>
      <c r="W2217">
        <v>33.447048187255902</v>
      </c>
      <c r="X2217">
        <v>32.2256374359131</v>
      </c>
      <c r="Y2217" t="s">
        <v>6956</v>
      </c>
      <c r="Z2217" t="s">
        <v>6956</v>
      </c>
      <c r="AA2217">
        <v>3062</v>
      </c>
      <c r="AB2217" t="s">
        <v>6957</v>
      </c>
      <c r="AC2217" t="s">
        <v>6958</v>
      </c>
    </row>
    <row r="2218" spans="1:29" x14ac:dyDescent="0.2">
      <c r="A2218" t="s">
        <v>33</v>
      </c>
      <c r="B2218">
        <v>1.58035099506378</v>
      </c>
      <c r="C2218">
        <v>0</v>
      </c>
      <c r="D2218">
        <v>-1.58035099506378</v>
      </c>
      <c r="H2218" t="s">
        <v>29</v>
      </c>
      <c r="I2218">
        <v>16</v>
      </c>
      <c r="J2218">
        <v>16</v>
      </c>
      <c r="K2218">
        <v>15</v>
      </c>
      <c r="L2218">
        <v>26.3</v>
      </c>
      <c r="M2218">
        <v>26.3</v>
      </c>
      <c r="N2218">
        <v>25.1</v>
      </c>
      <c r="O2218">
        <v>86.301000000000002</v>
      </c>
      <c r="P2218">
        <v>0</v>
      </c>
      <c r="Q2218">
        <v>110.89</v>
      </c>
      <c r="R2218">
        <v>109240000000</v>
      </c>
      <c r="S2218">
        <v>183</v>
      </c>
      <c r="T2218">
        <v>1.50388216248728</v>
      </c>
      <c r="U2218">
        <v>4.1607698001480398E-2</v>
      </c>
      <c r="V2218">
        <v>33.813301086425803</v>
      </c>
      <c r="W2218">
        <v>33.577724456787102</v>
      </c>
      <c r="X2218">
        <v>33.444812774658203</v>
      </c>
      <c r="Y2218" t="s">
        <v>6959</v>
      </c>
      <c r="Z2218" t="s">
        <v>6959</v>
      </c>
      <c r="AA2218">
        <v>3063</v>
      </c>
      <c r="AB2218" t="s">
        <v>6960</v>
      </c>
      <c r="AC2218" t="s">
        <v>6961</v>
      </c>
    </row>
    <row r="2219" spans="1:29" x14ac:dyDescent="0.2">
      <c r="B2219">
        <v>0</v>
      </c>
      <c r="C2219">
        <v>0</v>
      </c>
      <c r="D2219">
        <v>0</v>
      </c>
      <c r="I2219">
        <v>3</v>
      </c>
      <c r="J2219">
        <v>3</v>
      </c>
      <c r="K2219">
        <v>3</v>
      </c>
      <c r="L2219">
        <v>12.9</v>
      </c>
      <c r="M2219">
        <v>12.9</v>
      </c>
      <c r="N2219">
        <v>12.9</v>
      </c>
      <c r="O2219">
        <v>28.388000000000002</v>
      </c>
      <c r="P2219">
        <v>0</v>
      </c>
      <c r="Q2219">
        <v>9.9741</v>
      </c>
      <c r="R2219">
        <v>42704000000</v>
      </c>
      <c r="S2219">
        <v>103</v>
      </c>
      <c r="T2219">
        <v>1.1988906575456399</v>
      </c>
      <c r="U2219">
        <v>7.2726605504587094E-2</v>
      </c>
      <c r="V2219">
        <v>32.201530456542997</v>
      </c>
      <c r="W2219">
        <v>32.552961349487298</v>
      </c>
      <c r="X2219">
        <v>32.0513019561768</v>
      </c>
      <c r="Y2219" t="s">
        <v>6962</v>
      </c>
      <c r="Z2219" t="s">
        <v>6962</v>
      </c>
      <c r="AA2219">
        <v>3064</v>
      </c>
      <c r="AB2219" t="s">
        <v>6963</v>
      </c>
      <c r="AC2219" t="s">
        <v>6964</v>
      </c>
    </row>
    <row r="2220" spans="1:29" x14ac:dyDescent="0.2">
      <c r="B2220">
        <v>0</v>
      </c>
      <c r="C2220">
        <v>0</v>
      </c>
      <c r="D2220">
        <v>0</v>
      </c>
      <c r="I2220">
        <v>2</v>
      </c>
      <c r="J2220">
        <v>2</v>
      </c>
      <c r="K2220">
        <v>2</v>
      </c>
      <c r="L2220">
        <v>6.3</v>
      </c>
      <c r="M2220">
        <v>6.3</v>
      </c>
      <c r="N2220">
        <v>6.3</v>
      </c>
      <c r="O2220">
        <v>59.125</v>
      </c>
      <c r="P2220">
        <v>0</v>
      </c>
      <c r="Q2220">
        <v>7.4276999999999997</v>
      </c>
      <c r="R2220">
        <v>4438400000</v>
      </c>
      <c r="S2220">
        <v>11</v>
      </c>
      <c r="T2220">
        <v>0.65034755725373095</v>
      </c>
      <c r="U2220">
        <v>0.22055661192739801</v>
      </c>
      <c r="V2220" s="2">
        <v>29.084343910217299</v>
      </c>
      <c r="W2220">
        <v>28.3066358566284</v>
      </c>
      <c r="X2220">
        <v>29.004574775695801</v>
      </c>
      <c r="Y2220" t="s">
        <v>6965</v>
      </c>
      <c r="Z2220" t="s">
        <v>6965</v>
      </c>
      <c r="AA2220">
        <v>3066</v>
      </c>
      <c r="AB2220" t="s">
        <v>6966</v>
      </c>
      <c r="AC2220" t="s">
        <v>6967</v>
      </c>
    </row>
    <row r="2221" spans="1:29" x14ac:dyDescent="0.2">
      <c r="A2221" t="s">
        <v>377</v>
      </c>
      <c r="B2221">
        <v>2.0646340847015399</v>
      </c>
      <c r="C2221">
        <v>-2.0646340847015399</v>
      </c>
      <c r="D2221">
        <v>0</v>
      </c>
      <c r="H2221" t="s">
        <v>29</v>
      </c>
      <c r="I2221">
        <v>6</v>
      </c>
      <c r="J2221">
        <v>6</v>
      </c>
      <c r="K2221">
        <v>6</v>
      </c>
      <c r="L2221">
        <v>38.200000000000003</v>
      </c>
      <c r="M2221">
        <v>38.200000000000003</v>
      </c>
      <c r="N2221">
        <v>38.200000000000003</v>
      </c>
      <c r="O2221">
        <v>29.579000000000001</v>
      </c>
      <c r="P2221">
        <v>0</v>
      </c>
      <c r="Q2221">
        <v>150.34</v>
      </c>
      <c r="R2221">
        <v>22834000000</v>
      </c>
      <c r="S2221">
        <v>81</v>
      </c>
      <c r="T2221">
        <v>1.95877965383715</v>
      </c>
      <c r="U2221">
        <v>1.80912698412698E-2</v>
      </c>
      <c r="V2221" s="2">
        <v>31.614077568054199</v>
      </c>
      <c r="W2221">
        <v>31.075158119201699</v>
      </c>
      <c r="X2221">
        <v>31.325207710266099</v>
      </c>
      <c r="Y2221" t="s">
        <v>6968</v>
      </c>
      <c r="Z2221" t="s">
        <v>6968</v>
      </c>
      <c r="AA2221">
        <v>3067</v>
      </c>
      <c r="AB2221" t="s">
        <v>6969</v>
      </c>
      <c r="AC2221" t="s">
        <v>6970</v>
      </c>
    </row>
    <row r="2222" spans="1:29" x14ac:dyDescent="0.2">
      <c r="B2222">
        <v>0</v>
      </c>
      <c r="C2222">
        <v>0</v>
      </c>
      <c r="D2222">
        <v>0</v>
      </c>
      <c r="I2222">
        <v>4</v>
      </c>
      <c r="J2222">
        <v>4</v>
      </c>
      <c r="K2222">
        <v>4</v>
      </c>
      <c r="L2222">
        <v>27.3</v>
      </c>
      <c r="M2222">
        <v>27.3</v>
      </c>
      <c r="N2222">
        <v>27.3</v>
      </c>
      <c r="O2222">
        <v>14.259</v>
      </c>
      <c r="P2222">
        <v>0</v>
      </c>
      <c r="Q2222">
        <v>6.6378000000000004</v>
      </c>
      <c r="R2222">
        <v>4689400000</v>
      </c>
      <c r="S2222">
        <v>8</v>
      </c>
      <c r="T2222">
        <v>0.65707020274638295</v>
      </c>
      <c r="U2222">
        <v>0.21728993055555601</v>
      </c>
      <c r="V2222">
        <v>29.027703285217299</v>
      </c>
      <c r="W2222">
        <v>27.007405281066902</v>
      </c>
      <c r="X2222">
        <v>29.178028106689499</v>
      </c>
      <c r="Y2222" t="s">
        <v>6971</v>
      </c>
      <c r="Z2222" t="s">
        <v>6971</v>
      </c>
      <c r="AA2222">
        <v>3068</v>
      </c>
      <c r="AB2222" t="s">
        <v>6972</v>
      </c>
      <c r="AC2222" t="s">
        <v>6973</v>
      </c>
    </row>
    <row r="2223" spans="1:29" x14ac:dyDescent="0.2">
      <c r="A2223" t="s">
        <v>121</v>
      </c>
      <c r="B2223">
        <v>-2.0548446178436302</v>
      </c>
      <c r="C2223">
        <v>1.95717430114746</v>
      </c>
      <c r="D2223">
        <v>2.0548446178436302</v>
      </c>
      <c r="H2223" t="s">
        <v>29</v>
      </c>
      <c r="I2223">
        <v>5</v>
      </c>
      <c r="J2223">
        <v>5</v>
      </c>
      <c r="K2223">
        <v>5</v>
      </c>
      <c r="L2223">
        <v>13</v>
      </c>
      <c r="M2223">
        <v>13</v>
      </c>
      <c r="N2223">
        <v>13</v>
      </c>
      <c r="O2223">
        <v>48.462000000000003</v>
      </c>
      <c r="P2223">
        <v>0</v>
      </c>
      <c r="Q2223">
        <v>11.61</v>
      </c>
      <c r="R2223">
        <v>4673200000</v>
      </c>
      <c r="S2223">
        <v>17</v>
      </c>
      <c r="T2223">
        <v>2.2705957351857302</v>
      </c>
      <c r="U2223">
        <v>1.0448275862068999E-2</v>
      </c>
      <c r="V2223">
        <v>28.558377265930201</v>
      </c>
      <c r="W2223">
        <v>29.3014478683472</v>
      </c>
      <c r="X2223">
        <v>29.228927612304702</v>
      </c>
      <c r="Y2223" t="s">
        <v>6974</v>
      </c>
      <c r="Z2223" t="s">
        <v>6974</v>
      </c>
      <c r="AA2223">
        <v>3069</v>
      </c>
      <c r="AB2223" t="s">
        <v>6975</v>
      </c>
      <c r="AC2223" t="s">
        <v>6976</v>
      </c>
    </row>
    <row r="2224" spans="1:29" x14ac:dyDescent="0.2">
      <c r="A2224" t="s">
        <v>138</v>
      </c>
      <c r="B2224">
        <v>-1.87003898620605</v>
      </c>
      <c r="C2224">
        <v>1.87003898620605</v>
      </c>
      <c r="D2224">
        <v>0</v>
      </c>
      <c r="H2224" t="s">
        <v>29</v>
      </c>
      <c r="I2224">
        <v>8</v>
      </c>
      <c r="J2224">
        <v>8</v>
      </c>
      <c r="K2224">
        <v>8</v>
      </c>
      <c r="L2224">
        <v>17.7</v>
      </c>
      <c r="M2224">
        <v>17.7</v>
      </c>
      <c r="N2224">
        <v>17.7</v>
      </c>
      <c r="O2224">
        <v>60.131999999999998</v>
      </c>
      <c r="P2224">
        <v>0</v>
      </c>
      <c r="Q2224">
        <v>25.545999999999999</v>
      </c>
      <c r="R2224">
        <v>15151000000</v>
      </c>
      <c r="S2224">
        <v>48</v>
      </c>
      <c r="T2224">
        <v>1.84835009581847</v>
      </c>
      <c r="U2224">
        <v>2.23776744186047E-2</v>
      </c>
      <c r="V2224">
        <v>30.609777450561499</v>
      </c>
      <c r="W2224">
        <v>31.005222320556602</v>
      </c>
      <c r="X2224">
        <v>30.635210037231399</v>
      </c>
      <c r="Y2224" t="s">
        <v>6977</v>
      </c>
      <c r="Z2224" t="s">
        <v>6977</v>
      </c>
      <c r="AA2224">
        <v>3070</v>
      </c>
      <c r="AB2224" t="s">
        <v>6978</v>
      </c>
      <c r="AC2224" t="s">
        <v>6979</v>
      </c>
    </row>
    <row r="2225" spans="1:29" x14ac:dyDescent="0.2">
      <c r="A2225" t="s">
        <v>91</v>
      </c>
      <c r="B2225">
        <v>-2.1143746376037602</v>
      </c>
      <c r="C2225">
        <v>-1.74915111064911</v>
      </c>
      <c r="D2225">
        <v>2.1143746376037602</v>
      </c>
      <c r="H2225" t="s">
        <v>29</v>
      </c>
      <c r="I2225">
        <v>5</v>
      </c>
      <c r="J2225">
        <v>5</v>
      </c>
      <c r="K2225">
        <v>3</v>
      </c>
      <c r="L2225">
        <v>56</v>
      </c>
      <c r="M2225">
        <v>56</v>
      </c>
      <c r="N2225">
        <v>29.3</v>
      </c>
      <c r="O2225">
        <v>12.75</v>
      </c>
      <c r="P2225">
        <v>0</v>
      </c>
      <c r="Q2225">
        <v>63.899000000000001</v>
      </c>
      <c r="R2225">
        <v>52562000000</v>
      </c>
      <c r="S2225">
        <v>102</v>
      </c>
      <c r="T2225">
        <v>2.2128364640439302</v>
      </c>
      <c r="U2225">
        <v>1.13766233766234E-2</v>
      </c>
      <c r="V2225">
        <v>32.3443508148193</v>
      </c>
      <c r="W2225">
        <v>32.442094802856403</v>
      </c>
      <c r="X2225">
        <v>32.9165649414063</v>
      </c>
      <c r="Y2225" t="s">
        <v>6980</v>
      </c>
      <c r="Z2225" t="s">
        <v>6980</v>
      </c>
      <c r="AA2225">
        <v>3071</v>
      </c>
      <c r="AB2225" t="s">
        <v>6981</v>
      </c>
      <c r="AC2225" t="s">
        <v>6982</v>
      </c>
    </row>
    <row r="2226" spans="1:29" x14ac:dyDescent="0.2">
      <c r="B2226">
        <v>0</v>
      </c>
      <c r="C2226">
        <v>0</v>
      </c>
      <c r="D2226">
        <v>0</v>
      </c>
      <c r="I2226">
        <v>5</v>
      </c>
      <c r="J2226">
        <v>5</v>
      </c>
      <c r="K2226">
        <v>5</v>
      </c>
      <c r="L2226">
        <v>15.3</v>
      </c>
      <c r="M2226">
        <v>15.3</v>
      </c>
      <c r="N2226">
        <v>15.3</v>
      </c>
      <c r="O2226">
        <v>34.316000000000003</v>
      </c>
      <c r="P2226">
        <v>0</v>
      </c>
      <c r="Q2226">
        <v>23.939</v>
      </c>
      <c r="R2226">
        <v>22834000000</v>
      </c>
      <c r="S2226">
        <v>60</v>
      </c>
      <c r="T2226">
        <v>1.2976040387574601</v>
      </c>
      <c r="U2226">
        <v>6.0910163934426199E-2</v>
      </c>
      <c r="V2226">
        <v>31.483375549316399</v>
      </c>
      <c r="W2226">
        <v>31.4911050796509</v>
      </c>
      <c r="X2226">
        <v>31.260260581970201</v>
      </c>
      <c r="Y2226" t="s">
        <v>6983</v>
      </c>
      <c r="Z2226" t="s">
        <v>6983</v>
      </c>
      <c r="AA2226">
        <v>3072</v>
      </c>
      <c r="AB2226" t="s">
        <v>6984</v>
      </c>
      <c r="AC2226" t="s">
        <v>6985</v>
      </c>
    </row>
    <row r="2227" spans="1:29" x14ac:dyDescent="0.2">
      <c r="B2227">
        <v>0</v>
      </c>
      <c r="C2227">
        <v>0</v>
      </c>
      <c r="D2227">
        <v>0</v>
      </c>
      <c r="I2227">
        <v>26</v>
      </c>
      <c r="J2227">
        <v>26</v>
      </c>
      <c r="K2227">
        <v>25</v>
      </c>
      <c r="L2227">
        <v>66.099999999999994</v>
      </c>
      <c r="M2227">
        <v>66.099999999999994</v>
      </c>
      <c r="N2227">
        <v>66.099999999999994</v>
      </c>
      <c r="O2227">
        <v>49.408999999999999</v>
      </c>
      <c r="P2227">
        <v>0</v>
      </c>
      <c r="Q2227">
        <v>322.05</v>
      </c>
      <c r="R2227">
        <v>1059200000000</v>
      </c>
      <c r="S2227">
        <v>993</v>
      </c>
      <c r="T2227">
        <v>5.68893617273728E-2</v>
      </c>
      <c r="U2227">
        <v>0.88020033955857402</v>
      </c>
      <c r="V2227">
        <v>36.884407043457003</v>
      </c>
      <c r="W2227">
        <v>36.894006729125998</v>
      </c>
      <c r="X2227">
        <v>36.8612766265869</v>
      </c>
      <c r="Y2227" t="s">
        <v>6986</v>
      </c>
      <c r="Z2227" t="s">
        <v>6986</v>
      </c>
      <c r="AA2227">
        <v>3073</v>
      </c>
      <c r="AB2227" t="s">
        <v>6987</v>
      </c>
      <c r="AC2227" t="s">
        <v>6988</v>
      </c>
    </row>
    <row r="2228" spans="1:29" x14ac:dyDescent="0.2">
      <c r="B2228">
        <v>0</v>
      </c>
      <c r="C2228">
        <v>0</v>
      </c>
      <c r="D2228">
        <v>0</v>
      </c>
      <c r="I2228">
        <v>1</v>
      </c>
      <c r="J2228">
        <v>1</v>
      </c>
      <c r="K2228">
        <v>1</v>
      </c>
      <c r="L2228">
        <v>4.0999999999999996</v>
      </c>
      <c r="M2228">
        <v>4.0999999999999996</v>
      </c>
      <c r="N2228">
        <v>4.0999999999999996</v>
      </c>
      <c r="O2228">
        <v>61.548000000000002</v>
      </c>
      <c r="P2228">
        <v>4.5557999999999996E-3</v>
      </c>
      <c r="Q2228">
        <v>2.3481000000000001</v>
      </c>
      <c r="R2228">
        <v>458820000</v>
      </c>
      <c r="S2228">
        <v>10</v>
      </c>
      <c r="T2228">
        <v>0.359965070525887</v>
      </c>
      <c r="U2228">
        <v>0.41987591495294502</v>
      </c>
      <c r="V2228">
        <v>25.8048210144043</v>
      </c>
      <c r="W2228">
        <v>26.6280374526978</v>
      </c>
      <c r="X2228">
        <v>25.768186569213899</v>
      </c>
      <c r="Y2228" t="s">
        <v>6989</v>
      </c>
      <c r="Z2228" t="s">
        <v>6989</v>
      </c>
      <c r="AA2228">
        <v>3074</v>
      </c>
      <c r="AB2228" t="s">
        <v>6990</v>
      </c>
      <c r="AC2228" t="s">
        <v>6991</v>
      </c>
    </row>
    <row r="2229" spans="1:29" x14ac:dyDescent="0.2">
      <c r="B2229">
        <v>0</v>
      </c>
      <c r="C2229">
        <v>0</v>
      </c>
      <c r="D2229">
        <v>0</v>
      </c>
      <c r="I2229">
        <v>11</v>
      </c>
      <c r="J2229">
        <v>11</v>
      </c>
      <c r="K2229">
        <v>10</v>
      </c>
      <c r="L2229">
        <v>14.9</v>
      </c>
      <c r="M2229">
        <v>14.9</v>
      </c>
      <c r="N2229">
        <v>13.6</v>
      </c>
      <c r="O2229">
        <v>96.144999999999996</v>
      </c>
      <c r="P2229">
        <v>0</v>
      </c>
      <c r="Q2229">
        <v>137.56</v>
      </c>
      <c r="R2229">
        <v>16700000000</v>
      </c>
      <c r="S2229">
        <v>56</v>
      </c>
      <c r="T2229">
        <v>0.73738924243037796</v>
      </c>
      <c r="U2229">
        <v>0.18367339449541301</v>
      </c>
      <c r="V2229">
        <v>30.9355583190918</v>
      </c>
      <c r="W2229">
        <v>30.848438262939499</v>
      </c>
      <c r="X2229">
        <v>30.985591888427699</v>
      </c>
      <c r="Y2229" t="s">
        <v>6992</v>
      </c>
      <c r="Z2229" t="s">
        <v>6992</v>
      </c>
      <c r="AA2229">
        <v>3075</v>
      </c>
      <c r="AB2229" t="s">
        <v>6993</v>
      </c>
      <c r="AC2229" t="s">
        <v>6994</v>
      </c>
    </row>
    <row r="2230" spans="1:29" x14ac:dyDescent="0.2">
      <c r="B2230">
        <v>0</v>
      </c>
      <c r="C2230">
        <v>0</v>
      </c>
      <c r="D2230">
        <v>0</v>
      </c>
      <c r="I2230">
        <v>3</v>
      </c>
      <c r="J2230">
        <v>3</v>
      </c>
      <c r="K2230">
        <v>3</v>
      </c>
      <c r="L2230">
        <v>5.3</v>
      </c>
      <c r="M2230">
        <v>5.3</v>
      </c>
      <c r="N2230">
        <v>5.3</v>
      </c>
      <c r="O2230">
        <v>65.647999999999996</v>
      </c>
      <c r="P2230">
        <v>0</v>
      </c>
      <c r="Q2230">
        <v>7.9313000000000002</v>
      </c>
      <c r="R2230">
        <v>1526500000</v>
      </c>
      <c r="S2230">
        <v>22</v>
      </c>
      <c r="T2230">
        <v>0.450718848914546</v>
      </c>
      <c r="U2230">
        <v>0.33843349388662503</v>
      </c>
      <c r="V2230">
        <v>27.768216133117701</v>
      </c>
      <c r="W2230">
        <v>27.3778190612793</v>
      </c>
      <c r="X2230">
        <v>27.647931098937999</v>
      </c>
      <c r="Y2230" t="s">
        <v>6995</v>
      </c>
      <c r="Z2230" t="s">
        <v>6995</v>
      </c>
      <c r="AA2230">
        <v>3078</v>
      </c>
      <c r="AB2230" t="s">
        <v>6996</v>
      </c>
      <c r="AC2230" t="s">
        <v>6997</v>
      </c>
    </row>
    <row r="2231" spans="1:29" x14ac:dyDescent="0.2">
      <c r="B2231">
        <v>0</v>
      </c>
      <c r="C2231">
        <v>0</v>
      </c>
      <c r="D2231">
        <v>0</v>
      </c>
      <c r="I2231">
        <v>1</v>
      </c>
      <c r="J2231">
        <v>1</v>
      </c>
      <c r="K2231">
        <v>1</v>
      </c>
      <c r="L2231">
        <v>9.1</v>
      </c>
      <c r="M2231">
        <v>9.1</v>
      </c>
      <c r="N2231">
        <v>9.1</v>
      </c>
      <c r="O2231">
        <v>21.43</v>
      </c>
      <c r="P2231">
        <v>1.9296999999999999E-3</v>
      </c>
      <c r="Q2231">
        <v>2.7246999999999999</v>
      </c>
      <c r="R2231">
        <v>4435600000</v>
      </c>
      <c r="S2231">
        <v>37</v>
      </c>
      <c r="T2231">
        <v>6.3606275530245601E-2</v>
      </c>
      <c r="U2231">
        <v>0.86658669698692403</v>
      </c>
      <c r="V2231">
        <v>28.954648017883301</v>
      </c>
      <c r="W2231">
        <v>29.1875257492065</v>
      </c>
      <c r="X2231">
        <v>28.968441009521499</v>
      </c>
      <c r="Y2231" t="s">
        <v>6998</v>
      </c>
      <c r="Z2231" t="s">
        <v>6998</v>
      </c>
      <c r="AA2231">
        <v>3080</v>
      </c>
      <c r="AB2231" t="s">
        <v>6999</v>
      </c>
      <c r="AC2231" t="s">
        <v>7000</v>
      </c>
    </row>
    <row r="2232" spans="1:29" x14ac:dyDescent="0.2">
      <c r="A2232" t="s">
        <v>377</v>
      </c>
      <c r="B2232">
        <v>2.6580786705017099</v>
      </c>
      <c r="C2232">
        <v>-2.6580786705017099</v>
      </c>
      <c r="D2232">
        <v>0</v>
      </c>
      <c r="H2232" t="s">
        <v>29</v>
      </c>
      <c r="I2232">
        <v>7</v>
      </c>
      <c r="J2232">
        <v>7</v>
      </c>
      <c r="K2232">
        <v>7</v>
      </c>
      <c r="L2232">
        <v>45.2</v>
      </c>
      <c r="M2232">
        <v>45.2</v>
      </c>
      <c r="N2232">
        <v>45.2</v>
      </c>
      <c r="O2232">
        <v>20.312000000000001</v>
      </c>
      <c r="P2232">
        <v>0</v>
      </c>
      <c r="Q2232">
        <v>59.094999999999999</v>
      </c>
      <c r="R2232">
        <v>35406000000</v>
      </c>
      <c r="S2232">
        <v>55</v>
      </c>
      <c r="T2232">
        <v>2.5443274777988401</v>
      </c>
      <c r="U2232">
        <v>6.48034934497817E-3</v>
      </c>
      <c r="V2232">
        <v>32.566942214965799</v>
      </c>
      <c r="W2232">
        <v>31.458677291870099</v>
      </c>
      <c r="X2232">
        <v>31.888595581054702</v>
      </c>
      <c r="Y2232" t="s">
        <v>7001</v>
      </c>
      <c r="Z2232" t="s">
        <v>7001</v>
      </c>
      <c r="AA2232">
        <v>3085</v>
      </c>
      <c r="AB2232" t="s">
        <v>7002</v>
      </c>
      <c r="AC2232" t="s">
        <v>7003</v>
      </c>
    </row>
    <row r="2233" spans="1:29" x14ac:dyDescent="0.2">
      <c r="B2233">
        <v>0</v>
      </c>
      <c r="C2233">
        <v>0</v>
      </c>
      <c r="D2233">
        <v>0</v>
      </c>
      <c r="I2233">
        <v>7</v>
      </c>
      <c r="J2233">
        <v>5</v>
      </c>
      <c r="K2233">
        <v>5</v>
      </c>
      <c r="L2233">
        <v>6.5</v>
      </c>
      <c r="M2233">
        <v>5.2</v>
      </c>
      <c r="N2233">
        <v>5.2</v>
      </c>
      <c r="O2233">
        <v>206.91</v>
      </c>
      <c r="P2233">
        <v>0</v>
      </c>
      <c r="Q2233">
        <v>38.887</v>
      </c>
      <c r="R2233">
        <v>4098200000</v>
      </c>
      <c r="S2233">
        <v>40</v>
      </c>
      <c r="T2233">
        <v>0.54649718857039398</v>
      </c>
      <c r="U2233">
        <v>0.273690836653386</v>
      </c>
      <c r="V2233">
        <v>28.427171707153299</v>
      </c>
      <c r="W2233">
        <v>28.824780464172399</v>
      </c>
      <c r="X2233">
        <v>28.919444084167498</v>
      </c>
      <c r="Y2233" t="s">
        <v>7004</v>
      </c>
      <c r="Z2233" t="s">
        <v>7005</v>
      </c>
      <c r="AA2233">
        <v>3086</v>
      </c>
      <c r="AB2233" t="s">
        <v>7006</v>
      </c>
      <c r="AC2233" t="s">
        <v>7007</v>
      </c>
    </row>
    <row r="2234" spans="1:29" x14ac:dyDescent="0.2">
      <c r="B2234">
        <v>0</v>
      </c>
      <c r="C2234">
        <v>0</v>
      </c>
      <c r="D2234">
        <v>0</v>
      </c>
      <c r="I2234">
        <v>6</v>
      </c>
      <c r="J2234">
        <v>6</v>
      </c>
      <c r="K2234">
        <v>5</v>
      </c>
      <c r="L2234">
        <v>28</v>
      </c>
      <c r="M2234">
        <v>28</v>
      </c>
      <c r="N2234">
        <v>23.3</v>
      </c>
      <c r="O2234">
        <v>34.948</v>
      </c>
      <c r="P2234">
        <v>0</v>
      </c>
      <c r="Q2234">
        <v>19.565000000000001</v>
      </c>
      <c r="R2234">
        <v>9751500000</v>
      </c>
      <c r="S2234">
        <v>55</v>
      </c>
      <c r="T2234">
        <v>0.34679816315475298</v>
      </c>
      <c r="U2234">
        <v>0.43378914621500198</v>
      </c>
      <c r="V2234">
        <v>30.167869567871101</v>
      </c>
      <c r="W2234">
        <v>30.295087814331101</v>
      </c>
      <c r="X2234">
        <v>30.034645080566399</v>
      </c>
      <c r="Y2234" t="s">
        <v>7008</v>
      </c>
      <c r="Z2234" t="s">
        <v>7008</v>
      </c>
      <c r="AA2234">
        <v>3089</v>
      </c>
      <c r="AB2234" t="s">
        <v>7009</v>
      </c>
      <c r="AC2234" t="s">
        <v>7010</v>
      </c>
    </row>
    <row r="2235" spans="1:29" x14ac:dyDescent="0.2">
      <c r="A2235" t="s">
        <v>207</v>
      </c>
      <c r="B2235">
        <v>5.61791944503784</v>
      </c>
      <c r="C2235">
        <v>3.3045794963836701</v>
      </c>
      <c r="D2235">
        <v>-5.61791944503784</v>
      </c>
      <c r="H2235" t="s">
        <v>29</v>
      </c>
      <c r="I2235">
        <v>15</v>
      </c>
      <c r="J2235">
        <v>10</v>
      </c>
      <c r="K2235">
        <v>10</v>
      </c>
      <c r="L2235">
        <v>35.5</v>
      </c>
      <c r="M2235">
        <v>26.9</v>
      </c>
      <c r="N2235">
        <v>26.9</v>
      </c>
      <c r="O2235">
        <v>62.741</v>
      </c>
      <c r="P2235">
        <v>0</v>
      </c>
      <c r="Q2235">
        <v>89.308000000000007</v>
      </c>
      <c r="R2235">
        <v>18669000000</v>
      </c>
      <c r="S2235">
        <v>67</v>
      </c>
      <c r="T2235">
        <v>5.4709404700578004</v>
      </c>
      <c r="U2235">
        <v>5.5555555555555599E-4</v>
      </c>
      <c r="V2235">
        <v>31.802287101745598</v>
      </c>
      <c r="W2235">
        <v>31.0445156097412</v>
      </c>
      <c r="X2235">
        <v>30.1663255691528</v>
      </c>
      <c r="Y2235" t="s">
        <v>7011</v>
      </c>
      <c r="Z2235" t="s">
        <v>7011</v>
      </c>
      <c r="AA2235">
        <v>3090</v>
      </c>
      <c r="AB2235" t="s">
        <v>7012</v>
      </c>
      <c r="AC2235" t="s">
        <v>7013</v>
      </c>
    </row>
    <row r="2236" spans="1:29" x14ac:dyDescent="0.2">
      <c r="B2236">
        <v>0</v>
      </c>
      <c r="C2236">
        <v>0</v>
      </c>
      <c r="D2236">
        <v>0</v>
      </c>
      <c r="I2236">
        <v>6</v>
      </c>
      <c r="J2236">
        <v>6</v>
      </c>
      <c r="K2236">
        <v>6</v>
      </c>
      <c r="L2236">
        <v>17.5</v>
      </c>
      <c r="M2236">
        <v>17.5</v>
      </c>
      <c r="N2236">
        <v>17.5</v>
      </c>
      <c r="O2236">
        <v>65.747</v>
      </c>
      <c r="P2236">
        <v>0</v>
      </c>
      <c r="Q2236">
        <v>39.109000000000002</v>
      </c>
      <c r="R2236">
        <v>2232000000</v>
      </c>
      <c r="S2236">
        <v>75</v>
      </c>
      <c r="T2236">
        <v>0.79557171629927104</v>
      </c>
      <c r="U2236">
        <v>0.163100095328885</v>
      </c>
      <c r="V2236">
        <v>28.2113933563232</v>
      </c>
      <c r="W2236">
        <v>27.754193305969199</v>
      </c>
      <c r="X2236">
        <v>27.695068359375</v>
      </c>
      <c r="Y2236" t="s">
        <v>7014</v>
      </c>
      <c r="Z2236" t="s">
        <v>7014</v>
      </c>
      <c r="AA2236">
        <v>3091</v>
      </c>
      <c r="AB2236" t="s">
        <v>7015</v>
      </c>
      <c r="AC2236" t="s">
        <v>7016</v>
      </c>
    </row>
    <row r="2237" spans="1:29" x14ac:dyDescent="0.2">
      <c r="B2237">
        <v>0</v>
      </c>
      <c r="C2237">
        <v>0</v>
      </c>
      <c r="D2237">
        <v>0</v>
      </c>
      <c r="I2237">
        <v>2</v>
      </c>
      <c r="J2237">
        <v>1</v>
      </c>
      <c r="K2237">
        <v>1</v>
      </c>
      <c r="L2237">
        <v>13.2</v>
      </c>
      <c r="M2237">
        <v>7.4</v>
      </c>
      <c r="N2237">
        <v>7.4</v>
      </c>
      <c r="O2237">
        <v>21.228000000000002</v>
      </c>
      <c r="P2237">
        <v>0</v>
      </c>
      <c r="Q2237">
        <v>42.070999999999998</v>
      </c>
      <c r="R2237">
        <v>9070800000</v>
      </c>
      <c r="S2237">
        <v>25</v>
      </c>
      <c r="T2237">
        <v>0.20730344320442801</v>
      </c>
      <c r="U2237">
        <v>0.61067336683417095</v>
      </c>
      <c r="V2237">
        <v>29.870029449462901</v>
      </c>
      <c r="W2237">
        <v>30.036634445190401</v>
      </c>
      <c r="X2237">
        <v>30.287166595458999</v>
      </c>
      <c r="Y2237" t="s">
        <v>7017</v>
      </c>
      <c r="Z2237" t="s">
        <v>7017</v>
      </c>
      <c r="AA2237">
        <v>3092</v>
      </c>
      <c r="AB2237" t="s">
        <v>7018</v>
      </c>
      <c r="AC2237" t="s">
        <v>7019</v>
      </c>
    </row>
    <row r="2238" spans="1:29" x14ac:dyDescent="0.2">
      <c r="B2238">
        <v>0</v>
      </c>
      <c r="C2238">
        <v>0</v>
      </c>
      <c r="D2238">
        <v>0</v>
      </c>
      <c r="I2238">
        <v>3</v>
      </c>
      <c r="J2238">
        <v>3</v>
      </c>
      <c r="K2238">
        <v>3</v>
      </c>
      <c r="L2238">
        <v>6</v>
      </c>
      <c r="M2238">
        <v>6</v>
      </c>
      <c r="N2238">
        <v>6</v>
      </c>
      <c r="O2238">
        <v>58.323</v>
      </c>
      <c r="P2238">
        <v>0</v>
      </c>
      <c r="Q2238">
        <v>10.333</v>
      </c>
      <c r="R2238">
        <v>653640000</v>
      </c>
      <c r="S2238">
        <v>13</v>
      </c>
      <c r="T2238">
        <v>0.73127633927598901</v>
      </c>
      <c r="U2238">
        <v>0.18589127455459101</v>
      </c>
      <c r="V2238">
        <v>26.568480491638201</v>
      </c>
      <c r="W2238">
        <v>25.599377632141099</v>
      </c>
      <c r="X2238">
        <v>25.263862609863299</v>
      </c>
      <c r="Y2238" t="s">
        <v>7020</v>
      </c>
      <c r="Z2238" t="s">
        <v>7020</v>
      </c>
      <c r="AA2238">
        <v>3093</v>
      </c>
      <c r="AB2238" t="s">
        <v>7021</v>
      </c>
      <c r="AC2238" t="s">
        <v>7022</v>
      </c>
    </row>
    <row r="2239" spans="1:29" x14ac:dyDescent="0.2">
      <c r="B2239">
        <v>0</v>
      </c>
      <c r="C2239">
        <v>0</v>
      </c>
      <c r="D2239">
        <v>0</v>
      </c>
      <c r="I2239">
        <v>6</v>
      </c>
      <c r="J2239">
        <v>6</v>
      </c>
      <c r="K2239">
        <v>6</v>
      </c>
      <c r="L2239">
        <v>23.9</v>
      </c>
      <c r="M2239">
        <v>23.9</v>
      </c>
      <c r="N2239">
        <v>23.9</v>
      </c>
      <c r="O2239">
        <v>40.911000000000001</v>
      </c>
      <c r="P2239">
        <v>0</v>
      </c>
      <c r="Q2239">
        <v>53.776000000000003</v>
      </c>
      <c r="R2239">
        <v>17912000000</v>
      </c>
      <c r="S2239">
        <v>53</v>
      </c>
      <c r="T2239">
        <v>0.63929252111356205</v>
      </c>
      <c r="U2239">
        <v>0.22506712270200899</v>
      </c>
      <c r="V2239">
        <v>30.889104843139599</v>
      </c>
      <c r="W2239">
        <v>31.212975502014199</v>
      </c>
      <c r="X2239">
        <v>30.958947181701699</v>
      </c>
      <c r="Y2239" t="s">
        <v>7023</v>
      </c>
      <c r="Z2239" t="s">
        <v>7023</v>
      </c>
      <c r="AA2239">
        <v>3094</v>
      </c>
      <c r="AB2239" t="s">
        <v>7024</v>
      </c>
      <c r="AC2239" t="s">
        <v>7025</v>
      </c>
    </row>
    <row r="2240" spans="1:29" x14ac:dyDescent="0.2">
      <c r="B2240">
        <v>0</v>
      </c>
      <c r="C2240">
        <v>0</v>
      </c>
      <c r="D2240">
        <v>0</v>
      </c>
      <c r="I2240">
        <v>5</v>
      </c>
      <c r="J2240">
        <v>5</v>
      </c>
      <c r="K2240">
        <v>4</v>
      </c>
      <c r="L2240">
        <v>10.9</v>
      </c>
      <c r="M2240">
        <v>10.9</v>
      </c>
      <c r="N2240">
        <v>9</v>
      </c>
      <c r="O2240">
        <v>59.893999999999998</v>
      </c>
      <c r="P2240">
        <v>0</v>
      </c>
      <c r="Q2240">
        <v>35.195999999999998</v>
      </c>
      <c r="R2240">
        <v>11641000000</v>
      </c>
      <c r="S2240">
        <v>70</v>
      </c>
      <c r="T2240">
        <v>0.62416635834906098</v>
      </c>
      <c r="U2240">
        <v>0.23185647952722699</v>
      </c>
      <c r="V2240" s="2">
        <v>30.403006553649899</v>
      </c>
      <c r="W2240" s="2">
        <v>30.5036506652832</v>
      </c>
      <c r="X2240">
        <v>30.297161102294901</v>
      </c>
      <c r="Y2240" t="s">
        <v>7026</v>
      </c>
      <c r="Z2240" t="s">
        <v>7027</v>
      </c>
      <c r="AA2240">
        <v>3095</v>
      </c>
      <c r="AB2240" t="s">
        <v>7028</v>
      </c>
      <c r="AC2240" t="s">
        <v>7029</v>
      </c>
    </row>
    <row r="2241" spans="1:29" x14ac:dyDescent="0.2">
      <c r="B2241">
        <v>0</v>
      </c>
      <c r="C2241">
        <v>0</v>
      </c>
      <c r="D2241">
        <v>0</v>
      </c>
      <c r="I2241">
        <v>6</v>
      </c>
      <c r="J2241">
        <v>6</v>
      </c>
      <c r="K2241">
        <v>6</v>
      </c>
      <c r="L2241">
        <v>13.3</v>
      </c>
      <c r="M2241">
        <v>13.3</v>
      </c>
      <c r="N2241">
        <v>13.3</v>
      </c>
      <c r="O2241">
        <v>61.866999999999997</v>
      </c>
      <c r="P2241">
        <v>0</v>
      </c>
      <c r="Q2241">
        <v>35.201999999999998</v>
      </c>
      <c r="R2241">
        <v>8365300000</v>
      </c>
      <c r="S2241">
        <v>30</v>
      </c>
      <c r="T2241">
        <v>0.65529111599274403</v>
      </c>
      <c r="U2241">
        <v>0.21834273318872</v>
      </c>
      <c r="V2241">
        <v>30.081790924072301</v>
      </c>
      <c r="W2241">
        <v>29.895318031311</v>
      </c>
      <c r="X2241">
        <v>29.755553245544402</v>
      </c>
      <c r="Y2241" t="s">
        <v>7030</v>
      </c>
      <c r="Z2241" t="s">
        <v>7030</v>
      </c>
      <c r="AA2241">
        <v>3096</v>
      </c>
      <c r="AB2241" t="s">
        <v>7031</v>
      </c>
      <c r="AC2241" t="s">
        <v>7032</v>
      </c>
    </row>
    <row r="2242" spans="1:29" x14ac:dyDescent="0.2">
      <c r="B2242">
        <v>0</v>
      </c>
      <c r="C2242">
        <v>0</v>
      </c>
      <c r="D2242">
        <v>0</v>
      </c>
      <c r="I2242">
        <v>11</v>
      </c>
      <c r="J2242">
        <v>11</v>
      </c>
      <c r="K2242">
        <v>11</v>
      </c>
      <c r="L2242">
        <v>19.100000000000001</v>
      </c>
      <c r="M2242">
        <v>19.100000000000001</v>
      </c>
      <c r="N2242">
        <v>19.100000000000001</v>
      </c>
      <c r="O2242">
        <v>81.486000000000004</v>
      </c>
      <c r="P2242">
        <v>0</v>
      </c>
      <c r="Q2242">
        <v>74.254999999999995</v>
      </c>
      <c r="R2242">
        <v>17241000000</v>
      </c>
      <c r="S2242">
        <v>87</v>
      </c>
      <c r="T2242">
        <v>7.7265464904971298E-2</v>
      </c>
      <c r="U2242">
        <v>0.837597480675637</v>
      </c>
      <c r="V2242">
        <v>31.0407037734985</v>
      </c>
      <c r="W2242">
        <v>30.991813659668001</v>
      </c>
      <c r="X2242">
        <v>31.004192352294901</v>
      </c>
      <c r="Y2242" t="s">
        <v>7033</v>
      </c>
      <c r="Z2242" t="s">
        <v>7033</v>
      </c>
      <c r="AA2242">
        <v>3097</v>
      </c>
      <c r="AB2242" t="s">
        <v>7034</v>
      </c>
      <c r="AC2242" t="s">
        <v>7035</v>
      </c>
    </row>
    <row r="2243" spans="1:29" x14ac:dyDescent="0.2">
      <c r="A2243" t="s">
        <v>87</v>
      </c>
      <c r="B2243">
        <v>-1.44170522689819</v>
      </c>
      <c r="C2243">
        <v>0</v>
      </c>
      <c r="D2243">
        <v>1.44170522689819</v>
      </c>
      <c r="H2243" t="s">
        <v>29</v>
      </c>
      <c r="I2243">
        <v>7</v>
      </c>
      <c r="J2243">
        <v>7</v>
      </c>
      <c r="K2243">
        <v>7</v>
      </c>
      <c r="L2243">
        <v>12.9</v>
      </c>
      <c r="M2243">
        <v>12.9</v>
      </c>
      <c r="N2243">
        <v>12.9</v>
      </c>
      <c r="O2243">
        <v>89.5</v>
      </c>
      <c r="P2243">
        <v>0</v>
      </c>
      <c r="Q2243">
        <v>41.616999999999997</v>
      </c>
      <c r="R2243">
        <v>8543500000</v>
      </c>
      <c r="S2243">
        <v>27</v>
      </c>
      <c r="T2243">
        <v>1.44353937059855</v>
      </c>
      <c r="U2243">
        <v>4.6416011436740498E-2</v>
      </c>
      <c r="V2243">
        <v>28.968854904174801</v>
      </c>
      <c r="W2243">
        <v>29.742137908935501</v>
      </c>
      <c r="X2243">
        <v>30.4468240737915</v>
      </c>
      <c r="Y2243" t="s">
        <v>7036</v>
      </c>
      <c r="Z2243" t="s">
        <v>7036</v>
      </c>
      <c r="AA2243">
        <v>3099</v>
      </c>
      <c r="AB2243" t="s">
        <v>7037</v>
      </c>
      <c r="AC2243" t="s">
        <v>7038</v>
      </c>
    </row>
    <row r="2244" spans="1:29" x14ac:dyDescent="0.2">
      <c r="B2244">
        <v>0</v>
      </c>
      <c r="C2244">
        <v>0</v>
      </c>
      <c r="D2244">
        <v>0</v>
      </c>
      <c r="I2244">
        <v>5</v>
      </c>
      <c r="J2244">
        <v>5</v>
      </c>
      <c r="K2244">
        <v>5</v>
      </c>
      <c r="L2244">
        <v>13.7</v>
      </c>
      <c r="M2244">
        <v>13.7</v>
      </c>
      <c r="N2244">
        <v>13.7</v>
      </c>
      <c r="O2244">
        <v>53.115000000000002</v>
      </c>
      <c r="P2244">
        <v>0</v>
      </c>
      <c r="Q2244">
        <v>61.308</v>
      </c>
      <c r="R2244">
        <v>7210100000</v>
      </c>
      <c r="S2244">
        <v>13</v>
      </c>
      <c r="T2244">
        <v>0.25147282498616702</v>
      </c>
      <c r="U2244">
        <v>0.54579212395093601</v>
      </c>
      <c r="V2244">
        <v>29.8671264648438</v>
      </c>
      <c r="W2244">
        <v>29.532046318054199</v>
      </c>
      <c r="X2244">
        <v>28.575859069824201</v>
      </c>
      <c r="Y2244" t="s">
        <v>7039</v>
      </c>
      <c r="Z2244" t="s">
        <v>7040</v>
      </c>
      <c r="AA2244">
        <v>3100</v>
      </c>
      <c r="AB2244" t="s">
        <v>7041</v>
      </c>
      <c r="AC2244" t="s">
        <v>7042</v>
      </c>
    </row>
    <row r="2245" spans="1:29" x14ac:dyDescent="0.2">
      <c r="B2245">
        <v>0</v>
      </c>
      <c r="C2245">
        <v>0</v>
      </c>
      <c r="D2245">
        <v>0</v>
      </c>
      <c r="I2245">
        <v>11</v>
      </c>
      <c r="J2245">
        <v>10</v>
      </c>
      <c r="K2245">
        <v>10</v>
      </c>
      <c r="L2245">
        <v>24.4</v>
      </c>
      <c r="M2245">
        <v>22.9</v>
      </c>
      <c r="N2245">
        <v>22.9</v>
      </c>
      <c r="O2245">
        <v>65.058000000000007</v>
      </c>
      <c r="P2245">
        <v>0</v>
      </c>
      <c r="Q2245">
        <v>127.81</v>
      </c>
      <c r="R2245">
        <v>31332000000</v>
      </c>
      <c r="S2245">
        <v>95</v>
      </c>
      <c r="T2245">
        <v>1.17085598876563</v>
      </c>
      <c r="U2245">
        <v>7.68679927667269E-2</v>
      </c>
      <c r="V2245">
        <v>31.739873886108398</v>
      </c>
      <c r="W2245">
        <v>31.995395660400401</v>
      </c>
      <c r="X2245">
        <v>31.874078750610401</v>
      </c>
      <c r="Y2245" t="s">
        <v>7043</v>
      </c>
      <c r="Z2245" t="s">
        <v>7044</v>
      </c>
      <c r="AA2245">
        <v>3101</v>
      </c>
      <c r="AB2245" t="s">
        <v>7045</v>
      </c>
      <c r="AC2245" t="s">
        <v>7046</v>
      </c>
    </row>
    <row r="2246" spans="1:29" x14ac:dyDescent="0.2">
      <c r="B2246">
        <v>0</v>
      </c>
      <c r="C2246">
        <v>0</v>
      </c>
      <c r="D2246">
        <v>0</v>
      </c>
      <c r="I2246">
        <v>5</v>
      </c>
      <c r="J2246">
        <v>5</v>
      </c>
      <c r="K2246">
        <v>5</v>
      </c>
      <c r="L2246">
        <v>16.399999999999999</v>
      </c>
      <c r="M2246">
        <v>16.399999999999999</v>
      </c>
      <c r="N2246">
        <v>16.399999999999999</v>
      </c>
      <c r="O2246">
        <v>59.848999999999997</v>
      </c>
      <c r="P2246">
        <v>0</v>
      </c>
      <c r="Q2246">
        <v>37.186999999999998</v>
      </c>
      <c r="R2246">
        <v>5769700000</v>
      </c>
      <c r="S2246">
        <v>29</v>
      </c>
      <c r="T2246">
        <v>0.69025246538121898</v>
      </c>
      <c r="U2246">
        <v>0.203018699910953</v>
      </c>
      <c r="V2246">
        <v>29.5826063156128</v>
      </c>
      <c r="W2246">
        <v>28.828182220458999</v>
      </c>
      <c r="X2246">
        <v>29.0018424987793</v>
      </c>
      <c r="Y2246" t="s">
        <v>7047</v>
      </c>
      <c r="Z2246" t="s">
        <v>7047</v>
      </c>
      <c r="AA2246">
        <v>3102</v>
      </c>
      <c r="AB2246" t="s">
        <v>7048</v>
      </c>
      <c r="AC2246" t="s">
        <v>7049</v>
      </c>
    </row>
    <row r="2247" spans="1:29" x14ac:dyDescent="0.2">
      <c r="A2247" t="s">
        <v>681</v>
      </c>
      <c r="B2247">
        <v>3.0138671398162802</v>
      </c>
      <c r="C2247">
        <v>-3.0138671398162802</v>
      </c>
      <c r="D2247">
        <v>1.5048800706863401</v>
      </c>
      <c r="H2247" t="s">
        <v>29</v>
      </c>
      <c r="I2247">
        <v>10</v>
      </c>
      <c r="J2247">
        <v>7</v>
      </c>
      <c r="K2247">
        <v>7</v>
      </c>
      <c r="L2247">
        <v>34.1</v>
      </c>
      <c r="M2247">
        <v>25.9</v>
      </c>
      <c r="N2247">
        <v>25.9</v>
      </c>
      <c r="O2247">
        <v>42.396000000000001</v>
      </c>
      <c r="P2247">
        <v>0</v>
      </c>
      <c r="Q2247">
        <v>34.908999999999999</v>
      </c>
      <c r="R2247">
        <v>24288000000</v>
      </c>
      <c r="S2247">
        <v>53</v>
      </c>
      <c r="T2247">
        <v>2.8952702974648701</v>
      </c>
      <c r="U2247">
        <v>3.6280834914610999E-3</v>
      </c>
      <c r="V2247">
        <v>31.743336677551302</v>
      </c>
      <c r="W2247">
        <v>31.109278678894</v>
      </c>
      <c r="X2247">
        <v>31.487568855285598</v>
      </c>
      <c r="Y2247" t="s">
        <v>7050</v>
      </c>
      <c r="Z2247" t="s">
        <v>7050</v>
      </c>
      <c r="AA2247">
        <v>3103</v>
      </c>
      <c r="AB2247" t="s">
        <v>7051</v>
      </c>
      <c r="AC2247" t="s">
        <v>7052</v>
      </c>
    </row>
    <row r="2248" spans="1:29" x14ac:dyDescent="0.2">
      <c r="B2248">
        <v>0</v>
      </c>
      <c r="C2248">
        <v>0</v>
      </c>
      <c r="D2248">
        <v>0</v>
      </c>
      <c r="I2248">
        <v>10</v>
      </c>
      <c r="J2248">
        <v>10</v>
      </c>
      <c r="K2248">
        <v>10</v>
      </c>
      <c r="L2248">
        <v>53.6</v>
      </c>
      <c r="M2248">
        <v>53.6</v>
      </c>
      <c r="N2248">
        <v>53.6</v>
      </c>
      <c r="O2248">
        <v>27.626999999999999</v>
      </c>
      <c r="P2248">
        <v>0</v>
      </c>
      <c r="Q2248">
        <v>82.745999999999995</v>
      </c>
      <c r="R2248">
        <v>30250000000</v>
      </c>
      <c r="S2248">
        <v>72</v>
      </c>
      <c r="T2248">
        <v>7.1265571832873301E-3</v>
      </c>
      <c r="U2248">
        <v>0.98159693738036602</v>
      </c>
      <c r="V2248">
        <v>31.817566871643098</v>
      </c>
      <c r="W2248">
        <v>31.700238227844199</v>
      </c>
      <c r="X2248">
        <v>31.721783638000499</v>
      </c>
      <c r="Y2248" t="s">
        <v>7053</v>
      </c>
      <c r="Z2248" t="s">
        <v>7053</v>
      </c>
      <c r="AA2248">
        <v>3104</v>
      </c>
      <c r="AB2248" t="s">
        <v>7054</v>
      </c>
      <c r="AC2248" t="s">
        <v>7055</v>
      </c>
    </row>
    <row r="2249" spans="1:29" x14ac:dyDescent="0.2">
      <c r="A2249" t="s">
        <v>121</v>
      </c>
      <c r="B2249">
        <v>-3.3176636695861799</v>
      </c>
      <c r="C2249">
        <v>2.51747369766235</v>
      </c>
      <c r="D2249">
        <v>3.3176636695861799</v>
      </c>
      <c r="H2249" t="s">
        <v>29</v>
      </c>
      <c r="I2249">
        <v>10</v>
      </c>
      <c r="J2249">
        <v>10</v>
      </c>
      <c r="K2249">
        <v>10</v>
      </c>
      <c r="L2249">
        <v>26.8</v>
      </c>
      <c r="M2249">
        <v>26.8</v>
      </c>
      <c r="N2249">
        <v>26.8</v>
      </c>
      <c r="O2249">
        <v>56.518000000000001</v>
      </c>
      <c r="P2249">
        <v>0</v>
      </c>
      <c r="Q2249">
        <v>127.68</v>
      </c>
      <c r="R2249">
        <v>21887000000</v>
      </c>
      <c r="S2249">
        <v>48</v>
      </c>
      <c r="T2249">
        <v>3.3310286457342801</v>
      </c>
      <c r="U2249">
        <v>1.74226804123711E-3</v>
      </c>
      <c r="V2249">
        <v>30.425113677978501</v>
      </c>
      <c r="W2249">
        <v>31.4516277313232</v>
      </c>
      <c r="X2249">
        <v>31.797672271728501</v>
      </c>
      <c r="Y2249" t="s">
        <v>7056</v>
      </c>
      <c r="Z2249" t="s">
        <v>7057</v>
      </c>
      <c r="AA2249">
        <v>3105</v>
      </c>
      <c r="AB2249" t="s">
        <v>7058</v>
      </c>
      <c r="AC2249" t="s">
        <v>7059</v>
      </c>
    </row>
    <row r="2250" spans="1:29" x14ac:dyDescent="0.2">
      <c r="A2250" t="s">
        <v>87</v>
      </c>
      <c r="B2250">
        <v>-2.1363320350646999</v>
      </c>
      <c r="C2250">
        <v>0</v>
      </c>
      <c r="D2250">
        <v>2.1363320350646999</v>
      </c>
      <c r="H2250" t="s">
        <v>29</v>
      </c>
      <c r="I2250">
        <v>14</v>
      </c>
      <c r="J2250">
        <v>14</v>
      </c>
      <c r="K2250">
        <v>10</v>
      </c>
      <c r="L2250">
        <v>18.399999999999999</v>
      </c>
      <c r="M2250">
        <v>18.399999999999999</v>
      </c>
      <c r="N2250">
        <v>12.7</v>
      </c>
      <c r="O2250">
        <v>121.3</v>
      </c>
      <c r="P2250">
        <v>0</v>
      </c>
      <c r="Q2250">
        <v>143.4</v>
      </c>
      <c r="R2250">
        <v>32027000000</v>
      </c>
      <c r="S2250">
        <v>109</v>
      </c>
      <c r="T2250">
        <v>2.0462706371837398</v>
      </c>
      <c r="U2250">
        <v>1.51446540880503E-2</v>
      </c>
      <c r="V2250" s="2">
        <v>31.698431968689</v>
      </c>
      <c r="W2250">
        <v>31.9183444976807</v>
      </c>
      <c r="X2250">
        <v>32.093542098999002</v>
      </c>
      <c r="Y2250" t="s">
        <v>7060</v>
      </c>
      <c r="Z2250" t="s">
        <v>7060</v>
      </c>
      <c r="AA2250">
        <v>3106</v>
      </c>
      <c r="AB2250" t="s">
        <v>7061</v>
      </c>
      <c r="AC2250" t="s">
        <v>7062</v>
      </c>
    </row>
    <row r="2251" spans="1:29" x14ac:dyDescent="0.2">
      <c r="A2251" t="s">
        <v>91</v>
      </c>
      <c r="B2251">
        <v>-4.3560218811035201</v>
      </c>
      <c r="C2251">
        <v>-4.3208594322204599</v>
      </c>
      <c r="D2251">
        <v>4.3560218811035201</v>
      </c>
      <c r="H2251" t="s">
        <v>29</v>
      </c>
      <c r="I2251">
        <v>7</v>
      </c>
      <c r="J2251">
        <v>7</v>
      </c>
      <c r="K2251">
        <v>7</v>
      </c>
      <c r="L2251">
        <v>19.2</v>
      </c>
      <c r="M2251">
        <v>19.2</v>
      </c>
      <c r="N2251">
        <v>19.2</v>
      </c>
      <c r="O2251">
        <v>61.381999999999998</v>
      </c>
      <c r="P2251">
        <v>0</v>
      </c>
      <c r="Q2251">
        <v>22.218</v>
      </c>
      <c r="R2251">
        <v>19462000000</v>
      </c>
      <c r="S2251">
        <v>85</v>
      </c>
      <c r="T2251">
        <v>4.7025220499995903</v>
      </c>
      <c r="U2251">
        <v>7.6595744680851103E-4</v>
      </c>
      <c r="V2251">
        <v>30.7209777832031</v>
      </c>
      <c r="W2251">
        <v>30.7770690917969</v>
      </c>
      <c r="X2251">
        <v>31.779295921325701</v>
      </c>
      <c r="Y2251" t="s">
        <v>7063</v>
      </c>
      <c r="Z2251" t="s">
        <v>7063</v>
      </c>
      <c r="AA2251">
        <v>3108</v>
      </c>
      <c r="AB2251" t="s">
        <v>7064</v>
      </c>
      <c r="AC2251" t="s">
        <v>7065</v>
      </c>
    </row>
    <row r="2252" spans="1:29" x14ac:dyDescent="0.2">
      <c r="B2252">
        <v>0</v>
      </c>
      <c r="C2252">
        <v>0</v>
      </c>
      <c r="D2252">
        <v>0</v>
      </c>
      <c r="I2252">
        <v>6</v>
      </c>
      <c r="J2252">
        <v>6</v>
      </c>
      <c r="K2252">
        <v>6</v>
      </c>
      <c r="L2252">
        <v>29.5</v>
      </c>
      <c r="M2252">
        <v>29.5</v>
      </c>
      <c r="N2252">
        <v>29.5</v>
      </c>
      <c r="O2252">
        <v>26.765000000000001</v>
      </c>
      <c r="P2252">
        <v>0</v>
      </c>
      <c r="Q2252">
        <v>34.466000000000001</v>
      </c>
      <c r="R2252">
        <v>31125000000</v>
      </c>
      <c r="S2252">
        <v>93</v>
      </c>
      <c r="T2252">
        <v>0.63331641863604304</v>
      </c>
      <c r="U2252">
        <v>0.227935319148936</v>
      </c>
      <c r="V2252">
        <v>32.072610855102504</v>
      </c>
      <c r="W2252">
        <v>31.7734184265137</v>
      </c>
      <c r="X2252">
        <v>31.699205398559599</v>
      </c>
      <c r="Y2252" t="s">
        <v>7066</v>
      </c>
      <c r="Z2252" t="s">
        <v>7066</v>
      </c>
      <c r="AA2252">
        <v>3109</v>
      </c>
      <c r="AB2252" t="s">
        <v>7067</v>
      </c>
      <c r="AC2252" t="s">
        <v>7068</v>
      </c>
    </row>
    <row r="2253" spans="1:29" x14ac:dyDescent="0.2">
      <c r="A2253" t="s">
        <v>121</v>
      </c>
      <c r="B2253">
        <v>-1.9459537267684901</v>
      </c>
      <c r="C2253">
        <v>1.37368035316467</v>
      </c>
      <c r="D2253">
        <v>1.9459537267684901</v>
      </c>
      <c r="H2253" t="s">
        <v>29</v>
      </c>
      <c r="I2253">
        <v>4</v>
      </c>
      <c r="J2253">
        <v>4</v>
      </c>
      <c r="K2253">
        <v>4</v>
      </c>
      <c r="L2253">
        <v>7.4</v>
      </c>
      <c r="M2253">
        <v>7.4</v>
      </c>
      <c r="N2253">
        <v>7.4</v>
      </c>
      <c r="O2253">
        <v>78.022999999999996</v>
      </c>
      <c r="P2253">
        <v>0</v>
      </c>
      <c r="Q2253">
        <v>50.070999999999998</v>
      </c>
      <c r="R2253">
        <v>5085700000</v>
      </c>
      <c r="S2253">
        <v>17</v>
      </c>
      <c r="T2253">
        <v>1.95664694514963</v>
      </c>
      <c r="U2253">
        <v>1.8156590683845401E-2</v>
      </c>
      <c r="V2253">
        <v>28.358665466308601</v>
      </c>
      <c r="W2253">
        <v>29.122050285339402</v>
      </c>
      <c r="X2253">
        <v>29.556300163269</v>
      </c>
      <c r="Y2253" t="s">
        <v>7069</v>
      </c>
      <c r="Z2253" t="s">
        <v>7069</v>
      </c>
      <c r="AA2253">
        <v>3110</v>
      </c>
      <c r="AB2253" t="s">
        <v>7070</v>
      </c>
      <c r="AC2253" t="s">
        <v>7071</v>
      </c>
    </row>
    <row r="2254" spans="1:29" x14ac:dyDescent="0.2">
      <c r="B2254">
        <v>0</v>
      </c>
      <c r="C2254">
        <v>0</v>
      </c>
      <c r="D2254">
        <v>0</v>
      </c>
      <c r="I2254">
        <v>4</v>
      </c>
      <c r="J2254">
        <v>4</v>
      </c>
      <c r="K2254">
        <v>4</v>
      </c>
      <c r="L2254">
        <v>10.3</v>
      </c>
      <c r="M2254">
        <v>10.3</v>
      </c>
      <c r="N2254">
        <v>10.3</v>
      </c>
      <c r="O2254">
        <v>56.234999999999999</v>
      </c>
      <c r="P2254">
        <v>0</v>
      </c>
      <c r="Q2254">
        <v>29.332000000000001</v>
      </c>
      <c r="R2254">
        <v>6752100000</v>
      </c>
      <c r="S2254">
        <v>20</v>
      </c>
      <c r="T2254">
        <v>0.38175692157236502</v>
      </c>
      <c r="U2254">
        <v>0.39673661971830998</v>
      </c>
      <c r="V2254">
        <v>29.589035987854</v>
      </c>
      <c r="W2254">
        <v>29.6663932800293</v>
      </c>
      <c r="X2254">
        <v>29.756273269653299</v>
      </c>
      <c r="Y2254" t="s">
        <v>7072</v>
      </c>
      <c r="Z2254" t="s">
        <v>7073</v>
      </c>
      <c r="AA2254">
        <v>3112</v>
      </c>
      <c r="AB2254" t="s">
        <v>7074</v>
      </c>
      <c r="AC2254" t="s">
        <v>7075</v>
      </c>
    </row>
    <row r="2255" spans="1:29" x14ac:dyDescent="0.2">
      <c r="B2255">
        <v>0</v>
      </c>
      <c r="C2255">
        <v>0</v>
      </c>
      <c r="D2255">
        <v>0</v>
      </c>
      <c r="I2255">
        <v>4</v>
      </c>
      <c r="J2255">
        <v>4</v>
      </c>
      <c r="K2255">
        <v>4</v>
      </c>
      <c r="L2255">
        <v>11.5</v>
      </c>
      <c r="M2255">
        <v>11.5</v>
      </c>
      <c r="N2255">
        <v>11.5</v>
      </c>
      <c r="O2255">
        <v>46.537999999999997</v>
      </c>
      <c r="P2255">
        <v>0</v>
      </c>
      <c r="Q2255">
        <v>12.378</v>
      </c>
      <c r="R2255">
        <v>7548500000</v>
      </c>
      <c r="S2255">
        <v>66</v>
      </c>
      <c r="T2255">
        <v>0.95887385722667495</v>
      </c>
      <c r="U2255">
        <v>0.117025316455696</v>
      </c>
      <c r="V2255">
        <v>29.8496799468994</v>
      </c>
      <c r="W2255">
        <v>29.7880344390869</v>
      </c>
      <c r="X2255">
        <v>29.556926727294901</v>
      </c>
      <c r="Y2255" t="s">
        <v>7076</v>
      </c>
      <c r="Z2255" t="s">
        <v>7076</v>
      </c>
      <c r="AA2255">
        <v>3113</v>
      </c>
      <c r="AB2255" t="s">
        <v>7077</v>
      </c>
      <c r="AC2255" t="s">
        <v>7078</v>
      </c>
    </row>
    <row r="2256" spans="1:29" x14ac:dyDescent="0.2">
      <c r="B2256">
        <v>0</v>
      </c>
      <c r="C2256">
        <v>0</v>
      </c>
      <c r="D2256">
        <v>0</v>
      </c>
      <c r="I2256">
        <v>7</v>
      </c>
      <c r="J2256">
        <v>7</v>
      </c>
      <c r="K2256">
        <v>7</v>
      </c>
      <c r="L2256">
        <v>7.6</v>
      </c>
      <c r="M2256">
        <v>7.6</v>
      </c>
      <c r="N2256">
        <v>7.6</v>
      </c>
      <c r="O2256">
        <v>115.4</v>
      </c>
      <c r="P2256">
        <v>0</v>
      </c>
      <c r="Q2256">
        <v>14.026999999999999</v>
      </c>
      <c r="R2256">
        <v>8313400000</v>
      </c>
      <c r="S2256">
        <v>39</v>
      </c>
      <c r="T2256">
        <v>3.6006833398368701E-2</v>
      </c>
      <c r="U2256">
        <v>0.921042606516291</v>
      </c>
      <c r="V2256">
        <v>29.993680953979499</v>
      </c>
      <c r="W2256">
        <v>29.893761634826699</v>
      </c>
      <c r="X2256">
        <v>29.960364341735801</v>
      </c>
      <c r="Y2256" t="s">
        <v>7079</v>
      </c>
      <c r="Z2256" t="s">
        <v>7080</v>
      </c>
      <c r="AA2256">
        <v>3114</v>
      </c>
      <c r="AB2256" t="s">
        <v>7081</v>
      </c>
      <c r="AC2256" t="s">
        <v>7082</v>
      </c>
    </row>
    <row r="2257" spans="1:29" x14ac:dyDescent="0.2">
      <c r="B2257">
        <v>0</v>
      </c>
      <c r="C2257">
        <v>0</v>
      </c>
      <c r="D2257">
        <v>0</v>
      </c>
      <c r="I2257">
        <v>13</v>
      </c>
      <c r="J2257">
        <v>12</v>
      </c>
      <c r="K2257">
        <v>10</v>
      </c>
      <c r="L2257">
        <v>40.4</v>
      </c>
      <c r="M2257">
        <v>40.4</v>
      </c>
      <c r="N2257">
        <v>35.299999999999997</v>
      </c>
      <c r="O2257">
        <v>40.279000000000003</v>
      </c>
      <c r="P2257">
        <v>0</v>
      </c>
      <c r="Q2257">
        <v>93.852000000000004</v>
      </c>
      <c r="R2257">
        <v>113500000000</v>
      </c>
      <c r="S2257">
        <v>198</v>
      </c>
      <c r="T2257">
        <v>1.1573769092354</v>
      </c>
      <c r="U2257">
        <v>7.9083183722321995E-2</v>
      </c>
      <c r="V2257">
        <v>33.852375030517599</v>
      </c>
      <c r="W2257">
        <v>33.624181747436502</v>
      </c>
      <c r="X2257">
        <v>33.637584686279297</v>
      </c>
      <c r="Y2257" t="s">
        <v>7083</v>
      </c>
      <c r="Z2257" t="s">
        <v>7083</v>
      </c>
      <c r="AA2257">
        <v>3115</v>
      </c>
      <c r="AB2257" t="s">
        <v>7084</v>
      </c>
      <c r="AC2257" t="s">
        <v>7085</v>
      </c>
    </row>
    <row r="2258" spans="1:29" x14ac:dyDescent="0.2">
      <c r="A2258" t="s">
        <v>87</v>
      </c>
      <c r="B2258">
        <v>-2.2077901363372798</v>
      </c>
      <c r="C2258">
        <v>0</v>
      </c>
      <c r="D2258">
        <v>2.2077901363372798</v>
      </c>
      <c r="H2258" t="s">
        <v>29</v>
      </c>
      <c r="I2258">
        <v>4</v>
      </c>
      <c r="J2258">
        <v>4</v>
      </c>
      <c r="K2258">
        <v>4</v>
      </c>
      <c r="L2258">
        <v>26.5</v>
      </c>
      <c r="M2258">
        <v>26.5</v>
      </c>
      <c r="N2258">
        <v>26.5</v>
      </c>
      <c r="O2258">
        <v>19.876000000000001</v>
      </c>
      <c r="P2258">
        <v>0</v>
      </c>
      <c r="Q2258">
        <v>49.954999999999998</v>
      </c>
      <c r="R2258">
        <v>30574000000</v>
      </c>
      <c r="S2258">
        <v>73</v>
      </c>
      <c r="T2258">
        <v>2.1370844686716</v>
      </c>
      <c r="U2258">
        <v>1.3194163860830501E-2</v>
      </c>
      <c r="V2258">
        <v>31.572145462036101</v>
      </c>
      <c r="W2258">
        <v>31.8268127441406</v>
      </c>
      <c r="X2258">
        <v>31.956807136535598</v>
      </c>
      <c r="Y2258" t="s">
        <v>7086</v>
      </c>
      <c r="Z2258" t="s">
        <v>7086</v>
      </c>
      <c r="AA2258">
        <v>3116</v>
      </c>
      <c r="AB2258" t="s">
        <v>7087</v>
      </c>
      <c r="AC2258" t="s">
        <v>7088</v>
      </c>
    </row>
    <row r="2259" spans="1:29" x14ac:dyDescent="0.2">
      <c r="A2259" t="s">
        <v>74</v>
      </c>
      <c r="B2259">
        <v>1.7573939561843901</v>
      </c>
      <c r="C2259">
        <v>-1.7573939561843901</v>
      </c>
      <c r="D2259">
        <v>-1.42078280448914</v>
      </c>
      <c r="H2259" t="s">
        <v>29</v>
      </c>
      <c r="I2259">
        <v>12</v>
      </c>
      <c r="J2259">
        <v>12</v>
      </c>
      <c r="K2259">
        <v>11</v>
      </c>
      <c r="L2259">
        <v>45.1</v>
      </c>
      <c r="M2259">
        <v>45.1</v>
      </c>
      <c r="N2259">
        <v>42.2</v>
      </c>
      <c r="O2259">
        <v>38.201999999999998</v>
      </c>
      <c r="P2259">
        <v>0</v>
      </c>
      <c r="Q2259">
        <v>215.52</v>
      </c>
      <c r="R2259">
        <v>105620000000</v>
      </c>
      <c r="S2259">
        <v>142</v>
      </c>
      <c r="T2259">
        <v>1.8394124301219199</v>
      </c>
      <c r="U2259">
        <v>2.2707294552169899E-2</v>
      </c>
      <c r="V2259">
        <v>33.834894180297901</v>
      </c>
      <c r="W2259">
        <v>33.314287185668903</v>
      </c>
      <c r="X2259">
        <v>33.5050945281982</v>
      </c>
      <c r="Y2259" t="s">
        <v>7089</v>
      </c>
      <c r="Z2259" t="s">
        <v>7090</v>
      </c>
      <c r="AA2259">
        <v>3117</v>
      </c>
      <c r="AB2259" t="s">
        <v>7091</v>
      </c>
      <c r="AC2259" t="s">
        <v>7092</v>
      </c>
    </row>
    <row r="2260" spans="1:29" x14ac:dyDescent="0.2">
      <c r="B2260">
        <v>0</v>
      </c>
      <c r="C2260">
        <v>0</v>
      </c>
      <c r="D2260">
        <v>0</v>
      </c>
      <c r="I2260">
        <v>7</v>
      </c>
      <c r="J2260">
        <v>7</v>
      </c>
      <c r="K2260">
        <v>7</v>
      </c>
      <c r="L2260">
        <v>31.6</v>
      </c>
      <c r="M2260">
        <v>31.6</v>
      </c>
      <c r="N2260">
        <v>31.6</v>
      </c>
      <c r="O2260">
        <v>33.970999999999997</v>
      </c>
      <c r="P2260">
        <v>0</v>
      </c>
      <c r="Q2260">
        <v>26.172000000000001</v>
      </c>
      <c r="R2260">
        <v>15039000000</v>
      </c>
      <c r="S2260">
        <v>51</v>
      </c>
      <c r="T2260">
        <v>0.90320479228338102</v>
      </c>
      <c r="U2260">
        <v>0.13112582781457</v>
      </c>
      <c r="V2260">
        <v>30.878633499145501</v>
      </c>
      <c r="W2260">
        <v>30.680392265319799</v>
      </c>
      <c r="X2260">
        <v>30.696005821227999</v>
      </c>
      <c r="Y2260" t="s">
        <v>7093</v>
      </c>
      <c r="Z2260" t="s">
        <v>7093</v>
      </c>
      <c r="AA2260">
        <v>3118</v>
      </c>
      <c r="AB2260" t="s">
        <v>7094</v>
      </c>
      <c r="AC2260" t="s">
        <v>7095</v>
      </c>
    </row>
    <row r="2261" spans="1:29" x14ac:dyDescent="0.2">
      <c r="A2261" t="s">
        <v>199</v>
      </c>
      <c r="B2261">
        <v>-4.65024757385254</v>
      </c>
      <c r="C2261">
        <v>4.65024757385254</v>
      </c>
      <c r="D2261">
        <v>-4.3715720176696804</v>
      </c>
      <c r="H2261" t="s">
        <v>29</v>
      </c>
      <c r="I2261">
        <v>7</v>
      </c>
      <c r="J2261">
        <v>7</v>
      </c>
      <c r="K2261">
        <v>7</v>
      </c>
      <c r="L2261">
        <v>8.6</v>
      </c>
      <c r="M2261">
        <v>8.6</v>
      </c>
      <c r="N2261">
        <v>8.6</v>
      </c>
      <c r="O2261">
        <v>115.42</v>
      </c>
      <c r="P2261">
        <v>0</v>
      </c>
      <c r="Q2261">
        <v>54.807000000000002</v>
      </c>
      <c r="R2261">
        <v>14632000000</v>
      </c>
      <c r="S2261">
        <v>68</v>
      </c>
      <c r="T2261">
        <v>4.8891704782733099</v>
      </c>
      <c r="U2261">
        <v>8.2051282051282004E-4</v>
      </c>
      <c r="V2261">
        <v>30.390805244445801</v>
      </c>
      <c r="W2261">
        <v>31.2454977035522</v>
      </c>
      <c r="X2261">
        <v>30.449215888977101</v>
      </c>
      <c r="Y2261" t="s">
        <v>7096</v>
      </c>
      <c r="Z2261" t="s">
        <v>7096</v>
      </c>
      <c r="AA2261">
        <v>3119</v>
      </c>
      <c r="AB2261" t="s">
        <v>7097</v>
      </c>
      <c r="AC2261" t="s">
        <v>7098</v>
      </c>
    </row>
    <row r="2262" spans="1:29" x14ac:dyDescent="0.2">
      <c r="B2262">
        <v>0</v>
      </c>
      <c r="C2262">
        <v>0</v>
      </c>
      <c r="D2262">
        <v>0</v>
      </c>
      <c r="I2262">
        <v>8</v>
      </c>
      <c r="J2262">
        <v>8</v>
      </c>
      <c r="K2262">
        <v>8</v>
      </c>
      <c r="L2262">
        <v>36.799999999999997</v>
      </c>
      <c r="M2262">
        <v>36.799999999999997</v>
      </c>
      <c r="N2262">
        <v>36.799999999999997</v>
      </c>
      <c r="O2262">
        <v>37.344000000000001</v>
      </c>
      <c r="P2262">
        <v>0</v>
      </c>
      <c r="Q2262">
        <v>47.036999999999999</v>
      </c>
      <c r="R2262">
        <v>37575000000</v>
      </c>
      <c r="S2262">
        <v>72</v>
      </c>
      <c r="T2262">
        <v>0.160861595146264</v>
      </c>
      <c r="U2262">
        <v>0.68544569516276199</v>
      </c>
      <c r="V2262">
        <v>32.065302848815897</v>
      </c>
      <c r="W2262">
        <v>32.000038146972699</v>
      </c>
      <c r="X2262">
        <v>32.104324340820298</v>
      </c>
      <c r="Y2262" t="s">
        <v>7099</v>
      </c>
      <c r="Z2262" t="s">
        <v>7100</v>
      </c>
      <c r="AA2262">
        <v>3120</v>
      </c>
      <c r="AB2262" t="s">
        <v>7101</v>
      </c>
      <c r="AC2262" t="s">
        <v>7102</v>
      </c>
    </row>
    <row r="2263" spans="1:29" x14ac:dyDescent="0.2">
      <c r="B2263">
        <v>0</v>
      </c>
      <c r="C2263">
        <v>0</v>
      </c>
      <c r="D2263">
        <v>0</v>
      </c>
      <c r="I2263">
        <v>4</v>
      </c>
      <c r="J2263">
        <v>4</v>
      </c>
      <c r="K2263">
        <v>4</v>
      </c>
      <c r="L2263">
        <v>24.8</v>
      </c>
      <c r="M2263">
        <v>24.8</v>
      </c>
      <c r="N2263">
        <v>24.8</v>
      </c>
      <c r="O2263">
        <v>33.598999999999997</v>
      </c>
      <c r="P2263">
        <v>0</v>
      </c>
      <c r="Q2263">
        <v>72.465000000000003</v>
      </c>
      <c r="R2263">
        <v>61491000000</v>
      </c>
      <c r="S2263">
        <v>101</v>
      </c>
      <c r="T2263">
        <v>0.59782085856198997</v>
      </c>
      <c r="U2263">
        <v>0.24638435940099801</v>
      </c>
      <c r="V2263">
        <v>32.792535781860401</v>
      </c>
      <c r="W2263">
        <v>32.991205215454102</v>
      </c>
      <c r="X2263">
        <v>32.8075046539307</v>
      </c>
      <c r="Y2263" t="s">
        <v>7103</v>
      </c>
      <c r="Z2263" t="s">
        <v>7103</v>
      </c>
      <c r="AA2263">
        <v>3122</v>
      </c>
      <c r="AB2263" t="s">
        <v>7104</v>
      </c>
      <c r="AC2263" t="s">
        <v>7105</v>
      </c>
    </row>
    <row r="2264" spans="1:29" x14ac:dyDescent="0.2">
      <c r="A2264" t="s">
        <v>138</v>
      </c>
      <c r="B2264">
        <v>-1.47484302520752</v>
      </c>
      <c r="C2264">
        <v>1.47484302520752</v>
      </c>
      <c r="D2264">
        <v>0</v>
      </c>
      <c r="H2264" t="s">
        <v>29</v>
      </c>
      <c r="I2264">
        <v>1</v>
      </c>
      <c r="J2264">
        <v>1</v>
      </c>
      <c r="K2264">
        <v>1</v>
      </c>
      <c r="L2264">
        <v>4.8</v>
      </c>
      <c r="M2264">
        <v>4.8</v>
      </c>
      <c r="N2264">
        <v>4.8</v>
      </c>
      <c r="O2264">
        <v>44.482999999999997</v>
      </c>
      <c r="P2264">
        <v>2.4004000000000001E-4</v>
      </c>
      <c r="Q2264">
        <v>4.3807</v>
      </c>
      <c r="R2264">
        <v>82602000</v>
      </c>
      <c r="S2264">
        <v>3</v>
      </c>
      <c r="T2264">
        <v>1.4107405278940901</v>
      </c>
      <c r="U2264">
        <v>4.9402379286214097E-2</v>
      </c>
      <c r="V2264">
        <v>24.2764682769775</v>
      </c>
      <c r="W2264">
        <v>26.565157890319799</v>
      </c>
      <c r="X2264">
        <v>26.526535034179702</v>
      </c>
      <c r="Y2264" t="s">
        <v>7106</v>
      </c>
      <c r="Z2264" t="s">
        <v>7106</v>
      </c>
      <c r="AA2264">
        <v>3123</v>
      </c>
      <c r="AB2264" t="s">
        <v>7107</v>
      </c>
      <c r="AC2264" t="s">
        <v>7108</v>
      </c>
    </row>
    <row r="2265" spans="1:29" x14ac:dyDescent="0.2">
      <c r="B2265">
        <v>0</v>
      </c>
      <c r="C2265">
        <v>0</v>
      </c>
      <c r="D2265">
        <v>0</v>
      </c>
      <c r="I2265">
        <v>18</v>
      </c>
      <c r="J2265">
        <v>14</v>
      </c>
      <c r="K2265">
        <v>9</v>
      </c>
      <c r="L2265">
        <v>64.400000000000006</v>
      </c>
      <c r="M2265">
        <v>55.1</v>
      </c>
      <c r="N2265">
        <v>36.700000000000003</v>
      </c>
      <c r="O2265">
        <v>29.931000000000001</v>
      </c>
      <c r="P2265">
        <v>0</v>
      </c>
      <c r="Q2265">
        <v>274.91000000000003</v>
      </c>
      <c r="R2265">
        <v>589610000000</v>
      </c>
      <c r="S2265">
        <v>565</v>
      </c>
      <c r="T2265">
        <v>0.107056092775643</v>
      </c>
      <c r="U2265">
        <v>0.78110324656332297</v>
      </c>
      <c r="V2265">
        <v>36.0682468414307</v>
      </c>
      <c r="W2265">
        <v>36.2284965515137</v>
      </c>
      <c r="X2265">
        <v>35.993095397949197</v>
      </c>
      <c r="Y2265" t="s">
        <v>7109</v>
      </c>
      <c r="Z2265" t="s">
        <v>7109</v>
      </c>
      <c r="AA2265">
        <v>3124</v>
      </c>
      <c r="AB2265" t="s">
        <v>7110</v>
      </c>
      <c r="AC2265" t="s">
        <v>7111</v>
      </c>
    </row>
    <row r="2266" spans="1:29" x14ac:dyDescent="0.2">
      <c r="B2266">
        <v>0</v>
      </c>
      <c r="C2266">
        <v>0</v>
      </c>
      <c r="D2266">
        <v>0</v>
      </c>
      <c r="I2266">
        <v>9</v>
      </c>
      <c r="J2266">
        <v>9</v>
      </c>
      <c r="K2266">
        <v>9</v>
      </c>
      <c r="L2266">
        <v>63.8</v>
      </c>
      <c r="M2266">
        <v>63.8</v>
      </c>
      <c r="N2266">
        <v>63.8</v>
      </c>
      <c r="O2266">
        <v>16.5</v>
      </c>
      <c r="P2266">
        <v>0</v>
      </c>
      <c r="Q2266">
        <v>122.04</v>
      </c>
      <c r="R2266">
        <v>518680000000</v>
      </c>
      <c r="S2266">
        <v>245</v>
      </c>
      <c r="T2266">
        <v>3.1991992426160201E-2</v>
      </c>
      <c r="U2266">
        <v>0.92897501388117698</v>
      </c>
      <c r="V2266">
        <v>35.784431457519503</v>
      </c>
      <c r="W2266">
        <v>35.930229187011697</v>
      </c>
      <c r="X2266">
        <v>35.926979064941399</v>
      </c>
      <c r="Y2266" t="s">
        <v>7112</v>
      </c>
      <c r="Z2266" t="s">
        <v>7112</v>
      </c>
      <c r="AA2266">
        <v>3126</v>
      </c>
      <c r="AB2266" t="s">
        <v>7113</v>
      </c>
      <c r="AC2266" t="s">
        <v>7114</v>
      </c>
    </row>
    <row r="2267" spans="1:29" x14ac:dyDescent="0.2">
      <c r="B2267">
        <v>0</v>
      </c>
      <c r="C2267">
        <v>0</v>
      </c>
      <c r="D2267">
        <v>0</v>
      </c>
      <c r="I2267">
        <v>6</v>
      </c>
      <c r="J2267">
        <v>6</v>
      </c>
      <c r="K2267">
        <v>6</v>
      </c>
      <c r="L2267">
        <v>18.3</v>
      </c>
      <c r="M2267">
        <v>18.3</v>
      </c>
      <c r="N2267">
        <v>18.3</v>
      </c>
      <c r="O2267">
        <v>53.124000000000002</v>
      </c>
      <c r="P2267">
        <v>0</v>
      </c>
      <c r="Q2267">
        <v>26.716999999999999</v>
      </c>
      <c r="R2267">
        <v>15656000000</v>
      </c>
      <c r="S2267">
        <v>54</v>
      </c>
      <c r="T2267">
        <v>0.33496610535472698</v>
      </c>
      <c r="U2267">
        <v>0.44464890710382499</v>
      </c>
      <c r="V2267" s="2">
        <v>30.907524108886701</v>
      </c>
      <c r="W2267">
        <v>30.923789024352999</v>
      </c>
      <c r="X2267">
        <v>30.9787693023682</v>
      </c>
      <c r="Y2267" t="s">
        <v>7115</v>
      </c>
      <c r="Z2267" t="s">
        <v>7116</v>
      </c>
      <c r="AA2267">
        <v>3127</v>
      </c>
      <c r="AB2267" t="s">
        <v>7117</v>
      </c>
      <c r="AC2267" t="s">
        <v>7118</v>
      </c>
    </row>
    <row r="2268" spans="1:29" x14ac:dyDescent="0.2">
      <c r="B2268">
        <v>0</v>
      </c>
      <c r="C2268">
        <v>0</v>
      </c>
      <c r="D2268">
        <v>0</v>
      </c>
      <c r="I2268">
        <v>3</v>
      </c>
      <c r="J2268">
        <v>3</v>
      </c>
      <c r="K2268">
        <v>3</v>
      </c>
      <c r="L2268">
        <v>12.8</v>
      </c>
      <c r="M2268">
        <v>12.8</v>
      </c>
      <c r="N2268">
        <v>12.8</v>
      </c>
      <c r="O2268">
        <v>25.667999999999999</v>
      </c>
      <c r="P2268">
        <v>0</v>
      </c>
      <c r="Q2268">
        <v>66.754999999999995</v>
      </c>
      <c r="R2268">
        <v>3554300000</v>
      </c>
      <c r="S2268">
        <v>10</v>
      </c>
      <c r="T2268">
        <v>5.2449803327117898E-2</v>
      </c>
      <c r="U2268">
        <v>0.88843742953776805</v>
      </c>
      <c r="V2268">
        <v>28.584901809692401</v>
      </c>
      <c r="W2268">
        <v>28.6677131652832</v>
      </c>
      <c r="X2268">
        <v>28.679426193237301</v>
      </c>
      <c r="Y2268" t="s">
        <v>7119</v>
      </c>
      <c r="Z2268" t="s">
        <v>7119</v>
      </c>
      <c r="AA2268">
        <v>3129</v>
      </c>
      <c r="AB2268" t="s">
        <v>7120</v>
      </c>
      <c r="AC2268" t="s">
        <v>7121</v>
      </c>
    </row>
    <row r="2269" spans="1:29" x14ac:dyDescent="0.2">
      <c r="A2269" t="s">
        <v>156</v>
      </c>
      <c r="B2269">
        <v>2.6183986663818399</v>
      </c>
      <c r="C2269">
        <v>2.0341358184814502</v>
      </c>
      <c r="D2269">
        <v>-2.6183986663818399</v>
      </c>
      <c r="H2269" t="s">
        <v>29</v>
      </c>
      <c r="I2269">
        <v>8</v>
      </c>
      <c r="J2269">
        <v>8</v>
      </c>
      <c r="K2269">
        <v>8</v>
      </c>
      <c r="L2269">
        <v>24.3</v>
      </c>
      <c r="M2269">
        <v>24.3</v>
      </c>
      <c r="N2269">
        <v>24.3</v>
      </c>
      <c r="O2269">
        <v>39.561999999999998</v>
      </c>
      <c r="P2269">
        <v>0</v>
      </c>
      <c r="Q2269">
        <v>34.469000000000001</v>
      </c>
      <c r="R2269">
        <v>30414000000</v>
      </c>
      <c r="S2269">
        <v>89</v>
      </c>
      <c r="T2269">
        <v>2.6672843036667402</v>
      </c>
      <c r="U2269">
        <v>5.2455858747993602E-3</v>
      </c>
      <c r="V2269">
        <v>31.955735206604</v>
      </c>
      <c r="W2269">
        <v>31.8283596038818</v>
      </c>
      <c r="X2269">
        <v>31.3790330886841</v>
      </c>
      <c r="Y2269" t="s">
        <v>7122</v>
      </c>
      <c r="Z2269" t="s">
        <v>7122</v>
      </c>
      <c r="AA2269">
        <v>3130</v>
      </c>
      <c r="AB2269" t="s">
        <v>7123</v>
      </c>
      <c r="AC2269" t="s">
        <v>7124</v>
      </c>
    </row>
    <row r="2270" spans="1:29" x14ac:dyDescent="0.2">
      <c r="B2270">
        <v>0</v>
      </c>
      <c r="C2270">
        <v>0</v>
      </c>
      <c r="D2270">
        <v>0</v>
      </c>
      <c r="I2270">
        <v>7</v>
      </c>
      <c r="J2270">
        <v>6</v>
      </c>
      <c r="K2270">
        <v>6</v>
      </c>
      <c r="L2270">
        <v>48.1</v>
      </c>
      <c r="M2270">
        <v>43.7</v>
      </c>
      <c r="N2270">
        <v>43.7</v>
      </c>
      <c r="O2270">
        <v>22.75</v>
      </c>
      <c r="P2270">
        <v>0</v>
      </c>
      <c r="Q2270">
        <v>17.754999999999999</v>
      </c>
      <c r="R2270">
        <v>21020000000</v>
      </c>
      <c r="S2270">
        <v>35</v>
      </c>
      <c r="T2270">
        <v>0.31894342873860299</v>
      </c>
      <c r="U2270">
        <v>0.461354012137559</v>
      </c>
      <c r="V2270">
        <v>31.117514610290499</v>
      </c>
      <c r="W2270">
        <v>31.2077188491821</v>
      </c>
      <c r="X2270">
        <v>31.345262527465799</v>
      </c>
      <c r="Y2270" t="s">
        <v>7125</v>
      </c>
      <c r="Z2270" t="s">
        <v>7126</v>
      </c>
      <c r="AA2270">
        <v>3131</v>
      </c>
      <c r="AB2270" t="s">
        <v>7127</v>
      </c>
      <c r="AC2270" t="s">
        <v>7128</v>
      </c>
    </row>
    <row r="2271" spans="1:29" x14ac:dyDescent="0.2">
      <c r="A2271" t="s">
        <v>87</v>
      </c>
      <c r="B2271">
        <v>-1.3165992498397801</v>
      </c>
      <c r="C2271">
        <v>0</v>
      </c>
      <c r="D2271">
        <v>1.3165992498397801</v>
      </c>
      <c r="I2271">
        <v>5</v>
      </c>
      <c r="J2271">
        <v>5</v>
      </c>
      <c r="K2271">
        <v>5</v>
      </c>
      <c r="L2271">
        <v>12.6</v>
      </c>
      <c r="M2271">
        <v>12.6</v>
      </c>
      <c r="N2271">
        <v>12.6</v>
      </c>
      <c r="O2271">
        <v>68.923000000000002</v>
      </c>
      <c r="P2271">
        <v>0</v>
      </c>
      <c r="Q2271">
        <v>17.367000000000001</v>
      </c>
      <c r="R2271">
        <v>3784500000</v>
      </c>
      <c r="S2271">
        <v>24</v>
      </c>
      <c r="T2271">
        <v>1.23513738035844</v>
      </c>
      <c r="U2271">
        <v>6.8030112923463004E-2</v>
      </c>
      <c r="V2271">
        <v>28.426105499267599</v>
      </c>
      <c r="W2271">
        <v>28.694521903991699</v>
      </c>
      <c r="X2271">
        <v>29.035685539245598</v>
      </c>
      <c r="Y2271" t="s">
        <v>7129</v>
      </c>
      <c r="Z2271" t="s">
        <v>7129</v>
      </c>
      <c r="AA2271">
        <v>3132</v>
      </c>
      <c r="AB2271" t="s">
        <v>7130</v>
      </c>
      <c r="AC2271" t="s">
        <v>7131</v>
      </c>
    </row>
    <row r="2272" spans="1:29" x14ac:dyDescent="0.2">
      <c r="A2272" t="s">
        <v>74</v>
      </c>
      <c r="B2272">
        <v>1.8820276260376001</v>
      </c>
      <c r="C2272">
        <v>-1.8820276260376001</v>
      </c>
      <c r="D2272">
        <v>-1.8034585714340201</v>
      </c>
      <c r="H2272" t="s">
        <v>29</v>
      </c>
      <c r="I2272">
        <v>4</v>
      </c>
      <c r="J2272">
        <v>4</v>
      </c>
      <c r="K2272">
        <v>2</v>
      </c>
      <c r="L2272">
        <v>38.4</v>
      </c>
      <c r="M2272">
        <v>38.4</v>
      </c>
      <c r="N2272">
        <v>21.4</v>
      </c>
      <c r="O2272">
        <v>12.239000000000001</v>
      </c>
      <c r="P2272">
        <v>0</v>
      </c>
      <c r="Q2272">
        <v>16.693999999999999</v>
      </c>
      <c r="R2272">
        <v>120110000000</v>
      </c>
      <c r="S2272">
        <v>53</v>
      </c>
      <c r="T2272">
        <v>2.0940583795293599</v>
      </c>
      <c r="U2272">
        <v>1.3885898815931099E-2</v>
      </c>
      <c r="V2272">
        <v>34.172565460205099</v>
      </c>
      <c r="W2272">
        <v>33.567724227905302</v>
      </c>
      <c r="X2272">
        <v>33.589448928833001</v>
      </c>
      <c r="Y2272" t="s">
        <v>7132</v>
      </c>
      <c r="Z2272" t="s">
        <v>7132</v>
      </c>
      <c r="AA2272">
        <v>3134</v>
      </c>
      <c r="AB2272" t="s">
        <v>7133</v>
      </c>
      <c r="AC2272" t="s">
        <v>7134</v>
      </c>
    </row>
    <row r="2273" spans="1:29" x14ac:dyDescent="0.2">
      <c r="B2273">
        <v>0</v>
      </c>
      <c r="C2273">
        <v>0</v>
      </c>
      <c r="D2273">
        <v>0</v>
      </c>
      <c r="I2273">
        <v>3</v>
      </c>
      <c r="J2273">
        <v>3</v>
      </c>
      <c r="K2273">
        <v>3</v>
      </c>
      <c r="L2273">
        <v>21.9</v>
      </c>
      <c r="M2273">
        <v>21.9</v>
      </c>
      <c r="N2273">
        <v>21.9</v>
      </c>
      <c r="O2273">
        <v>30.448</v>
      </c>
      <c r="P2273">
        <v>0</v>
      </c>
      <c r="Q2273">
        <v>4.9861000000000004</v>
      </c>
      <c r="R2273">
        <v>966620000</v>
      </c>
      <c r="S2273">
        <v>12</v>
      </c>
      <c r="T2273">
        <v>8.3962474740071597E-2</v>
      </c>
      <c r="U2273">
        <v>0.82519055843408196</v>
      </c>
      <c r="V2273">
        <v>26.9728441238403</v>
      </c>
      <c r="W2273">
        <v>26.8631944656372</v>
      </c>
      <c r="X2273">
        <v>26.837339401245099</v>
      </c>
      <c r="Y2273" t="s">
        <v>7135</v>
      </c>
      <c r="Z2273" t="s">
        <v>7135</v>
      </c>
      <c r="AA2273">
        <v>3135</v>
      </c>
      <c r="AB2273" t="s">
        <v>7136</v>
      </c>
      <c r="AC2273" t="s">
        <v>7137</v>
      </c>
    </row>
    <row r="2274" spans="1:29" x14ac:dyDescent="0.2">
      <c r="B2274">
        <v>0</v>
      </c>
      <c r="C2274">
        <v>0</v>
      </c>
      <c r="D2274">
        <v>0</v>
      </c>
      <c r="I2274">
        <v>3</v>
      </c>
      <c r="J2274">
        <v>3</v>
      </c>
      <c r="K2274">
        <v>3</v>
      </c>
      <c r="L2274">
        <v>36.5</v>
      </c>
      <c r="M2274">
        <v>36.5</v>
      </c>
      <c r="N2274">
        <v>36.5</v>
      </c>
      <c r="O2274">
        <v>10.532999999999999</v>
      </c>
      <c r="P2274">
        <v>0</v>
      </c>
      <c r="Q2274">
        <v>7.4352999999999998</v>
      </c>
      <c r="R2274">
        <v>2109200000</v>
      </c>
      <c r="S2274">
        <v>14</v>
      </c>
      <c r="T2274">
        <v>0.66957206393139301</v>
      </c>
      <c r="U2274">
        <v>0.21215100965759401</v>
      </c>
      <c r="V2274">
        <v>28.303342819213899</v>
      </c>
      <c r="W2274">
        <v>28.729764938354499</v>
      </c>
      <c r="X2274">
        <v>27.7121114730835</v>
      </c>
      <c r="Y2274" t="s">
        <v>7138</v>
      </c>
      <c r="Z2274" t="s">
        <v>7138</v>
      </c>
      <c r="AA2274">
        <v>3136</v>
      </c>
      <c r="AB2274" t="s">
        <v>7139</v>
      </c>
      <c r="AC2274" t="s">
        <v>7140</v>
      </c>
    </row>
    <row r="2275" spans="1:29" x14ac:dyDescent="0.2">
      <c r="B2275">
        <v>0</v>
      </c>
      <c r="C2275">
        <v>0</v>
      </c>
      <c r="D2275">
        <v>0</v>
      </c>
      <c r="I2275">
        <v>7</v>
      </c>
      <c r="J2275">
        <v>6</v>
      </c>
      <c r="K2275">
        <v>6</v>
      </c>
      <c r="L2275">
        <v>10.4</v>
      </c>
      <c r="M2275">
        <v>9.5</v>
      </c>
      <c r="N2275">
        <v>9.5</v>
      </c>
      <c r="O2275">
        <v>95.081999999999994</v>
      </c>
      <c r="P2275">
        <v>0</v>
      </c>
      <c r="Q2275">
        <v>16.872</v>
      </c>
      <c r="R2275">
        <v>2431300000</v>
      </c>
      <c r="S2275">
        <v>21</v>
      </c>
      <c r="T2275">
        <v>0.79075491007406196</v>
      </c>
      <c r="U2275">
        <v>0.16477529691211401</v>
      </c>
      <c r="V2275" s="2">
        <v>28.6951456069946</v>
      </c>
      <c r="W2275">
        <v>27.511868476867701</v>
      </c>
      <c r="X2275">
        <v>26.779305458068801</v>
      </c>
      <c r="Y2275" t="s">
        <v>7141</v>
      </c>
      <c r="Z2275" t="s">
        <v>7141</v>
      </c>
      <c r="AA2275">
        <v>3138</v>
      </c>
      <c r="AB2275" t="s">
        <v>7142</v>
      </c>
      <c r="AC2275" t="s">
        <v>7143</v>
      </c>
    </row>
    <row r="2276" spans="1:29" x14ac:dyDescent="0.2">
      <c r="A2276" t="s">
        <v>91</v>
      </c>
      <c r="B2276">
        <v>-4.6938018798828098</v>
      </c>
      <c r="C2276">
        <v>-3.6753165721893302</v>
      </c>
      <c r="D2276">
        <v>4.6938018798828098</v>
      </c>
      <c r="H2276" t="s">
        <v>29</v>
      </c>
      <c r="I2276">
        <v>33</v>
      </c>
      <c r="J2276">
        <v>33</v>
      </c>
      <c r="K2276">
        <v>33</v>
      </c>
      <c r="L2276">
        <v>40.5</v>
      </c>
      <c r="M2276">
        <v>40.5</v>
      </c>
      <c r="N2276">
        <v>40.5</v>
      </c>
      <c r="O2276">
        <v>135.47999999999999</v>
      </c>
      <c r="P2276">
        <v>0</v>
      </c>
      <c r="Q2276">
        <v>264.83999999999997</v>
      </c>
      <c r="R2276">
        <v>204890000000</v>
      </c>
      <c r="S2276">
        <v>506</v>
      </c>
      <c r="T2276">
        <v>4.6856323668465798</v>
      </c>
      <c r="U2276">
        <v>7.8873239436619703E-4</v>
      </c>
      <c r="V2276">
        <v>34.341875076293903</v>
      </c>
      <c r="W2276">
        <v>34.454917907714801</v>
      </c>
      <c r="X2276">
        <v>34.836105346679702</v>
      </c>
      <c r="Y2276" t="s">
        <v>7144</v>
      </c>
      <c r="Z2276" t="s">
        <v>7145</v>
      </c>
      <c r="AA2276">
        <v>3140</v>
      </c>
      <c r="AB2276" t="s">
        <v>7146</v>
      </c>
      <c r="AC2276" t="s">
        <v>7147</v>
      </c>
    </row>
    <row r="2277" spans="1:29" x14ac:dyDescent="0.2">
      <c r="B2277">
        <v>0</v>
      </c>
      <c r="C2277">
        <v>0</v>
      </c>
      <c r="D2277">
        <v>0</v>
      </c>
      <c r="I2277">
        <v>2</v>
      </c>
      <c r="J2277">
        <v>2</v>
      </c>
      <c r="K2277">
        <v>2</v>
      </c>
      <c r="L2277">
        <v>19.2</v>
      </c>
      <c r="M2277">
        <v>19.2</v>
      </c>
      <c r="N2277">
        <v>19.2</v>
      </c>
      <c r="O2277">
        <v>13.535</v>
      </c>
      <c r="P2277">
        <v>0</v>
      </c>
      <c r="Q2277">
        <v>6.5334000000000003</v>
      </c>
      <c r="R2277">
        <v>304760000</v>
      </c>
      <c r="S2277">
        <v>6</v>
      </c>
      <c r="T2277">
        <v>0.179714433908747</v>
      </c>
      <c r="U2277">
        <v>0.65387619340930103</v>
      </c>
      <c r="V2277">
        <v>25.608225822448698</v>
      </c>
      <c r="W2277">
        <v>25.496442794799801</v>
      </c>
      <c r="X2277">
        <v>24.625254631042498</v>
      </c>
      <c r="Y2277" t="s">
        <v>7148</v>
      </c>
      <c r="Z2277" t="s">
        <v>7148</v>
      </c>
      <c r="AA2277">
        <v>3141</v>
      </c>
      <c r="AB2277" t="s">
        <v>7149</v>
      </c>
      <c r="AC2277" t="s">
        <v>7150</v>
      </c>
    </row>
    <row r="2278" spans="1:29" x14ac:dyDescent="0.2">
      <c r="B2278">
        <v>0</v>
      </c>
      <c r="C2278">
        <v>0</v>
      </c>
      <c r="D2278">
        <v>0</v>
      </c>
      <c r="I2278">
        <v>6</v>
      </c>
      <c r="J2278">
        <v>2</v>
      </c>
      <c r="K2278">
        <v>2</v>
      </c>
      <c r="L2278">
        <v>27.3</v>
      </c>
      <c r="M2278">
        <v>13.4</v>
      </c>
      <c r="N2278">
        <v>13.4</v>
      </c>
      <c r="O2278">
        <v>21.972999999999999</v>
      </c>
      <c r="P2278">
        <v>0</v>
      </c>
      <c r="Q2278">
        <v>5.1543000000000001</v>
      </c>
      <c r="R2278">
        <v>4667900000</v>
      </c>
      <c r="S2278">
        <v>20</v>
      </c>
      <c r="T2278">
        <v>0.190073094419941</v>
      </c>
      <c r="U2278">
        <v>0.63650201425472597</v>
      </c>
      <c r="V2278" s="2">
        <v>28.4056959152222</v>
      </c>
      <c r="W2278">
        <v>29.081631660461401</v>
      </c>
      <c r="X2278">
        <v>29.544148445129402</v>
      </c>
      <c r="Y2278" t="s">
        <v>7151</v>
      </c>
      <c r="Z2278" t="s">
        <v>7151</v>
      </c>
      <c r="AA2278">
        <v>3143</v>
      </c>
      <c r="AB2278" t="s">
        <v>7152</v>
      </c>
      <c r="AC2278" t="s">
        <v>7153</v>
      </c>
    </row>
    <row r="2279" spans="1:29" x14ac:dyDescent="0.2">
      <c r="A2279" t="s">
        <v>121</v>
      </c>
      <c r="B2279">
        <v>-3.5358629226684601</v>
      </c>
      <c r="C2279">
        <v>3.06769919395447</v>
      </c>
      <c r="D2279">
        <v>3.5358629226684601</v>
      </c>
      <c r="H2279" t="s">
        <v>29</v>
      </c>
      <c r="I2279">
        <v>9</v>
      </c>
      <c r="J2279">
        <v>9</v>
      </c>
      <c r="K2279">
        <v>8</v>
      </c>
      <c r="L2279">
        <v>60.2</v>
      </c>
      <c r="M2279">
        <v>60.2</v>
      </c>
      <c r="N2279">
        <v>60.2</v>
      </c>
      <c r="O2279">
        <v>23.114000000000001</v>
      </c>
      <c r="P2279">
        <v>0</v>
      </c>
      <c r="Q2279">
        <v>177.31</v>
      </c>
      <c r="R2279">
        <v>41995000000</v>
      </c>
      <c r="S2279">
        <v>104</v>
      </c>
      <c r="T2279">
        <v>3.6673343261692999</v>
      </c>
      <c r="U2279">
        <v>1.27397260273973E-3</v>
      </c>
      <c r="V2279">
        <v>31.240303993225101</v>
      </c>
      <c r="W2279">
        <v>32.403047561645501</v>
      </c>
      <c r="X2279">
        <v>32.609903335571303</v>
      </c>
      <c r="Y2279" t="s">
        <v>7154</v>
      </c>
      <c r="Z2279" t="s">
        <v>7154</v>
      </c>
      <c r="AA2279">
        <v>3144</v>
      </c>
      <c r="AB2279" t="s">
        <v>7155</v>
      </c>
      <c r="AC2279" t="s">
        <v>7156</v>
      </c>
    </row>
    <row r="2280" spans="1:29" x14ac:dyDescent="0.2">
      <c r="B2280">
        <v>0</v>
      </c>
      <c r="C2280">
        <v>0</v>
      </c>
      <c r="D2280">
        <v>0</v>
      </c>
      <c r="I2280">
        <v>13</v>
      </c>
      <c r="J2280">
        <v>13</v>
      </c>
      <c r="K2280">
        <v>13</v>
      </c>
      <c r="L2280">
        <v>16.399999999999999</v>
      </c>
      <c r="M2280">
        <v>16.399999999999999</v>
      </c>
      <c r="N2280">
        <v>16.399999999999999</v>
      </c>
      <c r="O2280">
        <v>120.58</v>
      </c>
      <c r="P2280">
        <v>0</v>
      </c>
      <c r="Q2280">
        <v>124.07</v>
      </c>
      <c r="R2280">
        <v>25642000000</v>
      </c>
      <c r="S2280">
        <v>95</v>
      </c>
      <c r="T2280">
        <v>1.17832579719847</v>
      </c>
      <c r="U2280">
        <v>7.5789218655360396E-2</v>
      </c>
      <c r="V2280">
        <v>31.343578338623001</v>
      </c>
      <c r="W2280">
        <v>31.542249679565401</v>
      </c>
      <c r="X2280">
        <v>31.6707057952881</v>
      </c>
      <c r="Y2280" t="s">
        <v>7157</v>
      </c>
      <c r="Z2280" t="s">
        <v>7157</v>
      </c>
      <c r="AA2280">
        <v>3146</v>
      </c>
      <c r="AB2280" t="s">
        <v>7158</v>
      </c>
      <c r="AC2280" t="s">
        <v>7159</v>
      </c>
    </row>
    <row r="2281" spans="1:29" x14ac:dyDescent="0.2">
      <c r="B2281">
        <v>0</v>
      </c>
      <c r="C2281">
        <v>0</v>
      </c>
      <c r="D2281">
        <v>0</v>
      </c>
      <c r="I2281">
        <v>6</v>
      </c>
      <c r="J2281">
        <v>6</v>
      </c>
      <c r="K2281">
        <v>6</v>
      </c>
      <c r="L2281">
        <v>22.1</v>
      </c>
      <c r="M2281">
        <v>22.1</v>
      </c>
      <c r="N2281">
        <v>22.1</v>
      </c>
      <c r="O2281">
        <v>38.404000000000003</v>
      </c>
      <c r="P2281">
        <v>0</v>
      </c>
      <c r="Q2281">
        <v>60.265999999999998</v>
      </c>
      <c r="R2281">
        <v>11546000000</v>
      </c>
      <c r="S2281">
        <v>72</v>
      </c>
      <c r="T2281">
        <v>0.75980856151160503</v>
      </c>
      <c r="U2281">
        <v>0.17580578898225999</v>
      </c>
      <c r="V2281">
        <v>30.548663139343301</v>
      </c>
      <c r="W2281">
        <v>30.384691238403299</v>
      </c>
      <c r="X2281">
        <v>30.040276527404799</v>
      </c>
      <c r="Y2281" t="s">
        <v>7160</v>
      </c>
      <c r="Z2281" t="s">
        <v>7160</v>
      </c>
      <c r="AA2281">
        <v>3147</v>
      </c>
      <c r="AB2281" t="s">
        <v>7161</v>
      </c>
      <c r="AC2281" t="s">
        <v>7162</v>
      </c>
    </row>
    <row r="2282" spans="1:29" x14ac:dyDescent="0.2">
      <c r="A2282" t="s">
        <v>91</v>
      </c>
      <c r="B2282">
        <v>-4.1653599739074698</v>
      </c>
      <c r="C2282">
        <v>-3.1078345775604199</v>
      </c>
      <c r="D2282">
        <v>4.1653599739074698</v>
      </c>
      <c r="H2282" t="s">
        <v>29</v>
      </c>
      <c r="I2282">
        <v>4</v>
      </c>
      <c r="J2282">
        <v>4</v>
      </c>
      <c r="K2282">
        <v>4</v>
      </c>
      <c r="L2282">
        <v>10.8</v>
      </c>
      <c r="M2282">
        <v>10.8</v>
      </c>
      <c r="N2282">
        <v>10.8</v>
      </c>
      <c r="O2282">
        <v>52.802</v>
      </c>
      <c r="P2282">
        <v>0</v>
      </c>
      <c r="Q2282">
        <v>25.184000000000001</v>
      </c>
      <c r="R2282">
        <v>8631600000</v>
      </c>
      <c r="S2282">
        <v>29</v>
      </c>
      <c r="T2282">
        <v>4.1377604704060902</v>
      </c>
      <c r="U2282">
        <v>7.28971962616822E-4</v>
      </c>
      <c r="V2282">
        <v>29.4478874206543</v>
      </c>
      <c r="W2282">
        <v>29.795015335083001</v>
      </c>
      <c r="X2282">
        <v>30.5276393890381</v>
      </c>
      <c r="Y2282" t="s">
        <v>7163</v>
      </c>
      <c r="Z2282" t="s">
        <v>7163</v>
      </c>
      <c r="AA2282">
        <v>3148</v>
      </c>
      <c r="AB2282" t="s">
        <v>7164</v>
      </c>
      <c r="AC2282" t="s">
        <v>7165</v>
      </c>
    </row>
    <row r="2283" spans="1:29" x14ac:dyDescent="0.2">
      <c r="B2283">
        <v>0</v>
      </c>
      <c r="C2283">
        <v>0</v>
      </c>
      <c r="D2283">
        <v>0</v>
      </c>
      <c r="I2283">
        <v>5</v>
      </c>
      <c r="J2283">
        <v>5</v>
      </c>
      <c r="K2283">
        <v>5</v>
      </c>
      <c r="L2283">
        <v>13</v>
      </c>
      <c r="M2283">
        <v>13</v>
      </c>
      <c r="N2283">
        <v>13</v>
      </c>
      <c r="O2283">
        <v>66.28</v>
      </c>
      <c r="P2283">
        <v>0</v>
      </c>
      <c r="Q2283">
        <v>22.3</v>
      </c>
      <c r="R2283">
        <v>3364700000</v>
      </c>
      <c r="S2283">
        <v>35</v>
      </c>
      <c r="T2283">
        <v>0.54876680169181302</v>
      </c>
      <c r="U2283">
        <v>0.27221061029118498</v>
      </c>
      <c r="V2283">
        <v>28.440408706665</v>
      </c>
      <c r="W2283">
        <v>28.517449378967299</v>
      </c>
      <c r="X2283">
        <v>28.791553497314499</v>
      </c>
      <c r="Y2283" t="s">
        <v>7166</v>
      </c>
      <c r="Z2283" t="s">
        <v>7167</v>
      </c>
      <c r="AA2283">
        <v>3149</v>
      </c>
      <c r="AB2283" t="s">
        <v>7168</v>
      </c>
      <c r="AC2283" t="s">
        <v>7169</v>
      </c>
    </row>
    <row r="2284" spans="1:29" x14ac:dyDescent="0.2">
      <c r="A2284" t="s">
        <v>156</v>
      </c>
      <c r="B2284">
        <v>2.7994287014007599</v>
      </c>
      <c r="C2284">
        <v>2.1511359214782702</v>
      </c>
      <c r="D2284">
        <v>-2.7994287014007599</v>
      </c>
      <c r="H2284" t="s">
        <v>29</v>
      </c>
      <c r="I2284">
        <v>7</v>
      </c>
      <c r="J2284">
        <v>7</v>
      </c>
      <c r="K2284">
        <v>7</v>
      </c>
      <c r="L2284">
        <v>35.700000000000003</v>
      </c>
      <c r="M2284">
        <v>35.700000000000003</v>
      </c>
      <c r="N2284">
        <v>35.700000000000003</v>
      </c>
      <c r="O2284">
        <v>25.734000000000002</v>
      </c>
      <c r="P2284">
        <v>0</v>
      </c>
      <c r="Q2284">
        <v>25.388000000000002</v>
      </c>
      <c r="R2284">
        <v>128850000000</v>
      </c>
      <c r="S2284">
        <v>67</v>
      </c>
      <c r="T2284">
        <v>2.83657910039422</v>
      </c>
      <c r="U2284">
        <v>3.9928057553956803E-3</v>
      </c>
      <c r="V2284">
        <v>34.192276000976598</v>
      </c>
      <c r="W2284">
        <v>34.1080513000488</v>
      </c>
      <c r="X2284">
        <v>33.225877761840799</v>
      </c>
      <c r="Y2284" t="s">
        <v>7170</v>
      </c>
      <c r="Z2284" t="s">
        <v>7171</v>
      </c>
      <c r="AA2284">
        <v>3150</v>
      </c>
      <c r="AB2284" t="s">
        <v>7172</v>
      </c>
      <c r="AC2284" t="s">
        <v>7173</v>
      </c>
    </row>
    <row r="2285" spans="1:29" x14ac:dyDescent="0.2">
      <c r="B2285">
        <v>0</v>
      </c>
      <c r="C2285">
        <v>0</v>
      </c>
      <c r="D2285">
        <v>0</v>
      </c>
      <c r="I2285">
        <v>2</v>
      </c>
      <c r="J2285">
        <v>2</v>
      </c>
      <c r="K2285">
        <v>2</v>
      </c>
      <c r="L2285">
        <v>12.9</v>
      </c>
      <c r="M2285">
        <v>12.9</v>
      </c>
      <c r="N2285">
        <v>12.9</v>
      </c>
      <c r="O2285">
        <v>22.236999999999998</v>
      </c>
      <c r="P2285">
        <v>0</v>
      </c>
      <c r="Q2285">
        <v>4.8768000000000002</v>
      </c>
      <c r="R2285">
        <v>4049900000</v>
      </c>
      <c r="S2285">
        <v>12</v>
      </c>
      <c r="T2285">
        <v>0.62611063749628504</v>
      </c>
      <c r="U2285">
        <v>0.23097674418604699</v>
      </c>
      <c r="V2285">
        <v>27.470709800720201</v>
      </c>
      <c r="W2285">
        <v>29.061561584472699</v>
      </c>
      <c r="X2285">
        <v>28.9413738250732</v>
      </c>
      <c r="Y2285" t="s">
        <v>7174</v>
      </c>
      <c r="Z2285" t="s">
        <v>7174</v>
      </c>
      <c r="AA2285">
        <v>3151</v>
      </c>
      <c r="AB2285" t="s">
        <v>7175</v>
      </c>
      <c r="AC2285" t="s">
        <v>7176</v>
      </c>
    </row>
    <row r="2286" spans="1:29" x14ac:dyDescent="0.2">
      <c r="B2286">
        <v>0</v>
      </c>
      <c r="C2286">
        <v>0</v>
      </c>
      <c r="D2286">
        <v>0</v>
      </c>
      <c r="I2286">
        <v>6</v>
      </c>
      <c r="J2286">
        <v>6</v>
      </c>
      <c r="K2286">
        <v>6</v>
      </c>
      <c r="L2286">
        <v>25.6</v>
      </c>
      <c r="M2286">
        <v>25.6</v>
      </c>
      <c r="N2286">
        <v>25.6</v>
      </c>
      <c r="O2286">
        <v>43.191000000000003</v>
      </c>
      <c r="P2286">
        <v>0</v>
      </c>
      <c r="Q2286">
        <v>65.616</v>
      </c>
      <c r="R2286">
        <v>57224000000</v>
      </c>
      <c r="S2286">
        <v>140</v>
      </c>
      <c r="T2286">
        <v>1.2609578559513499</v>
      </c>
      <c r="U2286">
        <v>6.5127482383087798E-2</v>
      </c>
      <c r="V2286">
        <v>32.702964782714801</v>
      </c>
      <c r="W2286">
        <v>32.726516723632798</v>
      </c>
      <c r="X2286">
        <v>32.480527877807603</v>
      </c>
      <c r="Y2286" t="s">
        <v>7177</v>
      </c>
      <c r="Z2286" t="s">
        <v>7177</v>
      </c>
      <c r="AA2286">
        <v>3152</v>
      </c>
      <c r="AB2286" t="s">
        <v>7178</v>
      </c>
      <c r="AC2286" t="s">
        <v>7179</v>
      </c>
    </row>
    <row r="2287" spans="1:29" x14ac:dyDescent="0.2">
      <c r="B2287">
        <v>0</v>
      </c>
      <c r="C2287">
        <v>0</v>
      </c>
      <c r="D2287">
        <v>0</v>
      </c>
      <c r="I2287">
        <v>2</v>
      </c>
      <c r="J2287">
        <v>2</v>
      </c>
      <c r="K2287">
        <v>2</v>
      </c>
      <c r="L2287">
        <v>2</v>
      </c>
      <c r="M2287">
        <v>2</v>
      </c>
      <c r="N2287">
        <v>2</v>
      </c>
      <c r="O2287">
        <v>129.32</v>
      </c>
      <c r="P2287">
        <v>0</v>
      </c>
      <c r="Q2287">
        <v>6.0910000000000002</v>
      </c>
      <c r="R2287">
        <v>1670700000</v>
      </c>
      <c r="S2287">
        <v>11</v>
      </c>
      <c r="T2287">
        <v>0.97108111304575095</v>
      </c>
      <c r="U2287">
        <v>0.11411889596603</v>
      </c>
      <c r="V2287">
        <v>27.341477394104</v>
      </c>
      <c r="W2287">
        <v>27.575745582580598</v>
      </c>
      <c r="X2287">
        <v>27.615892410278299</v>
      </c>
      <c r="Y2287" t="s">
        <v>7180</v>
      </c>
      <c r="Z2287" t="s">
        <v>7180</v>
      </c>
      <c r="AA2287">
        <v>3153</v>
      </c>
      <c r="AB2287" t="s">
        <v>7181</v>
      </c>
      <c r="AC2287" t="s">
        <v>7182</v>
      </c>
    </row>
    <row r="2288" spans="1:29" x14ac:dyDescent="0.2">
      <c r="B2288">
        <v>0</v>
      </c>
      <c r="C2288">
        <v>0</v>
      </c>
      <c r="D2288">
        <v>0</v>
      </c>
      <c r="I2288">
        <v>17</v>
      </c>
      <c r="J2288">
        <v>17</v>
      </c>
      <c r="K2288">
        <v>17</v>
      </c>
      <c r="L2288">
        <v>67.8</v>
      </c>
      <c r="M2288">
        <v>67.8</v>
      </c>
      <c r="N2288">
        <v>67.8</v>
      </c>
      <c r="O2288">
        <v>26.06</v>
      </c>
      <c r="P2288">
        <v>0</v>
      </c>
      <c r="Q2288">
        <v>102.26</v>
      </c>
      <c r="R2288">
        <v>211010000000</v>
      </c>
      <c r="S2288">
        <v>312</v>
      </c>
      <c r="T2288">
        <v>0.31955036610277598</v>
      </c>
      <c r="U2288">
        <v>0.46083265856950101</v>
      </c>
      <c r="V2288">
        <v>34.637832641601598</v>
      </c>
      <c r="W2288">
        <v>34.610118865966797</v>
      </c>
      <c r="X2288">
        <v>34.565120697021499</v>
      </c>
      <c r="Y2288" t="s">
        <v>7183</v>
      </c>
      <c r="Z2288" t="s">
        <v>7184</v>
      </c>
      <c r="AA2288">
        <v>3154</v>
      </c>
      <c r="AB2288" t="s">
        <v>7185</v>
      </c>
      <c r="AC2288" t="s">
        <v>7186</v>
      </c>
    </row>
    <row r="2289" spans="1:29" x14ac:dyDescent="0.2">
      <c r="A2289" t="s">
        <v>121</v>
      </c>
      <c r="B2289">
        <v>-2.6246709823608398</v>
      </c>
      <c r="C2289">
        <v>2.32608222961426</v>
      </c>
      <c r="D2289">
        <v>2.6246709823608398</v>
      </c>
      <c r="H2289" t="s">
        <v>29</v>
      </c>
      <c r="I2289">
        <v>5</v>
      </c>
      <c r="J2289">
        <v>5</v>
      </c>
      <c r="K2289">
        <v>5</v>
      </c>
      <c r="L2289">
        <v>7.4</v>
      </c>
      <c r="M2289">
        <v>7.4</v>
      </c>
      <c r="N2289">
        <v>7.4</v>
      </c>
      <c r="O2289">
        <v>80.087000000000003</v>
      </c>
      <c r="P2289">
        <v>0</v>
      </c>
      <c r="Q2289">
        <v>11.656000000000001</v>
      </c>
      <c r="R2289">
        <v>6096000000</v>
      </c>
      <c r="S2289">
        <v>25</v>
      </c>
      <c r="T2289">
        <v>2.7838106858417699</v>
      </c>
      <c r="U2289">
        <v>4.4214162348877404E-3</v>
      </c>
      <c r="V2289">
        <v>29.160742759704601</v>
      </c>
      <c r="W2289">
        <v>29.602091789245598</v>
      </c>
      <c r="X2289">
        <v>29.678496360778801</v>
      </c>
      <c r="Y2289" t="s">
        <v>7187</v>
      </c>
      <c r="Z2289" t="s">
        <v>7187</v>
      </c>
      <c r="AA2289">
        <v>3155</v>
      </c>
      <c r="AB2289" t="s">
        <v>7188</v>
      </c>
      <c r="AC2289" t="s">
        <v>7189</v>
      </c>
    </row>
    <row r="2290" spans="1:29" x14ac:dyDescent="0.2">
      <c r="B2290">
        <v>0</v>
      </c>
      <c r="C2290">
        <v>0</v>
      </c>
      <c r="D2290">
        <v>0</v>
      </c>
      <c r="I2290">
        <v>2</v>
      </c>
      <c r="J2290">
        <v>2</v>
      </c>
      <c r="K2290">
        <v>2</v>
      </c>
      <c r="L2290">
        <v>19.100000000000001</v>
      </c>
      <c r="M2290">
        <v>19.100000000000001</v>
      </c>
      <c r="N2290">
        <v>19.100000000000001</v>
      </c>
      <c r="O2290">
        <v>15.733000000000001</v>
      </c>
      <c r="P2290">
        <v>0</v>
      </c>
      <c r="Q2290">
        <v>16.963000000000001</v>
      </c>
      <c r="R2290">
        <v>2464600000</v>
      </c>
      <c r="S2290">
        <v>17</v>
      </c>
      <c r="T2290">
        <v>6.8370874250809996E-2</v>
      </c>
      <c r="U2290">
        <v>0.85594529914529904</v>
      </c>
      <c r="V2290">
        <v>28.0219564437866</v>
      </c>
      <c r="W2290">
        <v>28.058397293090799</v>
      </c>
      <c r="X2290">
        <v>28.2131156921387</v>
      </c>
      <c r="Y2290" t="s">
        <v>7190</v>
      </c>
      <c r="Z2290" t="s">
        <v>7190</v>
      </c>
      <c r="AA2290">
        <v>3156</v>
      </c>
      <c r="AB2290" t="s">
        <v>7191</v>
      </c>
      <c r="AC2290" t="s">
        <v>7192</v>
      </c>
    </row>
    <row r="2291" spans="1:29" x14ac:dyDescent="0.2">
      <c r="B2291">
        <v>0</v>
      </c>
      <c r="C2291">
        <v>0</v>
      </c>
      <c r="D2291">
        <v>0</v>
      </c>
      <c r="I2291">
        <v>2</v>
      </c>
      <c r="J2291">
        <v>2</v>
      </c>
      <c r="K2291">
        <v>2</v>
      </c>
      <c r="L2291">
        <v>8.5</v>
      </c>
      <c r="M2291">
        <v>8.5</v>
      </c>
      <c r="N2291">
        <v>8.5</v>
      </c>
      <c r="O2291">
        <v>30.28</v>
      </c>
      <c r="P2291">
        <v>0</v>
      </c>
      <c r="Q2291">
        <v>30.821999999999999</v>
      </c>
      <c r="R2291">
        <v>33277000000</v>
      </c>
      <c r="S2291">
        <v>105</v>
      </c>
      <c r="T2291">
        <v>0.96139467787041899</v>
      </c>
      <c r="U2291">
        <v>0.116547568710359</v>
      </c>
      <c r="V2291">
        <v>31.386356353759801</v>
      </c>
      <c r="W2291">
        <v>31.675312995910598</v>
      </c>
      <c r="X2291">
        <v>32.532115936279297</v>
      </c>
      <c r="Y2291" t="s">
        <v>7193</v>
      </c>
      <c r="Z2291" t="s">
        <v>7193</v>
      </c>
      <c r="AA2291">
        <v>3157</v>
      </c>
      <c r="AB2291" t="s">
        <v>7194</v>
      </c>
      <c r="AC2291" t="s">
        <v>7195</v>
      </c>
    </row>
    <row r="2292" spans="1:29" x14ac:dyDescent="0.2">
      <c r="A2292" t="s">
        <v>121</v>
      </c>
      <c r="B2292">
        <v>-2.6328680515289302</v>
      </c>
      <c r="C2292">
        <v>2.1744089126586901</v>
      </c>
      <c r="D2292">
        <v>2.6328680515289302</v>
      </c>
      <c r="H2292" t="s">
        <v>29</v>
      </c>
      <c r="I2292">
        <v>3</v>
      </c>
      <c r="J2292">
        <v>3</v>
      </c>
      <c r="K2292">
        <v>3</v>
      </c>
      <c r="L2292">
        <v>14</v>
      </c>
      <c r="M2292">
        <v>14</v>
      </c>
      <c r="N2292">
        <v>14</v>
      </c>
      <c r="O2292">
        <v>36.566000000000003</v>
      </c>
      <c r="P2292">
        <v>0</v>
      </c>
      <c r="Q2292">
        <v>12.864000000000001</v>
      </c>
      <c r="R2292">
        <v>2390100000</v>
      </c>
      <c r="S2292">
        <v>27</v>
      </c>
      <c r="T2292">
        <v>2.7276265395681398</v>
      </c>
      <c r="U2292">
        <v>4.7587354409317799E-3</v>
      </c>
      <c r="V2292">
        <v>27.370021820068398</v>
      </c>
      <c r="W2292">
        <v>28.2169380187988</v>
      </c>
      <c r="X2292">
        <v>28.5049018859863</v>
      </c>
      <c r="Y2292" t="s">
        <v>7196</v>
      </c>
      <c r="Z2292" t="s">
        <v>7196</v>
      </c>
      <c r="AA2292">
        <v>3158</v>
      </c>
      <c r="AB2292" t="s">
        <v>7197</v>
      </c>
      <c r="AC2292" t="s">
        <v>7198</v>
      </c>
    </row>
    <row r="2293" spans="1:29" x14ac:dyDescent="0.2">
      <c r="A2293" t="s">
        <v>142</v>
      </c>
      <c r="B2293">
        <v>0</v>
      </c>
      <c r="C2293">
        <v>-1.75899910926819</v>
      </c>
      <c r="D2293">
        <v>1.75899910926819</v>
      </c>
      <c r="H2293" t="s">
        <v>29</v>
      </c>
      <c r="I2293">
        <v>8</v>
      </c>
      <c r="J2293">
        <v>8</v>
      </c>
      <c r="K2293">
        <v>7</v>
      </c>
      <c r="L2293">
        <v>21.8</v>
      </c>
      <c r="M2293">
        <v>21.8</v>
      </c>
      <c r="N2293">
        <v>19</v>
      </c>
      <c r="O2293">
        <v>39.762</v>
      </c>
      <c r="P2293">
        <v>0</v>
      </c>
      <c r="Q2293">
        <v>37.933</v>
      </c>
      <c r="R2293">
        <v>42513000000</v>
      </c>
      <c r="S2293">
        <v>74</v>
      </c>
      <c r="T2293">
        <v>1.76075378843713</v>
      </c>
      <c r="U2293">
        <v>2.6027923211169299E-2</v>
      </c>
      <c r="V2293">
        <v>32.343732833862298</v>
      </c>
      <c r="W2293">
        <v>32.013736724853501</v>
      </c>
      <c r="X2293">
        <v>32.427919387817397</v>
      </c>
      <c r="Y2293" t="s">
        <v>7199</v>
      </c>
      <c r="Z2293" t="s">
        <v>7199</v>
      </c>
      <c r="AA2293">
        <v>3159</v>
      </c>
      <c r="AB2293" t="s">
        <v>7200</v>
      </c>
      <c r="AC2293" t="s">
        <v>7201</v>
      </c>
    </row>
    <row r="2294" spans="1:29" x14ac:dyDescent="0.2">
      <c r="B2294">
        <v>0</v>
      </c>
      <c r="C2294">
        <v>0</v>
      </c>
      <c r="D2294">
        <v>0</v>
      </c>
      <c r="I2294">
        <v>14</v>
      </c>
      <c r="J2294">
        <v>2</v>
      </c>
      <c r="K2294">
        <v>2</v>
      </c>
      <c r="L2294">
        <v>19.399999999999999</v>
      </c>
      <c r="M2294">
        <v>3.1</v>
      </c>
      <c r="N2294">
        <v>3.1</v>
      </c>
      <c r="O2294">
        <v>99.370999999999995</v>
      </c>
      <c r="P2294">
        <v>2.4237E-4</v>
      </c>
      <c r="Q2294">
        <v>4.5021000000000004</v>
      </c>
      <c r="R2294">
        <v>1789200000</v>
      </c>
      <c r="S2294">
        <v>25</v>
      </c>
      <c r="T2294">
        <v>0.75383451826462</v>
      </c>
      <c r="U2294">
        <v>0.177961878196188</v>
      </c>
      <c r="V2294">
        <v>27.894419670104998</v>
      </c>
      <c r="W2294">
        <v>27.160032272338899</v>
      </c>
      <c r="X2294">
        <v>27.412183761596701</v>
      </c>
      <c r="Y2294" t="s">
        <v>7202</v>
      </c>
      <c r="Z2294" t="s">
        <v>7202</v>
      </c>
      <c r="AA2294">
        <v>3161</v>
      </c>
      <c r="AB2294" t="s">
        <v>7203</v>
      </c>
      <c r="AC2294" t="s">
        <v>7204</v>
      </c>
    </row>
    <row r="2295" spans="1:29" x14ac:dyDescent="0.2">
      <c r="A2295" t="s">
        <v>121</v>
      </c>
      <c r="B2295">
        <v>-3.1442902088165301</v>
      </c>
      <c r="C2295">
        <v>2.8523328304290798</v>
      </c>
      <c r="D2295">
        <v>3.1442902088165301</v>
      </c>
      <c r="H2295" t="s">
        <v>29</v>
      </c>
      <c r="I2295">
        <v>22</v>
      </c>
      <c r="J2295">
        <v>22</v>
      </c>
      <c r="K2295">
        <v>22</v>
      </c>
      <c r="L2295">
        <v>28.7</v>
      </c>
      <c r="M2295">
        <v>28.7</v>
      </c>
      <c r="N2295">
        <v>28.7</v>
      </c>
      <c r="O2295">
        <v>114.3</v>
      </c>
      <c r="P2295">
        <v>0</v>
      </c>
      <c r="Q2295">
        <v>225.94</v>
      </c>
      <c r="R2295">
        <v>115960000000</v>
      </c>
      <c r="S2295">
        <v>272</v>
      </c>
      <c r="T2295">
        <v>3.3320491334543201</v>
      </c>
      <c r="U2295">
        <v>1.73643410852713E-3</v>
      </c>
      <c r="V2295">
        <v>33.303186416625998</v>
      </c>
      <c r="W2295">
        <v>33.782995223999002</v>
      </c>
      <c r="X2295">
        <v>33.893285751342802</v>
      </c>
      <c r="Y2295" t="s">
        <v>7205</v>
      </c>
      <c r="Z2295" t="s">
        <v>7205</v>
      </c>
      <c r="AA2295">
        <v>3163</v>
      </c>
      <c r="AB2295" t="s">
        <v>7206</v>
      </c>
      <c r="AC2295" t="s">
        <v>7207</v>
      </c>
    </row>
    <row r="2296" spans="1:29" x14ac:dyDescent="0.2">
      <c r="B2296">
        <v>0</v>
      </c>
      <c r="C2296">
        <v>0</v>
      </c>
      <c r="D2296">
        <v>0</v>
      </c>
      <c r="I2296">
        <v>1</v>
      </c>
      <c r="J2296">
        <v>1</v>
      </c>
      <c r="K2296">
        <v>1</v>
      </c>
      <c r="L2296">
        <v>3.7</v>
      </c>
      <c r="M2296">
        <v>3.7</v>
      </c>
      <c r="N2296">
        <v>3.7</v>
      </c>
      <c r="O2296">
        <v>55.470999999999997</v>
      </c>
      <c r="P2296">
        <v>1.5175E-3</v>
      </c>
      <c r="Q2296">
        <v>2.8595999999999999</v>
      </c>
      <c r="R2296">
        <v>140590000</v>
      </c>
      <c r="S2296">
        <v>3</v>
      </c>
      <c r="T2296">
        <v>0.30805978272343398</v>
      </c>
      <c r="U2296">
        <v>0.47391298527443099</v>
      </c>
      <c r="V2296">
        <v>24.586819648742701</v>
      </c>
      <c r="W2296">
        <v>24.731946945190401</v>
      </c>
      <c r="X2296">
        <v>24.305417060852101</v>
      </c>
      <c r="Y2296" t="s">
        <v>7208</v>
      </c>
      <c r="Z2296" t="s">
        <v>7208</v>
      </c>
      <c r="AA2296">
        <v>3164</v>
      </c>
      <c r="AB2296" t="s">
        <v>7209</v>
      </c>
      <c r="AC2296" t="s">
        <v>7210</v>
      </c>
    </row>
    <row r="2297" spans="1:29" x14ac:dyDescent="0.2">
      <c r="A2297" t="s">
        <v>511</v>
      </c>
      <c r="B2297">
        <v>4.0606970787048304</v>
      </c>
      <c r="C2297">
        <v>-3.1618502140045202</v>
      </c>
      <c r="D2297">
        <v>-4.0606970787048304</v>
      </c>
      <c r="H2297" t="s">
        <v>29</v>
      </c>
      <c r="I2297">
        <v>6</v>
      </c>
      <c r="J2297">
        <v>6</v>
      </c>
      <c r="K2297">
        <v>6</v>
      </c>
      <c r="L2297">
        <v>25.4</v>
      </c>
      <c r="M2297">
        <v>25.4</v>
      </c>
      <c r="N2297">
        <v>25.4</v>
      </c>
      <c r="O2297">
        <v>25.584</v>
      </c>
      <c r="P2297">
        <v>0</v>
      </c>
      <c r="Q2297">
        <v>35.015000000000001</v>
      </c>
      <c r="R2297">
        <v>139550000000</v>
      </c>
      <c r="S2297">
        <v>100</v>
      </c>
      <c r="T2297">
        <v>4.0695138670180402</v>
      </c>
      <c r="U2297">
        <v>7.5770925110132199E-4</v>
      </c>
      <c r="V2297">
        <v>34.624919891357401</v>
      </c>
      <c r="W2297">
        <v>33.703084945678697</v>
      </c>
      <c r="X2297">
        <v>33.560205459594698</v>
      </c>
      <c r="Y2297" t="s">
        <v>7211</v>
      </c>
      <c r="Z2297" t="s">
        <v>7211</v>
      </c>
      <c r="AA2297">
        <v>3166</v>
      </c>
      <c r="AB2297" t="s">
        <v>7212</v>
      </c>
      <c r="AC2297" t="s">
        <v>7213</v>
      </c>
    </row>
    <row r="2298" spans="1:29" x14ac:dyDescent="0.2">
      <c r="A2298" t="s">
        <v>1361</v>
      </c>
      <c r="B2298">
        <v>1.9843838214874301</v>
      </c>
      <c r="C2298">
        <v>-2.0002148151397701</v>
      </c>
      <c r="D2298">
        <v>2.0002148151397701</v>
      </c>
      <c r="H2298" t="s">
        <v>29</v>
      </c>
      <c r="I2298">
        <v>5</v>
      </c>
      <c r="J2298">
        <v>5</v>
      </c>
      <c r="K2298">
        <v>4</v>
      </c>
      <c r="L2298">
        <v>14.9</v>
      </c>
      <c r="M2298">
        <v>14.9</v>
      </c>
      <c r="N2298">
        <v>13.3</v>
      </c>
      <c r="O2298">
        <v>62.348999999999997</v>
      </c>
      <c r="P2298">
        <v>0</v>
      </c>
      <c r="Q2298">
        <v>50.103999999999999</v>
      </c>
      <c r="R2298">
        <v>7775200000</v>
      </c>
      <c r="S2298">
        <v>53</v>
      </c>
      <c r="T2298">
        <v>2.2542191546563899</v>
      </c>
      <c r="U2298">
        <v>1.05890909090909E-2</v>
      </c>
      <c r="V2298">
        <v>29.990991592407202</v>
      </c>
      <c r="W2298">
        <v>29.4405517578125</v>
      </c>
      <c r="X2298">
        <v>29.964376449585</v>
      </c>
      <c r="Y2298" t="s">
        <v>7214</v>
      </c>
      <c r="Z2298" t="s">
        <v>7215</v>
      </c>
      <c r="AA2298">
        <v>3167</v>
      </c>
      <c r="AB2298" t="s">
        <v>7216</v>
      </c>
      <c r="AC2298" t="s">
        <v>7217</v>
      </c>
    </row>
    <row r="2299" spans="1:29" x14ac:dyDescent="0.2">
      <c r="B2299">
        <v>0</v>
      </c>
      <c r="C2299">
        <v>0</v>
      </c>
      <c r="D2299">
        <v>0</v>
      </c>
      <c r="I2299">
        <v>2</v>
      </c>
      <c r="J2299">
        <v>2</v>
      </c>
      <c r="K2299">
        <v>2</v>
      </c>
      <c r="L2299">
        <v>5.2</v>
      </c>
      <c r="M2299">
        <v>5.2</v>
      </c>
      <c r="N2299">
        <v>5.2</v>
      </c>
      <c r="O2299">
        <v>47.42</v>
      </c>
      <c r="P2299">
        <v>4.5640999999999998E-4</v>
      </c>
      <c r="Q2299">
        <v>3.6838000000000002</v>
      </c>
      <c r="R2299">
        <v>2770600000</v>
      </c>
      <c r="S2299">
        <v>38</v>
      </c>
      <c r="T2299">
        <v>0.42547596516768799</v>
      </c>
      <c r="U2299">
        <v>0.35770101596516701</v>
      </c>
      <c r="V2299">
        <v>27.856190681457502</v>
      </c>
      <c r="W2299">
        <v>28.260445594787601</v>
      </c>
      <c r="X2299">
        <v>28.422243118286101</v>
      </c>
      <c r="Y2299" t="s">
        <v>7218</v>
      </c>
      <c r="Z2299" t="s">
        <v>7218</v>
      </c>
      <c r="AA2299">
        <v>3168</v>
      </c>
      <c r="AB2299" t="s">
        <v>7219</v>
      </c>
      <c r="AC2299" t="s">
        <v>7220</v>
      </c>
    </row>
    <row r="2300" spans="1:29" x14ac:dyDescent="0.2">
      <c r="B2300">
        <v>0</v>
      </c>
      <c r="C2300">
        <v>0</v>
      </c>
      <c r="D2300">
        <v>0</v>
      </c>
      <c r="I2300">
        <v>4</v>
      </c>
      <c r="J2300">
        <v>4</v>
      </c>
      <c r="K2300">
        <v>4</v>
      </c>
      <c r="L2300">
        <v>12.3</v>
      </c>
      <c r="M2300">
        <v>12.3</v>
      </c>
      <c r="N2300">
        <v>12.3</v>
      </c>
      <c r="O2300">
        <v>45.204999999999998</v>
      </c>
      <c r="P2300">
        <v>0</v>
      </c>
      <c r="Q2300">
        <v>36.341999999999999</v>
      </c>
      <c r="R2300">
        <v>13703000000</v>
      </c>
      <c r="S2300">
        <v>61</v>
      </c>
      <c r="T2300">
        <v>0.98618255964051205</v>
      </c>
      <c r="U2300">
        <v>0.111206451612903</v>
      </c>
      <c r="V2300">
        <v>30.643065452575701</v>
      </c>
      <c r="W2300">
        <v>30.8046731948853</v>
      </c>
      <c r="X2300">
        <v>30.113221168518098</v>
      </c>
      <c r="Y2300" t="s">
        <v>7221</v>
      </c>
      <c r="Z2300" t="s">
        <v>7221</v>
      </c>
      <c r="AA2300">
        <v>3169</v>
      </c>
      <c r="AB2300" t="s">
        <v>7222</v>
      </c>
      <c r="AC2300" t="s">
        <v>7223</v>
      </c>
    </row>
    <row r="2301" spans="1:29" x14ac:dyDescent="0.2">
      <c r="B2301">
        <v>0</v>
      </c>
      <c r="C2301">
        <v>0</v>
      </c>
      <c r="D2301">
        <v>0</v>
      </c>
      <c r="I2301">
        <v>3</v>
      </c>
      <c r="J2301">
        <v>3</v>
      </c>
      <c r="K2301">
        <v>3</v>
      </c>
      <c r="L2301">
        <v>15.5</v>
      </c>
      <c r="M2301">
        <v>15.5</v>
      </c>
      <c r="N2301">
        <v>15.5</v>
      </c>
      <c r="O2301">
        <v>33.545999999999999</v>
      </c>
      <c r="P2301">
        <v>0</v>
      </c>
      <c r="Q2301">
        <v>7.6388999999999996</v>
      </c>
      <c r="R2301">
        <v>2215800000</v>
      </c>
      <c r="S2301">
        <v>5</v>
      </c>
      <c r="T2301">
        <v>0.334167644205074</v>
      </c>
      <c r="U2301">
        <v>0.444976474599386</v>
      </c>
      <c r="V2301">
        <v>28.088345527648901</v>
      </c>
      <c r="W2301">
        <v>27.295447349548301</v>
      </c>
      <c r="X2301">
        <v>27.6637153625488</v>
      </c>
      <c r="Y2301" t="s">
        <v>7224</v>
      </c>
      <c r="Z2301" t="s">
        <v>7224</v>
      </c>
      <c r="AA2301">
        <v>3172</v>
      </c>
      <c r="AB2301" t="s">
        <v>7225</v>
      </c>
      <c r="AC2301" t="s">
        <v>7226</v>
      </c>
    </row>
    <row r="2302" spans="1:29" x14ac:dyDescent="0.2">
      <c r="A2302" t="s">
        <v>74</v>
      </c>
      <c r="B2302">
        <v>2.4453341960907</v>
      </c>
      <c r="C2302">
        <v>-2.4453341960907</v>
      </c>
      <c r="D2302">
        <v>-1.7272326946258501</v>
      </c>
      <c r="H2302" t="s">
        <v>29</v>
      </c>
      <c r="I2302">
        <v>2</v>
      </c>
      <c r="J2302">
        <v>2</v>
      </c>
      <c r="K2302">
        <v>2</v>
      </c>
      <c r="L2302">
        <v>8.6999999999999993</v>
      </c>
      <c r="M2302">
        <v>8.6999999999999993</v>
      </c>
      <c r="N2302">
        <v>8.6999999999999993</v>
      </c>
      <c r="O2302">
        <v>26.56</v>
      </c>
      <c r="P2302">
        <v>0</v>
      </c>
      <c r="Q2302">
        <v>5.6025999999999998</v>
      </c>
      <c r="R2302">
        <v>7788600000</v>
      </c>
      <c r="S2302">
        <v>22</v>
      </c>
      <c r="T2302">
        <v>2.4429826950098001</v>
      </c>
      <c r="U2302">
        <v>7.8457300275482107E-3</v>
      </c>
      <c r="V2302" s="2">
        <v>30.2898654937744</v>
      </c>
      <c r="W2302">
        <v>26.093145370483398</v>
      </c>
      <c r="X2302">
        <v>26.9899740219116</v>
      </c>
      <c r="Y2302" t="s">
        <v>7227</v>
      </c>
      <c r="Z2302" t="s">
        <v>7227</v>
      </c>
      <c r="AA2302">
        <v>3174</v>
      </c>
      <c r="AB2302" t="s">
        <v>7228</v>
      </c>
      <c r="AC2302" t="s">
        <v>7229</v>
      </c>
    </row>
    <row r="2303" spans="1:29" x14ac:dyDescent="0.2">
      <c r="A2303" t="s">
        <v>511</v>
      </c>
      <c r="B2303">
        <v>1.91754174232483</v>
      </c>
      <c r="C2303">
        <v>-1.8446124792098999</v>
      </c>
      <c r="D2303">
        <v>-1.91754174232483</v>
      </c>
      <c r="H2303" t="s">
        <v>29</v>
      </c>
      <c r="I2303">
        <v>8</v>
      </c>
      <c r="J2303">
        <v>8</v>
      </c>
      <c r="K2303">
        <v>8</v>
      </c>
      <c r="L2303">
        <v>27.2</v>
      </c>
      <c r="M2303">
        <v>27.2</v>
      </c>
      <c r="N2303">
        <v>27.2</v>
      </c>
      <c r="O2303">
        <v>43.527000000000001</v>
      </c>
      <c r="P2303">
        <v>0</v>
      </c>
      <c r="Q2303">
        <v>102.81</v>
      </c>
      <c r="R2303">
        <v>25691000000</v>
      </c>
      <c r="S2303">
        <v>72</v>
      </c>
      <c r="T2303">
        <v>2.1353107135563199</v>
      </c>
      <c r="U2303">
        <v>1.3237668161435E-2</v>
      </c>
      <c r="V2303">
        <v>31.774967193603501</v>
      </c>
      <c r="W2303">
        <v>31.386634826660199</v>
      </c>
      <c r="X2303">
        <v>31.281504631042498</v>
      </c>
      <c r="Y2303" t="s">
        <v>7230</v>
      </c>
      <c r="Z2303" t="s">
        <v>7230</v>
      </c>
      <c r="AA2303">
        <v>3175</v>
      </c>
      <c r="AB2303" t="s">
        <v>7231</v>
      </c>
      <c r="AC2303" t="s">
        <v>7232</v>
      </c>
    </row>
    <row r="2304" spans="1:29" x14ac:dyDescent="0.2">
      <c r="A2304" t="s">
        <v>33</v>
      </c>
      <c r="B2304">
        <v>1.6581989526748699</v>
      </c>
      <c r="C2304">
        <v>0</v>
      </c>
      <c r="D2304">
        <v>-1.6581989526748699</v>
      </c>
      <c r="H2304" t="s">
        <v>29</v>
      </c>
      <c r="I2304">
        <v>5</v>
      </c>
      <c r="J2304">
        <v>5</v>
      </c>
      <c r="K2304">
        <v>5</v>
      </c>
      <c r="L2304">
        <v>37.9</v>
      </c>
      <c r="M2304">
        <v>37.9</v>
      </c>
      <c r="N2304">
        <v>37.9</v>
      </c>
      <c r="O2304">
        <v>23.077999999999999</v>
      </c>
      <c r="P2304">
        <v>0</v>
      </c>
      <c r="Q2304">
        <v>157.82</v>
      </c>
      <c r="R2304">
        <v>11574000000</v>
      </c>
      <c r="S2304">
        <v>122</v>
      </c>
      <c r="T2304">
        <v>1.5650899562037499</v>
      </c>
      <c r="U2304">
        <v>3.7086687306501498E-2</v>
      </c>
      <c r="V2304">
        <v>30.573829650878899</v>
      </c>
      <c r="W2304">
        <v>30.3279485702515</v>
      </c>
      <c r="X2304">
        <v>29.722497940063501</v>
      </c>
      <c r="Y2304" t="s">
        <v>7233</v>
      </c>
      <c r="Z2304" t="s">
        <v>7233</v>
      </c>
      <c r="AA2304">
        <v>3178</v>
      </c>
      <c r="AB2304" t="s">
        <v>7234</v>
      </c>
      <c r="AC2304" t="s">
        <v>7235</v>
      </c>
    </row>
    <row r="2305" spans="1:29" x14ac:dyDescent="0.2">
      <c r="B2305">
        <v>0</v>
      </c>
      <c r="C2305">
        <v>0</v>
      </c>
      <c r="D2305">
        <v>0</v>
      </c>
      <c r="I2305">
        <v>5</v>
      </c>
      <c r="J2305">
        <v>4</v>
      </c>
      <c r="K2305">
        <v>4</v>
      </c>
      <c r="L2305">
        <v>10.199999999999999</v>
      </c>
      <c r="M2305">
        <v>8.5</v>
      </c>
      <c r="N2305">
        <v>8.5</v>
      </c>
      <c r="O2305">
        <v>60.447000000000003</v>
      </c>
      <c r="P2305">
        <v>0</v>
      </c>
      <c r="Q2305">
        <v>50.280999999999999</v>
      </c>
      <c r="R2305">
        <v>5187600000</v>
      </c>
      <c r="S2305">
        <v>13</v>
      </c>
      <c r="T2305">
        <v>0.26556514419614902</v>
      </c>
      <c r="U2305">
        <v>0.528079660463598</v>
      </c>
      <c r="V2305">
        <v>29.210305213928201</v>
      </c>
      <c r="W2305">
        <v>29.248439788818398</v>
      </c>
      <c r="X2305">
        <v>29.2404317855835</v>
      </c>
      <c r="Y2305" t="s">
        <v>7236</v>
      </c>
      <c r="Z2305" t="s">
        <v>7236</v>
      </c>
      <c r="AA2305">
        <v>3179</v>
      </c>
      <c r="AB2305" t="s">
        <v>7237</v>
      </c>
      <c r="AC2305" t="s">
        <v>7238</v>
      </c>
    </row>
    <row r="2306" spans="1:29" x14ac:dyDescent="0.2">
      <c r="A2306" t="s">
        <v>321</v>
      </c>
      <c r="B2306">
        <v>1.5835362672805799</v>
      </c>
      <c r="C2306">
        <v>2.63893795013428</v>
      </c>
      <c r="D2306">
        <v>-2.63893795013428</v>
      </c>
      <c r="H2306" t="s">
        <v>29</v>
      </c>
      <c r="I2306">
        <v>12</v>
      </c>
      <c r="J2306">
        <v>12</v>
      </c>
      <c r="K2306">
        <v>12</v>
      </c>
      <c r="L2306">
        <v>22.7</v>
      </c>
      <c r="M2306">
        <v>22.7</v>
      </c>
      <c r="N2306">
        <v>22.7</v>
      </c>
      <c r="O2306">
        <v>65.637</v>
      </c>
      <c r="P2306">
        <v>0</v>
      </c>
      <c r="Q2306">
        <v>209.81</v>
      </c>
      <c r="R2306">
        <v>142760000000</v>
      </c>
      <c r="S2306">
        <v>166</v>
      </c>
      <c r="T2306">
        <v>2.56697055385421</v>
      </c>
      <c r="U2306">
        <v>6.1775147928994096E-3</v>
      </c>
      <c r="V2306">
        <v>34.0420017242432</v>
      </c>
      <c r="W2306">
        <v>34.207565307617202</v>
      </c>
      <c r="X2306">
        <v>33.821670532226598</v>
      </c>
      <c r="Y2306" t="s">
        <v>7239</v>
      </c>
      <c r="Z2306" t="s">
        <v>7239</v>
      </c>
      <c r="AA2306">
        <v>3180</v>
      </c>
      <c r="AB2306" t="s">
        <v>7240</v>
      </c>
      <c r="AC2306" t="s">
        <v>7241</v>
      </c>
    </row>
    <row r="2307" spans="1:29" x14ac:dyDescent="0.2">
      <c r="B2307">
        <v>0</v>
      </c>
      <c r="C2307">
        <v>0</v>
      </c>
      <c r="D2307">
        <v>0</v>
      </c>
      <c r="I2307">
        <v>2</v>
      </c>
      <c r="J2307">
        <v>2</v>
      </c>
      <c r="K2307">
        <v>2</v>
      </c>
      <c r="L2307">
        <v>13</v>
      </c>
      <c r="M2307">
        <v>13</v>
      </c>
      <c r="N2307">
        <v>13</v>
      </c>
      <c r="O2307">
        <v>27.914000000000001</v>
      </c>
      <c r="P2307">
        <v>0</v>
      </c>
      <c r="Q2307">
        <v>10.871</v>
      </c>
      <c r="R2307">
        <v>1105200000</v>
      </c>
      <c r="S2307">
        <v>13</v>
      </c>
      <c r="T2307">
        <v>3.21660663749666E-2</v>
      </c>
      <c r="U2307">
        <v>0.92901333333333302</v>
      </c>
      <c r="V2307">
        <v>26.861596107482899</v>
      </c>
      <c r="W2307">
        <v>26.960025787353501</v>
      </c>
      <c r="X2307">
        <v>26.834624290466301</v>
      </c>
      <c r="Y2307" t="s">
        <v>7242</v>
      </c>
      <c r="Z2307" t="s">
        <v>7242</v>
      </c>
      <c r="AA2307">
        <v>3181</v>
      </c>
      <c r="AB2307" t="s">
        <v>7243</v>
      </c>
      <c r="AC2307" t="s">
        <v>7244</v>
      </c>
    </row>
    <row r="2308" spans="1:29" x14ac:dyDescent="0.2">
      <c r="A2308" t="s">
        <v>91</v>
      </c>
      <c r="B2308">
        <v>-2.0144188404083301</v>
      </c>
      <c r="C2308">
        <v>-1.86702167987823</v>
      </c>
      <c r="D2308">
        <v>2.0144188404083301</v>
      </c>
      <c r="H2308" t="s">
        <v>29</v>
      </c>
      <c r="I2308">
        <v>9</v>
      </c>
      <c r="J2308">
        <v>7</v>
      </c>
      <c r="K2308">
        <v>7</v>
      </c>
      <c r="L2308">
        <v>25</v>
      </c>
      <c r="M2308">
        <v>21.9</v>
      </c>
      <c r="N2308">
        <v>21.9</v>
      </c>
      <c r="O2308">
        <v>74.138999999999996</v>
      </c>
      <c r="P2308">
        <v>0</v>
      </c>
      <c r="Q2308">
        <v>256.08999999999997</v>
      </c>
      <c r="R2308">
        <v>56795000000</v>
      </c>
      <c r="S2308">
        <v>171</v>
      </c>
      <c r="T2308">
        <v>2.2025539419815101</v>
      </c>
      <c r="U2308">
        <v>1.1606096131301299E-2</v>
      </c>
      <c r="V2308">
        <v>32.447401046752901</v>
      </c>
      <c r="W2308">
        <v>32.489793777465799</v>
      </c>
      <c r="X2308">
        <v>32.947862625122099</v>
      </c>
      <c r="Y2308" t="s">
        <v>7245</v>
      </c>
      <c r="Z2308" t="s">
        <v>7245</v>
      </c>
      <c r="AA2308">
        <v>3183</v>
      </c>
      <c r="AB2308" t="s">
        <v>7246</v>
      </c>
      <c r="AC2308" t="s">
        <v>7247</v>
      </c>
    </row>
    <row r="2309" spans="1:29" x14ac:dyDescent="0.2">
      <c r="A2309" t="s">
        <v>33</v>
      </c>
      <c r="B2309">
        <v>1.50859916210175</v>
      </c>
      <c r="C2309">
        <v>0</v>
      </c>
      <c r="D2309">
        <v>-1.50859916210175</v>
      </c>
      <c r="H2309" t="s">
        <v>29</v>
      </c>
      <c r="I2309">
        <v>8</v>
      </c>
      <c r="J2309">
        <v>8</v>
      </c>
      <c r="K2309">
        <v>8</v>
      </c>
      <c r="L2309">
        <v>23.1</v>
      </c>
      <c r="M2309">
        <v>23.1</v>
      </c>
      <c r="N2309">
        <v>23.1</v>
      </c>
      <c r="O2309">
        <v>43.448</v>
      </c>
      <c r="P2309">
        <v>0</v>
      </c>
      <c r="Q2309">
        <v>65.418999999999997</v>
      </c>
      <c r="R2309">
        <v>52110000000</v>
      </c>
      <c r="S2309">
        <v>94</v>
      </c>
      <c r="T2309">
        <v>1.5017234374555799</v>
      </c>
      <c r="U2309">
        <v>4.1754800590842002E-2</v>
      </c>
      <c r="V2309">
        <v>32.7620143890381</v>
      </c>
      <c r="W2309">
        <v>32.737676620483398</v>
      </c>
      <c r="X2309">
        <v>32.427375793457003</v>
      </c>
      <c r="Y2309" t="s">
        <v>7248</v>
      </c>
      <c r="Z2309" t="s">
        <v>7248</v>
      </c>
      <c r="AA2309">
        <v>3184</v>
      </c>
      <c r="AB2309" t="s">
        <v>7249</v>
      </c>
      <c r="AC2309" t="s">
        <v>7250</v>
      </c>
    </row>
    <row r="2310" spans="1:29" x14ac:dyDescent="0.2">
      <c r="B2310">
        <v>0</v>
      </c>
      <c r="C2310">
        <v>0</v>
      </c>
      <c r="D2310">
        <v>0</v>
      </c>
      <c r="I2310">
        <v>3</v>
      </c>
      <c r="J2310">
        <v>3</v>
      </c>
      <c r="K2310">
        <v>3</v>
      </c>
      <c r="L2310">
        <v>17.7</v>
      </c>
      <c r="M2310">
        <v>17.7</v>
      </c>
      <c r="N2310">
        <v>17.7</v>
      </c>
      <c r="O2310">
        <v>30.815999999999999</v>
      </c>
      <c r="P2310">
        <v>0</v>
      </c>
      <c r="Q2310">
        <v>28.099</v>
      </c>
      <c r="R2310">
        <v>4481700000</v>
      </c>
      <c r="S2310">
        <v>49</v>
      </c>
      <c r="T2310">
        <v>0.187612801346945</v>
      </c>
      <c r="U2310">
        <v>0.64095603715170302</v>
      </c>
      <c r="V2310">
        <v>28.835231781005898</v>
      </c>
      <c r="W2310">
        <v>28.911191940307599</v>
      </c>
      <c r="X2310">
        <v>28.9913778305054</v>
      </c>
      <c r="Y2310" t="s">
        <v>7251</v>
      </c>
      <c r="Z2310" t="s">
        <v>7251</v>
      </c>
      <c r="AA2310">
        <v>3186</v>
      </c>
      <c r="AB2310" t="s">
        <v>7252</v>
      </c>
      <c r="AC2310" t="s">
        <v>7253</v>
      </c>
    </row>
    <row r="2311" spans="1:29" x14ac:dyDescent="0.2">
      <c r="B2311">
        <v>0</v>
      </c>
      <c r="C2311">
        <v>0</v>
      </c>
      <c r="D2311">
        <v>0</v>
      </c>
      <c r="I2311">
        <v>5</v>
      </c>
      <c r="J2311">
        <v>5</v>
      </c>
      <c r="K2311">
        <v>5</v>
      </c>
      <c r="L2311">
        <v>12.1</v>
      </c>
      <c r="M2311">
        <v>12.1</v>
      </c>
      <c r="N2311">
        <v>12.1</v>
      </c>
      <c r="O2311">
        <v>55.832000000000001</v>
      </c>
      <c r="P2311">
        <v>0</v>
      </c>
      <c r="Q2311">
        <v>11.782</v>
      </c>
      <c r="R2311">
        <v>12618000000</v>
      </c>
      <c r="S2311">
        <v>41</v>
      </c>
      <c r="T2311">
        <v>0.62517133233426603</v>
      </c>
      <c r="U2311">
        <v>0.23136628643852999</v>
      </c>
      <c r="V2311">
        <v>30.6585130691528</v>
      </c>
      <c r="W2311">
        <v>30.4071493148804</v>
      </c>
      <c r="X2311">
        <v>30.4118509292603</v>
      </c>
      <c r="Y2311" t="s">
        <v>7254</v>
      </c>
      <c r="Z2311" t="s">
        <v>7255</v>
      </c>
      <c r="AA2311">
        <v>3187</v>
      </c>
      <c r="AB2311" t="s">
        <v>7256</v>
      </c>
      <c r="AC2311" t="s">
        <v>7257</v>
      </c>
    </row>
    <row r="2312" spans="1:29" x14ac:dyDescent="0.2">
      <c r="B2312">
        <v>0</v>
      </c>
      <c r="C2312">
        <v>0</v>
      </c>
      <c r="D2312">
        <v>0</v>
      </c>
      <c r="I2312">
        <v>6</v>
      </c>
      <c r="J2312">
        <v>6</v>
      </c>
      <c r="K2312">
        <v>6</v>
      </c>
      <c r="L2312">
        <v>23.1</v>
      </c>
      <c r="M2312">
        <v>23.1</v>
      </c>
      <c r="N2312">
        <v>23.1</v>
      </c>
      <c r="O2312">
        <v>34.436</v>
      </c>
      <c r="P2312">
        <v>0</v>
      </c>
      <c r="Q2312">
        <v>26.414000000000001</v>
      </c>
      <c r="R2312">
        <v>22179000000</v>
      </c>
      <c r="S2312">
        <v>69</v>
      </c>
      <c r="T2312">
        <v>9.0065337988569596E-2</v>
      </c>
      <c r="U2312">
        <v>0.813307892454467</v>
      </c>
      <c r="V2312">
        <v>31.222734451293899</v>
      </c>
      <c r="W2312">
        <v>31.225243568420399</v>
      </c>
      <c r="X2312">
        <v>31.163295745849599</v>
      </c>
      <c r="Y2312" t="s">
        <v>7258</v>
      </c>
      <c r="Z2312" t="s">
        <v>7258</v>
      </c>
      <c r="AA2312">
        <v>3188</v>
      </c>
      <c r="AB2312" t="s">
        <v>7259</v>
      </c>
      <c r="AC2312" t="s">
        <v>7260</v>
      </c>
    </row>
    <row r="2313" spans="1:29" x14ac:dyDescent="0.2">
      <c r="A2313" t="s">
        <v>33</v>
      </c>
      <c r="B2313">
        <v>1.41442227363586</v>
      </c>
      <c r="C2313">
        <v>0</v>
      </c>
      <c r="D2313">
        <v>-1.41442227363586</v>
      </c>
      <c r="H2313" t="s">
        <v>29</v>
      </c>
      <c r="I2313">
        <v>7</v>
      </c>
      <c r="J2313">
        <v>7</v>
      </c>
      <c r="K2313">
        <v>5</v>
      </c>
      <c r="L2313">
        <v>13.8</v>
      </c>
      <c r="M2313">
        <v>13.8</v>
      </c>
      <c r="N2313">
        <v>11.1</v>
      </c>
      <c r="O2313">
        <v>82.245000000000005</v>
      </c>
      <c r="P2313">
        <v>0</v>
      </c>
      <c r="Q2313">
        <v>27.055</v>
      </c>
      <c r="R2313">
        <v>15867000000</v>
      </c>
      <c r="S2313">
        <v>37</v>
      </c>
      <c r="T2313">
        <v>1.4995368495136101</v>
      </c>
      <c r="U2313">
        <v>4.1863134657836601E-2</v>
      </c>
      <c r="V2313">
        <v>31.220787048339801</v>
      </c>
      <c r="W2313">
        <v>31.001171112060501</v>
      </c>
      <c r="X2313">
        <v>30.291113853454601</v>
      </c>
      <c r="Y2313" t="s">
        <v>7261</v>
      </c>
      <c r="Z2313" t="s">
        <v>7262</v>
      </c>
      <c r="AA2313">
        <v>3191</v>
      </c>
      <c r="AB2313" t="s">
        <v>7263</v>
      </c>
      <c r="AC2313" t="s">
        <v>7264</v>
      </c>
    </row>
    <row r="2314" spans="1:29" x14ac:dyDescent="0.2">
      <c r="B2314">
        <v>0</v>
      </c>
      <c r="C2314">
        <v>0</v>
      </c>
      <c r="D2314">
        <v>0</v>
      </c>
      <c r="I2314">
        <v>9</v>
      </c>
      <c r="J2314">
        <v>9</v>
      </c>
      <c r="K2314">
        <v>8</v>
      </c>
      <c r="L2314">
        <v>32.1</v>
      </c>
      <c r="M2314">
        <v>32.1</v>
      </c>
      <c r="N2314">
        <v>29.9</v>
      </c>
      <c r="O2314">
        <v>46.25</v>
      </c>
      <c r="P2314">
        <v>0</v>
      </c>
      <c r="Q2314">
        <v>28.408999999999999</v>
      </c>
      <c r="R2314">
        <v>25859000000</v>
      </c>
      <c r="S2314">
        <v>43</v>
      </c>
      <c r="T2314">
        <v>0.57242380415087202</v>
      </c>
      <c r="U2314">
        <v>0.25955374592833902</v>
      </c>
      <c r="V2314">
        <v>31.6668043136597</v>
      </c>
      <c r="W2314">
        <v>31.284622192382798</v>
      </c>
      <c r="X2314">
        <v>31.308597564697301</v>
      </c>
      <c r="Y2314" t="s">
        <v>7265</v>
      </c>
      <c r="Z2314" t="s">
        <v>7265</v>
      </c>
      <c r="AA2314">
        <v>3193</v>
      </c>
      <c r="AB2314" t="s">
        <v>7266</v>
      </c>
      <c r="AC2314" t="s">
        <v>7267</v>
      </c>
    </row>
    <row r="2315" spans="1:29" x14ac:dyDescent="0.2">
      <c r="A2315" t="s">
        <v>33</v>
      </c>
      <c r="B2315">
        <v>1.8822758197784399</v>
      </c>
      <c r="C2315">
        <v>0</v>
      </c>
      <c r="D2315">
        <v>-1.8822758197784399</v>
      </c>
      <c r="H2315" t="s">
        <v>29</v>
      </c>
      <c r="I2315">
        <v>18</v>
      </c>
      <c r="J2315">
        <v>18</v>
      </c>
      <c r="K2315">
        <v>18</v>
      </c>
      <c r="L2315">
        <v>49.1</v>
      </c>
      <c r="M2315">
        <v>49.1</v>
      </c>
      <c r="N2315">
        <v>49.1</v>
      </c>
      <c r="O2315">
        <v>55.012999999999998</v>
      </c>
      <c r="P2315">
        <v>0</v>
      </c>
      <c r="Q2315">
        <v>297.54000000000002</v>
      </c>
      <c r="R2315">
        <v>158120000000</v>
      </c>
      <c r="S2315">
        <v>322</v>
      </c>
      <c r="T2315">
        <v>1.8332636318726401</v>
      </c>
      <c r="U2315">
        <v>2.2809132420091301E-2</v>
      </c>
      <c r="V2315">
        <v>34.401988983154297</v>
      </c>
      <c r="W2315">
        <v>34.231658935546903</v>
      </c>
      <c r="X2315">
        <v>33.936813354492202</v>
      </c>
      <c r="Y2315" t="s">
        <v>7268</v>
      </c>
      <c r="Z2315" t="s">
        <v>7268</v>
      </c>
      <c r="AA2315">
        <v>3194</v>
      </c>
      <c r="AB2315" t="s">
        <v>7269</v>
      </c>
      <c r="AC2315" t="s">
        <v>7270</v>
      </c>
    </row>
    <row r="2316" spans="1:29" x14ac:dyDescent="0.2">
      <c r="B2316">
        <v>0</v>
      </c>
      <c r="C2316">
        <v>0</v>
      </c>
      <c r="D2316">
        <v>0</v>
      </c>
      <c r="I2316">
        <v>21</v>
      </c>
      <c r="J2316">
        <v>21</v>
      </c>
      <c r="K2316">
        <v>21</v>
      </c>
      <c r="L2316">
        <v>31.7</v>
      </c>
      <c r="M2316">
        <v>31.7</v>
      </c>
      <c r="N2316">
        <v>31.7</v>
      </c>
      <c r="O2316">
        <v>89.852999999999994</v>
      </c>
      <c r="P2316">
        <v>0</v>
      </c>
      <c r="Q2316">
        <v>148.22</v>
      </c>
      <c r="R2316">
        <v>98167000000</v>
      </c>
      <c r="S2316">
        <v>195</v>
      </c>
      <c r="T2316">
        <v>0.14191341448758801</v>
      </c>
      <c r="U2316">
        <v>0.71868990384615405</v>
      </c>
      <c r="V2316">
        <v>33.586978912353501</v>
      </c>
      <c r="W2316">
        <v>33.419033050537102</v>
      </c>
      <c r="X2316">
        <v>33.477632522583001</v>
      </c>
      <c r="Y2316" t="s">
        <v>7271</v>
      </c>
      <c r="Z2316" t="s">
        <v>7271</v>
      </c>
      <c r="AA2316">
        <v>3197</v>
      </c>
      <c r="AB2316" t="s">
        <v>7272</v>
      </c>
      <c r="AC2316" t="s">
        <v>7273</v>
      </c>
    </row>
    <row r="2317" spans="1:29" x14ac:dyDescent="0.2">
      <c r="B2317">
        <v>0</v>
      </c>
      <c r="C2317">
        <v>0</v>
      </c>
      <c r="D2317">
        <v>0</v>
      </c>
      <c r="I2317">
        <v>5</v>
      </c>
      <c r="J2317">
        <v>5</v>
      </c>
      <c r="K2317">
        <v>5</v>
      </c>
      <c r="L2317">
        <v>47.9</v>
      </c>
      <c r="M2317">
        <v>47.9</v>
      </c>
      <c r="N2317">
        <v>47.9</v>
      </c>
      <c r="O2317">
        <v>14.691000000000001</v>
      </c>
      <c r="P2317">
        <v>0</v>
      </c>
      <c r="Q2317">
        <v>86.13</v>
      </c>
      <c r="R2317">
        <v>163490000000</v>
      </c>
      <c r="S2317">
        <v>178</v>
      </c>
      <c r="T2317">
        <v>1.2066009920548899</v>
      </c>
      <c r="U2317">
        <v>7.1805538461538504E-2</v>
      </c>
      <c r="V2317">
        <v>34.2179851531982</v>
      </c>
      <c r="W2317">
        <v>33.882772445678697</v>
      </c>
      <c r="X2317">
        <v>34.3792629241943</v>
      </c>
      <c r="Y2317" t="s">
        <v>7274</v>
      </c>
      <c r="Z2317" t="s">
        <v>7274</v>
      </c>
      <c r="AA2317">
        <v>3198</v>
      </c>
      <c r="AB2317" t="s">
        <v>7275</v>
      </c>
      <c r="AC2317" t="s">
        <v>7276</v>
      </c>
    </row>
    <row r="2318" spans="1:29" x14ac:dyDescent="0.2">
      <c r="B2318">
        <v>0</v>
      </c>
      <c r="C2318">
        <v>0</v>
      </c>
      <c r="D2318">
        <v>0</v>
      </c>
      <c r="I2318">
        <v>13</v>
      </c>
      <c r="J2318">
        <v>13</v>
      </c>
      <c r="K2318">
        <v>13</v>
      </c>
      <c r="L2318">
        <v>41</v>
      </c>
      <c r="M2318">
        <v>41</v>
      </c>
      <c r="N2318">
        <v>41</v>
      </c>
      <c r="O2318">
        <v>51.716999999999999</v>
      </c>
      <c r="P2318">
        <v>0</v>
      </c>
      <c r="Q2318">
        <v>166.66</v>
      </c>
      <c r="R2318">
        <v>151370000000</v>
      </c>
      <c r="S2318">
        <v>278</v>
      </c>
      <c r="T2318">
        <v>0.52610793655683896</v>
      </c>
      <c r="U2318">
        <v>0.28613019607843099</v>
      </c>
      <c r="V2318">
        <v>33.8941745758057</v>
      </c>
      <c r="W2318">
        <v>34.0415134429932</v>
      </c>
      <c r="X2318">
        <v>34.2477931976318</v>
      </c>
      <c r="Y2318" t="s">
        <v>7277</v>
      </c>
      <c r="Z2318" t="s">
        <v>7277</v>
      </c>
      <c r="AA2318">
        <v>3199</v>
      </c>
      <c r="AB2318" t="s">
        <v>7278</v>
      </c>
      <c r="AC2318" t="s">
        <v>7279</v>
      </c>
    </row>
    <row r="2319" spans="1:29" x14ac:dyDescent="0.2">
      <c r="A2319" t="s">
        <v>87</v>
      </c>
      <c r="B2319">
        <v>-1.5964050292968801</v>
      </c>
      <c r="C2319">
        <v>0</v>
      </c>
      <c r="D2319">
        <v>1.5964050292968801</v>
      </c>
      <c r="H2319" t="s">
        <v>29</v>
      </c>
      <c r="I2319">
        <v>29</v>
      </c>
      <c r="J2319">
        <v>29</v>
      </c>
      <c r="K2319">
        <v>12</v>
      </c>
      <c r="L2319">
        <v>64.7</v>
      </c>
      <c r="M2319">
        <v>64.7</v>
      </c>
      <c r="N2319">
        <v>35.299999999999997</v>
      </c>
      <c r="O2319">
        <v>53.378</v>
      </c>
      <c r="P2319">
        <v>0</v>
      </c>
      <c r="Q2319">
        <v>323.31</v>
      </c>
      <c r="R2319">
        <v>1798100000000</v>
      </c>
      <c r="S2319">
        <v>1054</v>
      </c>
      <c r="T2319">
        <v>1.6015737901021101</v>
      </c>
      <c r="U2319">
        <v>3.5035913806863501E-2</v>
      </c>
      <c r="V2319" s="2">
        <v>37.434473037719698</v>
      </c>
      <c r="W2319">
        <v>37.584241867065401</v>
      </c>
      <c r="X2319">
        <v>37.822181701660199</v>
      </c>
      <c r="Y2319" t="s">
        <v>7280</v>
      </c>
      <c r="Z2319" t="s">
        <v>7280</v>
      </c>
      <c r="AA2319">
        <v>3200</v>
      </c>
      <c r="AB2319" t="s">
        <v>7281</v>
      </c>
      <c r="AC2319" t="s">
        <v>7282</v>
      </c>
    </row>
    <row r="2320" spans="1:29" x14ac:dyDescent="0.2">
      <c r="B2320">
        <v>0</v>
      </c>
      <c r="C2320">
        <v>0</v>
      </c>
      <c r="D2320">
        <v>0</v>
      </c>
      <c r="I2320">
        <v>4</v>
      </c>
      <c r="J2320">
        <v>4</v>
      </c>
      <c r="K2320">
        <v>4</v>
      </c>
      <c r="L2320">
        <v>20.7</v>
      </c>
      <c r="M2320">
        <v>20.7</v>
      </c>
      <c r="N2320">
        <v>20.7</v>
      </c>
      <c r="O2320">
        <v>31.3</v>
      </c>
      <c r="P2320">
        <v>0</v>
      </c>
      <c r="Q2320">
        <v>37.243000000000002</v>
      </c>
      <c r="R2320">
        <v>10405000000</v>
      </c>
      <c r="S2320">
        <v>61</v>
      </c>
      <c r="T2320">
        <v>0.71163593011372195</v>
      </c>
      <c r="U2320">
        <v>0.194007226738934</v>
      </c>
      <c r="V2320">
        <v>30.096240997314499</v>
      </c>
      <c r="W2320">
        <v>30.3427381515503</v>
      </c>
      <c r="X2320">
        <v>30.3057346343994</v>
      </c>
      <c r="Y2320" t="s">
        <v>7283</v>
      </c>
      <c r="Z2320" t="s">
        <v>7283</v>
      </c>
      <c r="AA2320">
        <v>3201</v>
      </c>
      <c r="AB2320" t="s">
        <v>7284</v>
      </c>
      <c r="AC2320" t="s">
        <v>7285</v>
      </c>
    </row>
    <row r="2321" spans="1:29" x14ac:dyDescent="0.2">
      <c r="B2321">
        <v>0</v>
      </c>
      <c r="C2321">
        <v>0</v>
      </c>
      <c r="D2321">
        <v>0</v>
      </c>
      <c r="I2321">
        <v>11</v>
      </c>
      <c r="J2321">
        <v>11</v>
      </c>
      <c r="K2321">
        <v>11</v>
      </c>
      <c r="L2321">
        <v>35.9</v>
      </c>
      <c r="M2321">
        <v>35.9</v>
      </c>
      <c r="N2321">
        <v>35.9</v>
      </c>
      <c r="O2321">
        <v>54.055999999999997</v>
      </c>
      <c r="P2321">
        <v>0</v>
      </c>
      <c r="Q2321">
        <v>138.1</v>
      </c>
      <c r="R2321">
        <v>49754000000</v>
      </c>
      <c r="S2321">
        <v>179</v>
      </c>
      <c r="T2321">
        <v>0.74573285600836603</v>
      </c>
      <c r="U2321">
        <v>0.18080923787528899</v>
      </c>
      <c r="V2321">
        <v>32.517017364502003</v>
      </c>
      <c r="W2321">
        <v>32.6181640625</v>
      </c>
      <c r="X2321">
        <v>32.261741638183601</v>
      </c>
      <c r="Y2321" t="s">
        <v>7286</v>
      </c>
      <c r="Z2321" t="s">
        <v>7287</v>
      </c>
      <c r="AA2321">
        <v>3202</v>
      </c>
      <c r="AB2321" t="s">
        <v>7288</v>
      </c>
      <c r="AC2321" t="s">
        <v>7289</v>
      </c>
    </row>
    <row r="2322" spans="1:29" x14ac:dyDescent="0.2">
      <c r="A2322" t="s">
        <v>207</v>
      </c>
      <c r="B2322">
        <v>4.27243900299072</v>
      </c>
      <c r="C2322">
        <v>-2.1388974189758301</v>
      </c>
      <c r="D2322">
        <v>-4.27243900299072</v>
      </c>
      <c r="H2322" t="s">
        <v>29</v>
      </c>
      <c r="I2322">
        <v>17</v>
      </c>
      <c r="J2322">
        <v>17</v>
      </c>
      <c r="K2322">
        <v>17</v>
      </c>
      <c r="L2322">
        <v>30.8</v>
      </c>
      <c r="M2322">
        <v>30.8</v>
      </c>
      <c r="N2322">
        <v>30.8</v>
      </c>
      <c r="O2322">
        <v>81.465000000000003</v>
      </c>
      <c r="P2322">
        <v>0</v>
      </c>
      <c r="Q2322">
        <v>184.43</v>
      </c>
      <c r="R2322">
        <v>50997000000</v>
      </c>
      <c r="S2322">
        <v>191</v>
      </c>
      <c r="T2322">
        <v>4.1325028373531101</v>
      </c>
      <c r="U2322">
        <v>7.1559633027522902E-4</v>
      </c>
      <c r="V2322">
        <v>32.932086944580099</v>
      </c>
      <c r="W2322">
        <v>32.4799289703369</v>
      </c>
      <c r="X2322">
        <v>32.0466117858887</v>
      </c>
      <c r="Y2322" t="s">
        <v>7290</v>
      </c>
      <c r="Z2322" t="s">
        <v>7291</v>
      </c>
      <c r="AA2322">
        <v>3203</v>
      </c>
      <c r="AB2322" t="s">
        <v>7292</v>
      </c>
      <c r="AC2322" t="s">
        <v>7293</v>
      </c>
    </row>
    <row r="2323" spans="1:29" x14ac:dyDescent="0.2">
      <c r="B2323">
        <v>0</v>
      </c>
      <c r="C2323">
        <v>0</v>
      </c>
      <c r="D2323">
        <v>0</v>
      </c>
      <c r="I2323">
        <v>10</v>
      </c>
      <c r="J2323">
        <v>10</v>
      </c>
      <c r="K2323">
        <v>9</v>
      </c>
      <c r="L2323">
        <v>8.9</v>
      </c>
      <c r="M2323">
        <v>8.9</v>
      </c>
      <c r="N2323">
        <v>7.2</v>
      </c>
      <c r="O2323">
        <v>171.58</v>
      </c>
      <c r="P2323">
        <v>0</v>
      </c>
      <c r="Q2323">
        <v>45.174999999999997</v>
      </c>
      <c r="R2323">
        <v>11753000000</v>
      </c>
      <c r="S2323">
        <v>52</v>
      </c>
      <c r="T2323">
        <v>1.11164014930597</v>
      </c>
      <c r="U2323">
        <v>8.6413472706155597E-2</v>
      </c>
      <c r="V2323">
        <v>30.566736221313501</v>
      </c>
      <c r="W2323">
        <v>30.393154144287099</v>
      </c>
      <c r="X2323">
        <v>30.182526588439899</v>
      </c>
      <c r="Y2323" t="s">
        <v>7294</v>
      </c>
      <c r="Z2323" t="s">
        <v>7294</v>
      </c>
      <c r="AA2323">
        <v>3204</v>
      </c>
      <c r="AB2323" t="s">
        <v>7295</v>
      </c>
      <c r="AC2323" t="s">
        <v>7296</v>
      </c>
    </row>
    <row r="2324" spans="1:29" x14ac:dyDescent="0.2">
      <c r="A2324" t="s">
        <v>211</v>
      </c>
      <c r="B2324">
        <v>-2.5971093177795401</v>
      </c>
      <c r="C2324">
        <v>-2.7773485183715798</v>
      </c>
      <c r="D2324">
        <v>2.7773485183715798</v>
      </c>
      <c r="H2324" t="s">
        <v>29</v>
      </c>
      <c r="I2324">
        <v>13</v>
      </c>
      <c r="J2324">
        <v>13</v>
      </c>
      <c r="K2324">
        <v>9</v>
      </c>
      <c r="L2324">
        <v>22.5</v>
      </c>
      <c r="M2324">
        <v>22.5</v>
      </c>
      <c r="N2324">
        <v>17.7</v>
      </c>
      <c r="O2324">
        <v>85.277000000000001</v>
      </c>
      <c r="P2324">
        <v>0</v>
      </c>
      <c r="Q2324">
        <v>210.92</v>
      </c>
      <c r="R2324">
        <v>49130000000</v>
      </c>
      <c r="S2324">
        <v>170</v>
      </c>
      <c r="T2324">
        <v>2.9980812780547499</v>
      </c>
      <c r="U2324">
        <v>3.0142566191446001E-3</v>
      </c>
      <c r="V2324">
        <v>32.353031158447301</v>
      </c>
      <c r="W2324">
        <v>32.2856769561768</v>
      </c>
      <c r="X2324">
        <v>32.675840377807603</v>
      </c>
      <c r="Y2324" t="s">
        <v>7297</v>
      </c>
      <c r="Z2324" t="s">
        <v>7298</v>
      </c>
      <c r="AA2324">
        <v>3206</v>
      </c>
      <c r="AB2324" t="s">
        <v>7299</v>
      </c>
      <c r="AC2324" t="s">
        <v>7300</v>
      </c>
    </row>
    <row r="2325" spans="1:29" x14ac:dyDescent="0.2">
      <c r="B2325">
        <v>0</v>
      </c>
      <c r="C2325">
        <v>0</v>
      </c>
      <c r="D2325">
        <v>0</v>
      </c>
      <c r="I2325">
        <v>4</v>
      </c>
      <c r="J2325">
        <v>4</v>
      </c>
      <c r="K2325">
        <v>4</v>
      </c>
      <c r="L2325">
        <v>7.8</v>
      </c>
      <c r="M2325">
        <v>7.8</v>
      </c>
      <c r="N2325">
        <v>7.8</v>
      </c>
      <c r="O2325">
        <v>84.674000000000007</v>
      </c>
      <c r="P2325">
        <v>0</v>
      </c>
      <c r="Q2325">
        <v>10.013</v>
      </c>
      <c r="R2325">
        <v>5285400000</v>
      </c>
      <c r="S2325">
        <v>8</v>
      </c>
      <c r="T2325">
        <v>0.77539146605694897</v>
      </c>
      <c r="U2325">
        <v>0.17016282352941201</v>
      </c>
      <c r="V2325">
        <v>29.266551971435501</v>
      </c>
      <c r="W2325">
        <v>28.875872611999501</v>
      </c>
      <c r="X2325">
        <v>29.3412189483643</v>
      </c>
      <c r="Y2325" t="s">
        <v>7301</v>
      </c>
      <c r="Z2325" t="s">
        <v>7301</v>
      </c>
      <c r="AA2325">
        <v>3207</v>
      </c>
      <c r="AB2325" t="s">
        <v>7302</v>
      </c>
      <c r="AC2325" t="s">
        <v>7303</v>
      </c>
    </row>
    <row r="2326" spans="1:29" x14ac:dyDescent="0.2">
      <c r="B2326">
        <v>0</v>
      </c>
      <c r="C2326">
        <v>0</v>
      </c>
      <c r="D2326">
        <v>0</v>
      </c>
      <c r="I2326">
        <v>8</v>
      </c>
      <c r="J2326">
        <v>8</v>
      </c>
      <c r="K2326">
        <v>8</v>
      </c>
      <c r="L2326">
        <v>15.4</v>
      </c>
      <c r="M2326">
        <v>15.4</v>
      </c>
      <c r="N2326">
        <v>15.4</v>
      </c>
      <c r="O2326">
        <v>62.963000000000001</v>
      </c>
      <c r="P2326">
        <v>0</v>
      </c>
      <c r="Q2326">
        <v>25.873999999999999</v>
      </c>
      <c r="R2326">
        <v>13190000000</v>
      </c>
      <c r="S2326">
        <v>51</v>
      </c>
      <c r="T2326">
        <v>1.31354338024762</v>
      </c>
      <c r="U2326">
        <v>5.9142289874255502E-2</v>
      </c>
      <c r="V2326" s="2">
        <v>30.726629257202099</v>
      </c>
      <c r="W2326">
        <v>30.632245063781699</v>
      </c>
      <c r="X2326">
        <v>30.398461341857899</v>
      </c>
      <c r="Y2326" t="s">
        <v>7304</v>
      </c>
      <c r="Z2326" t="s">
        <v>7304</v>
      </c>
      <c r="AA2326">
        <v>3208</v>
      </c>
      <c r="AB2326" t="s">
        <v>7305</v>
      </c>
      <c r="AC2326" t="s">
        <v>7306</v>
      </c>
    </row>
    <row r="2327" spans="1:29" x14ac:dyDescent="0.2">
      <c r="B2327">
        <v>0</v>
      </c>
      <c r="C2327">
        <v>0</v>
      </c>
      <c r="D2327">
        <v>0</v>
      </c>
      <c r="I2327">
        <v>3</v>
      </c>
      <c r="J2327">
        <v>3</v>
      </c>
      <c r="K2327">
        <v>3</v>
      </c>
      <c r="L2327">
        <v>10.3</v>
      </c>
      <c r="M2327">
        <v>10.3</v>
      </c>
      <c r="N2327">
        <v>10.3</v>
      </c>
      <c r="O2327">
        <v>42.63</v>
      </c>
      <c r="P2327">
        <v>0</v>
      </c>
      <c r="Q2327">
        <v>12.583</v>
      </c>
      <c r="R2327">
        <v>2255200000</v>
      </c>
      <c r="S2327">
        <v>45</v>
      </c>
      <c r="T2327">
        <v>0.147934467599111</v>
      </c>
      <c r="U2327">
        <v>0.70895951661631396</v>
      </c>
      <c r="V2327">
        <v>27.8320169448853</v>
      </c>
      <c r="W2327">
        <v>27.9890699386597</v>
      </c>
      <c r="X2327">
        <v>27.814658164977999</v>
      </c>
      <c r="Y2327" t="s">
        <v>7307</v>
      </c>
      <c r="Z2327" t="s">
        <v>7308</v>
      </c>
      <c r="AA2327">
        <v>3210</v>
      </c>
      <c r="AB2327" t="s">
        <v>7309</v>
      </c>
      <c r="AC2327" t="s">
        <v>7310</v>
      </c>
    </row>
    <row r="2328" spans="1:29" x14ac:dyDescent="0.2">
      <c r="A2328" t="s">
        <v>142</v>
      </c>
      <c r="B2328">
        <v>0</v>
      </c>
      <c r="C2328">
        <v>-1.39433252811432</v>
      </c>
      <c r="D2328">
        <v>1.39433252811432</v>
      </c>
      <c r="I2328">
        <v>4</v>
      </c>
      <c r="J2328">
        <v>4</v>
      </c>
      <c r="K2328">
        <v>4</v>
      </c>
      <c r="L2328">
        <v>14.4</v>
      </c>
      <c r="M2328">
        <v>14.4</v>
      </c>
      <c r="N2328">
        <v>14.4</v>
      </c>
      <c r="O2328">
        <v>42.353000000000002</v>
      </c>
      <c r="P2328">
        <v>0</v>
      </c>
      <c r="Q2328">
        <v>39.853999999999999</v>
      </c>
      <c r="R2328">
        <v>6144600000</v>
      </c>
      <c r="S2328">
        <v>40</v>
      </c>
      <c r="T2328">
        <v>1.3111118303632101</v>
      </c>
      <c r="U2328">
        <v>5.9457671957672001E-2</v>
      </c>
      <c r="V2328">
        <v>29.577241897583001</v>
      </c>
      <c r="W2328">
        <v>28.936175346374501</v>
      </c>
      <c r="X2328">
        <v>29.773791313171401</v>
      </c>
      <c r="Y2328" t="s">
        <v>7311</v>
      </c>
      <c r="Z2328" t="s">
        <v>7311</v>
      </c>
      <c r="AA2328">
        <v>3211</v>
      </c>
      <c r="AB2328" t="s">
        <v>7312</v>
      </c>
      <c r="AC2328" t="s">
        <v>7313</v>
      </c>
    </row>
    <row r="2329" spans="1:29" x14ac:dyDescent="0.2">
      <c r="B2329">
        <v>0</v>
      </c>
      <c r="C2329">
        <v>0</v>
      </c>
      <c r="D2329">
        <v>0</v>
      </c>
      <c r="I2329">
        <v>2</v>
      </c>
      <c r="J2329">
        <v>2</v>
      </c>
      <c r="K2329">
        <v>2</v>
      </c>
      <c r="L2329">
        <v>2.1</v>
      </c>
      <c r="M2329">
        <v>2.1</v>
      </c>
      <c r="N2329">
        <v>2.1</v>
      </c>
      <c r="O2329">
        <v>97.281000000000006</v>
      </c>
      <c r="P2329">
        <v>4.5085999999999998E-4</v>
      </c>
      <c r="Q2329">
        <v>3.4641000000000002</v>
      </c>
      <c r="R2329">
        <v>523580000</v>
      </c>
      <c r="S2329">
        <v>5</v>
      </c>
      <c r="T2329">
        <v>0.52149896356337599</v>
      </c>
      <c r="U2329">
        <v>0.28856808427623898</v>
      </c>
      <c r="V2329">
        <v>26.129798889160199</v>
      </c>
      <c r="W2329">
        <v>26.441780090331999</v>
      </c>
      <c r="X2329">
        <v>26.049998283386198</v>
      </c>
      <c r="Y2329" t="s">
        <v>7314</v>
      </c>
      <c r="Z2329" t="s">
        <v>7314</v>
      </c>
      <c r="AA2329">
        <v>3212</v>
      </c>
      <c r="AB2329" t="s">
        <v>7315</v>
      </c>
      <c r="AC2329" t="s">
        <v>7316</v>
      </c>
    </row>
    <row r="2330" spans="1:29" x14ac:dyDescent="0.2">
      <c r="B2330">
        <v>0</v>
      </c>
      <c r="C2330">
        <v>0</v>
      </c>
      <c r="D2330">
        <v>0</v>
      </c>
      <c r="I2330">
        <v>3</v>
      </c>
      <c r="J2330">
        <v>3</v>
      </c>
      <c r="K2330">
        <v>3</v>
      </c>
      <c r="L2330">
        <v>43.7</v>
      </c>
      <c r="M2330">
        <v>43.7</v>
      </c>
      <c r="N2330">
        <v>43.7</v>
      </c>
      <c r="O2330">
        <v>10.161</v>
      </c>
      <c r="P2330">
        <v>0</v>
      </c>
      <c r="Q2330">
        <v>15.811</v>
      </c>
      <c r="R2330">
        <v>7069700000</v>
      </c>
      <c r="S2330">
        <v>34</v>
      </c>
      <c r="T2330">
        <v>0.60541563054416003</v>
      </c>
      <c r="U2330">
        <v>0.24231200334587999</v>
      </c>
      <c r="V2330">
        <v>29.372877120971701</v>
      </c>
      <c r="W2330">
        <v>29.9237384796143</v>
      </c>
      <c r="X2330">
        <v>29.3537855148315</v>
      </c>
      <c r="Y2330" t="s">
        <v>7317</v>
      </c>
      <c r="Z2330" t="s">
        <v>7317</v>
      </c>
      <c r="AA2330">
        <v>3213</v>
      </c>
      <c r="AB2330" t="s">
        <v>7318</v>
      </c>
      <c r="AC2330" t="s">
        <v>7319</v>
      </c>
    </row>
    <row r="2331" spans="1:29" x14ac:dyDescent="0.2">
      <c r="A2331" t="s">
        <v>37</v>
      </c>
      <c r="B2331">
        <v>-4.1926369667053196</v>
      </c>
      <c r="C2331">
        <v>4.1926369667053196</v>
      </c>
      <c r="D2331">
        <v>3.6413559913635298</v>
      </c>
      <c r="H2331" t="s">
        <v>29</v>
      </c>
      <c r="I2331">
        <v>5</v>
      </c>
      <c r="J2331">
        <v>5</v>
      </c>
      <c r="K2331">
        <v>5</v>
      </c>
      <c r="L2331">
        <v>13</v>
      </c>
      <c r="M2331">
        <v>13</v>
      </c>
      <c r="N2331">
        <v>13</v>
      </c>
      <c r="O2331">
        <v>63.084000000000003</v>
      </c>
      <c r="P2331">
        <v>0</v>
      </c>
      <c r="Q2331">
        <v>10.723000000000001</v>
      </c>
      <c r="R2331">
        <v>3497400000</v>
      </c>
      <c r="S2331">
        <v>19</v>
      </c>
      <c r="T2331">
        <v>4.3131284464055701</v>
      </c>
      <c r="U2331">
        <v>7.2340425531914904E-4</v>
      </c>
      <c r="V2331">
        <v>28.227104187011701</v>
      </c>
      <c r="W2331">
        <v>28.893841743469199</v>
      </c>
      <c r="X2331">
        <v>28.813306808471701</v>
      </c>
      <c r="Y2331" t="s">
        <v>7320</v>
      </c>
      <c r="Z2331" t="s">
        <v>7321</v>
      </c>
      <c r="AA2331">
        <v>3214</v>
      </c>
      <c r="AB2331" t="s">
        <v>7322</v>
      </c>
      <c r="AC2331" t="s">
        <v>7323</v>
      </c>
    </row>
    <row r="2332" spans="1:29" x14ac:dyDescent="0.2">
      <c r="A2332" t="s">
        <v>199</v>
      </c>
      <c r="B2332">
        <v>-3.6808121204376198</v>
      </c>
      <c r="C2332">
        <v>3.6808121204376198</v>
      </c>
      <c r="D2332">
        <v>-2.5438609123229998</v>
      </c>
      <c r="H2332" t="s">
        <v>29</v>
      </c>
      <c r="I2332">
        <v>10</v>
      </c>
      <c r="J2332">
        <v>3</v>
      </c>
      <c r="K2332">
        <v>3</v>
      </c>
      <c r="L2332">
        <v>18.899999999999999</v>
      </c>
      <c r="M2332">
        <v>6.1</v>
      </c>
      <c r="N2332">
        <v>6.1</v>
      </c>
      <c r="O2332">
        <v>69.236000000000004</v>
      </c>
      <c r="P2332">
        <v>0</v>
      </c>
      <c r="Q2332">
        <v>38.796999999999997</v>
      </c>
      <c r="R2332">
        <v>5742400000</v>
      </c>
      <c r="S2332">
        <v>23</v>
      </c>
      <c r="T2332">
        <v>3.6250680443066399</v>
      </c>
      <c r="U2332">
        <v>1.35947712418301E-3</v>
      </c>
      <c r="V2332">
        <v>28.919585227966301</v>
      </c>
      <c r="W2332">
        <v>29.963872909545898</v>
      </c>
      <c r="X2332">
        <v>29.194590568542498</v>
      </c>
      <c r="Y2332" t="s">
        <v>7324</v>
      </c>
      <c r="Z2332" t="s">
        <v>7324</v>
      </c>
      <c r="AA2332">
        <v>3215</v>
      </c>
      <c r="AB2332" t="s">
        <v>7325</v>
      </c>
      <c r="AC2332" t="s">
        <v>7326</v>
      </c>
    </row>
    <row r="2333" spans="1:29" x14ac:dyDescent="0.2">
      <c r="A2333" t="s">
        <v>33</v>
      </c>
      <c r="B2333">
        <v>1.5924767255783101</v>
      </c>
      <c r="C2333">
        <v>0</v>
      </c>
      <c r="D2333">
        <v>-1.5924767255783101</v>
      </c>
      <c r="H2333" t="s">
        <v>29</v>
      </c>
      <c r="I2333">
        <v>3</v>
      </c>
      <c r="J2333">
        <v>3</v>
      </c>
      <c r="K2333">
        <v>3</v>
      </c>
      <c r="L2333">
        <v>13.8</v>
      </c>
      <c r="M2333">
        <v>13.8</v>
      </c>
      <c r="N2333">
        <v>13.8</v>
      </c>
      <c r="O2333">
        <v>25.773</v>
      </c>
      <c r="P2333">
        <v>0</v>
      </c>
      <c r="Q2333">
        <v>14.977</v>
      </c>
      <c r="R2333">
        <v>9284400000</v>
      </c>
      <c r="S2333">
        <v>51</v>
      </c>
      <c r="T2333">
        <v>1.63920779689815</v>
      </c>
      <c r="U2333">
        <v>3.2798045602605901E-2</v>
      </c>
      <c r="V2333">
        <v>30.466840744018601</v>
      </c>
      <c r="W2333">
        <v>29.939415931701699</v>
      </c>
      <c r="X2333">
        <v>29.733808517456101</v>
      </c>
      <c r="Y2333" t="s">
        <v>7327</v>
      </c>
      <c r="Z2333" t="s">
        <v>7328</v>
      </c>
      <c r="AA2333">
        <v>3217</v>
      </c>
      <c r="AB2333" t="s">
        <v>7329</v>
      </c>
      <c r="AC2333" t="s">
        <v>7330</v>
      </c>
    </row>
    <row r="2334" spans="1:29" x14ac:dyDescent="0.2">
      <c r="B2334">
        <v>0</v>
      </c>
      <c r="C2334">
        <v>0</v>
      </c>
      <c r="D2334">
        <v>0</v>
      </c>
      <c r="I2334">
        <v>2</v>
      </c>
      <c r="J2334">
        <v>2</v>
      </c>
      <c r="K2334">
        <v>2</v>
      </c>
      <c r="L2334">
        <v>11.5</v>
      </c>
      <c r="M2334">
        <v>11.5</v>
      </c>
      <c r="N2334">
        <v>11.5</v>
      </c>
      <c r="O2334">
        <v>15.207000000000001</v>
      </c>
      <c r="P2334">
        <v>0</v>
      </c>
      <c r="Q2334">
        <v>28.196999999999999</v>
      </c>
      <c r="R2334">
        <v>1042400000</v>
      </c>
      <c r="S2334">
        <v>32</v>
      </c>
      <c r="T2334">
        <v>0.46892523684863902</v>
      </c>
      <c r="U2334">
        <v>0.32434482758620697</v>
      </c>
      <c r="V2334">
        <v>26.429672241210898</v>
      </c>
      <c r="W2334">
        <v>27.0041389465332</v>
      </c>
      <c r="X2334">
        <v>26.986330032348601</v>
      </c>
      <c r="Y2334" t="s">
        <v>7331</v>
      </c>
      <c r="Z2334" t="s">
        <v>7331</v>
      </c>
      <c r="AA2334">
        <v>3218</v>
      </c>
      <c r="AB2334" t="s">
        <v>7332</v>
      </c>
      <c r="AC2334" t="s">
        <v>7333</v>
      </c>
    </row>
    <row r="2335" spans="1:29" x14ac:dyDescent="0.2">
      <c r="A2335" t="s">
        <v>156</v>
      </c>
      <c r="B2335">
        <v>2.8156752586364702</v>
      </c>
      <c r="C2335">
        <v>1.98290538787842</v>
      </c>
      <c r="D2335">
        <v>-2.8156752586364702</v>
      </c>
      <c r="H2335" t="s">
        <v>29</v>
      </c>
      <c r="I2335">
        <v>6</v>
      </c>
      <c r="J2335">
        <v>6</v>
      </c>
      <c r="K2335">
        <v>6</v>
      </c>
      <c r="L2335">
        <v>10.6</v>
      </c>
      <c r="M2335">
        <v>10.6</v>
      </c>
      <c r="N2335">
        <v>10.6</v>
      </c>
      <c r="O2335">
        <v>90.447000000000003</v>
      </c>
      <c r="P2335">
        <v>0</v>
      </c>
      <c r="Q2335">
        <v>45.713999999999999</v>
      </c>
      <c r="R2335">
        <v>12716000000</v>
      </c>
      <c r="S2335">
        <v>48</v>
      </c>
      <c r="T2335">
        <v>2.80005306151183</v>
      </c>
      <c r="U2335">
        <v>4.2882249560632704E-3</v>
      </c>
      <c r="V2335">
        <v>30.8145608901978</v>
      </c>
      <c r="W2335">
        <v>30.583363533020002</v>
      </c>
      <c r="X2335">
        <v>29.950631141662601</v>
      </c>
      <c r="Y2335" t="s">
        <v>7334</v>
      </c>
      <c r="Z2335" t="s">
        <v>7334</v>
      </c>
      <c r="AA2335">
        <v>3219</v>
      </c>
      <c r="AB2335" t="s">
        <v>7335</v>
      </c>
      <c r="AC2335" t="s">
        <v>7336</v>
      </c>
    </row>
    <row r="2336" spans="1:29" x14ac:dyDescent="0.2">
      <c r="B2336">
        <v>0</v>
      </c>
      <c r="C2336">
        <v>0</v>
      </c>
      <c r="D2336">
        <v>0</v>
      </c>
      <c r="I2336">
        <v>2</v>
      </c>
      <c r="J2336">
        <v>2</v>
      </c>
      <c r="K2336">
        <v>1</v>
      </c>
      <c r="L2336">
        <v>16.8</v>
      </c>
      <c r="M2336">
        <v>16.8</v>
      </c>
      <c r="N2336">
        <v>8</v>
      </c>
      <c r="O2336">
        <v>15.382999999999999</v>
      </c>
      <c r="P2336">
        <v>0</v>
      </c>
      <c r="Q2336">
        <v>25.233000000000001</v>
      </c>
      <c r="R2336">
        <v>4048000000</v>
      </c>
      <c r="S2336">
        <v>30</v>
      </c>
      <c r="T2336">
        <v>0.50887270907516702</v>
      </c>
      <c r="U2336">
        <v>0.29624083365496001</v>
      </c>
      <c r="V2336">
        <v>28.6203098297119</v>
      </c>
      <c r="W2336">
        <v>28.883846282958999</v>
      </c>
      <c r="X2336">
        <v>29.029151916503899</v>
      </c>
      <c r="Y2336" t="s">
        <v>7337</v>
      </c>
      <c r="Z2336" t="s">
        <v>7337</v>
      </c>
      <c r="AA2336">
        <v>3220</v>
      </c>
      <c r="AB2336" t="s">
        <v>7338</v>
      </c>
      <c r="AC2336" t="s">
        <v>7339</v>
      </c>
    </row>
    <row r="2337" spans="1:29" x14ac:dyDescent="0.2">
      <c r="B2337">
        <v>0</v>
      </c>
      <c r="C2337">
        <v>0</v>
      </c>
      <c r="D2337">
        <v>0</v>
      </c>
      <c r="I2337">
        <v>13</v>
      </c>
      <c r="J2337">
        <v>3</v>
      </c>
      <c r="K2337">
        <v>3</v>
      </c>
      <c r="L2337">
        <v>34.6</v>
      </c>
      <c r="M2337">
        <v>8.1999999999999993</v>
      </c>
      <c r="N2337">
        <v>8.1999999999999993</v>
      </c>
      <c r="O2337">
        <v>52.029000000000003</v>
      </c>
      <c r="P2337">
        <v>0</v>
      </c>
      <c r="Q2337">
        <v>11.385999999999999</v>
      </c>
      <c r="R2337">
        <v>6882300000</v>
      </c>
      <c r="S2337">
        <v>28</v>
      </c>
      <c r="T2337">
        <v>0.545521161847075</v>
      </c>
      <c r="U2337">
        <v>0.27416951850378002</v>
      </c>
      <c r="V2337">
        <v>29.802463531494102</v>
      </c>
      <c r="W2337">
        <v>29.7714166641235</v>
      </c>
      <c r="X2337">
        <v>29.3492755889893</v>
      </c>
      <c r="Y2337" t="s">
        <v>7340</v>
      </c>
      <c r="Z2337" t="s">
        <v>7340</v>
      </c>
      <c r="AA2337">
        <v>3222</v>
      </c>
      <c r="AB2337" t="s">
        <v>7341</v>
      </c>
      <c r="AC2337" t="s">
        <v>7342</v>
      </c>
    </row>
    <row r="2338" spans="1:29" x14ac:dyDescent="0.2">
      <c r="A2338" t="s">
        <v>207</v>
      </c>
      <c r="B2338">
        <v>4.71270847320557</v>
      </c>
      <c r="C2338">
        <v>-2.9141995906829798</v>
      </c>
      <c r="D2338">
        <v>-4.71270847320557</v>
      </c>
      <c r="H2338" t="s">
        <v>29</v>
      </c>
      <c r="I2338">
        <v>11</v>
      </c>
      <c r="J2338">
        <v>11</v>
      </c>
      <c r="K2338">
        <v>11</v>
      </c>
      <c r="L2338">
        <v>63.2</v>
      </c>
      <c r="M2338">
        <v>63.2</v>
      </c>
      <c r="N2338">
        <v>63.2</v>
      </c>
      <c r="O2338">
        <v>21.364999999999998</v>
      </c>
      <c r="P2338">
        <v>0</v>
      </c>
      <c r="Q2338">
        <v>37.46</v>
      </c>
      <c r="R2338">
        <v>52085000000</v>
      </c>
      <c r="S2338">
        <v>113</v>
      </c>
      <c r="T2338">
        <v>4.5853380240900599</v>
      </c>
      <c r="U2338">
        <v>7.3684210526315803E-4</v>
      </c>
      <c r="V2338">
        <v>33.118316650390597</v>
      </c>
      <c r="W2338">
        <v>32.4162273406982</v>
      </c>
      <c r="X2338">
        <v>31.9975442886353</v>
      </c>
      <c r="Y2338" t="s">
        <v>7343</v>
      </c>
      <c r="Z2338" t="s">
        <v>7343</v>
      </c>
      <c r="AA2338">
        <v>3223</v>
      </c>
      <c r="AB2338" t="s">
        <v>7344</v>
      </c>
      <c r="AC2338" t="s">
        <v>7345</v>
      </c>
    </row>
    <row r="2339" spans="1:29" x14ac:dyDescent="0.2">
      <c r="B2339">
        <v>0</v>
      </c>
      <c r="C2339">
        <v>0</v>
      </c>
      <c r="D2339">
        <v>0</v>
      </c>
      <c r="I2339">
        <v>4</v>
      </c>
      <c r="J2339">
        <v>4</v>
      </c>
      <c r="K2339">
        <v>4</v>
      </c>
      <c r="L2339">
        <v>11.4</v>
      </c>
      <c r="M2339">
        <v>11.4</v>
      </c>
      <c r="N2339">
        <v>11.4</v>
      </c>
      <c r="O2339">
        <v>63.640999999999998</v>
      </c>
      <c r="P2339">
        <v>0</v>
      </c>
      <c r="Q2339">
        <v>12.468999999999999</v>
      </c>
      <c r="R2339">
        <v>4876500000</v>
      </c>
      <c r="S2339">
        <v>16</v>
      </c>
      <c r="T2339">
        <v>0.174232662029942</v>
      </c>
      <c r="U2339">
        <v>0.66375906576521204</v>
      </c>
      <c r="V2339">
        <v>29.016782760620099</v>
      </c>
      <c r="W2339">
        <v>29.25270652771</v>
      </c>
      <c r="X2339">
        <v>28.815529823303201</v>
      </c>
      <c r="Y2339" t="s">
        <v>7346</v>
      </c>
      <c r="Z2339" t="s">
        <v>7346</v>
      </c>
      <c r="AA2339">
        <v>3224</v>
      </c>
      <c r="AB2339" t="s">
        <v>7347</v>
      </c>
      <c r="AC2339" t="s">
        <v>7348</v>
      </c>
    </row>
    <row r="2340" spans="1:29" x14ac:dyDescent="0.2">
      <c r="B2340">
        <v>0</v>
      </c>
      <c r="C2340">
        <v>0</v>
      </c>
      <c r="D2340">
        <v>0</v>
      </c>
      <c r="I2340">
        <v>6</v>
      </c>
      <c r="J2340">
        <v>3</v>
      </c>
      <c r="K2340">
        <v>3</v>
      </c>
      <c r="L2340">
        <v>33.700000000000003</v>
      </c>
      <c r="M2340">
        <v>17.100000000000001</v>
      </c>
      <c r="N2340">
        <v>17.100000000000001</v>
      </c>
      <c r="O2340">
        <v>21.984000000000002</v>
      </c>
      <c r="P2340">
        <v>0</v>
      </c>
      <c r="Q2340">
        <v>7.3132999999999999</v>
      </c>
      <c r="R2340">
        <v>7868900000</v>
      </c>
      <c r="S2340">
        <v>15</v>
      </c>
      <c r="T2340">
        <v>0.43853471501081798</v>
      </c>
      <c r="U2340">
        <v>0.34806610356224799</v>
      </c>
      <c r="V2340">
        <v>28.218585014343301</v>
      </c>
      <c r="W2340">
        <v>28.580044746398901</v>
      </c>
      <c r="X2340">
        <v>29.886330604553201</v>
      </c>
      <c r="Y2340" t="s">
        <v>7349</v>
      </c>
      <c r="Z2340" t="s">
        <v>7349</v>
      </c>
      <c r="AA2340">
        <v>3225</v>
      </c>
      <c r="AB2340" t="s">
        <v>7350</v>
      </c>
      <c r="AC2340" t="s">
        <v>7351</v>
      </c>
    </row>
    <row r="2341" spans="1:29" x14ac:dyDescent="0.2">
      <c r="A2341" t="s">
        <v>511</v>
      </c>
      <c r="B2341">
        <v>2.3383588790893599</v>
      </c>
      <c r="C2341">
        <v>-1.3863339424133301</v>
      </c>
      <c r="D2341">
        <v>-2.3383588790893599</v>
      </c>
      <c r="H2341" t="s">
        <v>29</v>
      </c>
      <c r="I2341">
        <v>16</v>
      </c>
      <c r="J2341">
        <v>16</v>
      </c>
      <c r="K2341">
        <v>15</v>
      </c>
      <c r="L2341">
        <v>69.900000000000006</v>
      </c>
      <c r="M2341">
        <v>69.900000000000006</v>
      </c>
      <c r="N2341">
        <v>66.5</v>
      </c>
      <c r="O2341">
        <v>33.805</v>
      </c>
      <c r="P2341">
        <v>0</v>
      </c>
      <c r="Q2341">
        <v>204.24</v>
      </c>
      <c r="R2341">
        <v>280890000000</v>
      </c>
      <c r="S2341">
        <v>411</v>
      </c>
      <c r="T2341">
        <v>2.2741245897755999</v>
      </c>
      <c r="U2341">
        <v>1.0438661710037199E-2</v>
      </c>
      <c r="V2341">
        <v>35.3460884094238</v>
      </c>
      <c r="W2341">
        <v>34.880413055419901</v>
      </c>
      <c r="X2341">
        <v>34.745103836059599</v>
      </c>
      <c r="Y2341" t="s">
        <v>7352</v>
      </c>
      <c r="Z2341" t="s">
        <v>7353</v>
      </c>
      <c r="AA2341">
        <v>3226</v>
      </c>
      <c r="AB2341" t="s">
        <v>7354</v>
      </c>
      <c r="AC2341" t="s">
        <v>7355</v>
      </c>
    </row>
    <row r="2342" spans="1:29" x14ac:dyDescent="0.2">
      <c r="B2342">
        <v>0</v>
      </c>
      <c r="C2342">
        <v>0</v>
      </c>
      <c r="D2342">
        <v>0</v>
      </c>
      <c r="I2342">
        <v>6</v>
      </c>
      <c r="J2342">
        <v>6</v>
      </c>
      <c r="K2342">
        <v>6</v>
      </c>
      <c r="L2342">
        <v>32.1</v>
      </c>
      <c r="M2342">
        <v>32.1</v>
      </c>
      <c r="N2342">
        <v>32.1</v>
      </c>
      <c r="O2342">
        <v>34.121000000000002</v>
      </c>
      <c r="P2342">
        <v>0</v>
      </c>
      <c r="Q2342">
        <v>118.64</v>
      </c>
      <c r="R2342">
        <v>57314000000</v>
      </c>
      <c r="S2342">
        <v>115</v>
      </c>
      <c r="T2342">
        <v>0.87379595745706495</v>
      </c>
      <c r="U2342">
        <v>0.13954354354354401</v>
      </c>
      <c r="V2342">
        <v>32.587297439575202</v>
      </c>
      <c r="W2342">
        <v>32.559967041015597</v>
      </c>
      <c r="X2342">
        <v>32.89892578125</v>
      </c>
      <c r="Y2342" t="s">
        <v>7356</v>
      </c>
      <c r="Z2342" t="s">
        <v>7356</v>
      </c>
      <c r="AA2342">
        <v>3227</v>
      </c>
      <c r="AB2342" t="s">
        <v>7357</v>
      </c>
      <c r="AC2342" t="s">
        <v>7358</v>
      </c>
    </row>
    <row r="2343" spans="1:29" x14ac:dyDescent="0.2">
      <c r="B2343">
        <v>0</v>
      </c>
      <c r="C2343">
        <v>0</v>
      </c>
      <c r="D2343">
        <v>0</v>
      </c>
      <c r="I2343">
        <v>3</v>
      </c>
      <c r="J2343">
        <v>2</v>
      </c>
      <c r="K2343">
        <v>2</v>
      </c>
      <c r="L2343">
        <v>6.8</v>
      </c>
      <c r="M2343">
        <v>4.9000000000000004</v>
      </c>
      <c r="N2343">
        <v>4.9000000000000004</v>
      </c>
      <c r="O2343">
        <v>86.643000000000001</v>
      </c>
      <c r="P2343">
        <v>0</v>
      </c>
      <c r="Q2343">
        <v>6.7476000000000003</v>
      </c>
      <c r="R2343">
        <v>329520000</v>
      </c>
      <c r="S2343">
        <v>9</v>
      </c>
      <c r="T2343">
        <v>0.22088602436728799</v>
      </c>
      <c r="U2343">
        <v>0.58998098859315595</v>
      </c>
      <c r="V2343">
        <v>26.279150009155298</v>
      </c>
      <c r="W2343">
        <v>25.535016059875499</v>
      </c>
      <c r="X2343">
        <v>26.048735618591301</v>
      </c>
      <c r="Y2343" t="s">
        <v>7359</v>
      </c>
      <c r="Z2343" t="s">
        <v>7359</v>
      </c>
      <c r="AA2343">
        <v>3230</v>
      </c>
      <c r="AB2343" t="s">
        <v>7360</v>
      </c>
      <c r="AC2343" t="s">
        <v>7361</v>
      </c>
    </row>
    <row r="2344" spans="1:29" x14ac:dyDescent="0.2">
      <c r="B2344">
        <v>0</v>
      </c>
      <c r="C2344">
        <v>0</v>
      </c>
      <c r="D2344">
        <v>0</v>
      </c>
      <c r="I2344">
        <v>3</v>
      </c>
      <c r="J2344">
        <v>3</v>
      </c>
      <c r="K2344">
        <v>2</v>
      </c>
      <c r="L2344">
        <v>19.100000000000001</v>
      </c>
      <c r="M2344">
        <v>19.100000000000001</v>
      </c>
      <c r="N2344">
        <v>15.1</v>
      </c>
      <c r="O2344">
        <v>34.982999999999997</v>
      </c>
      <c r="P2344">
        <v>0</v>
      </c>
      <c r="Q2344">
        <v>26.527000000000001</v>
      </c>
      <c r="R2344">
        <v>13116000000</v>
      </c>
      <c r="S2344">
        <v>36</v>
      </c>
      <c r="T2344">
        <v>0.91094245801345797</v>
      </c>
      <c r="U2344">
        <v>0.129165386584741</v>
      </c>
      <c r="V2344">
        <v>30.456452369689899</v>
      </c>
      <c r="W2344">
        <v>30.4725790023804</v>
      </c>
      <c r="X2344">
        <v>30.691052436828599</v>
      </c>
      <c r="Y2344" t="s">
        <v>7362</v>
      </c>
      <c r="Z2344" t="s">
        <v>7362</v>
      </c>
      <c r="AA2344">
        <v>3231</v>
      </c>
      <c r="AB2344" t="s">
        <v>7363</v>
      </c>
      <c r="AC2344" t="s">
        <v>7364</v>
      </c>
    </row>
    <row r="2345" spans="1:29" x14ac:dyDescent="0.2">
      <c r="A2345" t="s">
        <v>207</v>
      </c>
      <c r="B2345">
        <v>8.3232278823852504</v>
      </c>
      <c r="C2345">
        <v>-6.9767918586731001</v>
      </c>
      <c r="D2345">
        <v>-8.3232278823852504</v>
      </c>
      <c r="H2345" t="s">
        <v>29</v>
      </c>
      <c r="I2345">
        <v>12</v>
      </c>
      <c r="J2345">
        <v>12</v>
      </c>
      <c r="K2345">
        <v>12</v>
      </c>
      <c r="L2345">
        <v>39.6</v>
      </c>
      <c r="M2345">
        <v>39.6</v>
      </c>
      <c r="N2345">
        <v>39.6</v>
      </c>
      <c r="O2345">
        <v>50.142000000000003</v>
      </c>
      <c r="P2345">
        <v>0</v>
      </c>
      <c r="Q2345">
        <v>105.21</v>
      </c>
      <c r="R2345">
        <v>60791000000</v>
      </c>
      <c r="S2345">
        <v>232</v>
      </c>
      <c r="T2345">
        <v>8.1948785370262094</v>
      </c>
      <c r="U2345">
        <v>0</v>
      </c>
      <c r="V2345" s="2">
        <v>33.655673980712898</v>
      </c>
      <c r="W2345">
        <v>32.271160125732401</v>
      </c>
      <c r="X2345">
        <v>31.730222702026399</v>
      </c>
      <c r="Y2345" t="s">
        <v>7365</v>
      </c>
      <c r="Z2345" t="s">
        <v>7365</v>
      </c>
      <c r="AA2345">
        <v>3232</v>
      </c>
      <c r="AB2345" t="s">
        <v>7366</v>
      </c>
      <c r="AC2345" t="s">
        <v>7367</v>
      </c>
    </row>
    <row r="2346" spans="1:29" x14ac:dyDescent="0.2">
      <c r="B2346">
        <v>0</v>
      </c>
      <c r="C2346">
        <v>0</v>
      </c>
      <c r="D2346">
        <v>0</v>
      </c>
      <c r="I2346">
        <v>14</v>
      </c>
      <c r="J2346">
        <v>14</v>
      </c>
      <c r="K2346">
        <v>14</v>
      </c>
      <c r="L2346">
        <v>42.8</v>
      </c>
      <c r="M2346">
        <v>42.8</v>
      </c>
      <c r="N2346">
        <v>42.8</v>
      </c>
      <c r="O2346">
        <v>44.996000000000002</v>
      </c>
      <c r="P2346">
        <v>0</v>
      </c>
      <c r="Q2346">
        <v>144.13999999999999</v>
      </c>
      <c r="R2346">
        <v>40520000000</v>
      </c>
      <c r="S2346">
        <v>99</v>
      </c>
      <c r="T2346">
        <v>1.24017363046357</v>
      </c>
      <c r="U2346">
        <v>6.7601261829652995E-2</v>
      </c>
      <c r="V2346">
        <v>32.224208831787102</v>
      </c>
      <c r="W2346">
        <v>32.069311141967802</v>
      </c>
      <c r="X2346">
        <v>32.361619949340799</v>
      </c>
      <c r="Y2346" t="s">
        <v>7368</v>
      </c>
      <c r="Z2346" t="s">
        <v>7368</v>
      </c>
      <c r="AA2346">
        <v>3233</v>
      </c>
      <c r="AB2346" t="s">
        <v>7369</v>
      </c>
      <c r="AC2346" t="s">
        <v>7370</v>
      </c>
    </row>
    <row r="2347" spans="1:29" x14ac:dyDescent="0.2">
      <c r="A2347" t="s">
        <v>87</v>
      </c>
      <c r="B2347">
        <v>-1.9527715444564799</v>
      </c>
      <c r="C2347">
        <v>0</v>
      </c>
      <c r="D2347">
        <v>1.9527715444564799</v>
      </c>
      <c r="H2347" t="s">
        <v>29</v>
      </c>
      <c r="I2347">
        <v>7</v>
      </c>
      <c r="J2347">
        <v>7</v>
      </c>
      <c r="K2347">
        <v>7</v>
      </c>
      <c r="L2347">
        <v>15.2</v>
      </c>
      <c r="M2347">
        <v>15.2</v>
      </c>
      <c r="N2347">
        <v>15.2</v>
      </c>
      <c r="O2347">
        <v>62.448</v>
      </c>
      <c r="P2347">
        <v>0</v>
      </c>
      <c r="Q2347">
        <v>48.415999999999997</v>
      </c>
      <c r="R2347">
        <v>7465600000</v>
      </c>
      <c r="S2347">
        <v>23</v>
      </c>
      <c r="T2347">
        <v>1.8515330531337599</v>
      </c>
      <c r="U2347">
        <v>2.2238805970149302E-2</v>
      </c>
      <c r="V2347">
        <v>29.067131042480501</v>
      </c>
      <c r="W2347">
        <v>29.5500230789185</v>
      </c>
      <c r="X2347">
        <v>30.638541221618699</v>
      </c>
      <c r="Y2347" t="s">
        <v>7371</v>
      </c>
      <c r="Z2347" t="s">
        <v>7371</v>
      </c>
      <c r="AA2347">
        <v>3234</v>
      </c>
      <c r="AB2347" t="s">
        <v>7372</v>
      </c>
      <c r="AC2347" t="s">
        <v>7373</v>
      </c>
    </row>
    <row r="2348" spans="1:29" x14ac:dyDescent="0.2">
      <c r="B2348">
        <v>0</v>
      </c>
      <c r="C2348">
        <v>0</v>
      </c>
      <c r="D2348">
        <v>0</v>
      </c>
      <c r="I2348">
        <v>4</v>
      </c>
      <c r="J2348">
        <v>4</v>
      </c>
      <c r="K2348">
        <v>4</v>
      </c>
      <c r="L2348">
        <v>17.5</v>
      </c>
      <c r="M2348">
        <v>17.5</v>
      </c>
      <c r="N2348">
        <v>17.5</v>
      </c>
      <c r="O2348">
        <v>37.206000000000003</v>
      </c>
      <c r="P2348">
        <v>0</v>
      </c>
      <c r="Q2348">
        <v>36.506</v>
      </c>
      <c r="R2348">
        <v>5359700000</v>
      </c>
      <c r="S2348">
        <v>43</v>
      </c>
      <c r="T2348">
        <v>8.2699171160440593E-2</v>
      </c>
      <c r="U2348">
        <v>0.82796087456847001</v>
      </c>
      <c r="V2348">
        <v>29.0360813140869</v>
      </c>
      <c r="W2348">
        <v>29.499356269836401</v>
      </c>
      <c r="X2348">
        <v>29.109715461731</v>
      </c>
      <c r="Y2348" t="s">
        <v>7374</v>
      </c>
      <c r="Z2348" t="s">
        <v>7374</v>
      </c>
      <c r="AA2348">
        <v>3237</v>
      </c>
      <c r="AB2348" t="s">
        <v>7375</v>
      </c>
      <c r="AC2348" t="s">
        <v>7376</v>
      </c>
    </row>
    <row r="2349" spans="1:29" x14ac:dyDescent="0.2">
      <c r="A2349" t="s">
        <v>87</v>
      </c>
      <c r="B2349">
        <v>-2.0756692886352499</v>
      </c>
      <c r="C2349">
        <v>0</v>
      </c>
      <c r="D2349">
        <v>2.0756692886352499</v>
      </c>
      <c r="H2349" t="s">
        <v>29</v>
      </c>
      <c r="I2349">
        <v>3</v>
      </c>
      <c r="J2349">
        <v>3</v>
      </c>
      <c r="K2349">
        <v>3</v>
      </c>
      <c r="L2349">
        <v>7.3</v>
      </c>
      <c r="M2349">
        <v>7.3</v>
      </c>
      <c r="N2349">
        <v>7.3</v>
      </c>
      <c r="O2349">
        <v>91.539000000000001</v>
      </c>
      <c r="P2349">
        <v>0</v>
      </c>
      <c r="Q2349">
        <v>68.55</v>
      </c>
      <c r="R2349">
        <v>1791300000</v>
      </c>
      <c r="S2349">
        <v>24</v>
      </c>
      <c r="T2349">
        <v>2.0159860948503101</v>
      </c>
      <c r="U2349">
        <v>1.6234567901234599E-2</v>
      </c>
      <c r="V2349">
        <v>26.469779014587399</v>
      </c>
      <c r="W2349">
        <v>27.594227790832502</v>
      </c>
      <c r="X2349">
        <v>28.2110385894775</v>
      </c>
      <c r="Y2349" t="s">
        <v>7377</v>
      </c>
      <c r="Z2349" t="s">
        <v>7377</v>
      </c>
      <c r="AA2349">
        <v>3238</v>
      </c>
      <c r="AB2349" t="s">
        <v>7378</v>
      </c>
      <c r="AC2349" t="s">
        <v>7379</v>
      </c>
    </row>
    <row r="2350" spans="1:29" x14ac:dyDescent="0.2">
      <c r="A2350" t="s">
        <v>199</v>
      </c>
      <c r="B2350">
        <v>-3.00661396980286</v>
      </c>
      <c r="C2350">
        <v>3.00661396980286</v>
      </c>
      <c r="D2350">
        <v>-1.56695079803467</v>
      </c>
      <c r="H2350" t="s">
        <v>29</v>
      </c>
      <c r="I2350">
        <v>8</v>
      </c>
      <c r="J2350">
        <v>8</v>
      </c>
      <c r="K2350">
        <v>8</v>
      </c>
      <c r="L2350">
        <v>32.200000000000003</v>
      </c>
      <c r="M2350">
        <v>32.200000000000003</v>
      </c>
      <c r="N2350">
        <v>32.200000000000003</v>
      </c>
      <c r="O2350">
        <v>37.148000000000003</v>
      </c>
      <c r="P2350">
        <v>0</v>
      </c>
      <c r="Q2350">
        <v>23.071000000000002</v>
      </c>
      <c r="R2350">
        <v>29767000000</v>
      </c>
      <c r="S2350">
        <v>65</v>
      </c>
      <c r="T2350">
        <v>2.8931405832233699</v>
      </c>
      <c r="U2350">
        <v>3.6439393939393899E-3</v>
      </c>
      <c r="V2350">
        <v>31.514892578125</v>
      </c>
      <c r="W2350">
        <v>32.069341659545898</v>
      </c>
      <c r="X2350">
        <v>31.7758979797363</v>
      </c>
      <c r="Y2350" t="s">
        <v>7380</v>
      </c>
      <c r="Z2350" t="s">
        <v>7381</v>
      </c>
      <c r="AA2350">
        <v>3240</v>
      </c>
      <c r="AB2350" t="s">
        <v>7382</v>
      </c>
      <c r="AC2350" t="s">
        <v>7383</v>
      </c>
    </row>
    <row r="2351" spans="1:29" x14ac:dyDescent="0.2">
      <c r="A2351" t="s">
        <v>131</v>
      </c>
      <c r="B2351">
        <v>-3.5680880546569802</v>
      </c>
      <c r="C2351">
        <v>1.89278388023376</v>
      </c>
      <c r="D2351">
        <v>3.5680880546569802</v>
      </c>
      <c r="H2351" t="s">
        <v>29</v>
      </c>
      <c r="I2351">
        <v>2</v>
      </c>
      <c r="J2351">
        <v>2</v>
      </c>
      <c r="K2351">
        <v>2</v>
      </c>
      <c r="L2351">
        <v>25.7</v>
      </c>
      <c r="M2351">
        <v>25.7</v>
      </c>
      <c r="N2351">
        <v>25.7</v>
      </c>
      <c r="O2351">
        <v>20.61</v>
      </c>
      <c r="P2351">
        <v>0</v>
      </c>
      <c r="Q2351">
        <v>129.41</v>
      </c>
      <c r="R2351">
        <v>2638200000</v>
      </c>
      <c r="S2351">
        <v>18</v>
      </c>
      <c r="T2351">
        <v>3.4423220170692401</v>
      </c>
      <c r="U2351">
        <v>1.5681818181818199E-3</v>
      </c>
      <c r="V2351">
        <v>26.9933824539185</v>
      </c>
      <c r="W2351">
        <v>27.994606971740701</v>
      </c>
      <c r="X2351">
        <v>29.272912979126001</v>
      </c>
      <c r="Y2351" t="s">
        <v>7384</v>
      </c>
      <c r="Z2351" t="s">
        <v>7384</v>
      </c>
      <c r="AA2351">
        <v>3241</v>
      </c>
      <c r="AB2351" t="s">
        <v>7385</v>
      </c>
      <c r="AC2351" t="s">
        <v>7386</v>
      </c>
    </row>
    <row r="2352" spans="1:29" x14ac:dyDescent="0.2">
      <c r="A2352" t="s">
        <v>91</v>
      </c>
      <c r="B2352">
        <v>-2.46884989738464</v>
      </c>
      <c r="C2352">
        <v>-2.4188785552978498</v>
      </c>
      <c r="D2352">
        <v>2.46884989738464</v>
      </c>
      <c r="H2352" t="s">
        <v>29</v>
      </c>
      <c r="I2352">
        <v>3</v>
      </c>
      <c r="J2352">
        <v>3</v>
      </c>
      <c r="K2352">
        <v>3</v>
      </c>
      <c r="L2352">
        <v>32</v>
      </c>
      <c r="M2352">
        <v>32</v>
      </c>
      <c r="N2352">
        <v>32</v>
      </c>
      <c r="O2352">
        <v>16.53</v>
      </c>
      <c r="P2352">
        <v>0</v>
      </c>
      <c r="Q2352">
        <v>14.865</v>
      </c>
      <c r="R2352">
        <v>5721600000</v>
      </c>
      <c r="S2352">
        <v>21</v>
      </c>
      <c r="T2352">
        <v>2.7364072749194701</v>
      </c>
      <c r="U2352">
        <v>4.7200000000000002E-3</v>
      </c>
      <c r="V2352">
        <v>29.186974525451699</v>
      </c>
      <c r="W2352">
        <v>29.053596496581999</v>
      </c>
      <c r="X2352">
        <v>29.7609605789185</v>
      </c>
      <c r="Y2352" t="s">
        <v>7387</v>
      </c>
      <c r="Z2352" t="s">
        <v>7387</v>
      </c>
      <c r="AA2352">
        <v>3242</v>
      </c>
      <c r="AB2352" t="s">
        <v>7388</v>
      </c>
      <c r="AC2352" t="s">
        <v>7389</v>
      </c>
    </row>
    <row r="2353" spans="1:29" x14ac:dyDescent="0.2">
      <c r="B2353">
        <v>0</v>
      </c>
      <c r="C2353">
        <v>0</v>
      </c>
      <c r="D2353">
        <v>0</v>
      </c>
      <c r="I2353">
        <v>3</v>
      </c>
      <c r="J2353">
        <v>3</v>
      </c>
      <c r="K2353">
        <v>3</v>
      </c>
      <c r="L2353">
        <v>43</v>
      </c>
      <c r="M2353">
        <v>43</v>
      </c>
      <c r="N2353">
        <v>43</v>
      </c>
      <c r="O2353">
        <v>9.3472000000000008</v>
      </c>
      <c r="P2353">
        <v>0</v>
      </c>
      <c r="Q2353">
        <v>28.817</v>
      </c>
      <c r="R2353">
        <v>57361000000</v>
      </c>
      <c r="S2353">
        <v>87</v>
      </c>
      <c r="T2353">
        <v>1.4189367811092099E-2</v>
      </c>
      <c r="U2353">
        <v>0.9663013999451</v>
      </c>
      <c r="V2353">
        <v>32.723178863525398</v>
      </c>
      <c r="W2353">
        <v>32.741548538208001</v>
      </c>
      <c r="X2353">
        <v>32.727577209472699</v>
      </c>
      <c r="Y2353" t="s">
        <v>7390</v>
      </c>
      <c r="Z2353" t="s">
        <v>7390</v>
      </c>
      <c r="AA2353">
        <v>3243</v>
      </c>
      <c r="AB2353" t="s">
        <v>7391</v>
      </c>
      <c r="AC2353" t="s">
        <v>7392</v>
      </c>
    </row>
    <row r="2354" spans="1:29" x14ac:dyDescent="0.2">
      <c r="B2354">
        <v>0</v>
      </c>
      <c r="C2354">
        <v>0</v>
      </c>
      <c r="D2354">
        <v>0</v>
      </c>
      <c r="I2354">
        <v>6</v>
      </c>
      <c r="J2354">
        <v>6</v>
      </c>
      <c r="K2354">
        <v>6</v>
      </c>
      <c r="L2354">
        <v>13.8</v>
      </c>
      <c r="M2354">
        <v>13.8</v>
      </c>
      <c r="N2354">
        <v>13.8</v>
      </c>
      <c r="O2354">
        <v>54.009</v>
      </c>
      <c r="P2354">
        <v>0</v>
      </c>
      <c r="Q2354">
        <v>45.978000000000002</v>
      </c>
      <c r="R2354">
        <v>3343800000</v>
      </c>
      <c r="S2354">
        <v>29</v>
      </c>
      <c r="T2354">
        <v>0.29240847899507399</v>
      </c>
      <c r="U2354">
        <v>0.49343899204244002</v>
      </c>
      <c r="V2354" s="2">
        <v>28.306048393249501</v>
      </c>
      <c r="W2354" s="2">
        <v>28.742725372314499</v>
      </c>
      <c r="X2354">
        <v>28.768862724304199</v>
      </c>
      <c r="Y2354" t="s">
        <v>7393</v>
      </c>
      <c r="Z2354" t="s">
        <v>7393</v>
      </c>
      <c r="AA2354">
        <v>3245</v>
      </c>
      <c r="AB2354" t="s">
        <v>7394</v>
      </c>
      <c r="AC2354" t="s">
        <v>7395</v>
      </c>
    </row>
    <row r="2355" spans="1:29" x14ac:dyDescent="0.2">
      <c r="A2355" t="s">
        <v>377</v>
      </c>
      <c r="B2355">
        <v>1.54923784732819</v>
      </c>
      <c r="C2355">
        <v>-1.54923784732819</v>
      </c>
      <c r="D2355">
        <v>0</v>
      </c>
      <c r="H2355" t="s">
        <v>29</v>
      </c>
      <c r="I2355">
        <v>4</v>
      </c>
      <c r="J2355">
        <v>4</v>
      </c>
      <c r="K2355">
        <v>3</v>
      </c>
      <c r="L2355">
        <v>23</v>
      </c>
      <c r="M2355">
        <v>23</v>
      </c>
      <c r="N2355">
        <v>16.7</v>
      </c>
      <c r="O2355">
        <v>24.154</v>
      </c>
      <c r="P2355">
        <v>0</v>
      </c>
      <c r="Q2355">
        <v>11.821</v>
      </c>
      <c r="R2355">
        <v>15157000000</v>
      </c>
      <c r="S2355">
        <v>52</v>
      </c>
      <c r="T2355">
        <v>1.51413522777976</v>
      </c>
      <c r="U2355">
        <v>4.0751677852348997E-2</v>
      </c>
      <c r="V2355">
        <v>30.9073486328125</v>
      </c>
      <c r="W2355">
        <v>30.270724296569799</v>
      </c>
      <c r="X2355">
        <v>30.542291641235401</v>
      </c>
      <c r="Y2355" t="s">
        <v>7396</v>
      </c>
      <c r="Z2355" t="s">
        <v>7396</v>
      </c>
      <c r="AA2355">
        <v>3247</v>
      </c>
      <c r="AB2355" t="s">
        <v>7397</v>
      </c>
      <c r="AC2355" t="s">
        <v>7398</v>
      </c>
    </row>
    <row r="2356" spans="1:29" x14ac:dyDescent="0.2">
      <c r="B2356">
        <v>0</v>
      </c>
      <c r="C2356">
        <v>0</v>
      </c>
      <c r="D2356">
        <v>0</v>
      </c>
      <c r="I2356">
        <v>2</v>
      </c>
      <c r="J2356">
        <v>2</v>
      </c>
      <c r="K2356">
        <v>2</v>
      </c>
      <c r="L2356">
        <v>18.5</v>
      </c>
      <c r="M2356">
        <v>18.5</v>
      </c>
      <c r="N2356">
        <v>18.5</v>
      </c>
      <c r="O2356">
        <v>22.413</v>
      </c>
      <c r="P2356">
        <v>0</v>
      </c>
      <c r="Q2356">
        <v>5.8874000000000004</v>
      </c>
      <c r="R2356">
        <v>1126100000</v>
      </c>
      <c r="S2356">
        <v>22</v>
      </c>
      <c r="T2356">
        <v>0.90441654079831002</v>
      </c>
      <c r="U2356">
        <v>0.13076860346585101</v>
      </c>
      <c r="V2356" s="2">
        <v>26.918150901794402</v>
      </c>
      <c r="W2356">
        <v>26.918221473693801</v>
      </c>
      <c r="X2356">
        <v>27.1991481781006</v>
      </c>
      <c r="Y2356" t="s">
        <v>7399</v>
      </c>
      <c r="Z2356" t="s">
        <v>7399</v>
      </c>
      <c r="AA2356">
        <v>3248</v>
      </c>
      <c r="AB2356" t="s">
        <v>7400</v>
      </c>
      <c r="AC2356" t="s">
        <v>7401</v>
      </c>
    </row>
    <row r="2357" spans="1:29" x14ac:dyDescent="0.2">
      <c r="B2357">
        <v>0</v>
      </c>
      <c r="C2357">
        <v>0</v>
      </c>
      <c r="D2357">
        <v>0</v>
      </c>
      <c r="I2357">
        <v>4</v>
      </c>
      <c r="J2357">
        <v>4</v>
      </c>
      <c r="K2357">
        <v>4</v>
      </c>
      <c r="L2357">
        <v>9.4</v>
      </c>
      <c r="M2357">
        <v>9.4</v>
      </c>
      <c r="N2357">
        <v>9.4</v>
      </c>
      <c r="O2357">
        <v>72.600999999999999</v>
      </c>
      <c r="P2357">
        <v>0</v>
      </c>
      <c r="Q2357">
        <v>11.635999999999999</v>
      </c>
      <c r="R2357">
        <v>8419400000</v>
      </c>
      <c r="S2357">
        <v>39</v>
      </c>
      <c r="T2357">
        <v>0.83877610149382698</v>
      </c>
      <c r="U2357">
        <v>0.14966780989710901</v>
      </c>
      <c r="V2357">
        <v>29.586840629577601</v>
      </c>
      <c r="W2357">
        <v>30.087098121643098</v>
      </c>
      <c r="X2357">
        <v>30.041847229003899</v>
      </c>
      <c r="Y2357" t="s">
        <v>7402</v>
      </c>
      <c r="Z2357" t="s">
        <v>7402</v>
      </c>
      <c r="AA2357">
        <v>3249</v>
      </c>
      <c r="AB2357" t="s">
        <v>7403</v>
      </c>
      <c r="AC2357" t="s">
        <v>7404</v>
      </c>
    </row>
    <row r="2358" spans="1:29" x14ac:dyDescent="0.2">
      <c r="B2358">
        <v>0</v>
      </c>
      <c r="C2358">
        <v>0</v>
      </c>
      <c r="D2358">
        <v>0</v>
      </c>
      <c r="I2358">
        <v>14</v>
      </c>
      <c r="J2358">
        <v>14</v>
      </c>
      <c r="K2358">
        <v>14</v>
      </c>
      <c r="L2358">
        <v>20.6</v>
      </c>
      <c r="M2358">
        <v>20.6</v>
      </c>
      <c r="N2358">
        <v>20.6</v>
      </c>
      <c r="O2358">
        <v>114.26</v>
      </c>
      <c r="P2358">
        <v>0</v>
      </c>
      <c r="Q2358">
        <v>121.22</v>
      </c>
      <c r="R2358">
        <v>26461000000</v>
      </c>
      <c r="S2358">
        <v>152</v>
      </c>
      <c r="T2358">
        <v>0.54438725503675101</v>
      </c>
      <c r="U2358">
        <v>0.27482624254473198</v>
      </c>
      <c r="V2358">
        <v>31.639403343200701</v>
      </c>
      <c r="W2358">
        <v>31.425775527954102</v>
      </c>
      <c r="X2358">
        <v>31.592051506042498</v>
      </c>
      <c r="Y2358" t="s">
        <v>7405</v>
      </c>
      <c r="Z2358" t="s">
        <v>7406</v>
      </c>
      <c r="AA2358">
        <v>3250</v>
      </c>
      <c r="AB2358" t="s">
        <v>7407</v>
      </c>
      <c r="AC2358" t="s">
        <v>7408</v>
      </c>
    </row>
    <row r="2359" spans="1:29" x14ac:dyDescent="0.2">
      <c r="B2359">
        <v>0</v>
      </c>
      <c r="C2359">
        <v>0</v>
      </c>
      <c r="D2359">
        <v>0</v>
      </c>
      <c r="I2359">
        <v>22</v>
      </c>
      <c r="J2359">
        <v>22</v>
      </c>
      <c r="K2359">
        <v>12</v>
      </c>
      <c r="L2359">
        <v>40.9</v>
      </c>
      <c r="M2359">
        <v>40.9</v>
      </c>
      <c r="N2359">
        <v>29.2</v>
      </c>
      <c r="O2359">
        <v>58.905999999999999</v>
      </c>
      <c r="P2359">
        <v>0</v>
      </c>
      <c r="Q2359">
        <v>217.51</v>
      </c>
      <c r="R2359">
        <v>108270000000</v>
      </c>
      <c r="S2359">
        <v>454</v>
      </c>
      <c r="T2359">
        <v>0.78714368703398796</v>
      </c>
      <c r="U2359">
        <v>0.16600947867298599</v>
      </c>
      <c r="V2359">
        <v>33.426074981689503</v>
      </c>
      <c r="W2359">
        <v>33.628459930419901</v>
      </c>
      <c r="X2359">
        <v>33.746295928955099</v>
      </c>
      <c r="Y2359" t="s">
        <v>7409</v>
      </c>
      <c r="Z2359" t="s">
        <v>7409</v>
      </c>
      <c r="AA2359">
        <v>3251</v>
      </c>
      <c r="AB2359" t="s">
        <v>7410</v>
      </c>
      <c r="AC2359" t="s">
        <v>7411</v>
      </c>
    </row>
    <row r="2360" spans="1:29" x14ac:dyDescent="0.2">
      <c r="A2360" t="s">
        <v>156</v>
      </c>
      <c r="B2360">
        <v>1.9221100807189899</v>
      </c>
      <c r="C2360">
        <v>1.5131932497024501</v>
      </c>
      <c r="D2360">
        <v>-1.9221100807189899</v>
      </c>
      <c r="H2360" t="s">
        <v>29</v>
      </c>
      <c r="I2360">
        <v>16</v>
      </c>
      <c r="J2360">
        <v>5</v>
      </c>
      <c r="K2360">
        <v>5</v>
      </c>
      <c r="L2360">
        <v>37.700000000000003</v>
      </c>
      <c r="M2360">
        <v>15.2</v>
      </c>
      <c r="N2360">
        <v>15.2</v>
      </c>
      <c r="O2360">
        <v>60.143999999999998</v>
      </c>
      <c r="P2360">
        <v>0</v>
      </c>
      <c r="Q2360">
        <v>62.286000000000001</v>
      </c>
      <c r="R2360">
        <v>10216000000</v>
      </c>
      <c r="S2360">
        <v>36</v>
      </c>
      <c r="T2360">
        <v>1.9887877067405899</v>
      </c>
      <c r="U2360">
        <v>1.7093117408906899E-2</v>
      </c>
      <c r="V2360">
        <v>30.287133216857899</v>
      </c>
      <c r="W2360">
        <v>30.123256683349599</v>
      </c>
      <c r="X2360">
        <v>29.769882202148398</v>
      </c>
      <c r="Y2360" t="s">
        <v>7412</v>
      </c>
      <c r="Z2360" t="s">
        <v>7412</v>
      </c>
      <c r="AA2360">
        <v>3253</v>
      </c>
      <c r="AB2360" t="s">
        <v>7413</v>
      </c>
      <c r="AC2360" t="s">
        <v>7414</v>
      </c>
    </row>
    <row r="2361" spans="1:29" x14ac:dyDescent="0.2">
      <c r="B2361">
        <v>0</v>
      </c>
      <c r="C2361">
        <v>0</v>
      </c>
      <c r="D2361">
        <v>0</v>
      </c>
      <c r="I2361">
        <v>4</v>
      </c>
      <c r="J2361">
        <v>4</v>
      </c>
      <c r="K2361">
        <v>4</v>
      </c>
      <c r="L2361">
        <v>7.4</v>
      </c>
      <c r="M2361">
        <v>7.4</v>
      </c>
      <c r="N2361">
        <v>7.4</v>
      </c>
      <c r="O2361">
        <v>92.367999999999995</v>
      </c>
      <c r="P2361">
        <v>0</v>
      </c>
      <c r="Q2361">
        <v>31.876000000000001</v>
      </c>
      <c r="R2361">
        <v>4883200000</v>
      </c>
      <c r="S2361">
        <v>36</v>
      </c>
      <c r="T2361">
        <v>0.82408553806394602</v>
      </c>
      <c r="U2361">
        <v>0.15418146530810301</v>
      </c>
      <c r="V2361">
        <v>29.209602355956999</v>
      </c>
      <c r="W2361">
        <v>28.936111450195298</v>
      </c>
      <c r="X2361">
        <v>29.264891624450701</v>
      </c>
      <c r="Y2361" t="s">
        <v>7415</v>
      </c>
      <c r="Z2361" t="s">
        <v>7415</v>
      </c>
      <c r="AA2361">
        <v>3254</v>
      </c>
      <c r="AB2361" t="s">
        <v>7416</v>
      </c>
      <c r="AC2361" t="s">
        <v>7417</v>
      </c>
    </row>
    <row r="2362" spans="1:29" x14ac:dyDescent="0.2">
      <c r="A2362" t="s">
        <v>156</v>
      </c>
      <c r="B2362">
        <v>2.2776262760162398</v>
      </c>
      <c r="C2362">
        <v>1.3456784486770601</v>
      </c>
      <c r="D2362">
        <v>-2.2776262760162398</v>
      </c>
      <c r="H2362" t="s">
        <v>29</v>
      </c>
      <c r="I2362">
        <v>7</v>
      </c>
      <c r="J2362">
        <v>7</v>
      </c>
      <c r="K2362">
        <v>7</v>
      </c>
      <c r="L2362">
        <v>30.9</v>
      </c>
      <c r="M2362">
        <v>30.9</v>
      </c>
      <c r="N2362">
        <v>30.9</v>
      </c>
      <c r="O2362">
        <v>28.818000000000001</v>
      </c>
      <c r="P2362">
        <v>0</v>
      </c>
      <c r="Q2362">
        <v>12.545</v>
      </c>
      <c r="R2362">
        <v>33457000000</v>
      </c>
      <c r="S2362">
        <v>81</v>
      </c>
      <c r="T2362">
        <v>2.2147241218542399</v>
      </c>
      <c r="U2362">
        <v>1.1345971563981001E-2</v>
      </c>
      <c r="V2362">
        <v>32.149208068847699</v>
      </c>
      <c r="W2362">
        <v>31.911705970764199</v>
      </c>
      <c r="X2362">
        <v>31.634670257568398</v>
      </c>
      <c r="Y2362" t="s">
        <v>7418</v>
      </c>
      <c r="Z2362" t="s">
        <v>7418</v>
      </c>
      <c r="AA2362">
        <v>3255</v>
      </c>
      <c r="AB2362" t="s">
        <v>7419</v>
      </c>
      <c r="AC2362" t="s">
        <v>7420</v>
      </c>
    </row>
    <row r="2363" spans="1:29" x14ac:dyDescent="0.2">
      <c r="B2363">
        <v>0</v>
      </c>
      <c r="C2363">
        <v>0</v>
      </c>
      <c r="D2363">
        <v>0</v>
      </c>
      <c r="I2363">
        <v>4</v>
      </c>
      <c r="J2363">
        <v>4</v>
      </c>
      <c r="K2363">
        <v>4</v>
      </c>
      <c r="L2363">
        <v>7.3</v>
      </c>
      <c r="M2363">
        <v>7.3</v>
      </c>
      <c r="N2363">
        <v>7.3</v>
      </c>
      <c r="O2363">
        <v>78.242000000000004</v>
      </c>
      <c r="P2363">
        <v>0</v>
      </c>
      <c r="Q2363">
        <v>15.927</v>
      </c>
      <c r="R2363">
        <v>6859700000</v>
      </c>
      <c r="S2363">
        <v>16</v>
      </c>
      <c r="T2363">
        <v>0.34802333287457399</v>
      </c>
      <c r="U2363">
        <v>0.432850415512465</v>
      </c>
      <c r="V2363">
        <v>29.523180961608901</v>
      </c>
      <c r="W2363">
        <v>29.665978431701699</v>
      </c>
      <c r="X2363">
        <v>29.628302574157701</v>
      </c>
      <c r="Y2363" t="s">
        <v>7421</v>
      </c>
      <c r="Z2363" t="s">
        <v>7421</v>
      </c>
      <c r="AA2363">
        <v>3258</v>
      </c>
      <c r="AB2363" t="s">
        <v>7422</v>
      </c>
      <c r="AC2363" t="s">
        <v>7423</v>
      </c>
    </row>
    <row r="2364" spans="1:29" x14ac:dyDescent="0.2">
      <c r="B2364">
        <v>0</v>
      </c>
      <c r="C2364">
        <v>0</v>
      </c>
      <c r="D2364">
        <v>0</v>
      </c>
      <c r="I2364">
        <v>7</v>
      </c>
      <c r="J2364">
        <v>7</v>
      </c>
      <c r="K2364">
        <v>7</v>
      </c>
      <c r="L2364">
        <v>19.8</v>
      </c>
      <c r="M2364">
        <v>19.8</v>
      </c>
      <c r="N2364">
        <v>19.8</v>
      </c>
      <c r="O2364">
        <v>52.503</v>
      </c>
      <c r="P2364">
        <v>0</v>
      </c>
      <c r="Q2364">
        <v>19.725999999999999</v>
      </c>
      <c r="R2364">
        <v>6768900000</v>
      </c>
      <c r="S2364">
        <v>64</v>
      </c>
      <c r="T2364">
        <v>0.75194607936369295</v>
      </c>
      <c r="U2364">
        <v>0.17843413729127999</v>
      </c>
      <c r="V2364">
        <v>29.333088874816902</v>
      </c>
      <c r="W2364">
        <v>29.6082878112793</v>
      </c>
      <c r="X2364">
        <v>29.8904886245728</v>
      </c>
      <c r="Y2364" t="s">
        <v>7424</v>
      </c>
      <c r="Z2364" t="s">
        <v>7424</v>
      </c>
      <c r="AA2364">
        <v>3259</v>
      </c>
      <c r="AB2364" t="s">
        <v>7425</v>
      </c>
      <c r="AC2364" t="s">
        <v>7426</v>
      </c>
    </row>
    <row r="2365" spans="1:29" x14ac:dyDescent="0.2">
      <c r="B2365">
        <v>0</v>
      </c>
      <c r="C2365">
        <v>0</v>
      </c>
      <c r="D2365">
        <v>0</v>
      </c>
      <c r="I2365">
        <v>2</v>
      </c>
      <c r="J2365">
        <v>2</v>
      </c>
      <c r="K2365">
        <v>2</v>
      </c>
      <c r="L2365">
        <v>26.4</v>
      </c>
      <c r="M2365">
        <v>26.4</v>
      </c>
      <c r="N2365">
        <v>26.4</v>
      </c>
      <c r="O2365">
        <v>11.345000000000001</v>
      </c>
      <c r="P2365">
        <v>0</v>
      </c>
      <c r="Q2365">
        <v>12.718</v>
      </c>
      <c r="R2365">
        <v>23325000000</v>
      </c>
      <c r="S2365">
        <v>18</v>
      </c>
      <c r="T2365">
        <v>0.50052319732648798</v>
      </c>
      <c r="U2365">
        <v>0.302329366602687</v>
      </c>
      <c r="V2365">
        <v>31.378794670104998</v>
      </c>
      <c r="W2365">
        <v>31.6060676574707</v>
      </c>
      <c r="X2365">
        <v>31.2377367019653</v>
      </c>
      <c r="Y2365" t="s">
        <v>7427</v>
      </c>
      <c r="Z2365" t="s">
        <v>7427</v>
      </c>
      <c r="AA2365">
        <v>3260</v>
      </c>
      <c r="AB2365" t="s">
        <v>7428</v>
      </c>
      <c r="AC2365" t="s">
        <v>7429</v>
      </c>
    </row>
    <row r="2366" spans="1:29" x14ac:dyDescent="0.2">
      <c r="B2366">
        <v>0</v>
      </c>
      <c r="C2366">
        <v>0</v>
      </c>
      <c r="D2366">
        <v>0</v>
      </c>
      <c r="I2366">
        <v>3</v>
      </c>
      <c r="J2366">
        <v>3</v>
      </c>
      <c r="K2366">
        <v>3</v>
      </c>
      <c r="L2366">
        <v>25.6</v>
      </c>
      <c r="M2366">
        <v>25.6</v>
      </c>
      <c r="N2366">
        <v>25.6</v>
      </c>
      <c r="O2366">
        <v>12.555999999999999</v>
      </c>
      <c r="P2366">
        <v>0</v>
      </c>
      <c r="Q2366">
        <v>13.585000000000001</v>
      </c>
      <c r="R2366">
        <v>3127600000</v>
      </c>
      <c r="S2366">
        <v>27</v>
      </c>
      <c r="T2366">
        <v>0.43932500455679602</v>
      </c>
      <c r="U2366">
        <v>0.34746049246600502</v>
      </c>
      <c r="V2366">
        <v>28.4104709625244</v>
      </c>
      <c r="W2366">
        <v>28.749540328979499</v>
      </c>
      <c r="X2366">
        <v>28.402223587036101</v>
      </c>
      <c r="Y2366" t="s">
        <v>7430</v>
      </c>
      <c r="Z2366" t="s">
        <v>7430</v>
      </c>
      <c r="AA2366">
        <v>3261</v>
      </c>
      <c r="AB2366" t="s">
        <v>7431</v>
      </c>
      <c r="AC2366" t="s">
        <v>7432</v>
      </c>
    </row>
    <row r="2367" spans="1:29" x14ac:dyDescent="0.2">
      <c r="A2367" t="s">
        <v>87</v>
      </c>
      <c r="B2367">
        <v>-1.3328896760940601</v>
      </c>
      <c r="C2367">
        <v>0</v>
      </c>
      <c r="D2367">
        <v>1.3328896760940601</v>
      </c>
      <c r="I2367">
        <v>7</v>
      </c>
      <c r="J2367">
        <v>7</v>
      </c>
      <c r="K2367">
        <v>7</v>
      </c>
      <c r="L2367">
        <v>11</v>
      </c>
      <c r="M2367">
        <v>11</v>
      </c>
      <c r="N2367">
        <v>11</v>
      </c>
      <c r="O2367">
        <v>89.353999999999999</v>
      </c>
      <c r="P2367">
        <v>0</v>
      </c>
      <c r="Q2367">
        <v>31.408000000000001</v>
      </c>
      <c r="R2367">
        <v>5997400000</v>
      </c>
      <c r="S2367">
        <v>19</v>
      </c>
      <c r="T2367">
        <v>1.3091483251164799</v>
      </c>
      <c r="U2367">
        <v>5.9630118890356701E-2</v>
      </c>
      <c r="V2367">
        <v>28.852423667907701</v>
      </c>
      <c r="W2367">
        <v>29.292399406433098</v>
      </c>
      <c r="X2367">
        <v>29.703495025634801</v>
      </c>
      <c r="Y2367" t="s">
        <v>7433</v>
      </c>
      <c r="Z2367" t="s">
        <v>7433</v>
      </c>
      <c r="AA2367">
        <v>3262</v>
      </c>
      <c r="AB2367" t="s">
        <v>7434</v>
      </c>
      <c r="AC2367" t="s">
        <v>7435</v>
      </c>
    </row>
    <row r="2368" spans="1:29" x14ac:dyDescent="0.2">
      <c r="B2368">
        <v>0</v>
      </c>
      <c r="C2368">
        <v>0</v>
      </c>
      <c r="D2368">
        <v>0</v>
      </c>
      <c r="I2368">
        <v>14</v>
      </c>
      <c r="J2368">
        <v>14</v>
      </c>
      <c r="K2368">
        <v>14</v>
      </c>
      <c r="L2368">
        <v>21.1</v>
      </c>
      <c r="M2368">
        <v>21.1</v>
      </c>
      <c r="N2368">
        <v>21.1</v>
      </c>
      <c r="O2368">
        <v>96.724000000000004</v>
      </c>
      <c r="P2368">
        <v>0</v>
      </c>
      <c r="Q2368">
        <v>151.09</v>
      </c>
      <c r="R2368">
        <v>66600000000</v>
      </c>
      <c r="S2368">
        <v>203</v>
      </c>
      <c r="T2368">
        <v>1.03137746821117</v>
      </c>
      <c r="U2368">
        <v>0.101513812154696</v>
      </c>
      <c r="V2368">
        <v>33.0579738616943</v>
      </c>
      <c r="W2368">
        <v>32.790117263793903</v>
      </c>
      <c r="X2368">
        <v>32.762395858764599</v>
      </c>
      <c r="Y2368" t="s">
        <v>7436</v>
      </c>
      <c r="Z2368" t="s">
        <v>7436</v>
      </c>
      <c r="AA2368">
        <v>3263</v>
      </c>
      <c r="AB2368" t="s">
        <v>7437</v>
      </c>
      <c r="AC2368" t="s">
        <v>7438</v>
      </c>
    </row>
    <row r="2369" spans="1:29" x14ac:dyDescent="0.2">
      <c r="A2369" t="s">
        <v>87</v>
      </c>
      <c r="B2369">
        <v>-1.34735655784607</v>
      </c>
      <c r="C2369">
        <v>0</v>
      </c>
      <c r="D2369">
        <v>1.34735655784607</v>
      </c>
      <c r="I2369">
        <v>8</v>
      </c>
      <c r="J2369">
        <v>8</v>
      </c>
      <c r="K2369">
        <v>8</v>
      </c>
      <c r="L2369">
        <v>37.700000000000003</v>
      </c>
      <c r="M2369">
        <v>37.700000000000003</v>
      </c>
      <c r="N2369">
        <v>37.700000000000003</v>
      </c>
      <c r="O2369">
        <v>24.239000000000001</v>
      </c>
      <c r="P2369">
        <v>0</v>
      </c>
      <c r="Q2369">
        <v>32.853999999999999</v>
      </c>
      <c r="R2369">
        <v>98561000000</v>
      </c>
      <c r="S2369">
        <v>116</v>
      </c>
      <c r="T2369">
        <v>1.2732391011198301</v>
      </c>
      <c r="U2369">
        <v>6.3717981888745195E-2</v>
      </c>
      <c r="V2369" s="2">
        <v>33.197071075439503</v>
      </c>
      <c r="W2369">
        <v>33.412473678588903</v>
      </c>
      <c r="X2369">
        <v>33.665435791015597</v>
      </c>
      <c r="Y2369" t="s">
        <v>7439</v>
      </c>
      <c r="Z2369" t="s">
        <v>7439</v>
      </c>
      <c r="AA2369">
        <v>3267</v>
      </c>
      <c r="AB2369" t="s">
        <v>7440</v>
      </c>
      <c r="AC2369" t="s">
        <v>7441</v>
      </c>
    </row>
    <row r="2370" spans="1:29" x14ac:dyDescent="0.2">
      <c r="B2370">
        <v>0</v>
      </c>
      <c r="C2370">
        <v>0</v>
      </c>
      <c r="D2370">
        <v>0</v>
      </c>
      <c r="I2370">
        <v>10</v>
      </c>
      <c r="J2370">
        <v>10</v>
      </c>
      <c r="K2370">
        <v>10</v>
      </c>
      <c r="L2370">
        <v>16.7</v>
      </c>
      <c r="M2370">
        <v>16.7</v>
      </c>
      <c r="N2370">
        <v>16.7</v>
      </c>
      <c r="O2370">
        <v>74.301000000000002</v>
      </c>
      <c r="P2370">
        <v>0</v>
      </c>
      <c r="Q2370">
        <v>59.912999999999997</v>
      </c>
      <c r="R2370">
        <v>62134000000</v>
      </c>
      <c r="S2370">
        <v>130</v>
      </c>
      <c r="T2370">
        <v>0.51113345582569703</v>
      </c>
      <c r="U2370">
        <v>0.295298218435321</v>
      </c>
      <c r="V2370" s="2">
        <v>32.901775360107401</v>
      </c>
      <c r="W2370">
        <v>32.701757431030302</v>
      </c>
      <c r="X2370">
        <v>32.660488128662102</v>
      </c>
      <c r="Y2370" t="s">
        <v>7442</v>
      </c>
      <c r="Z2370" t="s">
        <v>7443</v>
      </c>
      <c r="AA2370">
        <v>3268</v>
      </c>
      <c r="AB2370" t="s">
        <v>7444</v>
      </c>
      <c r="AC2370" t="s">
        <v>7445</v>
      </c>
    </row>
    <row r="2371" spans="1:29" x14ac:dyDescent="0.2">
      <c r="A2371" t="s">
        <v>33</v>
      </c>
      <c r="B2371">
        <v>2.08721256256104</v>
      </c>
      <c r="C2371">
        <v>0</v>
      </c>
      <c r="D2371">
        <v>-2.08721256256104</v>
      </c>
      <c r="H2371" t="s">
        <v>29</v>
      </c>
      <c r="I2371">
        <v>5</v>
      </c>
      <c r="J2371">
        <v>5</v>
      </c>
      <c r="K2371">
        <v>5</v>
      </c>
      <c r="L2371">
        <v>22.6</v>
      </c>
      <c r="M2371">
        <v>22.6</v>
      </c>
      <c r="N2371">
        <v>22.6</v>
      </c>
      <c r="O2371">
        <v>32.787999999999997</v>
      </c>
      <c r="P2371">
        <v>0</v>
      </c>
      <c r="Q2371">
        <v>32.018999999999998</v>
      </c>
      <c r="R2371">
        <v>16092000000</v>
      </c>
      <c r="S2371">
        <v>66</v>
      </c>
      <c r="T2371">
        <v>1.99274679107011</v>
      </c>
      <c r="U2371">
        <v>1.7013224821973601E-2</v>
      </c>
      <c r="V2371">
        <v>31.036156654357899</v>
      </c>
      <c r="W2371">
        <v>30.845837593078599</v>
      </c>
      <c r="X2371">
        <v>30.673937797546401</v>
      </c>
      <c r="Y2371" t="s">
        <v>7446</v>
      </c>
      <c r="Z2371" t="s">
        <v>7446</v>
      </c>
      <c r="AA2371">
        <v>3270</v>
      </c>
      <c r="AB2371" t="s">
        <v>7447</v>
      </c>
      <c r="AC2371" t="s">
        <v>7448</v>
      </c>
    </row>
    <row r="2372" spans="1:29" x14ac:dyDescent="0.2">
      <c r="B2372">
        <v>0</v>
      </c>
      <c r="C2372">
        <v>0</v>
      </c>
      <c r="D2372">
        <v>0</v>
      </c>
      <c r="I2372">
        <v>4</v>
      </c>
      <c r="J2372">
        <v>2</v>
      </c>
      <c r="K2372">
        <v>2</v>
      </c>
      <c r="L2372">
        <v>14.7</v>
      </c>
      <c r="M2372">
        <v>10.199999999999999</v>
      </c>
      <c r="N2372">
        <v>10.199999999999999</v>
      </c>
      <c r="O2372">
        <v>28.675999999999998</v>
      </c>
      <c r="P2372">
        <v>0</v>
      </c>
      <c r="Q2372">
        <v>9.8209</v>
      </c>
      <c r="R2372">
        <v>5118800000</v>
      </c>
      <c r="S2372">
        <v>12</v>
      </c>
      <c r="T2372">
        <v>1.0614769132795201</v>
      </c>
      <c r="U2372">
        <v>9.5711711711711694E-2</v>
      </c>
      <c r="V2372">
        <v>29.382958412170399</v>
      </c>
      <c r="W2372">
        <v>28.950614929199201</v>
      </c>
      <c r="X2372">
        <v>29.3451328277588</v>
      </c>
      <c r="Y2372" t="s">
        <v>7449</v>
      </c>
      <c r="Z2372" t="s">
        <v>7449</v>
      </c>
      <c r="AA2372">
        <v>3271</v>
      </c>
      <c r="AB2372" t="s">
        <v>7450</v>
      </c>
      <c r="AC2372" t="s">
        <v>7451</v>
      </c>
    </row>
    <row r="2373" spans="1:29" x14ac:dyDescent="0.2">
      <c r="B2373">
        <v>0</v>
      </c>
      <c r="C2373">
        <v>0</v>
      </c>
      <c r="D2373">
        <v>0</v>
      </c>
      <c r="I2373">
        <v>4</v>
      </c>
      <c r="J2373">
        <v>4</v>
      </c>
      <c r="K2373">
        <v>4</v>
      </c>
      <c r="L2373">
        <v>31.2</v>
      </c>
      <c r="M2373">
        <v>31.2</v>
      </c>
      <c r="N2373">
        <v>31.2</v>
      </c>
      <c r="O2373">
        <v>18.683</v>
      </c>
      <c r="P2373">
        <v>0</v>
      </c>
      <c r="Q2373">
        <v>36.329000000000001</v>
      </c>
      <c r="R2373">
        <v>7241000000</v>
      </c>
      <c r="S2373">
        <v>27</v>
      </c>
      <c r="T2373">
        <v>0.67679794265210003</v>
      </c>
      <c r="U2373">
        <v>0.20900441306266501</v>
      </c>
      <c r="V2373">
        <v>29.8135585784912</v>
      </c>
      <c r="W2373">
        <v>29.699754714965799</v>
      </c>
      <c r="X2373">
        <v>29.3887023925781</v>
      </c>
      <c r="Y2373" t="s">
        <v>7452</v>
      </c>
      <c r="Z2373" t="s">
        <v>7452</v>
      </c>
      <c r="AA2373">
        <v>3272</v>
      </c>
      <c r="AB2373" t="s">
        <v>7453</v>
      </c>
      <c r="AC2373" t="s">
        <v>7454</v>
      </c>
    </row>
    <row r="2374" spans="1:29" x14ac:dyDescent="0.2">
      <c r="B2374">
        <v>0</v>
      </c>
      <c r="C2374">
        <v>0</v>
      </c>
      <c r="D2374">
        <v>0</v>
      </c>
      <c r="I2374">
        <v>5</v>
      </c>
      <c r="J2374">
        <v>5</v>
      </c>
      <c r="K2374">
        <v>5</v>
      </c>
      <c r="L2374">
        <v>21.3</v>
      </c>
      <c r="M2374">
        <v>21.3</v>
      </c>
      <c r="N2374">
        <v>21.3</v>
      </c>
      <c r="O2374">
        <v>33.44</v>
      </c>
      <c r="P2374">
        <v>0</v>
      </c>
      <c r="Q2374">
        <v>27.736999999999998</v>
      </c>
      <c r="R2374">
        <v>16200000000</v>
      </c>
      <c r="S2374">
        <v>76</v>
      </c>
      <c r="T2374">
        <v>1.3448228654362</v>
      </c>
      <c r="U2374">
        <v>5.5484563758389303E-2</v>
      </c>
      <c r="V2374">
        <v>30.851399421691902</v>
      </c>
      <c r="W2374">
        <v>31.071855545043899</v>
      </c>
      <c r="X2374">
        <v>30.861880302429199</v>
      </c>
      <c r="Y2374" t="s">
        <v>7455</v>
      </c>
      <c r="Z2374" t="s">
        <v>7455</v>
      </c>
      <c r="AA2374">
        <v>3273</v>
      </c>
      <c r="AB2374" t="s">
        <v>7456</v>
      </c>
      <c r="AC2374" t="s">
        <v>7457</v>
      </c>
    </row>
    <row r="2375" spans="1:29" x14ac:dyDescent="0.2">
      <c r="B2375">
        <v>0</v>
      </c>
      <c r="C2375">
        <v>0</v>
      </c>
      <c r="D2375">
        <v>0</v>
      </c>
      <c r="I2375">
        <v>2</v>
      </c>
      <c r="J2375">
        <v>2</v>
      </c>
      <c r="K2375">
        <v>2</v>
      </c>
      <c r="L2375">
        <v>19.3</v>
      </c>
      <c r="M2375">
        <v>19.3</v>
      </c>
      <c r="N2375">
        <v>19.3</v>
      </c>
      <c r="O2375">
        <v>6.2138999999999998</v>
      </c>
      <c r="P2375">
        <v>0</v>
      </c>
      <c r="Q2375">
        <v>14.782999999999999</v>
      </c>
      <c r="R2375">
        <v>5392300000</v>
      </c>
      <c r="S2375">
        <v>25</v>
      </c>
      <c r="T2375">
        <v>0.195572345088703</v>
      </c>
      <c r="U2375">
        <v>0.62835242839352401</v>
      </c>
      <c r="V2375">
        <v>29.276271820068398</v>
      </c>
      <c r="W2375">
        <v>29.391449928283699</v>
      </c>
      <c r="X2375">
        <v>29.292040824890101</v>
      </c>
      <c r="Y2375" t="s">
        <v>7458</v>
      </c>
      <c r="Z2375" t="s">
        <v>7458</v>
      </c>
      <c r="AA2375">
        <v>3274</v>
      </c>
      <c r="AB2375" t="s">
        <v>7459</v>
      </c>
      <c r="AC2375" t="s">
        <v>7460</v>
      </c>
    </row>
    <row r="2376" spans="1:29" x14ac:dyDescent="0.2">
      <c r="A2376" t="s">
        <v>33</v>
      </c>
      <c r="B2376">
        <v>1.44349932670593</v>
      </c>
      <c r="C2376">
        <v>0</v>
      </c>
      <c r="D2376">
        <v>-1.44349932670593</v>
      </c>
      <c r="I2376">
        <v>29</v>
      </c>
      <c r="J2376">
        <v>29</v>
      </c>
      <c r="K2376">
        <v>29</v>
      </c>
      <c r="L2376">
        <v>10.9</v>
      </c>
      <c r="M2376">
        <v>10.9</v>
      </c>
      <c r="N2376">
        <v>10.9</v>
      </c>
      <c r="O2376">
        <v>471</v>
      </c>
      <c r="P2376">
        <v>0</v>
      </c>
      <c r="Q2376">
        <v>150.36000000000001</v>
      </c>
      <c r="R2376">
        <v>34810000000</v>
      </c>
      <c r="S2376">
        <v>175</v>
      </c>
      <c r="T2376">
        <v>1.3721251007431099</v>
      </c>
      <c r="U2376">
        <v>5.2781420765027301E-2</v>
      </c>
      <c r="V2376">
        <v>32.218338012695298</v>
      </c>
      <c r="W2376">
        <v>31.9954719543457</v>
      </c>
      <c r="X2376">
        <v>31.735259056091301</v>
      </c>
      <c r="Y2376" t="s">
        <v>7461</v>
      </c>
      <c r="Z2376" t="s">
        <v>7461</v>
      </c>
      <c r="AA2376">
        <v>3276</v>
      </c>
      <c r="AB2376" t="s">
        <v>7462</v>
      </c>
      <c r="AC2376" t="s">
        <v>7463</v>
      </c>
    </row>
    <row r="2377" spans="1:29" x14ac:dyDescent="0.2">
      <c r="B2377">
        <v>0</v>
      </c>
      <c r="C2377">
        <v>0</v>
      </c>
      <c r="D2377">
        <v>0</v>
      </c>
      <c r="I2377">
        <v>8</v>
      </c>
      <c r="J2377">
        <v>8</v>
      </c>
      <c r="K2377">
        <v>5</v>
      </c>
      <c r="L2377">
        <v>47.9</v>
      </c>
      <c r="M2377">
        <v>47.9</v>
      </c>
      <c r="N2377">
        <v>29.9</v>
      </c>
      <c r="O2377">
        <v>23.164000000000001</v>
      </c>
      <c r="P2377">
        <v>0</v>
      </c>
      <c r="Q2377">
        <v>37.945</v>
      </c>
      <c r="R2377">
        <v>18294000000</v>
      </c>
      <c r="S2377">
        <v>72</v>
      </c>
      <c r="T2377">
        <v>0.88218849520170395</v>
      </c>
      <c r="U2377">
        <v>0.13700754147812999</v>
      </c>
      <c r="V2377">
        <v>31.096509933471701</v>
      </c>
      <c r="W2377">
        <v>31.081244468689</v>
      </c>
      <c r="X2377">
        <v>30.9196004867554</v>
      </c>
      <c r="Y2377" t="s">
        <v>7464</v>
      </c>
      <c r="Z2377" t="s">
        <v>7465</v>
      </c>
      <c r="AA2377">
        <v>3277</v>
      </c>
      <c r="AB2377" t="s">
        <v>7466</v>
      </c>
      <c r="AC2377" t="s">
        <v>7467</v>
      </c>
    </row>
    <row r="2378" spans="1:29" x14ac:dyDescent="0.2">
      <c r="B2378">
        <v>0</v>
      </c>
      <c r="C2378">
        <v>0</v>
      </c>
      <c r="D2378">
        <v>0</v>
      </c>
      <c r="I2378">
        <v>7</v>
      </c>
      <c r="J2378">
        <v>4</v>
      </c>
      <c r="K2378">
        <v>4</v>
      </c>
      <c r="L2378">
        <v>22.2</v>
      </c>
      <c r="M2378">
        <v>15.2</v>
      </c>
      <c r="N2378">
        <v>15.2</v>
      </c>
      <c r="O2378">
        <v>39.825000000000003</v>
      </c>
      <c r="P2378">
        <v>0</v>
      </c>
      <c r="Q2378">
        <v>12.685</v>
      </c>
      <c r="R2378">
        <v>12096000000</v>
      </c>
      <c r="S2378">
        <v>26</v>
      </c>
      <c r="T2378">
        <v>0.19479560939892701</v>
      </c>
      <c r="U2378">
        <v>0.62939222395023298</v>
      </c>
      <c r="V2378">
        <v>30.523097038269</v>
      </c>
      <c r="W2378">
        <v>30.605644226074201</v>
      </c>
      <c r="X2378">
        <v>30.216678619384801</v>
      </c>
      <c r="Y2378" t="s">
        <v>7468</v>
      </c>
      <c r="Z2378" t="s">
        <v>7468</v>
      </c>
      <c r="AA2378">
        <v>3278</v>
      </c>
      <c r="AB2378" t="s">
        <v>7469</v>
      </c>
      <c r="AC2378" t="s">
        <v>7470</v>
      </c>
    </row>
    <row r="2379" spans="1:29" x14ac:dyDescent="0.2">
      <c r="A2379" t="s">
        <v>156</v>
      </c>
      <c r="B2379">
        <v>3.4969687461853001</v>
      </c>
      <c r="C2379">
        <v>2.1740920543670699</v>
      </c>
      <c r="D2379">
        <v>-3.4969687461853001</v>
      </c>
      <c r="H2379" t="s">
        <v>29</v>
      </c>
      <c r="I2379">
        <v>9</v>
      </c>
      <c r="J2379">
        <v>9</v>
      </c>
      <c r="K2379">
        <v>9</v>
      </c>
      <c r="L2379">
        <v>44.2</v>
      </c>
      <c r="M2379">
        <v>44.2</v>
      </c>
      <c r="N2379">
        <v>44.2</v>
      </c>
      <c r="O2379">
        <v>37.950000000000003</v>
      </c>
      <c r="P2379">
        <v>0</v>
      </c>
      <c r="Q2379">
        <v>47.447000000000003</v>
      </c>
      <c r="R2379">
        <v>25854000000</v>
      </c>
      <c r="S2379">
        <v>102</v>
      </c>
      <c r="T2379">
        <v>3.4054577005670601</v>
      </c>
      <c r="U2379">
        <v>1.62191780821918E-3</v>
      </c>
      <c r="V2379">
        <v>31.8078355789185</v>
      </c>
      <c r="W2379">
        <v>31.634684562683098</v>
      </c>
      <c r="X2379">
        <v>31.290799140930201</v>
      </c>
      <c r="Y2379" t="s">
        <v>7471</v>
      </c>
      <c r="Z2379" t="s">
        <v>7471</v>
      </c>
      <c r="AA2379">
        <v>3279</v>
      </c>
      <c r="AB2379" t="s">
        <v>7472</v>
      </c>
      <c r="AC2379" t="s">
        <v>7473</v>
      </c>
    </row>
    <row r="2380" spans="1:29" x14ac:dyDescent="0.2">
      <c r="B2380">
        <v>0</v>
      </c>
      <c r="C2380">
        <v>0</v>
      </c>
      <c r="D2380">
        <v>0</v>
      </c>
      <c r="I2380">
        <v>3</v>
      </c>
      <c r="J2380">
        <v>3</v>
      </c>
      <c r="K2380">
        <v>2</v>
      </c>
      <c r="L2380">
        <v>8.6999999999999993</v>
      </c>
      <c r="M2380">
        <v>8.6999999999999993</v>
      </c>
      <c r="N2380">
        <v>6.1</v>
      </c>
      <c r="O2380">
        <v>39.65</v>
      </c>
      <c r="P2380">
        <v>0</v>
      </c>
      <c r="Q2380">
        <v>9.2777999999999992</v>
      </c>
      <c r="R2380">
        <v>4240700000</v>
      </c>
      <c r="S2380">
        <v>35</v>
      </c>
      <c r="T2380">
        <v>0.60015464341520797</v>
      </c>
      <c r="U2380">
        <v>0.245245518966236</v>
      </c>
      <c r="V2380">
        <v>28.716540336608901</v>
      </c>
      <c r="W2380">
        <v>29.056448936462399</v>
      </c>
      <c r="X2380">
        <v>29.068059921264599</v>
      </c>
      <c r="Y2380" t="s">
        <v>7474</v>
      </c>
      <c r="Z2380" t="s">
        <v>7474</v>
      </c>
      <c r="AA2380">
        <v>3280</v>
      </c>
      <c r="AB2380" t="s">
        <v>7475</v>
      </c>
      <c r="AC2380" t="s">
        <v>7476</v>
      </c>
    </row>
    <row r="2381" spans="1:29" x14ac:dyDescent="0.2">
      <c r="B2381">
        <v>0</v>
      </c>
      <c r="C2381">
        <v>0</v>
      </c>
      <c r="D2381">
        <v>0</v>
      </c>
      <c r="I2381">
        <v>3</v>
      </c>
      <c r="J2381">
        <v>3</v>
      </c>
      <c r="K2381">
        <v>3</v>
      </c>
      <c r="L2381">
        <v>6.2</v>
      </c>
      <c r="M2381">
        <v>6.2</v>
      </c>
      <c r="N2381">
        <v>6.2</v>
      </c>
      <c r="O2381">
        <v>63.698</v>
      </c>
      <c r="P2381">
        <v>0</v>
      </c>
      <c r="Q2381">
        <v>9.2794000000000008</v>
      </c>
      <c r="R2381">
        <v>7433800000</v>
      </c>
      <c r="S2381">
        <v>39</v>
      </c>
      <c r="T2381">
        <v>7.2592390655383801E-3</v>
      </c>
      <c r="U2381">
        <v>0.98150000000000004</v>
      </c>
      <c r="V2381">
        <v>29.613745689392101</v>
      </c>
      <c r="W2381">
        <v>29.777220726013201</v>
      </c>
      <c r="X2381">
        <v>29.7551126480103</v>
      </c>
      <c r="Y2381" t="s">
        <v>7477</v>
      </c>
      <c r="Z2381" t="s">
        <v>7477</v>
      </c>
      <c r="AA2381">
        <v>3281</v>
      </c>
      <c r="AB2381" t="s">
        <v>7478</v>
      </c>
      <c r="AC2381" t="s">
        <v>7479</v>
      </c>
    </row>
    <row r="2382" spans="1:29" x14ac:dyDescent="0.2">
      <c r="B2382">
        <v>0</v>
      </c>
      <c r="C2382">
        <v>0</v>
      </c>
      <c r="D2382">
        <v>0</v>
      </c>
      <c r="I2382">
        <v>2</v>
      </c>
      <c r="J2382">
        <v>2</v>
      </c>
      <c r="K2382">
        <v>2</v>
      </c>
      <c r="L2382">
        <v>9.8000000000000007</v>
      </c>
      <c r="M2382">
        <v>9.8000000000000007</v>
      </c>
      <c r="N2382">
        <v>9.8000000000000007</v>
      </c>
      <c r="O2382">
        <v>25.712</v>
      </c>
      <c r="P2382">
        <v>0</v>
      </c>
      <c r="Q2382">
        <v>5.5336999999999996</v>
      </c>
      <c r="R2382">
        <v>731360000</v>
      </c>
      <c r="S2382">
        <v>3</v>
      </c>
      <c r="T2382">
        <v>0.15400856684841299</v>
      </c>
      <c r="U2382">
        <v>0.697271956390067</v>
      </c>
      <c r="V2382">
        <v>26.479843139648398</v>
      </c>
      <c r="W2382">
        <v>26.316765785217299</v>
      </c>
      <c r="X2382">
        <v>26.1636867523193</v>
      </c>
      <c r="Y2382" t="s">
        <v>7480</v>
      </c>
      <c r="Z2382" t="s">
        <v>7480</v>
      </c>
      <c r="AA2382">
        <v>3282</v>
      </c>
      <c r="AB2382" t="s">
        <v>7481</v>
      </c>
      <c r="AC2382" t="s">
        <v>7482</v>
      </c>
    </row>
    <row r="2383" spans="1:29" x14ac:dyDescent="0.2">
      <c r="B2383">
        <v>0</v>
      </c>
      <c r="C2383">
        <v>0</v>
      </c>
      <c r="D2383">
        <v>0</v>
      </c>
      <c r="I2383">
        <v>11</v>
      </c>
      <c r="J2383">
        <v>9</v>
      </c>
      <c r="K2383">
        <v>9</v>
      </c>
      <c r="L2383">
        <v>41.1</v>
      </c>
      <c r="M2383">
        <v>37.200000000000003</v>
      </c>
      <c r="N2383">
        <v>37.200000000000003</v>
      </c>
      <c r="O2383">
        <v>38.905000000000001</v>
      </c>
      <c r="P2383">
        <v>0</v>
      </c>
      <c r="Q2383">
        <v>128.56</v>
      </c>
      <c r="R2383">
        <v>41734000000</v>
      </c>
      <c r="S2383">
        <v>125</v>
      </c>
      <c r="T2383">
        <v>0.91963938876097895</v>
      </c>
      <c r="U2383">
        <v>0.12681687242798401</v>
      </c>
      <c r="V2383">
        <v>32.054181098938002</v>
      </c>
      <c r="W2383">
        <v>31.7170553207397</v>
      </c>
      <c r="X2383">
        <v>32.442327499389599</v>
      </c>
      <c r="Y2383" t="s">
        <v>7483</v>
      </c>
      <c r="Z2383" t="s">
        <v>7483</v>
      </c>
      <c r="AA2383">
        <v>3283</v>
      </c>
      <c r="AB2383" t="s">
        <v>7484</v>
      </c>
      <c r="AC2383" t="s">
        <v>7485</v>
      </c>
    </row>
    <row r="2384" spans="1:29" x14ac:dyDescent="0.2">
      <c r="B2384">
        <v>0</v>
      </c>
      <c r="C2384">
        <v>0</v>
      </c>
      <c r="D2384">
        <v>0</v>
      </c>
      <c r="I2384">
        <v>2</v>
      </c>
      <c r="J2384">
        <v>2</v>
      </c>
      <c r="K2384">
        <v>2</v>
      </c>
      <c r="L2384">
        <v>5.3</v>
      </c>
      <c r="M2384">
        <v>5.3</v>
      </c>
      <c r="N2384">
        <v>5.3</v>
      </c>
      <c r="O2384">
        <v>60.521999999999998</v>
      </c>
      <c r="P2384">
        <v>0</v>
      </c>
      <c r="Q2384">
        <v>19.728999999999999</v>
      </c>
      <c r="R2384">
        <v>3443500000</v>
      </c>
      <c r="S2384">
        <v>17</v>
      </c>
      <c r="T2384">
        <v>5.4365068834607198E-2</v>
      </c>
      <c r="U2384">
        <v>0.88492038396386197</v>
      </c>
      <c r="V2384">
        <v>28.7706108093262</v>
      </c>
      <c r="W2384">
        <v>28.6683349609375</v>
      </c>
      <c r="X2384">
        <v>28.685426712036101</v>
      </c>
      <c r="Y2384" t="s">
        <v>7486</v>
      </c>
      <c r="Z2384" t="s">
        <v>7486</v>
      </c>
      <c r="AA2384">
        <v>3285</v>
      </c>
      <c r="AB2384" t="s">
        <v>7487</v>
      </c>
      <c r="AC2384" t="s">
        <v>7488</v>
      </c>
    </row>
    <row r="2385" spans="1:29" x14ac:dyDescent="0.2">
      <c r="B2385">
        <v>0</v>
      </c>
      <c r="C2385">
        <v>0</v>
      </c>
      <c r="D2385">
        <v>0</v>
      </c>
      <c r="I2385">
        <v>4</v>
      </c>
      <c r="J2385">
        <v>3</v>
      </c>
      <c r="K2385">
        <v>2</v>
      </c>
      <c r="L2385">
        <v>13.4</v>
      </c>
      <c r="M2385">
        <v>13.4</v>
      </c>
      <c r="N2385">
        <v>7.3</v>
      </c>
      <c r="O2385">
        <v>33.546999999999997</v>
      </c>
      <c r="P2385">
        <v>0</v>
      </c>
      <c r="Q2385">
        <v>8.0266999999999999</v>
      </c>
      <c r="R2385">
        <v>14410000000</v>
      </c>
      <c r="S2385">
        <v>30</v>
      </c>
      <c r="T2385">
        <v>1.0176139521244101</v>
      </c>
      <c r="U2385">
        <v>0.104333150684932</v>
      </c>
      <c r="V2385">
        <v>30.820717811584501</v>
      </c>
      <c r="W2385">
        <v>30.3562526702881</v>
      </c>
      <c r="X2385">
        <v>30.622707366943398</v>
      </c>
      <c r="Y2385" t="s">
        <v>7489</v>
      </c>
      <c r="Z2385" t="s">
        <v>7489</v>
      </c>
      <c r="AA2385">
        <v>3286</v>
      </c>
      <c r="AB2385" t="s">
        <v>7490</v>
      </c>
      <c r="AC2385" t="s">
        <v>7491</v>
      </c>
    </row>
    <row r="2386" spans="1:29" x14ac:dyDescent="0.2">
      <c r="B2386">
        <v>0</v>
      </c>
      <c r="C2386">
        <v>0</v>
      </c>
      <c r="D2386">
        <v>0</v>
      </c>
      <c r="I2386">
        <v>8</v>
      </c>
      <c r="J2386">
        <v>8</v>
      </c>
      <c r="K2386">
        <v>8</v>
      </c>
      <c r="L2386">
        <v>27.7</v>
      </c>
      <c r="M2386">
        <v>27.7</v>
      </c>
      <c r="N2386">
        <v>27.7</v>
      </c>
      <c r="O2386">
        <v>48.216999999999999</v>
      </c>
      <c r="P2386">
        <v>0</v>
      </c>
      <c r="Q2386">
        <v>103.27</v>
      </c>
      <c r="R2386">
        <v>59607000000</v>
      </c>
      <c r="S2386">
        <v>114</v>
      </c>
      <c r="T2386">
        <v>0.89150446689085405</v>
      </c>
      <c r="U2386">
        <v>0.134604556962025</v>
      </c>
      <c r="V2386">
        <v>32.839429855346701</v>
      </c>
      <c r="W2386">
        <v>32.779302597045898</v>
      </c>
      <c r="X2386">
        <v>32.538221359252901</v>
      </c>
      <c r="Y2386" t="s">
        <v>7492</v>
      </c>
      <c r="Z2386" t="s">
        <v>7492</v>
      </c>
      <c r="AA2386">
        <v>3287</v>
      </c>
      <c r="AB2386" t="s">
        <v>7493</v>
      </c>
      <c r="AC2386" t="s">
        <v>7494</v>
      </c>
    </row>
    <row r="2387" spans="1:29" x14ac:dyDescent="0.2">
      <c r="A2387" t="s">
        <v>33</v>
      </c>
      <c r="B2387">
        <v>1.6187590360641499</v>
      </c>
      <c r="C2387">
        <v>0</v>
      </c>
      <c r="D2387">
        <v>-1.6187590360641499</v>
      </c>
      <c r="H2387" t="s">
        <v>29</v>
      </c>
      <c r="I2387">
        <v>6</v>
      </c>
      <c r="J2387">
        <v>6</v>
      </c>
      <c r="K2387">
        <v>6</v>
      </c>
      <c r="L2387">
        <v>38.700000000000003</v>
      </c>
      <c r="M2387">
        <v>38.700000000000003</v>
      </c>
      <c r="N2387">
        <v>38.700000000000003</v>
      </c>
      <c r="O2387">
        <v>21.574999999999999</v>
      </c>
      <c r="P2387">
        <v>0</v>
      </c>
      <c r="Q2387">
        <v>32.046999999999997</v>
      </c>
      <c r="R2387">
        <v>13605000000</v>
      </c>
      <c r="S2387">
        <v>33</v>
      </c>
      <c r="T2387">
        <v>1.5252206745752901</v>
      </c>
      <c r="U2387">
        <v>3.9945864661654097E-2</v>
      </c>
      <c r="V2387">
        <v>30.862769126892101</v>
      </c>
      <c r="W2387">
        <v>30.573264122009299</v>
      </c>
      <c r="X2387">
        <v>30.1449489593506</v>
      </c>
      <c r="Y2387" t="s">
        <v>7495</v>
      </c>
      <c r="Z2387" t="s">
        <v>7495</v>
      </c>
      <c r="AA2387">
        <v>3288</v>
      </c>
      <c r="AB2387" t="s">
        <v>7496</v>
      </c>
      <c r="AC2387" t="s">
        <v>7497</v>
      </c>
    </row>
    <row r="2388" spans="1:29" x14ac:dyDescent="0.2">
      <c r="B2388">
        <v>0</v>
      </c>
      <c r="C2388">
        <v>0</v>
      </c>
      <c r="D2388">
        <v>0</v>
      </c>
      <c r="I2388">
        <v>11</v>
      </c>
      <c r="J2388">
        <v>10</v>
      </c>
      <c r="K2388">
        <v>10</v>
      </c>
      <c r="L2388">
        <v>23.7</v>
      </c>
      <c r="M2388">
        <v>21.6</v>
      </c>
      <c r="N2388">
        <v>21.6</v>
      </c>
      <c r="O2388">
        <v>70.337000000000003</v>
      </c>
      <c r="P2388">
        <v>0</v>
      </c>
      <c r="Q2388">
        <v>68.513000000000005</v>
      </c>
      <c r="R2388">
        <v>17124000000</v>
      </c>
      <c r="S2388">
        <v>89</v>
      </c>
      <c r="T2388">
        <v>0.71026600486732505</v>
      </c>
      <c r="U2388">
        <v>0.19433618747183401</v>
      </c>
      <c r="V2388">
        <v>30.7125568389893</v>
      </c>
      <c r="W2388">
        <v>31.067214012146</v>
      </c>
      <c r="X2388">
        <v>31.1134433746338</v>
      </c>
      <c r="Y2388" t="s">
        <v>7498</v>
      </c>
      <c r="Z2388" t="s">
        <v>7498</v>
      </c>
      <c r="AA2388">
        <v>3291</v>
      </c>
      <c r="AB2388" t="s">
        <v>7499</v>
      </c>
      <c r="AC2388" t="s">
        <v>7500</v>
      </c>
    </row>
    <row r="2389" spans="1:29" x14ac:dyDescent="0.2">
      <c r="A2389" t="s">
        <v>87</v>
      </c>
      <c r="B2389">
        <v>-2.3900287151336701</v>
      </c>
      <c r="C2389">
        <v>0</v>
      </c>
      <c r="D2389">
        <v>2.3900287151336701</v>
      </c>
      <c r="H2389" t="s">
        <v>29</v>
      </c>
      <c r="I2389">
        <v>6</v>
      </c>
      <c r="J2389">
        <v>6</v>
      </c>
      <c r="K2389">
        <v>6</v>
      </c>
      <c r="L2389">
        <v>41.7</v>
      </c>
      <c r="M2389">
        <v>41.7</v>
      </c>
      <c r="N2389">
        <v>41.7</v>
      </c>
      <c r="O2389">
        <v>26.518999999999998</v>
      </c>
      <c r="P2389">
        <v>0</v>
      </c>
      <c r="Q2389">
        <v>64.983999999999995</v>
      </c>
      <c r="R2389">
        <v>26868000000</v>
      </c>
      <c r="S2389">
        <v>66</v>
      </c>
      <c r="T2389">
        <v>2.29167091069499</v>
      </c>
      <c r="U2389">
        <v>1.01179422835634E-2</v>
      </c>
      <c r="V2389">
        <v>31.220582008361799</v>
      </c>
      <c r="W2389">
        <v>31.587297439575199</v>
      </c>
      <c r="X2389">
        <v>31.9281196594238</v>
      </c>
      <c r="Y2389" t="s">
        <v>7501</v>
      </c>
      <c r="Z2389" t="s">
        <v>7502</v>
      </c>
      <c r="AA2389">
        <v>3292</v>
      </c>
      <c r="AB2389" t="s">
        <v>7503</v>
      </c>
      <c r="AC2389" t="s">
        <v>7504</v>
      </c>
    </row>
    <row r="2390" spans="1:29" x14ac:dyDescent="0.2">
      <c r="B2390">
        <v>0</v>
      </c>
      <c r="C2390">
        <v>0</v>
      </c>
      <c r="D2390">
        <v>0</v>
      </c>
      <c r="I2390">
        <v>3</v>
      </c>
      <c r="J2390">
        <v>3</v>
      </c>
      <c r="K2390">
        <v>3</v>
      </c>
      <c r="L2390">
        <v>10.3</v>
      </c>
      <c r="M2390">
        <v>10.3</v>
      </c>
      <c r="N2390">
        <v>10.3</v>
      </c>
      <c r="O2390">
        <v>39.533000000000001</v>
      </c>
      <c r="P2390">
        <v>0</v>
      </c>
      <c r="Q2390">
        <v>11.028</v>
      </c>
      <c r="R2390">
        <v>3069000000</v>
      </c>
      <c r="S2390">
        <v>8</v>
      </c>
      <c r="T2390">
        <v>1.07701810887604</v>
      </c>
      <c r="U2390">
        <v>9.26575654152446E-2</v>
      </c>
      <c r="V2390">
        <v>27.386501312255898</v>
      </c>
      <c r="W2390">
        <v>28.7453660964966</v>
      </c>
      <c r="X2390">
        <v>28.483219146728501</v>
      </c>
      <c r="Y2390" t="s">
        <v>7505</v>
      </c>
      <c r="Z2390" t="s">
        <v>7505</v>
      </c>
      <c r="AA2390">
        <v>3293</v>
      </c>
      <c r="AB2390" t="s">
        <v>7506</v>
      </c>
      <c r="AC2390" t="s">
        <v>7507</v>
      </c>
    </row>
    <row r="2391" spans="1:29" x14ac:dyDescent="0.2">
      <c r="A2391" t="s">
        <v>91</v>
      </c>
      <c r="B2391">
        <v>-2.8545451164245601</v>
      </c>
      <c r="C2391">
        <v>-1.3698091506957999</v>
      </c>
      <c r="D2391">
        <v>2.8545451164245601</v>
      </c>
      <c r="H2391" t="s">
        <v>29</v>
      </c>
      <c r="I2391">
        <v>7</v>
      </c>
      <c r="J2391">
        <v>7</v>
      </c>
      <c r="K2391">
        <v>4</v>
      </c>
      <c r="L2391">
        <v>53.4</v>
      </c>
      <c r="M2391">
        <v>53.4</v>
      </c>
      <c r="N2391">
        <v>31.6</v>
      </c>
      <c r="O2391">
        <v>15.503</v>
      </c>
      <c r="P2391">
        <v>0</v>
      </c>
      <c r="Q2391">
        <v>41.511000000000003</v>
      </c>
      <c r="R2391">
        <v>203220000000</v>
      </c>
      <c r="S2391">
        <v>129</v>
      </c>
      <c r="T2391">
        <v>2.7365783110305801</v>
      </c>
      <c r="U2391">
        <v>4.7278797996661102E-3</v>
      </c>
      <c r="V2391">
        <v>34.1512641906738</v>
      </c>
      <c r="W2391">
        <v>34.408721923828097</v>
      </c>
      <c r="X2391">
        <v>34.905382156372099</v>
      </c>
      <c r="Y2391" t="s">
        <v>7508</v>
      </c>
      <c r="Z2391" t="s">
        <v>7508</v>
      </c>
      <c r="AA2391">
        <v>3295</v>
      </c>
      <c r="AB2391" t="s">
        <v>7509</v>
      </c>
      <c r="AC2391" t="s">
        <v>7510</v>
      </c>
    </row>
    <row r="2392" spans="1:29" x14ac:dyDescent="0.2">
      <c r="A2392" t="s">
        <v>511</v>
      </c>
      <c r="B2392">
        <v>1.9462559223175</v>
      </c>
      <c r="C2392">
        <v>-1.36246633529663</v>
      </c>
      <c r="D2392">
        <v>-1.9462559223175</v>
      </c>
      <c r="H2392" t="s">
        <v>29</v>
      </c>
      <c r="I2392">
        <v>7</v>
      </c>
      <c r="J2392">
        <v>4</v>
      </c>
      <c r="K2392">
        <v>4</v>
      </c>
      <c r="L2392">
        <v>21.5</v>
      </c>
      <c r="M2392">
        <v>13.6</v>
      </c>
      <c r="N2392">
        <v>13.6</v>
      </c>
      <c r="O2392">
        <v>40.481000000000002</v>
      </c>
      <c r="P2392">
        <v>0</v>
      </c>
      <c r="Q2392">
        <v>15.955</v>
      </c>
      <c r="R2392">
        <v>8598100000</v>
      </c>
      <c r="S2392">
        <v>96</v>
      </c>
      <c r="T2392">
        <v>1.9533030591075899</v>
      </c>
      <c r="U2392">
        <v>1.8252964426877499E-2</v>
      </c>
      <c r="V2392">
        <v>30.4353494644165</v>
      </c>
      <c r="W2392">
        <v>29.617268562316902</v>
      </c>
      <c r="X2392">
        <v>29.363505363464402</v>
      </c>
      <c r="Y2392" t="s">
        <v>7511</v>
      </c>
      <c r="Z2392" t="s">
        <v>7512</v>
      </c>
      <c r="AA2392">
        <v>3298</v>
      </c>
      <c r="AB2392" t="s">
        <v>7513</v>
      </c>
      <c r="AC2392" t="s">
        <v>7514</v>
      </c>
    </row>
    <row r="2393" spans="1:29" x14ac:dyDescent="0.2">
      <c r="B2393">
        <v>0</v>
      </c>
      <c r="C2393">
        <v>0</v>
      </c>
      <c r="D2393">
        <v>0</v>
      </c>
      <c r="I2393">
        <v>14</v>
      </c>
      <c r="J2393">
        <v>14</v>
      </c>
      <c r="K2393">
        <v>10</v>
      </c>
      <c r="L2393">
        <v>37.1</v>
      </c>
      <c r="M2393">
        <v>37.1</v>
      </c>
      <c r="N2393">
        <v>28.7</v>
      </c>
      <c r="O2393">
        <v>59.756999999999998</v>
      </c>
      <c r="P2393">
        <v>0</v>
      </c>
      <c r="Q2393">
        <v>77.165000000000006</v>
      </c>
      <c r="R2393">
        <v>50410000000</v>
      </c>
      <c r="S2393">
        <v>106</v>
      </c>
      <c r="T2393">
        <v>0.52188364592235703</v>
      </c>
      <c r="U2393">
        <v>0.28832786885245898</v>
      </c>
      <c r="V2393">
        <v>32.451898574829102</v>
      </c>
      <c r="W2393">
        <v>32.605758666992202</v>
      </c>
      <c r="X2393">
        <v>32.468465805053697</v>
      </c>
      <c r="Y2393" t="s">
        <v>7515</v>
      </c>
      <c r="Z2393" t="s">
        <v>7515</v>
      </c>
      <c r="AA2393">
        <v>3300</v>
      </c>
      <c r="AB2393" t="s">
        <v>7516</v>
      </c>
      <c r="AC2393" t="s">
        <v>7517</v>
      </c>
    </row>
    <row r="2394" spans="1:29" x14ac:dyDescent="0.2">
      <c r="B2394">
        <v>0</v>
      </c>
      <c r="C2394">
        <v>0</v>
      </c>
      <c r="D2394">
        <v>0</v>
      </c>
      <c r="I2394">
        <v>3</v>
      </c>
      <c r="J2394">
        <v>3</v>
      </c>
      <c r="K2394">
        <v>3</v>
      </c>
      <c r="L2394">
        <v>7.5</v>
      </c>
      <c r="M2394">
        <v>7.5</v>
      </c>
      <c r="N2394">
        <v>7.5</v>
      </c>
      <c r="O2394">
        <v>77.713999999999999</v>
      </c>
      <c r="P2394">
        <v>0</v>
      </c>
      <c r="Q2394">
        <v>6.9660000000000002</v>
      </c>
      <c r="R2394">
        <v>1426000000</v>
      </c>
      <c r="S2394">
        <v>33</v>
      </c>
      <c r="T2394">
        <v>0.108207966981178</v>
      </c>
      <c r="U2394">
        <v>0.77965895106944005</v>
      </c>
      <c r="V2394">
        <v>27.262292861938501</v>
      </c>
      <c r="W2394">
        <v>27.273308753967299</v>
      </c>
      <c r="X2394">
        <v>27.364970207214402</v>
      </c>
      <c r="Y2394" t="s">
        <v>7518</v>
      </c>
      <c r="Z2394" t="s">
        <v>7518</v>
      </c>
      <c r="AA2394">
        <v>3302</v>
      </c>
      <c r="AB2394" t="s">
        <v>7519</v>
      </c>
      <c r="AC2394" t="s">
        <v>7520</v>
      </c>
    </row>
    <row r="2395" spans="1:29" x14ac:dyDescent="0.2">
      <c r="A2395" t="s">
        <v>33</v>
      </c>
      <c r="B2395">
        <v>2.38571333885193</v>
      </c>
      <c r="C2395">
        <v>0</v>
      </c>
      <c r="D2395">
        <v>-2.38571333885193</v>
      </c>
      <c r="H2395" t="s">
        <v>29</v>
      </c>
      <c r="I2395">
        <v>11</v>
      </c>
      <c r="J2395">
        <v>11</v>
      </c>
      <c r="K2395">
        <v>11</v>
      </c>
      <c r="L2395">
        <v>35.1</v>
      </c>
      <c r="M2395">
        <v>35.1</v>
      </c>
      <c r="N2395">
        <v>35.1</v>
      </c>
      <c r="O2395">
        <v>46.268999999999998</v>
      </c>
      <c r="P2395">
        <v>0</v>
      </c>
      <c r="Q2395">
        <v>47.790999999999997</v>
      </c>
      <c r="R2395">
        <v>20438000000</v>
      </c>
      <c r="S2395">
        <v>57</v>
      </c>
      <c r="T2395">
        <v>2.2721887970275398</v>
      </c>
      <c r="U2395">
        <v>1.04345679012346E-2</v>
      </c>
      <c r="V2395" s="2">
        <v>31.593202590942401</v>
      </c>
      <c r="W2395" s="2">
        <v>31.173305511474599</v>
      </c>
      <c r="X2395">
        <v>30.810692787170399</v>
      </c>
      <c r="Y2395" t="s">
        <v>7521</v>
      </c>
      <c r="Z2395" t="s">
        <v>7521</v>
      </c>
      <c r="AA2395">
        <v>3304</v>
      </c>
      <c r="AB2395" t="s">
        <v>7522</v>
      </c>
      <c r="AC2395" t="s">
        <v>7523</v>
      </c>
    </row>
    <row r="2396" spans="1:29" x14ac:dyDescent="0.2">
      <c r="B2396">
        <v>0</v>
      </c>
      <c r="C2396">
        <v>0</v>
      </c>
      <c r="D2396">
        <v>0</v>
      </c>
      <c r="I2396">
        <v>8</v>
      </c>
      <c r="J2396">
        <v>3</v>
      </c>
      <c r="K2396">
        <v>2</v>
      </c>
      <c r="L2396">
        <v>41.6</v>
      </c>
      <c r="M2396">
        <v>16.8</v>
      </c>
      <c r="N2396">
        <v>12.1</v>
      </c>
      <c r="O2396">
        <v>23.869</v>
      </c>
      <c r="P2396">
        <v>0</v>
      </c>
      <c r="Q2396">
        <v>6.266</v>
      </c>
      <c r="R2396">
        <v>10580000000</v>
      </c>
      <c r="S2396">
        <v>19</v>
      </c>
      <c r="T2396">
        <v>2.7616713699748E-2</v>
      </c>
      <c r="U2396">
        <v>0.93773263216163905</v>
      </c>
      <c r="V2396" s="2">
        <v>30.374217987060501</v>
      </c>
      <c r="W2396">
        <v>30.434090614318801</v>
      </c>
      <c r="X2396">
        <v>30.479829788208001</v>
      </c>
      <c r="Y2396" t="s">
        <v>7524</v>
      </c>
      <c r="Z2396" t="s">
        <v>7524</v>
      </c>
      <c r="AA2396">
        <v>3306</v>
      </c>
      <c r="AB2396" t="s">
        <v>7525</v>
      </c>
      <c r="AC2396" t="s">
        <v>7526</v>
      </c>
    </row>
    <row r="2397" spans="1:29" x14ac:dyDescent="0.2">
      <c r="A2397" t="s">
        <v>156</v>
      </c>
      <c r="B2397">
        <v>1.89357721805573</v>
      </c>
      <c r="C2397">
        <v>1.43853271007538</v>
      </c>
      <c r="D2397">
        <v>-1.89357721805573</v>
      </c>
      <c r="H2397" t="s">
        <v>29</v>
      </c>
      <c r="I2397">
        <v>5</v>
      </c>
      <c r="J2397">
        <v>5</v>
      </c>
      <c r="K2397">
        <v>5</v>
      </c>
      <c r="L2397">
        <v>13.6</v>
      </c>
      <c r="M2397">
        <v>13.6</v>
      </c>
      <c r="N2397">
        <v>13.6</v>
      </c>
      <c r="O2397">
        <v>65.466999999999999</v>
      </c>
      <c r="P2397">
        <v>0</v>
      </c>
      <c r="Q2397">
        <v>9.7162000000000006</v>
      </c>
      <c r="R2397">
        <v>3137200000</v>
      </c>
      <c r="S2397">
        <v>10</v>
      </c>
      <c r="T2397">
        <v>1.9406603668286999</v>
      </c>
      <c r="U2397">
        <v>1.8801970443349799E-2</v>
      </c>
      <c r="V2397">
        <v>28.671212196350101</v>
      </c>
      <c r="W2397">
        <v>28.505494117736799</v>
      </c>
      <c r="X2397">
        <v>27.3573865890503</v>
      </c>
      <c r="Y2397" t="s">
        <v>7527</v>
      </c>
      <c r="Z2397" t="s">
        <v>7527</v>
      </c>
      <c r="AA2397">
        <v>3307</v>
      </c>
      <c r="AB2397" t="s">
        <v>7528</v>
      </c>
      <c r="AC2397" t="s">
        <v>7529</v>
      </c>
    </row>
    <row r="2398" spans="1:29" x14ac:dyDescent="0.2">
      <c r="A2398" t="s">
        <v>121</v>
      </c>
      <c r="B2398">
        <v>-2.08771872520447</v>
      </c>
      <c r="C2398">
        <v>1.3118698596954299</v>
      </c>
      <c r="D2398">
        <v>2.08771872520447</v>
      </c>
      <c r="H2398" t="s">
        <v>29</v>
      </c>
      <c r="I2398">
        <v>2</v>
      </c>
      <c r="J2398">
        <v>2</v>
      </c>
      <c r="K2398">
        <v>2</v>
      </c>
      <c r="L2398">
        <v>6.9</v>
      </c>
      <c r="M2398">
        <v>6.9</v>
      </c>
      <c r="N2398">
        <v>6.9</v>
      </c>
      <c r="O2398">
        <v>54.424999999999997</v>
      </c>
      <c r="P2398">
        <v>0</v>
      </c>
      <c r="Q2398">
        <v>12.24</v>
      </c>
      <c r="R2398">
        <v>2589700000</v>
      </c>
      <c r="S2398">
        <v>10</v>
      </c>
      <c r="T2398">
        <v>2.04990555905656</v>
      </c>
      <c r="U2398">
        <v>1.4988457502623301E-2</v>
      </c>
      <c r="V2398">
        <v>27.206832885742202</v>
      </c>
      <c r="W2398">
        <v>27.937706947326699</v>
      </c>
      <c r="X2398">
        <v>28.701332092285199</v>
      </c>
      <c r="Y2398" t="s">
        <v>7530</v>
      </c>
      <c r="Z2398" t="s">
        <v>7530</v>
      </c>
      <c r="AA2398">
        <v>3308</v>
      </c>
      <c r="AB2398" t="s">
        <v>7531</v>
      </c>
      <c r="AC2398" t="s">
        <v>7532</v>
      </c>
    </row>
    <row r="2399" spans="1:29" x14ac:dyDescent="0.2">
      <c r="B2399">
        <v>0</v>
      </c>
      <c r="C2399">
        <v>0</v>
      </c>
      <c r="D2399">
        <v>0</v>
      </c>
      <c r="I2399">
        <v>3</v>
      </c>
      <c r="J2399">
        <v>3</v>
      </c>
      <c r="K2399">
        <v>3</v>
      </c>
      <c r="L2399">
        <v>21</v>
      </c>
      <c r="M2399">
        <v>21</v>
      </c>
      <c r="N2399">
        <v>21</v>
      </c>
      <c r="O2399">
        <v>20.513999999999999</v>
      </c>
      <c r="P2399">
        <v>0</v>
      </c>
      <c r="Q2399">
        <v>84.13</v>
      </c>
      <c r="R2399">
        <v>1867800000</v>
      </c>
      <c r="S2399">
        <v>13</v>
      </c>
      <c r="T2399">
        <v>1.1520521252851801</v>
      </c>
      <c r="U2399">
        <v>7.98497316636851E-2</v>
      </c>
      <c r="V2399">
        <v>29.055075645446799</v>
      </c>
      <c r="W2399">
        <v>27.285178184509299</v>
      </c>
      <c r="X2399">
        <v>26.486640930175799</v>
      </c>
      <c r="Y2399" t="s">
        <v>7533</v>
      </c>
      <c r="Z2399" t="s">
        <v>7533</v>
      </c>
      <c r="AA2399">
        <v>3309</v>
      </c>
      <c r="AB2399" t="s">
        <v>7534</v>
      </c>
      <c r="AC2399" t="s">
        <v>7535</v>
      </c>
    </row>
    <row r="2400" spans="1:29" x14ac:dyDescent="0.2">
      <c r="B2400">
        <v>0</v>
      </c>
      <c r="C2400">
        <v>0</v>
      </c>
      <c r="D2400">
        <v>0</v>
      </c>
      <c r="I2400">
        <v>6</v>
      </c>
      <c r="J2400">
        <v>6</v>
      </c>
      <c r="K2400">
        <v>6</v>
      </c>
      <c r="L2400">
        <v>16</v>
      </c>
      <c r="M2400">
        <v>16</v>
      </c>
      <c r="N2400">
        <v>16</v>
      </c>
      <c r="O2400">
        <v>50.113</v>
      </c>
      <c r="P2400">
        <v>0</v>
      </c>
      <c r="Q2400">
        <v>11.776</v>
      </c>
      <c r="R2400">
        <v>5088900000</v>
      </c>
      <c r="S2400">
        <v>8</v>
      </c>
      <c r="T2400">
        <v>0.34587463572437299</v>
      </c>
      <c r="U2400">
        <v>0.43456906077348101</v>
      </c>
      <c r="V2400">
        <v>29.054455757141099</v>
      </c>
      <c r="W2400">
        <v>29.583245277404799</v>
      </c>
      <c r="X2400">
        <v>29.324923515319799</v>
      </c>
      <c r="Y2400" t="s">
        <v>7536</v>
      </c>
      <c r="Z2400" t="s">
        <v>7536</v>
      </c>
      <c r="AA2400">
        <v>3310</v>
      </c>
      <c r="AB2400" t="s">
        <v>7537</v>
      </c>
      <c r="AC2400" t="s">
        <v>7538</v>
      </c>
    </row>
    <row r="2401" spans="1:29" x14ac:dyDescent="0.2">
      <c r="B2401">
        <v>0</v>
      </c>
      <c r="C2401">
        <v>0</v>
      </c>
      <c r="D2401">
        <v>0</v>
      </c>
      <c r="I2401">
        <v>7</v>
      </c>
      <c r="J2401">
        <v>4</v>
      </c>
      <c r="K2401">
        <v>4</v>
      </c>
      <c r="L2401">
        <v>20.2</v>
      </c>
      <c r="M2401">
        <v>14.5</v>
      </c>
      <c r="N2401">
        <v>14.5</v>
      </c>
      <c r="O2401">
        <v>44.02</v>
      </c>
      <c r="P2401">
        <v>0</v>
      </c>
      <c r="Q2401">
        <v>13.635999999999999</v>
      </c>
      <c r="R2401">
        <v>11755000000</v>
      </c>
      <c r="S2401">
        <v>59</v>
      </c>
      <c r="T2401">
        <v>0.21401242260789899</v>
      </c>
      <c r="U2401">
        <v>0.60007820876695095</v>
      </c>
      <c r="V2401">
        <v>30.361574172973601</v>
      </c>
      <c r="W2401">
        <v>30.458475112915</v>
      </c>
      <c r="X2401">
        <v>30.563434600830099</v>
      </c>
      <c r="Y2401" t="s">
        <v>7539</v>
      </c>
      <c r="Z2401" t="s">
        <v>7539</v>
      </c>
      <c r="AA2401">
        <v>3311</v>
      </c>
      <c r="AB2401" t="s">
        <v>7540</v>
      </c>
      <c r="AC2401" t="s">
        <v>7541</v>
      </c>
    </row>
    <row r="2402" spans="1:29" x14ac:dyDescent="0.2">
      <c r="A2402" t="s">
        <v>780</v>
      </c>
      <c r="B2402">
        <v>-4.3000984191894496</v>
      </c>
      <c r="C2402">
        <v>4.3000984191894496</v>
      </c>
      <c r="D2402">
        <v>2.4173495769500701</v>
      </c>
      <c r="H2402" t="s">
        <v>29</v>
      </c>
      <c r="I2402">
        <v>12</v>
      </c>
      <c r="J2402">
        <v>12</v>
      </c>
      <c r="K2402">
        <v>9</v>
      </c>
      <c r="L2402">
        <v>26.8</v>
      </c>
      <c r="M2402">
        <v>26.8</v>
      </c>
      <c r="N2402">
        <v>20</v>
      </c>
      <c r="O2402">
        <v>68.33</v>
      </c>
      <c r="P2402">
        <v>0</v>
      </c>
      <c r="Q2402">
        <v>149.47</v>
      </c>
      <c r="R2402">
        <v>80957000000</v>
      </c>
      <c r="S2402">
        <v>140</v>
      </c>
      <c r="T2402">
        <v>4.1659190859106898</v>
      </c>
      <c r="U2402">
        <v>7.0476190476190497E-4</v>
      </c>
      <c r="V2402">
        <v>32.704048156738303</v>
      </c>
      <c r="W2402">
        <v>33.743291854858398</v>
      </c>
      <c r="X2402">
        <v>33.219318389892599</v>
      </c>
      <c r="Y2402" t="s">
        <v>7542</v>
      </c>
      <c r="Z2402" t="s">
        <v>7542</v>
      </c>
      <c r="AA2402">
        <v>3312</v>
      </c>
      <c r="AB2402" t="s">
        <v>7543</v>
      </c>
      <c r="AC2402" t="s">
        <v>7544</v>
      </c>
    </row>
    <row r="2403" spans="1:29" x14ac:dyDescent="0.2">
      <c r="B2403">
        <v>0</v>
      </c>
      <c r="C2403">
        <v>0</v>
      </c>
      <c r="D2403">
        <v>0</v>
      </c>
      <c r="I2403">
        <v>3</v>
      </c>
      <c r="J2403">
        <v>3</v>
      </c>
      <c r="K2403">
        <v>3</v>
      </c>
      <c r="L2403">
        <v>21</v>
      </c>
      <c r="M2403">
        <v>21</v>
      </c>
      <c r="N2403">
        <v>21</v>
      </c>
      <c r="O2403">
        <v>25.524000000000001</v>
      </c>
      <c r="P2403">
        <v>0</v>
      </c>
      <c r="Q2403">
        <v>45.697000000000003</v>
      </c>
      <c r="R2403">
        <v>9613100000</v>
      </c>
      <c r="S2403">
        <v>50</v>
      </c>
      <c r="T2403">
        <v>7.1355415353180907E-2</v>
      </c>
      <c r="U2403">
        <v>0.849662767475036</v>
      </c>
      <c r="V2403" s="2">
        <v>30.037429809570298</v>
      </c>
      <c r="W2403">
        <v>30.125669479370099</v>
      </c>
      <c r="X2403">
        <v>30.209865570068398</v>
      </c>
      <c r="Y2403" t="s">
        <v>7545</v>
      </c>
      <c r="Z2403" t="s">
        <v>7545</v>
      </c>
      <c r="AA2403">
        <v>3313</v>
      </c>
      <c r="AB2403" t="s">
        <v>7546</v>
      </c>
      <c r="AC2403" t="s">
        <v>7547</v>
      </c>
    </row>
    <row r="2404" spans="1:29" x14ac:dyDescent="0.2">
      <c r="A2404" t="s">
        <v>121</v>
      </c>
      <c r="B2404">
        <v>-2.7097458839416499</v>
      </c>
      <c r="C2404">
        <v>1.83670330047607</v>
      </c>
      <c r="D2404">
        <v>2.7097458839416499</v>
      </c>
      <c r="H2404" t="s">
        <v>29</v>
      </c>
      <c r="I2404">
        <v>10</v>
      </c>
      <c r="J2404">
        <v>10</v>
      </c>
      <c r="K2404">
        <v>10</v>
      </c>
      <c r="L2404">
        <v>25.1</v>
      </c>
      <c r="M2404">
        <v>25.1</v>
      </c>
      <c r="N2404">
        <v>25.1</v>
      </c>
      <c r="O2404">
        <v>68.388999999999996</v>
      </c>
      <c r="P2404">
        <v>0</v>
      </c>
      <c r="Q2404">
        <v>223.51</v>
      </c>
      <c r="R2404">
        <v>29476000000</v>
      </c>
      <c r="S2404">
        <v>98</v>
      </c>
      <c r="T2404">
        <v>2.6793033114320801</v>
      </c>
      <c r="U2404">
        <v>5.1974110032362497E-3</v>
      </c>
      <c r="V2404">
        <v>31.236916542053201</v>
      </c>
      <c r="W2404">
        <v>31.798667907714801</v>
      </c>
      <c r="X2404">
        <v>32.039983749389599</v>
      </c>
      <c r="Y2404" t="s">
        <v>7548</v>
      </c>
      <c r="Z2404" t="s">
        <v>7549</v>
      </c>
      <c r="AA2404">
        <v>3314</v>
      </c>
      <c r="AB2404" t="s">
        <v>7550</v>
      </c>
      <c r="AC2404" t="s">
        <v>7551</v>
      </c>
    </row>
    <row r="2405" spans="1:29" x14ac:dyDescent="0.2">
      <c r="B2405">
        <v>0</v>
      </c>
      <c r="C2405">
        <v>0</v>
      </c>
      <c r="D2405">
        <v>0</v>
      </c>
      <c r="I2405">
        <v>9</v>
      </c>
      <c r="J2405">
        <v>9</v>
      </c>
      <c r="K2405">
        <v>5</v>
      </c>
      <c r="L2405">
        <v>31.7</v>
      </c>
      <c r="M2405">
        <v>31.7</v>
      </c>
      <c r="N2405">
        <v>18.7</v>
      </c>
      <c r="O2405">
        <v>42.125</v>
      </c>
      <c r="P2405">
        <v>0</v>
      </c>
      <c r="Q2405">
        <v>47.152999999999999</v>
      </c>
      <c r="R2405">
        <v>62330000000</v>
      </c>
      <c r="S2405">
        <v>99</v>
      </c>
      <c r="T2405">
        <v>0.86705188562660496</v>
      </c>
      <c r="U2405">
        <v>0.141472845042352</v>
      </c>
      <c r="V2405">
        <v>32.754640579223597</v>
      </c>
      <c r="W2405">
        <v>32.810001373291001</v>
      </c>
      <c r="X2405">
        <v>32.993116378784201</v>
      </c>
      <c r="Y2405" t="s">
        <v>7552</v>
      </c>
      <c r="Z2405" t="s">
        <v>7552</v>
      </c>
      <c r="AA2405">
        <v>3315</v>
      </c>
      <c r="AB2405" t="s">
        <v>7553</v>
      </c>
      <c r="AC2405" t="s">
        <v>7554</v>
      </c>
    </row>
    <row r="2406" spans="1:29" x14ac:dyDescent="0.2">
      <c r="A2406" t="s">
        <v>87</v>
      </c>
      <c r="B2406">
        <v>-2.24310255050659</v>
      </c>
      <c r="C2406">
        <v>0</v>
      </c>
      <c r="D2406">
        <v>2.24310255050659</v>
      </c>
      <c r="H2406" t="s">
        <v>29</v>
      </c>
      <c r="I2406">
        <v>3</v>
      </c>
      <c r="J2406">
        <v>3</v>
      </c>
      <c r="K2406">
        <v>3</v>
      </c>
      <c r="L2406">
        <v>6</v>
      </c>
      <c r="M2406">
        <v>6</v>
      </c>
      <c r="N2406">
        <v>6</v>
      </c>
      <c r="O2406">
        <v>91.563000000000002</v>
      </c>
      <c r="P2406">
        <v>0</v>
      </c>
      <c r="Q2406">
        <v>12.125</v>
      </c>
      <c r="R2406">
        <v>898600000</v>
      </c>
      <c r="S2406">
        <v>5</v>
      </c>
      <c r="T2406">
        <v>2.15900085783024</v>
      </c>
      <c r="U2406">
        <v>1.2627986348122899E-2</v>
      </c>
      <c r="V2406">
        <v>25.724743843078599</v>
      </c>
      <c r="W2406">
        <v>26.961728096008301</v>
      </c>
      <c r="X2406">
        <v>27.645647048950199</v>
      </c>
      <c r="Y2406" t="s">
        <v>7555</v>
      </c>
      <c r="Z2406" t="s">
        <v>7555</v>
      </c>
      <c r="AA2406">
        <v>3318</v>
      </c>
      <c r="AB2406" t="s">
        <v>7556</v>
      </c>
      <c r="AC2406" t="s">
        <v>7557</v>
      </c>
    </row>
    <row r="2407" spans="1:29" x14ac:dyDescent="0.2">
      <c r="B2407">
        <v>0</v>
      </c>
      <c r="C2407">
        <v>0</v>
      </c>
      <c r="D2407">
        <v>0</v>
      </c>
      <c r="I2407">
        <v>3</v>
      </c>
      <c r="J2407">
        <v>2</v>
      </c>
      <c r="K2407">
        <v>2</v>
      </c>
      <c r="L2407">
        <v>18.5</v>
      </c>
      <c r="M2407">
        <v>13</v>
      </c>
      <c r="N2407">
        <v>13</v>
      </c>
      <c r="O2407">
        <v>21.873000000000001</v>
      </c>
      <c r="P2407">
        <v>0</v>
      </c>
      <c r="Q2407">
        <v>18.431999999999999</v>
      </c>
      <c r="R2407">
        <v>13677000000</v>
      </c>
      <c r="S2407">
        <v>17</v>
      </c>
      <c r="T2407">
        <v>0.48582172744375901</v>
      </c>
      <c r="U2407">
        <v>0.312902244199315</v>
      </c>
      <c r="V2407">
        <v>30.798906326293899</v>
      </c>
      <c r="W2407">
        <v>30.5842609405518</v>
      </c>
      <c r="X2407">
        <v>30.550685882568398</v>
      </c>
      <c r="Y2407" t="s">
        <v>7558</v>
      </c>
      <c r="Z2407" t="s">
        <v>7559</v>
      </c>
      <c r="AA2407">
        <v>3319</v>
      </c>
      <c r="AB2407" t="s">
        <v>7560</v>
      </c>
      <c r="AC2407" t="s">
        <v>7561</v>
      </c>
    </row>
    <row r="2408" spans="1:29" x14ac:dyDescent="0.2">
      <c r="A2408" t="s">
        <v>207</v>
      </c>
      <c r="B2408">
        <v>5.2000179290771502</v>
      </c>
      <c r="C2408">
        <v>-3.2707984447479199</v>
      </c>
      <c r="D2408">
        <v>-5.2000179290771502</v>
      </c>
      <c r="H2408" t="s">
        <v>29</v>
      </c>
      <c r="I2408">
        <v>8</v>
      </c>
      <c r="J2408">
        <v>8</v>
      </c>
      <c r="K2408">
        <v>8</v>
      </c>
      <c r="L2408">
        <v>38.299999999999997</v>
      </c>
      <c r="M2408">
        <v>38.299999999999997</v>
      </c>
      <c r="N2408">
        <v>38.299999999999997</v>
      </c>
      <c r="O2408">
        <v>35.569000000000003</v>
      </c>
      <c r="P2408">
        <v>0</v>
      </c>
      <c r="Q2408">
        <v>131.81</v>
      </c>
      <c r="R2408">
        <v>24185000000</v>
      </c>
      <c r="S2408">
        <v>75</v>
      </c>
      <c r="T2408">
        <v>5.06597088589898</v>
      </c>
      <c r="U2408">
        <v>7.8504672897196305E-4</v>
      </c>
      <c r="V2408">
        <v>31.949065208435101</v>
      </c>
      <c r="W2408">
        <v>31.459942817687999</v>
      </c>
      <c r="X2408">
        <v>31.0037698745728</v>
      </c>
      <c r="Y2408" t="s">
        <v>7562</v>
      </c>
      <c r="Z2408" t="s">
        <v>7563</v>
      </c>
      <c r="AA2408">
        <v>3320</v>
      </c>
      <c r="AB2408" t="s">
        <v>7564</v>
      </c>
      <c r="AC2408" t="s">
        <v>7565</v>
      </c>
    </row>
    <row r="2409" spans="1:29" x14ac:dyDescent="0.2">
      <c r="B2409">
        <v>0</v>
      </c>
      <c r="C2409">
        <v>0</v>
      </c>
      <c r="D2409">
        <v>0</v>
      </c>
      <c r="I2409">
        <v>3</v>
      </c>
      <c r="J2409">
        <v>3</v>
      </c>
      <c r="K2409">
        <v>3</v>
      </c>
      <c r="L2409">
        <v>15</v>
      </c>
      <c r="M2409">
        <v>15</v>
      </c>
      <c r="N2409">
        <v>15</v>
      </c>
      <c r="O2409">
        <v>43.656999999999996</v>
      </c>
      <c r="P2409">
        <v>0</v>
      </c>
      <c r="Q2409">
        <v>32.015999999999998</v>
      </c>
      <c r="R2409">
        <v>1613300000</v>
      </c>
      <c r="S2409">
        <v>8</v>
      </c>
      <c r="T2409">
        <v>1.20825500388773</v>
      </c>
      <c r="U2409">
        <v>7.1549261083743806E-2</v>
      </c>
      <c r="V2409">
        <v>26.329408645629901</v>
      </c>
      <c r="W2409">
        <v>27.4730339050293</v>
      </c>
      <c r="X2409">
        <v>26.861089706420898</v>
      </c>
      <c r="Y2409" t="s">
        <v>7566</v>
      </c>
      <c r="Z2409" t="s">
        <v>7566</v>
      </c>
      <c r="AA2409">
        <v>3321</v>
      </c>
      <c r="AB2409" t="s">
        <v>7567</v>
      </c>
      <c r="AC2409" t="s">
        <v>7568</v>
      </c>
    </row>
    <row r="2410" spans="1:29" x14ac:dyDescent="0.2">
      <c r="B2410">
        <v>0</v>
      </c>
      <c r="C2410">
        <v>0</v>
      </c>
      <c r="D2410">
        <v>0</v>
      </c>
      <c r="I2410">
        <v>2</v>
      </c>
      <c r="J2410">
        <v>2</v>
      </c>
      <c r="K2410">
        <v>2</v>
      </c>
      <c r="L2410">
        <v>22.2</v>
      </c>
      <c r="M2410">
        <v>22.2</v>
      </c>
      <c r="N2410">
        <v>22.2</v>
      </c>
      <c r="O2410">
        <v>9.2075999999999993</v>
      </c>
      <c r="P2410">
        <v>2.3403000000000001E-4</v>
      </c>
      <c r="Q2410">
        <v>4.0457000000000001</v>
      </c>
      <c r="R2410">
        <v>40526000000</v>
      </c>
      <c r="S2410">
        <v>21</v>
      </c>
      <c r="T2410">
        <v>0.45452087283853199</v>
      </c>
      <c r="U2410">
        <v>0.33573085501858702</v>
      </c>
      <c r="V2410">
        <v>32.116695404052699</v>
      </c>
      <c r="W2410">
        <v>32.058750152587898</v>
      </c>
      <c r="X2410">
        <v>31.853985786437999</v>
      </c>
      <c r="Y2410" t="s">
        <v>7569</v>
      </c>
      <c r="Z2410" t="s">
        <v>7569</v>
      </c>
      <c r="AA2410">
        <v>3322</v>
      </c>
      <c r="AB2410" t="s">
        <v>7570</v>
      </c>
      <c r="AC2410" t="s">
        <v>7571</v>
      </c>
    </row>
    <row r="2411" spans="1:29" x14ac:dyDescent="0.2">
      <c r="A2411" t="s">
        <v>377</v>
      </c>
      <c r="B2411">
        <v>1.6009110212326001</v>
      </c>
      <c r="C2411">
        <v>-1.6009110212326001</v>
      </c>
      <c r="D2411">
        <v>0</v>
      </c>
      <c r="H2411" t="s">
        <v>29</v>
      </c>
      <c r="I2411">
        <v>8</v>
      </c>
      <c r="J2411">
        <v>8</v>
      </c>
      <c r="K2411">
        <v>8</v>
      </c>
      <c r="L2411">
        <v>34.700000000000003</v>
      </c>
      <c r="M2411">
        <v>34.700000000000003</v>
      </c>
      <c r="N2411">
        <v>34.700000000000003</v>
      </c>
      <c r="O2411">
        <v>24.584</v>
      </c>
      <c r="P2411">
        <v>0</v>
      </c>
      <c r="Q2411">
        <v>23.06</v>
      </c>
      <c r="R2411">
        <v>81883000000</v>
      </c>
      <c r="S2411">
        <v>101</v>
      </c>
      <c r="T2411">
        <v>1.5522578041297701</v>
      </c>
      <c r="U2411">
        <v>3.7834862385321098E-2</v>
      </c>
      <c r="V2411">
        <v>33.499193191528299</v>
      </c>
      <c r="W2411">
        <v>32.986158370971701</v>
      </c>
      <c r="X2411">
        <v>33.145111083984403</v>
      </c>
      <c r="Y2411" t="s">
        <v>7572</v>
      </c>
      <c r="Z2411" t="s">
        <v>7572</v>
      </c>
      <c r="AA2411">
        <v>3324</v>
      </c>
      <c r="AB2411" t="s">
        <v>7573</v>
      </c>
      <c r="AC2411" t="s">
        <v>7574</v>
      </c>
    </row>
    <row r="2412" spans="1:29" x14ac:dyDescent="0.2">
      <c r="B2412">
        <v>0</v>
      </c>
      <c r="C2412">
        <v>0</v>
      </c>
      <c r="D2412">
        <v>0</v>
      </c>
      <c r="I2412">
        <v>17</v>
      </c>
      <c r="J2412">
        <v>16</v>
      </c>
      <c r="K2412">
        <v>16</v>
      </c>
      <c r="L2412">
        <v>55.3</v>
      </c>
      <c r="M2412">
        <v>52.1</v>
      </c>
      <c r="N2412">
        <v>52.1</v>
      </c>
      <c r="O2412">
        <v>51.63</v>
      </c>
      <c r="P2412">
        <v>0</v>
      </c>
      <c r="Q2412">
        <v>251.2</v>
      </c>
      <c r="R2412">
        <v>215570000000</v>
      </c>
      <c r="S2412">
        <v>337</v>
      </c>
      <c r="T2412">
        <v>6.9474630405004498E-2</v>
      </c>
      <c r="U2412">
        <v>0.85391730824066203</v>
      </c>
      <c r="V2412">
        <v>34.557762145996101</v>
      </c>
      <c r="W2412">
        <v>34.670469284057603</v>
      </c>
      <c r="X2412">
        <v>34.652635574340799</v>
      </c>
      <c r="Y2412" t="s">
        <v>7575</v>
      </c>
      <c r="Z2412" t="s">
        <v>7575</v>
      </c>
      <c r="AA2412">
        <v>3326</v>
      </c>
      <c r="AB2412" t="s">
        <v>7576</v>
      </c>
      <c r="AC2412" t="s">
        <v>7577</v>
      </c>
    </row>
    <row r="2413" spans="1:29" x14ac:dyDescent="0.2">
      <c r="B2413">
        <v>0</v>
      </c>
      <c r="C2413">
        <v>0</v>
      </c>
      <c r="D2413">
        <v>0</v>
      </c>
      <c r="I2413">
        <v>4</v>
      </c>
      <c r="J2413">
        <v>4</v>
      </c>
      <c r="K2413">
        <v>4</v>
      </c>
      <c r="L2413">
        <v>18.5</v>
      </c>
      <c r="M2413">
        <v>18.5</v>
      </c>
      <c r="N2413">
        <v>18.5</v>
      </c>
      <c r="O2413">
        <v>26.998999999999999</v>
      </c>
      <c r="P2413">
        <v>0</v>
      </c>
      <c r="Q2413">
        <v>103.91</v>
      </c>
      <c r="R2413">
        <v>23524000000</v>
      </c>
      <c r="S2413">
        <v>65</v>
      </c>
      <c r="T2413">
        <v>0.83812590209392202</v>
      </c>
      <c r="U2413">
        <v>0.14980518844835999</v>
      </c>
      <c r="V2413">
        <v>31.111892700195298</v>
      </c>
      <c r="W2413">
        <v>31.505440711975101</v>
      </c>
      <c r="X2413">
        <v>31.6969957351685</v>
      </c>
      <c r="Y2413" t="s">
        <v>7578</v>
      </c>
      <c r="Z2413" t="s">
        <v>7578</v>
      </c>
      <c r="AA2413">
        <v>3327</v>
      </c>
      <c r="AB2413" t="s">
        <v>7579</v>
      </c>
      <c r="AC2413" t="s">
        <v>7580</v>
      </c>
    </row>
    <row r="2414" spans="1:29" x14ac:dyDescent="0.2">
      <c r="A2414" t="s">
        <v>142</v>
      </c>
      <c r="B2414">
        <v>0</v>
      </c>
      <c r="C2414">
        <v>-1.9576207399368299</v>
      </c>
      <c r="D2414">
        <v>1.9576207399368299</v>
      </c>
      <c r="H2414" t="s">
        <v>29</v>
      </c>
      <c r="I2414">
        <v>17</v>
      </c>
      <c r="J2414">
        <v>17</v>
      </c>
      <c r="K2414">
        <v>17</v>
      </c>
      <c r="L2414">
        <v>35.6</v>
      </c>
      <c r="M2414">
        <v>35.6</v>
      </c>
      <c r="N2414">
        <v>35.6</v>
      </c>
      <c r="O2414">
        <v>60.286000000000001</v>
      </c>
      <c r="P2414">
        <v>0</v>
      </c>
      <c r="Q2414">
        <v>164.34</v>
      </c>
      <c r="R2414">
        <v>82876000000</v>
      </c>
      <c r="S2414">
        <v>335</v>
      </c>
      <c r="T2414">
        <v>1.85965102932068</v>
      </c>
      <c r="U2414">
        <v>2.1818181818181799E-2</v>
      </c>
      <c r="V2414">
        <v>33.219827651977504</v>
      </c>
      <c r="W2414">
        <v>32.972959518432603</v>
      </c>
      <c r="X2414">
        <v>33.408220291137702</v>
      </c>
      <c r="Y2414" t="s">
        <v>7581</v>
      </c>
      <c r="Z2414" t="s">
        <v>7582</v>
      </c>
      <c r="AA2414">
        <v>3328</v>
      </c>
      <c r="AB2414" t="s">
        <v>7583</v>
      </c>
      <c r="AC2414" t="s">
        <v>7584</v>
      </c>
    </row>
    <row r="2415" spans="1:29" x14ac:dyDescent="0.2">
      <c r="A2415" t="s">
        <v>207</v>
      </c>
      <c r="B2415">
        <v>4.93271684646606</v>
      </c>
      <c r="C2415">
        <v>3.7277626991271999</v>
      </c>
      <c r="D2415">
        <v>-4.93271684646606</v>
      </c>
      <c r="H2415" t="s">
        <v>29</v>
      </c>
      <c r="I2415">
        <v>47</v>
      </c>
      <c r="J2415">
        <v>47</v>
      </c>
      <c r="K2415">
        <v>47</v>
      </c>
      <c r="L2415">
        <v>43.3</v>
      </c>
      <c r="M2415">
        <v>43.3</v>
      </c>
      <c r="N2415">
        <v>43.3</v>
      </c>
      <c r="O2415">
        <v>152.37</v>
      </c>
      <c r="P2415">
        <v>0</v>
      </c>
      <c r="Q2415">
        <v>289.95999999999998</v>
      </c>
      <c r="R2415">
        <v>191010000000</v>
      </c>
      <c r="S2415">
        <v>568</v>
      </c>
      <c r="T2415">
        <v>4.8873611426053696</v>
      </c>
      <c r="U2415">
        <v>8.1355932203389797E-4</v>
      </c>
      <c r="V2415">
        <v>34.636600494384801</v>
      </c>
      <c r="W2415">
        <v>34.516969680786097</v>
      </c>
      <c r="X2415">
        <v>34.178916931152301</v>
      </c>
      <c r="Y2415" t="s">
        <v>7585</v>
      </c>
      <c r="Z2415" t="s">
        <v>7585</v>
      </c>
      <c r="AA2415">
        <v>3329</v>
      </c>
      <c r="AB2415" t="s">
        <v>7586</v>
      </c>
      <c r="AC2415" t="s">
        <v>7587</v>
      </c>
    </row>
    <row r="2416" spans="1:29" x14ac:dyDescent="0.2">
      <c r="A2416" t="s">
        <v>211</v>
      </c>
      <c r="B2416">
        <v>-2.5212829113006601</v>
      </c>
      <c r="C2416">
        <v>-3.24356913566589</v>
      </c>
      <c r="D2416">
        <v>3.24356913566589</v>
      </c>
      <c r="H2416" t="s">
        <v>29</v>
      </c>
      <c r="I2416">
        <v>6</v>
      </c>
      <c r="J2416">
        <v>6</v>
      </c>
      <c r="K2416">
        <v>6</v>
      </c>
      <c r="L2416">
        <v>15.7</v>
      </c>
      <c r="M2416">
        <v>15.7</v>
      </c>
      <c r="N2416">
        <v>15.7</v>
      </c>
      <c r="O2416">
        <v>60.408999999999999</v>
      </c>
      <c r="P2416">
        <v>0</v>
      </c>
      <c r="Q2416">
        <v>49.619</v>
      </c>
      <c r="R2416">
        <v>7763000000</v>
      </c>
      <c r="S2416">
        <v>35</v>
      </c>
      <c r="T2416">
        <v>3.27698556892592</v>
      </c>
      <c r="U2416">
        <v>1.97E-3</v>
      </c>
      <c r="V2416">
        <v>29.505090713501001</v>
      </c>
      <c r="W2416">
        <v>29.040320396423301</v>
      </c>
      <c r="X2416">
        <v>30.688015937805201</v>
      </c>
      <c r="Y2416" t="s">
        <v>7588</v>
      </c>
      <c r="Z2416" t="s">
        <v>7588</v>
      </c>
      <c r="AA2416">
        <v>3330</v>
      </c>
      <c r="AB2416" t="s">
        <v>7589</v>
      </c>
      <c r="AC2416" t="s">
        <v>7590</v>
      </c>
    </row>
    <row r="2417" spans="1:29" x14ac:dyDescent="0.2">
      <c r="B2417">
        <v>0</v>
      </c>
      <c r="C2417">
        <v>0</v>
      </c>
      <c r="D2417">
        <v>0</v>
      </c>
      <c r="I2417">
        <v>21</v>
      </c>
      <c r="J2417">
        <v>4</v>
      </c>
      <c r="K2417">
        <v>4</v>
      </c>
      <c r="L2417">
        <v>68.900000000000006</v>
      </c>
      <c r="M2417">
        <v>14.2</v>
      </c>
      <c r="N2417">
        <v>14.2</v>
      </c>
      <c r="O2417">
        <v>49.656999999999996</v>
      </c>
      <c r="P2417">
        <v>0</v>
      </c>
      <c r="Q2417">
        <v>58.283999999999999</v>
      </c>
      <c r="R2417">
        <v>58564000000</v>
      </c>
      <c r="S2417">
        <v>78</v>
      </c>
      <c r="T2417">
        <v>4.0837191832746901E-2</v>
      </c>
      <c r="U2417">
        <v>0.91172938216382404</v>
      </c>
      <c r="V2417">
        <v>32.832717895507798</v>
      </c>
      <c r="W2417">
        <v>32.714805603027301</v>
      </c>
      <c r="X2417">
        <v>32.7553195953369</v>
      </c>
      <c r="Y2417" t="s">
        <v>7591</v>
      </c>
      <c r="Z2417" t="s">
        <v>7591</v>
      </c>
      <c r="AA2417">
        <v>3331</v>
      </c>
      <c r="AB2417" t="s">
        <v>7592</v>
      </c>
      <c r="AC2417" t="s">
        <v>7593</v>
      </c>
    </row>
    <row r="2418" spans="1:29" x14ac:dyDescent="0.2">
      <c r="A2418" t="s">
        <v>377</v>
      </c>
      <c r="B2418">
        <v>1.4178524017334</v>
      </c>
      <c r="C2418">
        <v>-1.4178524017334</v>
      </c>
      <c r="D2418">
        <v>0</v>
      </c>
      <c r="H2418" t="s">
        <v>29</v>
      </c>
      <c r="I2418">
        <v>3</v>
      </c>
      <c r="J2418">
        <v>3</v>
      </c>
      <c r="K2418">
        <v>3</v>
      </c>
      <c r="L2418">
        <v>7.7</v>
      </c>
      <c r="M2418">
        <v>7.7</v>
      </c>
      <c r="N2418">
        <v>7.7</v>
      </c>
      <c r="O2418">
        <v>46.673000000000002</v>
      </c>
      <c r="P2418">
        <v>2.3764000000000001E-4</v>
      </c>
      <c r="Q2418">
        <v>4.2412999999999998</v>
      </c>
      <c r="R2418">
        <v>487170000</v>
      </c>
      <c r="S2418">
        <v>6</v>
      </c>
      <c r="T2418">
        <v>1.53920334022587</v>
      </c>
      <c r="U2418">
        <v>3.88853454821564E-2</v>
      </c>
      <c r="V2418">
        <v>26.124411582946799</v>
      </c>
      <c r="W2418">
        <v>25.770853996276902</v>
      </c>
      <c r="X2418">
        <v>25.693774223327601</v>
      </c>
      <c r="Y2418" t="s">
        <v>7594</v>
      </c>
      <c r="Z2418" t="s">
        <v>7594</v>
      </c>
      <c r="AA2418">
        <v>3333</v>
      </c>
      <c r="AB2418" t="s">
        <v>7595</v>
      </c>
      <c r="AC2418" t="s">
        <v>7596</v>
      </c>
    </row>
    <row r="2419" spans="1:29" x14ac:dyDescent="0.2">
      <c r="A2419" t="s">
        <v>87</v>
      </c>
      <c r="B2419">
        <v>-1.4861258268356301</v>
      </c>
      <c r="C2419">
        <v>0</v>
      </c>
      <c r="D2419">
        <v>1.4861258268356301</v>
      </c>
      <c r="H2419" t="s">
        <v>29</v>
      </c>
      <c r="I2419">
        <v>8</v>
      </c>
      <c r="J2419">
        <v>3</v>
      </c>
      <c r="K2419">
        <v>3</v>
      </c>
      <c r="L2419">
        <v>21.2</v>
      </c>
      <c r="M2419">
        <v>9.1</v>
      </c>
      <c r="N2419">
        <v>9.1</v>
      </c>
      <c r="O2419">
        <v>66.724000000000004</v>
      </c>
      <c r="P2419">
        <v>0</v>
      </c>
      <c r="Q2419">
        <v>81.638999999999996</v>
      </c>
      <c r="R2419">
        <v>6106100000</v>
      </c>
      <c r="S2419">
        <v>71</v>
      </c>
      <c r="T2419">
        <v>1.5011961985815301</v>
      </c>
      <c r="U2419">
        <v>4.1778761061946897E-2</v>
      </c>
      <c r="V2419">
        <v>29.0615186691284</v>
      </c>
      <c r="W2419">
        <v>29.515886306762699</v>
      </c>
      <c r="X2419">
        <v>29.688357353210399</v>
      </c>
      <c r="Y2419" t="s">
        <v>7597</v>
      </c>
      <c r="Z2419" t="s">
        <v>7597</v>
      </c>
      <c r="AA2419">
        <v>3334</v>
      </c>
      <c r="AB2419" t="s">
        <v>7598</v>
      </c>
      <c r="AC2419" t="s">
        <v>7599</v>
      </c>
    </row>
    <row r="2420" spans="1:29" x14ac:dyDescent="0.2">
      <c r="B2420">
        <v>0</v>
      </c>
      <c r="C2420">
        <v>0</v>
      </c>
      <c r="D2420">
        <v>0</v>
      </c>
      <c r="I2420">
        <v>3</v>
      </c>
      <c r="J2420">
        <v>3</v>
      </c>
      <c r="K2420">
        <v>3</v>
      </c>
      <c r="L2420">
        <v>21.3</v>
      </c>
      <c r="M2420">
        <v>21.3</v>
      </c>
      <c r="N2420">
        <v>21.3</v>
      </c>
      <c r="O2420">
        <v>22.120999999999999</v>
      </c>
      <c r="P2420">
        <v>0</v>
      </c>
      <c r="Q2420">
        <v>22.536999999999999</v>
      </c>
      <c r="R2420">
        <v>11461000000</v>
      </c>
      <c r="S2420">
        <v>45</v>
      </c>
      <c r="T2420">
        <v>0.254070965329184</v>
      </c>
      <c r="U2420">
        <v>0.54263171521035602</v>
      </c>
      <c r="V2420">
        <v>30.459049224853501</v>
      </c>
      <c r="W2420">
        <v>30.293845176696799</v>
      </c>
      <c r="X2420">
        <v>30.5348062515259</v>
      </c>
      <c r="Y2420" t="s">
        <v>7600</v>
      </c>
      <c r="Z2420" t="s">
        <v>7600</v>
      </c>
      <c r="AA2420">
        <v>3335</v>
      </c>
      <c r="AB2420" t="s">
        <v>7601</v>
      </c>
      <c r="AC2420" t="s">
        <v>7602</v>
      </c>
    </row>
    <row r="2421" spans="1:29" x14ac:dyDescent="0.2">
      <c r="B2421">
        <v>0</v>
      </c>
      <c r="C2421">
        <v>0</v>
      </c>
      <c r="D2421">
        <v>0</v>
      </c>
      <c r="I2421">
        <v>12</v>
      </c>
      <c r="J2421">
        <v>8</v>
      </c>
      <c r="K2421">
        <v>8</v>
      </c>
      <c r="L2421">
        <v>14.9</v>
      </c>
      <c r="M2421">
        <v>9.1999999999999993</v>
      </c>
      <c r="N2421">
        <v>9.1999999999999993</v>
      </c>
      <c r="O2421">
        <v>121.18</v>
      </c>
      <c r="P2421">
        <v>0</v>
      </c>
      <c r="Q2421">
        <v>45.645000000000003</v>
      </c>
      <c r="R2421">
        <v>10693000000</v>
      </c>
      <c r="S2421">
        <v>66</v>
      </c>
      <c r="T2421">
        <v>0.64787808007608305</v>
      </c>
      <c r="U2421">
        <v>0.22163761863675599</v>
      </c>
      <c r="V2421">
        <v>30.171197891235401</v>
      </c>
      <c r="W2421">
        <v>30.1730604171753</v>
      </c>
      <c r="X2421">
        <v>30.497341156005898</v>
      </c>
      <c r="Y2421" t="s">
        <v>7603</v>
      </c>
      <c r="Z2421" t="s">
        <v>7603</v>
      </c>
      <c r="AA2421">
        <v>3336</v>
      </c>
      <c r="AB2421" t="s">
        <v>7604</v>
      </c>
      <c r="AC2421" t="s">
        <v>7605</v>
      </c>
    </row>
    <row r="2422" spans="1:29" x14ac:dyDescent="0.2">
      <c r="A2422" t="s">
        <v>211</v>
      </c>
      <c r="B2422">
        <v>-2.5621459484100302</v>
      </c>
      <c r="C2422">
        <v>-2.56773805618286</v>
      </c>
      <c r="D2422">
        <v>2.56773805618286</v>
      </c>
      <c r="H2422" t="s">
        <v>29</v>
      </c>
      <c r="I2422">
        <v>3</v>
      </c>
      <c r="J2422">
        <v>3</v>
      </c>
      <c r="K2422">
        <v>3</v>
      </c>
      <c r="L2422">
        <v>31</v>
      </c>
      <c r="M2422">
        <v>31</v>
      </c>
      <c r="N2422">
        <v>31</v>
      </c>
      <c r="O2422">
        <v>17.187000000000001</v>
      </c>
      <c r="P2422">
        <v>0</v>
      </c>
      <c r="Q2422">
        <v>31.292999999999999</v>
      </c>
      <c r="R2422">
        <v>4016300000</v>
      </c>
      <c r="S2422">
        <v>25</v>
      </c>
      <c r="T2422">
        <v>2.8640608181663301</v>
      </c>
      <c r="U2422">
        <v>3.7053406998158399E-3</v>
      </c>
      <c r="V2422">
        <v>28.6467609405518</v>
      </c>
      <c r="W2422">
        <v>28.5090656280518</v>
      </c>
      <c r="X2422">
        <v>29.187595367431602</v>
      </c>
      <c r="Y2422" t="s">
        <v>7606</v>
      </c>
      <c r="Z2422" t="s">
        <v>7606</v>
      </c>
      <c r="AA2422">
        <v>3338</v>
      </c>
      <c r="AB2422" t="s">
        <v>7607</v>
      </c>
      <c r="AC2422" t="s">
        <v>7608</v>
      </c>
    </row>
    <row r="2423" spans="1:29" x14ac:dyDescent="0.2">
      <c r="B2423">
        <v>0</v>
      </c>
      <c r="C2423">
        <v>0</v>
      </c>
      <c r="D2423">
        <v>0</v>
      </c>
      <c r="I2423">
        <v>19</v>
      </c>
      <c r="J2423">
        <v>19</v>
      </c>
      <c r="K2423">
        <v>19</v>
      </c>
      <c r="L2423">
        <v>36.5</v>
      </c>
      <c r="M2423">
        <v>36.5</v>
      </c>
      <c r="N2423">
        <v>36.5</v>
      </c>
      <c r="O2423">
        <v>74.667000000000002</v>
      </c>
      <c r="P2423">
        <v>0</v>
      </c>
      <c r="Q2423">
        <v>181.43</v>
      </c>
      <c r="R2423">
        <v>173600000000</v>
      </c>
      <c r="S2423">
        <v>391</v>
      </c>
      <c r="T2423">
        <v>0.59622159771116701</v>
      </c>
      <c r="U2423">
        <v>0.247018679950187</v>
      </c>
      <c r="V2423">
        <v>34.110439300537102</v>
      </c>
      <c r="W2423">
        <v>34.428966522216797</v>
      </c>
      <c r="X2423">
        <v>34.272996902465799</v>
      </c>
      <c r="Y2423" t="s">
        <v>7609</v>
      </c>
      <c r="Z2423" t="s">
        <v>7609</v>
      </c>
      <c r="AA2423">
        <v>3339</v>
      </c>
      <c r="AB2423" t="s">
        <v>7610</v>
      </c>
      <c r="AC2423" t="s">
        <v>7611</v>
      </c>
    </row>
    <row r="2424" spans="1:29" x14ac:dyDescent="0.2">
      <c r="A2424" t="s">
        <v>211</v>
      </c>
      <c r="B2424">
        <v>-2.5305097103118901</v>
      </c>
      <c r="C2424">
        <v>-3.0306909084320099</v>
      </c>
      <c r="D2424">
        <v>3.0306909084320099</v>
      </c>
      <c r="H2424" t="s">
        <v>29</v>
      </c>
      <c r="I2424">
        <v>6</v>
      </c>
      <c r="J2424">
        <v>6</v>
      </c>
      <c r="K2424">
        <v>5</v>
      </c>
      <c r="L2424">
        <v>7.6</v>
      </c>
      <c r="M2424">
        <v>7.6</v>
      </c>
      <c r="N2424">
        <v>6.6</v>
      </c>
      <c r="O2424">
        <v>89.046000000000006</v>
      </c>
      <c r="P2424">
        <v>0</v>
      </c>
      <c r="Q2424">
        <v>22.454000000000001</v>
      </c>
      <c r="R2424">
        <v>2014700000</v>
      </c>
      <c r="S2424">
        <v>17</v>
      </c>
      <c r="T2424">
        <v>3.1298211916342802</v>
      </c>
      <c r="U2424">
        <v>2.3982300884955801E-3</v>
      </c>
      <c r="V2424">
        <v>27.3599967956543</v>
      </c>
      <c r="W2424">
        <v>27.2464647293091</v>
      </c>
      <c r="X2424">
        <v>28.413098335266099</v>
      </c>
      <c r="Y2424" t="s">
        <v>7612</v>
      </c>
      <c r="Z2424" t="s">
        <v>7612</v>
      </c>
      <c r="AA2424">
        <v>3340</v>
      </c>
      <c r="AB2424" t="s">
        <v>7613</v>
      </c>
      <c r="AC2424" t="s">
        <v>7614</v>
      </c>
    </row>
    <row r="2425" spans="1:29" x14ac:dyDescent="0.2">
      <c r="A2425" t="s">
        <v>156</v>
      </c>
      <c r="B2425">
        <v>3.3694145679473899</v>
      </c>
      <c r="C2425">
        <v>2.0050954818725599</v>
      </c>
      <c r="D2425">
        <v>-3.3694145679473899</v>
      </c>
      <c r="H2425" t="s">
        <v>29</v>
      </c>
      <c r="I2425">
        <v>5</v>
      </c>
      <c r="J2425">
        <v>5</v>
      </c>
      <c r="K2425">
        <v>5</v>
      </c>
      <c r="L2425">
        <v>16.600000000000001</v>
      </c>
      <c r="M2425">
        <v>16.600000000000001</v>
      </c>
      <c r="N2425">
        <v>16.600000000000001</v>
      </c>
      <c r="O2425">
        <v>42.11</v>
      </c>
      <c r="P2425">
        <v>0</v>
      </c>
      <c r="Q2425">
        <v>12.614000000000001</v>
      </c>
      <c r="R2425">
        <v>15444000000</v>
      </c>
      <c r="S2425">
        <v>69</v>
      </c>
      <c r="T2425">
        <v>3.2697974807486001</v>
      </c>
      <c r="U2425">
        <v>2.0049627791563301E-3</v>
      </c>
      <c r="V2425">
        <v>31.270040512085</v>
      </c>
      <c r="W2425">
        <v>30.7858486175537</v>
      </c>
      <c r="X2425">
        <v>30.2324361801147</v>
      </c>
      <c r="Y2425" t="s">
        <v>7615</v>
      </c>
      <c r="Z2425" t="s">
        <v>7615</v>
      </c>
      <c r="AA2425">
        <v>3342</v>
      </c>
      <c r="AB2425" t="s">
        <v>7616</v>
      </c>
      <c r="AC2425" t="s">
        <v>7617</v>
      </c>
    </row>
    <row r="2426" spans="1:29" x14ac:dyDescent="0.2">
      <c r="B2426">
        <v>0</v>
      </c>
      <c r="C2426">
        <v>0</v>
      </c>
      <c r="D2426">
        <v>0</v>
      </c>
      <c r="I2426">
        <v>3</v>
      </c>
      <c r="J2426">
        <v>3</v>
      </c>
      <c r="K2426">
        <v>3</v>
      </c>
      <c r="L2426">
        <v>16.7</v>
      </c>
      <c r="M2426">
        <v>16.7</v>
      </c>
      <c r="N2426">
        <v>16.7</v>
      </c>
      <c r="O2426">
        <v>23.494</v>
      </c>
      <c r="P2426">
        <v>0</v>
      </c>
      <c r="Q2426">
        <v>9.2425999999999995</v>
      </c>
      <c r="R2426">
        <v>2551200000</v>
      </c>
      <c r="S2426">
        <v>13</v>
      </c>
      <c r="T2426">
        <v>2.4636539812940301E-2</v>
      </c>
      <c r="U2426">
        <v>0.94391933701657504</v>
      </c>
      <c r="V2426">
        <v>27.9543361663818</v>
      </c>
      <c r="W2426">
        <v>27.798259735107401</v>
      </c>
      <c r="X2426">
        <v>28.281162261962901</v>
      </c>
      <c r="Y2426" t="s">
        <v>7618</v>
      </c>
      <c r="Z2426" t="s">
        <v>7618</v>
      </c>
      <c r="AA2426">
        <v>3344</v>
      </c>
      <c r="AB2426" t="s">
        <v>7619</v>
      </c>
      <c r="AC2426" t="s">
        <v>7620</v>
      </c>
    </row>
    <row r="2427" spans="1:29" x14ac:dyDescent="0.2">
      <c r="B2427">
        <v>0</v>
      </c>
      <c r="C2427">
        <v>0</v>
      </c>
      <c r="D2427">
        <v>0</v>
      </c>
      <c r="I2427">
        <v>12</v>
      </c>
      <c r="J2427">
        <v>12</v>
      </c>
      <c r="K2427">
        <v>12</v>
      </c>
      <c r="L2427">
        <v>55.4</v>
      </c>
      <c r="M2427">
        <v>55.4</v>
      </c>
      <c r="N2427">
        <v>55.4</v>
      </c>
      <c r="O2427">
        <v>34.465000000000003</v>
      </c>
      <c r="P2427">
        <v>0</v>
      </c>
      <c r="Q2427">
        <v>74.933000000000007</v>
      </c>
      <c r="R2427">
        <v>54017000000</v>
      </c>
      <c r="S2427">
        <v>130</v>
      </c>
      <c r="T2427">
        <v>1.29130984155186</v>
      </c>
      <c r="U2427">
        <v>6.1426336375488902E-2</v>
      </c>
      <c r="V2427" s="2">
        <v>32.858112335205099</v>
      </c>
      <c r="W2427">
        <v>32.308822631835902</v>
      </c>
      <c r="X2427">
        <v>32.410087585449197</v>
      </c>
      <c r="Y2427" t="s">
        <v>7621</v>
      </c>
      <c r="Z2427" t="s">
        <v>7621</v>
      </c>
      <c r="AA2427">
        <v>3345</v>
      </c>
      <c r="AB2427" t="s">
        <v>7622</v>
      </c>
      <c r="AC2427" t="s">
        <v>7623</v>
      </c>
    </row>
    <row r="2428" spans="1:29" x14ac:dyDescent="0.2">
      <c r="A2428" t="s">
        <v>142</v>
      </c>
      <c r="B2428">
        <v>0</v>
      </c>
      <c r="C2428">
        <v>-1.6622500419616699</v>
      </c>
      <c r="D2428">
        <v>1.6622500419616699</v>
      </c>
      <c r="H2428" t="s">
        <v>29</v>
      </c>
      <c r="I2428">
        <v>4</v>
      </c>
      <c r="J2428">
        <v>4</v>
      </c>
      <c r="K2428">
        <v>4</v>
      </c>
      <c r="L2428">
        <v>9.1</v>
      </c>
      <c r="M2428">
        <v>9.1</v>
      </c>
      <c r="N2428">
        <v>9.1</v>
      </c>
      <c r="O2428">
        <v>66.832999999999998</v>
      </c>
      <c r="P2428">
        <v>0</v>
      </c>
      <c r="Q2428">
        <v>9.0900999999999996</v>
      </c>
      <c r="R2428">
        <v>5922700000</v>
      </c>
      <c r="S2428">
        <v>22</v>
      </c>
      <c r="T2428">
        <v>1.59739914858868</v>
      </c>
      <c r="U2428">
        <v>3.5246422893481698E-2</v>
      </c>
      <c r="V2428">
        <v>29.393974304199201</v>
      </c>
      <c r="W2428">
        <v>28.762022018432599</v>
      </c>
      <c r="X2428">
        <v>29.721192359924299</v>
      </c>
      <c r="Y2428" t="s">
        <v>7624</v>
      </c>
      <c r="Z2428" t="s">
        <v>7624</v>
      </c>
      <c r="AA2428">
        <v>3346</v>
      </c>
      <c r="AB2428" t="s">
        <v>7625</v>
      </c>
      <c r="AC2428" t="s">
        <v>7626</v>
      </c>
    </row>
    <row r="2429" spans="1:29" x14ac:dyDescent="0.2">
      <c r="B2429">
        <v>0</v>
      </c>
      <c r="C2429">
        <v>0</v>
      </c>
      <c r="D2429">
        <v>0</v>
      </c>
      <c r="I2429">
        <v>15</v>
      </c>
      <c r="J2429">
        <v>15</v>
      </c>
      <c r="K2429">
        <v>15</v>
      </c>
      <c r="L2429">
        <v>13.1</v>
      </c>
      <c r="M2429">
        <v>13.1</v>
      </c>
      <c r="N2429">
        <v>13.1</v>
      </c>
      <c r="O2429">
        <v>135.02000000000001</v>
      </c>
      <c r="P2429">
        <v>0</v>
      </c>
      <c r="Q2429">
        <v>70.760999999999996</v>
      </c>
      <c r="R2429">
        <v>23561000000</v>
      </c>
      <c r="S2429">
        <v>74</v>
      </c>
      <c r="T2429">
        <v>7.4817418794120502E-2</v>
      </c>
      <c r="U2429">
        <v>0.84252144082332803</v>
      </c>
      <c r="V2429">
        <v>31.3634929656982</v>
      </c>
      <c r="W2429">
        <v>31.343070983886701</v>
      </c>
      <c r="X2429">
        <v>31.423316955566399</v>
      </c>
      <c r="Y2429" t="s">
        <v>7627</v>
      </c>
      <c r="Z2429" t="s">
        <v>7627</v>
      </c>
      <c r="AA2429">
        <v>3348</v>
      </c>
      <c r="AB2429" t="s">
        <v>7628</v>
      </c>
      <c r="AC2429" t="s">
        <v>7629</v>
      </c>
    </row>
    <row r="2430" spans="1:29" x14ac:dyDescent="0.2">
      <c r="B2430">
        <v>0</v>
      </c>
      <c r="C2430">
        <v>0</v>
      </c>
      <c r="D2430">
        <v>0</v>
      </c>
      <c r="I2430">
        <v>2</v>
      </c>
      <c r="J2430">
        <v>2</v>
      </c>
      <c r="K2430">
        <v>2</v>
      </c>
      <c r="L2430">
        <v>16.3</v>
      </c>
      <c r="M2430">
        <v>16.3</v>
      </c>
      <c r="N2430">
        <v>16.3</v>
      </c>
      <c r="O2430">
        <v>20.164000000000001</v>
      </c>
      <c r="P2430">
        <v>0</v>
      </c>
      <c r="Q2430">
        <v>6.63</v>
      </c>
      <c r="R2430">
        <v>2713500000</v>
      </c>
      <c r="S2430">
        <v>9</v>
      </c>
      <c r="T2430">
        <v>0.13577208094718499</v>
      </c>
      <c r="U2430">
        <v>0.72933373205741603</v>
      </c>
      <c r="V2430" s="2">
        <v>28.207253456115701</v>
      </c>
      <c r="W2430">
        <v>28.021477699279799</v>
      </c>
      <c r="X2430">
        <v>27.902447700500499</v>
      </c>
      <c r="Y2430" t="s">
        <v>7630</v>
      </c>
      <c r="Z2430" t="s">
        <v>7630</v>
      </c>
      <c r="AA2430">
        <v>3350</v>
      </c>
      <c r="AB2430" t="s">
        <v>7631</v>
      </c>
      <c r="AC2430" t="s">
        <v>7632</v>
      </c>
    </row>
    <row r="2431" spans="1:29" x14ac:dyDescent="0.2">
      <c r="A2431" t="s">
        <v>199</v>
      </c>
      <c r="B2431">
        <v>-3.5114667415618901</v>
      </c>
      <c r="C2431">
        <v>3.5114667415618901</v>
      </c>
      <c r="D2431">
        <v>-2.9778499603271502</v>
      </c>
      <c r="H2431" t="s">
        <v>29</v>
      </c>
      <c r="I2431">
        <v>3</v>
      </c>
      <c r="J2431">
        <v>3</v>
      </c>
      <c r="K2431">
        <v>2</v>
      </c>
      <c r="L2431">
        <v>11.6</v>
      </c>
      <c r="M2431">
        <v>11.6</v>
      </c>
      <c r="N2431">
        <v>8.1</v>
      </c>
      <c r="O2431">
        <v>50.694000000000003</v>
      </c>
      <c r="P2431">
        <v>0</v>
      </c>
      <c r="Q2431">
        <v>22.794</v>
      </c>
      <c r="R2431">
        <v>1015000000</v>
      </c>
      <c r="S2431">
        <v>26</v>
      </c>
      <c r="T2431">
        <v>3.61776143334064</v>
      </c>
      <c r="U2431">
        <v>1.3462783171521E-3</v>
      </c>
      <c r="V2431">
        <v>25.8917140960693</v>
      </c>
      <c r="W2431">
        <v>27.894419670104998</v>
      </c>
      <c r="X2431">
        <v>26.2597751617432</v>
      </c>
      <c r="Y2431" t="s">
        <v>7633</v>
      </c>
      <c r="Z2431" t="s">
        <v>7634</v>
      </c>
      <c r="AA2431">
        <v>3352</v>
      </c>
      <c r="AB2431" t="s">
        <v>7635</v>
      </c>
      <c r="AC2431" t="s">
        <v>7636</v>
      </c>
    </row>
    <row r="2432" spans="1:29" x14ac:dyDescent="0.2">
      <c r="A2432" t="s">
        <v>321</v>
      </c>
      <c r="B2432">
        <v>2.9609375</v>
      </c>
      <c r="C2432">
        <v>3.2510795593261701</v>
      </c>
      <c r="D2432">
        <v>-3.2510795593261701</v>
      </c>
      <c r="H2432" t="s">
        <v>29</v>
      </c>
      <c r="I2432">
        <v>13</v>
      </c>
      <c r="J2432">
        <v>13</v>
      </c>
      <c r="K2432">
        <v>13</v>
      </c>
      <c r="L2432">
        <v>29.4</v>
      </c>
      <c r="M2432">
        <v>29.4</v>
      </c>
      <c r="N2432">
        <v>29.4</v>
      </c>
      <c r="O2432">
        <v>60.454999999999998</v>
      </c>
      <c r="P2432">
        <v>0</v>
      </c>
      <c r="Q2432">
        <v>119.11</v>
      </c>
      <c r="R2432">
        <v>137360000000</v>
      </c>
      <c r="S2432">
        <v>168</v>
      </c>
      <c r="T2432">
        <v>3.44412409583297</v>
      </c>
      <c r="U2432">
        <v>1.56125356125356E-3</v>
      </c>
      <c r="V2432">
        <v>34.088973999023402</v>
      </c>
      <c r="W2432">
        <v>34.189619064331097</v>
      </c>
      <c r="X2432">
        <v>33.498996734619098</v>
      </c>
      <c r="Y2432" t="s">
        <v>7637</v>
      </c>
      <c r="Z2432" t="s">
        <v>7637</v>
      </c>
      <c r="AA2432">
        <v>3353</v>
      </c>
      <c r="AB2432" t="s">
        <v>7638</v>
      </c>
      <c r="AC2432" t="s">
        <v>7639</v>
      </c>
    </row>
    <row r="2433" spans="1:29" x14ac:dyDescent="0.2">
      <c r="A2433" t="s">
        <v>211</v>
      </c>
      <c r="B2433">
        <v>-2.2170119285583501</v>
      </c>
      <c r="C2433">
        <v>-2.5554873943328902</v>
      </c>
      <c r="D2433">
        <v>2.5554873943328902</v>
      </c>
      <c r="H2433" t="s">
        <v>29</v>
      </c>
      <c r="I2433">
        <v>4</v>
      </c>
      <c r="J2433">
        <v>4</v>
      </c>
      <c r="K2433">
        <v>4</v>
      </c>
      <c r="L2433">
        <v>23.2</v>
      </c>
      <c r="M2433">
        <v>23.2</v>
      </c>
      <c r="N2433">
        <v>23.2</v>
      </c>
      <c r="O2433">
        <v>32.926000000000002</v>
      </c>
      <c r="P2433">
        <v>0</v>
      </c>
      <c r="Q2433">
        <v>20.481000000000002</v>
      </c>
      <c r="R2433">
        <v>6367400000</v>
      </c>
      <c r="S2433">
        <v>9</v>
      </c>
      <c r="T2433">
        <v>2.6936996564264302</v>
      </c>
      <c r="U2433">
        <v>5.0701468189233304E-3</v>
      </c>
      <c r="V2433">
        <v>29.382103919982899</v>
      </c>
      <c r="W2433">
        <v>29.293951988220201</v>
      </c>
      <c r="X2433">
        <v>29.9121770858765</v>
      </c>
      <c r="Y2433" t="s">
        <v>7640</v>
      </c>
      <c r="Z2433" t="s">
        <v>7640</v>
      </c>
      <c r="AA2433">
        <v>3355</v>
      </c>
      <c r="AB2433" t="s">
        <v>7641</v>
      </c>
      <c r="AC2433" t="s">
        <v>7642</v>
      </c>
    </row>
    <row r="2434" spans="1:29" x14ac:dyDescent="0.2">
      <c r="B2434">
        <v>0</v>
      </c>
      <c r="C2434">
        <v>0</v>
      </c>
      <c r="D2434">
        <v>0</v>
      </c>
      <c r="I2434">
        <v>5</v>
      </c>
      <c r="J2434">
        <v>5</v>
      </c>
      <c r="K2434">
        <v>5</v>
      </c>
      <c r="L2434">
        <v>38.299999999999997</v>
      </c>
      <c r="M2434">
        <v>38.299999999999997</v>
      </c>
      <c r="N2434">
        <v>38.299999999999997</v>
      </c>
      <c r="O2434">
        <v>17.914000000000001</v>
      </c>
      <c r="P2434">
        <v>0</v>
      </c>
      <c r="Q2434">
        <v>17.135999999999999</v>
      </c>
      <c r="R2434">
        <v>37726000000</v>
      </c>
      <c r="S2434">
        <v>59</v>
      </c>
      <c r="T2434">
        <v>0.481583733988101</v>
      </c>
      <c r="U2434">
        <v>0.31604247250663597</v>
      </c>
      <c r="V2434">
        <v>32.172628402709996</v>
      </c>
      <c r="W2434">
        <v>32.045764923095703</v>
      </c>
      <c r="X2434">
        <v>32.016622543334996</v>
      </c>
      <c r="Y2434" t="s">
        <v>7643</v>
      </c>
      <c r="Z2434" t="s">
        <v>7644</v>
      </c>
      <c r="AA2434">
        <v>3356</v>
      </c>
      <c r="AB2434" t="s">
        <v>7645</v>
      </c>
      <c r="AC2434" t="s">
        <v>7646</v>
      </c>
    </row>
    <row r="2435" spans="1:29" x14ac:dyDescent="0.2">
      <c r="B2435">
        <v>0</v>
      </c>
      <c r="C2435">
        <v>0</v>
      </c>
      <c r="D2435">
        <v>0</v>
      </c>
      <c r="I2435">
        <v>6</v>
      </c>
      <c r="J2435">
        <v>5</v>
      </c>
      <c r="K2435">
        <v>5</v>
      </c>
      <c r="L2435">
        <v>28.7</v>
      </c>
      <c r="M2435">
        <v>23.9</v>
      </c>
      <c r="N2435">
        <v>23.9</v>
      </c>
      <c r="O2435">
        <v>33.655000000000001</v>
      </c>
      <c r="P2435">
        <v>0</v>
      </c>
      <c r="Q2435">
        <v>21.457000000000001</v>
      </c>
      <c r="R2435">
        <v>6443500000</v>
      </c>
      <c r="S2435">
        <v>44</v>
      </c>
      <c r="T2435">
        <v>8.0868241186268494E-2</v>
      </c>
      <c r="U2435">
        <v>0.83094229112833795</v>
      </c>
      <c r="V2435">
        <v>29.643717765808098</v>
      </c>
      <c r="W2435">
        <v>29.401847839355501</v>
      </c>
      <c r="X2435">
        <v>29.5215740203857</v>
      </c>
      <c r="Y2435" t="s">
        <v>7647</v>
      </c>
      <c r="Z2435" t="s">
        <v>7647</v>
      </c>
      <c r="AA2435">
        <v>3357</v>
      </c>
      <c r="AB2435" t="s">
        <v>7648</v>
      </c>
      <c r="AC2435" t="s">
        <v>7649</v>
      </c>
    </row>
    <row r="2436" spans="1:29" x14ac:dyDescent="0.2">
      <c r="B2436">
        <v>0</v>
      </c>
      <c r="C2436">
        <v>0</v>
      </c>
      <c r="D2436">
        <v>0</v>
      </c>
      <c r="I2436">
        <v>4</v>
      </c>
      <c r="J2436">
        <v>4</v>
      </c>
      <c r="K2436">
        <v>4</v>
      </c>
      <c r="L2436">
        <v>13.2</v>
      </c>
      <c r="M2436">
        <v>13.2</v>
      </c>
      <c r="N2436">
        <v>13.2</v>
      </c>
      <c r="O2436">
        <v>59.243000000000002</v>
      </c>
      <c r="P2436">
        <v>0</v>
      </c>
      <c r="Q2436">
        <v>32.588999999999999</v>
      </c>
      <c r="R2436">
        <v>2623000000</v>
      </c>
      <c r="S2436">
        <v>30</v>
      </c>
      <c r="T2436">
        <v>0.48880162772978297</v>
      </c>
      <c r="U2436">
        <v>0.31089397406559899</v>
      </c>
      <c r="V2436">
        <v>28.273124694824201</v>
      </c>
      <c r="W2436">
        <v>28.032476425170898</v>
      </c>
      <c r="X2436">
        <v>28.344652175903299</v>
      </c>
      <c r="Y2436" t="s">
        <v>7650</v>
      </c>
      <c r="Z2436" t="s">
        <v>7651</v>
      </c>
      <c r="AA2436">
        <v>3358</v>
      </c>
      <c r="AB2436" t="s">
        <v>7652</v>
      </c>
      <c r="AC2436" t="s">
        <v>7653</v>
      </c>
    </row>
    <row r="2437" spans="1:29" x14ac:dyDescent="0.2">
      <c r="B2437">
        <v>0</v>
      </c>
      <c r="C2437">
        <v>0</v>
      </c>
      <c r="D2437">
        <v>0</v>
      </c>
      <c r="I2437">
        <v>3</v>
      </c>
      <c r="J2437">
        <v>3</v>
      </c>
      <c r="K2437">
        <v>3</v>
      </c>
      <c r="L2437">
        <v>22.2</v>
      </c>
      <c r="M2437">
        <v>22.2</v>
      </c>
      <c r="N2437">
        <v>22.2</v>
      </c>
      <c r="O2437">
        <v>12.005000000000001</v>
      </c>
      <c r="P2437">
        <v>0</v>
      </c>
      <c r="Q2437">
        <v>35.787999999999997</v>
      </c>
      <c r="R2437">
        <v>9944500000</v>
      </c>
      <c r="S2437">
        <v>40</v>
      </c>
      <c r="T2437">
        <v>0.64891657101427302</v>
      </c>
      <c r="U2437">
        <v>0.221199827362969</v>
      </c>
      <c r="V2437">
        <v>30.5795946121216</v>
      </c>
      <c r="W2437">
        <v>29.847846031189</v>
      </c>
      <c r="X2437">
        <v>29.885606765747099</v>
      </c>
      <c r="Y2437" t="s">
        <v>7654</v>
      </c>
      <c r="Z2437" t="s">
        <v>7654</v>
      </c>
      <c r="AA2437">
        <v>3359</v>
      </c>
      <c r="AB2437" t="s">
        <v>7655</v>
      </c>
      <c r="AC2437" t="s">
        <v>7656</v>
      </c>
    </row>
    <row r="2438" spans="1:29" x14ac:dyDescent="0.2">
      <c r="B2438">
        <v>0</v>
      </c>
      <c r="C2438">
        <v>0</v>
      </c>
      <c r="D2438">
        <v>0</v>
      </c>
      <c r="I2438">
        <v>1</v>
      </c>
      <c r="J2438">
        <v>1</v>
      </c>
      <c r="K2438">
        <v>1</v>
      </c>
      <c r="L2438">
        <v>4.3</v>
      </c>
      <c r="M2438">
        <v>4.3</v>
      </c>
      <c r="N2438">
        <v>4.3</v>
      </c>
      <c r="O2438">
        <v>29.744</v>
      </c>
      <c r="P2438">
        <v>0</v>
      </c>
      <c r="Q2438">
        <v>7.5453000000000001</v>
      </c>
      <c r="R2438">
        <v>5553400000</v>
      </c>
      <c r="S2438">
        <v>47</v>
      </c>
      <c r="T2438">
        <v>0.226834484774115</v>
      </c>
      <c r="U2438">
        <v>0.58169955442393395</v>
      </c>
      <c r="V2438" s="2">
        <v>29.195794105529799</v>
      </c>
      <c r="W2438">
        <v>29.245993614196799</v>
      </c>
      <c r="X2438">
        <v>29.2698669433594</v>
      </c>
      <c r="Y2438" t="s">
        <v>7657</v>
      </c>
      <c r="Z2438" t="s">
        <v>7657</v>
      </c>
      <c r="AA2438">
        <v>3360</v>
      </c>
      <c r="AB2438" t="s">
        <v>7658</v>
      </c>
      <c r="AC2438" t="s">
        <v>7659</v>
      </c>
    </row>
    <row r="2439" spans="1:29" x14ac:dyDescent="0.2">
      <c r="A2439" t="s">
        <v>511</v>
      </c>
      <c r="B2439">
        <v>2.4304120540618901</v>
      </c>
      <c r="C2439">
        <v>-1.8961900472641</v>
      </c>
      <c r="D2439">
        <v>-2.4304120540618901</v>
      </c>
      <c r="H2439" t="s">
        <v>29</v>
      </c>
      <c r="I2439">
        <v>3</v>
      </c>
      <c r="J2439">
        <v>3</v>
      </c>
      <c r="K2439">
        <v>3</v>
      </c>
      <c r="L2439">
        <v>16.899999999999999</v>
      </c>
      <c r="M2439">
        <v>16.899999999999999</v>
      </c>
      <c r="N2439">
        <v>16.899999999999999</v>
      </c>
      <c r="O2439">
        <v>29.106000000000002</v>
      </c>
      <c r="P2439">
        <v>0</v>
      </c>
      <c r="Q2439">
        <v>8.0464000000000002</v>
      </c>
      <c r="R2439">
        <v>3008300000</v>
      </c>
      <c r="S2439">
        <v>20</v>
      </c>
      <c r="T2439">
        <v>2.4858180302788799</v>
      </c>
      <c r="U2439">
        <v>7.3898305084745802E-3</v>
      </c>
      <c r="V2439">
        <v>28.853217124939</v>
      </c>
      <c r="W2439">
        <v>28.208475112915</v>
      </c>
      <c r="X2439">
        <v>28.032161712646499</v>
      </c>
      <c r="Y2439" t="s">
        <v>7660</v>
      </c>
      <c r="Z2439" t="s">
        <v>7660</v>
      </c>
      <c r="AA2439">
        <v>3363</v>
      </c>
      <c r="AB2439" t="s">
        <v>7661</v>
      </c>
      <c r="AC2439" t="s">
        <v>7662</v>
      </c>
    </row>
    <row r="2440" spans="1:29" x14ac:dyDescent="0.2">
      <c r="A2440" t="s">
        <v>211</v>
      </c>
      <c r="B2440">
        <v>-2.6261932849884002</v>
      </c>
      <c r="C2440">
        <v>-3.6954040527343799</v>
      </c>
      <c r="D2440">
        <v>3.6954040527343799</v>
      </c>
      <c r="H2440" t="s">
        <v>29</v>
      </c>
      <c r="I2440">
        <v>13</v>
      </c>
      <c r="J2440">
        <v>13</v>
      </c>
      <c r="K2440">
        <v>13</v>
      </c>
      <c r="L2440">
        <v>42.4</v>
      </c>
      <c r="M2440">
        <v>42.4</v>
      </c>
      <c r="N2440">
        <v>42.4</v>
      </c>
      <c r="O2440">
        <v>46.621000000000002</v>
      </c>
      <c r="P2440">
        <v>0</v>
      </c>
      <c r="Q2440">
        <v>303.10000000000002</v>
      </c>
      <c r="R2440">
        <v>137190000000</v>
      </c>
      <c r="S2440">
        <v>315</v>
      </c>
      <c r="T2440">
        <v>3.6539452796915501</v>
      </c>
      <c r="U2440">
        <v>1.2890365448504999E-3</v>
      </c>
      <c r="V2440">
        <v>33.774438858032198</v>
      </c>
      <c r="W2440">
        <v>33.602376937866197</v>
      </c>
      <c r="X2440">
        <v>34.107307434082003</v>
      </c>
      <c r="Y2440" t="s">
        <v>7663</v>
      </c>
      <c r="Z2440" t="s">
        <v>7663</v>
      </c>
      <c r="AA2440">
        <v>3365</v>
      </c>
      <c r="AB2440" t="s">
        <v>7664</v>
      </c>
      <c r="AC2440" t="s">
        <v>7665</v>
      </c>
    </row>
    <row r="2441" spans="1:29" x14ac:dyDescent="0.2">
      <c r="B2441">
        <v>0</v>
      </c>
      <c r="C2441">
        <v>0</v>
      </c>
      <c r="D2441">
        <v>0</v>
      </c>
      <c r="I2441">
        <v>21</v>
      </c>
      <c r="J2441">
        <v>21</v>
      </c>
      <c r="K2441">
        <v>21</v>
      </c>
      <c r="L2441">
        <v>39.5</v>
      </c>
      <c r="M2441">
        <v>39.5</v>
      </c>
      <c r="N2441">
        <v>39.5</v>
      </c>
      <c r="O2441">
        <v>59.424999999999997</v>
      </c>
      <c r="P2441">
        <v>0</v>
      </c>
      <c r="Q2441">
        <v>199.59</v>
      </c>
      <c r="R2441">
        <v>312270000000</v>
      </c>
      <c r="S2441">
        <v>375</v>
      </c>
      <c r="T2441">
        <v>0.121453025900969</v>
      </c>
      <c r="U2441">
        <v>0.75667575577948998</v>
      </c>
      <c r="V2441">
        <v>35.129020690917997</v>
      </c>
      <c r="W2441">
        <v>35.0928249359131</v>
      </c>
      <c r="X2441">
        <v>35.186292648315401</v>
      </c>
      <c r="Y2441" t="s">
        <v>7666</v>
      </c>
      <c r="Z2441" t="s">
        <v>7667</v>
      </c>
      <c r="AA2441">
        <v>3366</v>
      </c>
      <c r="AB2441" t="s">
        <v>7668</v>
      </c>
      <c r="AC2441" t="s">
        <v>7669</v>
      </c>
    </row>
    <row r="2442" spans="1:29" x14ac:dyDescent="0.2">
      <c r="B2442">
        <v>0</v>
      </c>
      <c r="C2442">
        <v>0</v>
      </c>
      <c r="D2442">
        <v>0</v>
      </c>
      <c r="I2442">
        <v>4</v>
      </c>
      <c r="J2442">
        <v>4</v>
      </c>
      <c r="K2442">
        <v>4</v>
      </c>
      <c r="L2442">
        <v>16.100000000000001</v>
      </c>
      <c r="M2442">
        <v>16.100000000000001</v>
      </c>
      <c r="N2442">
        <v>16.100000000000001</v>
      </c>
      <c r="O2442">
        <v>38.767000000000003</v>
      </c>
      <c r="P2442">
        <v>0</v>
      </c>
      <c r="Q2442">
        <v>40.396999999999998</v>
      </c>
      <c r="R2442">
        <v>10837000000</v>
      </c>
      <c r="S2442">
        <v>27</v>
      </c>
      <c r="T2442">
        <v>0.55158047816427103</v>
      </c>
      <c r="U2442">
        <v>0.27065813674530198</v>
      </c>
      <c r="V2442">
        <v>30.321312904357899</v>
      </c>
      <c r="W2442">
        <v>30.319632530212399</v>
      </c>
      <c r="X2442">
        <v>30.386915206909201</v>
      </c>
      <c r="Y2442" t="s">
        <v>7670</v>
      </c>
      <c r="Z2442" t="s">
        <v>7670</v>
      </c>
      <c r="AA2442">
        <v>3367</v>
      </c>
      <c r="AB2442" t="s">
        <v>7671</v>
      </c>
      <c r="AC2442" t="s">
        <v>7672</v>
      </c>
    </row>
    <row r="2443" spans="1:29" x14ac:dyDescent="0.2">
      <c r="B2443">
        <v>0</v>
      </c>
      <c r="C2443">
        <v>0</v>
      </c>
      <c r="D2443">
        <v>0</v>
      </c>
      <c r="I2443">
        <v>2</v>
      </c>
      <c r="J2443">
        <v>2</v>
      </c>
      <c r="K2443">
        <v>2</v>
      </c>
      <c r="L2443">
        <v>10.6</v>
      </c>
      <c r="M2443">
        <v>10.6</v>
      </c>
      <c r="N2443">
        <v>10.6</v>
      </c>
      <c r="O2443">
        <v>33.548000000000002</v>
      </c>
      <c r="P2443">
        <v>0</v>
      </c>
      <c r="Q2443">
        <v>25.896000000000001</v>
      </c>
      <c r="R2443">
        <v>2459700000</v>
      </c>
      <c r="S2443">
        <v>8</v>
      </c>
      <c r="T2443">
        <v>0.22514069697776301</v>
      </c>
      <c r="U2443">
        <v>0.58332825396825405</v>
      </c>
      <c r="V2443">
        <v>26.383256912231399</v>
      </c>
      <c r="W2443">
        <v>28.1964511871338</v>
      </c>
      <c r="X2443">
        <v>26.848299980163599</v>
      </c>
      <c r="Y2443" t="s">
        <v>7673</v>
      </c>
      <c r="Z2443" t="s">
        <v>7673</v>
      </c>
      <c r="AA2443">
        <v>3368</v>
      </c>
      <c r="AB2443" t="s">
        <v>7674</v>
      </c>
      <c r="AC2443" t="s">
        <v>7675</v>
      </c>
    </row>
    <row r="2444" spans="1:29" x14ac:dyDescent="0.2">
      <c r="B2444">
        <v>0</v>
      </c>
      <c r="C2444">
        <v>0</v>
      </c>
      <c r="D2444">
        <v>0</v>
      </c>
      <c r="I2444">
        <v>7</v>
      </c>
      <c r="J2444">
        <v>7</v>
      </c>
      <c r="K2444">
        <v>7</v>
      </c>
      <c r="L2444">
        <v>32.1</v>
      </c>
      <c r="M2444">
        <v>32.1</v>
      </c>
      <c r="N2444">
        <v>32.1</v>
      </c>
      <c r="O2444">
        <v>41.948999999999998</v>
      </c>
      <c r="P2444">
        <v>0</v>
      </c>
      <c r="Q2444">
        <v>55.359000000000002</v>
      </c>
      <c r="R2444">
        <v>20845000000</v>
      </c>
      <c r="S2444">
        <v>86</v>
      </c>
      <c r="T2444">
        <v>0.51034185692435796</v>
      </c>
      <c r="U2444">
        <v>0.29552204176334101</v>
      </c>
      <c r="V2444">
        <v>31.367006301879901</v>
      </c>
      <c r="W2444">
        <v>31.1855726242065</v>
      </c>
      <c r="X2444">
        <v>31.1971998214722</v>
      </c>
      <c r="Y2444" t="s">
        <v>7676</v>
      </c>
      <c r="Z2444" t="s">
        <v>7676</v>
      </c>
      <c r="AA2444">
        <v>3369</v>
      </c>
      <c r="AB2444" t="s">
        <v>7677</v>
      </c>
      <c r="AC2444" t="s">
        <v>7678</v>
      </c>
    </row>
    <row r="2445" spans="1:29" x14ac:dyDescent="0.2">
      <c r="B2445">
        <v>0</v>
      </c>
      <c r="C2445">
        <v>0</v>
      </c>
      <c r="D2445">
        <v>0</v>
      </c>
      <c r="I2445">
        <v>2</v>
      </c>
      <c r="J2445">
        <v>2</v>
      </c>
      <c r="K2445">
        <v>2</v>
      </c>
      <c r="L2445">
        <v>6.1</v>
      </c>
      <c r="M2445">
        <v>6.1</v>
      </c>
      <c r="N2445">
        <v>6.1</v>
      </c>
      <c r="O2445">
        <v>58.698999999999998</v>
      </c>
      <c r="P2445">
        <v>0</v>
      </c>
      <c r="Q2445">
        <v>47.030999999999999</v>
      </c>
      <c r="R2445">
        <v>736520000</v>
      </c>
      <c r="S2445">
        <v>18</v>
      </c>
      <c r="T2445">
        <v>1.01547179687919</v>
      </c>
      <c r="U2445">
        <v>0.10478294149808599</v>
      </c>
      <c r="V2445">
        <v>25.8767652511597</v>
      </c>
      <c r="W2445">
        <v>26.5771532058716</v>
      </c>
      <c r="X2445">
        <v>26.543568611145002</v>
      </c>
      <c r="Y2445" t="s">
        <v>7679</v>
      </c>
      <c r="Z2445" t="s">
        <v>7679</v>
      </c>
      <c r="AA2445">
        <v>3370</v>
      </c>
      <c r="AB2445" t="s">
        <v>7680</v>
      </c>
      <c r="AC2445" t="s">
        <v>7681</v>
      </c>
    </row>
    <row r="2446" spans="1:29" x14ac:dyDescent="0.2">
      <c r="B2446">
        <v>0</v>
      </c>
      <c r="C2446">
        <v>0</v>
      </c>
      <c r="D2446">
        <v>0</v>
      </c>
      <c r="I2446">
        <v>5</v>
      </c>
      <c r="J2446">
        <v>4</v>
      </c>
      <c r="K2446">
        <v>4</v>
      </c>
      <c r="L2446">
        <v>8</v>
      </c>
      <c r="M2446">
        <v>6.3</v>
      </c>
      <c r="N2446">
        <v>6.3</v>
      </c>
      <c r="O2446">
        <v>58.13</v>
      </c>
      <c r="P2446">
        <v>0</v>
      </c>
      <c r="Q2446">
        <v>8.2738999999999994</v>
      </c>
      <c r="R2446">
        <v>2279600000</v>
      </c>
      <c r="S2446">
        <v>17</v>
      </c>
      <c r="T2446">
        <v>0.56818301892710399</v>
      </c>
      <c r="U2446">
        <v>0.26191558441558399</v>
      </c>
      <c r="V2446">
        <v>28.129727363586401</v>
      </c>
      <c r="W2446">
        <v>27.699094772338899</v>
      </c>
      <c r="X2446">
        <v>28.3753614425659</v>
      </c>
      <c r="Y2446" t="s">
        <v>7682</v>
      </c>
      <c r="Z2446" t="s">
        <v>7682</v>
      </c>
      <c r="AA2446">
        <v>3371</v>
      </c>
      <c r="AB2446" t="s">
        <v>7683</v>
      </c>
      <c r="AC2446" t="s">
        <v>7684</v>
      </c>
    </row>
    <row r="2447" spans="1:29" x14ac:dyDescent="0.2">
      <c r="A2447" t="s">
        <v>207</v>
      </c>
      <c r="B2447">
        <v>5.8633685111999503</v>
      </c>
      <c r="C2447">
        <v>-4.3467664718627903</v>
      </c>
      <c r="D2447">
        <v>-5.8633685111999503</v>
      </c>
      <c r="H2447" t="s">
        <v>29</v>
      </c>
      <c r="I2447">
        <v>14</v>
      </c>
      <c r="J2447">
        <v>14</v>
      </c>
      <c r="K2447">
        <v>14</v>
      </c>
      <c r="L2447">
        <v>38.5</v>
      </c>
      <c r="M2447">
        <v>38.5</v>
      </c>
      <c r="N2447">
        <v>38.5</v>
      </c>
      <c r="O2447">
        <v>58.561999999999998</v>
      </c>
      <c r="P2447">
        <v>0</v>
      </c>
      <c r="Q2447">
        <v>115.34</v>
      </c>
      <c r="R2447">
        <v>135520000000</v>
      </c>
      <c r="S2447">
        <v>238</v>
      </c>
      <c r="T2447">
        <v>5.7757296399746698</v>
      </c>
      <c r="U2447">
        <v>5.5172413793103505E-4</v>
      </c>
      <c r="V2447">
        <v>34.315084457397496</v>
      </c>
      <c r="W2447">
        <v>33.764774322509801</v>
      </c>
      <c r="X2447">
        <v>33.479286193847699</v>
      </c>
      <c r="Y2447" t="s">
        <v>7685</v>
      </c>
      <c r="Z2447" t="s">
        <v>7685</v>
      </c>
      <c r="AA2447">
        <v>3372</v>
      </c>
      <c r="AB2447" t="s">
        <v>7686</v>
      </c>
      <c r="AC2447" t="s">
        <v>7687</v>
      </c>
    </row>
    <row r="2448" spans="1:29" x14ac:dyDescent="0.2">
      <c r="A2448" t="s">
        <v>681</v>
      </c>
      <c r="B2448">
        <v>1.68158602714539</v>
      </c>
      <c r="C2448">
        <v>-1.68158602714539</v>
      </c>
      <c r="D2448">
        <v>1.3876327276229901</v>
      </c>
      <c r="H2448" t="s">
        <v>29</v>
      </c>
      <c r="I2448">
        <v>7</v>
      </c>
      <c r="J2448">
        <v>7</v>
      </c>
      <c r="K2448">
        <v>7</v>
      </c>
      <c r="L2448">
        <v>38.4</v>
      </c>
      <c r="M2448">
        <v>38.4</v>
      </c>
      <c r="N2448">
        <v>38.4</v>
      </c>
      <c r="O2448">
        <v>34.488999999999997</v>
      </c>
      <c r="P2448">
        <v>0</v>
      </c>
      <c r="Q2448">
        <v>101.59</v>
      </c>
      <c r="R2448">
        <v>28466000000</v>
      </c>
      <c r="S2448">
        <v>72</v>
      </c>
      <c r="T2448">
        <v>1.7748610046365101</v>
      </c>
      <c r="U2448">
        <v>2.5435626102292799E-2</v>
      </c>
      <c r="V2448" s="2">
        <v>31.846803665161101</v>
      </c>
      <c r="W2448" s="2">
        <v>31.486218452453599</v>
      </c>
      <c r="X2448">
        <v>31.820672035217299</v>
      </c>
      <c r="Y2448" t="s">
        <v>7688</v>
      </c>
      <c r="Z2448" t="s">
        <v>7689</v>
      </c>
      <c r="AA2448">
        <v>3373</v>
      </c>
      <c r="AB2448" t="s">
        <v>7690</v>
      </c>
      <c r="AC2448" t="s">
        <v>7691</v>
      </c>
    </row>
    <row r="2449" spans="1:29" x14ac:dyDescent="0.2">
      <c r="B2449">
        <v>0</v>
      </c>
      <c r="C2449">
        <v>0</v>
      </c>
      <c r="D2449">
        <v>0</v>
      </c>
      <c r="I2449">
        <v>17</v>
      </c>
      <c r="J2449">
        <v>17</v>
      </c>
      <c r="K2449">
        <v>5</v>
      </c>
      <c r="L2449">
        <v>25.1</v>
      </c>
      <c r="M2449">
        <v>25.1</v>
      </c>
      <c r="N2449">
        <v>8.8000000000000007</v>
      </c>
      <c r="O2449">
        <v>99.096000000000004</v>
      </c>
      <c r="P2449">
        <v>0</v>
      </c>
      <c r="Q2449">
        <v>63.04</v>
      </c>
      <c r="R2449">
        <v>56028000000</v>
      </c>
      <c r="S2449">
        <v>237</v>
      </c>
      <c r="T2449">
        <v>0.34512101083781899</v>
      </c>
      <c r="U2449">
        <v>0.43485970355050002</v>
      </c>
      <c r="V2449">
        <v>32.583011627197301</v>
      </c>
      <c r="W2449">
        <v>32.731735229492202</v>
      </c>
      <c r="X2449">
        <v>32.637012481689503</v>
      </c>
      <c r="Y2449" t="s">
        <v>7692</v>
      </c>
      <c r="Z2449" t="s">
        <v>7692</v>
      </c>
      <c r="AA2449">
        <v>3374</v>
      </c>
      <c r="AB2449" t="s">
        <v>7693</v>
      </c>
      <c r="AC2449" t="s">
        <v>7694</v>
      </c>
    </row>
    <row r="2450" spans="1:29" x14ac:dyDescent="0.2">
      <c r="A2450" t="s">
        <v>87</v>
      </c>
      <c r="B2450">
        <v>-1.6858600378036499</v>
      </c>
      <c r="C2450">
        <v>0</v>
      </c>
      <c r="D2450">
        <v>1.6858600378036499</v>
      </c>
      <c r="H2450" t="s">
        <v>29</v>
      </c>
      <c r="I2450">
        <v>6</v>
      </c>
      <c r="J2450">
        <v>6</v>
      </c>
      <c r="K2450">
        <v>6</v>
      </c>
      <c r="L2450">
        <v>6.9</v>
      </c>
      <c r="M2450">
        <v>6.9</v>
      </c>
      <c r="N2450">
        <v>6.9</v>
      </c>
      <c r="O2450">
        <v>123.48</v>
      </c>
      <c r="P2450">
        <v>0</v>
      </c>
      <c r="Q2450">
        <v>42.280999999999999</v>
      </c>
      <c r="R2450">
        <v>3927700000</v>
      </c>
      <c r="S2450">
        <v>23</v>
      </c>
      <c r="T2450">
        <v>1.72848422790286</v>
      </c>
      <c r="U2450">
        <v>2.7493584260051301E-2</v>
      </c>
      <c r="V2450">
        <v>27.982350349426302</v>
      </c>
      <c r="W2450">
        <v>28.775628089904799</v>
      </c>
      <c r="X2450">
        <v>29.148422241210898</v>
      </c>
      <c r="Y2450" t="s">
        <v>7695</v>
      </c>
      <c r="Z2450" t="s">
        <v>7695</v>
      </c>
      <c r="AA2450">
        <v>3375</v>
      </c>
      <c r="AB2450" t="s">
        <v>7696</v>
      </c>
      <c r="AC2450" t="s">
        <v>7697</v>
      </c>
    </row>
    <row r="2451" spans="1:29" x14ac:dyDescent="0.2">
      <c r="A2451" t="s">
        <v>138</v>
      </c>
      <c r="B2451">
        <v>-1.3485925197601301</v>
      </c>
      <c r="C2451">
        <v>1.3485925197601301</v>
      </c>
      <c r="D2451">
        <v>0</v>
      </c>
      <c r="I2451">
        <v>6</v>
      </c>
      <c r="J2451">
        <v>5</v>
      </c>
      <c r="K2451">
        <v>5</v>
      </c>
      <c r="L2451">
        <v>17.100000000000001</v>
      </c>
      <c r="M2451">
        <v>14.3</v>
      </c>
      <c r="N2451">
        <v>14.3</v>
      </c>
      <c r="O2451">
        <v>39.223999999999997</v>
      </c>
      <c r="P2451">
        <v>0</v>
      </c>
      <c r="Q2451">
        <v>35.625</v>
      </c>
      <c r="R2451">
        <v>15781000000</v>
      </c>
      <c r="S2451">
        <v>39</v>
      </c>
      <c r="T2451">
        <v>1.27210652559211</v>
      </c>
      <c r="U2451">
        <v>6.3829457364341105E-2</v>
      </c>
      <c r="V2451">
        <v>30.597369194030801</v>
      </c>
      <c r="W2451">
        <v>30.9318027496338</v>
      </c>
      <c r="X2451">
        <v>30.8380784988403</v>
      </c>
      <c r="Y2451" t="s">
        <v>7698</v>
      </c>
      <c r="Z2451" t="s">
        <v>7698</v>
      </c>
      <c r="AA2451">
        <v>3376</v>
      </c>
      <c r="AB2451" t="s">
        <v>7699</v>
      </c>
      <c r="AC2451" t="s">
        <v>7700</v>
      </c>
    </row>
    <row r="2452" spans="1:29" x14ac:dyDescent="0.2">
      <c r="A2452" t="s">
        <v>121</v>
      </c>
      <c r="B2452">
        <v>-2.0483808517456099</v>
      </c>
      <c r="C2452">
        <v>1.3349186182022099</v>
      </c>
      <c r="D2452">
        <v>2.0483808517456099</v>
      </c>
      <c r="H2452" t="s">
        <v>29</v>
      </c>
      <c r="I2452">
        <v>8</v>
      </c>
      <c r="J2452">
        <v>8</v>
      </c>
      <c r="K2452">
        <v>8</v>
      </c>
      <c r="L2452">
        <v>33.299999999999997</v>
      </c>
      <c r="M2452">
        <v>33.299999999999997</v>
      </c>
      <c r="N2452">
        <v>33.299999999999997</v>
      </c>
      <c r="O2452">
        <v>29.016999999999999</v>
      </c>
      <c r="P2452">
        <v>0</v>
      </c>
      <c r="Q2452">
        <v>26.875</v>
      </c>
      <c r="R2452">
        <v>33059000000</v>
      </c>
      <c r="S2452">
        <v>109</v>
      </c>
      <c r="T2452">
        <v>2.02429503893817</v>
      </c>
      <c r="U2452">
        <v>1.59420889348501E-2</v>
      </c>
      <c r="V2452">
        <v>31.511671066284201</v>
      </c>
      <c r="W2452">
        <v>31.9768962860107</v>
      </c>
      <c r="X2452">
        <v>32.137096405029297</v>
      </c>
      <c r="Y2452" t="s">
        <v>7701</v>
      </c>
      <c r="Z2452" t="s">
        <v>7701</v>
      </c>
      <c r="AA2452">
        <v>3377</v>
      </c>
      <c r="AB2452" t="s">
        <v>7702</v>
      </c>
      <c r="AC2452" t="s">
        <v>7703</v>
      </c>
    </row>
    <row r="2453" spans="1:29" x14ac:dyDescent="0.2">
      <c r="B2453">
        <v>0</v>
      </c>
      <c r="C2453">
        <v>0</v>
      </c>
      <c r="D2453">
        <v>0</v>
      </c>
      <c r="I2453">
        <v>16</v>
      </c>
      <c r="J2453">
        <v>16</v>
      </c>
      <c r="K2453">
        <v>16</v>
      </c>
      <c r="L2453">
        <v>35.299999999999997</v>
      </c>
      <c r="M2453">
        <v>35.299999999999997</v>
      </c>
      <c r="N2453">
        <v>35.299999999999997</v>
      </c>
      <c r="O2453">
        <v>59.335999999999999</v>
      </c>
      <c r="P2453">
        <v>0</v>
      </c>
      <c r="Q2453">
        <v>177.78</v>
      </c>
      <c r="R2453">
        <v>38519000000</v>
      </c>
      <c r="S2453">
        <v>243</v>
      </c>
      <c r="T2453">
        <v>0.17880632916977701</v>
      </c>
      <c r="U2453">
        <v>0.65523422591566605</v>
      </c>
      <c r="V2453">
        <v>32.308996200561502</v>
      </c>
      <c r="W2453">
        <v>32.156703948974602</v>
      </c>
      <c r="X2453">
        <v>32.040311813354499</v>
      </c>
      <c r="Y2453" t="s">
        <v>7704</v>
      </c>
      <c r="Z2453" t="s">
        <v>7704</v>
      </c>
      <c r="AA2453">
        <v>3379</v>
      </c>
      <c r="AB2453" t="s">
        <v>7705</v>
      </c>
      <c r="AC2453" t="s">
        <v>7706</v>
      </c>
    </row>
    <row r="2454" spans="1:29" x14ac:dyDescent="0.2">
      <c r="A2454" t="s">
        <v>121</v>
      </c>
      <c r="B2454">
        <v>-2.1048822402954102</v>
      </c>
      <c r="C2454">
        <v>1.63427686691284</v>
      </c>
      <c r="D2454">
        <v>2.1048822402954102</v>
      </c>
      <c r="H2454" t="s">
        <v>29</v>
      </c>
      <c r="I2454">
        <v>3</v>
      </c>
      <c r="J2454">
        <v>3</v>
      </c>
      <c r="K2454">
        <v>3</v>
      </c>
      <c r="L2454">
        <v>10.3</v>
      </c>
      <c r="M2454">
        <v>10.3</v>
      </c>
      <c r="N2454">
        <v>10.3</v>
      </c>
      <c r="O2454">
        <v>30.925999999999998</v>
      </c>
      <c r="P2454">
        <v>0</v>
      </c>
      <c r="Q2454">
        <v>6.6246999999999998</v>
      </c>
      <c r="R2454">
        <v>2388700000</v>
      </c>
      <c r="S2454">
        <v>4</v>
      </c>
      <c r="T2454">
        <v>2.1619252612385198</v>
      </c>
      <c r="U2454">
        <v>1.25746864310148E-2</v>
      </c>
      <c r="V2454">
        <v>27.853937149047901</v>
      </c>
      <c r="W2454">
        <v>28.269849777221701</v>
      </c>
      <c r="X2454">
        <v>28.249073982238802</v>
      </c>
      <c r="Y2454" t="s">
        <v>7707</v>
      </c>
      <c r="Z2454" t="s">
        <v>7707</v>
      </c>
      <c r="AA2454">
        <v>3380</v>
      </c>
      <c r="AB2454" t="s">
        <v>7708</v>
      </c>
      <c r="AC2454" t="s">
        <v>7709</v>
      </c>
    </row>
    <row r="2455" spans="1:29" x14ac:dyDescent="0.2">
      <c r="A2455" t="s">
        <v>377</v>
      </c>
      <c r="B2455">
        <v>1.3752350807189899</v>
      </c>
      <c r="C2455">
        <v>-1.3752350807189899</v>
      </c>
      <c r="D2455">
        <v>0</v>
      </c>
      <c r="I2455">
        <v>2</v>
      </c>
      <c r="J2455">
        <v>2</v>
      </c>
      <c r="K2455">
        <v>2</v>
      </c>
      <c r="L2455">
        <v>38.799999999999997</v>
      </c>
      <c r="M2455">
        <v>38.799999999999997</v>
      </c>
      <c r="N2455">
        <v>38.799999999999997</v>
      </c>
      <c r="O2455">
        <v>12.936999999999999</v>
      </c>
      <c r="P2455">
        <v>0</v>
      </c>
      <c r="Q2455">
        <v>38.033000000000001</v>
      </c>
      <c r="R2455">
        <v>6145200000</v>
      </c>
      <c r="S2455">
        <v>54</v>
      </c>
      <c r="T2455">
        <v>1.3005146227361799</v>
      </c>
      <c r="U2455">
        <v>6.04937623112278E-2</v>
      </c>
      <c r="V2455">
        <v>29.679176330566399</v>
      </c>
      <c r="W2455">
        <v>29.180409431457502</v>
      </c>
      <c r="X2455">
        <v>29.450792312622099</v>
      </c>
      <c r="Y2455" t="s">
        <v>7710</v>
      </c>
      <c r="Z2455" t="s">
        <v>7710</v>
      </c>
      <c r="AA2455">
        <v>3381</v>
      </c>
      <c r="AB2455" t="s">
        <v>7711</v>
      </c>
      <c r="AC2455" t="s">
        <v>7712</v>
      </c>
    </row>
    <row r="2456" spans="1:29" x14ac:dyDescent="0.2">
      <c r="A2456" t="s">
        <v>87</v>
      </c>
      <c r="B2456">
        <v>-2.1606152057647701</v>
      </c>
      <c r="C2456">
        <v>0</v>
      </c>
      <c r="D2456">
        <v>2.1606152057647701</v>
      </c>
      <c r="H2456" t="s">
        <v>29</v>
      </c>
      <c r="I2456">
        <v>2</v>
      </c>
      <c r="J2456">
        <v>2</v>
      </c>
      <c r="K2456">
        <v>2</v>
      </c>
      <c r="L2456">
        <v>5.3</v>
      </c>
      <c r="M2456">
        <v>5.3</v>
      </c>
      <c r="N2456">
        <v>5.3</v>
      </c>
      <c r="O2456">
        <v>52.545000000000002</v>
      </c>
      <c r="P2456">
        <v>5.3651999999999997E-3</v>
      </c>
      <c r="Q2456">
        <v>2.3157999999999999</v>
      </c>
      <c r="R2456">
        <v>1555900000</v>
      </c>
      <c r="S2456">
        <v>5</v>
      </c>
      <c r="T2456">
        <v>2.0854761178941801</v>
      </c>
      <c r="U2456">
        <v>1.4131041890440401E-2</v>
      </c>
      <c r="V2456">
        <v>26.004971504211401</v>
      </c>
      <c r="W2456">
        <v>27.230174064636198</v>
      </c>
      <c r="X2456">
        <v>28.3610744476318</v>
      </c>
      <c r="Y2456" t="s">
        <v>7713</v>
      </c>
      <c r="Z2456" t="s">
        <v>7713</v>
      </c>
      <c r="AA2456">
        <v>3382</v>
      </c>
      <c r="AB2456" t="s">
        <v>7714</v>
      </c>
      <c r="AC2456" t="s">
        <v>7715</v>
      </c>
    </row>
    <row r="2457" spans="1:29" x14ac:dyDescent="0.2">
      <c r="A2457" t="s">
        <v>121</v>
      </c>
      <c r="B2457">
        <v>-1.85181295871735</v>
      </c>
      <c r="C2457">
        <v>1.7028502225875899</v>
      </c>
      <c r="D2457">
        <v>1.85181295871735</v>
      </c>
      <c r="H2457" t="s">
        <v>29</v>
      </c>
      <c r="I2457">
        <v>17</v>
      </c>
      <c r="J2457">
        <v>17</v>
      </c>
      <c r="K2457">
        <v>17</v>
      </c>
      <c r="L2457">
        <v>31.1</v>
      </c>
      <c r="M2457">
        <v>31.1</v>
      </c>
      <c r="N2457">
        <v>31.1</v>
      </c>
      <c r="O2457">
        <v>74.507000000000005</v>
      </c>
      <c r="P2457">
        <v>0</v>
      </c>
      <c r="Q2457">
        <v>222.29</v>
      </c>
      <c r="R2457">
        <v>79910000000</v>
      </c>
      <c r="S2457">
        <v>268</v>
      </c>
      <c r="T2457">
        <v>2.0262404443348601</v>
      </c>
      <c r="U2457">
        <v>1.5879792746114001E-2</v>
      </c>
      <c r="V2457">
        <v>32.983180999755902</v>
      </c>
      <c r="W2457">
        <v>33.324634552002003</v>
      </c>
      <c r="X2457">
        <v>33.298631668090799</v>
      </c>
      <c r="Y2457" t="s">
        <v>7716</v>
      </c>
      <c r="Z2457" t="s">
        <v>7716</v>
      </c>
      <c r="AA2457">
        <v>3383</v>
      </c>
      <c r="AB2457" t="s">
        <v>7717</v>
      </c>
      <c r="AC2457" t="s">
        <v>7718</v>
      </c>
    </row>
    <row r="2458" spans="1:29" x14ac:dyDescent="0.2">
      <c r="B2458">
        <v>0</v>
      </c>
      <c r="C2458">
        <v>0</v>
      </c>
      <c r="D2458">
        <v>0</v>
      </c>
      <c r="I2458">
        <v>2</v>
      </c>
      <c r="J2458">
        <v>2</v>
      </c>
      <c r="K2458">
        <v>2</v>
      </c>
      <c r="L2458">
        <v>9.1</v>
      </c>
      <c r="M2458">
        <v>9.1</v>
      </c>
      <c r="N2458">
        <v>9.1</v>
      </c>
      <c r="O2458">
        <v>50.494999999999997</v>
      </c>
      <c r="P2458">
        <v>0</v>
      </c>
      <c r="Q2458">
        <v>31.86</v>
      </c>
      <c r="R2458">
        <v>2671000000</v>
      </c>
      <c r="S2458">
        <v>50</v>
      </c>
      <c r="T2458">
        <v>0.165979441050879</v>
      </c>
      <c r="U2458">
        <v>0.67740464547677304</v>
      </c>
      <c r="V2458">
        <v>27.833236694335898</v>
      </c>
      <c r="W2458">
        <v>28.256217002868699</v>
      </c>
      <c r="X2458">
        <v>27.996400833129901</v>
      </c>
      <c r="Y2458" t="s">
        <v>7719</v>
      </c>
      <c r="Z2458" t="s">
        <v>7719</v>
      </c>
      <c r="AA2458">
        <v>3384</v>
      </c>
      <c r="AB2458" t="s">
        <v>7720</v>
      </c>
      <c r="AC2458" t="s">
        <v>7721</v>
      </c>
    </row>
    <row r="2459" spans="1:29" x14ac:dyDescent="0.2">
      <c r="B2459">
        <v>0</v>
      </c>
      <c r="C2459">
        <v>0</v>
      </c>
      <c r="D2459">
        <v>0</v>
      </c>
      <c r="I2459">
        <v>3</v>
      </c>
      <c r="J2459">
        <v>3</v>
      </c>
      <c r="K2459">
        <v>3</v>
      </c>
      <c r="L2459">
        <v>49.4</v>
      </c>
      <c r="M2459">
        <v>49.4</v>
      </c>
      <c r="N2459">
        <v>49.4</v>
      </c>
      <c r="O2459">
        <v>8.4034999999999993</v>
      </c>
      <c r="P2459">
        <v>0</v>
      </c>
      <c r="Q2459">
        <v>67.846999999999994</v>
      </c>
      <c r="R2459">
        <v>13632000000</v>
      </c>
      <c r="S2459">
        <v>70</v>
      </c>
      <c r="T2459">
        <v>0.89537416445405604</v>
      </c>
      <c r="U2459">
        <v>0.133592686642966</v>
      </c>
      <c r="V2459">
        <v>30.80983543396</v>
      </c>
      <c r="W2459">
        <v>30.417087554931602</v>
      </c>
      <c r="X2459">
        <v>30.589479446411101</v>
      </c>
      <c r="Y2459" t="s">
        <v>7722</v>
      </c>
      <c r="Z2459" t="s">
        <v>7722</v>
      </c>
      <c r="AA2459">
        <v>3385</v>
      </c>
      <c r="AB2459" t="s">
        <v>7723</v>
      </c>
      <c r="AC2459" t="s">
        <v>7724</v>
      </c>
    </row>
    <row r="2460" spans="1:29" x14ac:dyDescent="0.2">
      <c r="B2460">
        <v>0</v>
      </c>
      <c r="C2460">
        <v>0</v>
      </c>
      <c r="D2460">
        <v>0</v>
      </c>
      <c r="I2460">
        <v>2</v>
      </c>
      <c r="J2460">
        <v>2</v>
      </c>
      <c r="K2460">
        <v>2</v>
      </c>
      <c r="L2460">
        <v>2.7</v>
      </c>
      <c r="M2460">
        <v>2.7</v>
      </c>
      <c r="N2460">
        <v>2.7</v>
      </c>
      <c r="O2460">
        <v>105.54</v>
      </c>
      <c r="P2460">
        <v>0</v>
      </c>
      <c r="Q2460">
        <v>5.3529999999999998</v>
      </c>
      <c r="R2460">
        <v>914160000</v>
      </c>
      <c r="S2460">
        <v>25</v>
      </c>
      <c r="T2460">
        <v>0.75849936162370502</v>
      </c>
      <c r="U2460">
        <v>0.176352611940299</v>
      </c>
      <c r="V2460" s="2">
        <v>26.568926811218301</v>
      </c>
      <c r="W2460">
        <v>26.6545734405518</v>
      </c>
      <c r="X2460">
        <v>27.008864402771</v>
      </c>
      <c r="Y2460" t="s">
        <v>7725</v>
      </c>
      <c r="Z2460" t="s">
        <v>7725</v>
      </c>
      <c r="AA2460">
        <v>3387</v>
      </c>
      <c r="AB2460" t="s">
        <v>7726</v>
      </c>
      <c r="AC2460" t="s">
        <v>7727</v>
      </c>
    </row>
    <row r="2461" spans="1:29" x14ac:dyDescent="0.2">
      <c r="B2461">
        <v>0</v>
      </c>
      <c r="C2461">
        <v>0</v>
      </c>
      <c r="D2461">
        <v>0</v>
      </c>
      <c r="I2461">
        <v>2</v>
      </c>
      <c r="J2461">
        <v>2</v>
      </c>
      <c r="K2461">
        <v>2</v>
      </c>
      <c r="L2461">
        <v>8.1</v>
      </c>
      <c r="M2461">
        <v>8.1</v>
      </c>
      <c r="N2461">
        <v>8.1</v>
      </c>
      <c r="O2461">
        <v>71.353999999999999</v>
      </c>
      <c r="P2461">
        <v>0</v>
      </c>
      <c r="Q2461">
        <v>11.009</v>
      </c>
      <c r="R2461">
        <v>2573900000</v>
      </c>
      <c r="S2461">
        <v>24</v>
      </c>
      <c r="T2461">
        <v>0.72940432839095404</v>
      </c>
      <c r="U2461">
        <v>0.18666362391602001</v>
      </c>
      <c r="V2461">
        <v>28.384468078613299</v>
      </c>
      <c r="W2461">
        <v>28.114866256713899</v>
      </c>
      <c r="X2461">
        <v>28.174048423767101</v>
      </c>
      <c r="Y2461" t="s">
        <v>7728</v>
      </c>
      <c r="Z2461" t="s">
        <v>7728</v>
      </c>
      <c r="AA2461">
        <v>3388</v>
      </c>
      <c r="AB2461" t="s">
        <v>7729</v>
      </c>
      <c r="AC2461" t="s">
        <v>7730</v>
      </c>
    </row>
    <row r="2462" spans="1:29" x14ac:dyDescent="0.2">
      <c r="B2462">
        <v>0</v>
      </c>
      <c r="C2462">
        <v>0</v>
      </c>
      <c r="D2462">
        <v>0</v>
      </c>
      <c r="I2462">
        <v>2</v>
      </c>
      <c r="J2462">
        <v>2</v>
      </c>
      <c r="K2462">
        <v>2</v>
      </c>
      <c r="L2462">
        <v>13.2</v>
      </c>
      <c r="M2462">
        <v>13.2</v>
      </c>
      <c r="N2462">
        <v>13.2</v>
      </c>
      <c r="O2462">
        <v>26.526</v>
      </c>
      <c r="P2462">
        <v>0</v>
      </c>
      <c r="Q2462">
        <v>5.5373000000000001</v>
      </c>
      <c r="R2462">
        <v>678790000</v>
      </c>
      <c r="S2462">
        <v>31</v>
      </c>
      <c r="T2462">
        <v>9.1961689123961798E-2</v>
      </c>
      <c r="U2462">
        <v>0.81000637127135799</v>
      </c>
      <c r="V2462">
        <v>26.146605491638201</v>
      </c>
      <c r="W2462">
        <v>26.440128326416001</v>
      </c>
      <c r="X2462">
        <v>26.289269447326699</v>
      </c>
      <c r="Y2462" t="s">
        <v>7731</v>
      </c>
      <c r="Z2462" t="s">
        <v>7731</v>
      </c>
      <c r="AA2462">
        <v>3389</v>
      </c>
      <c r="AB2462" t="s">
        <v>7732</v>
      </c>
      <c r="AC2462" t="s">
        <v>7733</v>
      </c>
    </row>
    <row r="2463" spans="1:29" x14ac:dyDescent="0.2">
      <c r="A2463" t="s">
        <v>511</v>
      </c>
      <c r="B2463">
        <v>3.1748456954956099</v>
      </c>
      <c r="C2463">
        <v>-2.3139383792877202</v>
      </c>
      <c r="D2463">
        <v>-3.1748456954956099</v>
      </c>
      <c r="H2463" t="s">
        <v>29</v>
      </c>
      <c r="I2463">
        <v>28</v>
      </c>
      <c r="J2463">
        <v>26</v>
      </c>
      <c r="K2463">
        <v>26</v>
      </c>
      <c r="L2463">
        <v>41.6</v>
      </c>
      <c r="M2463">
        <v>39</v>
      </c>
      <c r="N2463">
        <v>39</v>
      </c>
      <c r="O2463">
        <v>94.147999999999996</v>
      </c>
      <c r="P2463">
        <v>0</v>
      </c>
      <c r="Q2463">
        <v>234.93</v>
      </c>
      <c r="R2463">
        <v>271200000000</v>
      </c>
      <c r="S2463">
        <v>440</v>
      </c>
      <c r="T2463">
        <v>3.1664278334554501</v>
      </c>
      <c r="U2463">
        <v>2.30275229357798E-3</v>
      </c>
      <c r="V2463">
        <v>35.315464019775398</v>
      </c>
      <c r="W2463">
        <v>34.829315185546903</v>
      </c>
      <c r="X2463">
        <v>34.671451568603501</v>
      </c>
      <c r="Y2463" t="s">
        <v>7734</v>
      </c>
      <c r="Z2463" t="s">
        <v>7734</v>
      </c>
      <c r="AA2463">
        <v>3390</v>
      </c>
      <c r="AB2463" t="s">
        <v>7735</v>
      </c>
      <c r="AC2463" t="s">
        <v>7736</v>
      </c>
    </row>
    <row r="2464" spans="1:29" x14ac:dyDescent="0.2">
      <c r="A2464" t="s">
        <v>511</v>
      </c>
      <c r="B2464">
        <v>2.7432014942169198</v>
      </c>
      <c r="C2464">
        <v>-1.69259822368622</v>
      </c>
      <c r="D2464">
        <v>-2.7432014942169198</v>
      </c>
      <c r="H2464" t="s">
        <v>29</v>
      </c>
      <c r="I2464">
        <v>6</v>
      </c>
      <c r="J2464">
        <v>6</v>
      </c>
      <c r="K2464">
        <v>6</v>
      </c>
      <c r="L2464">
        <v>15.8</v>
      </c>
      <c r="M2464">
        <v>15.8</v>
      </c>
      <c r="N2464">
        <v>15.8</v>
      </c>
      <c r="O2464">
        <v>44.101999999999997</v>
      </c>
      <c r="P2464">
        <v>0</v>
      </c>
      <c r="Q2464">
        <v>17.997</v>
      </c>
      <c r="R2464">
        <v>16078000000</v>
      </c>
      <c r="S2464">
        <v>49</v>
      </c>
      <c r="T2464">
        <v>2.67580500255528</v>
      </c>
      <c r="U2464">
        <v>5.1980676328502399E-3</v>
      </c>
      <c r="V2464">
        <v>31.259793281555201</v>
      </c>
      <c r="W2464">
        <v>30.798256874084501</v>
      </c>
      <c r="X2464">
        <v>30.6328449249268</v>
      </c>
      <c r="Y2464" t="s">
        <v>7737</v>
      </c>
      <c r="Z2464" t="s">
        <v>7737</v>
      </c>
      <c r="AA2464">
        <v>3392</v>
      </c>
      <c r="AB2464" t="s">
        <v>7738</v>
      </c>
      <c r="AC2464" t="s">
        <v>7739</v>
      </c>
    </row>
    <row r="2465" spans="1:29" x14ac:dyDescent="0.2">
      <c r="A2465" t="s">
        <v>121</v>
      </c>
      <c r="B2465">
        <v>-2.6026439666747998</v>
      </c>
      <c r="C2465">
        <v>1.6276447772979701</v>
      </c>
      <c r="D2465">
        <v>2.6026439666747998</v>
      </c>
      <c r="H2465" t="s">
        <v>29</v>
      </c>
      <c r="I2465">
        <v>10</v>
      </c>
      <c r="J2465">
        <v>10</v>
      </c>
      <c r="K2465">
        <v>10</v>
      </c>
      <c r="L2465">
        <v>17.5</v>
      </c>
      <c r="M2465">
        <v>17.5</v>
      </c>
      <c r="N2465">
        <v>17.5</v>
      </c>
      <c r="O2465">
        <v>92.771000000000001</v>
      </c>
      <c r="P2465">
        <v>0</v>
      </c>
      <c r="Q2465">
        <v>77.975999999999999</v>
      </c>
      <c r="R2465">
        <v>18884000000</v>
      </c>
      <c r="S2465">
        <v>68</v>
      </c>
      <c r="T2465">
        <v>2.5447637500545701</v>
      </c>
      <c r="U2465">
        <v>6.4606413994169097E-3</v>
      </c>
      <c r="V2465">
        <v>30.708389282226602</v>
      </c>
      <c r="W2465">
        <v>31.063291549682599</v>
      </c>
      <c r="X2465">
        <v>31.329232215881301</v>
      </c>
      <c r="Y2465" t="s">
        <v>7740</v>
      </c>
      <c r="Z2465" t="s">
        <v>7740</v>
      </c>
      <c r="AA2465">
        <v>3393</v>
      </c>
      <c r="AB2465" t="s">
        <v>7741</v>
      </c>
      <c r="AC2465" t="s">
        <v>7742</v>
      </c>
    </row>
    <row r="2466" spans="1:29" x14ac:dyDescent="0.2">
      <c r="A2466" t="s">
        <v>199</v>
      </c>
      <c r="B2466">
        <v>-2.1944372653961199</v>
      </c>
      <c r="C2466">
        <v>2.1944372653961199</v>
      </c>
      <c r="D2466">
        <v>-1.50002670288086</v>
      </c>
      <c r="H2466" t="s">
        <v>29</v>
      </c>
      <c r="I2466">
        <v>27</v>
      </c>
      <c r="J2466">
        <v>27</v>
      </c>
      <c r="K2466">
        <v>9</v>
      </c>
      <c r="L2466">
        <v>42.3</v>
      </c>
      <c r="M2466">
        <v>42.3</v>
      </c>
      <c r="N2466">
        <v>15.9</v>
      </c>
      <c r="O2466">
        <v>76.507000000000005</v>
      </c>
      <c r="P2466">
        <v>0</v>
      </c>
      <c r="Q2466">
        <v>323.31</v>
      </c>
      <c r="R2466">
        <v>265110000000</v>
      </c>
      <c r="S2466">
        <v>442</v>
      </c>
      <c r="T2466">
        <v>2.1845079043242701</v>
      </c>
      <c r="U2466">
        <v>1.2004634994206301E-2</v>
      </c>
      <c r="V2466">
        <v>34.799339294433601</v>
      </c>
      <c r="W2466">
        <v>35.147312164306598</v>
      </c>
      <c r="X2466">
        <v>34.879081726074197</v>
      </c>
      <c r="Y2466" t="s">
        <v>7743</v>
      </c>
      <c r="Z2466" t="s">
        <v>7743</v>
      </c>
      <c r="AA2466">
        <v>3394</v>
      </c>
      <c r="AB2466" t="s">
        <v>7744</v>
      </c>
      <c r="AC2466" t="s">
        <v>7745</v>
      </c>
    </row>
    <row r="2467" spans="1:29" x14ac:dyDescent="0.2">
      <c r="A2467" t="s">
        <v>121</v>
      </c>
      <c r="B2467">
        <v>-1.57642781734467</v>
      </c>
      <c r="C2467">
        <v>1.4390132427215601</v>
      </c>
      <c r="D2467">
        <v>1.57642781734467</v>
      </c>
      <c r="H2467" t="s">
        <v>29</v>
      </c>
      <c r="I2467">
        <v>5</v>
      </c>
      <c r="J2467">
        <v>5</v>
      </c>
      <c r="K2467">
        <v>5</v>
      </c>
      <c r="L2467">
        <v>14</v>
      </c>
      <c r="M2467">
        <v>14</v>
      </c>
      <c r="N2467">
        <v>14</v>
      </c>
      <c r="O2467">
        <v>53.947000000000003</v>
      </c>
      <c r="P2467">
        <v>0</v>
      </c>
      <c r="Q2467">
        <v>17.117000000000001</v>
      </c>
      <c r="R2467">
        <v>12969000000</v>
      </c>
      <c r="S2467">
        <v>72</v>
      </c>
      <c r="T2467">
        <v>1.73197819290005</v>
      </c>
      <c r="U2467">
        <v>2.72664952870608E-2</v>
      </c>
      <c r="V2467">
        <v>30.178237915039102</v>
      </c>
      <c r="W2467">
        <v>30.734488487243699</v>
      </c>
      <c r="X2467">
        <v>30.664692878723098</v>
      </c>
      <c r="Y2467" t="s">
        <v>7746</v>
      </c>
      <c r="Z2467" t="s">
        <v>7746</v>
      </c>
      <c r="AA2467">
        <v>3396</v>
      </c>
      <c r="AB2467" t="s">
        <v>7747</v>
      </c>
      <c r="AC2467" t="s">
        <v>7748</v>
      </c>
    </row>
    <row r="2468" spans="1:29" x14ac:dyDescent="0.2">
      <c r="A2468" t="s">
        <v>87</v>
      </c>
      <c r="B2468">
        <v>-1.46139216423035</v>
      </c>
      <c r="C2468">
        <v>0</v>
      </c>
      <c r="D2468">
        <v>1.46139216423035</v>
      </c>
      <c r="H2468" t="s">
        <v>29</v>
      </c>
      <c r="I2468">
        <v>10</v>
      </c>
      <c r="J2468">
        <v>10</v>
      </c>
      <c r="K2468">
        <v>10</v>
      </c>
      <c r="L2468">
        <v>14.3</v>
      </c>
      <c r="M2468">
        <v>14.3</v>
      </c>
      <c r="N2468">
        <v>14.3</v>
      </c>
      <c r="O2468">
        <v>76.908000000000001</v>
      </c>
      <c r="P2468">
        <v>0</v>
      </c>
      <c r="Q2468">
        <v>81.933999999999997</v>
      </c>
      <c r="R2468">
        <v>24057000000</v>
      </c>
      <c r="S2468">
        <v>73</v>
      </c>
      <c r="T2468">
        <v>1.4474507924869999</v>
      </c>
      <c r="U2468">
        <v>4.6108882521490001E-2</v>
      </c>
      <c r="V2468">
        <v>31.198805809021</v>
      </c>
      <c r="W2468">
        <v>31.461128234863299</v>
      </c>
      <c r="X2468">
        <v>31.650845527648901</v>
      </c>
      <c r="Y2468" t="s">
        <v>7749</v>
      </c>
      <c r="Z2468" t="s">
        <v>7750</v>
      </c>
      <c r="AA2468">
        <v>3398</v>
      </c>
      <c r="AB2468" t="s">
        <v>7751</v>
      </c>
      <c r="AC2468" t="s">
        <v>7752</v>
      </c>
    </row>
    <row r="2469" spans="1:29" x14ac:dyDescent="0.2">
      <c r="B2469">
        <v>0</v>
      </c>
      <c r="C2469">
        <v>0</v>
      </c>
      <c r="D2469">
        <v>0</v>
      </c>
      <c r="I2469">
        <v>6</v>
      </c>
      <c r="J2469">
        <v>6</v>
      </c>
      <c r="K2469">
        <v>6</v>
      </c>
      <c r="L2469">
        <v>13.1</v>
      </c>
      <c r="M2469">
        <v>13.1</v>
      </c>
      <c r="N2469">
        <v>13.1</v>
      </c>
      <c r="O2469">
        <v>76.323999999999998</v>
      </c>
      <c r="P2469">
        <v>0</v>
      </c>
      <c r="Q2469">
        <v>26.802</v>
      </c>
      <c r="R2469">
        <v>6921000000</v>
      </c>
      <c r="S2469">
        <v>29</v>
      </c>
      <c r="T2469">
        <v>6.16369674748087E-2</v>
      </c>
      <c r="U2469">
        <v>0.87002893617021304</v>
      </c>
      <c r="V2469">
        <v>29.590080261230501</v>
      </c>
      <c r="W2469">
        <v>29.642391204833999</v>
      </c>
      <c r="X2469">
        <v>29.808819770812999</v>
      </c>
      <c r="Y2469" t="s">
        <v>7753</v>
      </c>
      <c r="Z2469" t="s">
        <v>7753</v>
      </c>
      <c r="AA2469">
        <v>3399</v>
      </c>
      <c r="AB2469" t="s">
        <v>7754</v>
      </c>
      <c r="AC2469" t="s">
        <v>7755</v>
      </c>
    </row>
    <row r="2470" spans="1:29" x14ac:dyDescent="0.2">
      <c r="B2470">
        <v>0</v>
      </c>
      <c r="C2470">
        <v>0</v>
      </c>
      <c r="D2470">
        <v>0</v>
      </c>
      <c r="I2470">
        <v>8</v>
      </c>
      <c r="J2470">
        <v>8</v>
      </c>
      <c r="K2470">
        <v>8</v>
      </c>
      <c r="L2470">
        <v>25.5</v>
      </c>
      <c r="M2470">
        <v>25.5</v>
      </c>
      <c r="N2470">
        <v>25.5</v>
      </c>
      <c r="O2470">
        <v>50.945999999999998</v>
      </c>
      <c r="P2470">
        <v>0</v>
      </c>
      <c r="Q2470">
        <v>97.747</v>
      </c>
      <c r="R2470">
        <v>16568000000</v>
      </c>
      <c r="S2470">
        <v>45</v>
      </c>
      <c r="T2470">
        <v>0.15189339460784201</v>
      </c>
      <c r="U2470">
        <v>0.70087840290381098</v>
      </c>
      <c r="V2470">
        <v>31.011818885803201</v>
      </c>
      <c r="W2470">
        <v>30.739014625549299</v>
      </c>
      <c r="X2470">
        <v>30.856608390808098</v>
      </c>
      <c r="Y2470" t="s">
        <v>7756</v>
      </c>
      <c r="Z2470" t="s">
        <v>7756</v>
      </c>
      <c r="AA2470">
        <v>3400</v>
      </c>
      <c r="AB2470" t="s">
        <v>7757</v>
      </c>
      <c r="AC2470" t="s">
        <v>7758</v>
      </c>
    </row>
    <row r="2471" spans="1:29" x14ac:dyDescent="0.2">
      <c r="A2471" t="s">
        <v>33</v>
      </c>
      <c r="B2471">
        <v>1.67324483394623</v>
      </c>
      <c r="C2471">
        <v>0</v>
      </c>
      <c r="D2471">
        <v>-1.67324483394623</v>
      </c>
      <c r="H2471" t="s">
        <v>29</v>
      </c>
      <c r="I2471">
        <v>19</v>
      </c>
      <c r="J2471">
        <v>19</v>
      </c>
      <c r="K2471">
        <v>19</v>
      </c>
      <c r="L2471">
        <v>39.5</v>
      </c>
      <c r="M2471">
        <v>39.5</v>
      </c>
      <c r="N2471">
        <v>39.5</v>
      </c>
      <c r="O2471">
        <v>67.048000000000002</v>
      </c>
      <c r="P2471">
        <v>0</v>
      </c>
      <c r="Q2471">
        <v>263.20999999999998</v>
      </c>
      <c r="R2471">
        <v>94217000000</v>
      </c>
      <c r="S2471">
        <v>269</v>
      </c>
      <c r="T2471">
        <v>1.6559934489596599</v>
      </c>
      <c r="U2471">
        <v>3.1841714756801302E-2</v>
      </c>
      <c r="V2471">
        <v>33.5070190429688</v>
      </c>
      <c r="W2471">
        <v>33.521522521972699</v>
      </c>
      <c r="X2471">
        <v>33.156744003295898</v>
      </c>
      <c r="Y2471" t="s">
        <v>7759</v>
      </c>
      <c r="Z2471" t="s">
        <v>7759</v>
      </c>
      <c r="AA2471">
        <v>3402</v>
      </c>
      <c r="AB2471" t="s">
        <v>7760</v>
      </c>
      <c r="AC2471" t="s">
        <v>7761</v>
      </c>
    </row>
    <row r="2472" spans="1:29" x14ac:dyDescent="0.2">
      <c r="A2472" t="s">
        <v>91</v>
      </c>
      <c r="B2472">
        <v>-1.8787330389022801</v>
      </c>
      <c r="C2472">
        <v>-1.82700908184052</v>
      </c>
      <c r="D2472">
        <v>1.8787330389022801</v>
      </c>
      <c r="H2472" t="s">
        <v>29</v>
      </c>
      <c r="I2472">
        <v>5</v>
      </c>
      <c r="J2472">
        <v>5</v>
      </c>
      <c r="K2472">
        <v>5</v>
      </c>
      <c r="L2472">
        <v>4.9000000000000004</v>
      </c>
      <c r="M2472">
        <v>4.9000000000000004</v>
      </c>
      <c r="N2472">
        <v>4.9000000000000004</v>
      </c>
      <c r="O2472">
        <v>151.21</v>
      </c>
      <c r="P2472">
        <v>0</v>
      </c>
      <c r="Q2472">
        <v>49.661999999999999</v>
      </c>
      <c r="R2472">
        <v>2690600000</v>
      </c>
      <c r="S2472">
        <v>26</v>
      </c>
      <c r="T2472">
        <v>2.1043650676925898</v>
      </c>
      <c r="U2472">
        <v>1.3738562091503301E-2</v>
      </c>
      <c r="V2472">
        <v>27.887339591979998</v>
      </c>
      <c r="W2472">
        <v>27.718934059143098</v>
      </c>
      <c r="X2472">
        <v>28.596863746643098</v>
      </c>
      <c r="Y2472" t="s">
        <v>7762</v>
      </c>
      <c r="Z2472" t="s">
        <v>7762</v>
      </c>
      <c r="AA2472">
        <v>3403</v>
      </c>
      <c r="AB2472" t="s">
        <v>7763</v>
      </c>
      <c r="AC2472" t="s">
        <v>7764</v>
      </c>
    </row>
    <row r="2473" spans="1:29" x14ac:dyDescent="0.2">
      <c r="B2473">
        <v>0</v>
      </c>
      <c r="C2473">
        <v>0</v>
      </c>
      <c r="D2473">
        <v>0</v>
      </c>
      <c r="I2473">
        <v>3</v>
      </c>
      <c r="J2473">
        <v>3</v>
      </c>
      <c r="K2473">
        <v>3</v>
      </c>
      <c r="L2473">
        <v>7</v>
      </c>
      <c r="M2473">
        <v>7</v>
      </c>
      <c r="N2473">
        <v>7</v>
      </c>
      <c r="O2473">
        <v>76.185000000000002</v>
      </c>
      <c r="P2473">
        <v>0</v>
      </c>
      <c r="Q2473">
        <v>6.0148000000000001</v>
      </c>
      <c r="R2473">
        <v>5666800000</v>
      </c>
      <c r="S2473">
        <v>9</v>
      </c>
      <c r="T2473">
        <v>0.82547109397241103</v>
      </c>
      <c r="U2473">
        <v>0.15377367654201099</v>
      </c>
      <c r="V2473">
        <v>29.4052896499634</v>
      </c>
      <c r="W2473">
        <v>29.038426399231</v>
      </c>
      <c r="X2473">
        <v>29.457334518432599</v>
      </c>
      <c r="Y2473" t="s">
        <v>7765</v>
      </c>
      <c r="Z2473" t="s">
        <v>7765</v>
      </c>
      <c r="AA2473">
        <v>3404</v>
      </c>
      <c r="AB2473" t="s">
        <v>7766</v>
      </c>
      <c r="AC2473" t="s">
        <v>7767</v>
      </c>
    </row>
    <row r="2474" spans="1:29" x14ac:dyDescent="0.2">
      <c r="B2474">
        <v>0</v>
      </c>
      <c r="C2474">
        <v>0</v>
      </c>
      <c r="D2474">
        <v>0</v>
      </c>
      <c r="I2474">
        <v>6</v>
      </c>
      <c r="J2474">
        <v>6</v>
      </c>
      <c r="K2474">
        <v>6</v>
      </c>
      <c r="L2474">
        <v>24.3</v>
      </c>
      <c r="M2474">
        <v>24.3</v>
      </c>
      <c r="N2474">
        <v>24.3</v>
      </c>
      <c r="O2474">
        <v>35.786999999999999</v>
      </c>
      <c r="P2474">
        <v>0</v>
      </c>
      <c r="Q2474">
        <v>69.540000000000006</v>
      </c>
      <c r="R2474">
        <v>12200000000</v>
      </c>
      <c r="S2474">
        <v>81</v>
      </c>
      <c r="T2474">
        <v>0.75166161155267597</v>
      </c>
      <c r="U2474">
        <v>0.1783781278962</v>
      </c>
      <c r="V2474">
        <v>30.8162393569946</v>
      </c>
      <c r="W2474">
        <v>30.164786338806199</v>
      </c>
      <c r="X2474">
        <v>29.9586391448975</v>
      </c>
      <c r="Y2474" t="s">
        <v>7768</v>
      </c>
      <c r="Z2474" t="s">
        <v>7768</v>
      </c>
      <c r="AA2474">
        <v>3406</v>
      </c>
      <c r="AB2474" t="s">
        <v>7769</v>
      </c>
      <c r="AC2474" t="s">
        <v>7770</v>
      </c>
    </row>
    <row r="2475" spans="1:29" x14ac:dyDescent="0.2">
      <c r="A2475" t="s">
        <v>121</v>
      </c>
      <c r="B2475">
        <v>-3.11930274963379</v>
      </c>
      <c r="C2475">
        <v>1.67335736751556</v>
      </c>
      <c r="D2475">
        <v>3.11930274963379</v>
      </c>
      <c r="H2475" t="s">
        <v>29</v>
      </c>
      <c r="I2475">
        <v>4</v>
      </c>
      <c r="J2475">
        <v>3</v>
      </c>
      <c r="K2475">
        <v>3</v>
      </c>
      <c r="L2475">
        <v>13.5</v>
      </c>
      <c r="M2475">
        <v>11</v>
      </c>
      <c r="N2475">
        <v>11</v>
      </c>
      <c r="O2475">
        <v>45.012999999999998</v>
      </c>
      <c r="P2475">
        <v>0</v>
      </c>
      <c r="Q2475">
        <v>26.893000000000001</v>
      </c>
      <c r="R2475">
        <v>6180800000</v>
      </c>
      <c r="S2475">
        <v>12</v>
      </c>
      <c r="T2475">
        <v>3.00667846220751</v>
      </c>
      <c r="U2475">
        <v>2.9672131147541001E-3</v>
      </c>
      <c r="V2475">
        <v>27.122789382934599</v>
      </c>
      <c r="W2475">
        <v>29.0045709609985</v>
      </c>
      <c r="X2475">
        <v>30.291368484497099</v>
      </c>
      <c r="Y2475" t="s">
        <v>7771</v>
      </c>
      <c r="Z2475" t="s">
        <v>7772</v>
      </c>
      <c r="AA2475">
        <v>3407</v>
      </c>
      <c r="AB2475" t="s">
        <v>7773</v>
      </c>
      <c r="AC2475" t="s">
        <v>7774</v>
      </c>
    </row>
    <row r="2476" spans="1:29" x14ac:dyDescent="0.2">
      <c r="B2476">
        <v>0</v>
      </c>
      <c r="C2476">
        <v>0</v>
      </c>
      <c r="D2476">
        <v>0</v>
      </c>
      <c r="I2476">
        <v>11</v>
      </c>
      <c r="J2476">
        <v>11</v>
      </c>
      <c r="K2476">
        <v>11</v>
      </c>
      <c r="L2476">
        <v>24.4</v>
      </c>
      <c r="M2476">
        <v>24.4</v>
      </c>
      <c r="N2476">
        <v>24.4</v>
      </c>
      <c r="O2476">
        <v>77.435000000000002</v>
      </c>
      <c r="P2476">
        <v>0</v>
      </c>
      <c r="Q2476">
        <v>42.375</v>
      </c>
      <c r="R2476">
        <v>41115000000</v>
      </c>
      <c r="S2476">
        <v>218</v>
      </c>
      <c r="T2476">
        <v>1.1900738568301299</v>
      </c>
      <c r="U2476">
        <v>7.4034104750304502E-2</v>
      </c>
      <c r="V2476">
        <v>31.9507656097412</v>
      </c>
      <c r="W2476">
        <v>32.271739959716797</v>
      </c>
      <c r="X2476">
        <v>32.462291717529297</v>
      </c>
      <c r="Y2476" t="s">
        <v>7775</v>
      </c>
      <c r="Z2476" t="s">
        <v>7775</v>
      </c>
      <c r="AA2476">
        <v>3408</v>
      </c>
      <c r="AB2476" t="s">
        <v>7776</v>
      </c>
      <c r="AC2476" t="s">
        <v>7777</v>
      </c>
    </row>
    <row r="2477" spans="1:29" x14ac:dyDescent="0.2">
      <c r="B2477">
        <v>0</v>
      </c>
      <c r="C2477">
        <v>0</v>
      </c>
      <c r="D2477">
        <v>0</v>
      </c>
      <c r="I2477">
        <v>13</v>
      </c>
      <c r="J2477">
        <v>13</v>
      </c>
      <c r="K2477">
        <v>13</v>
      </c>
      <c r="L2477">
        <v>39.299999999999997</v>
      </c>
      <c r="M2477">
        <v>39.299999999999997</v>
      </c>
      <c r="N2477">
        <v>39.299999999999997</v>
      </c>
      <c r="O2477">
        <v>44.281999999999996</v>
      </c>
      <c r="P2477">
        <v>0</v>
      </c>
      <c r="Q2477">
        <v>255.97</v>
      </c>
      <c r="R2477">
        <v>94567000000</v>
      </c>
      <c r="S2477">
        <v>202</v>
      </c>
      <c r="T2477">
        <v>0.41731550067015299</v>
      </c>
      <c r="U2477">
        <v>0.36401296829971203</v>
      </c>
      <c r="V2477">
        <v>33.351789474487298</v>
      </c>
      <c r="W2477">
        <v>33.487686157226598</v>
      </c>
      <c r="X2477">
        <v>33.346574783325202</v>
      </c>
      <c r="Y2477" t="s">
        <v>7778</v>
      </c>
      <c r="Z2477" t="s">
        <v>7778</v>
      </c>
      <c r="AA2477">
        <v>3410</v>
      </c>
      <c r="AB2477" t="s">
        <v>7779</v>
      </c>
      <c r="AC2477" t="s">
        <v>7780</v>
      </c>
    </row>
    <row r="2478" spans="1:29" x14ac:dyDescent="0.2">
      <c r="A2478" t="s">
        <v>156</v>
      </c>
      <c r="B2478">
        <v>2.4137201309204102</v>
      </c>
      <c r="C2478">
        <v>1.33969509601593</v>
      </c>
      <c r="D2478">
        <v>-2.4137201309204102</v>
      </c>
      <c r="H2478" t="s">
        <v>29</v>
      </c>
      <c r="I2478">
        <v>21</v>
      </c>
      <c r="J2478">
        <v>21</v>
      </c>
      <c r="K2478">
        <v>21</v>
      </c>
      <c r="L2478">
        <v>50.2</v>
      </c>
      <c r="M2478">
        <v>50.2</v>
      </c>
      <c r="N2478">
        <v>50.2</v>
      </c>
      <c r="O2478">
        <v>53.844999999999999</v>
      </c>
      <c r="P2478">
        <v>0</v>
      </c>
      <c r="Q2478">
        <v>265.35000000000002</v>
      </c>
      <c r="R2478">
        <v>94670000000</v>
      </c>
      <c r="S2478">
        <v>366</v>
      </c>
      <c r="T2478">
        <v>2.3308707180378199</v>
      </c>
      <c r="U2478">
        <v>9.4774774774774792E-3</v>
      </c>
      <c r="V2478" s="2">
        <v>33.541501998901403</v>
      </c>
      <c r="W2478" s="2">
        <v>33.268558502197301</v>
      </c>
      <c r="X2478">
        <v>32.992994308471701</v>
      </c>
      <c r="Y2478" t="s">
        <v>7781</v>
      </c>
      <c r="Z2478" t="s">
        <v>7781</v>
      </c>
      <c r="AA2478">
        <v>3411</v>
      </c>
      <c r="AB2478" t="s">
        <v>7782</v>
      </c>
      <c r="AC2478" t="s">
        <v>7783</v>
      </c>
    </row>
    <row r="2479" spans="1:29" x14ac:dyDescent="0.2">
      <c r="B2479">
        <v>0</v>
      </c>
      <c r="C2479">
        <v>0</v>
      </c>
      <c r="D2479">
        <v>0</v>
      </c>
      <c r="I2479">
        <v>5</v>
      </c>
      <c r="J2479">
        <v>5</v>
      </c>
      <c r="K2479">
        <v>5</v>
      </c>
      <c r="L2479">
        <v>10.1</v>
      </c>
      <c r="M2479">
        <v>10.1</v>
      </c>
      <c r="N2479">
        <v>10.1</v>
      </c>
      <c r="O2479">
        <v>84.617999999999995</v>
      </c>
      <c r="P2479">
        <v>0</v>
      </c>
      <c r="Q2479">
        <v>18.974</v>
      </c>
      <c r="R2479">
        <v>10431000000</v>
      </c>
      <c r="S2479">
        <v>8</v>
      </c>
      <c r="T2479">
        <v>1.0710938337042699</v>
      </c>
      <c r="U2479">
        <v>9.3635746606334794E-2</v>
      </c>
      <c r="V2479">
        <v>26.324923515319799</v>
      </c>
      <c r="W2479">
        <v>28.333447456359899</v>
      </c>
      <c r="X2479">
        <v>30.461763381958001</v>
      </c>
      <c r="Y2479" t="s">
        <v>7784</v>
      </c>
      <c r="Z2479" t="s">
        <v>7784</v>
      </c>
      <c r="AA2479">
        <v>3412</v>
      </c>
      <c r="AB2479" t="s">
        <v>7785</v>
      </c>
      <c r="AC2479" t="s">
        <v>7786</v>
      </c>
    </row>
    <row r="2480" spans="1:29" x14ac:dyDescent="0.2">
      <c r="A2480" t="s">
        <v>207</v>
      </c>
      <c r="B2480">
        <v>5.6462850570678702</v>
      </c>
      <c r="C2480">
        <v>4.5161385536193803</v>
      </c>
      <c r="D2480">
        <v>-5.6462850570678702</v>
      </c>
      <c r="H2480" t="s">
        <v>29</v>
      </c>
      <c r="I2480">
        <v>7</v>
      </c>
      <c r="J2480">
        <v>7</v>
      </c>
      <c r="K2480">
        <v>7</v>
      </c>
      <c r="L2480">
        <v>15.3</v>
      </c>
      <c r="M2480">
        <v>15.3</v>
      </c>
      <c r="N2480">
        <v>15.3</v>
      </c>
      <c r="O2480">
        <v>69.125</v>
      </c>
      <c r="P2480">
        <v>0</v>
      </c>
      <c r="Q2480">
        <v>38.273000000000003</v>
      </c>
      <c r="R2480">
        <v>13869000000</v>
      </c>
      <c r="S2480">
        <v>60</v>
      </c>
      <c r="T2480">
        <v>5.6254838637234297</v>
      </c>
      <c r="U2480">
        <v>5.7142857142857104E-4</v>
      </c>
      <c r="V2480">
        <v>31.118673324585</v>
      </c>
      <c r="W2480">
        <v>30.768713951110801</v>
      </c>
      <c r="X2480">
        <v>29.827036857604998</v>
      </c>
      <c r="Y2480" t="s">
        <v>7787</v>
      </c>
      <c r="Z2480" t="s">
        <v>7788</v>
      </c>
      <c r="AA2480">
        <v>3413</v>
      </c>
      <c r="AB2480" t="s">
        <v>7789</v>
      </c>
      <c r="AC2480" t="s">
        <v>7790</v>
      </c>
    </row>
    <row r="2481" spans="1:29" x14ac:dyDescent="0.2">
      <c r="A2481" t="s">
        <v>87</v>
      </c>
      <c r="B2481">
        <v>-1.7194356918335001</v>
      </c>
      <c r="C2481">
        <v>0</v>
      </c>
      <c r="D2481">
        <v>1.7194356918335001</v>
      </c>
      <c r="H2481" t="s">
        <v>29</v>
      </c>
      <c r="I2481">
        <v>5</v>
      </c>
      <c r="J2481">
        <v>5</v>
      </c>
      <c r="K2481">
        <v>5</v>
      </c>
      <c r="L2481">
        <v>25.5</v>
      </c>
      <c r="M2481">
        <v>25.5</v>
      </c>
      <c r="N2481">
        <v>25.5</v>
      </c>
      <c r="O2481">
        <v>36.122999999999998</v>
      </c>
      <c r="P2481">
        <v>0</v>
      </c>
      <c r="Q2481">
        <v>12.614000000000001</v>
      </c>
      <c r="R2481">
        <v>5685500000</v>
      </c>
      <c r="S2481">
        <v>42</v>
      </c>
      <c r="T2481">
        <v>1.6331791310060799</v>
      </c>
      <c r="U2481">
        <v>3.3224025974026003E-2</v>
      </c>
      <c r="V2481">
        <v>29.396131515502901</v>
      </c>
      <c r="W2481">
        <v>29.4768371582031</v>
      </c>
      <c r="X2481">
        <v>29.689617156982401</v>
      </c>
      <c r="Y2481" t="s">
        <v>7791</v>
      </c>
      <c r="Z2481" t="s">
        <v>7791</v>
      </c>
      <c r="AA2481">
        <v>3414</v>
      </c>
      <c r="AB2481" t="s">
        <v>7792</v>
      </c>
      <c r="AC2481" t="s">
        <v>7793</v>
      </c>
    </row>
    <row r="2482" spans="1:29" x14ac:dyDescent="0.2">
      <c r="B2482">
        <v>0</v>
      </c>
      <c r="C2482">
        <v>0</v>
      </c>
      <c r="D2482">
        <v>0</v>
      </c>
      <c r="H2482" t="s">
        <v>29</v>
      </c>
      <c r="I2482">
        <v>2</v>
      </c>
      <c r="J2482">
        <v>2</v>
      </c>
      <c r="K2482">
        <v>2</v>
      </c>
      <c r="L2482">
        <v>32.799999999999997</v>
      </c>
      <c r="M2482">
        <v>32.799999999999997</v>
      </c>
      <c r="N2482">
        <v>32.799999999999997</v>
      </c>
      <c r="O2482">
        <v>14.544</v>
      </c>
      <c r="P2482">
        <v>0</v>
      </c>
      <c r="Q2482">
        <v>7.5759999999999996</v>
      </c>
      <c r="R2482">
        <v>21689000000</v>
      </c>
      <c r="S2482">
        <v>30</v>
      </c>
      <c r="T2482">
        <v>1.4194941383780499</v>
      </c>
      <c r="U2482">
        <v>4.8503162333099099E-2</v>
      </c>
      <c r="V2482">
        <v>31.212194442748999</v>
      </c>
      <c r="W2482">
        <v>28.5438022613525</v>
      </c>
      <c r="X2482">
        <v>30.857998847961401</v>
      </c>
      <c r="Y2482" t="s">
        <v>7794</v>
      </c>
      <c r="Z2482" t="s">
        <v>7794</v>
      </c>
      <c r="AA2482">
        <v>3415</v>
      </c>
      <c r="AB2482" t="s">
        <v>7795</v>
      </c>
      <c r="AC2482" t="s">
        <v>7796</v>
      </c>
    </row>
    <row r="2483" spans="1:29" x14ac:dyDescent="0.2">
      <c r="A2483" t="s">
        <v>511</v>
      </c>
      <c r="B2483">
        <v>1.7156280279159499</v>
      </c>
      <c r="C2483">
        <v>-1.4506268501281701</v>
      </c>
      <c r="D2483">
        <v>-1.7156280279159499</v>
      </c>
      <c r="H2483" t="s">
        <v>29</v>
      </c>
      <c r="I2483">
        <v>2</v>
      </c>
      <c r="J2483">
        <v>2</v>
      </c>
      <c r="K2483">
        <v>2</v>
      </c>
      <c r="L2483">
        <v>9.1</v>
      </c>
      <c r="M2483">
        <v>9.1</v>
      </c>
      <c r="N2483">
        <v>9.1</v>
      </c>
      <c r="O2483">
        <v>21.097999999999999</v>
      </c>
      <c r="P2483">
        <v>6.6547999999999998E-4</v>
      </c>
      <c r="Q2483">
        <v>3.1884000000000001</v>
      </c>
      <c r="R2483">
        <v>14282000000</v>
      </c>
      <c r="S2483">
        <v>31</v>
      </c>
      <c r="T2483">
        <v>1.82451703239796</v>
      </c>
      <c r="U2483">
        <v>2.31223934723481E-2</v>
      </c>
      <c r="V2483">
        <v>31.458814620971701</v>
      </c>
      <c r="W2483">
        <v>30.167134284973098</v>
      </c>
      <c r="X2483">
        <v>29.904739379882798</v>
      </c>
      <c r="Y2483" t="s">
        <v>7797</v>
      </c>
      <c r="Z2483" t="s">
        <v>7797</v>
      </c>
      <c r="AA2483">
        <v>3417</v>
      </c>
      <c r="AB2483" t="s">
        <v>7798</v>
      </c>
      <c r="AC2483" t="s">
        <v>7799</v>
      </c>
    </row>
    <row r="2484" spans="1:29" x14ac:dyDescent="0.2">
      <c r="B2484">
        <v>0</v>
      </c>
      <c r="C2484">
        <v>0</v>
      </c>
      <c r="D2484">
        <v>0</v>
      </c>
      <c r="I2484">
        <v>5</v>
      </c>
      <c r="J2484">
        <v>5</v>
      </c>
      <c r="K2484">
        <v>5</v>
      </c>
      <c r="L2484">
        <v>29.1</v>
      </c>
      <c r="M2484">
        <v>29.1</v>
      </c>
      <c r="N2484">
        <v>29.1</v>
      </c>
      <c r="O2484">
        <v>28.643999999999998</v>
      </c>
      <c r="P2484">
        <v>0</v>
      </c>
      <c r="Q2484">
        <v>29.169</v>
      </c>
      <c r="R2484">
        <v>17997000000</v>
      </c>
      <c r="S2484">
        <v>30</v>
      </c>
      <c r="T2484">
        <v>0.24554097133488501</v>
      </c>
      <c r="U2484">
        <v>0.55413830813766496</v>
      </c>
      <c r="V2484">
        <v>31.1056871414185</v>
      </c>
      <c r="W2484">
        <v>30.39577293396</v>
      </c>
      <c r="X2484">
        <v>30.9859523773193</v>
      </c>
      <c r="Y2484" t="s">
        <v>7800</v>
      </c>
      <c r="Z2484" t="s">
        <v>7800</v>
      </c>
      <c r="AA2484">
        <v>3418</v>
      </c>
      <c r="AB2484" t="s">
        <v>7801</v>
      </c>
      <c r="AC2484" t="s">
        <v>7802</v>
      </c>
    </row>
    <row r="2485" spans="1:29" x14ac:dyDescent="0.2">
      <c r="A2485" t="s">
        <v>131</v>
      </c>
      <c r="B2485">
        <v>-3.5677406787872301</v>
      </c>
      <c r="C2485">
        <v>-1.8384850025177</v>
      </c>
      <c r="D2485">
        <v>3.5677406787872301</v>
      </c>
      <c r="H2485" t="s">
        <v>29</v>
      </c>
      <c r="I2485">
        <v>8</v>
      </c>
      <c r="J2485">
        <v>8</v>
      </c>
      <c r="K2485">
        <v>8</v>
      </c>
      <c r="L2485">
        <v>36.1</v>
      </c>
      <c r="M2485">
        <v>36.1</v>
      </c>
      <c r="N2485">
        <v>36.1</v>
      </c>
      <c r="O2485">
        <v>40.274000000000001</v>
      </c>
      <c r="P2485">
        <v>0</v>
      </c>
      <c r="Q2485">
        <v>17.940999999999999</v>
      </c>
      <c r="R2485">
        <v>17339000000</v>
      </c>
      <c r="S2485">
        <v>42</v>
      </c>
      <c r="T2485">
        <v>3.4391411646726602</v>
      </c>
      <c r="U2485">
        <v>1.5977337110481601E-3</v>
      </c>
      <c r="V2485">
        <v>30.792553901672399</v>
      </c>
      <c r="W2485">
        <v>30.965412139892599</v>
      </c>
      <c r="X2485">
        <v>31.194394111633301</v>
      </c>
      <c r="Y2485" t="s">
        <v>7803</v>
      </c>
      <c r="Z2485" t="s">
        <v>7803</v>
      </c>
      <c r="AA2485">
        <v>3419</v>
      </c>
      <c r="AB2485" t="s">
        <v>7804</v>
      </c>
      <c r="AC2485" t="s">
        <v>7805</v>
      </c>
    </row>
    <row r="2486" spans="1:29" x14ac:dyDescent="0.2">
      <c r="B2486">
        <v>0</v>
      </c>
      <c r="C2486">
        <v>0</v>
      </c>
      <c r="D2486">
        <v>0</v>
      </c>
      <c r="I2486">
        <v>3</v>
      </c>
      <c r="J2486">
        <v>2</v>
      </c>
      <c r="K2486">
        <v>2</v>
      </c>
      <c r="L2486">
        <v>17</v>
      </c>
      <c r="M2486">
        <v>13.9</v>
      </c>
      <c r="N2486">
        <v>13.9</v>
      </c>
      <c r="O2486">
        <v>29.045000000000002</v>
      </c>
      <c r="P2486">
        <v>0</v>
      </c>
      <c r="Q2486">
        <v>13.042999999999999</v>
      </c>
      <c r="R2486">
        <v>2184300000</v>
      </c>
      <c r="S2486">
        <v>9</v>
      </c>
      <c r="T2486">
        <v>0.132995172765769</v>
      </c>
      <c r="U2486">
        <v>0.73375670840787099</v>
      </c>
      <c r="V2486">
        <v>27.936503410339402</v>
      </c>
      <c r="W2486">
        <v>27.915033340454102</v>
      </c>
      <c r="X2486">
        <v>28.064063072204601</v>
      </c>
      <c r="Y2486" t="s">
        <v>7806</v>
      </c>
      <c r="Z2486" t="s">
        <v>7806</v>
      </c>
      <c r="AA2486">
        <v>3420</v>
      </c>
      <c r="AB2486" t="s">
        <v>7807</v>
      </c>
      <c r="AC2486" t="s">
        <v>7808</v>
      </c>
    </row>
    <row r="2487" spans="1:29" x14ac:dyDescent="0.2">
      <c r="A2487" t="s">
        <v>121</v>
      </c>
      <c r="B2487">
        <v>-2.8084778785705602</v>
      </c>
      <c r="C2487">
        <v>2.4589400291442902</v>
      </c>
      <c r="D2487">
        <v>2.8084778785705602</v>
      </c>
      <c r="H2487" t="s">
        <v>29</v>
      </c>
      <c r="I2487">
        <v>11</v>
      </c>
      <c r="J2487">
        <v>11</v>
      </c>
      <c r="K2487">
        <v>11</v>
      </c>
      <c r="L2487">
        <v>37.5</v>
      </c>
      <c r="M2487">
        <v>37.5</v>
      </c>
      <c r="N2487">
        <v>37.5</v>
      </c>
      <c r="O2487">
        <v>52.222000000000001</v>
      </c>
      <c r="P2487">
        <v>0</v>
      </c>
      <c r="Q2487">
        <v>170.71</v>
      </c>
      <c r="R2487">
        <v>56932000000</v>
      </c>
      <c r="S2487">
        <v>160</v>
      </c>
      <c r="T2487">
        <v>2.95593149999524</v>
      </c>
      <c r="U2487">
        <v>3.3147410358565698E-3</v>
      </c>
      <c r="V2487">
        <v>32.344530105590799</v>
      </c>
      <c r="W2487">
        <v>32.844821929931598</v>
      </c>
      <c r="X2487">
        <v>32.904359817504897</v>
      </c>
      <c r="Y2487" t="s">
        <v>7809</v>
      </c>
      <c r="Z2487" t="s">
        <v>7809</v>
      </c>
      <c r="AA2487">
        <v>3421</v>
      </c>
      <c r="AB2487" t="s">
        <v>7810</v>
      </c>
      <c r="AC2487" t="s">
        <v>7811</v>
      </c>
    </row>
    <row r="2488" spans="1:29" x14ac:dyDescent="0.2">
      <c r="B2488">
        <v>0</v>
      </c>
      <c r="C2488">
        <v>0</v>
      </c>
      <c r="D2488">
        <v>0</v>
      </c>
      <c r="I2488">
        <v>5</v>
      </c>
      <c r="J2488">
        <v>5</v>
      </c>
      <c r="K2488">
        <v>5</v>
      </c>
      <c r="L2488">
        <v>21</v>
      </c>
      <c r="M2488">
        <v>21</v>
      </c>
      <c r="N2488">
        <v>21</v>
      </c>
      <c r="O2488">
        <v>26.05</v>
      </c>
      <c r="P2488">
        <v>0</v>
      </c>
      <c r="Q2488">
        <v>7.3113000000000001</v>
      </c>
      <c r="R2488">
        <v>14935000000</v>
      </c>
      <c r="S2488">
        <v>17</v>
      </c>
      <c r="T2488">
        <v>0.22527249609757199</v>
      </c>
      <c r="U2488">
        <v>0.58325055573197804</v>
      </c>
      <c r="V2488">
        <v>30.772682189941399</v>
      </c>
      <c r="W2488">
        <v>30.707264900207502</v>
      </c>
      <c r="X2488">
        <v>30.938172340393098</v>
      </c>
      <c r="Y2488" t="s">
        <v>7812</v>
      </c>
      <c r="Z2488" t="s">
        <v>7812</v>
      </c>
      <c r="AA2488">
        <v>3422</v>
      </c>
      <c r="AB2488" t="s">
        <v>7813</v>
      </c>
      <c r="AC2488" t="s">
        <v>7814</v>
      </c>
    </row>
    <row r="2489" spans="1:29" x14ac:dyDescent="0.2">
      <c r="B2489">
        <v>0</v>
      </c>
      <c r="C2489">
        <v>0</v>
      </c>
      <c r="D2489">
        <v>0</v>
      </c>
      <c r="I2489">
        <v>4</v>
      </c>
      <c r="J2489">
        <v>4</v>
      </c>
      <c r="K2489">
        <v>4</v>
      </c>
      <c r="L2489">
        <v>16</v>
      </c>
      <c r="M2489">
        <v>16</v>
      </c>
      <c r="N2489">
        <v>16</v>
      </c>
      <c r="O2489">
        <v>59.244999999999997</v>
      </c>
      <c r="P2489">
        <v>0</v>
      </c>
      <c r="Q2489">
        <v>76.274000000000001</v>
      </c>
      <c r="R2489">
        <v>2618900000</v>
      </c>
      <c r="S2489">
        <v>68</v>
      </c>
      <c r="T2489">
        <v>0.90748075056479605</v>
      </c>
      <c r="U2489">
        <v>0.12985306122449</v>
      </c>
      <c r="V2489">
        <v>28.4760417938232</v>
      </c>
      <c r="W2489">
        <v>28.1100063323975</v>
      </c>
      <c r="X2489">
        <v>27.645326614379901</v>
      </c>
      <c r="Y2489" t="s">
        <v>7815</v>
      </c>
      <c r="Z2489" t="s">
        <v>7815</v>
      </c>
      <c r="AA2489">
        <v>3423</v>
      </c>
      <c r="AB2489" t="s">
        <v>7816</v>
      </c>
      <c r="AC2489" t="s">
        <v>7817</v>
      </c>
    </row>
    <row r="2490" spans="1:29" x14ac:dyDescent="0.2">
      <c r="A2490" t="s">
        <v>121</v>
      </c>
      <c r="B2490">
        <v>-3.5658864974975599</v>
      </c>
      <c r="C2490">
        <v>2.62693095207214</v>
      </c>
      <c r="D2490">
        <v>3.5658864974975599</v>
      </c>
      <c r="H2490" t="s">
        <v>29</v>
      </c>
      <c r="I2490">
        <v>7</v>
      </c>
      <c r="J2490">
        <v>7</v>
      </c>
      <c r="K2490">
        <v>7</v>
      </c>
      <c r="L2490">
        <v>16.600000000000001</v>
      </c>
      <c r="M2490">
        <v>16.600000000000001</v>
      </c>
      <c r="N2490">
        <v>16.600000000000001</v>
      </c>
      <c r="O2490">
        <v>76.251999999999995</v>
      </c>
      <c r="P2490">
        <v>0</v>
      </c>
      <c r="Q2490">
        <v>52.317999999999998</v>
      </c>
      <c r="R2490">
        <v>21026000000</v>
      </c>
      <c r="S2490">
        <v>71</v>
      </c>
      <c r="T2490">
        <v>3.5508047480379501</v>
      </c>
      <c r="U2490">
        <v>1.4556574923547401E-3</v>
      </c>
      <c r="V2490">
        <v>30.3983154296875</v>
      </c>
      <c r="W2490">
        <v>31.3894720077515</v>
      </c>
      <c r="X2490">
        <v>31.608081817626999</v>
      </c>
      <c r="Y2490" t="s">
        <v>7818</v>
      </c>
      <c r="Z2490" t="s">
        <v>7818</v>
      </c>
      <c r="AA2490">
        <v>3424</v>
      </c>
      <c r="AB2490" t="s">
        <v>7819</v>
      </c>
      <c r="AC2490" t="s">
        <v>7820</v>
      </c>
    </row>
    <row r="2491" spans="1:29" x14ac:dyDescent="0.2">
      <c r="B2491">
        <v>0</v>
      </c>
      <c r="C2491">
        <v>0</v>
      </c>
      <c r="D2491">
        <v>0</v>
      </c>
      <c r="I2491">
        <v>3</v>
      </c>
      <c r="J2491">
        <v>3</v>
      </c>
      <c r="K2491">
        <v>3</v>
      </c>
      <c r="L2491">
        <v>18.5</v>
      </c>
      <c r="M2491">
        <v>18.5</v>
      </c>
      <c r="N2491">
        <v>18.5</v>
      </c>
      <c r="O2491">
        <v>22.829000000000001</v>
      </c>
      <c r="P2491">
        <v>0</v>
      </c>
      <c r="Q2491">
        <v>27.189</v>
      </c>
      <c r="R2491">
        <v>2762800000</v>
      </c>
      <c r="S2491">
        <v>31</v>
      </c>
      <c r="T2491">
        <v>0.47110503135651999</v>
      </c>
      <c r="U2491">
        <v>0.32278633120540701</v>
      </c>
      <c r="V2491">
        <v>28.260813713073698</v>
      </c>
      <c r="W2491">
        <v>28.087976455688501</v>
      </c>
      <c r="X2491">
        <v>28.259543418884299</v>
      </c>
      <c r="Y2491" t="s">
        <v>7821</v>
      </c>
      <c r="Z2491" t="s">
        <v>7821</v>
      </c>
      <c r="AA2491">
        <v>3425</v>
      </c>
      <c r="AB2491" t="s">
        <v>7822</v>
      </c>
      <c r="AC2491" t="s">
        <v>7823</v>
      </c>
    </row>
    <row r="2492" spans="1:29" x14ac:dyDescent="0.2">
      <c r="A2492" t="s">
        <v>121</v>
      </c>
      <c r="B2492">
        <v>-4.2193622589111301</v>
      </c>
      <c r="C2492">
        <v>2.9039583206176798</v>
      </c>
      <c r="D2492">
        <v>4.2193622589111301</v>
      </c>
      <c r="H2492" t="s">
        <v>29</v>
      </c>
      <c r="I2492">
        <v>17</v>
      </c>
      <c r="J2492">
        <v>17</v>
      </c>
      <c r="K2492">
        <v>5</v>
      </c>
      <c r="L2492">
        <v>47.5</v>
      </c>
      <c r="M2492">
        <v>47.5</v>
      </c>
      <c r="N2492">
        <v>17.2</v>
      </c>
      <c r="O2492">
        <v>33.652999999999999</v>
      </c>
      <c r="P2492">
        <v>0</v>
      </c>
      <c r="Q2492">
        <v>210.96</v>
      </c>
      <c r="R2492">
        <v>304270000000</v>
      </c>
      <c r="S2492">
        <v>277</v>
      </c>
      <c r="T2492">
        <v>4.1427645537121203</v>
      </c>
      <c r="U2492">
        <v>7.1361502347417802E-4</v>
      </c>
      <c r="V2492">
        <v>34.474895477294901</v>
      </c>
      <c r="W2492">
        <v>35.204685211181598</v>
      </c>
      <c r="X2492">
        <v>35.441169738769503</v>
      </c>
      <c r="Y2492" t="s">
        <v>7824</v>
      </c>
      <c r="Z2492" t="s">
        <v>7825</v>
      </c>
      <c r="AA2492">
        <v>3427</v>
      </c>
      <c r="AB2492" t="s">
        <v>7826</v>
      </c>
      <c r="AC2492" t="s">
        <v>7827</v>
      </c>
    </row>
    <row r="2493" spans="1:29" x14ac:dyDescent="0.2">
      <c r="A2493" t="s">
        <v>131</v>
      </c>
      <c r="B2493">
        <v>-8.84002780914307</v>
      </c>
      <c r="C2493">
        <v>8.0994586944580096</v>
      </c>
      <c r="D2493">
        <v>8.84002780914307</v>
      </c>
      <c r="H2493" t="s">
        <v>29</v>
      </c>
      <c r="I2493">
        <v>8</v>
      </c>
      <c r="J2493">
        <v>8</v>
      </c>
      <c r="K2493">
        <v>8</v>
      </c>
      <c r="L2493">
        <v>11.1</v>
      </c>
      <c r="M2493">
        <v>11.1</v>
      </c>
      <c r="N2493">
        <v>11.1</v>
      </c>
      <c r="O2493">
        <v>92.266000000000005</v>
      </c>
      <c r="P2493">
        <v>0</v>
      </c>
      <c r="Q2493">
        <v>54.08</v>
      </c>
      <c r="R2493">
        <v>20687000000</v>
      </c>
      <c r="S2493">
        <v>44</v>
      </c>
      <c r="T2493">
        <v>9.1007110837895109</v>
      </c>
      <c r="U2493">
        <v>0</v>
      </c>
      <c r="V2493">
        <v>29.369265556335399</v>
      </c>
      <c r="W2493">
        <v>31.3770751953125</v>
      </c>
      <c r="X2493">
        <v>31.944407463073698</v>
      </c>
      <c r="Y2493" t="s">
        <v>7828</v>
      </c>
      <c r="Z2493" t="s">
        <v>7828</v>
      </c>
      <c r="AA2493">
        <v>3429</v>
      </c>
      <c r="AB2493" t="s">
        <v>7829</v>
      </c>
      <c r="AC2493" t="s">
        <v>7830</v>
      </c>
    </row>
    <row r="2494" spans="1:29" x14ac:dyDescent="0.2">
      <c r="B2494">
        <v>0</v>
      </c>
      <c r="C2494">
        <v>0</v>
      </c>
      <c r="D2494">
        <v>0</v>
      </c>
      <c r="I2494">
        <v>3</v>
      </c>
      <c r="J2494">
        <v>3</v>
      </c>
      <c r="K2494">
        <v>3</v>
      </c>
      <c r="L2494">
        <v>13.8</v>
      </c>
      <c r="M2494">
        <v>13.8</v>
      </c>
      <c r="N2494">
        <v>13.8</v>
      </c>
      <c r="O2494">
        <v>33.070999999999998</v>
      </c>
      <c r="P2494">
        <v>0</v>
      </c>
      <c r="Q2494">
        <v>33.218000000000004</v>
      </c>
      <c r="R2494">
        <v>4401800000</v>
      </c>
      <c r="S2494">
        <v>31</v>
      </c>
      <c r="T2494">
        <v>0.19175293414266201</v>
      </c>
      <c r="U2494">
        <v>0.63415394165114802</v>
      </c>
      <c r="V2494">
        <v>29.088341712951699</v>
      </c>
      <c r="W2494">
        <v>28.988356590271</v>
      </c>
      <c r="X2494">
        <v>28.907041549682599</v>
      </c>
      <c r="Y2494" t="s">
        <v>7831</v>
      </c>
      <c r="Z2494" t="s">
        <v>7831</v>
      </c>
      <c r="AA2494">
        <v>3432</v>
      </c>
      <c r="AB2494" t="s">
        <v>7832</v>
      </c>
      <c r="AC2494" t="s">
        <v>7833</v>
      </c>
    </row>
    <row r="2495" spans="1:29" x14ac:dyDescent="0.2">
      <c r="B2495">
        <v>0</v>
      </c>
      <c r="C2495">
        <v>0</v>
      </c>
      <c r="D2495">
        <v>0</v>
      </c>
      <c r="I2495">
        <v>2</v>
      </c>
      <c r="J2495">
        <v>2</v>
      </c>
      <c r="K2495">
        <v>2</v>
      </c>
      <c r="L2495">
        <v>2.7</v>
      </c>
      <c r="M2495">
        <v>2.7</v>
      </c>
      <c r="N2495">
        <v>2.7</v>
      </c>
      <c r="O2495">
        <v>95.507999999999996</v>
      </c>
      <c r="P2495">
        <v>2.4306999999999999E-4</v>
      </c>
      <c r="Q2495">
        <v>4.5560999999999998</v>
      </c>
      <c r="R2495">
        <v>2715900000</v>
      </c>
      <c r="S2495">
        <v>5</v>
      </c>
      <c r="T2495">
        <v>0.84497173172795703</v>
      </c>
      <c r="U2495">
        <v>0.14776597836774799</v>
      </c>
      <c r="V2495">
        <v>28.213696479797399</v>
      </c>
      <c r="W2495">
        <v>27.758405685424801</v>
      </c>
      <c r="X2495">
        <v>28.2365465164185</v>
      </c>
      <c r="Y2495" t="s">
        <v>7834</v>
      </c>
      <c r="Z2495" t="s">
        <v>7834</v>
      </c>
      <c r="AA2495">
        <v>3433</v>
      </c>
      <c r="AB2495" t="s">
        <v>7835</v>
      </c>
      <c r="AC2495" t="s">
        <v>7836</v>
      </c>
    </row>
    <row r="2496" spans="1:29" x14ac:dyDescent="0.2">
      <c r="A2496" t="s">
        <v>91</v>
      </c>
      <c r="B2496">
        <v>-3.7068066596984899</v>
      </c>
      <c r="C2496">
        <v>-2.2406129837036102</v>
      </c>
      <c r="D2496">
        <v>3.7068066596984899</v>
      </c>
      <c r="H2496" t="s">
        <v>29</v>
      </c>
      <c r="I2496">
        <v>4</v>
      </c>
      <c r="J2496">
        <v>4</v>
      </c>
      <c r="K2496">
        <v>4</v>
      </c>
      <c r="L2496">
        <v>15.1</v>
      </c>
      <c r="M2496">
        <v>15.1</v>
      </c>
      <c r="N2496">
        <v>15.1</v>
      </c>
      <c r="O2496">
        <v>36.250999999999998</v>
      </c>
      <c r="P2496">
        <v>0</v>
      </c>
      <c r="Q2496">
        <v>35.869</v>
      </c>
      <c r="R2496">
        <v>18927000000</v>
      </c>
      <c r="S2496">
        <v>23</v>
      </c>
      <c r="T2496">
        <v>3.6006236737525001</v>
      </c>
      <c r="U2496">
        <v>1.4012738853503199E-3</v>
      </c>
      <c r="V2496" s="2">
        <v>30.4381151199341</v>
      </c>
      <c r="W2496" s="2">
        <v>30.955608367919901</v>
      </c>
      <c r="X2496">
        <v>31.680778503418001</v>
      </c>
      <c r="Y2496" t="s">
        <v>7837</v>
      </c>
      <c r="Z2496" t="s">
        <v>7837</v>
      </c>
      <c r="AA2496">
        <v>3434</v>
      </c>
      <c r="AB2496" t="s">
        <v>7838</v>
      </c>
      <c r="AC2496" t="s">
        <v>7839</v>
      </c>
    </row>
    <row r="2497" spans="1:29" x14ac:dyDescent="0.2">
      <c r="B2497">
        <v>0</v>
      </c>
      <c r="C2497">
        <v>0</v>
      </c>
      <c r="D2497">
        <v>0</v>
      </c>
      <c r="I2497">
        <v>2</v>
      </c>
      <c r="J2497">
        <v>2</v>
      </c>
      <c r="K2497">
        <v>2</v>
      </c>
      <c r="L2497">
        <v>7.2</v>
      </c>
      <c r="M2497">
        <v>7.2</v>
      </c>
      <c r="N2497">
        <v>7.2</v>
      </c>
      <c r="O2497">
        <v>70.352000000000004</v>
      </c>
      <c r="P2497">
        <v>0</v>
      </c>
      <c r="Q2497">
        <v>10.401</v>
      </c>
      <c r="R2497">
        <v>1530200000</v>
      </c>
      <c r="S2497">
        <v>8</v>
      </c>
      <c r="T2497">
        <v>0.87375273592732305</v>
      </c>
      <c r="U2497">
        <v>0.13948174087043499</v>
      </c>
      <c r="V2497">
        <v>27.395563125610401</v>
      </c>
      <c r="W2497">
        <v>26.414129257202099</v>
      </c>
      <c r="X2497">
        <v>27.527223587036101</v>
      </c>
      <c r="Y2497" t="s">
        <v>7840</v>
      </c>
      <c r="Z2497" t="s">
        <v>7840</v>
      </c>
      <c r="AA2497">
        <v>3435</v>
      </c>
      <c r="AB2497" t="s">
        <v>7841</v>
      </c>
      <c r="AC2497" t="s">
        <v>7842</v>
      </c>
    </row>
    <row r="2498" spans="1:29" x14ac:dyDescent="0.2">
      <c r="B2498">
        <v>0</v>
      </c>
      <c r="C2498">
        <v>0</v>
      </c>
      <c r="D2498">
        <v>0</v>
      </c>
      <c r="I2498">
        <v>2</v>
      </c>
      <c r="J2498">
        <v>2</v>
      </c>
      <c r="K2498">
        <v>2</v>
      </c>
      <c r="L2498">
        <v>4.4000000000000004</v>
      </c>
      <c r="M2498">
        <v>4.4000000000000004</v>
      </c>
      <c r="N2498">
        <v>4.4000000000000004</v>
      </c>
      <c r="O2498">
        <v>54.024000000000001</v>
      </c>
      <c r="P2498">
        <v>0</v>
      </c>
      <c r="Q2498">
        <v>19.754000000000001</v>
      </c>
      <c r="R2498">
        <v>1643100000</v>
      </c>
      <c r="S2498">
        <v>16</v>
      </c>
      <c r="T2498">
        <v>0.54573665141038397</v>
      </c>
      <c r="U2498">
        <v>0.27409554140127401</v>
      </c>
      <c r="V2498">
        <v>26.8168172836304</v>
      </c>
      <c r="W2498">
        <v>26.8206338882446</v>
      </c>
      <c r="X2498">
        <v>27.622578620910598</v>
      </c>
      <c r="Y2498" t="s">
        <v>7843</v>
      </c>
      <c r="Z2498" t="s">
        <v>7843</v>
      </c>
      <c r="AA2498">
        <v>3436</v>
      </c>
      <c r="AB2498" t="s">
        <v>7844</v>
      </c>
      <c r="AC2498" t="s">
        <v>7845</v>
      </c>
    </row>
    <row r="2499" spans="1:29" x14ac:dyDescent="0.2">
      <c r="A2499" t="s">
        <v>37</v>
      </c>
      <c r="B2499">
        <v>-3.3529942035675</v>
      </c>
      <c r="C2499">
        <v>3.3529942035675</v>
      </c>
      <c r="D2499">
        <v>1.91641628742218</v>
      </c>
      <c r="H2499" t="s">
        <v>29</v>
      </c>
      <c r="I2499">
        <v>11</v>
      </c>
      <c r="J2499">
        <v>11</v>
      </c>
      <c r="K2499">
        <v>10</v>
      </c>
      <c r="L2499">
        <v>37.9</v>
      </c>
      <c r="M2499">
        <v>37.9</v>
      </c>
      <c r="N2499">
        <v>34.799999999999997</v>
      </c>
      <c r="O2499">
        <v>41.606999999999999</v>
      </c>
      <c r="P2499">
        <v>0</v>
      </c>
      <c r="Q2499">
        <v>185.83</v>
      </c>
      <c r="R2499">
        <v>141730000000</v>
      </c>
      <c r="S2499">
        <v>196</v>
      </c>
      <c r="T2499">
        <v>3.2446670462088298</v>
      </c>
      <c r="U2499">
        <v>2.1425061425061399E-3</v>
      </c>
      <c r="V2499">
        <v>33.714832305908203</v>
      </c>
      <c r="W2499">
        <v>34.227159500122099</v>
      </c>
      <c r="X2499">
        <v>34.065168380737298</v>
      </c>
      <c r="Y2499" t="s">
        <v>7846</v>
      </c>
      <c r="Z2499" t="s">
        <v>7846</v>
      </c>
      <c r="AA2499">
        <v>3438</v>
      </c>
      <c r="AB2499" t="s">
        <v>7847</v>
      </c>
      <c r="AC2499" t="s">
        <v>7848</v>
      </c>
    </row>
    <row r="2500" spans="1:29" x14ac:dyDescent="0.2">
      <c r="B2500">
        <v>0</v>
      </c>
      <c r="C2500">
        <v>0</v>
      </c>
      <c r="D2500">
        <v>0</v>
      </c>
      <c r="I2500">
        <v>21</v>
      </c>
      <c r="J2500">
        <v>21</v>
      </c>
      <c r="K2500">
        <v>16</v>
      </c>
      <c r="L2500">
        <v>45.4</v>
      </c>
      <c r="M2500">
        <v>45.4</v>
      </c>
      <c r="N2500">
        <v>37.6</v>
      </c>
      <c r="O2500">
        <v>66.322999999999993</v>
      </c>
      <c r="P2500">
        <v>0</v>
      </c>
      <c r="Q2500">
        <v>202.92</v>
      </c>
      <c r="R2500">
        <v>130470000000</v>
      </c>
      <c r="S2500">
        <v>249</v>
      </c>
      <c r="T2500">
        <v>0.707523464620464</v>
      </c>
      <c r="U2500">
        <v>0.19567582170193601</v>
      </c>
      <c r="V2500">
        <v>33.897703170776403</v>
      </c>
      <c r="W2500">
        <v>33.907411575317397</v>
      </c>
      <c r="X2500">
        <v>34.014814376831097</v>
      </c>
      <c r="Y2500" t="s">
        <v>7849</v>
      </c>
      <c r="Z2500" t="s">
        <v>7849</v>
      </c>
      <c r="AA2500">
        <v>3441</v>
      </c>
      <c r="AB2500" t="s">
        <v>7850</v>
      </c>
      <c r="AC2500" t="s">
        <v>7851</v>
      </c>
    </row>
    <row r="2501" spans="1:29" x14ac:dyDescent="0.2">
      <c r="B2501">
        <v>0</v>
      </c>
      <c r="C2501">
        <v>0</v>
      </c>
      <c r="D2501">
        <v>0</v>
      </c>
      <c r="I2501">
        <v>4</v>
      </c>
      <c r="J2501">
        <v>4</v>
      </c>
      <c r="K2501">
        <v>4</v>
      </c>
      <c r="L2501">
        <v>16.3</v>
      </c>
      <c r="M2501">
        <v>16.3</v>
      </c>
      <c r="N2501">
        <v>16.3</v>
      </c>
      <c r="O2501">
        <v>29.201000000000001</v>
      </c>
      <c r="P2501">
        <v>0</v>
      </c>
      <c r="Q2501">
        <v>6.4089999999999998</v>
      </c>
      <c r="R2501">
        <v>6833900000</v>
      </c>
      <c r="S2501">
        <v>31</v>
      </c>
      <c r="T2501">
        <v>1.1046059136176101</v>
      </c>
      <c r="U2501">
        <v>8.7722061378112295E-2</v>
      </c>
      <c r="V2501">
        <v>29.807780265808098</v>
      </c>
      <c r="W2501">
        <v>29.820884704589801</v>
      </c>
      <c r="X2501">
        <v>29.6858940124512</v>
      </c>
      <c r="Y2501" t="s">
        <v>7852</v>
      </c>
      <c r="Z2501" t="s">
        <v>7852</v>
      </c>
      <c r="AA2501">
        <v>3442</v>
      </c>
      <c r="AB2501" t="s">
        <v>7853</v>
      </c>
      <c r="AC2501" t="s">
        <v>7854</v>
      </c>
    </row>
    <row r="2502" spans="1:29" x14ac:dyDescent="0.2">
      <c r="B2502">
        <v>0</v>
      </c>
      <c r="C2502">
        <v>0</v>
      </c>
      <c r="D2502">
        <v>0</v>
      </c>
      <c r="I2502">
        <v>4</v>
      </c>
      <c r="J2502">
        <v>3</v>
      </c>
      <c r="K2502">
        <v>3</v>
      </c>
      <c r="L2502">
        <v>10.4</v>
      </c>
      <c r="M2502">
        <v>7.6</v>
      </c>
      <c r="N2502">
        <v>7.6</v>
      </c>
      <c r="O2502">
        <v>56.789000000000001</v>
      </c>
      <c r="P2502">
        <v>0</v>
      </c>
      <c r="Q2502">
        <v>19.991</v>
      </c>
      <c r="R2502">
        <v>1380800000</v>
      </c>
      <c r="S2502">
        <v>14</v>
      </c>
      <c r="T2502">
        <v>1.3369382519792701</v>
      </c>
      <c r="U2502">
        <v>5.63553774215097E-2</v>
      </c>
      <c r="V2502">
        <v>27.026804924011198</v>
      </c>
      <c r="W2502">
        <v>27.666456222534201</v>
      </c>
      <c r="X2502">
        <v>27.798989295959501</v>
      </c>
      <c r="Y2502" t="s">
        <v>7855</v>
      </c>
      <c r="Z2502" t="s">
        <v>7855</v>
      </c>
      <c r="AA2502">
        <v>3444</v>
      </c>
      <c r="AB2502" t="s">
        <v>7856</v>
      </c>
      <c r="AC2502" t="s">
        <v>7857</v>
      </c>
    </row>
    <row r="2503" spans="1:29" x14ac:dyDescent="0.2">
      <c r="A2503" t="s">
        <v>156</v>
      </c>
      <c r="B2503">
        <v>3.6647915840148899</v>
      </c>
      <c r="C2503">
        <v>2.95680832862854</v>
      </c>
      <c r="D2503">
        <v>-3.6647915840148899</v>
      </c>
      <c r="H2503" t="s">
        <v>29</v>
      </c>
      <c r="I2503">
        <v>6</v>
      </c>
      <c r="J2503">
        <v>6</v>
      </c>
      <c r="K2503">
        <v>6</v>
      </c>
      <c r="L2503">
        <v>21.9</v>
      </c>
      <c r="M2503">
        <v>21.9</v>
      </c>
      <c r="N2503">
        <v>21.9</v>
      </c>
      <c r="O2503">
        <v>48.975999999999999</v>
      </c>
      <c r="P2503">
        <v>0</v>
      </c>
      <c r="Q2503">
        <v>73.626000000000005</v>
      </c>
      <c r="R2503">
        <v>6513500000</v>
      </c>
      <c r="S2503">
        <v>51</v>
      </c>
      <c r="T2503">
        <v>3.7174790491085501</v>
      </c>
      <c r="U2503">
        <v>1.2661870503597101E-3</v>
      </c>
      <c r="V2503">
        <v>29.743170738220201</v>
      </c>
      <c r="W2503">
        <v>29.583847045898398</v>
      </c>
      <c r="X2503">
        <v>29.019351959228501</v>
      </c>
      <c r="Y2503" t="s">
        <v>7858</v>
      </c>
      <c r="Z2503" t="s">
        <v>7858</v>
      </c>
      <c r="AA2503">
        <v>3445</v>
      </c>
      <c r="AB2503" t="s">
        <v>7859</v>
      </c>
      <c r="AC2503" t="s">
        <v>7860</v>
      </c>
    </row>
    <row r="2504" spans="1:29" x14ac:dyDescent="0.2">
      <c r="B2504">
        <v>0</v>
      </c>
      <c r="C2504">
        <v>0</v>
      </c>
      <c r="D2504">
        <v>0</v>
      </c>
      <c r="I2504">
        <v>7</v>
      </c>
      <c r="J2504">
        <v>7</v>
      </c>
      <c r="K2504">
        <v>7</v>
      </c>
      <c r="L2504">
        <v>12.7</v>
      </c>
      <c r="M2504">
        <v>12.7</v>
      </c>
      <c r="N2504">
        <v>12.7</v>
      </c>
      <c r="O2504">
        <v>85.248000000000005</v>
      </c>
      <c r="P2504">
        <v>0</v>
      </c>
      <c r="Q2504">
        <v>18.196000000000002</v>
      </c>
      <c r="R2504">
        <v>9407500000</v>
      </c>
      <c r="S2504">
        <v>41</v>
      </c>
      <c r="T2504">
        <v>0.70075241453269499</v>
      </c>
      <c r="U2504">
        <v>0.198840215439856</v>
      </c>
      <c r="V2504">
        <v>30.420270919799801</v>
      </c>
      <c r="W2504">
        <v>30.099129676818801</v>
      </c>
      <c r="X2504">
        <v>29.778144836425799</v>
      </c>
      <c r="Y2504" t="s">
        <v>7861</v>
      </c>
      <c r="Z2504" t="s">
        <v>7861</v>
      </c>
      <c r="AA2504">
        <v>3446</v>
      </c>
      <c r="AB2504" t="s">
        <v>7862</v>
      </c>
      <c r="AC2504" t="s">
        <v>7863</v>
      </c>
    </row>
    <row r="2505" spans="1:29" x14ac:dyDescent="0.2">
      <c r="B2505">
        <v>0</v>
      </c>
      <c r="C2505">
        <v>0</v>
      </c>
      <c r="D2505">
        <v>0</v>
      </c>
      <c r="H2505" t="s">
        <v>29</v>
      </c>
      <c r="I2505">
        <v>7</v>
      </c>
      <c r="J2505">
        <v>7</v>
      </c>
      <c r="K2505">
        <v>7</v>
      </c>
      <c r="L2505">
        <v>12.6</v>
      </c>
      <c r="M2505">
        <v>12.6</v>
      </c>
      <c r="N2505">
        <v>12.6</v>
      </c>
      <c r="O2505">
        <v>82.561000000000007</v>
      </c>
      <c r="P2505">
        <v>0</v>
      </c>
      <c r="Q2505">
        <v>22.763999999999999</v>
      </c>
      <c r="R2505">
        <v>18625000000</v>
      </c>
      <c r="S2505">
        <v>68</v>
      </c>
      <c r="T2505">
        <v>1.4510971581821399</v>
      </c>
      <c r="U2505">
        <v>4.5880661394680097E-2</v>
      </c>
      <c r="V2505">
        <v>31.373526573181199</v>
      </c>
      <c r="W2505">
        <v>31.326646804809599</v>
      </c>
      <c r="X2505">
        <v>30.703799247741699</v>
      </c>
      <c r="Y2505" t="s">
        <v>7864</v>
      </c>
      <c r="Z2505" t="s">
        <v>7864</v>
      </c>
      <c r="AA2505">
        <v>3447</v>
      </c>
      <c r="AB2505" t="s">
        <v>7865</v>
      </c>
      <c r="AC2505" t="s">
        <v>7866</v>
      </c>
    </row>
    <row r="2506" spans="1:29" x14ac:dyDescent="0.2">
      <c r="B2506">
        <v>0</v>
      </c>
      <c r="C2506">
        <v>0</v>
      </c>
      <c r="D2506">
        <v>0</v>
      </c>
      <c r="I2506">
        <v>11</v>
      </c>
      <c r="J2506">
        <v>11</v>
      </c>
      <c r="K2506">
        <v>11</v>
      </c>
      <c r="L2506">
        <v>47.4</v>
      </c>
      <c r="M2506">
        <v>47.4</v>
      </c>
      <c r="N2506">
        <v>47.4</v>
      </c>
      <c r="O2506">
        <v>36.116</v>
      </c>
      <c r="P2506">
        <v>0</v>
      </c>
      <c r="Q2506">
        <v>80.111999999999995</v>
      </c>
      <c r="R2506">
        <v>107740000000</v>
      </c>
      <c r="S2506">
        <v>161</v>
      </c>
      <c r="T2506">
        <v>0.84530348425211999</v>
      </c>
      <c r="U2506">
        <v>0.14778937007873999</v>
      </c>
      <c r="V2506">
        <v>33.448938369750998</v>
      </c>
      <c r="W2506">
        <v>33.7184867858887</v>
      </c>
      <c r="X2506">
        <v>33.585966110229499</v>
      </c>
      <c r="Y2506" t="s">
        <v>7867</v>
      </c>
      <c r="Z2506" t="s">
        <v>7867</v>
      </c>
      <c r="AA2506">
        <v>3448</v>
      </c>
      <c r="AB2506" t="s">
        <v>7868</v>
      </c>
      <c r="AC2506" t="s">
        <v>7869</v>
      </c>
    </row>
    <row r="2507" spans="1:29" x14ac:dyDescent="0.2">
      <c r="B2507">
        <v>0</v>
      </c>
      <c r="C2507">
        <v>0</v>
      </c>
      <c r="D2507">
        <v>0</v>
      </c>
      <c r="I2507">
        <v>5</v>
      </c>
      <c r="J2507">
        <v>5</v>
      </c>
      <c r="K2507">
        <v>2</v>
      </c>
      <c r="L2507">
        <v>55</v>
      </c>
      <c r="M2507">
        <v>55</v>
      </c>
      <c r="N2507">
        <v>35</v>
      </c>
      <c r="O2507">
        <v>10.976000000000001</v>
      </c>
      <c r="P2507">
        <v>0</v>
      </c>
      <c r="Q2507">
        <v>37.159999999999997</v>
      </c>
      <c r="R2507">
        <v>32311000000</v>
      </c>
      <c r="S2507">
        <v>90</v>
      </c>
      <c r="T2507">
        <v>0.90294297025846504</v>
      </c>
      <c r="U2507">
        <v>0.13115885947046799</v>
      </c>
      <c r="V2507">
        <v>32.0910835266113</v>
      </c>
      <c r="W2507">
        <v>31.548862457275401</v>
      </c>
      <c r="X2507">
        <v>31.911634445190401</v>
      </c>
      <c r="Y2507" t="s">
        <v>7870</v>
      </c>
      <c r="Z2507" t="s">
        <v>7870</v>
      </c>
      <c r="AA2507">
        <v>3449</v>
      </c>
      <c r="AB2507" t="s">
        <v>7871</v>
      </c>
      <c r="AC2507" t="s">
        <v>7872</v>
      </c>
    </row>
    <row r="2508" spans="1:29" x14ac:dyDescent="0.2">
      <c r="A2508" t="s">
        <v>87</v>
      </c>
      <c r="B2508">
        <v>-1.5451020002365099</v>
      </c>
      <c r="C2508">
        <v>0</v>
      </c>
      <c r="D2508">
        <v>1.5451020002365099</v>
      </c>
      <c r="H2508" t="s">
        <v>29</v>
      </c>
      <c r="I2508">
        <v>11</v>
      </c>
      <c r="J2508">
        <v>9</v>
      </c>
      <c r="K2508">
        <v>9</v>
      </c>
      <c r="L2508">
        <v>24.6</v>
      </c>
      <c r="M2508">
        <v>20.3</v>
      </c>
      <c r="N2508">
        <v>20.3</v>
      </c>
      <c r="O2508">
        <v>60.332000000000001</v>
      </c>
      <c r="P2508">
        <v>0</v>
      </c>
      <c r="Q2508">
        <v>145.16</v>
      </c>
      <c r="R2508">
        <v>15296000000</v>
      </c>
      <c r="S2508">
        <v>123</v>
      </c>
      <c r="T2508">
        <v>1.4565921260549</v>
      </c>
      <c r="U2508">
        <v>4.5524909747292397E-2</v>
      </c>
      <c r="V2508">
        <v>30.5700731277466</v>
      </c>
      <c r="W2508">
        <v>30.7232761383057</v>
      </c>
      <c r="X2508">
        <v>30.875076293945298</v>
      </c>
      <c r="Y2508" t="s">
        <v>7873</v>
      </c>
      <c r="Z2508" t="s">
        <v>7873</v>
      </c>
      <c r="AA2508">
        <v>3450</v>
      </c>
      <c r="AB2508" t="s">
        <v>7874</v>
      </c>
      <c r="AC2508" t="s">
        <v>7875</v>
      </c>
    </row>
    <row r="2509" spans="1:29" x14ac:dyDescent="0.2">
      <c r="B2509">
        <v>0</v>
      </c>
      <c r="C2509">
        <v>0</v>
      </c>
      <c r="D2509">
        <v>0</v>
      </c>
      <c r="H2509" t="s">
        <v>29</v>
      </c>
      <c r="I2509">
        <v>23</v>
      </c>
      <c r="J2509">
        <v>23</v>
      </c>
      <c r="K2509">
        <v>23</v>
      </c>
      <c r="L2509">
        <v>47.5</v>
      </c>
      <c r="M2509">
        <v>47.5</v>
      </c>
      <c r="N2509">
        <v>47.5</v>
      </c>
      <c r="O2509">
        <v>64.191999999999993</v>
      </c>
      <c r="P2509">
        <v>0</v>
      </c>
      <c r="Q2509">
        <v>126.1</v>
      </c>
      <c r="R2509">
        <v>92540000000</v>
      </c>
      <c r="S2509">
        <v>297</v>
      </c>
      <c r="T2509">
        <v>1.44045191204568</v>
      </c>
      <c r="U2509">
        <v>4.67218259629101E-2</v>
      </c>
      <c r="V2509">
        <v>33.460990905761697</v>
      </c>
      <c r="W2509">
        <v>33.386550903320298</v>
      </c>
      <c r="X2509">
        <v>33.021469116210902</v>
      </c>
      <c r="Y2509" t="s">
        <v>7876</v>
      </c>
      <c r="Z2509" t="s">
        <v>7876</v>
      </c>
      <c r="AA2509">
        <v>3451</v>
      </c>
      <c r="AB2509" t="s">
        <v>7877</v>
      </c>
      <c r="AC2509" t="s">
        <v>7878</v>
      </c>
    </row>
    <row r="2510" spans="1:29" x14ac:dyDescent="0.2">
      <c r="B2510">
        <v>0</v>
      </c>
      <c r="C2510">
        <v>0</v>
      </c>
      <c r="D2510">
        <v>0</v>
      </c>
      <c r="I2510">
        <v>9</v>
      </c>
      <c r="J2510">
        <v>5</v>
      </c>
      <c r="K2510">
        <v>5</v>
      </c>
      <c r="L2510">
        <v>32.6</v>
      </c>
      <c r="M2510">
        <v>15.9</v>
      </c>
      <c r="N2510">
        <v>15.9</v>
      </c>
      <c r="O2510">
        <v>39.701999999999998</v>
      </c>
      <c r="P2510">
        <v>0</v>
      </c>
      <c r="Q2510">
        <v>12.836</v>
      </c>
      <c r="R2510">
        <v>12199000000</v>
      </c>
      <c r="S2510">
        <v>35</v>
      </c>
      <c r="T2510">
        <v>0.133533267082208</v>
      </c>
      <c r="U2510">
        <v>0.73269430360870902</v>
      </c>
      <c r="V2510">
        <v>30.620292663574201</v>
      </c>
      <c r="W2510">
        <v>30.326489448547399</v>
      </c>
      <c r="X2510">
        <v>30.388985633850101</v>
      </c>
      <c r="Y2510" t="s">
        <v>7879</v>
      </c>
      <c r="Z2510" t="s">
        <v>7879</v>
      </c>
      <c r="AA2510">
        <v>3452</v>
      </c>
      <c r="AB2510" t="s">
        <v>7880</v>
      </c>
      <c r="AC2510" t="s">
        <v>7881</v>
      </c>
    </row>
    <row r="2511" spans="1:29" x14ac:dyDescent="0.2">
      <c r="A2511" t="s">
        <v>207</v>
      </c>
      <c r="B2511">
        <v>3.7400038242340101</v>
      </c>
      <c r="C2511">
        <v>1.8407169580459599</v>
      </c>
      <c r="D2511">
        <v>-3.7400038242340101</v>
      </c>
      <c r="H2511" t="s">
        <v>29</v>
      </c>
      <c r="I2511">
        <v>30</v>
      </c>
      <c r="J2511">
        <v>29</v>
      </c>
      <c r="K2511">
        <v>29</v>
      </c>
      <c r="L2511">
        <v>40.4</v>
      </c>
      <c r="M2511">
        <v>39.700000000000003</v>
      </c>
      <c r="N2511">
        <v>39.700000000000003</v>
      </c>
      <c r="O2511">
        <v>108.48</v>
      </c>
      <c r="P2511">
        <v>0</v>
      </c>
      <c r="Q2511">
        <v>323.31</v>
      </c>
      <c r="R2511">
        <v>187920000000</v>
      </c>
      <c r="S2511">
        <v>527</v>
      </c>
      <c r="T2511">
        <v>3.60567467731261</v>
      </c>
      <c r="U2511">
        <v>1.39297124600639E-3</v>
      </c>
      <c r="V2511">
        <v>34.614761352539098</v>
      </c>
      <c r="W2511">
        <v>34.372611999511697</v>
      </c>
      <c r="X2511">
        <v>34.123937606811502</v>
      </c>
      <c r="Y2511" t="s">
        <v>7882</v>
      </c>
      <c r="Z2511" t="s">
        <v>7883</v>
      </c>
      <c r="AA2511">
        <v>3453</v>
      </c>
      <c r="AB2511" t="s">
        <v>7884</v>
      </c>
      <c r="AC2511" t="s">
        <v>7885</v>
      </c>
    </row>
    <row r="2512" spans="1:29" x14ac:dyDescent="0.2">
      <c r="A2512" t="s">
        <v>91</v>
      </c>
      <c r="B2512">
        <v>-2.6768603324890101</v>
      </c>
      <c r="C2512">
        <v>-2.4966807365417498</v>
      </c>
      <c r="D2512">
        <v>2.6768603324890101</v>
      </c>
      <c r="H2512" t="s">
        <v>29</v>
      </c>
      <c r="I2512">
        <v>6</v>
      </c>
      <c r="J2512">
        <v>6</v>
      </c>
      <c r="K2512">
        <v>6</v>
      </c>
      <c r="L2512">
        <v>24.6</v>
      </c>
      <c r="M2512">
        <v>24.6</v>
      </c>
      <c r="N2512">
        <v>24.6</v>
      </c>
      <c r="O2512">
        <v>44.972000000000001</v>
      </c>
      <c r="P2512">
        <v>0</v>
      </c>
      <c r="Q2512">
        <v>203.18</v>
      </c>
      <c r="R2512">
        <v>20228000000</v>
      </c>
      <c r="S2512">
        <v>94</v>
      </c>
      <c r="T2512">
        <v>2.8922824467187902</v>
      </c>
      <c r="U2512">
        <v>3.6377358490566002E-3</v>
      </c>
      <c r="V2512">
        <v>30.883186340331999</v>
      </c>
      <c r="W2512">
        <v>30.995418548583999</v>
      </c>
      <c r="X2512">
        <v>31.5115308761597</v>
      </c>
      <c r="Y2512" t="s">
        <v>7886</v>
      </c>
      <c r="Z2512" t="s">
        <v>7886</v>
      </c>
      <c r="AA2512">
        <v>3454</v>
      </c>
      <c r="AB2512" t="s">
        <v>7887</v>
      </c>
      <c r="AC2512" t="s">
        <v>7888</v>
      </c>
    </row>
    <row r="2513" spans="1:29" x14ac:dyDescent="0.2">
      <c r="A2513" t="s">
        <v>91</v>
      </c>
      <c r="B2513">
        <v>-1.6929527521133401</v>
      </c>
      <c r="C2513">
        <v>-1.3127099275589</v>
      </c>
      <c r="D2513">
        <v>1.6929527521133401</v>
      </c>
      <c r="H2513" t="s">
        <v>29</v>
      </c>
      <c r="I2513">
        <v>4</v>
      </c>
      <c r="J2513">
        <v>4</v>
      </c>
      <c r="K2513">
        <v>4</v>
      </c>
      <c r="L2513">
        <v>7.3</v>
      </c>
      <c r="M2513">
        <v>7.3</v>
      </c>
      <c r="N2513">
        <v>7.3</v>
      </c>
      <c r="O2513">
        <v>94.003</v>
      </c>
      <c r="P2513">
        <v>0</v>
      </c>
      <c r="Q2513">
        <v>25.024999999999999</v>
      </c>
      <c r="R2513">
        <v>2445000000</v>
      </c>
      <c r="S2513">
        <v>18</v>
      </c>
      <c r="T2513">
        <v>1.75186057427691</v>
      </c>
      <c r="U2513">
        <v>2.6427083333333299E-2</v>
      </c>
      <c r="V2513">
        <v>27.718842506408699</v>
      </c>
      <c r="W2513">
        <v>28.019712448120099</v>
      </c>
      <c r="X2513">
        <v>28.491295814514199</v>
      </c>
      <c r="Y2513" t="s">
        <v>7889</v>
      </c>
      <c r="Z2513" t="s">
        <v>7889</v>
      </c>
      <c r="AA2513">
        <v>3456</v>
      </c>
      <c r="AB2513" t="s">
        <v>7890</v>
      </c>
      <c r="AC2513" t="s">
        <v>7891</v>
      </c>
    </row>
    <row r="2514" spans="1:29" x14ac:dyDescent="0.2">
      <c r="B2514">
        <v>0</v>
      </c>
      <c r="C2514">
        <v>0</v>
      </c>
      <c r="D2514">
        <v>0</v>
      </c>
      <c r="I2514">
        <v>9</v>
      </c>
      <c r="J2514">
        <v>9</v>
      </c>
      <c r="K2514">
        <v>5</v>
      </c>
      <c r="L2514">
        <v>50.7</v>
      </c>
      <c r="M2514">
        <v>50.7</v>
      </c>
      <c r="N2514">
        <v>23.1</v>
      </c>
      <c r="O2514">
        <v>15.505000000000001</v>
      </c>
      <c r="P2514">
        <v>0</v>
      </c>
      <c r="Q2514">
        <v>50.198</v>
      </c>
      <c r="R2514">
        <v>247190000000</v>
      </c>
      <c r="S2514">
        <v>148</v>
      </c>
      <c r="T2514">
        <v>8.7210465680413102E-2</v>
      </c>
      <c r="U2514">
        <v>0.81915473441108499</v>
      </c>
      <c r="V2514">
        <v>34.676628112792997</v>
      </c>
      <c r="W2514">
        <v>34.618181228637702</v>
      </c>
      <c r="X2514">
        <v>34.7808322906494</v>
      </c>
      <c r="Y2514" t="s">
        <v>7892</v>
      </c>
      <c r="Z2514" t="s">
        <v>7892</v>
      </c>
      <c r="AA2514">
        <v>3459</v>
      </c>
      <c r="AB2514" t="s">
        <v>7893</v>
      </c>
      <c r="AC2514" t="s">
        <v>7894</v>
      </c>
    </row>
    <row r="2515" spans="1:29" x14ac:dyDescent="0.2">
      <c r="B2515">
        <v>0</v>
      </c>
      <c r="C2515">
        <v>0</v>
      </c>
      <c r="D2515">
        <v>0</v>
      </c>
      <c r="I2515">
        <v>4</v>
      </c>
      <c r="J2515">
        <v>3</v>
      </c>
      <c r="K2515">
        <v>3</v>
      </c>
      <c r="L2515">
        <v>7.5</v>
      </c>
      <c r="M2515">
        <v>6.4</v>
      </c>
      <c r="N2515">
        <v>6.4</v>
      </c>
      <c r="O2515">
        <v>84.358000000000004</v>
      </c>
      <c r="P2515">
        <v>0</v>
      </c>
      <c r="Q2515">
        <v>9.1293000000000006</v>
      </c>
      <c r="R2515">
        <v>1324000000</v>
      </c>
      <c r="S2515">
        <v>6</v>
      </c>
      <c r="T2515">
        <v>0.31518032941054702</v>
      </c>
      <c r="U2515">
        <v>0.465778674739321</v>
      </c>
      <c r="V2515">
        <v>27.052945137023901</v>
      </c>
      <c r="W2515">
        <v>27.454291343689</v>
      </c>
      <c r="X2515">
        <v>26.910403251647899</v>
      </c>
      <c r="Y2515" t="s">
        <v>7895</v>
      </c>
      <c r="Z2515" t="s">
        <v>7895</v>
      </c>
      <c r="AA2515">
        <v>3461</v>
      </c>
      <c r="AB2515" t="s">
        <v>7896</v>
      </c>
      <c r="AC2515" t="s">
        <v>7897</v>
      </c>
    </row>
    <row r="2516" spans="1:29" x14ac:dyDescent="0.2">
      <c r="A2516" t="s">
        <v>156</v>
      </c>
      <c r="B2516">
        <v>4.5053143501281703</v>
      </c>
      <c r="C2516">
        <v>3.5124208927154501</v>
      </c>
      <c r="D2516">
        <v>-4.5053143501281703</v>
      </c>
      <c r="H2516" t="s">
        <v>29</v>
      </c>
      <c r="I2516">
        <v>10</v>
      </c>
      <c r="J2516">
        <v>10</v>
      </c>
      <c r="K2516">
        <v>6</v>
      </c>
      <c r="L2516">
        <v>25.2</v>
      </c>
      <c r="M2516">
        <v>25.2</v>
      </c>
      <c r="N2516">
        <v>19.7</v>
      </c>
      <c r="O2516">
        <v>43.359000000000002</v>
      </c>
      <c r="P2516">
        <v>0</v>
      </c>
      <c r="Q2516">
        <v>37.540999999999997</v>
      </c>
      <c r="R2516">
        <v>19882000000</v>
      </c>
      <c r="S2516">
        <v>100</v>
      </c>
      <c r="T2516">
        <v>4.4999086129475998</v>
      </c>
      <c r="U2516">
        <v>6.9047619047619003E-4</v>
      </c>
      <c r="V2516">
        <v>31.559146881103501</v>
      </c>
      <c r="W2516">
        <v>31.271929740905801</v>
      </c>
      <c r="X2516">
        <v>30.459348678588899</v>
      </c>
      <c r="Y2516" t="s">
        <v>7898</v>
      </c>
      <c r="Z2516" t="s">
        <v>7899</v>
      </c>
      <c r="AA2516">
        <v>3463</v>
      </c>
      <c r="AB2516" t="s">
        <v>7900</v>
      </c>
      <c r="AC2516" t="s">
        <v>7901</v>
      </c>
    </row>
    <row r="2517" spans="1:29" x14ac:dyDescent="0.2">
      <c r="A2517" t="s">
        <v>87</v>
      </c>
      <c r="B2517">
        <v>-1.40074598789215</v>
      </c>
      <c r="C2517">
        <v>0</v>
      </c>
      <c r="D2517">
        <v>1.40074598789215</v>
      </c>
      <c r="I2517">
        <v>2</v>
      </c>
      <c r="J2517">
        <v>2</v>
      </c>
      <c r="K2517">
        <v>2</v>
      </c>
      <c r="L2517">
        <v>16.399999999999999</v>
      </c>
      <c r="M2517">
        <v>16.399999999999999</v>
      </c>
      <c r="N2517">
        <v>16.399999999999999</v>
      </c>
      <c r="O2517">
        <v>22.841000000000001</v>
      </c>
      <c r="P2517">
        <v>0</v>
      </c>
      <c r="Q2517">
        <v>10.192</v>
      </c>
      <c r="R2517">
        <v>2089800000</v>
      </c>
      <c r="S2517">
        <v>8</v>
      </c>
      <c r="T2517">
        <v>1.3150406093410401</v>
      </c>
      <c r="U2517">
        <v>5.9000662690523502E-2</v>
      </c>
      <c r="V2517">
        <v>26.999285697937001</v>
      </c>
      <c r="W2517">
        <v>27.6511068344116</v>
      </c>
      <c r="X2517">
        <v>28.294509887695298</v>
      </c>
      <c r="Y2517" t="s">
        <v>7902</v>
      </c>
      <c r="Z2517" t="s">
        <v>7902</v>
      </c>
      <c r="AA2517">
        <v>3465</v>
      </c>
      <c r="AB2517" t="s">
        <v>7903</v>
      </c>
      <c r="AC2517" t="s">
        <v>7904</v>
      </c>
    </row>
    <row r="2518" spans="1:29" x14ac:dyDescent="0.2">
      <c r="A2518" t="s">
        <v>37</v>
      </c>
      <c r="B2518">
        <v>-1.6096327304840099</v>
      </c>
      <c r="C2518">
        <v>1.6096327304840099</v>
      </c>
      <c r="D2518">
        <v>1.4693243503570601</v>
      </c>
      <c r="H2518" t="s">
        <v>29</v>
      </c>
      <c r="I2518">
        <v>24</v>
      </c>
      <c r="J2518">
        <v>24</v>
      </c>
      <c r="K2518">
        <v>24</v>
      </c>
      <c r="L2518">
        <v>46</v>
      </c>
      <c r="M2518">
        <v>46</v>
      </c>
      <c r="N2518">
        <v>46</v>
      </c>
      <c r="O2518">
        <v>60.067</v>
      </c>
      <c r="P2518">
        <v>0</v>
      </c>
      <c r="Q2518">
        <v>94.927000000000007</v>
      </c>
      <c r="R2518">
        <v>66080000000</v>
      </c>
      <c r="S2518">
        <v>264</v>
      </c>
      <c r="T2518">
        <v>1.7669023771577099</v>
      </c>
      <c r="U2518">
        <v>2.5763365468886901E-2</v>
      </c>
      <c r="V2518">
        <v>32.777925491333001</v>
      </c>
      <c r="W2518">
        <v>33.016157150268597</v>
      </c>
      <c r="X2518">
        <v>32.9897975921631</v>
      </c>
      <c r="Y2518" t="s">
        <v>7905</v>
      </c>
      <c r="Z2518" t="s">
        <v>7905</v>
      </c>
      <c r="AA2518">
        <v>3466</v>
      </c>
      <c r="AB2518" t="s">
        <v>7906</v>
      </c>
      <c r="AC2518" t="s">
        <v>7907</v>
      </c>
    </row>
    <row r="2519" spans="1:29" x14ac:dyDescent="0.2">
      <c r="A2519" t="s">
        <v>28</v>
      </c>
      <c r="B2519">
        <v>0</v>
      </c>
      <c r="C2519">
        <v>1.7466026544570901</v>
      </c>
      <c r="D2519">
        <v>-1.7466026544570901</v>
      </c>
      <c r="H2519" t="s">
        <v>29</v>
      </c>
      <c r="I2519">
        <v>17</v>
      </c>
      <c r="J2519">
        <v>17</v>
      </c>
      <c r="K2519">
        <v>11</v>
      </c>
      <c r="L2519">
        <v>47.2</v>
      </c>
      <c r="M2519">
        <v>47.2</v>
      </c>
      <c r="N2519">
        <v>34.799999999999997</v>
      </c>
      <c r="O2519">
        <v>45.02</v>
      </c>
      <c r="P2519">
        <v>0</v>
      </c>
      <c r="Q2519">
        <v>165.45</v>
      </c>
      <c r="R2519">
        <v>223350000000</v>
      </c>
      <c r="S2519">
        <v>428</v>
      </c>
      <c r="T2519">
        <v>1.6743617892279301</v>
      </c>
      <c r="U2519">
        <v>3.06455906821963E-2</v>
      </c>
      <c r="V2519">
        <v>34.602052688598597</v>
      </c>
      <c r="W2519">
        <v>34.7206840515137</v>
      </c>
      <c r="X2519">
        <v>34.485609054565401</v>
      </c>
      <c r="Y2519" t="s">
        <v>7908</v>
      </c>
      <c r="Z2519" t="s">
        <v>7908</v>
      </c>
      <c r="AA2519">
        <v>3467</v>
      </c>
      <c r="AB2519" t="s">
        <v>7909</v>
      </c>
      <c r="AC2519" t="s">
        <v>7910</v>
      </c>
    </row>
    <row r="2520" spans="1:29" x14ac:dyDescent="0.2">
      <c r="B2520">
        <v>0</v>
      </c>
      <c r="C2520">
        <v>0</v>
      </c>
      <c r="D2520">
        <v>0</v>
      </c>
      <c r="I2520">
        <v>13</v>
      </c>
      <c r="J2520">
        <v>13</v>
      </c>
      <c r="K2520">
        <v>13</v>
      </c>
      <c r="L2520">
        <v>19.899999999999999</v>
      </c>
      <c r="M2520">
        <v>19.899999999999999</v>
      </c>
      <c r="N2520">
        <v>19.899999999999999</v>
      </c>
      <c r="O2520">
        <v>115.23</v>
      </c>
      <c r="P2520">
        <v>0</v>
      </c>
      <c r="Q2520">
        <v>53.204999999999998</v>
      </c>
      <c r="R2520">
        <v>40435000000</v>
      </c>
      <c r="S2520">
        <v>166</v>
      </c>
      <c r="T2520">
        <v>0.82279287200441498</v>
      </c>
      <c r="U2520">
        <v>0.15435932203389799</v>
      </c>
      <c r="V2520">
        <v>31.9251565933228</v>
      </c>
      <c r="W2520">
        <v>32.373722076416001</v>
      </c>
      <c r="X2520">
        <v>32.117485046386697</v>
      </c>
      <c r="Y2520" t="s">
        <v>7911</v>
      </c>
      <c r="Z2520" t="s">
        <v>7911</v>
      </c>
      <c r="AA2520">
        <v>3468</v>
      </c>
      <c r="AB2520" t="s">
        <v>7912</v>
      </c>
      <c r="AC2520" t="s">
        <v>7913</v>
      </c>
    </row>
    <row r="2521" spans="1:29" x14ac:dyDescent="0.2">
      <c r="B2521">
        <v>0</v>
      </c>
      <c r="C2521">
        <v>0</v>
      </c>
      <c r="D2521">
        <v>0</v>
      </c>
      <c r="I2521">
        <v>3</v>
      </c>
      <c r="J2521">
        <v>3</v>
      </c>
      <c r="K2521">
        <v>3</v>
      </c>
      <c r="L2521">
        <v>7.4</v>
      </c>
      <c r="M2521">
        <v>7.4</v>
      </c>
      <c r="N2521">
        <v>7.4</v>
      </c>
      <c r="O2521">
        <v>42.518999999999998</v>
      </c>
      <c r="P2521">
        <v>2.4010000000000001E-4</v>
      </c>
      <c r="Q2521">
        <v>4.3813000000000004</v>
      </c>
      <c r="R2521">
        <v>1694000000</v>
      </c>
      <c r="S2521">
        <v>18</v>
      </c>
      <c r="T2521">
        <v>0.106749901003165</v>
      </c>
      <c r="U2521">
        <v>0.78135399006138595</v>
      </c>
      <c r="V2521">
        <v>27.410861968994102</v>
      </c>
      <c r="W2521">
        <v>27.826332092285199</v>
      </c>
      <c r="X2521">
        <v>27.967001914977999</v>
      </c>
      <c r="Y2521" t="s">
        <v>7914</v>
      </c>
      <c r="Z2521" t="s">
        <v>7915</v>
      </c>
      <c r="AA2521">
        <v>3469</v>
      </c>
      <c r="AB2521" t="s">
        <v>7916</v>
      </c>
      <c r="AC2521" t="s">
        <v>7917</v>
      </c>
    </row>
    <row r="2522" spans="1:29" x14ac:dyDescent="0.2">
      <c r="B2522">
        <v>0</v>
      </c>
      <c r="C2522">
        <v>0</v>
      </c>
      <c r="D2522">
        <v>0</v>
      </c>
      <c r="I2522">
        <v>7</v>
      </c>
      <c r="J2522">
        <v>7</v>
      </c>
      <c r="K2522">
        <v>4</v>
      </c>
      <c r="L2522">
        <v>29.8</v>
      </c>
      <c r="M2522">
        <v>29.8</v>
      </c>
      <c r="N2522">
        <v>20.399999999999999</v>
      </c>
      <c r="O2522">
        <v>32.107999999999997</v>
      </c>
      <c r="P2522">
        <v>0</v>
      </c>
      <c r="Q2522">
        <v>37.262</v>
      </c>
      <c r="R2522">
        <v>20450000000</v>
      </c>
      <c r="S2522">
        <v>77</v>
      </c>
      <c r="T2522">
        <v>5.7020347474619898E-2</v>
      </c>
      <c r="U2522">
        <v>0.88038278595696495</v>
      </c>
      <c r="V2522">
        <v>30.966749191284201</v>
      </c>
      <c r="W2522">
        <v>31.114617347717299</v>
      </c>
      <c r="X2522">
        <v>31.1838941574097</v>
      </c>
      <c r="Y2522" t="s">
        <v>7918</v>
      </c>
      <c r="Z2522" t="s">
        <v>7918</v>
      </c>
      <c r="AA2522">
        <v>3470</v>
      </c>
      <c r="AB2522" t="s">
        <v>7919</v>
      </c>
      <c r="AC2522" t="s">
        <v>7920</v>
      </c>
    </row>
    <row r="2523" spans="1:29" x14ac:dyDescent="0.2">
      <c r="B2523">
        <v>0</v>
      </c>
      <c r="C2523">
        <v>0</v>
      </c>
      <c r="D2523">
        <v>0</v>
      </c>
      <c r="I2523">
        <v>6</v>
      </c>
      <c r="J2523">
        <v>6</v>
      </c>
      <c r="K2523">
        <v>5</v>
      </c>
      <c r="L2523">
        <v>12</v>
      </c>
      <c r="M2523">
        <v>12</v>
      </c>
      <c r="N2523">
        <v>10</v>
      </c>
      <c r="O2523">
        <v>50.884999999999998</v>
      </c>
      <c r="P2523">
        <v>0</v>
      </c>
      <c r="Q2523">
        <v>20.466000000000001</v>
      </c>
      <c r="R2523">
        <v>15750000000</v>
      </c>
      <c r="S2523">
        <v>75</v>
      </c>
      <c r="T2523">
        <v>0.21765963413589301</v>
      </c>
      <c r="U2523">
        <v>0.59518380259411596</v>
      </c>
      <c r="V2523">
        <v>30.965227127075199</v>
      </c>
      <c r="W2523">
        <v>30.7109327316284</v>
      </c>
      <c r="X2523">
        <v>30.798026084899899</v>
      </c>
      <c r="Y2523" t="s">
        <v>7921</v>
      </c>
      <c r="Z2523" t="s">
        <v>7921</v>
      </c>
      <c r="AA2523">
        <v>3471</v>
      </c>
      <c r="AB2523" t="s">
        <v>7922</v>
      </c>
      <c r="AC2523" t="s">
        <v>7923</v>
      </c>
    </row>
    <row r="2524" spans="1:29" x14ac:dyDescent="0.2">
      <c r="B2524">
        <v>0</v>
      </c>
      <c r="C2524">
        <v>0</v>
      </c>
      <c r="D2524">
        <v>0</v>
      </c>
      <c r="I2524">
        <v>6</v>
      </c>
      <c r="J2524">
        <v>6</v>
      </c>
      <c r="K2524">
        <v>6</v>
      </c>
      <c r="L2524">
        <v>29</v>
      </c>
      <c r="M2524">
        <v>29</v>
      </c>
      <c r="N2524">
        <v>29</v>
      </c>
      <c r="O2524">
        <v>41.481000000000002</v>
      </c>
      <c r="P2524">
        <v>0</v>
      </c>
      <c r="Q2524">
        <v>41.155999999999999</v>
      </c>
      <c r="R2524">
        <v>14281000000</v>
      </c>
      <c r="S2524">
        <v>33</v>
      </c>
      <c r="T2524">
        <v>0.99256219543630897</v>
      </c>
      <c r="U2524">
        <v>0.109767943874798</v>
      </c>
      <c r="V2524">
        <v>30.337750434875499</v>
      </c>
      <c r="W2524">
        <v>30.5448188781738</v>
      </c>
      <c r="X2524">
        <v>30.972175598144499</v>
      </c>
      <c r="Y2524" t="s">
        <v>7924</v>
      </c>
      <c r="Z2524" t="s">
        <v>7924</v>
      </c>
      <c r="AA2524">
        <v>3473</v>
      </c>
      <c r="AB2524" t="s">
        <v>7925</v>
      </c>
      <c r="AC2524" t="s">
        <v>7926</v>
      </c>
    </row>
    <row r="2525" spans="1:29" x14ac:dyDescent="0.2">
      <c r="B2525">
        <v>0</v>
      </c>
      <c r="C2525">
        <v>0</v>
      </c>
      <c r="D2525">
        <v>0</v>
      </c>
      <c r="I2525">
        <v>4</v>
      </c>
      <c r="J2525">
        <v>4</v>
      </c>
      <c r="K2525">
        <v>4</v>
      </c>
      <c r="L2525">
        <v>12.3</v>
      </c>
      <c r="M2525">
        <v>12.3</v>
      </c>
      <c r="N2525">
        <v>12.3</v>
      </c>
      <c r="O2525">
        <v>52.206000000000003</v>
      </c>
      <c r="P2525">
        <v>0</v>
      </c>
      <c r="Q2525">
        <v>26.966000000000001</v>
      </c>
      <c r="R2525">
        <v>3097200000</v>
      </c>
      <c r="S2525">
        <v>20</v>
      </c>
      <c r="T2525">
        <v>0.53231952374415303</v>
      </c>
      <c r="U2525">
        <v>0.28238864800946001</v>
      </c>
      <c r="V2525">
        <v>28.736605644226099</v>
      </c>
      <c r="W2525">
        <v>28.5093173980713</v>
      </c>
      <c r="X2525">
        <v>28.283293724060101</v>
      </c>
      <c r="Y2525" t="s">
        <v>7927</v>
      </c>
      <c r="Z2525" t="s">
        <v>7927</v>
      </c>
      <c r="AA2525">
        <v>3475</v>
      </c>
      <c r="AB2525" t="s">
        <v>7928</v>
      </c>
      <c r="AC2525" t="s">
        <v>7929</v>
      </c>
    </row>
    <row r="2526" spans="1:29" x14ac:dyDescent="0.2">
      <c r="A2526" t="s">
        <v>121</v>
      </c>
      <c r="B2526">
        <v>-4.2347373962402299</v>
      </c>
      <c r="C2526">
        <v>3.5280742645263699</v>
      </c>
      <c r="D2526">
        <v>4.2347373962402299</v>
      </c>
      <c r="H2526" t="s">
        <v>29</v>
      </c>
      <c r="I2526">
        <v>4</v>
      </c>
      <c r="J2526">
        <v>4</v>
      </c>
      <c r="K2526">
        <v>4</v>
      </c>
      <c r="L2526">
        <v>8.5</v>
      </c>
      <c r="M2526">
        <v>8.5</v>
      </c>
      <c r="N2526">
        <v>8.5</v>
      </c>
      <c r="O2526">
        <v>74.662000000000006</v>
      </c>
      <c r="P2526">
        <v>0</v>
      </c>
      <c r="Q2526">
        <v>11.89</v>
      </c>
      <c r="R2526">
        <v>1769000000</v>
      </c>
      <c r="S2526">
        <v>14</v>
      </c>
      <c r="T2526">
        <v>4.3037520055640401</v>
      </c>
      <c r="U2526">
        <v>7.0833333333333295E-4</v>
      </c>
      <c r="V2526">
        <v>25.845072746276902</v>
      </c>
      <c r="W2526">
        <v>27.875365257263201</v>
      </c>
      <c r="X2526">
        <v>28.467664718627901</v>
      </c>
      <c r="Y2526" t="s">
        <v>7930</v>
      </c>
      <c r="Z2526" t="s">
        <v>7930</v>
      </c>
      <c r="AA2526">
        <v>3476</v>
      </c>
      <c r="AB2526" t="s">
        <v>7931</v>
      </c>
      <c r="AC2526" t="s">
        <v>7932</v>
      </c>
    </row>
    <row r="2527" spans="1:29" x14ac:dyDescent="0.2">
      <c r="A2527" t="s">
        <v>681</v>
      </c>
      <c r="B2527">
        <v>3.0153114795684801</v>
      </c>
      <c r="C2527">
        <v>-3.0153114795684801</v>
      </c>
      <c r="D2527">
        <v>1.80093026161194</v>
      </c>
      <c r="H2527" t="s">
        <v>29</v>
      </c>
      <c r="I2527">
        <v>3</v>
      </c>
      <c r="J2527">
        <v>3</v>
      </c>
      <c r="K2527">
        <v>3</v>
      </c>
      <c r="L2527">
        <v>17.399999999999999</v>
      </c>
      <c r="M2527">
        <v>17.399999999999999</v>
      </c>
      <c r="N2527">
        <v>17.399999999999999</v>
      </c>
      <c r="O2527">
        <v>22.184000000000001</v>
      </c>
      <c r="P2527">
        <v>0</v>
      </c>
      <c r="Q2527">
        <v>34.651000000000003</v>
      </c>
      <c r="R2527">
        <v>10140000000</v>
      </c>
      <c r="S2527">
        <v>14</v>
      </c>
      <c r="T2527">
        <v>2.92855883533282</v>
      </c>
      <c r="U2527">
        <v>3.4420432220039301E-3</v>
      </c>
      <c r="V2527">
        <v>30.505617141723601</v>
      </c>
      <c r="W2527">
        <v>29.857984542846701</v>
      </c>
      <c r="X2527">
        <v>30.170033454895002</v>
      </c>
      <c r="Y2527" t="s">
        <v>7933</v>
      </c>
      <c r="Z2527" t="s">
        <v>7933</v>
      </c>
      <c r="AA2527">
        <v>3477</v>
      </c>
      <c r="AB2527" t="s">
        <v>7934</v>
      </c>
      <c r="AC2527" t="s">
        <v>7935</v>
      </c>
    </row>
    <row r="2528" spans="1:29" x14ac:dyDescent="0.2">
      <c r="A2528" t="s">
        <v>37</v>
      </c>
      <c r="B2528">
        <v>-1.8930455446243299</v>
      </c>
      <c r="C2528">
        <v>1.8930455446243299</v>
      </c>
      <c r="D2528">
        <v>1.62706971168518</v>
      </c>
      <c r="H2528" t="s">
        <v>29</v>
      </c>
      <c r="I2528">
        <v>6</v>
      </c>
      <c r="J2528">
        <v>6</v>
      </c>
      <c r="K2528">
        <v>6</v>
      </c>
      <c r="L2528">
        <v>60.8</v>
      </c>
      <c r="M2528">
        <v>60.8</v>
      </c>
      <c r="N2528">
        <v>60.8</v>
      </c>
      <c r="O2528">
        <v>16.459</v>
      </c>
      <c r="P2528">
        <v>0</v>
      </c>
      <c r="Q2528">
        <v>50.396000000000001</v>
      </c>
      <c r="R2528">
        <v>108350000000</v>
      </c>
      <c r="S2528">
        <v>128</v>
      </c>
      <c r="T2528">
        <v>2.01658145221653</v>
      </c>
      <c r="U2528">
        <v>1.6230690010298698E-2</v>
      </c>
      <c r="V2528">
        <v>33.276313781738303</v>
      </c>
      <c r="W2528">
        <v>33.769695281982401</v>
      </c>
      <c r="X2528">
        <v>33.7854614257813</v>
      </c>
      <c r="Y2528" t="s">
        <v>7936</v>
      </c>
      <c r="Z2528" t="s">
        <v>7936</v>
      </c>
      <c r="AA2528">
        <v>3480</v>
      </c>
      <c r="AB2528" t="s">
        <v>7937</v>
      </c>
      <c r="AC2528" t="s">
        <v>7938</v>
      </c>
    </row>
    <row r="2529" spans="1:29" x14ac:dyDescent="0.2">
      <c r="B2529">
        <v>0</v>
      </c>
      <c r="C2529">
        <v>0</v>
      </c>
      <c r="D2529">
        <v>0</v>
      </c>
      <c r="I2529">
        <v>3</v>
      </c>
      <c r="J2529">
        <v>3</v>
      </c>
      <c r="K2529">
        <v>3</v>
      </c>
      <c r="L2529">
        <v>12.6</v>
      </c>
      <c r="M2529">
        <v>12.6</v>
      </c>
      <c r="N2529">
        <v>12.6</v>
      </c>
      <c r="O2529">
        <v>51.357999999999997</v>
      </c>
      <c r="P2529">
        <v>0</v>
      </c>
      <c r="Q2529">
        <v>20.026</v>
      </c>
      <c r="R2529">
        <v>2344000000</v>
      </c>
      <c r="S2529">
        <v>6</v>
      </c>
      <c r="T2529">
        <v>0.50748465873658899</v>
      </c>
      <c r="U2529">
        <v>0.29722175086772101</v>
      </c>
      <c r="V2529">
        <v>27.463793754577601</v>
      </c>
      <c r="W2529">
        <v>26.700942993164102</v>
      </c>
      <c r="X2529">
        <v>28.395380020141602</v>
      </c>
      <c r="Y2529" t="s">
        <v>7939</v>
      </c>
      <c r="Z2529" t="s">
        <v>7939</v>
      </c>
      <c r="AA2529">
        <v>3481</v>
      </c>
      <c r="AB2529" t="s">
        <v>7940</v>
      </c>
      <c r="AC2529" t="s">
        <v>7941</v>
      </c>
    </row>
    <row r="2530" spans="1:29" x14ac:dyDescent="0.2">
      <c r="A2530" t="s">
        <v>121</v>
      </c>
      <c r="B2530">
        <v>-4.3642601966857901</v>
      </c>
      <c r="C2530">
        <v>3.8825318813324001</v>
      </c>
      <c r="D2530">
        <v>4.3642601966857901</v>
      </c>
      <c r="H2530" t="s">
        <v>29</v>
      </c>
      <c r="I2530">
        <v>19</v>
      </c>
      <c r="J2530">
        <v>8</v>
      </c>
      <c r="K2530">
        <v>8</v>
      </c>
      <c r="L2530">
        <v>29.1</v>
      </c>
      <c r="M2530">
        <v>14.9</v>
      </c>
      <c r="N2530">
        <v>14.9</v>
      </c>
      <c r="O2530">
        <v>97.953000000000003</v>
      </c>
      <c r="P2530">
        <v>0</v>
      </c>
      <c r="Q2530">
        <v>51.381</v>
      </c>
      <c r="R2530">
        <v>15595000000</v>
      </c>
      <c r="S2530">
        <v>52</v>
      </c>
      <c r="T2530">
        <v>4.5145663772604898</v>
      </c>
      <c r="U2530">
        <v>7.0303030303030299E-4</v>
      </c>
      <c r="V2530">
        <v>30.610432624816902</v>
      </c>
      <c r="W2530">
        <v>30.943902015686</v>
      </c>
      <c r="X2530">
        <v>31.025823593139599</v>
      </c>
      <c r="Y2530" t="s">
        <v>7942</v>
      </c>
      <c r="Z2530" t="s">
        <v>7942</v>
      </c>
      <c r="AA2530">
        <v>3482</v>
      </c>
      <c r="AB2530" t="s">
        <v>7943</v>
      </c>
      <c r="AC2530" t="s">
        <v>7944</v>
      </c>
    </row>
    <row r="2531" spans="1:29" x14ac:dyDescent="0.2">
      <c r="A2531" t="s">
        <v>91</v>
      </c>
      <c r="B2531">
        <v>-1.4881563186645499</v>
      </c>
      <c r="C2531">
        <v>-1.32744741439819</v>
      </c>
      <c r="D2531">
        <v>1.4881563186645499</v>
      </c>
      <c r="H2531" t="s">
        <v>29</v>
      </c>
      <c r="I2531">
        <v>4</v>
      </c>
      <c r="J2531">
        <v>4</v>
      </c>
      <c r="K2531">
        <v>3</v>
      </c>
      <c r="L2531">
        <v>20.7</v>
      </c>
      <c r="M2531">
        <v>20.7</v>
      </c>
      <c r="N2531">
        <v>16.399999999999999</v>
      </c>
      <c r="O2531">
        <v>38.191000000000003</v>
      </c>
      <c r="P2531">
        <v>0</v>
      </c>
      <c r="Q2531">
        <v>5.3597999999999999</v>
      </c>
      <c r="R2531">
        <v>5992900000</v>
      </c>
      <c r="S2531">
        <v>13</v>
      </c>
      <c r="T2531">
        <v>1.6237280978163899</v>
      </c>
      <c r="U2531">
        <v>3.3703225806451603E-2</v>
      </c>
      <c r="V2531">
        <v>29.228110313415499</v>
      </c>
      <c r="W2531">
        <v>29.293506622314499</v>
      </c>
      <c r="X2531">
        <v>29.885208129882798</v>
      </c>
      <c r="Y2531" t="s">
        <v>7945</v>
      </c>
      <c r="Z2531" t="s">
        <v>7946</v>
      </c>
      <c r="AA2531">
        <v>3483</v>
      </c>
      <c r="AB2531" t="s">
        <v>7947</v>
      </c>
      <c r="AC2531" t="s">
        <v>7948</v>
      </c>
    </row>
    <row r="2532" spans="1:29" x14ac:dyDescent="0.2">
      <c r="B2532">
        <v>0</v>
      </c>
      <c r="C2532">
        <v>0</v>
      </c>
      <c r="D2532">
        <v>0</v>
      </c>
      <c r="I2532">
        <v>9</v>
      </c>
      <c r="J2532">
        <v>9</v>
      </c>
      <c r="K2532">
        <v>8</v>
      </c>
      <c r="L2532">
        <v>38.9</v>
      </c>
      <c r="M2532">
        <v>38.9</v>
      </c>
      <c r="N2532">
        <v>35.799999999999997</v>
      </c>
      <c r="O2532">
        <v>31.706</v>
      </c>
      <c r="P2532">
        <v>0</v>
      </c>
      <c r="Q2532">
        <v>56.658999999999999</v>
      </c>
      <c r="R2532">
        <v>108480000000</v>
      </c>
      <c r="S2532">
        <v>102</v>
      </c>
      <c r="T2532">
        <v>0.86683825273155202</v>
      </c>
      <c r="U2532">
        <v>0.14139771030363399</v>
      </c>
      <c r="V2532">
        <v>33.624139785766602</v>
      </c>
      <c r="W2532">
        <v>33.687118530273402</v>
      </c>
      <c r="X2532">
        <v>33.463176727294901</v>
      </c>
      <c r="Y2532" t="s">
        <v>7949</v>
      </c>
      <c r="Z2532" t="s">
        <v>7950</v>
      </c>
      <c r="AA2532">
        <v>3484</v>
      </c>
      <c r="AB2532" t="s">
        <v>7951</v>
      </c>
      <c r="AC2532" t="s">
        <v>7952</v>
      </c>
    </row>
    <row r="2533" spans="1:29" x14ac:dyDescent="0.2">
      <c r="B2533">
        <v>0</v>
      </c>
      <c r="C2533">
        <v>0</v>
      </c>
      <c r="D2533">
        <v>0</v>
      </c>
      <c r="I2533">
        <v>1</v>
      </c>
      <c r="J2533">
        <v>1</v>
      </c>
      <c r="K2533">
        <v>1</v>
      </c>
      <c r="L2533">
        <v>3.3</v>
      </c>
      <c r="M2533">
        <v>3.3</v>
      </c>
      <c r="N2533">
        <v>3.3</v>
      </c>
      <c r="O2533">
        <v>44.936999999999998</v>
      </c>
      <c r="P2533">
        <v>1.0896E-3</v>
      </c>
      <c r="Q2533">
        <v>2.9445000000000001</v>
      </c>
      <c r="R2533">
        <v>473830000</v>
      </c>
      <c r="S2533">
        <v>5</v>
      </c>
      <c r="T2533">
        <v>0.36632113246689801</v>
      </c>
      <c r="U2533">
        <v>0.41238407821229101</v>
      </c>
      <c r="V2533">
        <v>25.8003492355347</v>
      </c>
      <c r="W2533">
        <v>26.0794820785522</v>
      </c>
      <c r="X2533">
        <v>25.908349037170399</v>
      </c>
      <c r="Y2533" t="s">
        <v>7953</v>
      </c>
      <c r="Z2533" t="s">
        <v>7953</v>
      </c>
      <c r="AA2533">
        <v>3488</v>
      </c>
      <c r="AB2533" t="s">
        <v>7954</v>
      </c>
      <c r="AC2533" t="s">
        <v>7955</v>
      </c>
    </row>
    <row r="2534" spans="1:29" x14ac:dyDescent="0.2">
      <c r="B2534">
        <v>0</v>
      </c>
      <c r="C2534">
        <v>0</v>
      </c>
      <c r="D2534">
        <v>0</v>
      </c>
      <c r="I2534">
        <v>3</v>
      </c>
      <c r="J2534">
        <v>3</v>
      </c>
      <c r="K2534">
        <v>3</v>
      </c>
      <c r="L2534">
        <v>10.4</v>
      </c>
      <c r="M2534">
        <v>10.4</v>
      </c>
      <c r="N2534">
        <v>10.4</v>
      </c>
      <c r="O2534">
        <v>53.752000000000002</v>
      </c>
      <c r="P2534">
        <v>0</v>
      </c>
      <c r="Q2534">
        <v>9.3291000000000004</v>
      </c>
      <c r="R2534">
        <v>3847400000</v>
      </c>
      <c r="S2534">
        <v>14</v>
      </c>
      <c r="T2534">
        <v>0.342979467786998</v>
      </c>
      <c r="U2534">
        <v>0.43689745354439102</v>
      </c>
      <c r="V2534">
        <v>28.841993331909201</v>
      </c>
      <c r="W2534">
        <v>28.764551162719702</v>
      </c>
      <c r="X2534">
        <v>28.899736404418899</v>
      </c>
      <c r="Y2534" t="s">
        <v>7956</v>
      </c>
      <c r="Z2534" t="s">
        <v>7956</v>
      </c>
      <c r="AA2534">
        <v>3489</v>
      </c>
      <c r="AB2534" t="s">
        <v>7957</v>
      </c>
      <c r="AC2534" t="s">
        <v>7958</v>
      </c>
    </row>
    <row r="2535" spans="1:29" x14ac:dyDescent="0.2">
      <c r="A2535" t="s">
        <v>33</v>
      </c>
      <c r="B2535">
        <v>1.58810138702393</v>
      </c>
      <c r="C2535">
        <v>0</v>
      </c>
      <c r="D2535">
        <v>-1.58810138702393</v>
      </c>
      <c r="H2535" t="s">
        <v>29</v>
      </c>
      <c r="I2535">
        <v>15</v>
      </c>
      <c r="J2535">
        <v>15</v>
      </c>
      <c r="K2535">
        <v>15</v>
      </c>
      <c r="L2535">
        <v>27.7</v>
      </c>
      <c r="M2535">
        <v>27.7</v>
      </c>
      <c r="N2535">
        <v>27.7</v>
      </c>
      <c r="O2535">
        <v>77.856999999999999</v>
      </c>
      <c r="P2535">
        <v>0</v>
      </c>
      <c r="Q2535">
        <v>191.06</v>
      </c>
      <c r="R2535">
        <v>95296000000</v>
      </c>
      <c r="S2535">
        <v>291</v>
      </c>
      <c r="T2535">
        <v>1.53485817113254</v>
      </c>
      <c r="U2535">
        <v>3.9233333333333301E-2</v>
      </c>
      <c r="V2535">
        <v>33.739936828613303</v>
      </c>
      <c r="W2535">
        <v>33.350511550903299</v>
      </c>
      <c r="X2535">
        <v>33.097452163696303</v>
      </c>
      <c r="Y2535" t="s">
        <v>7959</v>
      </c>
      <c r="Z2535" t="s">
        <v>7959</v>
      </c>
      <c r="AA2535">
        <v>3490</v>
      </c>
      <c r="AB2535" t="s">
        <v>7960</v>
      </c>
      <c r="AC2535" t="s">
        <v>7961</v>
      </c>
    </row>
    <row r="2536" spans="1:29" x14ac:dyDescent="0.2">
      <c r="B2536">
        <v>0</v>
      </c>
      <c r="C2536">
        <v>0</v>
      </c>
      <c r="D2536">
        <v>0</v>
      </c>
      <c r="I2536">
        <v>17</v>
      </c>
      <c r="J2536">
        <v>17</v>
      </c>
      <c r="K2536">
        <v>17</v>
      </c>
      <c r="L2536">
        <v>49.9</v>
      </c>
      <c r="M2536">
        <v>49.9</v>
      </c>
      <c r="N2536">
        <v>49.9</v>
      </c>
      <c r="O2536">
        <v>49.369</v>
      </c>
      <c r="P2536">
        <v>0</v>
      </c>
      <c r="Q2536">
        <v>152.6</v>
      </c>
      <c r="R2536">
        <v>116790000000</v>
      </c>
      <c r="S2536">
        <v>312</v>
      </c>
      <c r="T2536">
        <v>0.866006995348648</v>
      </c>
      <c r="U2536">
        <v>0.14163980099502499</v>
      </c>
      <c r="V2536">
        <v>33.632400512695298</v>
      </c>
      <c r="W2536">
        <v>33.679897308349602</v>
      </c>
      <c r="X2536">
        <v>33.900730133056598</v>
      </c>
      <c r="Y2536" t="s">
        <v>7962</v>
      </c>
      <c r="Z2536" t="s">
        <v>7962</v>
      </c>
      <c r="AA2536">
        <v>3491</v>
      </c>
      <c r="AB2536" t="s">
        <v>7963</v>
      </c>
      <c r="AC2536" t="s">
        <v>7964</v>
      </c>
    </row>
    <row r="2537" spans="1:29" x14ac:dyDescent="0.2">
      <c r="A2537" t="s">
        <v>33</v>
      </c>
      <c r="B2537">
        <v>2.2877962589263898</v>
      </c>
      <c r="C2537">
        <v>0</v>
      </c>
      <c r="D2537">
        <v>-2.2877962589263898</v>
      </c>
      <c r="H2537" t="s">
        <v>29</v>
      </c>
      <c r="I2537">
        <v>11</v>
      </c>
      <c r="J2537">
        <v>11</v>
      </c>
      <c r="K2537">
        <v>11</v>
      </c>
      <c r="L2537">
        <v>14.7</v>
      </c>
      <c r="M2537">
        <v>14.7</v>
      </c>
      <c r="N2537">
        <v>14.7</v>
      </c>
      <c r="O2537">
        <v>103.78</v>
      </c>
      <c r="P2537">
        <v>0</v>
      </c>
      <c r="Q2537">
        <v>35.091999999999999</v>
      </c>
      <c r="R2537">
        <v>19152000000</v>
      </c>
      <c r="S2537">
        <v>88</v>
      </c>
      <c r="T2537">
        <v>2.1919674583464301</v>
      </c>
      <c r="U2537">
        <v>1.18646441073512E-2</v>
      </c>
      <c r="V2537">
        <v>31.3181457519531</v>
      </c>
      <c r="W2537">
        <v>31.085030555725101</v>
      </c>
      <c r="X2537">
        <v>30.735652923583999</v>
      </c>
      <c r="Y2537" t="s">
        <v>7965</v>
      </c>
      <c r="Z2537" t="s">
        <v>7965</v>
      </c>
      <c r="AA2537">
        <v>3492</v>
      </c>
      <c r="AB2537" t="s">
        <v>7966</v>
      </c>
      <c r="AC2537" t="s">
        <v>7967</v>
      </c>
    </row>
    <row r="2538" spans="1:29" x14ac:dyDescent="0.2">
      <c r="A2538" t="s">
        <v>156</v>
      </c>
      <c r="B2538">
        <v>2.6822087764739999</v>
      </c>
      <c r="C2538">
        <v>1.4128768444061299</v>
      </c>
      <c r="D2538">
        <v>-2.6822087764739999</v>
      </c>
      <c r="H2538" t="s">
        <v>29</v>
      </c>
      <c r="I2538">
        <v>8</v>
      </c>
      <c r="J2538">
        <v>8</v>
      </c>
      <c r="K2538">
        <v>8</v>
      </c>
      <c r="L2538">
        <v>36.200000000000003</v>
      </c>
      <c r="M2538">
        <v>36.200000000000003</v>
      </c>
      <c r="N2538">
        <v>36.200000000000003</v>
      </c>
      <c r="O2538">
        <v>35.371000000000002</v>
      </c>
      <c r="P2538">
        <v>0</v>
      </c>
      <c r="Q2538">
        <v>27.506</v>
      </c>
      <c r="R2538">
        <v>21790000000</v>
      </c>
      <c r="S2538">
        <v>74</v>
      </c>
      <c r="T2538">
        <v>2.5803269525488499</v>
      </c>
      <c r="U2538">
        <v>6.1293233082706797E-3</v>
      </c>
      <c r="V2538">
        <v>31.4852695465088</v>
      </c>
      <c r="W2538">
        <v>31.322775840759299</v>
      </c>
      <c r="X2538">
        <v>31.054927825927699</v>
      </c>
      <c r="Y2538" t="s">
        <v>7968</v>
      </c>
      <c r="Z2538" t="s">
        <v>7968</v>
      </c>
      <c r="AA2538">
        <v>3493</v>
      </c>
      <c r="AB2538" t="s">
        <v>7969</v>
      </c>
      <c r="AC2538" t="s">
        <v>7970</v>
      </c>
    </row>
    <row r="2539" spans="1:29" x14ac:dyDescent="0.2">
      <c r="B2539">
        <v>0</v>
      </c>
      <c r="C2539">
        <v>0</v>
      </c>
      <c r="D2539">
        <v>0</v>
      </c>
      <c r="I2539">
        <v>14</v>
      </c>
      <c r="J2539">
        <v>14</v>
      </c>
      <c r="K2539">
        <v>13</v>
      </c>
      <c r="L2539">
        <v>43.3</v>
      </c>
      <c r="M2539">
        <v>43.3</v>
      </c>
      <c r="N2539">
        <v>41.1</v>
      </c>
      <c r="O2539">
        <v>53.706000000000003</v>
      </c>
      <c r="P2539">
        <v>0</v>
      </c>
      <c r="Q2539">
        <v>170.49</v>
      </c>
      <c r="R2539">
        <v>119470000000</v>
      </c>
      <c r="S2539">
        <v>184</v>
      </c>
      <c r="T2539">
        <v>0.22550484027175099</v>
      </c>
      <c r="U2539">
        <v>0.58321194788687603</v>
      </c>
      <c r="V2539">
        <v>33.763208389282198</v>
      </c>
      <c r="W2539">
        <v>33.828128814697301</v>
      </c>
      <c r="X2539">
        <v>33.655366897583001</v>
      </c>
      <c r="Y2539" t="s">
        <v>7971</v>
      </c>
      <c r="Z2539" t="s">
        <v>7972</v>
      </c>
      <c r="AA2539">
        <v>3494</v>
      </c>
      <c r="AB2539" t="s">
        <v>7973</v>
      </c>
      <c r="AC2539" t="s">
        <v>7974</v>
      </c>
    </row>
    <row r="2540" spans="1:29" x14ac:dyDescent="0.2">
      <c r="B2540">
        <v>0</v>
      </c>
      <c r="C2540">
        <v>0</v>
      </c>
      <c r="D2540">
        <v>0</v>
      </c>
      <c r="I2540">
        <v>3</v>
      </c>
      <c r="J2540">
        <v>3</v>
      </c>
      <c r="K2540">
        <v>3</v>
      </c>
      <c r="L2540">
        <v>24.5</v>
      </c>
      <c r="M2540">
        <v>24.5</v>
      </c>
      <c r="N2540">
        <v>24.5</v>
      </c>
      <c r="O2540">
        <v>21.216999999999999</v>
      </c>
      <c r="P2540">
        <v>0</v>
      </c>
      <c r="Q2540">
        <v>14.228</v>
      </c>
      <c r="R2540">
        <v>5917000000</v>
      </c>
      <c r="S2540">
        <v>19</v>
      </c>
      <c r="T2540">
        <v>1.00609366751458</v>
      </c>
      <c r="U2540">
        <v>0.10699128540305</v>
      </c>
      <c r="V2540">
        <v>29.299228668212901</v>
      </c>
      <c r="W2540">
        <v>29.470751762390101</v>
      </c>
      <c r="X2540">
        <v>29.021199226379402</v>
      </c>
      <c r="Y2540" t="s">
        <v>7975</v>
      </c>
      <c r="Z2540" t="s">
        <v>7975</v>
      </c>
      <c r="AA2540">
        <v>3495</v>
      </c>
      <c r="AB2540" t="s">
        <v>7976</v>
      </c>
      <c r="AC2540" t="s">
        <v>7977</v>
      </c>
    </row>
    <row r="2541" spans="1:29" x14ac:dyDescent="0.2">
      <c r="B2541">
        <v>0</v>
      </c>
      <c r="C2541">
        <v>0</v>
      </c>
      <c r="D2541">
        <v>0</v>
      </c>
      <c r="I2541">
        <v>2</v>
      </c>
      <c r="J2541">
        <v>2</v>
      </c>
      <c r="K2541">
        <v>2</v>
      </c>
      <c r="L2541">
        <v>28.4</v>
      </c>
      <c r="M2541">
        <v>28.4</v>
      </c>
      <c r="N2541">
        <v>28.4</v>
      </c>
      <c r="O2541">
        <v>14.417999999999999</v>
      </c>
      <c r="P2541">
        <v>2.3272000000000001E-4</v>
      </c>
      <c r="Q2541">
        <v>3.9901</v>
      </c>
      <c r="R2541">
        <v>2826000000</v>
      </c>
      <c r="S2541">
        <v>8</v>
      </c>
      <c r="T2541">
        <v>1.20530507901358</v>
      </c>
      <c r="U2541">
        <v>7.19041180086048E-2</v>
      </c>
      <c r="V2541">
        <v>27.948022842407202</v>
      </c>
      <c r="W2541">
        <v>26.727863311767599</v>
      </c>
      <c r="X2541">
        <v>28.2036228179932</v>
      </c>
      <c r="Y2541" t="s">
        <v>7978</v>
      </c>
      <c r="Z2541" t="s">
        <v>7978</v>
      </c>
      <c r="AA2541">
        <v>3497</v>
      </c>
      <c r="AB2541" t="s">
        <v>7979</v>
      </c>
      <c r="AC2541" t="s">
        <v>7980</v>
      </c>
    </row>
    <row r="2542" spans="1:29" x14ac:dyDescent="0.2">
      <c r="B2542">
        <v>0</v>
      </c>
      <c r="C2542">
        <v>0</v>
      </c>
      <c r="D2542">
        <v>0</v>
      </c>
      <c r="I2542">
        <v>5</v>
      </c>
      <c r="J2542">
        <v>4</v>
      </c>
      <c r="K2542">
        <v>4</v>
      </c>
      <c r="L2542">
        <v>57.3</v>
      </c>
      <c r="M2542">
        <v>51.1</v>
      </c>
      <c r="N2542">
        <v>51.1</v>
      </c>
      <c r="O2542">
        <v>13.997999999999999</v>
      </c>
      <c r="P2542">
        <v>0</v>
      </c>
      <c r="Q2542">
        <v>60.564</v>
      </c>
      <c r="R2542">
        <v>89383000000</v>
      </c>
      <c r="S2542">
        <v>112</v>
      </c>
      <c r="T2542">
        <v>8.6486144587551494E-2</v>
      </c>
      <c r="U2542">
        <v>0.82079884559884597</v>
      </c>
      <c r="V2542">
        <v>33.251792907714801</v>
      </c>
      <c r="W2542">
        <v>33.266500473022496</v>
      </c>
      <c r="X2542">
        <v>33.365190505981403</v>
      </c>
      <c r="Y2542" t="s">
        <v>7981</v>
      </c>
      <c r="Z2542" t="s">
        <v>7981</v>
      </c>
      <c r="AA2542">
        <v>3498</v>
      </c>
      <c r="AB2542" t="s">
        <v>7982</v>
      </c>
      <c r="AC2542" t="s">
        <v>7983</v>
      </c>
    </row>
    <row r="2543" spans="1:29" x14ac:dyDescent="0.2">
      <c r="B2543">
        <v>0</v>
      </c>
      <c r="C2543">
        <v>0</v>
      </c>
      <c r="D2543">
        <v>0</v>
      </c>
      <c r="I2543">
        <v>2</v>
      </c>
      <c r="J2543">
        <v>2</v>
      </c>
      <c r="K2543">
        <v>2</v>
      </c>
      <c r="L2543">
        <v>1.9</v>
      </c>
      <c r="M2543">
        <v>1.9</v>
      </c>
      <c r="N2543">
        <v>1.9</v>
      </c>
      <c r="O2543">
        <v>142.05000000000001</v>
      </c>
      <c r="P2543">
        <v>0</v>
      </c>
      <c r="Q2543">
        <v>11.904999999999999</v>
      </c>
      <c r="R2543">
        <v>854080000</v>
      </c>
      <c r="S2543">
        <v>2</v>
      </c>
      <c r="T2543">
        <v>0.347330068084447</v>
      </c>
      <c r="U2543">
        <v>0.43367255105572899</v>
      </c>
      <c r="V2543">
        <v>26.535758972168001</v>
      </c>
      <c r="W2543">
        <v>26.571823120117202</v>
      </c>
      <c r="X2543">
        <v>26.637085914611799</v>
      </c>
      <c r="Y2543" t="s">
        <v>7984</v>
      </c>
      <c r="Z2543" t="s">
        <v>7984</v>
      </c>
      <c r="AA2543">
        <v>3499</v>
      </c>
      <c r="AB2543" t="s">
        <v>7985</v>
      </c>
      <c r="AC2543" t="s">
        <v>7986</v>
      </c>
    </row>
    <row r="2544" spans="1:29" x14ac:dyDescent="0.2">
      <c r="A2544" t="s">
        <v>91</v>
      </c>
      <c r="B2544">
        <v>-2.39049291610718</v>
      </c>
      <c r="C2544">
        <v>-1.33082163333893</v>
      </c>
      <c r="D2544">
        <v>2.39049291610718</v>
      </c>
      <c r="H2544" t="s">
        <v>29</v>
      </c>
      <c r="I2544">
        <v>6</v>
      </c>
      <c r="J2544">
        <v>6</v>
      </c>
      <c r="K2544">
        <v>6</v>
      </c>
      <c r="L2544">
        <v>34.299999999999997</v>
      </c>
      <c r="M2544">
        <v>34.299999999999997</v>
      </c>
      <c r="N2544">
        <v>34.299999999999997</v>
      </c>
      <c r="O2544">
        <v>15.91</v>
      </c>
      <c r="P2544">
        <v>0</v>
      </c>
      <c r="Q2544">
        <v>25.082999999999998</v>
      </c>
      <c r="R2544">
        <v>80147000000</v>
      </c>
      <c r="S2544">
        <v>52</v>
      </c>
      <c r="T2544">
        <v>2.30913687874386</v>
      </c>
      <c r="U2544">
        <v>9.8473282442748094E-3</v>
      </c>
      <c r="V2544">
        <v>32.913925170898402</v>
      </c>
      <c r="W2544">
        <v>33.005439758300803</v>
      </c>
      <c r="X2544">
        <v>33.395275115966797</v>
      </c>
      <c r="Y2544" t="s">
        <v>7987</v>
      </c>
      <c r="Z2544" t="s">
        <v>7987</v>
      </c>
      <c r="AA2544">
        <v>3500</v>
      </c>
      <c r="AB2544" t="s">
        <v>7988</v>
      </c>
      <c r="AC2544" t="s">
        <v>7989</v>
      </c>
    </row>
    <row r="2545" spans="1:29" x14ac:dyDescent="0.2">
      <c r="B2545">
        <v>0</v>
      </c>
      <c r="C2545">
        <v>0</v>
      </c>
      <c r="D2545">
        <v>0</v>
      </c>
      <c r="I2545">
        <v>2</v>
      </c>
      <c r="J2545">
        <v>2</v>
      </c>
      <c r="K2545">
        <v>2</v>
      </c>
      <c r="L2545">
        <v>14.7</v>
      </c>
      <c r="M2545">
        <v>14.7</v>
      </c>
      <c r="N2545">
        <v>14.7</v>
      </c>
      <c r="O2545">
        <v>14.916</v>
      </c>
      <c r="P2545">
        <v>2.3299E-4</v>
      </c>
      <c r="Q2545">
        <v>3.9980000000000002</v>
      </c>
      <c r="R2545">
        <v>7096000000</v>
      </c>
      <c r="S2545">
        <v>34</v>
      </c>
      <c r="T2545">
        <v>0.27060993113779203</v>
      </c>
      <c r="U2545">
        <v>0.52144466273739398</v>
      </c>
      <c r="V2545">
        <v>29.328639984130898</v>
      </c>
      <c r="W2545">
        <v>29.686010360717798</v>
      </c>
      <c r="X2545">
        <v>29.556022644043001</v>
      </c>
      <c r="Y2545" t="s">
        <v>7990</v>
      </c>
      <c r="Z2545" t="s">
        <v>7990</v>
      </c>
      <c r="AA2545">
        <v>3501</v>
      </c>
      <c r="AB2545" t="s">
        <v>7991</v>
      </c>
      <c r="AC2545" t="s">
        <v>7992</v>
      </c>
    </row>
    <row r="2546" spans="1:29" x14ac:dyDescent="0.2">
      <c r="B2546">
        <v>0</v>
      </c>
      <c r="C2546">
        <v>0</v>
      </c>
      <c r="D2546">
        <v>0</v>
      </c>
      <c r="I2546">
        <v>3</v>
      </c>
      <c r="J2546">
        <v>3</v>
      </c>
      <c r="K2546">
        <v>2</v>
      </c>
      <c r="L2546">
        <v>22.1</v>
      </c>
      <c r="M2546">
        <v>22.1</v>
      </c>
      <c r="N2546">
        <v>14.8</v>
      </c>
      <c r="O2546">
        <v>13.94</v>
      </c>
      <c r="P2546">
        <v>0</v>
      </c>
      <c r="Q2546">
        <v>4.7980999999999998</v>
      </c>
      <c r="R2546">
        <v>9671100000</v>
      </c>
      <c r="S2546">
        <v>33</v>
      </c>
      <c r="T2546">
        <v>0.74540738648596105</v>
      </c>
      <c r="U2546">
        <v>0.18071586715867199</v>
      </c>
      <c r="V2546">
        <v>30.625487327575701</v>
      </c>
      <c r="W2546">
        <v>29.835577011108398</v>
      </c>
      <c r="X2546">
        <v>30.007897377014199</v>
      </c>
      <c r="Y2546" t="s">
        <v>7993</v>
      </c>
      <c r="Z2546" t="s">
        <v>7993</v>
      </c>
      <c r="AA2546">
        <v>3503</v>
      </c>
      <c r="AB2546" t="s">
        <v>7994</v>
      </c>
      <c r="AC2546" t="s">
        <v>7995</v>
      </c>
    </row>
    <row r="2547" spans="1:29" x14ac:dyDescent="0.2">
      <c r="A2547" t="s">
        <v>377</v>
      </c>
      <c r="B2547">
        <v>1.30812287330627</v>
      </c>
      <c r="C2547">
        <v>-1.30812287330627</v>
      </c>
      <c r="D2547">
        <v>0</v>
      </c>
      <c r="I2547">
        <v>4</v>
      </c>
      <c r="J2547">
        <v>4</v>
      </c>
      <c r="K2547">
        <v>4</v>
      </c>
      <c r="L2547">
        <v>11.7</v>
      </c>
      <c r="M2547">
        <v>11.7</v>
      </c>
      <c r="N2547">
        <v>11.7</v>
      </c>
      <c r="O2547">
        <v>54.401000000000003</v>
      </c>
      <c r="P2547">
        <v>0</v>
      </c>
      <c r="Q2547">
        <v>45.981000000000002</v>
      </c>
      <c r="R2547">
        <v>2944200000</v>
      </c>
      <c r="S2547">
        <v>20</v>
      </c>
      <c r="T2547">
        <v>1.3980184788896</v>
      </c>
      <c r="U2547">
        <v>5.0473282442748103E-2</v>
      </c>
      <c r="V2547">
        <v>28.9104471206665</v>
      </c>
      <c r="W2547">
        <v>27.847368240356399</v>
      </c>
      <c r="X2547">
        <v>27.755480766296401</v>
      </c>
      <c r="Y2547" t="s">
        <v>7996</v>
      </c>
      <c r="Z2547" t="s">
        <v>7996</v>
      </c>
      <c r="AA2547">
        <v>3504</v>
      </c>
      <c r="AB2547" t="s">
        <v>7997</v>
      </c>
      <c r="AC2547" t="s">
        <v>7998</v>
      </c>
    </row>
    <row r="2548" spans="1:29" x14ac:dyDescent="0.2">
      <c r="A2548" t="s">
        <v>131</v>
      </c>
      <c r="B2548">
        <v>-4.2113189697265598</v>
      </c>
      <c r="C2548">
        <v>-2.1926715373992902</v>
      </c>
      <c r="D2548">
        <v>4.2113189697265598</v>
      </c>
      <c r="H2548" t="s">
        <v>29</v>
      </c>
      <c r="I2548">
        <v>8</v>
      </c>
      <c r="J2548">
        <v>8</v>
      </c>
      <c r="K2548">
        <v>8</v>
      </c>
      <c r="L2548">
        <v>27.2</v>
      </c>
      <c r="M2548">
        <v>27.2</v>
      </c>
      <c r="N2548">
        <v>27.2</v>
      </c>
      <c r="O2548">
        <v>43.893000000000001</v>
      </c>
      <c r="P2548">
        <v>0</v>
      </c>
      <c r="Q2548">
        <v>69.049000000000007</v>
      </c>
      <c r="R2548">
        <v>52780000000</v>
      </c>
      <c r="S2548">
        <v>91</v>
      </c>
      <c r="T2548">
        <v>4.0727927500701</v>
      </c>
      <c r="U2548">
        <v>7.4666666666666696E-4</v>
      </c>
      <c r="V2548">
        <v>32.1413383483887</v>
      </c>
      <c r="W2548">
        <v>32.5925483703613</v>
      </c>
      <c r="X2548">
        <v>33.010746002197301</v>
      </c>
      <c r="Y2548" t="s">
        <v>7999</v>
      </c>
      <c r="Z2548" t="s">
        <v>7999</v>
      </c>
      <c r="AA2548">
        <v>3505</v>
      </c>
      <c r="AB2548" t="s">
        <v>8000</v>
      </c>
      <c r="AC2548" t="s">
        <v>8001</v>
      </c>
    </row>
    <row r="2549" spans="1:29" x14ac:dyDescent="0.2">
      <c r="B2549">
        <v>0</v>
      </c>
      <c r="C2549">
        <v>0</v>
      </c>
      <c r="D2549">
        <v>0</v>
      </c>
      <c r="I2549">
        <v>2</v>
      </c>
      <c r="J2549">
        <v>2</v>
      </c>
      <c r="K2549">
        <v>2</v>
      </c>
      <c r="L2549">
        <v>10.5</v>
      </c>
      <c r="M2549">
        <v>10.5</v>
      </c>
      <c r="N2549">
        <v>10.5</v>
      </c>
      <c r="O2549">
        <v>34.363</v>
      </c>
      <c r="P2549">
        <v>0</v>
      </c>
      <c r="Q2549">
        <v>7.8220999999999998</v>
      </c>
      <c r="R2549">
        <v>3544000000</v>
      </c>
      <c r="S2549">
        <v>29</v>
      </c>
      <c r="T2549">
        <v>0.25603380873788401</v>
      </c>
      <c r="U2549">
        <v>0.54079558728098598</v>
      </c>
      <c r="V2549">
        <v>28.553801536560101</v>
      </c>
      <c r="W2549">
        <v>28.346197128295898</v>
      </c>
      <c r="X2549">
        <v>28.795396804809599</v>
      </c>
      <c r="Y2549" t="s">
        <v>8002</v>
      </c>
      <c r="Z2549" t="s">
        <v>8002</v>
      </c>
      <c r="AA2549">
        <v>3506</v>
      </c>
      <c r="AB2549" t="s">
        <v>8003</v>
      </c>
      <c r="AC2549" t="s">
        <v>8004</v>
      </c>
    </row>
    <row r="2550" spans="1:29" x14ac:dyDescent="0.2">
      <c r="B2550">
        <v>0</v>
      </c>
      <c r="C2550">
        <v>0</v>
      </c>
      <c r="D2550">
        <v>0</v>
      </c>
      <c r="I2550">
        <v>5</v>
      </c>
      <c r="J2550">
        <v>5</v>
      </c>
      <c r="K2550">
        <v>5</v>
      </c>
      <c r="L2550">
        <v>21.8</v>
      </c>
      <c r="M2550">
        <v>21.8</v>
      </c>
      <c r="N2550">
        <v>21.8</v>
      </c>
      <c r="O2550">
        <v>34.259</v>
      </c>
      <c r="P2550">
        <v>0</v>
      </c>
      <c r="Q2550">
        <v>20.899000000000001</v>
      </c>
      <c r="R2550">
        <v>20748000000</v>
      </c>
      <c r="S2550">
        <v>71</v>
      </c>
      <c r="T2550">
        <v>0.39684915456256198</v>
      </c>
      <c r="U2550">
        <v>0.38200212992545302</v>
      </c>
      <c r="V2550">
        <v>31.344236373901399</v>
      </c>
      <c r="W2550">
        <v>31.1995096206665</v>
      </c>
      <c r="X2550">
        <v>31.302301406860401</v>
      </c>
      <c r="Y2550" t="s">
        <v>8005</v>
      </c>
      <c r="Z2550" t="s">
        <v>8005</v>
      </c>
      <c r="AA2550">
        <v>3511</v>
      </c>
      <c r="AB2550" t="s">
        <v>8006</v>
      </c>
      <c r="AC2550" t="s">
        <v>8007</v>
      </c>
    </row>
    <row r="2551" spans="1:29" x14ac:dyDescent="0.2">
      <c r="A2551" t="s">
        <v>156</v>
      </c>
      <c r="B2551">
        <v>1.87065017223358</v>
      </c>
      <c r="C2551">
        <v>1.7686686515808101</v>
      </c>
      <c r="D2551">
        <v>-1.87065017223358</v>
      </c>
      <c r="H2551" t="s">
        <v>29</v>
      </c>
      <c r="I2551">
        <v>20</v>
      </c>
      <c r="J2551">
        <v>20</v>
      </c>
      <c r="K2551">
        <v>16</v>
      </c>
      <c r="L2551">
        <v>44.3</v>
      </c>
      <c r="M2551">
        <v>44.3</v>
      </c>
      <c r="N2551">
        <v>34.799999999999997</v>
      </c>
      <c r="O2551">
        <v>57.776000000000003</v>
      </c>
      <c r="P2551">
        <v>0</v>
      </c>
      <c r="Q2551">
        <v>228.81</v>
      </c>
      <c r="R2551">
        <v>196800000000</v>
      </c>
      <c r="S2551">
        <v>418</v>
      </c>
      <c r="T2551">
        <v>2.0698729404311602</v>
      </c>
      <c r="U2551">
        <v>1.44527098831031E-2</v>
      </c>
      <c r="V2551">
        <v>34.556140899658203</v>
      </c>
      <c r="W2551">
        <v>34.545000076293903</v>
      </c>
      <c r="X2551">
        <v>34.193101882934599</v>
      </c>
      <c r="Y2551" t="s">
        <v>8008</v>
      </c>
      <c r="Z2551" t="s">
        <v>8008</v>
      </c>
      <c r="AA2551">
        <v>3512</v>
      </c>
      <c r="AB2551" t="s">
        <v>8009</v>
      </c>
      <c r="AC2551" t="s">
        <v>8010</v>
      </c>
    </row>
    <row r="2552" spans="1:29" x14ac:dyDescent="0.2">
      <c r="A2552" t="s">
        <v>138</v>
      </c>
      <c r="B2552">
        <v>-1.9626441001892101</v>
      </c>
      <c r="C2552">
        <v>1.9626441001892101</v>
      </c>
      <c r="D2552">
        <v>0</v>
      </c>
      <c r="H2552" t="s">
        <v>29</v>
      </c>
      <c r="I2552">
        <v>15</v>
      </c>
      <c r="J2552">
        <v>14</v>
      </c>
      <c r="K2552">
        <v>13</v>
      </c>
      <c r="L2552">
        <v>20.9</v>
      </c>
      <c r="M2552">
        <v>19.3</v>
      </c>
      <c r="N2552">
        <v>18.3</v>
      </c>
      <c r="O2552">
        <v>116.86</v>
      </c>
      <c r="P2552">
        <v>0</v>
      </c>
      <c r="Q2552">
        <v>225.67</v>
      </c>
      <c r="R2552">
        <v>34186000000</v>
      </c>
      <c r="S2552">
        <v>131</v>
      </c>
      <c r="T2552">
        <v>1.86131939826118</v>
      </c>
      <c r="U2552">
        <v>2.1748592870544099E-2</v>
      </c>
      <c r="V2552">
        <v>31.7516899108887</v>
      </c>
      <c r="W2552">
        <v>32.2219848632813</v>
      </c>
      <c r="X2552">
        <v>31.973140716552699</v>
      </c>
      <c r="Y2552" t="s">
        <v>8011</v>
      </c>
      <c r="Z2552" t="s">
        <v>8011</v>
      </c>
      <c r="AA2552">
        <v>3515</v>
      </c>
      <c r="AB2552" t="s">
        <v>8012</v>
      </c>
      <c r="AC2552" t="s">
        <v>8013</v>
      </c>
    </row>
    <row r="2553" spans="1:29" x14ac:dyDescent="0.2">
      <c r="B2553">
        <v>0</v>
      </c>
      <c r="C2553">
        <v>0</v>
      </c>
      <c r="D2553">
        <v>0</v>
      </c>
      <c r="I2553">
        <v>3</v>
      </c>
      <c r="J2553">
        <v>3</v>
      </c>
      <c r="K2553">
        <v>3</v>
      </c>
      <c r="L2553">
        <v>11.9</v>
      </c>
      <c r="M2553">
        <v>11.9</v>
      </c>
      <c r="N2553">
        <v>11.9</v>
      </c>
      <c r="O2553">
        <v>60.737000000000002</v>
      </c>
      <c r="P2553">
        <v>0</v>
      </c>
      <c r="Q2553">
        <v>6.6509</v>
      </c>
      <c r="R2553">
        <v>1375600000</v>
      </c>
      <c r="S2553">
        <v>6</v>
      </c>
      <c r="T2553">
        <v>0.73104823056477997</v>
      </c>
      <c r="U2553">
        <v>0.18591232876712299</v>
      </c>
      <c r="V2553">
        <v>27.596735000610401</v>
      </c>
      <c r="W2553">
        <v>27.534157752990701</v>
      </c>
      <c r="X2553">
        <v>26.7704305648804</v>
      </c>
      <c r="Y2553" t="s">
        <v>8014</v>
      </c>
      <c r="Z2553" t="s">
        <v>8014</v>
      </c>
      <c r="AA2553">
        <v>3516</v>
      </c>
      <c r="AB2553" t="s">
        <v>8015</v>
      </c>
      <c r="AC2553" t="s">
        <v>8016</v>
      </c>
    </row>
    <row r="2554" spans="1:29" x14ac:dyDescent="0.2">
      <c r="B2554">
        <v>0</v>
      </c>
      <c r="C2554">
        <v>0</v>
      </c>
      <c r="D2554">
        <v>0</v>
      </c>
      <c r="I2554">
        <v>5</v>
      </c>
      <c r="J2554">
        <v>5</v>
      </c>
      <c r="K2554">
        <v>5</v>
      </c>
      <c r="L2554">
        <v>31.1</v>
      </c>
      <c r="M2554">
        <v>31.1</v>
      </c>
      <c r="N2554">
        <v>31.1</v>
      </c>
      <c r="O2554">
        <v>10.439</v>
      </c>
      <c r="P2554">
        <v>0</v>
      </c>
      <c r="Q2554">
        <v>8.1701999999999995</v>
      </c>
      <c r="R2554">
        <v>59020000000</v>
      </c>
      <c r="S2554">
        <v>48</v>
      </c>
      <c r="T2554">
        <v>0.34119959418652801</v>
      </c>
      <c r="U2554">
        <v>0.43810157858613602</v>
      </c>
      <c r="V2554">
        <v>33.099494934082003</v>
      </c>
      <c r="W2554">
        <v>32.7061157226563</v>
      </c>
      <c r="X2554">
        <v>32.4847736358643</v>
      </c>
      <c r="Y2554" t="s">
        <v>8017</v>
      </c>
      <c r="Z2554" t="s">
        <v>8017</v>
      </c>
      <c r="AA2554">
        <v>3517</v>
      </c>
      <c r="AB2554" t="s">
        <v>8018</v>
      </c>
      <c r="AC2554" t="s">
        <v>8019</v>
      </c>
    </row>
    <row r="2555" spans="1:29" x14ac:dyDescent="0.2">
      <c r="B2555">
        <v>0</v>
      </c>
      <c r="C2555">
        <v>0</v>
      </c>
      <c r="D2555">
        <v>0</v>
      </c>
      <c r="I2555">
        <v>3</v>
      </c>
      <c r="J2555">
        <v>3</v>
      </c>
      <c r="K2555">
        <v>3</v>
      </c>
      <c r="L2555">
        <v>6.2</v>
      </c>
      <c r="M2555">
        <v>6.2</v>
      </c>
      <c r="N2555">
        <v>6.2</v>
      </c>
      <c r="O2555">
        <v>87.504000000000005</v>
      </c>
      <c r="P2555">
        <v>0</v>
      </c>
      <c r="Q2555">
        <v>12.122</v>
      </c>
      <c r="R2555">
        <v>3425500000</v>
      </c>
      <c r="S2555">
        <v>39</v>
      </c>
      <c r="T2555">
        <v>0.367350567266159</v>
      </c>
      <c r="U2555">
        <v>0.41127768075445298</v>
      </c>
      <c r="V2555">
        <v>28.573951721191399</v>
      </c>
      <c r="W2555">
        <v>28.3554801940918</v>
      </c>
      <c r="X2555">
        <v>28.7327737808228</v>
      </c>
      <c r="Y2555" t="s">
        <v>8020</v>
      </c>
      <c r="Z2555" t="s">
        <v>8021</v>
      </c>
      <c r="AA2555">
        <v>3518</v>
      </c>
      <c r="AB2555" t="s">
        <v>8022</v>
      </c>
      <c r="AC2555" t="s">
        <v>8023</v>
      </c>
    </row>
    <row r="2556" spans="1:29" x14ac:dyDescent="0.2">
      <c r="B2556">
        <v>0</v>
      </c>
      <c r="C2556">
        <v>0</v>
      </c>
      <c r="D2556">
        <v>0</v>
      </c>
      <c r="I2556">
        <v>20</v>
      </c>
      <c r="J2556">
        <v>20</v>
      </c>
      <c r="K2556">
        <v>18</v>
      </c>
      <c r="L2556">
        <v>25.8</v>
      </c>
      <c r="M2556">
        <v>25.8</v>
      </c>
      <c r="N2556">
        <v>23.3</v>
      </c>
      <c r="O2556">
        <v>109.33</v>
      </c>
      <c r="P2556">
        <v>0</v>
      </c>
      <c r="Q2556">
        <v>142.53</v>
      </c>
      <c r="R2556">
        <v>82134000000</v>
      </c>
      <c r="S2556">
        <v>276</v>
      </c>
      <c r="T2556">
        <v>1.02180376307434</v>
      </c>
      <c r="U2556">
        <v>0.103674188222345</v>
      </c>
      <c r="V2556">
        <v>33.310541152954102</v>
      </c>
      <c r="W2556">
        <v>33.097190856933601</v>
      </c>
      <c r="X2556">
        <v>33.183021545410199</v>
      </c>
      <c r="Y2556" t="s">
        <v>8024</v>
      </c>
      <c r="Z2556" t="s">
        <v>8025</v>
      </c>
      <c r="AA2556">
        <v>3521</v>
      </c>
      <c r="AB2556" t="s">
        <v>8026</v>
      </c>
      <c r="AC2556" t="s">
        <v>8027</v>
      </c>
    </row>
    <row r="2557" spans="1:29" x14ac:dyDescent="0.2">
      <c r="A2557" t="s">
        <v>321</v>
      </c>
      <c r="B2557">
        <v>5.4920697212219203</v>
      </c>
      <c r="C2557">
        <v>5.5178914070129403</v>
      </c>
      <c r="D2557">
        <v>-5.5178914070129403</v>
      </c>
      <c r="H2557" t="s">
        <v>29</v>
      </c>
      <c r="I2557">
        <v>43</v>
      </c>
      <c r="J2557">
        <v>43</v>
      </c>
      <c r="K2557">
        <v>12</v>
      </c>
      <c r="L2557">
        <v>48.6</v>
      </c>
      <c r="M2557">
        <v>48.6</v>
      </c>
      <c r="N2557">
        <v>15.8</v>
      </c>
      <c r="O2557">
        <v>104.4</v>
      </c>
      <c r="P2557">
        <v>0</v>
      </c>
      <c r="Q2557">
        <v>270.14</v>
      </c>
      <c r="R2557">
        <v>678050000000</v>
      </c>
      <c r="S2557">
        <v>832</v>
      </c>
      <c r="T2557">
        <v>5.8883845470945104</v>
      </c>
      <c r="U2557">
        <v>6.1538461538461497E-4</v>
      </c>
      <c r="V2557">
        <v>36.446891784667997</v>
      </c>
      <c r="W2557">
        <v>36.452171325683601</v>
      </c>
      <c r="X2557">
        <v>35.953382492065401</v>
      </c>
      <c r="Y2557" t="s">
        <v>8028</v>
      </c>
      <c r="Z2557" t="s">
        <v>8029</v>
      </c>
      <c r="AA2557">
        <v>3522</v>
      </c>
      <c r="AB2557" t="s">
        <v>8030</v>
      </c>
      <c r="AC2557" t="s">
        <v>8031</v>
      </c>
    </row>
    <row r="2558" spans="1:29" x14ac:dyDescent="0.2">
      <c r="A2558" t="s">
        <v>138</v>
      </c>
      <c r="B2558">
        <v>-1.3804085254669201</v>
      </c>
      <c r="C2558">
        <v>1.3804085254669201</v>
      </c>
      <c r="D2558">
        <v>0</v>
      </c>
      <c r="I2558">
        <v>9</v>
      </c>
      <c r="J2558">
        <v>9</v>
      </c>
      <c r="K2558">
        <v>9</v>
      </c>
      <c r="L2558">
        <v>17</v>
      </c>
      <c r="M2558">
        <v>17</v>
      </c>
      <c r="N2558">
        <v>17</v>
      </c>
      <c r="O2558">
        <v>78.926000000000002</v>
      </c>
      <c r="P2558">
        <v>0</v>
      </c>
      <c r="Q2558">
        <v>77.593000000000004</v>
      </c>
      <c r="R2558">
        <v>10240000000</v>
      </c>
      <c r="S2558">
        <v>74</v>
      </c>
      <c r="T2558">
        <v>1.3329743499905899</v>
      </c>
      <c r="U2558">
        <v>5.6773333333333301E-2</v>
      </c>
      <c r="V2558">
        <v>29.6510667800903</v>
      </c>
      <c r="W2558">
        <v>30.446018218994102</v>
      </c>
      <c r="X2558">
        <v>30.225237846374501</v>
      </c>
      <c r="Y2558" t="s">
        <v>8032</v>
      </c>
      <c r="Z2558" t="s">
        <v>8032</v>
      </c>
      <c r="AA2558">
        <v>3523</v>
      </c>
      <c r="AB2558" t="s">
        <v>8033</v>
      </c>
      <c r="AC2558" t="s">
        <v>8034</v>
      </c>
    </row>
    <row r="2559" spans="1:29" x14ac:dyDescent="0.2">
      <c r="A2559" t="s">
        <v>681</v>
      </c>
      <c r="B2559">
        <v>2.6347203254699698</v>
      </c>
      <c r="C2559">
        <v>-2.6347203254699698</v>
      </c>
      <c r="D2559">
        <v>2.10362005233765</v>
      </c>
      <c r="H2559" t="s">
        <v>29</v>
      </c>
      <c r="I2559">
        <v>8</v>
      </c>
      <c r="J2559">
        <v>8</v>
      </c>
      <c r="K2559">
        <v>7</v>
      </c>
      <c r="L2559">
        <v>37.9</v>
      </c>
      <c r="M2559">
        <v>37.9</v>
      </c>
      <c r="N2559">
        <v>32</v>
      </c>
      <c r="O2559">
        <v>30.754999999999999</v>
      </c>
      <c r="P2559">
        <v>0</v>
      </c>
      <c r="Q2559">
        <v>48.822000000000003</v>
      </c>
      <c r="R2559">
        <v>90145000000</v>
      </c>
      <c r="S2559">
        <v>95</v>
      </c>
      <c r="T2559">
        <v>2.7029008648413599</v>
      </c>
      <c r="U2559">
        <v>5.01973684210526E-3</v>
      </c>
      <c r="V2559">
        <v>33.732206344604499</v>
      </c>
      <c r="W2559">
        <v>32.585962295532198</v>
      </c>
      <c r="X2559">
        <v>33.541952133178697</v>
      </c>
      <c r="Y2559" t="s">
        <v>8035</v>
      </c>
      <c r="Z2559" t="s">
        <v>8035</v>
      </c>
      <c r="AA2559">
        <v>3524</v>
      </c>
      <c r="AB2559" t="s">
        <v>8036</v>
      </c>
      <c r="AC2559" t="s">
        <v>8037</v>
      </c>
    </row>
    <row r="2560" spans="1:29" x14ac:dyDescent="0.2">
      <c r="A2560" t="s">
        <v>131</v>
      </c>
      <c r="B2560">
        <v>-5.6736283302307102</v>
      </c>
      <c r="C2560">
        <v>3.7680094242095898</v>
      </c>
      <c r="D2560">
        <v>5.6736283302307102</v>
      </c>
      <c r="H2560" t="s">
        <v>29</v>
      </c>
      <c r="I2560">
        <v>7</v>
      </c>
      <c r="J2560">
        <v>6</v>
      </c>
      <c r="K2560">
        <v>6</v>
      </c>
      <c r="L2560">
        <v>30.5</v>
      </c>
      <c r="M2560">
        <v>24.8</v>
      </c>
      <c r="N2560">
        <v>24.8</v>
      </c>
      <c r="O2560">
        <v>32.072000000000003</v>
      </c>
      <c r="P2560">
        <v>0</v>
      </c>
      <c r="Q2560">
        <v>27.667000000000002</v>
      </c>
      <c r="R2560">
        <v>33559000000</v>
      </c>
      <c r="S2560">
        <v>88</v>
      </c>
      <c r="T2560">
        <v>5.5431246899001403</v>
      </c>
      <c r="U2560">
        <v>5.3731343283582099E-4</v>
      </c>
      <c r="V2560">
        <v>31.167227745056199</v>
      </c>
      <c r="W2560">
        <v>31.926484107971199</v>
      </c>
      <c r="X2560">
        <v>32.5140895843506</v>
      </c>
      <c r="Y2560" t="s">
        <v>8038</v>
      </c>
      <c r="Z2560" t="s">
        <v>8039</v>
      </c>
      <c r="AA2560">
        <v>3525</v>
      </c>
      <c r="AB2560" t="s">
        <v>8040</v>
      </c>
      <c r="AC2560" t="s">
        <v>8041</v>
      </c>
    </row>
    <row r="2561" spans="1:29" x14ac:dyDescent="0.2">
      <c r="B2561">
        <v>0</v>
      </c>
      <c r="C2561">
        <v>0</v>
      </c>
      <c r="D2561">
        <v>0</v>
      </c>
      <c r="I2561">
        <v>3</v>
      </c>
      <c r="J2561">
        <v>3</v>
      </c>
      <c r="K2561">
        <v>2</v>
      </c>
      <c r="L2561">
        <v>8.6</v>
      </c>
      <c r="M2561">
        <v>8.6</v>
      </c>
      <c r="N2561">
        <v>6.3</v>
      </c>
      <c r="O2561">
        <v>47.457999999999998</v>
      </c>
      <c r="P2561">
        <v>0</v>
      </c>
      <c r="Q2561">
        <v>10.967000000000001</v>
      </c>
      <c r="R2561">
        <v>6603800000</v>
      </c>
      <c r="S2561">
        <v>19</v>
      </c>
      <c r="T2561">
        <v>0.20202198024312301</v>
      </c>
      <c r="U2561">
        <v>0.61856240225211101</v>
      </c>
      <c r="V2561">
        <v>29.5276136398315</v>
      </c>
      <c r="W2561">
        <v>29.942616462707502</v>
      </c>
      <c r="X2561">
        <v>29.8247966766357</v>
      </c>
      <c r="Y2561" t="s">
        <v>8042</v>
      </c>
      <c r="Z2561" t="s">
        <v>8042</v>
      </c>
      <c r="AA2561">
        <v>3527</v>
      </c>
      <c r="AB2561" t="s">
        <v>8043</v>
      </c>
      <c r="AC2561" t="s">
        <v>8044</v>
      </c>
    </row>
    <row r="2562" spans="1:29" x14ac:dyDescent="0.2">
      <c r="B2562">
        <v>0</v>
      </c>
      <c r="C2562">
        <v>0</v>
      </c>
      <c r="D2562">
        <v>0</v>
      </c>
      <c r="I2562">
        <v>4</v>
      </c>
      <c r="J2562">
        <v>4</v>
      </c>
      <c r="K2562">
        <v>4</v>
      </c>
      <c r="L2562">
        <v>20.2</v>
      </c>
      <c r="M2562">
        <v>20.2</v>
      </c>
      <c r="N2562">
        <v>20.2</v>
      </c>
      <c r="O2562">
        <v>30.925999999999998</v>
      </c>
      <c r="P2562">
        <v>0</v>
      </c>
      <c r="Q2562">
        <v>41.307000000000002</v>
      </c>
      <c r="R2562">
        <v>10720000000</v>
      </c>
      <c r="S2562">
        <v>37</v>
      </c>
      <c r="T2562">
        <v>0.72204393894901198</v>
      </c>
      <c r="U2562">
        <v>0.190230523917995</v>
      </c>
      <c r="V2562">
        <v>30.452795982360801</v>
      </c>
      <c r="W2562">
        <v>30.0561876296997</v>
      </c>
      <c r="X2562">
        <v>30.530443191528299</v>
      </c>
      <c r="Y2562" t="s">
        <v>8045</v>
      </c>
      <c r="Z2562" t="s">
        <v>8045</v>
      </c>
      <c r="AA2562">
        <v>3528</v>
      </c>
      <c r="AB2562" t="s">
        <v>8046</v>
      </c>
      <c r="AC2562" t="s">
        <v>8047</v>
      </c>
    </row>
    <row r="2563" spans="1:29" x14ac:dyDescent="0.2">
      <c r="B2563">
        <v>0</v>
      </c>
      <c r="C2563">
        <v>0</v>
      </c>
      <c r="D2563">
        <v>0</v>
      </c>
      <c r="I2563">
        <v>3</v>
      </c>
      <c r="J2563">
        <v>3</v>
      </c>
      <c r="K2563">
        <v>2</v>
      </c>
      <c r="L2563">
        <v>13.7</v>
      </c>
      <c r="M2563">
        <v>13.7</v>
      </c>
      <c r="N2563">
        <v>10</v>
      </c>
      <c r="O2563">
        <v>28.224</v>
      </c>
      <c r="P2563">
        <v>0</v>
      </c>
      <c r="Q2563">
        <v>6.1459999999999999</v>
      </c>
      <c r="R2563">
        <v>5357100000</v>
      </c>
      <c r="S2563">
        <v>20</v>
      </c>
      <c r="T2563">
        <v>0.64379554423560503</v>
      </c>
      <c r="U2563">
        <v>0.223137827393731</v>
      </c>
      <c r="V2563">
        <v>29.274939537048301</v>
      </c>
      <c r="W2563">
        <v>29.276720046997099</v>
      </c>
      <c r="X2563">
        <v>29.033110618591301</v>
      </c>
      <c r="Y2563" t="s">
        <v>8048</v>
      </c>
      <c r="Z2563" t="s">
        <v>8048</v>
      </c>
      <c r="AA2563">
        <v>3529</v>
      </c>
      <c r="AB2563" t="s">
        <v>8049</v>
      </c>
      <c r="AC2563" t="s">
        <v>8050</v>
      </c>
    </row>
    <row r="2564" spans="1:29" x14ac:dyDescent="0.2">
      <c r="B2564">
        <v>0</v>
      </c>
      <c r="C2564">
        <v>0</v>
      </c>
      <c r="D2564">
        <v>0</v>
      </c>
      <c r="I2564">
        <v>3</v>
      </c>
      <c r="J2564">
        <v>3</v>
      </c>
      <c r="K2564">
        <v>3</v>
      </c>
      <c r="L2564">
        <v>8</v>
      </c>
      <c r="M2564">
        <v>8</v>
      </c>
      <c r="N2564">
        <v>8</v>
      </c>
      <c r="O2564">
        <v>69.572000000000003</v>
      </c>
      <c r="P2564">
        <v>0</v>
      </c>
      <c r="Q2564">
        <v>27.817</v>
      </c>
      <c r="R2564">
        <v>3449400000</v>
      </c>
      <c r="S2564">
        <v>35</v>
      </c>
      <c r="T2564">
        <v>1.0438241514573601</v>
      </c>
      <c r="U2564">
        <v>9.91041782729805E-2</v>
      </c>
      <c r="V2564">
        <v>28.766502380371101</v>
      </c>
      <c r="W2564">
        <v>28.19362449646</v>
      </c>
      <c r="X2564">
        <v>28.635329246521</v>
      </c>
      <c r="Y2564" t="s">
        <v>8051</v>
      </c>
      <c r="Z2564" t="s">
        <v>8051</v>
      </c>
      <c r="AA2564">
        <v>3531</v>
      </c>
      <c r="AB2564" t="s">
        <v>8052</v>
      </c>
      <c r="AC2564" t="s">
        <v>8053</v>
      </c>
    </row>
    <row r="2565" spans="1:29" x14ac:dyDescent="0.2">
      <c r="B2565">
        <v>0</v>
      </c>
      <c r="C2565">
        <v>0</v>
      </c>
      <c r="D2565">
        <v>0</v>
      </c>
      <c r="I2565">
        <v>1</v>
      </c>
      <c r="J2565">
        <v>1</v>
      </c>
      <c r="K2565">
        <v>1</v>
      </c>
      <c r="L2565">
        <v>2.7</v>
      </c>
      <c r="M2565">
        <v>2.7</v>
      </c>
      <c r="N2565">
        <v>2.7</v>
      </c>
      <c r="O2565">
        <v>53.055</v>
      </c>
      <c r="P2565">
        <v>0</v>
      </c>
      <c r="Q2565">
        <v>14.545</v>
      </c>
      <c r="R2565">
        <v>4948100000</v>
      </c>
      <c r="S2565">
        <v>5</v>
      </c>
      <c r="T2565">
        <v>0.74920548924373298</v>
      </c>
      <c r="U2565">
        <v>0.17926919518963899</v>
      </c>
      <c r="V2565">
        <v>28.925692558288599</v>
      </c>
      <c r="W2565">
        <v>26.990444183349599</v>
      </c>
      <c r="X2565">
        <v>26.453314781189</v>
      </c>
      <c r="Y2565" t="s">
        <v>8054</v>
      </c>
      <c r="Z2565" t="s">
        <v>8054</v>
      </c>
      <c r="AA2565">
        <v>3536</v>
      </c>
      <c r="AB2565" t="s">
        <v>8055</v>
      </c>
      <c r="AC2565" t="s">
        <v>8056</v>
      </c>
    </row>
    <row r="2566" spans="1:29" x14ac:dyDescent="0.2">
      <c r="B2566">
        <v>0</v>
      </c>
      <c r="C2566">
        <v>0</v>
      </c>
      <c r="D2566">
        <v>0</v>
      </c>
      <c r="I2566">
        <v>15</v>
      </c>
      <c r="J2566">
        <v>8</v>
      </c>
      <c r="K2566">
        <v>4</v>
      </c>
      <c r="L2566">
        <v>30.4</v>
      </c>
      <c r="M2566">
        <v>16.3</v>
      </c>
      <c r="N2566">
        <v>8.1</v>
      </c>
      <c r="O2566">
        <v>61.305999999999997</v>
      </c>
      <c r="P2566">
        <v>0</v>
      </c>
      <c r="Q2566">
        <v>58.8</v>
      </c>
      <c r="R2566">
        <v>73655000000</v>
      </c>
      <c r="S2566">
        <v>133</v>
      </c>
      <c r="T2566">
        <v>0.81948305034789104</v>
      </c>
      <c r="U2566">
        <v>0.155388781431335</v>
      </c>
      <c r="V2566">
        <v>33.227054595947301</v>
      </c>
      <c r="W2566">
        <v>32.949073791503899</v>
      </c>
      <c r="X2566">
        <v>33.020509719848597</v>
      </c>
      <c r="Y2566" t="s">
        <v>8057</v>
      </c>
      <c r="Z2566" t="s">
        <v>8057</v>
      </c>
      <c r="AA2566">
        <v>3541</v>
      </c>
      <c r="AB2566" t="s">
        <v>8058</v>
      </c>
      <c r="AC2566" t="s">
        <v>8059</v>
      </c>
    </row>
    <row r="2567" spans="1:29" x14ac:dyDescent="0.2">
      <c r="A2567" t="s">
        <v>138</v>
      </c>
      <c r="B2567">
        <v>-1.57296359539032</v>
      </c>
      <c r="C2567">
        <v>1.57296359539032</v>
      </c>
      <c r="D2567">
        <v>0</v>
      </c>
      <c r="H2567" t="s">
        <v>29</v>
      </c>
      <c r="I2567">
        <v>5</v>
      </c>
      <c r="J2567">
        <v>5</v>
      </c>
      <c r="K2567">
        <v>5</v>
      </c>
      <c r="L2567">
        <v>19.600000000000001</v>
      </c>
      <c r="M2567">
        <v>19.600000000000001</v>
      </c>
      <c r="N2567">
        <v>19.600000000000001</v>
      </c>
      <c r="O2567">
        <v>30.907</v>
      </c>
      <c r="P2567">
        <v>0</v>
      </c>
      <c r="Q2567">
        <v>10.555999999999999</v>
      </c>
      <c r="R2567">
        <v>11874000000</v>
      </c>
      <c r="S2567">
        <v>29</v>
      </c>
      <c r="T2567">
        <v>1.4841566292867701</v>
      </c>
      <c r="U2567">
        <v>4.3142648134601301E-2</v>
      </c>
      <c r="V2567">
        <v>30.049296379089402</v>
      </c>
      <c r="W2567">
        <v>30.930095672607401</v>
      </c>
      <c r="X2567">
        <v>30.4488172531128</v>
      </c>
      <c r="Y2567" t="s">
        <v>8060</v>
      </c>
      <c r="Z2567" t="s">
        <v>8060</v>
      </c>
      <c r="AA2567">
        <v>3542</v>
      </c>
      <c r="AB2567" t="s">
        <v>8061</v>
      </c>
      <c r="AC2567" t="s">
        <v>8062</v>
      </c>
    </row>
    <row r="2568" spans="1:29" x14ac:dyDescent="0.2">
      <c r="A2568" t="s">
        <v>33</v>
      </c>
      <c r="B2568">
        <v>1.35308730602264</v>
      </c>
      <c r="C2568">
        <v>0</v>
      </c>
      <c r="D2568">
        <v>-1.35308730602264</v>
      </c>
      <c r="I2568">
        <v>2</v>
      </c>
      <c r="J2568">
        <v>2</v>
      </c>
      <c r="K2568">
        <v>2</v>
      </c>
      <c r="L2568">
        <v>4.7</v>
      </c>
      <c r="M2568">
        <v>4.7</v>
      </c>
      <c r="N2568">
        <v>4.7</v>
      </c>
      <c r="O2568">
        <v>51.225000000000001</v>
      </c>
      <c r="P2568">
        <v>2.3602000000000001E-4</v>
      </c>
      <c r="Q2568">
        <v>4.1616999999999997</v>
      </c>
      <c r="R2568">
        <v>1525400000</v>
      </c>
      <c r="S2568">
        <v>7</v>
      </c>
      <c r="T2568">
        <v>1.37771011221217</v>
      </c>
      <c r="U2568">
        <v>5.2252227553118598E-2</v>
      </c>
      <c r="V2568">
        <v>27.940187454223601</v>
      </c>
      <c r="W2568">
        <v>26.798449516296401</v>
      </c>
      <c r="X2568">
        <v>26.7417602539063</v>
      </c>
      <c r="Y2568" t="s">
        <v>8063</v>
      </c>
      <c r="Z2568" t="s">
        <v>8063</v>
      </c>
      <c r="AA2568">
        <v>3543</v>
      </c>
      <c r="AB2568" t="s">
        <v>8064</v>
      </c>
      <c r="AC2568" t="s">
        <v>8065</v>
      </c>
    </row>
    <row r="2569" spans="1:29" x14ac:dyDescent="0.2">
      <c r="A2569" t="s">
        <v>131</v>
      </c>
      <c r="B2569">
        <v>-3.65101265907288</v>
      </c>
      <c r="C2569">
        <v>1.87382912635803</v>
      </c>
      <c r="D2569">
        <v>3.65101265907288</v>
      </c>
      <c r="H2569" t="s">
        <v>29</v>
      </c>
      <c r="I2569">
        <v>4</v>
      </c>
      <c r="J2569">
        <v>4</v>
      </c>
      <c r="K2569">
        <v>4</v>
      </c>
      <c r="L2569">
        <v>2.2999999999999998</v>
      </c>
      <c r="M2569">
        <v>2.2999999999999998</v>
      </c>
      <c r="N2569">
        <v>2.2999999999999998</v>
      </c>
      <c r="O2569">
        <v>294.8</v>
      </c>
      <c r="P2569">
        <v>0</v>
      </c>
      <c r="Q2569">
        <v>24.983000000000001</v>
      </c>
      <c r="R2569">
        <v>2915000000</v>
      </c>
      <c r="S2569">
        <v>30</v>
      </c>
      <c r="T2569">
        <v>3.5204420207662501</v>
      </c>
      <c r="U2569">
        <v>1.47432024169184E-3</v>
      </c>
      <c r="V2569">
        <v>27.331548690795898</v>
      </c>
      <c r="W2569">
        <v>28.411492347717299</v>
      </c>
      <c r="X2569">
        <v>29.2039041519165</v>
      </c>
      <c r="Y2569" t="s">
        <v>8066</v>
      </c>
      <c r="Z2569" t="s">
        <v>8066</v>
      </c>
      <c r="AA2569">
        <v>3544</v>
      </c>
      <c r="AB2569" t="s">
        <v>8067</v>
      </c>
      <c r="AC2569" t="s">
        <v>8068</v>
      </c>
    </row>
    <row r="2570" spans="1:29" x14ac:dyDescent="0.2">
      <c r="B2570">
        <v>0</v>
      </c>
      <c r="C2570">
        <v>0</v>
      </c>
      <c r="D2570">
        <v>0</v>
      </c>
      <c r="I2570">
        <v>3</v>
      </c>
      <c r="J2570">
        <v>3</v>
      </c>
      <c r="K2570">
        <v>3</v>
      </c>
      <c r="L2570">
        <v>19.8</v>
      </c>
      <c r="M2570">
        <v>19.8</v>
      </c>
      <c r="N2570">
        <v>19.8</v>
      </c>
      <c r="O2570">
        <v>19.114999999999998</v>
      </c>
      <c r="P2570">
        <v>0</v>
      </c>
      <c r="Q2570">
        <v>24.812000000000001</v>
      </c>
      <c r="R2570">
        <v>2890300000</v>
      </c>
      <c r="S2570">
        <v>35</v>
      </c>
      <c r="T2570">
        <v>0.28471227058098703</v>
      </c>
      <c r="U2570">
        <v>0.50358242484307902</v>
      </c>
      <c r="V2570">
        <v>28.108265876770002</v>
      </c>
      <c r="W2570">
        <v>28.238793373107899</v>
      </c>
      <c r="X2570">
        <v>28.480413436889599</v>
      </c>
      <c r="Y2570" t="s">
        <v>8069</v>
      </c>
      <c r="Z2570" t="s">
        <v>8069</v>
      </c>
      <c r="AA2570">
        <v>3545</v>
      </c>
      <c r="AB2570" t="s">
        <v>8070</v>
      </c>
      <c r="AC2570" t="s">
        <v>8071</v>
      </c>
    </row>
    <row r="2571" spans="1:29" x14ac:dyDescent="0.2">
      <c r="B2571">
        <v>0</v>
      </c>
      <c r="C2571">
        <v>0</v>
      </c>
      <c r="D2571">
        <v>0</v>
      </c>
      <c r="I2571">
        <v>8</v>
      </c>
      <c r="J2571">
        <v>8</v>
      </c>
      <c r="K2571">
        <v>8</v>
      </c>
      <c r="L2571">
        <v>20.7</v>
      </c>
      <c r="M2571">
        <v>20.7</v>
      </c>
      <c r="N2571">
        <v>20.7</v>
      </c>
      <c r="O2571">
        <v>65.096999999999994</v>
      </c>
      <c r="P2571">
        <v>0</v>
      </c>
      <c r="Q2571">
        <v>164.4</v>
      </c>
      <c r="R2571">
        <v>16031000000</v>
      </c>
      <c r="S2571">
        <v>129</v>
      </c>
      <c r="T2571">
        <v>0.51872245090278701</v>
      </c>
      <c r="U2571">
        <v>0.29039033891702398</v>
      </c>
      <c r="V2571">
        <v>30.4540824890137</v>
      </c>
      <c r="W2571">
        <v>30.8255729675293</v>
      </c>
      <c r="X2571">
        <v>30.978195190429702</v>
      </c>
      <c r="Y2571" t="s">
        <v>8072</v>
      </c>
      <c r="Z2571" t="s">
        <v>8072</v>
      </c>
      <c r="AA2571">
        <v>3547</v>
      </c>
      <c r="AB2571" t="s">
        <v>8073</v>
      </c>
      <c r="AC2571" t="s">
        <v>8074</v>
      </c>
    </row>
    <row r="2572" spans="1:29" x14ac:dyDescent="0.2">
      <c r="B2572">
        <v>0</v>
      </c>
      <c r="C2572">
        <v>0</v>
      </c>
      <c r="D2572">
        <v>0</v>
      </c>
      <c r="I2572">
        <v>1</v>
      </c>
      <c r="J2572">
        <v>1</v>
      </c>
      <c r="K2572">
        <v>1</v>
      </c>
      <c r="L2572">
        <v>5.4</v>
      </c>
      <c r="M2572">
        <v>5.4</v>
      </c>
      <c r="N2572">
        <v>5.4</v>
      </c>
      <c r="O2572">
        <v>52.715000000000003</v>
      </c>
      <c r="P2572">
        <v>0</v>
      </c>
      <c r="Q2572">
        <v>8.7690999999999999</v>
      </c>
      <c r="R2572">
        <v>663720000</v>
      </c>
      <c r="S2572">
        <v>22</v>
      </c>
      <c r="T2572">
        <v>4.1110724117089999E-2</v>
      </c>
      <c r="U2572">
        <v>0.91131096196868</v>
      </c>
      <c r="V2572">
        <v>26.614089012146</v>
      </c>
      <c r="W2572">
        <v>26.702290534973098</v>
      </c>
      <c r="X2572">
        <v>26.5204629898071</v>
      </c>
      <c r="Y2572" t="s">
        <v>8075</v>
      </c>
      <c r="Z2572" t="s">
        <v>8075</v>
      </c>
      <c r="AA2572">
        <v>3548</v>
      </c>
      <c r="AB2572" t="s">
        <v>8076</v>
      </c>
      <c r="AC2572" t="s">
        <v>8077</v>
      </c>
    </row>
    <row r="2573" spans="1:29" x14ac:dyDescent="0.2">
      <c r="A2573" t="s">
        <v>37</v>
      </c>
      <c r="B2573">
        <v>-2.2293272018432599</v>
      </c>
      <c r="C2573">
        <v>2.2293272018432599</v>
      </c>
      <c r="D2573">
        <v>2.18455839157104</v>
      </c>
      <c r="H2573" t="s">
        <v>29</v>
      </c>
      <c r="I2573">
        <v>11</v>
      </c>
      <c r="J2573">
        <v>11</v>
      </c>
      <c r="K2573">
        <v>11</v>
      </c>
      <c r="L2573">
        <v>8.6</v>
      </c>
      <c r="M2573">
        <v>8.6</v>
      </c>
      <c r="N2573">
        <v>8.6</v>
      </c>
      <c r="O2573">
        <v>205.45</v>
      </c>
      <c r="P2573">
        <v>0</v>
      </c>
      <c r="Q2573">
        <v>82.317999999999998</v>
      </c>
      <c r="R2573">
        <v>10071000000</v>
      </c>
      <c r="S2573">
        <v>41</v>
      </c>
      <c r="T2573">
        <v>2.4844274327133999</v>
      </c>
      <c r="U2573">
        <v>7.3802816901408497E-3</v>
      </c>
      <c r="V2573">
        <v>29.611687660217299</v>
      </c>
      <c r="W2573">
        <v>30.422531127929702</v>
      </c>
      <c r="X2573">
        <v>30.391994476318398</v>
      </c>
      <c r="Y2573" t="s">
        <v>8078</v>
      </c>
      <c r="Z2573" t="s">
        <v>8078</v>
      </c>
      <c r="AA2573">
        <v>3549</v>
      </c>
      <c r="AB2573" t="s">
        <v>8079</v>
      </c>
      <c r="AC2573" t="s">
        <v>8080</v>
      </c>
    </row>
    <row r="2574" spans="1:29" x14ac:dyDescent="0.2">
      <c r="B2574">
        <v>0</v>
      </c>
      <c r="C2574">
        <v>0</v>
      </c>
      <c r="D2574">
        <v>0</v>
      </c>
      <c r="I2574">
        <v>16</v>
      </c>
      <c r="J2574">
        <v>16</v>
      </c>
      <c r="K2574">
        <v>14</v>
      </c>
      <c r="L2574">
        <v>34.9</v>
      </c>
      <c r="M2574">
        <v>34.9</v>
      </c>
      <c r="N2574">
        <v>30.8</v>
      </c>
      <c r="O2574">
        <v>62.917000000000002</v>
      </c>
      <c r="P2574">
        <v>0</v>
      </c>
      <c r="Q2574">
        <v>323.31</v>
      </c>
      <c r="R2574">
        <v>135250000000</v>
      </c>
      <c r="S2574">
        <v>237</v>
      </c>
      <c r="T2574">
        <v>0.58157340056297602</v>
      </c>
      <c r="U2574">
        <v>0.25514638157894698</v>
      </c>
      <c r="V2574">
        <v>33.884229660034201</v>
      </c>
      <c r="W2574">
        <v>33.951366424560497</v>
      </c>
      <c r="X2574">
        <v>34.010091781616197</v>
      </c>
      <c r="Y2574" t="s">
        <v>8081</v>
      </c>
      <c r="Z2574" t="s">
        <v>8081</v>
      </c>
      <c r="AA2574">
        <v>3550</v>
      </c>
      <c r="AB2574" t="s">
        <v>8082</v>
      </c>
      <c r="AC2574" t="s">
        <v>8083</v>
      </c>
    </row>
    <row r="2575" spans="1:29" x14ac:dyDescent="0.2">
      <c r="B2575">
        <v>0</v>
      </c>
      <c r="C2575">
        <v>0</v>
      </c>
      <c r="D2575">
        <v>0</v>
      </c>
      <c r="I2575">
        <v>2</v>
      </c>
      <c r="J2575">
        <v>2</v>
      </c>
      <c r="K2575">
        <v>2</v>
      </c>
      <c r="L2575">
        <v>5.7</v>
      </c>
      <c r="M2575">
        <v>5.7</v>
      </c>
      <c r="N2575">
        <v>5.7</v>
      </c>
      <c r="O2575">
        <v>72.495999999999995</v>
      </c>
      <c r="P2575">
        <v>0</v>
      </c>
      <c r="Q2575">
        <v>7.7096</v>
      </c>
      <c r="R2575">
        <v>1554800000</v>
      </c>
      <c r="S2575">
        <v>24</v>
      </c>
      <c r="T2575">
        <v>0.216074061734881</v>
      </c>
      <c r="U2575">
        <v>0.59754614412136497</v>
      </c>
      <c r="V2575">
        <v>27.610819816589402</v>
      </c>
      <c r="W2575">
        <v>27.288687705993699</v>
      </c>
      <c r="X2575">
        <v>27.2746725082397</v>
      </c>
      <c r="Y2575" t="s">
        <v>8084</v>
      </c>
      <c r="Z2575" t="s">
        <v>8084</v>
      </c>
      <c r="AA2575">
        <v>3551</v>
      </c>
      <c r="AB2575" t="s">
        <v>8085</v>
      </c>
      <c r="AC2575" t="s">
        <v>8086</v>
      </c>
    </row>
    <row r="2576" spans="1:29" x14ac:dyDescent="0.2">
      <c r="A2576" t="s">
        <v>87</v>
      </c>
      <c r="B2576">
        <v>-1.3872500658035301</v>
      </c>
      <c r="C2576">
        <v>0</v>
      </c>
      <c r="D2576">
        <v>1.3872500658035301</v>
      </c>
      <c r="H2576" t="s">
        <v>29</v>
      </c>
      <c r="I2576">
        <v>9</v>
      </c>
      <c r="J2576">
        <v>9</v>
      </c>
      <c r="K2576">
        <v>9</v>
      </c>
      <c r="L2576">
        <v>12.6</v>
      </c>
      <c r="M2576">
        <v>12.6</v>
      </c>
      <c r="N2576">
        <v>12.6</v>
      </c>
      <c r="O2576">
        <v>136.65</v>
      </c>
      <c r="P2576">
        <v>0</v>
      </c>
      <c r="Q2576">
        <v>59.627000000000002</v>
      </c>
      <c r="R2576">
        <v>12499000000</v>
      </c>
      <c r="S2576">
        <v>42</v>
      </c>
      <c r="T2576">
        <v>1.4660412752459999</v>
      </c>
      <c r="U2576">
        <v>4.4672951414068199E-2</v>
      </c>
      <c r="V2576">
        <v>30.1004333496094</v>
      </c>
      <c r="W2576">
        <v>30.4861402511597</v>
      </c>
      <c r="X2576">
        <v>30.5458164215088</v>
      </c>
      <c r="Y2576" t="s">
        <v>8087</v>
      </c>
      <c r="Z2576" t="s">
        <v>8087</v>
      </c>
      <c r="AA2576">
        <v>3552</v>
      </c>
      <c r="AB2576" t="s">
        <v>8088</v>
      </c>
      <c r="AC2576" t="s">
        <v>8089</v>
      </c>
    </row>
    <row r="2577" spans="1:29" x14ac:dyDescent="0.2">
      <c r="B2577">
        <v>0</v>
      </c>
      <c r="C2577">
        <v>0</v>
      </c>
      <c r="D2577">
        <v>0</v>
      </c>
      <c r="I2577">
        <v>8</v>
      </c>
      <c r="J2577">
        <v>8</v>
      </c>
      <c r="K2577">
        <v>8</v>
      </c>
      <c r="L2577">
        <v>42.9</v>
      </c>
      <c r="M2577">
        <v>42.9</v>
      </c>
      <c r="N2577">
        <v>42.9</v>
      </c>
      <c r="O2577">
        <v>25.151</v>
      </c>
      <c r="P2577">
        <v>0</v>
      </c>
      <c r="Q2577">
        <v>125.28</v>
      </c>
      <c r="R2577">
        <v>52834000000</v>
      </c>
      <c r="S2577">
        <v>96</v>
      </c>
      <c r="T2577">
        <v>0.61609089002759598</v>
      </c>
      <c r="U2577">
        <v>0.23610252100840301</v>
      </c>
      <c r="V2577">
        <v>32.604507446289098</v>
      </c>
      <c r="W2577">
        <v>32.401535034179702</v>
      </c>
      <c r="X2577">
        <v>32.623010635375998</v>
      </c>
      <c r="Y2577" t="s">
        <v>8090</v>
      </c>
      <c r="Z2577" t="s">
        <v>8090</v>
      </c>
      <c r="AA2577">
        <v>3554</v>
      </c>
      <c r="AB2577" t="s">
        <v>8091</v>
      </c>
      <c r="AC2577" t="s">
        <v>8092</v>
      </c>
    </row>
    <row r="2578" spans="1:29" x14ac:dyDescent="0.2">
      <c r="B2578">
        <v>0</v>
      </c>
      <c r="C2578">
        <v>0</v>
      </c>
      <c r="D2578">
        <v>0</v>
      </c>
      <c r="I2578">
        <v>7</v>
      </c>
      <c r="J2578">
        <v>7</v>
      </c>
      <c r="K2578">
        <v>7</v>
      </c>
      <c r="L2578">
        <v>20.7</v>
      </c>
      <c r="M2578">
        <v>20.7</v>
      </c>
      <c r="N2578">
        <v>20.7</v>
      </c>
      <c r="O2578">
        <v>47.738999999999997</v>
      </c>
      <c r="P2578">
        <v>0</v>
      </c>
      <c r="Q2578">
        <v>30.260999999999999</v>
      </c>
      <c r="R2578">
        <v>21148000000</v>
      </c>
      <c r="S2578">
        <v>68</v>
      </c>
      <c r="T2578">
        <v>0.35122636013285602</v>
      </c>
      <c r="U2578">
        <v>0.42905788561525099</v>
      </c>
      <c r="V2578">
        <v>31.072210311889599</v>
      </c>
      <c r="W2578">
        <v>31.3912658691406</v>
      </c>
      <c r="X2578">
        <v>31.1989393234253</v>
      </c>
      <c r="Y2578" t="s">
        <v>8093</v>
      </c>
      <c r="Z2578" t="s">
        <v>8093</v>
      </c>
      <c r="AA2578">
        <v>3555</v>
      </c>
      <c r="AB2578" t="s">
        <v>8094</v>
      </c>
      <c r="AC2578" t="s">
        <v>8095</v>
      </c>
    </row>
    <row r="2579" spans="1:29" x14ac:dyDescent="0.2">
      <c r="B2579">
        <v>0</v>
      </c>
      <c r="C2579">
        <v>0</v>
      </c>
      <c r="D2579">
        <v>0</v>
      </c>
      <c r="I2579">
        <v>3</v>
      </c>
      <c r="J2579">
        <v>3</v>
      </c>
      <c r="K2579">
        <v>3</v>
      </c>
      <c r="L2579">
        <v>18.3</v>
      </c>
      <c r="M2579">
        <v>18.3</v>
      </c>
      <c r="N2579">
        <v>18.3</v>
      </c>
      <c r="O2579">
        <v>20.661000000000001</v>
      </c>
      <c r="P2579">
        <v>0</v>
      </c>
      <c r="Q2579">
        <v>14.457000000000001</v>
      </c>
      <c r="R2579">
        <v>6243900000</v>
      </c>
      <c r="S2579">
        <v>38</v>
      </c>
      <c r="T2579">
        <v>0.41122941608152502</v>
      </c>
      <c r="U2579">
        <v>0.36908712800286803</v>
      </c>
      <c r="V2579">
        <v>29.509344100952099</v>
      </c>
      <c r="W2579">
        <v>29.6358547210693</v>
      </c>
      <c r="X2579">
        <v>29.370573997497601</v>
      </c>
      <c r="Y2579" t="s">
        <v>8096</v>
      </c>
      <c r="Z2579" t="s">
        <v>8096</v>
      </c>
      <c r="AA2579">
        <v>3556</v>
      </c>
      <c r="AB2579" t="s">
        <v>8097</v>
      </c>
      <c r="AC2579" t="s">
        <v>8098</v>
      </c>
    </row>
    <row r="2580" spans="1:29" x14ac:dyDescent="0.2">
      <c r="B2580">
        <v>0</v>
      </c>
      <c r="C2580">
        <v>0</v>
      </c>
      <c r="D2580">
        <v>0</v>
      </c>
      <c r="I2580">
        <v>1</v>
      </c>
      <c r="J2580">
        <v>1</v>
      </c>
      <c r="K2580">
        <v>1</v>
      </c>
      <c r="L2580">
        <v>3.7</v>
      </c>
      <c r="M2580">
        <v>3.7</v>
      </c>
      <c r="N2580">
        <v>3.7</v>
      </c>
      <c r="O2580">
        <v>45.997</v>
      </c>
      <c r="P2580">
        <v>0</v>
      </c>
      <c r="Q2580">
        <v>8.2767999999999997</v>
      </c>
      <c r="R2580">
        <v>5416400000</v>
      </c>
      <c r="S2580">
        <v>20</v>
      </c>
      <c r="T2580">
        <v>1.39384800627447</v>
      </c>
      <c r="U2580">
        <v>5.0894736842105298E-2</v>
      </c>
      <c r="V2580">
        <v>29.1074171066284</v>
      </c>
      <c r="W2580">
        <v>29.241939544677699</v>
      </c>
      <c r="X2580">
        <v>29.5891275405884</v>
      </c>
      <c r="Y2580" t="s">
        <v>8099</v>
      </c>
      <c r="Z2580" t="s">
        <v>8099</v>
      </c>
      <c r="AA2580">
        <v>3557</v>
      </c>
      <c r="AB2580" t="s">
        <v>8100</v>
      </c>
      <c r="AC2580" t="s">
        <v>8101</v>
      </c>
    </row>
    <row r="2581" spans="1:29" x14ac:dyDescent="0.2">
      <c r="B2581">
        <v>0</v>
      </c>
      <c r="C2581">
        <v>0</v>
      </c>
      <c r="D2581">
        <v>0</v>
      </c>
      <c r="I2581">
        <v>26</v>
      </c>
      <c r="J2581">
        <v>2</v>
      </c>
      <c r="K2581">
        <v>2</v>
      </c>
      <c r="L2581">
        <v>29.9</v>
      </c>
      <c r="M2581">
        <v>3</v>
      </c>
      <c r="N2581">
        <v>3</v>
      </c>
      <c r="O2581">
        <v>106.14</v>
      </c>
      <c r="P2581">
        <v>0</v>
      </c>
      <c r="Q2581">
        <v>8.5216999999999992</v>
      </c>
      <c r="R2581">
        <v>6209600000</v>
      </c>
      <c r="S2581">
        <v>47</v>
      </c>
      <c r="T2581">
        <v>0.20186898138488199</v>
      </c>
      <c r="U2581">
        <v>0.61869668542839296</v>
      </c>
      <c r="V2581">
        <v>29.466588973998999</v>
      </c>
      <c r="W2581">
        <v>29.368916511535598</v>
      </c>
      <c r="X2581">
        <v>29.286056518554702</v>
      </c>
      <c r="Y2581" t="s">
        <v>8102</v>
      </c>
      <c r="Z2581" t="s">
        <v>8102</v>
      </c>
      <c r="AA2581">
        <v>3559</v>
      </c>
      <c r="AB2581" t="s">
        <v>8103</v>
      </c>
      <c r="AC2581" t="s">
        <v>8104</v>
      </c>
    </row>
    <row r="2582" spans="1:29" x14ac:dyDescent="0.2">
      <c r="B2582">
        <v>0</v>
      </c>
      <c r="C2582">
        <v>0</v>
      </c>
      <c r="D2582">
        <v>0</v>
      </c>
      <c r="I2582">
        <v>27</v>
      </c>
      <c r="J2582">
        <v>27</v>
      </c>
      <c r="K2582">
        <v>3</v>
      </c>
      <c r="L2582">
        <v>31.4</v>
      </c>
      <c r="M2582">
        <v>31.4</v>
      </c>
      <c r="N2582">
        <v>4.5</v>
      </c>
      <c r="O2582">
        <v>106.08</v>
      </c>
      <c r="P2582">
        <v>0</v>
      </c>
      <c r="Q2582">
        <v>323.31</v>
      </c>
      <c r="R2582">
        <v>131510000000</v>
      </c>
      <c r="S2582">
        <v>329</v>
      </c>
      <c r="T2582">
        <v>0.665030393110984</v>
      </c>
      <c r="U2582">
        <v>0.21440630472854599</v>
      </c>
      <c r="V2582">
        <v>33.707056045532198</v>
      </c>
      <c r="W2582">
        <v>33.934791564941399</v>
      </c>
      <c r="X2582">
        <v>33.945142745971701</v>
      </c>
      <c r="Y2582" t="s">
        <v>8105</v>
      </c>
      <c r="Z2582" t="s">
        <v>8105</v>
      </c>
      <c r="AA2582">
        <v>3560</v>
      </c>
      <c r="AB2582" t="s">
        <v>8106</v>
      </c>
      <c r="AC2582" t="s">
        <v>8107</v>
      </c>
    </row>
    <row r="2583" spans="1:29" x14ac:dyDescent="0.2">
      <c r="B2583">
        <v>0</v>
      </c>
      <c r="C2583">
        <v>0</v>
      </c>
      <c r="D2583">
        <v>0</v>
      </c>
      <c r="I2583">
        <v>5</v>
      </c>
      <c r="J2583">
        <v>5</v>
      </c>
      <c r="K2583">
        <v>5</v>
      </c>
      <c r="L2583">
        <v>2.5</v>
      </c>
      <c r="M2583">
        <v>2.5</v>
      </c>
      <c r="N2583">
        <v>2.5</v>
      </c>
      <c r="O2583">
        <v>279.82</v>
      </c>
      <c r="P2583">
        <v>0</v>
      </c>
      <c r="Q2583">
        <v>21.291</v>
      </c>
      <c r="R2583">
        <v>1087900000</v>
      </c>
      <c r="S2583">
        <v>7</v>
      </c>
      <c r="T2583">
        <v>0.68500169053580795</v>
      </c>
      <c r="U2583">
        <v>0.20539130434782599</v>
      </c>
      <c r="V2583">
        <v>26.4737710952759</v>
      </c>
      <c r="W2583">
        <v>27.094739913940401</v>
      </c>
      <c r="X2583">
        <v>26.916394233703599</v>
      </c>
      <c r="Y2583" t="s">
        <v>8108</v>
      </c>
      <c r="Z2583" t="s">
        <v>8108</v>
      </c>
      <c r="AA2583">
        <v>3561</v>
      </c>
      <c r="AB2583" t="s">
        <v>8109</v>
      </c>
      <c r="AC2583" t="s">
        <v>8110</v>
      </c>
    </row>
    <row r="2584" spans="1:29" x14ac:dyDescent="0.2">
      <c r="B2584">
        <v>0</v>
      </c>
      <c r="C2584">
        <v>0</v>
      </c>
      <c r="D2584">
        <v>0</v>
      </c>
      <c r="I2584">
        <v>5</v>
      </c>
      <c r="J2584">
        <v>5</v>
      </c>
      <c r="K2584">
        <v>2</v>
      </c>
      <c r="L2584">
        <v>23</v>
      </c>
      <c r="M2584">
        <v>23</v>
      </c>
      <c r="N2584">
        <v>13</v>
      </c>
      <c r="O2584">
        <v>22.457999999999998</v>
      </c>
      <c r="P2584">
        <v>0</v>
      </c>
      <c r="Q2584">
        <v>36.469000000000001</v>
      </c>
      <c r="R2584">
        <v>43389000000</v>
      </c>
      <c r="S2584">
        <v>74</v>
      </c>
      <c r="T2584">
        <v>0.33888248927654002</v>
      </c>
      <c r="U2584">
        <v>0.44067443454420802</v>
      </c>
      <c r="V2584">
        <v>32.066013336181598</v>
      </c>
      <c r="W2584">
        <v>32.159758567810101</v>
      </c>
      <c r="X2584">
        <v>32.520748138427699</v>
      </c>
      <c r="Y2584" t="s">
        <v>8111</v>
      </c>
      <c r="Z2584" t="s">
        <v>8111</v>
      </c>
      <c r="AA2584">
        <v>3562</v>
      </c>
      <c r="AB2584" t="s">
        <v>8112</v>
      </c>
      <c r="AC2584" t="s">
        <v>8113</v>
      </c>
    </row>
    <row r="2585" spans="1:29" x14ac:dyDescent="0.2">
      <c r="B2585">
        <v>0</v>
      </c>
      <c r="C2585">
        <v>0</v>
      </c>
      <c r="D2585">
        <v>0</v>
      </c>
      <c r="I2585">
        <v>10</v>
      </c>
      <c r="J2585">
        <v>3</v>
      </c>
      <c r="K2585">
        <v>3</v>
      </c>
      <c r="L2585">
        <v>29.6</v>
      </c>
      <c r="M2585">
        <v>9.1999999999999993</v>
      </c>
      <c r="N2585">
        <v>9.1999999999999993</v>
      </c>
      <c r="O2585">
        <v>28.367000000000001</v>
      </c>
      <c r="P2585">
        <v>0</v>
      </c>
      <c r="Q2585">
        <v>87.143000000000001</v>
      </c>
      <c r="R2585">
        <v>33943000000</v>
      </c>
      <c r="S2585">
        <v>55</v>
      </c>
      <c r="T2585">
        <v>0.146839942322224</v>
      </c>
      <c r="U2585">
        <v>0.71033725490196098</v>
      </c>
      <c r="V2585">
        <v>31.7903909683228</v>
      </c>
      <c r="W2585">
        <v>31.693017959594702</v>
      </c>
      <c r="X2585">
        <v>32.0848293304443</v>
      </c>
      <c r="Y2585" t="s">
        <v>8114</v>
      </c>
      <c r="Z2585" t="s">
        <v>8114</v>
      </c>
      <c r="AA2585">
        <v>3563</v>
      </c>
      <c r="AB2585" t="s">
        <v>8115</v>
      </c>
      <c r="AC2585" t="s">
        <v>8116</v>
      </c>
    </row>
    <row r="2586" spans="1:29" x14ac:dyDescent="0.2">
      <c r="A2586" t="s">
        <v>87</v>
      </c>
      <c r="B2586">
        <v>-1.76071500778198</v>
      </c>
      <c r="C2586">
        <v>0</v>
      </c>
      <c r="D2586">
        <v>1.76071500778198</v>
      </c>
      <c r="H2586" t="s">
        <v>29</v>
      </c>
      <c r="I2586">
        <v>5</v>
      </c>
      <c r="J2586">
        <v>5</v>
      </c>
      <c r="K2586">
        <v>5</v>
      </c>
      <c r="L2586">
        <v>31.8</v>
      </c>
      <c r="M2586">
        <v>31.8</v>
      </c>
      <c r="N2586">
        <v>31.8</v>
      </c>
      <c r="O2586">
        <v>30.79</v>
      </c>
      <c r="P2586">
        <v>0</v>
      </c>
      <c r="Q2586">
        <v>62.637</v>
      </c>
      <c r="R2586">
        <v>13013000000</v>
      </c>
      <c r="S2586">
        <v>37</v>
      </c>
      <c r="T2586">
        <v>1.67516001608104</v>
      </c>
      <c r="U2586">
        <v>3.06378018318068E-2</v>
      </c>
      <c r="V2586">
        <v>30.373362541198698</v>
      </c>
      <c r="W2586">
        <v>30.4433546066284</v>
      </c>
      <c r="X2586">
        <v>30.8001499176025</v>
      </c>
      <c r="Y2586" t="s">
        <v>8117</v>
      </c>
      <c r="Z2586" t="s">
        <v>8117</v>
      </c>
      <c r="AA2586">
        <v>3567</v>
      </c>
      <c r="AB2586" t="s">
        <v>8118</v>
      </c>
      <c r="AC2586" t="s">
        <v>8119</v>
      </c>
    </row>
    <row r="2587" spans="1:29" x14ac:dyDescent="0.2">
      <c r="B2587">
        <v>0</v>
      </c>
      <c r="C2587">
        <v>0</v>
      </c>
      <c r="D2587">
        <v>0</v>
      </c>
      <c r="I2587">
        <v>4</v>
      </c>
      <c r="J2587">
        <v>4</v>
      </c>
      <c r="K2587">
        <v>4</v>
      </c>
      <c r="L2587">
        <v>18.8</v>
      </c>
      <c r="M2587">
        <v>18.8</v>
      </c>
      <c r="N2587">
        <v>18.8</v>
      </c>
      <c r="O2587">
        <v>45.499000000000002</v>
      </c>
      <c r="P2587">
        <v>0</v>
      </c>
      <c r="Q2587">
        <v>43.707000000000001</v>
      </c>
      <c r="R2587">
        <v>14639000000</v>
      </c>
      <c r="S2587">
        <v>68</v>
      </c>
      <c r="T2587">
        <v>0.66088986385535298</v>
      </c>
      <c r="U2587">
        <v>0.215872766884532</v>
      </c>
      <c r="V2587">
        <v>30.533904075622601</v>
      </c>
      <c r="W2587">
        <v>30.8623208999634</v>
      </c>
      <c r="X2587">
        <v>30.6106662750244</v>
      </c>
      <c r="Y2587" t="s">
        <v>8120</v>
      </c>
      <c r="Z2587" t="s">
        <v>8120</v>
      </c>
      <c r="AA2587">
        <v>3568</v>
      </c>
      <c r="AB2587" t="s">
        <v>8121</v>
      </c>
      <c r="AC2587" t="s">
        <v>8122</v>
      </c>
    </row>
    <row r="2588" spans="1:29" x14ac:dyDescent="0.2">
      <c r="A2588" t="s">
        <v>1011</v>
      </c>
      <c r="B2588">
        <v>4.6384463310241699</v>
      </c>
      <c r="C2588">
        <v>-4.6384463310241699</v>
      </c>
      <c r="D2588">
        <v>2.4906671047210698</v>
      </c>
      <c r="H2588" t="s">
        <v>29</v>
      </c>
      <c r="I2588">
        <v>3</v>
      </c>
      <c r="J2588">
        <v>3</v>
      </c>
      <c r="K2588">
        <v>3</v>
      </c>
      <c r="L2588">
        <v>15.8</v>
      </c>
      <c r="M2588">
        <v>15.8</v>
      </c>
      <c r="N2588">
        <v>15.8</v>
      </c>
      <c r="O2588">
        <v>18.960999999999999</v>
      </c>
      <c r="P2588">
        <v>0</v>
      </c>
      <c r="Q2588">
        <v>12.016999999999999</v>
      </c>
      <c r="R2588">
        <v>7873400000</v>
      </c>
      <c r="S2588">
        <v>15</v>
      </c>
      <c r="T2588">
        <v>4.4963378541130696</v>
      </c>
      <c r="U2588">
        <v>7.1005917159763299E-4</v>
      </c>
      <c r="V2588">
        <v>30.650647163391099</v>
      </c>
      <c r="W2588">
        <v>28.727120399475101</v>
      </c>
      <c r="X2588">
        <v>29.706344604492202</v>
      </c>
      <c r="Y2588" t="s">
        <v>8123</v>
      </c>
      <c r="Z2588" t="s">
        <v>8123</v>
      </c>
      <c r="AA2588">
        <v>3569</v>
      </c>
      <c r="AB2588" t="s">
        <v>8124</v>
      </c>
      <c r="AC2588" t="s">
        <v>8125</v>
      </c>
    </row>
    <row r="2589" spans="1:29" x14ac:dyDescent="0.2">
      <c r="B2589">
        <v>0</v>
      </c>
      <c r="C2589">
        <v>0</v>
      </c>
      <c r="D2589">
        <v>0</v>
      </c>
      <c r="I2589">
        <v>12</v>
      </c>
      <c r="J2589">
        <v>12</v>
      </c>
      <c r="K2589">
        <v>12</v>
      </c>
      <c r="L2589">
        <v>19.600000000000001</v>
      </c>
      <c r="M2589">
        <v>19.600000000000001</v>
      </c>
      <c r="N2589">
        <v>19.600000000000001</v>
      </c>
      <c r="O2589">
        <v>94.08</v>
      </c>
      <c r="P2589">
        <v>0</v>
      </c>
      <c r="Q2589">
        <v>58.54</v>
      </c>
      <c r="R2589">
        <v>24507000000</v>
      </c>
      <c r="S2589">
        <v>92</v>
      </c>
      <c r="T2589">
        <v>0.32669860290941499</v>
      </c>
      <c r="U2589">
        <v>0.45369429347826101</v>
      </c>
      <c r="V2589">
        <v>31.436841011047399</v>
      </c>
      <c r="W2589">
        <v>31.669323921203599</v>
      </c>
      <c r="X2589">
        <v>31.186143875122099</v>
      </c>
      <c r="Y2589" t="s">
        <v>8126</v>
      </c>
      <c r="Z2589" t="s">
        <v>8126</v>
      </c>
      <c r="AA2589">
        <v>3570</v>
      </c>
      <c r="AB2589" t="s">
        <v>8127</v>
      </c>
      <c r="AC2589" t="s">
        <v>8128</v>
      </c>
    </row>
    <row r="2590" spans="1:29" x14ac:dyDescent="0.2">
      <c r="A2590" t="s">
        <v>156</v>
      </c>
      <c r="B2590">
        <v>1.6038691997528101</v>
      </c>
      <c r="C2590">
        <v>1.4385402202606199</v>
      </c>
      <c r="D2590">
        <v>-1.6038691997528101</v>
      </c>
      <c r="H2590" t="s">
        <v>29</v>
      </c>
      <c r="I2590">
        <v>20</v>
      </c>
      <c r="J2590">
        <v>20</v>
      </c>
      <c r="K2590">
        <v>19</v>
      </c>
      <c r="L2590">
        <v>56</v>
      </c>
      <c r="M2590">
        <v>56</v>
      </c>
      <c r="N2590">
        <v>54</v>
      </c>
      <c r="O2590">
        <v>49.323999999999998</v>
      </c>
      <c r="P2590">
        <v>0</v>
      </c>
      <c r="Q2590">
        <v>91.536000000000001</v>
      </c>
      <c r="R2590">
        <v>152740000000</v>
      </c>
      <c r="S2590">
        <v>359</v>
      </c>
      <c r="T2590">
        <v>1.7484386097297899</v>
      </c>
      <c r="U2590">
        <v>2.65674740484429E-2</v>
      </c>
      <c r="V2590">
        <v>34.152502059936502</v>
      </c>
      <c r="W2590">
        <v>34.1657619476318</v>
      </c>
      <c r="X2590">
        <v>33.704635620117202</v>
      </c>
      <c r="Y2590" t="s">
        <v>8129</v>
      </c>
      <c r="Z2590" t="s">
        <v>8129</v>
      </c>
      <c r="AA2590">
        <v>3571</v>
      </c>
      <c r="AB2590" t="s">
        <v>8130</v>
      </c>
      <c r="AC2590" t="s">
        <v>8131</v>
      </c>
    </row>
    <row r="2591" spans="1:29" x14ac:dyDescent="0.2">
      <c r="B2591">
        <v>0</v>
      </c>
      <c r="C2591">
        <v>0</v>
      </c>
      <c r="D2591">
        <v>0</v>
      </c>
      <c r="I2591">
        <v>3</v>
      </c>
      <c r="J2591">
        <v>3</v>
      </c>
      <c r="K2591">
        <v>3</v>
      </c>
      <c r="L2591">
        <v>5.3</v>
      </c>
      <c r="M2591">
        <v>5.3</v>
      </c>
      <c r="N2591">
        <v>5.3</v>
      </c>
      <c r="O2591">
        <v>68.27</v>
      </c>
      <c r="P2591">
        <v>0</v>
      </c>
      <c r="Q2591">
        <v>6.7127999999999997</v>
      </c>
      <c r="R2591">
        <v>4067000000</v>
      </c>
      <c r="S2591">
        <v>16</v>
      </c>
      <c r="T2591">
        <v>3.5146251239567198E-3</v>
      </c>
      <c r="U2591">
        <v>0.99086775956284201</v>
      </c>
      <c r="V2591" s="2">
        <v>28.836815834045399</v>
      </c>
      <c r="W2591">
        <v>29.035629272460898</v>
      </c>
      <c r="X2591">
        <v>28.9319152832031</v>
      </c>
      <c r="Y2591" t="s">
        <v>8132</v>
      </c>
      <c r="Z2591" t="s">
        <v>8132</v>
      </c>
      <c r="AA2591">
        <v>3572</v>
      </c>
      <c r="AB2591" t="s">
        <v>8133</v>
      </c>
      <c r="AC2591" t="s">
        <v>8134</v>
      </c>
    </row>
    <row r="2592" spans="1:29" x14ac:dyDescent="0.2">
      <c r="B2592">
        <v>0</v>
      </c>
      <c r="C2592">
        <v>0</v>
      </c>
      <c r="D2592">
        <v>0</v>
      </c>
      <c r="I2592">
        <v>2</v>
      </c>
      <c r="J2592">
        <v>2</v>
      </c>
      <c r="K2592">
        <v>2</v>
      </c>
      <c r="L2592">
        <v>4</v>
      </c>
      <c r="M2592">
        <v>4</v>
      </c>
      <c r="N2592">
        <v>4</v>
      </c>
      <c r="O2592">
        <v>87.974000000000004</v>
      </c>
      <c r="P2592">
        <v>0</v>
      </c>
      <c r="Q2592">
        <v>8.1656999999999993</v>
      </c>
      <c r="R2592">
        <v>1946900000</v>
      </c>
      <c r="S2592">
        <v>9</v>
      </c>
      <c r="T2592">
        <v>0.86694625092355404</v>
      </c>
      <c r="U2592">
        <v>0.14143625498008</v>
      </c>
      <c r="V2592">
        <v>27.595575332641602</v>
      </c>
      <c r="W2592">
        <v>27.918240547180201</v>
      </c>
      <c r="X2592">
        <v>27.9100694656372</v>
      </c>
      <c r="Y2592" t="s">
        <v>8135</v>
      </c>
      <c r="Z2592" t="s">
        <v>8135</v>
      </c>
      <c r="AA2592">
        <v>3573</v>
      </c>
      <c r="AB2592" t="s">
        <v>8136</v>
      </c>
      <c r="AC2592" t="s">
        <v>8137</v>
      </c>
    </row>
    <row r="2593" spans="1:29" x14ac:dyDescent="0.2">
      <c r="B2593">
        <v>0</v>
      </c>
      <c r="C2593">
        <v>0</v>
      </c>
      <c r="D2593">
        <v>0</v>
      </c>
      <c r="I2593">
        <v>9</v>
      </c>
      <c r="J2593">
        <v>9</v>
      </c>
      <c r="K2593">
        <v>9</v>
      </c>
      <c r="L2593">
        <v>18.899999999999999</v>
      </c>
      <c r="M2593">
        <v>18.899999999999999</v>
      </c>
      <c r="N2593">
        <v>18.899999999999999</v>
      </c>
      <c r="O2593">
        <v>99.638999999999996</v>
      </c>
      <c r="P2593">
        <v>0</v>
      </c>
      <c r="Q2593">
        <v>25.108000000000001</v>
      </c>
      <c r="R2593">
        <v>3487100000</v>
      </c>
      <c r="S2593">
        <v>63</v>
      </c>
      <c r="T2593">
        <v>0.191724986567369</v>
      </c>
      <c r="U2593">
        <v>0.63399565622091203</v>
      </c>
      <c r="V2593">
        <v>28.520812034606902</v>
      </c>
      <c r="W2593">
        <v>28.409569740295399</v>
      </c>
      <c r="X2593">
        <v>28.640769958496101</v>
      </c>
      <c r="Y2593" t="s">
        <v>8138</v>
      </c>
      <c r="Z2593" t="s">
        <v>8138</v>
      </c>
      <c r="AA2593">
        <v>3575</v>
      </c>
      <c r="AB2593" t="s">
        <v>8139</v>
      </c>
      <c r="AC2593" t="s">
        <v>8140</v>
      </c>
    </row>
    <row r="2594" spans="1:29" x14ac:dyDescent="0.2">
      <c r="B2594">
        <v>0</v>
      </c>
      <c r="C2594">
        <v>0</v>
      </c>
      <c r="D2594">
        <v>0</v>
      </c>
      <c r="I2594">
        <v>4</v>
      </c>
      <c r="J2594">
        <v>4</v>
      </c>
      <c r="K2594">
        <v>4</v>
      </c>
      <c r="L2594">
        <v>3.2</v>
      </c>
      <c r="M2594">
        <v>3.2</v>
      </c>
      <c r="N2594">
        <v>3.2</v>
      </c>
      <c r="O2594">
        <v>156.91999999999999</v>
      </c>
      <c r="P2594">
        <v>0</v>
      </c>
      <c r="Q2594">
        <v>16.827000000000002</v>
      </c>
      <c r="R2594">
        <v>6320800000</v>
      </c>
      <c r="S2594">
        <v>23</v>
      </c>
      <c r="T2594">
        <v>0.31942555637911701</v>
      </c>
      <c r="U2594">
        <v>0.46083507588532902</v>
      </c>
      <c r="V2594">
        <v>29.461114883422901</v>
      </c>
      <c r="W2594">
        <v>29.562436103820801</v>
      </c>
      <c r="X2594">
        <v>29.567060470581101</v>
      </c>
      <c r="Y2594" t="s">
        <v>8141</v>
      </c>
      <c r="Z2594" t="s">
        <v>8141</v>
      </c>
      <c r="AA2594">
        <v>3576</v>
      </c>
      <c r="AB2594" t="s">
        <v>8142</v>
      </c>
      <c r="AC2594" t="s">
        <v>8143</v>
      </c>
    </row>
    <row r="2595" spans="1:29" x14ac:dyDescent="0.2">
      <c r="B2595">
        <v>0</v>
      </c>
      <c r="C2595">
        <v>0</v>
      </c>
      <c r="D2595">
        <v>0</v>
      </c>
      <c r="I2595">
        <v>7</v>
      </c>
      <c r="J2595">
        <v>7</v>
      </c>
      <c r="K2595">
        <v>7</v>
      </c>
      <c r="L2595">
        <v>11.1</v>
      </c>
      <c r="M2595">
        <v>11.1</v>
      </c>
      <c r="N2595">
        <v>11.1</v>
      </c>
      <c r="O2595">
        <v>68.156999999999996</v>
      </c>
      <c r="P2595">
        <v>0</v>
      </c>
      <c r="Q2595">
        <v>38.156999999999996</v>
      </c>
      <c r="R2595">
        <v>6454500000</v>
      </c>
      <c r="S2595">
        <v>47</v>
      </c>
      <c r="T2595">
        <v>0.88691555174057901</v>
      </c>
      <c r="U2595">
        <v>0.13592529025744601</v>
      </c>
      <c r="V2595">
        <v>29.594459533691399</v>
      </c>
      <c r="W2595">
        <v>29.459537506103501</v>
      </c>
      <c r="X2595">
        <v>29.285817146301302</v>
      </c>
      <c r="Y2595" t="s">
        <v>8144</v>
      </c>
      <c r="Z2595" t="s">
        <v>8144</v>
      </c>
      <c r="AA2595">
        <v>3577</v>
      </c>
      <c r="AB2595" t="s">
        <v>8145</v>
      </c>
      <c r="AC2595" t="s">
        <v>8146</v>
      </c>
    </row>
    <row r="2596" spans="1:29" x14ac:dyDescent="0.2">
      <c r="B2596">
        <v>0</v>
      </c>
      <c r="C2596">
        <v>0</v>
      </c>
      <c r="D2596">
        <v>0</v>
      </c>
      <c r="I2596">
        <v>5</v>
      </c>
      <c r="J2596">
        <v>5</v>
      </c>
      <c r="K2596">
        <v>5</v>
      </c>
      <c r="L2596">
        <v>20.5</v>
      </c>
      <c r="M2596">
        <v>20.5</v>
      </c>
      <c r="N2596">
        <v>20.5</v>
      </c>
      <c r="O2596">
        <v>23.917000000000002</v>
      </c>
      <c r="P2596">
        <v>0</v>
      </c>
      <c r="Q2596">
        <v>29.422999999999998</v>
      </c>
      <c r="R2596">
        <v>16351000000</v>
      </c>
      <c r="S2596">
        <v>34</v>
      </c>
      <c r="T2596">
        <v>1.011700609751</v>
      </c>
      <c r="U2596">
        <v>0.105550708833152</v>
      </c>
      <c r="V2596">
        <v>30.666586875915499</v>
      </c>
      <c r="W2596">
        <v>31.102758407592798</v>
      </c>
      <c r="X2596">
        <v>30.671715736389199</v>
      </c>
      <c r="Y2596" t="s">
        <v>8147</v>
      </c>
      <c r="Z2596" t="s">
        <v>8147</v>
      </c>
      <c r="AA2596">
        <v>3578</v>
      </c>
      <c r="AB2596" t="s">
        <v>8148</v>
      </c>
      <c r="AC2596" t="s">
        <v>8149</v>
      </c>
    </row>
    <row r="2597" spans="1:29" x14ac:dyDescent="0.2">
      <c r="A2597" t="s">
        <v>138</v>
      </c>
      <c r="B2597">
        <v>-2.1425158977508501</v>
      </c>
      <c r="C2597">
        <v>2.1425158977508501</v>
      </c>
      <c r="D2597">
        <v>0</v>
      </c>
      <c r="H2597" t="s">
        <v>29</v>
      </c>
      <c r="I2597">
        <v>9</v>
      </c>
      <c r="J2597">
        <v>9</v>
      </c>
      <c r="K2597">
        <v>4</v>
      </c>
      <c r="L2597">
        <v>18.899999999999999</v>
      </c>
      <c r="M2597">
        <v>18.899999999999999</v>
      </c>
      <c r="N2597">
        <v>10.7</v>
      </c>
      <c r="O2597">
        <v>70.554000000000002</v>
      </c>
      <c r="P2597">
        <v>0</v>
      </c>
      <c r="Q2597">
        <v>72.83</v>
      </c>
      <c r="R2597">
        <v>25330000000</v>
      </c>
      <c r="S2597">
        <v>95</v>
      </c>
      <c r="T2597">
        <v>2.0349968245012802</v>
      </c>
      <c r="U2597">
        <v>1.54677754677755E-2</v>
      </c>
      <c r="V2597">
        <v>31.0292291641235</v>
      </c>
      <c r="W2597">
        <v>31.844705581665</v>
      </c>
      <c r="X2597">
        <v>31.486963272094702</v>
      </c>
      <c r="Y2597" t="s">
        <v>8150</v>
      </c>
      <c r="Z2597" t="s">
        <v>8150</v>
      </c>
      <c r="AA2597">
        <v>3579</v>
      </c>
      <c r="AB2597" t="s">
        <v>8151</v>
      </c>
      <c r="AC2597" t="s">
        <v>8152</v>
      </c>
    </row>
    <row r="2598" spans="1:29" x14ac:dyDescent="0.2">
      <c r="B2598">
        <v>0</v>
      </c>
      <c r="C2598">
        <v>0</v>
      </c>
      <c r="D2598">
        <v>0</v>
      </c>
      <c r="I2598">
        <v>5</v>
      </c>
      <c r="J2598">
        <v>5</v>
      </c>
      <c r="K2598">
        <v>5</v>
      </c>
      <c r="L2598">
        <v>14.2</v>
      </c>
      <c r="M2598">
        <v>14.2</v>
      </c>
      <c r="N2598">
        <v>14.2</v>
      </c>
      <c r="O2598">
        <v>47.454999999999998</v>
      </c>
      <c r="P2598">
        <v>0</v>
      </c>
      <c r="Q2598">
        <v>14.036</v>
      </c>
      <c r="R2598">
        <v>2378400000</v>
      </c>
      <c r="S2598">
        <v>17</v>
      </c>
      <c r="T2598">
        <v>0.84264317603864103</v>
      </c>
      <c r="U2598">
        <v>0.14846931762395699</v>
      </c>
      <c r="V2598">
        <v>27.915552139282202</v>
      </c>
      <c r="W2598">
        <v>27.562796592712399</v>
      </c>
      <c r="X2598">
        <v>28.2059516906738</v>
      </c>
      <c r="Y2598" t="s">
        <v>8153</v>
      </c>
      <c r="Z2598" t="s">
        <v>8153</v>
      </c>
      <c r="AA2598">
        <v>3580</v>
      </c>
      <c r="AB2598" t="s">
        <v>8154</v>
      </c>
      <c r="AC2598" t="s">
        <v>8155</v>
      </c>
    </row>
    <row r="2599" spans="1:29" x14ac:dyDescent="0.2">
      <c r="B2599">
        <v>0</v>
      </c>
      <c r="C2599">
        <v>0</v>
      </c>
      <c r="D2599">
        <v>0</v>
      </c>
      <c r="I2599">
        <v>4</v>
      </c>
      <c r="J2599">
        <v>4</v>
      </c>
      <c r="K2599">
        <v>4</v>
      </c>
      <c r="L2599">
        <v>13.5</v>
      </c>
      <c r="M2599">
        <v>13.5</v>
      </c>
      <c r="N2599">
        <v>13.5</v>
      </c>
      <c r="O2599">
        <v>42.570999999999998</v>
      </c>
      <c r="P2599">
        <v>0</v>
      </c>
      <c r="Q2599">
        <v>8.1737000000000002</v>
      </c>
      <c r="R2599">
        <v>9097100000</v>
      </c>
      <c r="S2599">
        <v>10</v>
      </c>
      <c r="T2599">
        <v>0.293434096818948</v>
      </c>
      <c r="U2599">
        <v>0.492159256801593</v>
      </c>
      <c r="V2599">
        <v>29.907086372375499</v>
      </c>
      <c r="W2599">
        <v>29.977976799011198</v>
      </c>
      <c r="X2599">
        <v>30.0758247375488</v>
      </c>
      <c r="Y2599" t="s">
        <v>8156</v>
      </c>
      <c r="Z2599" t="s">
        <v>8156</v>
      </c>
      <c r="AA2599">
        <v>3582</v>
      </c>
      <c r="AB2599" t="s">
        <v>8157</v>
      </c>
      <c r="AC2599" t="s">
        <v>8158</v>
      </c>
    </row>
    <row r="2600" spans="1:29" x14ac:dyDescent="0.2">
      <c r="A2600" t="s">
        <v>28</v>
      </c>
      <c r="B2600">
        <v>0</v>
      </c>
      <c r="C2600">
        <v>2.4114222526550302</v>
      </c>
      <c r="D2600">
        <v>-2.4114222526550302</v>
      </c>
      <c r="H2600" t="s">
        <v>29</v>
      </c>
      <c r="I2600">
        <v>3</v>
      </c>
      <c r="J2600">
        <v>3</v>
      </c>
      <c r="K2600">
        <v>2</v>
      </c>
      <c r="L2600">
        <v>4.9000000000000004</v>
      </c>
      <c r="M2600">
        <v>4.9000000000000004</v>
      </c>
      <c r="N2600">
        <v>4.0999999999999996</v>
      </c>
      <c r="O2600">
        <v>122.24</v>
      </c>
      <c r="P2600">
        <v>0</v>
      </c>
      <c r="Q2600">
        <v>8.9016999999999999</v>
      </c>
      <c r="R2600">
        <v>3895000000</v>
      </c>
      <c r="S2600">
        <v>14</v>
      </c>
      <c r="T2600">
        <v>2.31490944439052</v>
      </c>
      <c r="U2600">
        <v>9.8028169014084503E-3</v>
      </c>
      <c r="V2600">
        <v>28.877217292785598</v>
      </c>
      <c r="W2600">
        <v>29.0361518859863</v>
      </c>
      <c r="X2600">
        <v>28.670763969421401</v>
      </c>
      <c r="Y2600" t="s">
        <v>8159</v>
      </c>
      <c r="Z2600" t="s">
        <v>8159</v>
      </c>
      <c r="AA2600">
        <v>3583</v>
      </c>
      <c r="AB2600" t="s">
        <v>8160</v>
      </c>
      <c r="AC2600" t="s">
        <v>8161</v>
      </c>
    </row>
    <row r="2601" spans="1:29" x14ac:dyDescent="0.2">
      <c r="B2601">
        <v>0</v>
      </c>
      <c r="C2601">
        <v>0</v>
      </c>
      <c r="D2601">
        <v>0</v>
      </c>
      <c r="I2601">
        <v>5</v>
      </c>
      <c r="J2601">
        <v>5</v>
      </c>
      <c r="K2601">
        <v>3</v>
      </c>
      <c r="L2601">
        <v>44.3</v>
      </c>
      <c r="M2601">
        <v>44.3</v>
      </c>
      <c r="N2601">
        <v>29.5</v>
      </c>
      <c r="O2601">
        <v>14.526999999999999</v>
      </c>
      <c r="P2601">
        <v>0</v>
      </c>
      <c r="Q2601">
        <v>20.873000000000001</v>
      </c>
      <c r="R2601">
        <v>115150000000</v>
      </c>
      <c r="S2601">
        <v>93</v>
      </c>
      <c r="T2601">
        <v>0.78644141895883801</v>
      </c>
      <c r="U2601">
        <v>0.16623211747986699</v>
      </c>
      <c r="V2601">
        <v>33.830120086669901</v>
      </c>
      <c r="W2601">
        <v>33.735906600952099</v>
      </c>
      <c r="X2601">
        <v>33.546642303466797</v>
      </c>
      <c r="Y2601" t="s">
        <v>8162</v>
      </c>
      <c r="Z2601" t="s">
        <v>8162</v>
      </c>
      <c r="AA2601">
        <v>3584</v>
      </c>
      <c r="AB2601" t="s">
        <v>8163</v>
      </c>
      <c r="AC2601" t="s">
        <v>8164</v>
      </c>
    </row>
    <row r="2602" spans="1:29" x14ac:dyDescent="0.2">
      <c r="B2602">
        <v>0</v>
      </c>
      <c r="C2602">
        <v>0</v>
      </c>
      <c r="D2602">
        <v>0</v>
      </c>
      <c r="I2602">
        <v>16</v>
      </c>
      <c r="J2602">
        <v>16</v>
      </c>
      <c r="K2602">
        <v>16</v>
      </c>
      <c r="L2602">
        <v>35.9</v>
      </c>
      <c r="M2602">
        <v>35.9</v>
      </c>
      <c r="N2602">
        <v>35.9</v>
      </c>
      <c r="O2602">
        <v>57.981999999999999</v>
      </c>
      <c r="P2602">
        <v>0</v>
      </c>
      <c r="Q2602">
        <v>301.63</v>
      </c>
      <c r="R2602">
        <v>155680000000</v>
      </c>
      <c r="S2602">
        <v>324</v>
      </c>
      <c r="T2602">
        <v>0.45429283105024598</v>
      </c>
      <c r="U2602">
        <v>0.33585135637309499</v>
      </c>
      <c r="V2602">
        <v>34.025304794311502</v>
      </c>
      <c r="W2602">
        <v>34.151317596435497</v>
      </c>
      <c r="X2602">
        <v>34.119422912597699</v>
      </c>
      <c r="Y2602" t="s">
        <v>8165</v>
      </c>
      <c r="Z2602" t="s">
        <v>8165</v>
      </c>
      <c r="AA2602">
        <v>3585</v>
      </c>
      <c r="AB2602" t="s">
        <v>8166</v>
      </c>
      <c r="AC2602" t="s">
        <v>8167</v>
      </c>
    </row>
    <row r="2603" spans="1:29" x14ac:dyDescent="0.2">
      <c r="A2603" t="s">
        <v>199</v>
      </c>
      <c r="B2603">
        <v>-2.2008073329925502</v>
      </c>
      <c r="C2603">
        <v>2.2008073329925502</v>
      </c>
      <c r="D2603">
        <v>-1.4416189193725599</v>
      </c>
      <c r="H2603" t="s">
        <v>29</v>
      </c>
      <c r="I2603">
        <v>8</v>
      </c>
      <c r="J2603">
        <v>8</v>
      </c>
      <c r="K2603">
        <v>8</v>
      </c>
      <c r="L2603">
        <v>43.6</v>
      </c>
      <c r="M2603">
        <v>43.6</v>
      </c>
      <c r="N2603">
        <v>43.6</v>
      </c>
      <c r="O2603">
        <v>25.17</v>
      </c>
      <c r="P2603">
        <v>0</v>
      </c>
      <c r="Q2603">
        <v>47.750999999999998</v>
      </c>
      <c r="R2603">
        <v>20906000000</v>
      </c>
      <c r="S2603">
        <v>65</v>
      </c>
      <c r="T2603">
        <v>2.17361071670706</v>
      </c>
      <c r="U2603">
        <v>1.23179723502304E-2</v>
      </c>
      <c r="V2603">
        <v>31.114403724670399</v>
      </c>
      <c r="W2603">
        <v>31.5168552398682</v>
      </c>
      <c r="X2603">
        <v>31.220342636108398</v>
      </c>
      <c r="Y2603" t="s">
        <v>8168</v>
      </c>
      <c r="Z2603" t="s">
        <v>8168</v>
      </c>
      <c r="AA2603">
        <v>3586</v>
      </c>
      <c r="AB2603" t="s">
        <v>8169</v>
      </c>
      <c r="AC2603" t="s">
        <v>8170</v>
      </c>
    </row>
    <row r="2604" spans="1:29" x14ac:dyDescent="0.2">
      <c r="A2604" t="s">
        <v>142</v>
      </c>
      <c r="B2604">
        <v>0</v>
      </c>
      <c r="C2604">
        <v>-1.6211792230606099</v>
      </c>
      <c r="D2604">
        <v>1.6211792230606099</v>
      </c>
      <c r="H2604" t="s">
        <v>29</v>
      </c>
      <c r="I2604">
        <v>2</v>
      </c>
      <c r="J2604">
        <v>2</v>
      </c>
      <c r="K2604">
        <v>2</v>
      </c>
      <c r="L2604">
        <v>11.7</v>
      </c>
      <c r="M2604">
        <v>11.7</v>
      </c>
      <c r="N2604">
        <v>11.7</v>
      </c>
      <c r="O2604">
        <v>34.779000000000003</v>
      </c>
      <c r="P2604">
        <v>0</v>
      </c>
      <c r="Q2604">
        <v>55.088000000000001</v>
      </c>
      <c r="R2604">
        <v>1379000000</v>
      </c>
      <c r="S2604">
        <v>44</v>
      </c>
      <c r="T2604">
        <v>1.5277818241675001</v>
      </c>
      <c r="U2604">
        <v>3.9812971342383097E-2</v>
      </c>
      <c r="V2604">
        <v>27.1326456069946</v>
      </c>
      <c r="W2604">
        <v>26.925136566162099</v>
      </c>
      <c r="X2604">
        <v>27.638876914977999</v>
      </c>
      <c r="Y2604" t="s">
        <v>8171</v>
      </c>
      <c r="Z2604" t="s">
        <v>8171</v>
      </c>
      <c r="AA2604">
        <v>3587</v>
      </c>
      <c r="AB2604" t="s">
        <v>8172</v>
      </c>
      <c r="AC2604" t="s">
        <v>8173</v>
      </c>
    </row>
    <row r="2605" spans="1:29" x14ac:dyDescent="0.2">
      <c r="B2605">
        <v>0</v>
      </c>
      <c r="C2605">
        <v>0</v>
      </c>
      <c r="D2605">
        <v>0</v>
      </c>
      <c r="I2605">
        <v>7</v>
      </c>
      <c r="J2605">
        <v>6</v>
      </c>
      <c r="K2605">
        <v>6</v>
      </c>
      <c r="L2605">
        <v>10.7</v>
      </c>
      <c r="M2605">
        <v>9.3000000000000007</v>
      </c>
      <c r="N2605">
        <v>9.3000000000000007</v>
      </c>
      <c r="O2605">
        <v>116.32</v>
      </c>
      <c r="P2605">
        <v>0</v>
      </c>
      <c r="Q2605">
        <v>10.202</v>
      </c>
      <c r="R2605">
        <v>7102500000</v>
      </c>
      <c r="S2605">
        <v>26</v>
      </c>
      <c r="T2605">
        <v>0.28329312652941602</v>
      </c>
      <c r="U2605">
        <v>0.50519036621576996</v>
      </c>
      <c r="V2605">
        <v>29.537133216857899</v>
      </c>
      <c r="W2605">
        <v>29.6904649734497</v>
      </c>
      <c r="X2605">
        <v>29.737786293029799</v>
      </c>
      <c r="Y2605" t="s">
        <v>8174</v>
      </c>
      <c r="Z2605" t="s">
        <v>8174</v>
      </c>
      <c r="AA2605">
        <v>3588</v>
      </c>
      <c r="AB2605" t="s">
        <v>8175</v>
      </c>
      <c r="AC2605" t="s">
        <v>8176</v>
      </c>
    </row>
    <row r="2606" spans="1:29" x14ac:dyDescent="0.2">
      <c r="A2606" t="s">
        <v>131</v>
      </c>
      <c r="B2606">
        <v>-6.8720827102661097</v>
      </c>
      <c r="C2606">
        <v>5.29268503189087</v>
      </c>
      <c r="D2606">
        <v>6.8720827102661097</v>
      </c>
      <c r="H2606" t="s">
        <v>29</v>
      </c>
      <c r="I2606">
        <v>17</v>
      </c>
      <c r="J2606">
        <v>17</v>
      </c>
      <c r="K2606">
        <v>17</v>
      </c>
      <c r="L2606">
        <v>51.5</v>
      </c>
      <c r="M2606">
        <v>51.5</v>
      </c>
      <c r="N2606">
        <v>51.5</v>
      </c>
      <c r="O2606">
        <v>44.968000000000004</v>
      </c>
      <c r="P2606">
        <v>0</v>
      </c>
      <c r="Q2606">
        <v>105.47</v>
      </c>
      <c r="R2606">
        <v>69166000000</v>
      </c>
      <c r="S2606">
        <v>153</v>
      </c>
      <c r="T2606">
        <v>6.7951318710436599</v>
      </c>
      <c r="U2606">
        <v>1.33333333333333E-3</v>
      </c>
      <c r="V2606">
        <v>32.131526947021499</v>
      </c>
      <c r="W2606">
        <v>33.021663665771499</v>
      </c>
      <c r="X2606">
        <v>33.4950656890869</v>
      </c>
      <c r="Y2606" t="s">
        <v>8177</v>
      </c>
      <c r="Z2606" t="s">
        <v>8177</v>
      </c>
      <c r="AA2606">
        <v>3590</v>
      </c>
      <c r="AB2606" t="s">
        <v>8178</v>
      </c>
      <c r="AC2606" t="s">
        <v>8179</v>
      </c>
    </row>
    <row r="2607" spans="1:29" x14ac:dyDescent="0.2">
      <c r="B2607">
        <v>0</v>
      </c>
      <c r="C2607">
        <v>0</v>
      </c>
      <c r="D2607">
        <v>0</v>
      </c>
      <c r="I2607">
        <v>5</v>
      </c>
      <c r="J2607">
        <v>5</v>
      </c>
      <c r="K2607">
        <v>5</v>
      </c>
      <c r="L2607">
        <v>11.4</v>
      </c>
      <c r="M2607">
        <v>11.4</v>
      </c>
      <c r="N2607">
        <v>11.4</v>
      </c>
      <c r="O2607">
        <v>72.962999999999994</v>
      </c>
      <c r="P2607">
        <v>0</v>
      </c>
      <c r="Q2607">
        <v>14.125</v>
      </c>
      <c r="R2607">
        <v>9182300000</v>
      </c>
      <c r="S2607">
        <v>51</v>
      </c>
      <c r="T2607">
        <v>0.953293787379494</v>
      </c>
      <c r="U2607">
        <v>0.118154168851599</v>
      </c>
      <c r="V2607">
        <v>30.119271278381301</v>
      </c>
      <c r="W2607">
        <v>29.9170789718628</v>
      </c>
      <c r="X2607">
        <v>30.076661109924299</v>
      </c>
      <c r="Y2607" t="s">
        <v>8180</v>
      </c>
      <c r="Z2607" t="s">
        <v>8180</v>
      </c>
      <c r="AA2607">
        <v>3591</v>
      </c>
      <c r="AB2607" t="s">
        <v>8181</v>
      </c>
      <c r="AC2607" t="s">
        <v>8182</v>
      </c>
    </row>
    <row r="2608" spans="1:29" x14ac:dyDescent="0.2">
      <c r="B2608">
        <v>0</v>
      </c>
      <c r="C2608">
        <v>0</v>
      </c>
      <c r="D2608">
        <v>0</v>
      </c>
      <c r="I2608">
        <v>7</v>
      </c>
      <c r="J2608">
        <v>6</v>
      </c>
      <c r="K2608">
        <v>4</v>
      </c>
      <c r="L2608">
        <v>25.5</v>
      </c>
      <c r="M2608">
        <v>23.6</v>
      </c>
      <c r="N2608">
        <v>19</v>
      </c>
      <c r="O2608">
        <v>50.786999999999999</v>
      </c>
      <c r="P2608">
        <v>0</v>
      </c>
      <c r="Q2608">
        <v>45.503</v>
      </c>
      <c r="R2608">
        <v>25091000000</v>
      </c>
      <c r="S2608">
        <v>72</v>
      </c>
      <c r="T2608">
        <v>1.34343870433981E-2</v>
      </c>
      <c r="U2608">
        <v>0.96739111354909502</v>
      </c>
      <c r="V2608">
        <v>31.4711399078369</v>
      </c>
      <c r="W2608">
        <v>31.300617218017599</v>
      </c>
      <c r="X2608">
        <v>31.5449104309082</v>
      </c>
      <c r="Y2608" t="s">
        <v>8183</v>
      </c>
      <c r="Z2608" t="s">
        <v>8183</v>
      </c>
      <c r="AA2608">
        <v>3593</v>
      </c>
      <c r="AB2608" t="s">
        <v>8184</v>
      </c>
      <c r="AC2608" t="s">
        <v>8185</v>
      </c>
    </row>
    <row r="2609" spans="1:29" x14ac:dyDescent="0.2">
      <c r="B2609">
        <v>0</v>
      </c>
      <c r="C2609">
        <v>0</v>
      </c>
      <c r="D2609">
        <v>0</v>
      </c>
      <c r="I2609">
        <v>4</v>
      </c>
      <c r="J2609">
        <v>4</v>
      </c>
      <c r="K2609">
        <v>4</v>
      </c>
      <c r="L2609">
        <v>9.4</v>
      </c>
      <c r="M2609">
        <v>9.4</v>
      </c>
      <c r="N2609">
        <v>9.4</v>
      </c>
      <c r="O2609">
        <v>80.847999999999999</v>
      </c>
      <c r="P2609">
        <v>0</v>
      </c>
      <c r="Q2609">
        <v>12.59</v>
      </c>
      <c r="R2609">
        <v>1009000000</v>
      </c>
      <c r="S2609">
        <v>36</v>
      </c>
      <c r="T2609">
        <v>1.1382119297026601</v>
      </c>
      <c r="U2609">
        <v>8.2117368109069402E-2</v>
      </c>
      <c r="V2609">
        <v>26.629215240478501</v>
      </c>
      <c r="W2609">
        <v>27.1108207702637</v>
      </c>
      <c r="X2609">
        <v>26.992500305175799</v>
      </c>
      <c r="Y2609" t="s">
        <v>8186</v>
      </c>
      <c r="Z2609" t="s">
        <v>8186</v>
      </c>
      <c r="AA2609">
        <v>3594</v>
      </c>
      <c r="AB2609" t="s">
        <v>8187</v>
      </c>
      <c r="AC2609" t="s">
        <v>8188</v>
      </c>
    </row>
    <row r="2610" spans="1:29" x14ac:dyDescent="0.2">
      <c r="B2610">
        <v>0</v>
      </c>
      <c r="C2610">
        <v>0</v>
      </c>
      <c r="D2610">
        <v>0</v>
      </c>
      <c r="I2610">
        <v>3</v>
      </c>
      <c r="J2610">
        <v>3</v>
      </c>
      <c r="K2610">
        <v>3</v>
      </c>
      <c r="L2610">
        <v>38.299999999999997</v>
      </c>
      <c r="M2610">
        <v>38.299999999999997</v>
      </c>
      <c r="N2610">
        <v>38.299999999999997</v>
      </c>
      <c r="O2610">
        <v>18.466000000000001</v>
      </c>
      <c r="P2610">
        <v>0</v>
      </c>
      <c r="Q2610">
        <v>41.255000000000003</v>
      </c>
      <c r="R2610">
        <v>5712900000</v>
      </c>
      <c r="S2610">
        <v>24</v>
      </c>
      <c r="T2610">
        <v>0.17210067831407699</v>
      </c>
      <c r="U2610">
        <v>0.66659717964439003</v>
      </c>
      <c r="V2610">
        <v>29.573793411254901</v>
      </c>
      <c r="W2610">
        <v>29.509820938110401</v>
      </c>
      <c r="X2610">
        <v>29.5494527816772</v>
      </c>
      <c r="Y2610" t="s">
        <v>8189</v>
      </c>
      <c r="Z2610" t="s">
        <v>8189</v>
      </c>
      <c r="AA2610">
        <v>3595</v>
      </c>
      <c r="AB2610" t="s">
        <v>8190</v>
      </c>
      <c r="AC2610" t="s">
        <v>8191</v>
      </c>
    </row>
    <row r="2611" spans="1:29" x14ac:dyDescent="0.2">
      <c r="A2611" t="s">
        <v>74</v>
      </c>
      <c r="B2611">
        <v>1.8560448884964</v>
      </c>
      <c r="C2611">
        <v>-1.8560448884964</v>
      </c>
      <c r="D2611">
        <v>-1.4538542032241799</v>
      </c>
      <c r="H2611" t="s">
        <v>29</v>
      </c>
      <c r="I2611">
        <v>1</v>
      </c>
      <c r="J2611">
        <v>1</v>
      </c>
      <c r="K2611">
        <v>1</v>
      </c>
      <c r="L2611">
        <v>4</v>
      </c>
      <c r="M2611">
        <v>4</v>
      </c>
      <c r="N2611">
        <v>4</v>
      </c>
      <c r="O2611">
        <v>54.335000000000001</v>
      </c>
      <c r="P2611">
        <v>2.31E-4</v>
      </c>
      <c r="Q2611">
        <v>3.8523999999999998</v>
      </c>
      <c r="R2611">
        <v>667140000</v>
      </c>
      <c r="S2611">
        <v>37</v>
      </c>
      <c r="T2611">
        <v>1.92008077493521</v>
      </c>
      <c r="U2611">
        <v>1.9525753158406201E-2</v>
      </c>
      <c r="V2611">
        <v>26.710450172424299</v>
      </c>
      <c r="W2611">
        <v>25.4027290344238</v>
      </c>
      <c r="X2611">
        <v>25.596847534179702</v>
      </c>
      <c r="Y2611" t="s">
        <v>8192</v>
      </c>
      <c r="Z2611" t="s">
        <v>8192</v>
      </c>
      <c r="AA2611">
        <v>3596</v>
      </c>
      <c r="AB2611" t="s">
        <v>8193</v>
      </c>
      <c r="AC2611" t="s">
        <v>8194</v>
      </c>
    </row>
    <row r="2612" spans="1:29" x14ac:dyDescent="0.2">
      <c r="A2612" t="s">
        <v>156</v>
      </c>
      <c r="B2612">
        <v>3.3838419914245601</v>
      </c>
      <c r="C2612">
        <v>2.88581466674805</v>
      </c>
      <c r="D2612">
        <v>-3.3838419914245601</v>
      </c>
      <c r="H2612" t="s">
        <v>29</v>
      </c>
      <c r="I2612">
        <v>20</v>
      </c>
      <c r="J2612">
        <v>20</v>
      </c>
      <c r="K2612">
        <v>12</v>
      </c>
      <c r="L2612">
        <v>28</v>
      </c>
      <c r="M2612">
        <v>28</v>
      </c>
      <c r="N2612">
        <v>14.9</v>
      </c>
      <c r="O2612">
        <v>112.92</v>
      </c>
      <c r="P2612">
        <v>0</v>
      </c>
      <c r="Q2612">
        <v>76.638000000000005</v>
      </c>
      <c r="R2612">
        <v>48984000000</v>
      </c>
      <c r="S2612">
        <v>185</v>
      </c>
      <c r="T2612">
        <v>3.49848288192551</v>
      </c>
      <c r="U2612">
        <v>1.4792899408283999E-3</v>
      </c>
      <c r="V2612">
        <v>32.610862731933601</v>
      </c>
      <c r="W2612">
        <v>32.5019721984863</v>
      </c>
      <c r="X2612">
        <v>32.266250610351598</v>
      </c>
      <c r="Y2612" t="s">
        <v>8195</v>
      </c>
      <c r="Z2612" t="s">
        <v>8195</v>
      </c>
      <c r="AA2612">
        <v>3597</v>
      </c>
      <c r="AB2612" t="s">
        <v>8196</v>
      </c>
      <c r="AC2612" t="s">
        <v>8197</v>
      </c>
    </row>
    <row r="2613" spans="1:29" x14ac:dyDescent="0.2">
      <c r="A2613" t="s">
        <v>207</v>
      </c>
      <c r="B2613">
        <v>5.4958043098449698</v>
      </c>
      <c r="C2613">
        <v>4.4599690437316903</v>
      </c>
      <c r="D2613">
        <v>-5.4958043098449698</v>
      </c>
      <c r="H2613" t="s">
        <v>29</v>
      </c>
      <c r="I2613">
        <v>18</v>
      </c>
      <c r="J2613">
        <v>18</v>
      </c>
      <c r="K2613">
        <v>18</v>
      </c>
      <c r="L2613">
        <v>44</v>
      </c>
      <c r="M2613">
        <v>44</v>
      </c>
      <c r="N2613">
        <v>44</v>
      </c>
      <c r="O2613">
        <v>53.113</v>
      </c>
      <c r="P2613">
        <v>0</v>
      </c>
      <c r="Q2613">
        <v>206.95</v>
      </c>
      <c r="R2613">
        <v>253550000000</v>
      </c>
      <c r="S2613">
        <v>392</v>
      </c>
      <c r="T2613">
        <v>5.4949456930203402</v>
      </c>
      <c r="U2613">
        <v>5.7142857142857104E-4</v>
      </c>
      <c r="V2613">
        <v>35.319210052490199</v>
      </c>
      <c r="W2613">
        <v>34.990608215332003</v>
      </c>
      <c r="X2613">
        <v>33.864202499389599</v>
      </c>
      <c r="Y2613" t="s">
        <v>8198</v>
      </c>
      <c r="Z2613" t="s">
        <v>8198</v>
      </c>
      <c r="AA2613">
        <v>3598</v>
      </c>
      <c r="AB2613" t="s">
        <v>8199</v>
      </c>
      <c r="AC2613" t="s">
        <v>8200</v>
      </c>
    </row>
    <row r="2614" spans="1:29" x14ac:dyDescent="0.2">
      <c r="A2614" t="s">
        <v>33</v>
      </c>
      <c r="B2614">
        <v>1.50391864776611</v>
      </c>
      <c r="C2614">
        <v>0</v>
      </c>
      <c r="D2614">
        <v>-1.50391864776611</v>
      </c>
      <c r="H2614" t="s">
        <v>29</v>
      </c>
      <c r="I2614">
        <v>24</v>
      </c>
      <c r="J2614">
        <v>24</v>
      </c>
      <c r="K2614">
        <v>21</v>
      </c>
      <c r="L2614">
        <v>41.7</v>
      </c>
      <c r="M2614">
        <v>41.7</v>
      </c>
      <c r="N2614">
        <v>38.4</v>
      </c>
      <c r="O2614">
        <v>66.212000000000003</v>
      </c>
      <c r="P2614">
        <v>0</v>
      </c>
      <c r="Q2614">
        <v>288.8</v>
      </c>
      <c r="R2614">
        <v>340960000000</v>
      </c>
      <c r="S2614">
        <v>642</v>
      </c>
      <c r="T2614">
        <v>1.4177881473871099</v>
      </c>
      <c r="U2614">
        <v>4.8648876404494397E-2</v>
      </c>
      <c r="V2614">
        <v>35.373785018920898</v>
      </c>
      <c r="W2614">
        <v>35.232044219970703</v>
      </c>
      <c r="X2614">
        <v>35.050237655639599</v>
      </c>
      <c r="Y2614" t="s">
        <v>8201</v>
      </c>
      <c r="Z2614" t="s">
        <v>8202</v>
      </c>
      <c r="AA2614">
        <v>3600</v>
      </c>
      <c r="AB2614" t="s">
        <v>8203</v>
      </c>
      <c r="AC2614" t="s">
        <v>8204</v>
      </c>
    </row>
    <row r="2615" spans="1:29" x14ac:dyDescent="0.2">
      <c r="A2615" t="s">
        <v>74</v>
      </c>
      <c r="B2615">
        <v>2.8162920475006099</v>
      </c>
      <c r="C2615">
        <v>-2.8162920475006099</v>
      </c>
      <c r="D2615">
        <v>-2.3633499145507799</v>
      </c>
      <c r="H2615" t="s">
        <v>29</v>
      </c>
      <c r="I2615">
        <v>28</v>
      </c>
      <c r="J2615">
        <v>28</v>
      </c>
      <c r="K2615">
        <v>28</v>
      </c>
      <c r="L2615">
        <v>39.799999999999997</v>
      </c>
      <c r="M2615">
        <v>39.799999999999997</v>
      </c>
      <c r="N2615">
        <v>39.799999999999997</v>
      </c>
      <c r="O2615">
        <v>98.177999999999997</v>
      </c>
      <c r="P2615">
        <v>0</v>
      </c>
      <c r="Q2615">
        <v>323.31</v>
      </c>
      <c r="R2615">
        <v>139380000000</v>
      </c>
      <c r="S2615">
        <v>430</v>
      </c>
      <c r="T2615">
        <v>2.9228827907645298</v>
      </c>
      <c r="U2615">
        <v>3.4630350194552501E-3</v>
      </c>
      <c r="V2615">
        <v>34.1117649078369</v>
      </c>
      <c r="W2615">
        <v>33.854631423950202</v>
      </c>
      <c r="X2615">
        <v>33.912376403808601</v>
      </c>
      <c r="Y2615" t="s">
        <v>8205</v>
      </c>
      <c r="Z2615" t="s">
        <v>8205</v>
      </c>
      <c r="AA2615">
        <v>3601</v>
      </c>
      <c r="AB2615" t="s">
        <v>8206</v>
      </c>
      <c r="AC2615" t="s">
        <v>8207</v>
      </c>
    </row>
    <row r="2616" spans="1:29" x14ac:dyDescent="0.2">
      <c r="A2616" t="s">
        <v>37</v>
      </c>
      <c r="B2616">
        <v>-2.0140063762664799</v>
      </c>
      <c r="C2616">
        <v>2.0140063762664799</v>
      </c>
      <c r="D2616">
        <v>1.9841781854629501</v>
      </c>
      <c r="H2616" t="s">
        <v>29</v>
      </c>
      <c r="I2616">
        <v>6</v>
      </c>
      <c r="J2616">
        <v>6</v>
      </c>
      <c r="K2616">
        <v>6</v>
      </c>
      <c r="L2616">
        <v>24.8</v>
      </c>
      <c r="M2616">
        <v>24.8</v>
      </c>
      <c r="N2616">
        <v>24.8</v>
      </c>
      <c r="O2616">
        <v>41.228000000000002</v>
      </c>
      <c r="P2616">
        <v>0</v>
      </c>
      <c r="Q2616">
        <v>28.963999999999999</v>
      </c>
      <c r="R2616">
        <v>7843500000</v>
      </c>
      <c r="S2616">
        <v>31</v>
      </c>
      <c r="T2616">
        <v>2.2616349257950001</v>
      </c>
      <c r="U2616">
        <v>1.0529914529914501E-2</v>
      </c>
      <c r="V2616" s="2">
        <v>29.355864524841301</v>
      </c>
      <c r="W2616">
        <v>30.0814161300659</v>
      </c>
      <c r="X2616">
        <v>29.9367065429688</v>
      </c>
      <c r="Y2616" t="s">
        <v>8208</v>
      </c>
      <c r="Z2616" t="s">
        <v>8209</v>
      </c>
      <c r="AA2616">
        <v>3603</v>
      </c>
      <c r="AB2616" t="s">
        <v>8210</v>
      </c>
      <c r="AC2616" t="s">
        <v>8211</v>
      </c>
    </row>
    <row r="2617" spans="1:29" x14ac:dyDescent="0.2">
      <c r="B2617">
        <v>0</v>
      </c>
      <c r="C2617">
        <v>0</v>
      </c>
      <c r="D2617">
        <v>0</v>
      </c>
      <c r="I2617">
        <v>4</v>
      </c>
      <c r="J2617">
        <v>4</v>
      </c>
      <c r="K2617">
        <v>3</v>
      </c>
      <c r="L2617">
        <v>3.6</v>
      </c>
      <c r="M2617">
        <v>3.6</v>
      </c>
      <c r="N2617">
        <v>2.7</v>
      </c>
      <c r="O2617">
        <v>169.94</v>
      </c>
      <c r="P2617">
        <v>0</v>
      </c>
      <c r="Q2617">
        <v>12.337</v>
      </c>
      <c r="R2617">
        <v>907400000</v>
      </c>
      <c r="S2617">
        <v>4</v>
      </c>
      <c r="T2617">
        <v>0.72192125648481698</v>
      </c>
      <c r="U2617">
        <v>0.19019489981785101</v>
      </c>
      <c r="V2617">
        <v>27.285087585449201</v>
      </c>
      <c r="W2617">
        <v>26.402894020080598</v>
      </c>
      <c r="X2617">
        <v>27.290773391723601</v>
      </c>
      <c r="Y2617" t="s">
        <v>8212</v>
      </c>
      <c r="Z2617" t="s">
        <v>8212</v>
      </c>
      <c r="AA2617">
        <v>3606</v>
      </c>
      <c r="AB2617" t="s">
        <v>8213</v>
      </c>
      <c r="AC2617" t="s">
        <v>8214</v>
      </c>
    </row>
    <row r="2618" spans="1:29" x14ac:dyDescent="0.2">
      <c r="B2618">
        <v>0</v>
      </c>
      <c r="C2618">
        <v>0</v>
      </c>
      <c r="D2618">
        <v>0</v>
      </c>
      <c r="I2618">
        <v>6</v>
      </c>
      <c r="J2618">
        <v>6</v>
      </c>
      <c r="K2618">
        <v>6</v>
      </c>
      <c r="L2618">
        <v>24.8</v>
      </c>
      <c r="M2618">
        <v>24.8</v>
      </c>
      <c r="N2618">
        <v>24.8</v>
      </c>
      <c r="O2618">
        <v>25.728000000000002</v>
      </c>
      <c r="P2618">
        <v>0</v>
      </c>
      <c r="Q2618">
        <v>12.045999999999999</v>
      </c>
      <c r="R2618">
        <v>33325000000</v>
      </c>
      <c r="S2618">
        <v>64</v>
      </c>
      <c r="T2618">
        <v>1.3033016403947</v>
      </c>
      <c r="U2618">
        <v>6.0242264647794599E-2</v>
      </c>
      <c r="V2618">
        <v>31.571434020996101</v>
      </c>
      <c r="W2618">
        <v>32.040369033813498</v>
      </c>
      <c r="X2618">
        <v>32.105935096740701</v>
      </c>
      <c r="Y2618" t="s">
        <v>8215</v>
      </c>
      <c r="Z2618" t="s">
        <v>8215</v>
      </c>
      <c r="AA2618">
        <v>3607</v>
      </c>
      <c r="AB2618" t="s">
        <v>8216</v>
      </c>
      <c r="AC2618" t="s">
        <v>8217</v>
      </c>
    </row>
    <row r="2619" spans="1:29" x14ac:dyDescent="0.2">
      <c r="B2619">
        <v>0</v>
      </c>
      <c r="C2619">
        <v>0</v>
      </c>
      <c r="D2619">
        <v>0</v>
      </c>
      <c r="I2619">
        <v>6</v>
      </c>
      <c r="J2619">
        <v>6</v>
      </c>
      <c r="K2619">
        <v>6</v>
      </c>
      <c r="L2619">
        <v>31</v>
      </c>
      <c r="M2619">
        <v>31</v>
      </c>
      <c r="N2619">
        <v>31</v>
      </c>
      <c r="O2619">
        <v>30.105</v>
      </c>
      <c r="P2619">
        <v>0</v>
      </c>
      <c r="Q2619">
        <v>31.326000000000001</v>
      </c>
      <c r="R2619">
        <v>10746000000</v>
      </c>
      <c r="S2619">
        <v>41</v>
      </c>
      <c r="T2619">
        <v>0.52057785486667696</v>
      </c>
      <c r="U2619">
        <v>0.28895869056897899</v>
      </c>
      <c r="V2619">
        <v>30.2205295562744</v>
      </c>
      <c r="W2619">
        <v>30.336338043212901</v>
      </c>
      <c r="X2619">
        <v>30.47190284729</v>
      </c>
      <c r="Y2619" t="s">
        <v>8218</v>
      </c>
      <c r="Z2619" t="s">
        <v>8218</v>
      </c>
      <c r="AA2619">
        <v>3608</v>
      </c>
      <c r="AB2619" t="s">
        <v>8219</v>
      </c>
      <c r="AC2619" t="s">
        <v>8220</v>
      </c>
    </row>
    <row r="2620" spans="1:29" x14ac:dyDescent="0.2">
      <c r="B2620">
        <v>0</v>
      </c>
      <c r="C2620">
        <v>0</v>
      </c>
      <c r="D2620">
        <v>0</v>
      </c>
      <c r="I2620">
        <v>5</v>
      </c>
      <c r="J2620">
        <v>5</v>
      </c>
      <c r="K2620">
        <v>5</v>
      </c>
      <c r="L2620">
        <v>21.1</v>
      </c>
      <c r="M2620">
        <v>21.1</v>
      </c>
      <c r="N2620">
        <v>21.1</v>
      </c>
      <c r="O2620">
        <v>35.979999999999997</v>
      </c>
      <c r="P2620">
        <v>0</v>
      </c>
      <c r="Q2620">
        <v>20.617999999999999</v>
      </c>
      <c r="R2620">
        <v>5675300000</v>
      </c>
      <c r="S2620">
        <v>68</v>
      </c>
      <c r="T2620">
        <v>0.48142539796688899</v>
      </c>
      <c r="U2620">
        <v>0.31595907540735102</v>
      </c>
      <c r="V2620">
        <v>29.4683437347412</v>
      </c>
      <c r="W2620">
        <v>29.192355155944799</v>
      </c>
      <c r="X2620">
        <v>29.484059333801302</v>
      </c>
      <c r="Y2620" t="s">
        <v>8221</v>
      </c>
      <c r="Z2620" t="s">
        <v>8221</v>
      </c>
      <c r="AA2620">
        <v>3609</v>
      </c>
      <c r="AB2620" t="s">
        <v>8222</v>
      </c>
      <c r="AC2620" t="s">
        <v>8223</v>
      </c>
    </row>
    <row r="2621" spans="1:29" x14ac:dyDescent="0.2">
      <c r="A2621" t="s">
        <v>211</v>
      </c>
      <c r="B2621">
        <v>-1.3035029172897299</v>
      </c>
      <c r="C2621">
        <v>-2.11956119537354</v>
      </c>
      <c r="D2621">
        <v>2.11956119537354</v>
      </c>
      <c r="H2621" t="s">
        <v>29</v>
      </c>
      <c r="I2621">
        <v>12</v>
      </c>
      <c r="J2621">
        <v>12</v>
      </c>
      <c r="K2621">
        <v>12</v>
      </c>
      <c r="L2621">
        <v>34.6</v>
      </c>
      <c r="M2621">
        <v>34.6</v>
      </c>
      <c r="N2621">
        <v>34.6</v>
      </c>
      <c r="O2621">
        <v>71.628</v>
      </c>
      <c r="P2621">
        <v>0</v>
      </c>
      <c r="Q2621">
        <v>118.78</v>
      </c>
      <c r="R2621">
        <v>24512000000</v>
      </c>
      <c r="S2621">
        <v>71</v>
      </c>
      <c r="T2621">
        <v>2.0738933803073598</v>
      </c>
      <c r="U2621">
        <v>1.43991462113127E-2</v>
      </c>
      <c r="V2621">
        <v>31.347709655761701</v>
      </c>
      <c r="W2621">
        <v>31.177684783935501</v>
      </c>
      <c r="X2621">
        <v>31.681365013122601</v>
      </c>
      <c r="Y2621" t="s">
        <v>8224</v>
      </c>
      <c r="Z2621" t="s">
        <v>8224</v>
      </c>
      <c r="AA2621">
        <v>3611</v>
      </c>
      <c r="AB2621" t="s">
        <v>8225</v>
      </c>
      <c r="AC2621" t="s">
        <v>8226</v>
      </c>
    </row>
    <row r="2622" spans="1:29" x14ac:dyDescent="0.2">
      <c r="B2622">
        <v>0</v>
      </c>
      <c r="C2622">
        <v>0</v>
      </c>
      <c r="D2622">
        <v>0</v>
      </c>
      <c r="I2622">
        <v>2</v>
      </c>
      <c r="J2622">
        <v>2</v>
      </c>
      <c r="K2622">
        <v>2</v>
      </c>
      <c r="L2622">
        <v>7</v>
      </c>
      <c r="M2622">
        <v>7</v>
      </c>
      <c r="N2622">
        <v>7</v>
      </c>
      <c r="O2622">
        <v>41.000999999999998</v>
      </c>
      <c r="P2622">
        <v>0</v>
      </c>
      <c r="Q2622">
        <v>10.521000000000001</v>
      </c>
      <c r="R2622">
        <v>2491700000</v>
      </c>
      <c r="S2622">
        <v>39</v>
      </c>
      <c r="T2622">
        <v>0.512512759744017</v>
      </c>
      <c r="U2622">
        <v>0.294489336952307</v>
      </c>
      <c r="V2622">
        <v>27.841259002685501</v>
      </c>
      <c r="W2622">
        <v>28.160138130187999</v>
      </c>
      <c r="X2622">
        <v>28.3679389953613</v>
      </c>
      <c r="Y2622" t="s">
        <v>8227</v>
      </c>
      <c r="Z2622" t="s">
        <v>8227</v>
      </c>
      <c r="AA2622">
        <v>3612</v>
      </c>
      <c r="AB2622" t="s">
        <v>8228</v>
      </c>
      <c r="AC2622" t="s">
        <v>8229</v>
      </c>
    </row>
    <row r="2623" spans="1:29" x14ac:dyDescent="0.2">
      <c r="B2623">
        <v>0</v>
      </c>
      <c r="C2623">
        <v>0</v>
      </c>
      <c r="D2623">
        <v>0</v>
      </c>
      <c r="I2623">
        <v>3</v>
      </c>
      <c r="J2623">
        <v>3</v>
      </c>
      <c r="K2623">
        <v>3</v>
      </c>
      <c r="L2623">
        <v>6.5</v>
      </c>
      <c r="M2623">
        <v>6.5</v>
      </c>
      <c r="N2623">
        <v>6.5</v>
      </c>
      <c r="O2623">
        <v>68.16</v>
      </c>
      <c r="P2623">
        <v>0</v>
      </c>
      <c r="Q2623">
        <v>5.5826000000000002</v>
      </c>
      <c r="R2623">
        <v>1334500000</v>
      </c>
      <c r="S2623">
        <v>11</v>
      </c>
      <c r="T2623">
        <v>0.30917435264236198</v>
      </c>
      <c r="U2623">
        <v>0.47286327077748003</v>
      </c>
      <c r="V2623">
        <v>27.4947814941406</v>
      </c>
      <c r="W2623">
        <v>26.783338546752901</v>
      </c>
      <c r="X2623">
        <v>27.5413494110107</v>
      </c>
      <c r="Y2623" t="s">
        <v>8230</v>
      </c>
      <c r="Z2623" t="s">
        <v>8231</v>
      </c>
      <c r="AA2623">
        <v>3613</v>
      </c>
      <c r="AB2623" t="s">
        <v>8232</v>
      </c>
      <c r="AC2623" t="s">
        <v>8233</v>
      </c>
    </row>
    <row r="2624" spans="1:29" x14ac:dyDescent="0.2">
      <c r="B2624">
        <v>0</v>
      </c>
      <c r="C2624">
        <v>0</v>
      </c>
      <c r="D2624">
        <v>0</v>
      </c>
      <c r="I2624">
        <v>2</v>
      </c>
      <c r="J2624">
        <v>2</v>
      </c>
      <c r="K2624">
        <v>2</v>
      </c>
      <c r="L2624">
        <v>8.1</v>
      </c>
      <c r="M2624">
        <v>8.1</v>
      </c>
      <c r="N2624">
        <v>8.1</v>
      </c>
      <c r="O2624">
        <v>29.623999999999999</v>
      </c>
      <c r="P2624">
        <v>0</v>
      </c>
      <c r="Q2624">
        <v>7.3853</v>
      </c>
      <c r="R2624">
        <v>1132500000</v>
      </c>
      <c r="S2624">
        <v>4</v>
      </c>
      <c r="T2624">
        <v>0.13567541582099399</v>
      </c>
      <c r="U2624">
        <v>0.72934289985052303</v>
      </c>
      <c r="V2624">
        <v>27.179388046264599</v>
      </c>
      <c r="W2624">
        <v>27.129949569702099</v>
      </c>
      <c r="X2624">
        <v>27.291832923889199</v>
      </c>
      <c r="Y2624" t="s">
        <v>8234</v>
      </c>
      <c r="Z2624" t="s">
        <v>8234</v>
      </c>
      <c r="AA2624">
        <v>3614</v>
      </c>
      <c r="AB2624" t="s">
        <v>8235</v>
      </c>
      <c r="AC2624" t="s">
        <v>8236</v>
      </c>
    </row>
    <row r="2625" spans="1:29" x14ac:dyDescent="0.2">
      <c r="B2625">
        <v>0</v>
      </c>
      <c r="C2625">
        <v>0</v>
      </c>
      <c r="D2625">
        <v>0</v>
      </c>
      <c r="I2625">
        <v>9</v>
      </c>
      <c r="J2625">
        <v>6</v>
      </c>
      <c r="K2625">
        <v>6</v>
      </c>
      <c r="L2625">
        <v>20.7</v>
      </c>
      <c r="M2625">
        <v>15.4</v>
      </c>
      <c r="N2625">
        <v>15.4</v>
      </c>
      <c r="O2625">
        <v>56.148000000000003</v>
      </c>
      <c r="P2625">
        <v>0</v>
      </c>
      <c r="Q2625">
        <v>90.974999999999994</v>
      </c>
      <c r="R2625">
        <v>8491000000</v>
      </c>
      <c r="S2625">
        <v>107</v>
      </c>
      <c r="T2625">
        <v>0.42120163866898502</v>
      </c>
      <c r="U2625">
        <v>0.36071650415312401</v>
      </c>
      <c r="V2625">
        <v>30.121707916259801</v>
      </c>
      <c r="W2625">
        <v>29.8008489608765</v>
      </c>
      <c r="X2625">
        <v>29.932139396667498</v>
      </c>
      <c r="Y2625" t="s">
        <v>8237</v>
      </c>
      <c r="Z2625" t="s">
        <v>8237</v>
      </c>
      <c r="AA2625">
        <v>3617</v>
      </c>
      <c r="AB2625" t="s">
        <v>8238</v>
      </c>
      <c r="AC2625" t="s">
        <v>8239</v>
      </c>
    </row>
    <row r="2626" spans="1:29" x14ac:dyDescent="0.2">
      <c r="A2626" t="s">
        <v>37</v>
      </c>
      <c r="B2626">
        <v>-2.23003125190735</v>
      </c>
      <c r="C2626">
        <v>2.23003125190735</v>
      </c>
      <c r="D2626">
        <v>2.0077652931213401</v>
      </c>
      <c r="H2626" t="s">
        <v>29</v>
      </c>
      <c r="I2626">
        <v>11</v>
      </c>
      <c r="J2626">
        <v>11</v>
      </c>
      <c r="K2626">
        <v>11</v>
      </c>
      <c r="L2626">
        <v>19.100000000000001</v>
      </c>
      <c r="M2626">
        <v>19.100000000000001</v>
      </c>
      <c r="N2626">
        <v>19.100000000000001</v>
      </c>
      <c r="O2626">
        <v>100.09</v>
      </c>
      <c r="P2626">
        <v>0</v>
      </c>
      <c r="Q2626">
        <v>33.591000000000001</v>
      </c>
      <c r="R2626">
        <v>22165000000</v>
      </c>
      <c r="S2626">
        <v>52</v>
      </c>
      <c r="T2626">
        <v>2.3984946531143199</v>
      </c>
      <c r="U2626">
        <v>8.4516129032258108E-3</v>
      </c>
      <c r="V2626">
        <v>31.0197868347168</v>
      </c>
      <c r="W2626">
        <v>31.599281311035199</v>
      </c>
      <c r="X2626">
        <v>31.421540260314899</v>
      </c>
      <c r="Y2626" t="s">
        <v>8240</v>
      </c>
      <c r="Z2626" t="s">
        <v>8240</v>
      </c>
      <c r="AA2626">
        <v>3618</v>
      </c>
      <c r="AB2626" t="s">
        <v>8241</v>
      </c>
      <c r="AC2626" t="s">
        <v>8242</v>
      </c>
    </row>
    <row r="2627" spans="1:29" x14ac:dyDescent="0.2">
      <c r="B2627">
        <v>0</v>
      </c>
      <c r="C2627">
        <v>0</v>
      </c>
      <c r="D2627">
        <v>0</v>
      </c>
      <c r="I2627">
        <v>3</v>
      </c>
      <c r="J2627">
        <v>3</v>
      </c>
      <c r="K2627">
        <v>3</v>
      </c>
      <c r="L2627">
        <v>16.3</v>
      </c>
      <c r="M2627">
        <v>16.3</v>
      </c>
      <c r="N2627">
        <v>16.3</v>
      </c>
      <c r="O2627">
        <v>33.4</v>
      </c>
      <c r="P2627">
        <v>0</v>
      </c>
      <c r="Q2627">
        <v>42.701999999999998</v>
      </c>
      <c r="R2627">
        <v>3725900000</v>
      </c>
      <c r="S2627">
        <v>13</v>
      </c>
      <c r="T2627">
        <v>3.53121351205039E-2</v>
      </c>
      <c r="U2627">
        <v>0.922350125243529</v>
      </c>
      <c r="V2627">
        <v>28.6425218582153</v>
      </c>
      <c r="W2627">
        <v>28.804141998291001</v>
      </c>
      <c r="X2627">
        <v>28.994981765747099</v>
      </c>
      <c r="Y2627" t="s">
        <v>8243</v>
      </c>
      <c r="Z2627" t="s">
        <v>8243</v>
      </c>
      <c r="AA2627">
        <v>3619</v>
      </c>
      <c r="AB2627" t="s">
        <v>8244</v>
      </c>
      <c r="AC2627" t="s">
        <v>8245</v>
      </c>
    </row>
    <row r="2628" spans="1:29" x14ac:dyDescent="0.2">
      <c r="A2628" t="s">
        <v>131</v>
      </c>
      <c r="B2628">
        <v>-3.7524218559265101</v>
      </c>
      <c r="C2628">
        <v>1.7976605892181401</v>
      </c>
      <c r="D2628">
        <v>3.7524218559265101</v>
      </c>
      <c r="H2628" t="s">
        <v>29</v>
      </c>
      <c r="I2628">
        <v>20</v>
      </c>
      <c r="J2628">
        <v>13</v>
      </c>
      <c r="K2628">
        <v>13</v>
      </c>
      <c r="L2628">
        <v>31.7</v>
      </c>
      <c r="M2628">
        <v>22.9</v>
      </c>
      <c r="N2628">
        <v>22.9</v>
      </c>
      <c r="O2628">
        <v>89.626000000000005</v>
      </c>
      <c r="P2628">
        <v>0</v>
      </c>
      <c r="Q2628">
        <v>181.03</v>
      </c>
      <c r="R2628">
        <v>21295000000</v>
      </c>
      <c r="S2628">
        <v>146</v>
      </c>
      <c r="T2628">
        <v>3.6172885005549</v>
      </c>
      <c r="U2628">
        <v>1.34193548387097E-3</v>
      </c>
      <c r="V2628">
        <v>30.911592483520501</v>
      </c>
      <c r="W2628">
        <v>31.231720924377399</v>
      </c>
      <c r="X2628">
        <v>31.574612617492701</v>
      </c>
      <c r="Y2628" t="s">
        <v>8246</v>
      </c>
      <c r="Z2628" t="s">
        <v>8246</v>
      </c>
      <c r="AA2628">
        <v>3622</v>
      </c>
      <c r="AB2628" t="s">
        <v>8247</v>
      </c>
      <c r="AC2628" t="s">
        <v>8248</v>
      </c>
    </row>
    <row r="2629" spans="1:29" x14ac:dyDescent="0.2">
      <c r="A2629" t="s">
        <v>377</v>
      </c>
      <c r="B2629">
        <v>1.5795363187789899</v>
      </c>
      <c r="C2629">
        <v>-1.5795363187789899</v>
      </c>
      <c r="D2629">
        <v>0</v>
      </c>
      <c r="H2629" t="s">
        <v>29</v>
      </c>
      <c r="I2629">
        <v>2</v>
      </c>
      <c r="J2629">
        <v>2</v>
      </c>
      <c r="K2629">
        <v>2</v>
      </c>
      <c r="L2629">
        <v>12.2</v>
      </c>
      <c r="M2629">
        <v>12.2</v>
      </c>
      <c r="N2629">
        <v>12.2</v>
      </c>
      <c r="O2629">
        <v>34.530999999999999</v>
      </c>
      <c r="P2629">
        <v>0</v>
      </c>
      <c r="Q2629">
        <v>24.797999999999998</v>
      </c>
      <c r="R2629">
        <v>4154000000</v>
      </c>
      <c r="S2629">
        <v>31</v>
      </c>
      <c r="T2629">
        <v>1.6168077486005099</v>
      </c>
      <c r="U2629">
        <v>3.4097991967871499E-2</v>
      </c>
      <c r="V2629">
        <v>29.345308303833001</v>
      </c>
      <c r="W2629">
        <v>28.412426948547399</v>
      </c>
      <c r="X2629">
        <v>28.521184921264599</v>
      </c>
      <c r="Y2629" t="s">
        <v>8249</v>
      </c>
      <c r="Z2629" t="s">
        <v>8249</v>
      </c>
      <c r="AA2629">
        <v>3623</v>
      </c>
      <c r="AB2629" t="s">
        <v>8250</v>
      </c>
      <c r="AC2629" t="s">
        <v>8251</v>
      </c>
    </row>
    <row r="2630" spans="1:29" x14ac:dyDescent="0.2">
      <c r="B2630">
        <v>0</v>
      </c>
      <c r="C2630">
        <v>0</v>
      </c>
      <c r="D2630">
        <v>0</v>
      </c>
      <c r="I2630">
        <v>13</v>
      </c>
      <c r="J2630">
        <v>13</v>
      </c>
      <c r="K2630">
        <v>13</v>
      </c>
      <c r="L2630">
        <v>42.1</v>
      </c>
      <c r="M2630">
        <v>42.1</v>
      </c>
      <c r="N2630">
        <v>42.1</v>
      </c>
      <c r="O2630">
        <v>50.396000000000001</v>
      </c>
      <c r="P2630">
        <v>0</v>
      </c>
      <c r="Q2630">
        <v>263.32</v>
      </c>
      <c r="R2630">
        <v>143590000000</v>
      </c>
      <c r="S2630">
        <v>394</v>
      </c>
      <c r="T2630">
        <v>0.51347736032553304</v>
      </c>
      <c r="U2630">
        <v>0.29396583850931701</v>
      </c>
      <c r="V2630" s="2">
        <v>33.992540359497099</v>
      </c>
      <c r="W2630">
        <v>34.0227565765381</v>
      </c>
      <c r="X2630">
        <v>33.816009521484403</v>
      </c>
      <c r="Y2630" t="s">
        <v>8252</v>
      </c>
      <c r="Z2630" t="s">
        <v>8252</v>
      </c>
      <c r="AA2630">
        <v>3624</v>
      </c>
      <c r="AB2630" t="s">
        <v>8253</v>
      </c>
      <c r="AC2630" t="s">
        <v>8254</v>
      </c>
    </row>
    <row r="2631" spans="1:29" x14ac:dyDescent="0.2">
      <c r="B2631">
        <v>0</v>
      </c>
      <c r="C2631">
        <v>0</v>
      </c>
      <c r="D2631">
        <v>0</v>
      </c>
      <c r="I2631">
        <v>1</v>
      </c>
      <c r="J2631">
        <v>1</v>
      </c>
      <c r="K2631">
        <v>1</v>
      </c>
      <c r="L2631">
        <v>4.7</v>
      </c>
      <c r="M2631">
        <v>4.7</v>
      </c>
      <c r="N2631">
        <v>4.7</v>
      </c>
      <c r="O2631">
        <v>38.173000000000002</v>
      </c>
      <c r="P2631">
        <v>3.9575000000000001E-3</v>
      </c>
      <c r="Q2631">
        <v>2.4255</v>
      </c>
      <c r="R2631">
        <v>211840000</v>
      </c>
      <c r="S2631">
        <v>12</v>
      </c>
      <c r="T2631">
        <v>0.52773965396781797</v>
      </c>
      <c r="U2631">
        <v>0.28515115822536302</v>
      </c>
      <c r="V2631">
        <v>25.798545837402301</v>
      </c>
      <c r="W2631">
        <v>25.1938667297363</v>
      </c>
      <c r="X2631">
        <v>24.053914070129402</v>
      </c>
      <c r="Y2631" t="s">
        <v>8255</v>
      </c>
      <c r="Z2631" t="s">
        <v>8255</v>
      </c>
      <c r="AA2631">
        <v>3625</v>
      </c>
      <c r="AB2631" t="s">
        <v>8256</v>
      </c>
      <c r="AC2631" t="s">
        <v>8257</v>
      </c>
    </row>
    <row r="2632" spans="1:29" x14ac:dyDescent="0.2">
      <c r="B2632">
        <v>0</v>
      </c>
      <c r="C2632">
        <v>0</v>
      </c>
      <c r="D2632">
        <v>0</v>
      </c>
      <c r="I2632">
        <v>6</v>
      </c>
      <c r="J2632">
        <v>6</v>
      </c>
      <c r="K2632">
        <v>6</v>
      </c>
      <c r="L2632">
        <v>14.3</v>
      </c>
      <c r="M2632">
        <v>14.3</v>
      </c>
      <c r="N2632">
        <v>14.3</v>
      </c>
      <c r="O2632">
        <v>74.516000000000005</v>
      </c>
      <c r="P2632">
        <v>0</v>
      </c>
      <c r="Q2632">
        <v>22.960999999999999</v>
      </c>
      <c r="R2632">
        <v>5898000000</v>
      </c>
      <c r="S2632">
        <v>20</v>
      </c>
      <c r="T2632">
        <v>0.275925092661362</v>
      </c>
      <c r="U2632">
        <v>0.51384776902887097</v>
      </c>
      <c r="V2632">
        <v>29.523943901062001</v>
      </c>
      <c r="W2632">
        <v>29.3999137878418</v>
      </c>
      <c r="X2632">
        <v>29.284399032592798</v>
      </c>
      <c r="Y2632" t="s">
        <v>8258</v>
      </c>
      <c r="Z2632" t="s">
        <v>8258</v>
      </c>
      <c r="AA2632">
        <v>3627</v>
      </c>
      <c r="AB2632" t="s">
        <v>8259</v>
      </c>
      <c r="AC2632" t="s">
        <v>8260</v>
      </c>
    </row>
    <row r="2633" spans="1:29" x14ac:dyDescent="0.2">
      <c r="A2633" t="s">
        <v>37</v>
      </c>
      <c r="B2633">
        <v>-2.8781709671020499</v>
      </c>
      <c r="C2633">
        <v>2.8781709671020499</v>
      </c>
      <c r="D2633">
        <v>2.01960277557373</v>
      </c>
      <c r="H2633" t="s">
        <v>29</v>
      </c>
      <c r="I2633">
        <v>8</v>
      </c>
      <c r="J2633">
        <v>8</v>
      </c>
      <c r="K2633">
        <v>8</v>
      </c>
      <c r="L2633">
        <v>19.399999999999999</v>
      </c>
      <c r="M2633">
        <v>19.399999999999999</v>
      </c>
      <c r="N2633">
        <v>19.399999999999999</v>
      </c>
      <c r="O2633">
        <v>49.787999999999997</v>
      </c>
      <c r="P2633">
        <v>0</v>
      </c>
      <c r="Q2633">
        <v>52.348999999999997</v>
      </c>
      <c r="R2633">
        <v>15783000000</v>
      </c>
      <c r="S2633">
        <v>39</v>
      </c>
      <c r="T2633">
        <v>2.8585830881160899</v>
      </c>
      <c r="U2633">
        <v>3.7499999999999999E-3</v>
      </c>
      <c r="V2633">
        <v>30.438123703002901</v>
      </c>
      <c r="W2633">
        <v>31.029809951782202</v>
      </c>
      <c r="X2633">
        <v>30.853535652160598</v>
      </c>
      <c r="Y2633" t="s">
        <v>8261</v>
      </c>
      <c r="Z2633" t="s">
        <v>8261</v>
      </c>
      <c r="AA2633">
        <v>3628</v>
      </c>
      <c r="AB2633" t="s">
        <v>8262</v>
      </c>
      <c r="AC2633" t="s">
        <v>8263</v>
      </c>
    </row>
    <row r="2634" spans="1:29" x14ac:dyDescent="0.2">
      <c r="B2634">
        <v>0</v>
      </c>
      <c r="C2634">
        <v>0</v>
      </c>
      <c r="D2634">
        <v>0</v>
      </c>
      <c r="I2634">
        <v>4</v>
      </c>
      <c r="J2634">
        <v>4</v>
      </c>
      <c r="K2634">
        <v>4</v>
      </c>
      <c r="L2634">
        <v>12.8</v>
      </c>
      <c r="M2634">
        <v>12.8</v>
      </c>
      <c r="N2634">
        <v>12.8</v>
      </c>
      <c r="O2634">
        <v>64.012</v>
      </c>
      <c r="P2634">
        <v>0</v>
      </c>
      <c r="Q2634">
        <v>22.483000000000001</v>
      </c>
      <c r="R2634">
        <v>3549700000</v>
      </c>
      <c r="S2634">
        <v>21</v>
      </c>
      <c r="T2634">
        <v>0.58057563834177295</v>
      </c>
      <c r="U2634">
        <v>0.25555975359342897</v>
      </c>
      <c r="V2634">
        <v>28.814684867858901</v>
      </c>
      <c r="W2634">
        <v>28.428726196289102</v>
      </c>
      <c r="X2634">
        <v>28.538266181945801</v>
      </c>
      <c r="Y2634" t="s">
        <v>8264</v>
      </c>
      <c r="Z2634" t="s">
        <v>8264</v>
      </c>
      <c r="AA2634">
        <v>3630</v>
      </c>
      <c r="AB2634" t="s">
        <v>8265</v>
      </c>
      <c r="AC2634" t="s">
        <v>8266</v>
      </c>
    </row>
    <row r="2635" spans="1:29" x14ac:dyDescent="0.2">
      <c r="A2635" t="s">
        <v>780</v>
      </c>
      <c r="B2635">
        <v>-4.4610137939453098</v>
      </c>
      <c r="C2635">
        <v>4.4610137939453098</v>
      </c>
      <c r="D2635">
        <v>-2.7094068527221702</v>
      </c>
      <c r="H2635" t="s">
        <v>29</v>
      </c>
      <c r="I2635">
        <v>7</v>
      </c>
      <c r="J2635">
        <v>7</v>
      </c>
      <c r="K2635">
        <v>7</v>
      </c>
      <c r="L2635">
        <v>40.5</v>
      </c>
      <c r="M2635">
        <v>40.5</v>
      </c>
      <c r="N2635">
        <v>40.5</v>
      </c>
      <c r="O2635">
        <v>29.155000000000001</v>
      </c>
      <c r="P2635">
        <v>0</v>
      </c>
      <c r="Q2635">
        <v>39.387</v>
      </c>
      <c r="R2635">
        <v>25625000000</v>
      </c>
      <c r="S2635">
        <v>72</v>
      </c>
      <c r="T2635">
        <v>4.3356280966194998</v>
      </c>
      <c r="U2635">
        <v>7.5555555555555597E-4</v>
      </c>
      <c r="V2635">
        <v>30.731859207153299</v>
      </c>
      <c r="W2635">
        <v>32.234178543090799</v>
      </c>
      <c r="X2635">
        <v>31.3823356628418</v>
      </c>
      <c r="Y2635" t="s">
        <v>8267</v>
      </c>
      <c r="Z2635" t="s">
        <v>8267</v>
      </c>
      <c r="AA2635">
        <v>3631</v>
      </c>
      <c r="AB2635" t="s">
        <v>8268</v>
      </c>
      <c r="AC2635" t="s">
        <v>8269</v>
      </c>
    </row>
    <row r="2636" spans="1:29" x14ac:dyDescent="0.2">
      <c r="B2636">
        <v>0</v>
      </c>
      <c r="C2636">
        <v>0</v>
      </c>
      <c r="D2636">
        <v>0</v>
      </c>
      <c r="I2636">
        <v>2</v>
      </c>
      <c r="J2636">
        <v>2</v>
      </c>
      <c r="K2636">
        <v>2</v>
      </c>
      <c r="L2636">
        <v>9.4</v>
      </c>
      <c r="M2636">
        <v>9.4</v>
      </c>
      <c r="N2636">
        <v>9.4</v>
      </c>
      <c r="O2636">
        <v>26.321999999999999</v>
      </c>
      <c r="P2636">
        <v>0</v>
      </c>
      <c r="Q2636">
        <v>9.1742000000000008</v>
      </c>
      <c r="R2636">
        <v>1422200000</v>
      </c>
      <c r="S2636">
        <v>19</v>
      </c>
      <c r="T2636">
        <v>0.86077060668773597</v>
      </c>
      <c r="U2636">
        <v>0.14328535980148899</v>
      </c>
      <c r="V2636">
        <v>27.505618095397899</v>
      </c>
      <c r="W2636">
        <v>27.414437294006301</v>
      </c>
      <c r="X2636">
        <v>27.175111770629901</v>
      </c>
      <c r="Y2636" t="s">
        <v>8270</v>
      </c>
      <c r="Z2636" t="s">
        <v>8270</v>
      </c>
      <c r="AA2636">
        <v>3632</v>
      </c>
      <c r="AB2636" t="s">
        <v>8271</v>
      </c>
      <c r="AC2636" t="s">
        <v>8272</v>
      </c>
    </row>
    <row r="2637" spans="1:29" x14ac:dyDescent="0.2">
      <c r="A2637" t="s">
        <v>211</v>
      </c>
      <c r="B2637">
        <v>-2.63619780540466</v>
      </c>
      <c r="C2637">
        <v>-2.71424341201782</v>
      </c>
      <c r="D2637">
        <v>2.71424341201782</v>
      </c>
      <c r="H2637" t="s">
        <v>29</v>
      </c>
      <c r="I2637">
        <v>13</v>
      </c>
      <c r="J2637">
        <v>12</v>
      </c>
      <c r="K2637">
        <v>12</v>
      </c>
      <c r="L2637">
        <v>34.200000000000003</v>
      </c>
      <c r="M2637">
        <v>30.4</v>
      </c>
      <c r="N2637">
        <v>30.4</v>
      </c>
      <c r="O2637">
        <v>68.671999999999997</v>
      </c>
      <c r="P2637">
        <v>0</v>
      </c>
      <c r="Q2637">
        <v>67.325000000000003</v>
      </c>
      <c r="R2637">
        <v>84766000000</v>
      </c>
      <c r="S2637">
        <v>218</v>
      </c>
      <c r="T2637">
        <v>2.9812825224161399</v>
      </c>
      <c r="U2637">
        <v>3.1030303030303002E-3</v>
      </c>
      <c r="V2637">
        <v>33.153308868408203</v>
      </c>
      <c r="W2637">
        <v>33.0659503936768</v>
      </c>
      <c r="X2637">
        <v>33.478343963622997</v>
      </c>
      <c r="Y2637" t="s">
        <v>8273</v>
      </c>
      <c r="Z2637" t="s">
        <v>8273</v>
      </c>
      <c r="AA2637">
        <v>3633</v>
      </c>
      <c r="AB2637" t="s">
        <v>8274</v>
      </c>
      <c r="AC2637" t="s">
        <v>8275</v>
      </c>
    </row>
    <row r="2638" spans="1:29" x14ac:dyDescent="0.2">
      <c r="A2638" t="s">
        <v>87</v>
      </c>
      <c r="B2638">
        <v>-2.2448697090148899</v>
      </c>
      <c r="C2638">
        <v>0</v>
      </c>
      <c r="D2638">
        <v>2.2448697090148899</v>
      </c>
      <c r="H2638" t="s">
        <v>29</v>
      </c>
      <c r="I2638">
        <v>2</v>
      </c>
      <c r="J2638">
        <v>2</v>
      </c>
      <c r="K2638">
        <v>2</v>
      </c>
      <c r="L2638">
        <v>11.3</v>
      </c>
      <c r="M2638">
        <v>11.3</v>
      </c>
      <c r="N2638">
        <v>11.3</v>
      </c>
      <c r="O2638">
        <v>27.052</v>
      </c>
      <c r="P2638">
        <v>0</v>
      </c>
      <c r="Q2638">
        <v>6.9904000000000002</v>
      </c>
      <c r="R2638">
        <v>3663400000</v>
      </c>
      <c r="S2638">
        <v>15</v>
      </c>
      <c r="T2638">
        <v>2.1455377450140598</v>
      </c>
      <c r="U2638">
        <v>1.2877828054298599E-2</v>
      </c>
      <c r="V2638">
        <v>28.368818283081101</v>
      </c>
      <c r="W2638">
        <v>28.6381368637085</v>
      </c>
      <c r="X2638">
        <v>29.046273231506301</v>
      </c>
      <c r="Y2638" t="s">
        <v>8276</v>
      </c>
      <c r="Z2638" t="s">
        <v>8276</v>
      </c>
      <c r="AA2638">
        <v>3635</v>
      </c>
      <c r="AB2638" t="s">
        <v>8277</v>
      </c>
      <c r="AC2638" t="s">
        <v>8278</v>
      </c>
    </row>
    <row r="2639" spans="1:29" x14ac:dyDescent="0.2">
      <c r="A2639" t="s">
        <v>511</v>
      </c>
      <c r="B2639">
        <v>3.7118186950683598</v>
      </c>
      <c r="C2639">
        <v>-2.5642237663268999</v>
      </c>
      <c r="D2639">
        <v>-3.7118186950683598</v>
      </c>
      <c r="H2639" t="s">
        <v>29</v>
      </c>
      <c r="I2639">
        <v>9</v>
      </c>
      <c r="J2639">
        <v>9</v>
      </c>
      <c r="K2639">
        <v>8</v>
      </c>
      <c r="L2639">
        <v>41.2</v>
      </c>
      <c r="M2639">
        <v>41.2</v>
      </c>
      <c r="N2639">
        <v>38.4</v>
      </c>
      <c r="O2639">
        <v>28.384</v>
      </c>
      <c r="P2639">
        <v>0</v>
      </c>
      <c r="Q2639">
        <v>57.573999999999998</v>
      </c>
      <c r="R2639">
        <v>38581000000</v>
      </c>
      <c r="S2639">
        <v>100</v>
      </c>
      <c r="T2639">
        <v>3.6547614074571801</v>
      </c>
      <c r="U2639">
        <v>1.2933333333333299E-3</v>
      </c>
      <c r="V2639">
        <v>32.465108871459996</v>
      </c>
      <c r="W2639">
        <v>32.044258117675803</v>
      </c>
      <c r="X2639">
        <v>31.872668266296401</v>
      </c>
      <c r="Y2639" t="s">
        <v>8279</v>
      </c>
      <c r="Z2639" t="s">
        <v>8280</v>
      </c>
      <c r="AA2639">
        <v>3636</v>
      </c>
      <c r="AB2639" t="s">
        <v>8281</v>
      </c>
      <c r="AC2639" t="s">
        <v>8282</v>
      </c>
    </row>
    <row r="2640" spans="1:29" x14ac:dyDescent="0.2">
      <c r="B2640">
        <v>0</v>
      </c>
      <c r="C2640">
        <v>0</v>
      </c>
      <c r="D2640">
        <v>0</v>
      </c>
      <c r="I2640">
        <v>32</v>
      </c>
      <c r="J2640">
        <v>32</v>
      </c>
      <c r="K2640">
        <v>28</v>
      </c>
      <c r="L2640">
        <v>61.9</v>
      </c>
      <c r="M2640">
        <v>61.9</v>
      </c>
      <c r="N2640">
        <v>55.4</v>
      </c>
      <c r="O2640">
        <v>63.323999999999998</v>
      </c>
      <c r="P2640">
        <v>0</v>
      </c>
      <c r="Q2640">
        <v>231.85</v>
      </c>
      <c r="R2640">
        <v>835820000000</v>
      </c>
      <c r="S2640">
        <v>943</v>
      </c>
      <c r="T2640">
        <v>0.49202892128163001</v>
      </c>
      <c r="U2640">
        <v>0.30851336898395698</v>
      </c>
      <c r="V2640">
        <v>36.654512405395501</v>
      </c>
      <c r="W2640">
        <v>36.529710769653299</v>
      </c>
      <c r="X2640">
        <v>36.429056167602504</v>
      </c>
      <c r="Y2640" t="s">
        <v>8283</v>
      </c>
      <c r="Z2640" t="s">
        <v>8283</v>
      </c>
      <c r="AA2640">
        <v>3637</v>
      </c>
      <c r="AB2640" t="s">
        <v>8284</v>
      </c>
      <c r="AC2640" t="s">
        <v>8285</v>
      </c>
    </row>
    <row r="2641" spans="1:29" x14ac:dyDescent="0.2">
      <c r="B2641">
        <v>0</v>
      </c>
      <c r="C2641">
        <v>0</v>
      </c>
      <c r="D2641">
        <v>0</v>
      </c>
      <c r="I2641">
        <v>2</v>
      </c>
      <c r="J2641">
        <v>2</v>
      </c>
      <c r="K2641">
        <v>2</v>
      </c>
      <c r="L2641">
        <v>10</v>
      </c>
      <c r="M2641">
        <v>10</v>
      </c>
      <c r="N2641">
        <v>10</v>
      </c>
      <c r="O2641">
        <v>28.358000000000001</v>
      </c>
      <c r="P2641">
        <v>5.9512000000000002E-3</v>
      </c>
      <c r="Q2641">
        <v>2.2652000000000001</v>
      </c>
      <c r="R2641">
        <v>12582000000</v>
      </c>
      <c r="S2641">
        <v>19</v>
      </c>
      <c r="T2641">
        <v>0.39778677730602702</v>
      </c>
      <c r="U2641">
        <v>0.38115808170515098</v>
      </c>
      <c r="V2641" s="2">
        <v>30.701363563537601</v>
      </c>
      <c r="W2641">
        <v>30.3228454589844</v>
      </c>
      <c r="X2641">
        <v>30.402272224426302</v>
      </c>
      <c r="Y2641" t="s">
        <v>8286</v>
      </c>
      <c r="Z2641" t="s">
        <v>8286</v>
      </c>
      <c r="AA2641">
        <v>3638</v>
      </c>
      <c r="AB2641" t="s">
        <v>8287</v>
      </c>
      <c r="AC2641" t="s">
        <v>8288</v>
      </c>
    </row>
    <row r="2642" spans="1:29" x14ac:dyDescent="0.2">
      <c r="A2642" t="s">
        <v>199</v>
      </c>
      <c r="B2642">
        <v>-3.15492916107178</v>
      </c>
      <c r="C2642">
        <v>3.15492916107178</v>
      </c>
      <c r="D2642">
        <v>-2.5716862678527801</v>
      </c>
      <c r="H2642" t="s">
        <v>29</v>
      </c>
      <c r="I2642">
        <v>18</v>
      </c>
      <c r="J2642">
        <v>18</v>
      </c>
      <c r="K2642">
        <v>17</v>
      </c>
      <c r="L2642">
        <v>67.5</v>
      </c>
      <c r="M2642">
        <v>67.5</v>
      </c>
      <c r="N2642">
        <v>63.3</v>
      </c>
      <c r="O2642">
        <v>38.716000000000001</v>
      </c>
      <c r="P2642">
        <v>0</v>
      </c>
      <c r="Q2642">
        <v>132.1</v>
      </c>
      <c r="R2642">
        <v>270800000000</v>
      </c>
      <c r="S2642">
        <v>363</v>
      </c>
      <c r="T2642">
        <v>3.2298476397392202</v>
      </c>
      <c r="U2642">
        <v>2.1844660194174801E-3</v>
      </c>
      <c r="V2642">
        <v>34.587238311767599</v>
      </c>
      <c r="W2642">
        <v>35.4217624664307</v>
      </c>
      <c r="X2642">
        <v>34.7336235046387</v>
      </c>
      <c r="Y2642" t="s">
        <v>8289</v>
      </c>
      <c r="Z2642" t="s">
        <v>8289</v>
      </c>
      <c r="AA2642">
        <v>3639</v>
      </c>
      <c r="AB2642" t="s">
        <v>8290</v>
      </c>
      <c r="AC2642" t="s">
        <v>8291</v>
      </c>
    </row>
    <row r="2643" spans="1:29" x14ac:dyDescent="0.2">
      <c r="B2643">
        <v>0</v>
      </c>
      <c r="C2643">
        <v>0</v>
      </c>
      <c r="D2643">
        <v>0</v>
      </c>
      <c r="I2643">
        <v>7</v>
      </c>
      <c r="J2643">
        <v>7</v>
      </c>
      <c r="K2643">
        <v>7</v>
      </c>
      <c r="L2643">
        <v>19.399999999999999</v>
      </c>
      <c r="M2643">
        <v>19.399999999999999</v>
      </c>
      <c r="N2643">
        <v>19.399999999999999</v>
      </c>
      <c r="O2643">
        <v>58.496000000000002</v>
      </c>
      <c r="P2643">
        <v>0</v>
      </c>
      <c r="Q2643">
        <v>22.323</v>
      </c>
      <c r="R2643">
        <v>19603000000</v>
      </c>
      <c r="S2643">
        <v>77</v>
      </c>
      <c r="T2643">
        <v>0.48692054916488398</v>
      </c>
      <c r="U2643">
        <v>0.31229246001523198</v>
      </c>
      <c r="V2643">
        <v>31.137127876281699</v>
      </c>
      <c r="W2643">
        <v>31.269668579101602</v>
      </c>
      <c r="X2643">
        <v>31.172511100769</v>
      </c>
      <c r="Y2643" t="s">
        <v>8292</v>
      </c>
      <c r="Z2643" t="s">
        <v>8292</v>
      </c>
      <c r="AA2643">
        <v>3640</v>
      </c>
      <c r="AB2643" t="s">
        <v>8293</v>
      </c>
      <c r="AC2643" t="s">
        <v>8294</v>
      </c>
    </row>
    <row r="2644" spans="1:29" x14ac:dyDescent="0.2">
      <c r="A2644" t="s">
        <v>211</v>
      </c>
      <c r="B2644">
        <v>-3.7922568321228001</v>
      </c>
      <c r="C2644">
        <v>-4.8703083992004403</v>
      </c>
      <c r="D2644">
        <v>4.8703083992004403</v>
      </c>
      <c r="H2644" t="s">
        <v>29</v>
      </c>
      <c r="I2644">
        <v>7</v>
      </c>
      <c r="J2644">
        <v>7</v>
      </c>
      <c r="K2644">
        <v>7</v>
      </c>
      <c r="L2644">
        <v>12.3</v>
      </c>
      <c r="M2644">
        <v>12.3</v>
      </c>
      <c r="N2644">
        <v>12.3</v>
      </c>
      <c r="O2644">
        <v>93.724000000000004</v>
      </c>
      <c r="P2644">
        <v>0</v>
      </c>
      <c r="Q2644">
        <v>43.817</v>
      </c>
      <c r="R2644">
        <v>7916800000</v>
      </c>
      <c r="S2644">
        <v>32</v>
      </c>
      <c r="T2644">
        <v>4.8510888123015796</v>
      </c>
      <c r="U2644">
        <v>7.6190476190476203E-4</v>
      </c>
      <c r="V2644">
        <v>29.033349037170399</v>
      </c>
      <c r="W2644">
        <v>28.4063816070557</v>
      </c>
      <c r="X2644">
        <v>30.9137010574341</v>
      </c>
      <c r="Y2644" t="s">
        <v>8295</v>
      </c>
      <c r="Z2644" t="s">
        <v>8295</v>
      </c>
      <c r="AA2644">
        <v>3641</v>
      </c>
      <c r="AB2644" t="s">
        <v>8296</v>
      </c>
      <c r="AC2644" t="s">
        <v>8297</v>
      </c>
    </row>
    <row r="2645" spans="1:29" x14ac:dyDescent="0.2">
      <c r="B2645">
        <v>0</v>
      </c>
      <c r="C2645">
        <v>0</v>
      </c>
      <c r="D2645">
        <v>0</v>
      </c>
      <c r="I2645">
        <v>4</v>
      </c>
      <c r="J2645">
        <v>4</v>
      </c>
      <c r="K2645">
        <v>4</v>
      </c>
      <c r="L2645">
        <v>16.899999999999999</v>
      </c>
      <c r="M2645">
        <v>16.899999999999999</v>
      </c>
      <c r="N2645">
        <v>16.899999999999999</v>
      </c>
      <c r="O2645">
        <v>33.073999999999998</v>
      </c>
      <c r="P2645">
        <v>0</v>
      </c>
      <c r="Q2645">
        <v>22.431999999999999</v>
      </c>
      <c r="R2645">
        <v>12529000000</v>
      </c>
      <c r="S2645">
        <v>48</v>
      </c>
      <c r="T2645">
        <v>0.125640561939244</v>
      </c>
      <c r="U2645">
        <v>0.74799762540813297</v>
      </c>
      <c r="V2645">
        <v>30.555417060852101</v>
      </c>
      <c r="W2645">
        <v>30.548549652099599</v>
      </c>
      <c r="X2645">
        <v>30.638470649719199</v>
      </c>
      <c r="Y2645" t="s">
        <v>8298</v>
      </c>
      <c r="Z2645" t="s">
        <v>8298</v>
      </c>
      <c r="AA2645">
        <v>3642</v>
      </c>
      <c r="AB2645" t="s">
        <v>8299</v>
      </c>
      <c r="AC2645" t="s">
        <v>8300</v>
      </c>
    </row>
    <row r="2646" spans="1:29" x14ac:dyDescent="0.2">
      <c r="A2646" t="s">
        <v>207</v>
      </c>
      <c r="B2646">
        <v>6.9448738098144496</v>
      </c>
      <c r="C2646">
        <v>4.8338389396667498</v>
      </c>
      <c r="D2646">
        <v>-6.9448738098144496</v>
      </c>
      <c r="H2646" t="s">
        <v>29</v>
      </c>
      <c r="I2646">
        <v>18</v>
      </c>
      <c r="J2646">
        <v>18</v>
      </c>
      <c r="K2646">
        <v>18</v>
      </c>
      <c r="L2646">
        <v>40.299999999999997</v>
      </c>
      <c r="M2646">
        <v>40.299999999999997</v>
      </c>
      <c r="N2646">
        <v>40.299999999999997</v>
      </c>
      <c r="O2646">
        <v>52.78</v>
      </c>
      <c r="P2646">
        <v>0</v>
      </c>
      <c r="Q2646">
        <v>99.418000000000006</v>
      </c>
      <c r="R2646">
        <v>163100000000</v>
      </c>
      <c r="S2646">
        <v>248</v>
      </c>
      <c r="T2646">
        <v>6.8197894455314003</v>
      </c>
      <c r="U2646">
        <v>1E-3</v>
      </c>
      <c r="V2646">
        <v>34.485725402832003</v>
      </c>
      <c r="W2646">
        <v>34.220653533935497</v>
      </c>
      <c r="X2646">
        <v>33.899061203002901</v>
      </c>
      <c r="Y2646" t="s">
        <v>8301</v>
      </c>
      <c r="Z2646" t="s">
        <v>8301</v>
      </c>
      <c r="AA2646">
        <v>3644</v>
      </c>
      <c r="AB2646" t="s">
        <v>8302</v>
      </c>
      <c r="AC2646" t="s">
        <v>8303</v>
      </c>
    </row>
    <row r="2647" spans="1:29" x14ac:dyDescent="0.2">
      <c r="B2647">
        <v>0</v>
      </c>
      <c r="C2647">
        <v>0</v>
      </c>
      <c r="D2647">
        <v>0</v>
      </c>
      <c r="I2647">
        <v>3</v>
      </c>
      <c r="J2647">
        <v>3</v>
      </c>
      <c r="K2647">
        <v>3</v>
      </c>
      <c r="L2647">
        <v>20.3</v>
      </c>
      <c r="M2647">
        <v>20.3</v>
      </c>
      <c r="N2647">
        <v>20.3</v>
      </c>
      <c r="O2647">
        <v>18.826000000000001</v>
      </c>
      <c r="P2647">
        <v>0</v>
      </c>
      <c r="Q2647">
        <v>12.135</v>
      </c>
      <c r="R2647">
        <v>7190200000</v>
      </c>
      <c r="S2647">
        <v>20</v>
      </c>
      <c r="T2647">
        <v>4.5994689900703198E-2</v>
      </c>
      <c r="U2647">
        <v>0.90104430734716801</v>
      </c>
      <c r="V2647">
        <v>29.249198913574201</v>
      </c>
      <c r="W2647">
        <v>29.817471504211401</v>
      </c>
      <c r="X2647">
        <v>29.943140029907202</v>
      </c>
      <c r="Y2647" t="s">
        <v>8304</v>
      </c>
      <c r="Z2647" t="s">
        <v>8304</v>
      </c>
      <c r="AA2647">
        <v>3646</v>
      </c>
      <c r="AB2647" t="s">
        <v>8305</v>
      </c>
      <c r="AC2647" t="s">
        <v>8306</v>
      </c>
    </row>
    <row r="2648" spans="1:29" x14ac:dyDescent="0.2">
      <c r="B2648">
        <v>0</v>
      </c>
      <c r="C2648">
        <v>0</v>
      </c>
      <c r="D2648">
        <v>0</v>
      </c>
      <c r="I2648">
        <v>3</v>
      </c>
      <c r="J2648">
        <v>3</v>
      </c>
      <c r="K2648">
        <v>3</v>
      </c>
      <c r="L2648">
        <v>3</v>
      </c>
      <c r="M2648">
        <v>3</v>
      </c>
      <c r="N2648">
        <v>3</v>
      </c>
      <c r="O2648">
        <v>107.61</v>
      </c>
      <c r="P2648">
        <v>0</v>
      </c>
      <c r="Q2648">
        <v>29.773</v>
      </c>
      <c r="R2648">
        <v>3388400000</v>
      </c>
      <c r="S2648">
        <v>15</v>
      </c>
      <c r="T2648">
        <v>0.51138151969016299</v>
      </c>
      <c r="U2648">
        <v>0.295189461449051</v>
      </c>
      <c r="V2648">
        <v>28.027972221374501</v>
      </c>
      <c r="W2648">
        <v>28.159064292907701</v>
      </c>
      <c r="X2648">
        <v>28.7435398101807</v>
      </c>
      <c r="Y2648" t="s">
        <v>8307</v>
      </c>
      <c r="Z2648" t="s">
        <v>8307</v>
      </c>
      <c r="AA2648">
        <v>3647</v>
      </c>
      <c r="AB2648" t="s">
        <v>8308</v>
      </c>
      <c r="AC2648" t="s">
        <v>8309</v>
      </c>
    </row>
    <row r="2649" spans="1:29" x14ac:dyDescent="0.2">
      <c r="B2649">
        <v>0</v>
      </c>
      <c r="C2649">
        <v>0</v>
      </c>
      <c r="D2649">
        <v>0</v>
      </c>
      <c r="I2649">
        <v>33</v>
      </c>
      <c r="J2649">
        <v>33</v>
      </c>
      <c r="K2649">
        <v>33</v>
      </c>
      <c r="L2649">
        <v>53.5</v>
      </c>
      <c r="M2649">
        <v>53.5</v>
      </c>
      <c r="N2649">
        <v>53.5</v>
      </c>
      <c r="O2649">
        <v>98.49</v>
      </c>
      <c r="P2649">
        <v>0</v>
      </c>
      <c r="Q2649">
        <v>323.31</v>
      </c>
      <c r="R2649">
        <v>148050000000</v>
      </c>
      <c r="S2649">
        <v>475</v>
      </c>
      <c r="T2649">
        <v>0.49574248445640101</v>
      </c>
      <c r="U2649">
        <v>0.305947146687093</v>
      </c>
      <c r="V2649">
        <v>33.958448410034201</v>
      </c>
      <c r="W2649">
        <v>34.0025024414063</v>
      </c>
      <c r="X2649">
        <v>34.158199310302699</v>
      </c>
      <c r="Y2649" t="s">
        <v>8310</v>
      </c>
      <c r="Z2649" t="s">
        <v>8311</v>
      </c>
      <c r="AA2649">
        <v>3648</v>
      </c>
      <c r="AB2649" t="s">
        <v>8312</v>
      </c>
      <c r="AC2649" t="s">
        <v>8313</v>
      </c>
    </row>
    <row r="2650" spans="1:29" x14ac:dyDescent="0.2">
      <c r="A2650" t="s">
        <v>511</v>
      </c>
      <c r="B2650">
        <v>2.3418099880218501</v>
      </c>
      <c r="C2650">
        <v>-1.69301521778107</v>
      </c>
      <c r="D2650">
        <v>-2.3418099880218501</v>
      </c>
      <c r="H2650" t="s">
        <v>29</v>
      </c>
      <c r="I2650">
        <v>2</v>
      </c>
      <c r="J2650">
        <v>2</v>
      </c>
      <c r="K2650">
        <v>2</v>
      </c>
      <c r="L2650">
        <v>6.3</v>
      </c>
      <c r="M2650">
        <v>6.3</v>
      </c>
      <c r="N2650">
        <v>6.3</v>
      </c>
      <c r="O2650">
        <v>38.127000000000002</v>
      </c>
      <c r="P2650">
        <v>0</v>
      </c>
      <c r="Q2650">
        <v>19.658999999999999</v>
      </c>
      <c r="R2650">
        <v>2133500000</v>
      </c>
      <c r="S2650">
        <v>7</v>
      </c>
      <c r="T2650">
        <v>2.3541909805904302</v>
      </c>
      <c r="U2650">
        <v>9.0548302872062707E-3</v>
      </c>
      <c r="V2650">
        <v>28.196007728576699</v>
      </c>
      <c r="W2650">
        <v>26.514752388000499</v>
      </c>
      <c r="X2650">
        <v>26.416728019714402</v>
      </c>
      <c r="Y2650" t="s">
        <v>8314</v>
      </c>
      <c r="Z2650" t="s">
        <v>8314</v>
      </c>
      <c r="AA2650">
        <v>3649</v>
      </c>
      <c r="AB2650" t="s">
        <v>8315</v>
      </c>
      <c r="AC2650" t="s">
        <v>8316</v>
      </c>
    </row>
    <row r="2651" spans="1:29" x14ac:dyDescent="0.2">
      <c r="B2651">
        <v>0</v>
      </c>
      <c r="C2651">
        <v>0</v>
      </c>
      <c r="D2651">
        <v>0</v>
      </c>
      <c r="I2651">
        <v>12</v>
      </c>
      <c r="J2651">
        <v>12</v>
      </c>
      <c r="K2651">
        <v>12</v>
      </c>
      <c r="L2651">
        <v>37</v>
      </c>
      <c r="M2651">
        <v>37</v>
      </c>
      <c r="N2651">
        <v>37</v>
      </c>
      <c r="O2651">
        <v>50.969000000000001</v>
      </c>
      <c r="P2651">
        <v>0</v>
      </c>
      <c r="Q2651">
        <v>111.29</v>
      </c>
      <c r="R2651">
        <v>65861000000</v>
      </c>
      <c r="S2651">
        <v>183</v>
      </c>
      <c r="T2651">
        <v>0.16355461842872901</v>
      </c>
      <c r="U2651">
        <v>0.68096097560975599</v>
      </c>
      <c r="V2651">
        <v>32.823892593383803</v>
      </c>
      <c r="W2651">
        <v>32.904151916503899</v>
      </c>
      <c r="X2651">
        <v>32.950738906860401</v>
      </c>
      <c r="Y2651" t="s">
        <v>8317</v>
      </c>
      <c r="Z2651" t="s">
        <v>8317</v>
      </c>
      <c r="AA2651">
        <v>3651</v>
      </c>
      <c r="AB2651" t="s">
        <v>8318</v>
      </c>
      <c r="AC2651" t="s">
        <v>8319</v>
      </c>
    </row>
    <row r="2652" spans="1:29" x14ac:dyDescent="0.2">
      <c r="A2652" t="s">
        <v>91</v>
      </c>
      <c r="B2652">
        <v>-1.7181689739227299</v>
      </c>
      <c r="C2652">
        <v>-1.58561646938324</v>
      </c>
      <c r="D2652">
        <v>1.7181689739227299</v>
      </c>
      <c r="H2652" t="s">
        <v>29</v>
      </c>
      <c r="I2652">
        <v>5</v>
      </c>
      <c r="J2652">
        <v>2</v>
      </c>
      <c r="K2652">
        <v>0</v>
      </c>
      <c r="L2652">
        <v>38</v>
      </c>
      <c r="M2652">
        <v>14.8</v>
      </c>
      <c r="N2652">
        <v>0</v>
      </c>
      <c r="O2652">
        <v>12.018000000000001</v>
      </c>
      <c r="P2652">
        <v>0</v>
      </c>
      <c r="Q2652">
        <v>27.983000000000001</v>
      </c>
      <c r="R2652">
        <v>42061000000</v>
      </c>
      <c r="S2652">
        <v>63</v>
      </c>
      <c r="T2652">
        <v>1.8891615820894001</v>
      </c>
      <c r="U2652">
        <v>2.0769377990430601E-2</v>
      </c>
      <c r="V2652">
        <v>31.797324180602999</v>
      </c>
      <c r="W2652">
        <v>31.846640586852999</v>
      </c>
      <c r="X2652">
        <v>32.384037017822301</v>
      </c>
      <c r="Y2652" t="s">
        <v>8320</v>
      </c>
      <c r="Z2652" t="s">
        <v>8320</v>
      </c>
      <c r="AA2652">
        <v>3652</v>
      </c>
      <c r="AB2652" t="s">
        <v>8321</v>
      </c>
      <c r="AC2652" t="s">
        <v>8322</v>
      </c>
    </row>
    <row r="2653" spans="1:29" x14ac:dyDescent="0.2">
      <c r="B2653">
        <v>0</v>
      </c>
      <c r="C2653">
        <v>0</v>
      </c>
      <c r="D2653">
        <v>0</v>
      </c>
      <c r="I2653">
        <v>3</v>
      </c>
      <c r="J2653">
        <v>3</v>
      </c>
      <c r="K2653">
        <v>2</v>
      </c>
      <c r="L2653">
        <v>13.3</v>
      </c>
      <c r="M2653">
        <v>13.3</v>
      </c>
      <c r="N2653">
        <v>11.2</v>
      </c>
      <c r="O2653">
        <v>57.939</v>
      </c>
      <c r="P2653">
        <v>0</v>
      </c>
      <c r="Q2653">
        <v>10.041</v>
      </c>
      <c r="R2653">
        <v>3692600000</v>
      </c>
      <c r="S2653">
        <v>26</v>
      </c>
      <c r="T2653">
        <v>0.63991376535349598</v>
      </c>
      <c r="U2653">
        <v>0.22475278015397801</v>
      </c>
      <c r="V2653">
        <v>26.845829010009801</v>
      </c>
      <c r="W2653">
        <v>28.859351158142101</v>
      </c>
      <c r="X2653">
        <v>28.983256340026902</v>
      </c>
      <c r="Y2653" t="s">
        <v>8323</v>
      </c>
      <c r="Z2653" t="s">
        <v>8323</v>
      </c>
      <c r="AA2653">
        <v>3653</v>
      </c>
      <c r="AB2653" t="s">
        <v>8324</v>
      </c>
      <c r="AC2653" t="s">
        <v>8325</v>
      </c>
    </row>
    <row r="2654" spans="1:29" x14ac:dyDescent="0.2">
      <c r="A2654" t="s">
        <v>511</v>
      </c>
      <c r="B2654">
        <v>2.0628721714019802</v>
      </c>
      <c r="C2654">
        <v>-1.7648843526840201</v>
      </c>
      <c r="D2654">
        <v>-2.0628721714019802</v>
      </c>
      <c r="H2654" t="s">
        <v>29</v>
      </c>
      <c r="I2654">
        <v>5</v>
      </c>
      <c r="J2654">
        <v>5</v>
      </c>
      <c r="K2654">
        <v>5</v>
      </c>
      <c r="L2654">
        <v>18.5</v>
      </c>
      <c r="M2654">
        <v>18.5</v>
      </c>
      <c r="N2654">
        <v>18.5</v>
      </c>
      <c r="O2654">
        <v>47.140999999999998</v>
      </c>
      <c r="P2654">
        <v>0</v>
      </c>
      <c r="Q2654">
        <v>16.439</v>
      </c>
      <c r="R2654">
        <v>10300000000</v>
      </c>
      <c r="S2654">
        <v>24</v>
      </c>
      <c r="T2654">
        <v>2.1856853109733998</v>
      </c>
      <c r="U2654">
        <v>1.19767981438515E-2</v>
      </c>
      <c r="V2654">
        <v>30.6767272949219</v>
      </c>
      <c r="W2654">
        <v>30.087867736816399</v>
      </c>
      <c r="X2654">
        <v>29.9492349624634</v>
      </c>
      <c r="Y2654" t="s">
        <v>8326</v>
      </c>
      <c r="Z2654" t="s">
        <v>8326</v>
      </c>
      <c r="AA2654">
        <v>3655</v>
      </c>
      <c r="AB2654" t="s">
        <v>8327</v>
      </c>
      <c r="AC2654" t="s">
        <v>8328</v>
      </c>
    </row>
    <row r="2655" spans="1:29" x14ac:dyDescent="0.2">
      <c r="B2655">
        <v>0</v>
      </c>
      <c r="C2655">
        <v>0</v>
      </c>
      <c r="D2655">
        <v>0</v>
      </c>
      <c r="I2655">
        <v>6</v>
      </c>
      <c r="J2655">
        <v>6</v>
      </c>
      <c r="K2655">
        <v>6</v>
      </c>
      <c r="L2655">
        <v>18.8</v>
      </c>
      <c r="M2655">
        <v>18.8</v>
      </c>
      <c r="N2655">
        <v>18.8</v>
      </c>
      <c r="O2655">
        <v>38.627000000000002</v>
      </c>
      <c r="P2655">
        <v>0</v>
      </c>
      <c r="Q2655">
        <v>107.81</v>
      </c>
      <c r="R2655">
        <v>11184000000</v>
      </c>
      <c r="S2655">
        <v>94</v>
      </c>
      <c r="T2655">
        <v>1.1778834477419799</v>
      </c>
      <c r="U2655">
        <v>7.58305084745763E-2</v>
      </c>
      <c r="V2655">
        <v>30.130137443542498</v>
      </c>
      <c r="W2655">
        <v>30.429693222045898</v>
      </c>
      <c r="X2655">
        <v>30.561891555786101</v>
      </c>
      <c r="Y2655" t="s">
        <v>8329</v>
      </c>
      <c r="Z2655" t="s">
        <v>8329</v>
      </c>
      <c r="AA2655">
        <v>3656</v>
      </c>
      <c r="AB2655" t="s">
        <v>8330</v>
      </c>
      <c r="AC2655" t="s">
        <v>8331</v>
      </c>
    </row>
    <row r="2656" spans="1:29" x14ac:dyDescent="0.2">
      <c r="A2656" t="s">
        <v>131</v>
      </c>
      <c r="B2656">
        <v>-3.1399989128112802</v>
      </c>
      <c r="C2656">
        <v>-1.4069455862045299</v>
      </c>
      <c r="D2656">
        <v>3.1399989128112802</v>
      </c>
      <c r="H2656" t="s">
        <v>29</v>
      </c>
      <c r="I2656">
        <v>13</v>
      </c>
      <c r="J2656">
        <v>8</v>
      </c>
      <c r="K2656">
        <v>8</v>
      </c>
      <c r="L2656">
        <v>50.8</v>
      </c>
      <c r="M2656">
        <v>32.4</v>
      </c>
      <c r="N2656">
        <v>32.4</v>
      </c>
      <c r="O2656">
        <v>29.803000000000001</v>
      </c>
      <c r="P2656">
        <v>0</v>
      </c>
      <c r="Q2656">
        <v>147.30000000000001</v>
      </c>
      <c r="R2656">
        <v>170890000000</v>
      </c>
      <c r="S2656">
        <v>163</v>
      </c>
      <c r="T2656">
        <v>3.0125144290831498</v>
      </c>
      <c r="U2656">
        <v>2.9300411522633699E-3</v>
      </c>
      <c r="V2656">
        <v>33.537427902221701</v>
      </c>
      <c r="W2656">
        <v>34.227910995483398</v>
      </c>
      <c r="X2656">
        <v>34.743482589721701</v>
      </c>
      <c r="Y2656" t="s">
        <v>8332</v>
      </c>
      <c r="Z2656" t="s">
        <v>8332</v>
      </c>
      <c r="AA2656">
        <v>3657</v>
      </c>
      <c r="AB2656" t="s">
        <v>8333</v>
      </c>
      <c r="AC2656" t="s">
        <v>8334</v>
      </c>
    </row>
    <row r="2657" spans="1:29" x14ac:dyDescent="0.2">
      <c r="B2657">
        <v>0</v>
      </c>
      <c r="C2657">
        <v>0</v>
      </c>
      <c r="D2657">
        <v>0</v>
      </c>
      <c r="I2657">
        <v>3</v>
      </c>
      <c r="J2657">
        <v>3</v>
      </c>
      <c r="K2657">
        <v>3</v>
      </c>
      <c r="L2657">
        <v>39.299999999999997</v>
      </c>
      <c r="M2657">
        <v>39.299999999999997</v>
      </c>
      <c r="N2657">
        <v>39.299999999999997</v>
      </c>
      <c r="O2657">
        <v>13.616</v>
      </c>
      <c r="P2657">
        <v>0</v>
      </c>
      <c r="Q2657">
        <v>15.308999999999999</v>
      </c>
      <c r="R2657">
        <v>26333000000</v>
      </c>
      <c r="S2657">
        <v>97</v>
      </c>
      <c r="T2657">
        <v>0.50245900978135305</v>
      </c>
      <c r="U2657">
        <v>0.30117076923076902</v>
      </c>
      <c r="V2657">
        <v>30.949964523315401</v>
      </c>
      <c r="W2657">
        <v>31.717541694641099</v>
      </c>
      <c r="X2657">
        <v>31.315549850463899</v>
      </c>
      <c r="Y2657" t="s">
        <v>8335</v>
      </c>
      <c r="Z2657" t="s">
        <v>8335</v>
      </c>
      <c r="AA2657">
        <v>3658</v>
      </c>
      <c r="AB2657" t="s">
        <v>8336</v>
      </c>
      <c r="AC2657" t="s">
        <v>8337</v>
      </c>
    </row>
    <row r="2658" spans="1:29" x14ac:dyDescent="0.2">
      <c r="B2658">
        <v>0</v>
      </c>
      <c r="C2658">
        <v>0</v>
      </c>
      <c r="D2658">
        <v>0</v>
      </c>
      <c r="I2658">
        <v>13</v>
      </c>
      <c r="J2658">
        <v>7</v>
      </c>
      <c r="K2658">
        <v>7</v>
      </c>
      <c r="L2658">
        <v>32.6</v>
      </c>
      <c r="M2658">
        <v>21.9</v>
      </c>
      <c r="N2658">
        <v>21.9</v>
      </c>
      <c r="O2658">
        <v>61.03</v>
      </c>
      <c r="P2658">
        <v>0</v>
      </c>
      <c r="Q2658">
        <v>131.1</v>
      </c>
      <c r="R2658">
        <v>29834000000</v>
      </c>
      <c r="S2658">
        <v>65</v>
      </c>
      <c r="T2658">
        <v>1.1400303311289099</v>
      </c>
      <c r="U2658">
        <v>8.1858753709198803E-2</v>
      </c>
      <c r="V2658">
        <v>31.8949279785156</v>
      </c>
      <c r="W2658">
        <v>31.605043411254901</v>
      </c>
      <c r="X2658">
        <v>31.591358184814499</v>
      </c>
      <c r="Y2658" t="s">
        <v>8338</v>
      </c>
      <c r="Z2658" t="s">
        <v>8338</v>
      </c>
      <c r="AA2658">
        <v>3659</v>
      </c>
      <c r="AB2658" t="s">
        <v>8339</v>
      </c>
      <c r="AC2658" t="s">
        <v>8340</v>
      </c>
    </row>
    <row r="2659" spans="1:29" x14ac:dyDescent="0.2">
      <c r="B2659">
        <v>0</v>
      </c>
      <c r="C2659">
        <v>0</v>
      </c>
      <c r="D2659">
        <v>0</v>
      </c>
      <c r="I2659">
        <v>4</v>
      </c>
      <c r="J2659">
        <v>4</v>
      </c>
      <c r="K2659">
        <v>4</v>
      </c>
      <c r="L2659">
        <v>24.9</v>
      </c>
      <c r="M2659">
        <v>24.9</v>
      </c>
      <c r="N2659">
        <v>24.9</v>
      </c>
      <c r="O2659">
        <v>25.175000000000001</v>
      </c>
      <c r="P2659">
        <v>0</v>
      </c>
      <c r="Q2659">
        <v>10.127000000000001</v>
      </c>
      <c r="R2659">
        <v>3268900000</v>
      </c>
      <c r="S2659">
        <v>8</v>
      </c>
      <c r="T2659">
        <v>0.46163534632610698</v>
      </c>
      <c r="U2659">
        <v>0.32974860126818401</v>
      </c>
      <c r="V2659">
        <v>28.5128688812256</v>
      </c>
      <c r="W2659">
        <v>28.428885459899899</v>
      </c>
      <c r="X2659">
        <v>27.781643867492701</v>
      </c>
      <c r="Y2659" t="s">
        <v>8341</v>
      </c>
      <c r="Z2659" t="s">
        <v>8341</v>
      </c>
      <c r="AA2659">
        <v>3660</v>
      </c>
      <c r="AB2659" t="s">
        <v>8342</v>
      </c>
      <c r="AC2659" t="s">
        <v>8343</v>
      </c>
    </row>
    <row r="2660" spans="1:29" x14ac:dyDescent="0.2">
      <c r="B2660">
        <v>0</v>
      </c>
      <c r="C2660">
        <v>0</v>
      </c>
      <c r="D2660">
        <v>0</v>
      </c>
      <c r="I2660">
        <v>4</v>
      </c>
      <c r="J2660">
        <v>3</v>
      </c>
      <c r="K2660">
        <v>3</v>
      </c>
      <c r="L2660">
        <v>9.5</v>
      </c>
      <c r="M2660">
        <v>6.1</v>
      </c>
      <c r="N2660">
        <v>6.1</v>
      </c>
      <c r="O2660">
        <v>65.036000000000001</v>
      </c>
      <c r="P2660">
        <v>0</v>
      </c>
      <c r="Q2660">
        <v>9.4225999999999992</v>
      </c>
      <c r="R2660">
        <v>3730600000</v>
      </c>
      <c r="S2660">
        <v>32</v>
      </c>
      <c r="T2660">
        <v>0.87676178851902298</v>
      </c>
      <c r="U2660">
        <v>0.13860120240481</v>
      </c>
      <c r="V2660">
        <v>28.797217369079601</v>
      </c>
      <c r="W2660">
        <v>28.373270988464402</v>
      </c>
      <c r="X2660">
        <v>28.797620773315401</v>
      </c>
      <c r="Y2660" t="s">
        <v>8344</v>
      </c>
      <c r="Z2660" t="s">
        <v>8344</v>
      </c>
      <c r="AA2660">
        <v>3661</v>
      </c>
      <c r="AB2660" t="s">
        <v>8345</v>
      </c>
      <c r="AC2660" t="s">
        <v>8346</v>
      </c>
    </row>
    <row r="2661" spans="1:29" x14ac:dyDescent="0.2">
      <c r="A2661" t="s">
        <v>681</v>
      </c>
      <c r="B2661">
        <v>2.4719359874725302</v>
      </c>
      <c r="C2661">
        <v>-2.4719359874725302</v>
      </c>
      <c r="D2661">
        <v>1.42735743522644</v>
      </c>
      <c r="H2661" t="s">
        <v>29</v>
      </c>
      <c r="I2661">
        <v>10</v>
      </c>
      <c r="J2661">
        <v>10</v>
      </c>
      <c r="K2661">
        <v>7</v>
      </c>
      <c r="L2661">
        <v>70.900000000000006</v>
      </c>
      <c r="M2661">
        <v>70.900000000000006</v>
      </c>
      <c r="N2661">
        <v>61.6</v>
      </c>
      <c r="O2661">
        <v>18.378</v>
      </c>
      <c r="P2661">
        <v>0</v>
      </c>
      <c r="Q2661">
        <v>181.93</v>
      </c>
      <c r="R2661">
        <v>611210000000</v>
      </c>
      <c r="S2661">
        <v>358</v>
      </c>
      <c r="T2661">
        <v>2.39592424037142</v>
      </c>
      <c r="U2661">
        <v>8.4718498659517392E-3</v>
      </c>
      <c r="V2661">
        <v>36.2584934234619</v>
      </c>
      <c r="W2661">
        <v>35.8019409179688</v>
      </c>
      <c r="X2661">
        <v>36.118360519409201</v>
      </c>
      <c r="Y2661" t="s">
        <v>8347</v>
      </c>
      <c r="Z2661" t="s">
        <v>8347</v>
      </c>
      <c r="AA2661">
        <v>3662</v>
      </c>
      <c r="AB2661" t="s">
        <v>8348</v>
      </c>
      <c r="AC2661" t="s">
        <v>8349</v>
      </c>
    </row>
    <row r="2662" spans="1:29" x14ac:dyDescent="0.2">
      <c r="A2662" t="s">
        <v>33</v>
      </c>
      <c r="B2662">
        <v>1.53704798221588</v>
      </c>
      <c r="C2662">
        <v>0</v>
      </c>
      <c r="D2662">
        <v>-1.53704798221588</v>
      </c>
      <c r="H2662" t="s">
        <v>29</v>
      </c>
      <c r="I2662">
        <v>12</v>
      </c>
      <c r="J2662">
        <v>12</v>
      </c>
      <c r="K2662">
        <v>12</v>
      </c>
      <c r="L2662">
        <v>12.2</v>
      </c>
      <c r="M2662">
        <v>12.2</v>
      </c>
      <c r="N2662">
        <v>12.2</v>
      </c>
      <c r="O2662">
        <v>149.19</v>
      </c>
      <c r="P2662">
        <v>0</v>
      </c>
      <c r="Q2662">
        <v>48.963999999999999</v>
      </c>
      <c r="R2662">
        <v>18429000000</v>
      </c>
      <c r="S2662">
        <v>109</v>
      </c>
      <c r="T2662">
        <v>1.5707750223872201</v>
      </c>
      <c r="U2662">
        <v>3.6803738317756997E-2</v>
      </c>
      <c r="V2662">
        <v>31.411981582641602</v>
      </c>
      <c r="W2662">
        <v>31.011361122131301</v>
      </c>
      <c r="X2662">
        <v>30.857349395751999</v>
      </c>
      <c r="Y2662" t="s">
        <v>8350</v>
      </c>
      <c r="Z2662" t="s">
        <v>8351</v>
      </c>
      <c r="AA2662">
        <v>3663</v>
      </c>
      <c r="AB2662" t="s">
        <v>8352</v>
      </c>
      <c r="AC2662" t="s">
        <v>8353</v>
      </c>
    </row>
    <row r="2663" spans="1:29" x14ac:dyDescent="0.2">
      <c r="A2663" t="s">
        <v>131</v>
      </c>
      <c r="B2663">
        <v>-4.6078290939331099</v>
      </c>
      <c r="C2663">
        <v>3.1724333763122599</v>
      </c>
      <c r="D2663">
        <v>4.6078290939331099</v>
      </c>
      <c r="H2663" t="s">
        <v>29</v>
      </c>
      <c r="I2663">
        <v>8</v>
      </c>
      <c r="J2663">
        <v>8</v>
      </c>
      <c r="K2663">
        <v>8</v>
      </c>
      <c r="L2663">
        <v>16.5</v>
      </c>
      <c r="M2663">
        <v>16.5</v>
      </c>
      <c r="N2663">
        <v>16.5</v>
      </c>
      <c r="O2663">
        <v>69.501000000000005</v>
      </c>
      <c r="P2663">
        <v>0</v>
      </c>
      <c r="Q2663">
        <v>107.1</v>
      </c>
      <c r="R2663">
        <v>26520000000</v>
      </c>
      <c r="S2663">
        <v>97</v>
      </c>
      <c r="T2663">
        <v>4.5185902103303599</v>
      </c>
      <c r="U2663">
        <v>7.11656441717791E-4</v>
      </c>
      <c r="V2663">
        <v>30.556550025939899</v>
      </c>
      <c r="W2663">
        <v>31.414354324340799</v>
      </c>
      <c r="X2663">
        <v>31.997402191162099</v>
      </c>
      <c r="Y2663" t="s">
        <v>8354</v>
      </c>
      <c r="Z2663" t="s">
        <v>8354</v>
      </c>
      <c r="AA2663">
        <v>3664</v>
      </c>
      <c r="AB2663" t="s">
        <v>8355</v>
      </c>
      <c r="AC2663" t="s">
        <v>8356</v>
      </c>
    </row>
    <row r="2664" spans="1:29" x14ac:dyDescent="0.2">
      <c r="A2664" t="s">
        <v>511</v>
      </c>
      <c r="B2664">
        <v>4.8722553253173801</v>
      </c>
      <c r="C2664">
        <v>-3.9234564304351802</v>
      </c>
      <c r="D2664">
        <v>-4.8722553253173801</v>
      </c>
      <c r="H2664" t="s">
        <v>29</v>
      </c>
      <c r="I2664">
        <v>5</v>
      </c>
      <c r="J2664">
        <v>5</v>
      </c>
      <c r="K2664">
        <v>5</v>
      </c>
      <c r="L2664">
        <v>22.6</v>
      </c>
      <c r="M2664">
        <v>22.6</v>
      </c>
      <c r="N2664">
        <v>22.6</v>
      </c>
      <c r="O2664">
        <v>36.4</v>
      </c>
      <c r="P2664">
        <v>0</v>
      </c>
      <c r="Q2664">
        <v>12.933999999999999</v>
      </c>
      <c r="R2664">
        <v>8104400000</v>
      </c>
      <c r="S2664">
        <v>26</v>
      </c>
      <c r="T2664">
        <v>4.8844937713935899</v>
      </c>
      <c r="U2664">
        <v>7.9338842975206598E-4</v>
      </c>
      <c r="V2664">
        <v>31.188313484191902</v>
      </c>
      <c r="W2664">
        <v>28.902694702148398</v>
      </c>
      <c r="X2664">
        <v>28.3444004058838</v>
      </c>
      <c r="Y2664" t="s">
        <v>8357</v>
      </c>
      <c r="Z2664" t="s">
        <v>8358</v>
      </c>
      <c r="AA2664">
        <v>3665</v>
      </c>
      <c r="AB2664" t="s">
        <v>8359</v>
      </c>
      <c r="AC2664" t="s">
        <v>8360</v>
      </c>
    </row>
    <row r="2665" spans="1:29" x14ac:dyDescent="0.2">
      <c r="B2665">
        <v>0</v>
      </c>
      <c r="C2665">
        <v>0</v>
      </c>
      <c r="D2665">
        <v>0</v>
      </c>
      <c r="I2665">
        <v>1</v>
      </c>
      <c r="J2665">
        <v>1</v>
      </c>
      <c r="K2665">
        <v>1</v>
      </c>
      <c r="L2665">
        <v>2.4</v>
      </c>
      <c r="M2665">
        <v>2.4</v>
      </c>
      <c r="N2665">
        <v>2.4</v>
      </c>
      <c r="O2665">
        <v>81.045000000000002</v>
      </c>
      <c r="P2665">
        <v>2.3105000000000001E-4</v>
      </c>
      <c r="Q2665">
        <v>3.8588</v>
      </c>
      <c r="R2665">
        <v>258170000</v>
      </c>
      <c r="S2665">
        <v>15</v>
      </c>
      <c r="T2665">
        <v>0.205982721436716</v>
      </c>
      <c r="U2665">
        <v>0.61184957693512998</v>
      </c>
      <c r="V2665">
        <v>25.2017917633057</v>
      </c>
      <c r="W2665">
        <v>25.2572345733643</v>
      </c>
      <c r="X2665">
        <v>25.030703544616699</v>
      </c>
      <c r="Y2665" t="s">
        <v>8361</v>
      </c>
      <c r="Z2665" t="s">
        <v>8361</v>
      </c>
      <c r="AA2665">
        <v>3668</v>
      </c>
      <c r="AB2665" t="s">
        <v>8362</v>
      </c>
      <c r="AC2665" t="s">
        <v>8363</v>
      </c>
    </row>
    <row r="2666" spans="1:29" x14ac:dyDescent="0.2">
      <c r="A2666" t="s">
        <v>74</v>
      </c>
      <c r="B2666">
        <v>1.4682030677795399</v>
      </c>
      <c r="C2666">
        <v>-1.4682030677795399</v>
      </c>
      <c r="D2666">
        <v>-1.3613747358322099</v>
      </c>
      <c r="H2666" t="s">
        <v>29</v>
      </c>
      <c r="I2666">
        <v>14</v>
      </c>
      <c r="J2666">
        <v>14</v>
      </c>
      <c r="K2666">
        <v>14</v>
      </c>
      <c r="L2666">
        <v>50.2</v>
      </c>
      <c r="M2666">
        <v>50.2</v>
      </c>
      <c r="N2666">
        <v>50.2</v>
      </c>
      <c r="O2666">
        <v>31.571000000000002</v>
      </c>
      <c r="P2666">
        <v>0</v>
      </c>
      <c r="Q2666">
        <v>71.254999999999995</v>
      </c>
      <c r="R2666">
        <v>291760000000</v>
      </c>
      <c r="S2666">
        <v>216</v>
      </c>
      <c r="T2666">
        <v>1.62841165582012</v>
      </c>
      <c r="U2666">
        <v>3.3504051863857402E-2</v>
      </c>
      <c r="V2666">
        <v>35.220794677734403</v>
      </c>
      <c r="W2666">
        <v>35.002378463745103</v>
      </c>
      <c r="X2666">
        <v>34.966823577880902</v>
      </c>
      <c r="Y2666" t="s">
        <v>8364</v>
      </c>
      <c r="Z2666" t="s">
        <v>8365</v>
      </c>
      <c r="AA2666">
        <v>3669</v>
      </c>
      <c r="AB2666" t="s">
        <v>8366</v>
      </c>
      <c r="AC2666" t="s">
        <v>8367</v>
      </c>
    </row>
    <row r="2667" spans="1:29" x14ac:dyDescent="0.2">
      <c r="A2667" t="s">
        <v>74</v>
      </c>
      <c r="B2667">
        <v>2.2191970348358199</v>
      </c>
      <c r="C2667">
        <v>-2.2191970348358199</v>
      </c>
      <c r="D2667">
        <v>-1.56149685382843</v>
      </c>
      <c r="H2667" t="s">
        <v>29</v>
      </c>
      <c r="I2667">
        <v>15</v>
      </c>
      <c r="J2667">
        <v>12</v>
      </c>
      <c r="K2667">
        <v>9</v>
      </c>
      <c r="L2667">
        <v>43.5</v>
      </c>
      <c r="M2667">
        <v>34.200000000000003</v>
      </c>
      <c r="N2667">
        <v>28.7</v>
      </c>
      <c r="O2667">
        <v>54.994</v>
      </c>
      <c r="P2667">
        <v>0</v>
      </c>
      <c r="Q2667">
        <v>161.91</v>
      </c>
      <c r="R2667">
        <v>82762000000</v>
      </c>
      <c r="S2667">
        <v>226</v>
      </c>
      <c r="T2667">
        <v>2.2214974440225599</v>
      </c>
      <c r="U2667">
        <v>1.12410501193317E-2</v>
      </c>
      <c r="V2667">
        <v>33.461835861206097</v>
      </c>
      <c r="W2667">
        <v>33.032182693481403</v>
      </c>
      <c r="X2667">
        <v>33.159837722778299</v>
      </c>
      <c r="Y2667" t="s">
        <v>8368</v>
      </c>
      <c r="Z2667" t="s">
        <v>8368</v>
      </c>
      <c r="AA2667">
        <v>3671</v>
      </c>
      <c r="AB2667" t="s">
        <v>8369</v>
      </c>
      <c r="AC2667" t="s">
        <v>8370</v>
      </c>
    </row>
    <row r="2668" spans="1:29" x14ac:dyDescent="0.2">
      <c r="A2668" t="s">
        <v>1361</v>
      </c>
      <c r="B2668">
        <v>1.8905290365219101</v>
      </c>
      <c r="C2668">
        <v>-2.6192078590393102</v>
      </c>
      <c r="D2668">
        <v>2.6192078590393102</v>
      </c>
      <c r="H2668" t="s">
        <v>29</v>
      </c>
      <c r="I2668">
        <v>3</v>
      </c>
      <c r="J2668">
        <v>3</v>
      </c>
      <c r="K2668">
        <v>3</v>
      </c>
      <c r="L2668">
        <v>17.100000000000001</v>
      </c>
      <c r="M2668">
        <v>17.100000000000001</v>
      </c>
      <c r="N2668">
        <v>17.100000000000001</v>
      </c>
      <c r="O2668">
        <v>29.742000000000001</v>
      </c>
      <c r="P2668">
        <v>0</v>
      </c>
      <c r="Q2668">
        <v>40.093000000000004</v>
      </c>
      <c r="R2668">
        <v>24146000000</v>
      </c>
      <c r="S2668">
        <v>79</v>
      </c>
      <c r="T2668">
        <v>2.6229212392964198</v>
      </c>
      <c r="U2668">
        <v>5.7554858934169301E-3</v>
      </c>
      <c r="V2668" s="2">
        <v>31.575078964233398</v>
      </c>
      <c r="W2668">
        <v>30.915255546569799</v>
      </c>
      <c r="X2668">
        <v>31.773526191711401</v>
      </c>
      <c r="Y2668" t="s">
        <v>8371</v>
      </c>
      <c r="Z2668" t="s">
        <v>8372</v>
      </c>
      <c r="AA2668">
        <v>3672</v>
      </c>
      <c r="AB2668" t="s">
        <v>8373</v>
      </c>
      <c r="AC2668" t="s">
        <v>8374</v>
      </c>
    </row>
    <row r="2669" spans="1:29" x14ac:dyDescent="0.2">
      <c r="B2669">
        <v>0</v>
      </c>
      <c r="C2669">
        <v>0</v>
      </c>
      <c r="D2669">
        <v>0</v>
      </c>
      <c r="I2669">
        <v>5</v>
      </c>
      <c r="J2669">
        <v>4</v>
      </c>
      <c r="K2669">
        <v>4</v>
      </c>
      <c r="L2669">
        <v>23.5</v>
      </c>
      <c r="M2669">
        <v>21</v>
      </c>
      <c r="N2669">
        <v>21</v>
      </c>
      <c r="O2669">
        <v>29.986999999999998</v>
      </c>
      <c r="P2669">
        <v>0</v>
      </c>
      <c r="Q2669">
        <v>19.007000000000001</v>
      </c>
      <c r="R2669">
        <v>6445300000</v>
      </c>
      <c r="S2669">
        <v>17</v>
      </c>
      <c r="T2669">
        <v>0.62406687693535901</v>
      </c>
      <c r="U2669">
        <v>0.231827848101266</v>
      </c>
      <c r="V2669">
        <v>30.200788497924801</v>
      </c>
      <c r="W2669">
        <v>28.6377258300781</v>
      </c>
      <c r="X2669">
        <v>28.204077720642101</v>
      </c>
      <c r="Y2669" t="s">
        <v>8375</v>
      </c>
      <c r="Z2669" t="s">
        <v>8375</v>
      </c>
      <c r="AA2669">
        <v>3673</v>
      </c>
      <c r="AB2669" t="s">
        <v>8376</v>
      </c>
      <c r="AC2669" t="s">
        <v>8377</v>
      </c>
    </row>
    <row r="2670" spans="1:29" x14ac:dyDescent="0.2">
      <c r="B2670">
        <v>0</v>
      </c>
      <c r="C2670">
        <v>0</v>
      </c>
      <c r="D2670">
        <v>0</v>
      </c>
      <c r="I2670">
        <v>12</v>
      </c>
      <c r="J2670">
        <v>12</v>
      </c>
      <c r="K2670">
        <v>11</v>
      </c>
      <c r="L2670">
        <v>33.799999999999997</v>
      </c>
      <c r="M2670">
        <v>33.799999999999997</v>
      </c>
      <c r="N2670">
        <v>32.200000000000003</v>
      </c>
      <c r="O2670">
        <v>56.817</v>
      </c>
      <c r="P2670">
        <v>0</v>
      </c>
      <c r="Q2670">
        <v>102.2</v>
      </c>
      <c r="R2670">
        <v>41731000000</v>
      </c>
      <c r="S2670">
        <v>168</v>
      </c>
      <c r="T2670">
        <v>0.99820278227206005</v>
      </c>
      <c r="U2670">
        <v>0.10837425635478599</v>
      </c>
      <c r="V2670">
        <v>32.356616973877003</v>
      </c>
      <c r="W2670">
        <v>32.286989212036097</v>
      </c>
      <c r="X2670">
        <v>32.132080078125</v>
      </c>
      <c r="Y2670" t="s">
        <v>8378</v>
      </c>
      <c r="Z2670" t="s">
        <v>8379</v>
      </c>
      <c r="AA2670">
        <v>3674</v>
      </c>
      <c r="AB2670" t="s">
        <v>8380</v>
      </c>
      <c r="AC2670" t="s">
        <v>8381</v>
      </c>
    </row>
    <row r="2671" spans="1:29" x14ac:dyDescent="0.2">
      <c r="B2671">
        <v>0</v>
      </c>
      <c r="C2671">
        <v>0</v>
      </c>
      <c r="D2671">
        <v>0</v>
      </c>
      <c r="I2671">
        <v>15</v>
      </c>
      <c r="J2671">
        <v>15</v>
      </c>
      <c r="K2671">
        <v>10</v>
      </c>
      <c r="L2671">
        <v>40.9</v>
      </c>
      <c r="M2671">
        <v>40.9</v>
      </c>
      <c r="N2671">
        <v>23.2</v>
      </c>
      <c r="O2671">
        <v>39.625999999999998</v>
      </c>
      <c r="P2671">
        <v>0</v>
      </c>
      <c r="Q2671">
        <v>117.94</v>
      </c>
      <c r="R2671">
        <v>297430000000</v>
      </c>
      <c r="S2671">
        <v>374</v>
      </c>
      <c r="T2671">
        <v>0.13871301241502501</v>
      </c>
      <c r="U2671">
        <v>0.72465506898620302</v>
      </c>
      <c r="V2671">
        <v>35.137950897216797</v>
      </c>
      <c r="W2671">
        <v>35.025770187377901</v>
      </c>
      <c r="X2671">
        <v>35.012538909912102</v>
      </c>
      <c r="Y2671" t="s">
        <v>8382</v>
      </c>
      <c r="Z2671" t="s">
        <v>8383</v>
      </c>
      <c r="AA2671">
        <v>3675</v>
      </c>
      <c r="AB2671" t="s">
        <v>8384</v>
      </c>
      <c r="AC2671" t="s">
        <v>8385</v>
      </c>
    </row>
    <row r="2672" spans="1:29" x14ac:dyDescent="0.2">
      <c r="A2672" t="s">
        <v>511</v>
      </c>
      <c r="B2672">
        <v>3.23240089416504</v>
      </c>
      <c r="C2672">
        <v>-2.7215132713317902</v>
      </c>
      <c r="D2672">
        <v>-3.23240089416504</v>
      </c>
      <c r="H2672" t="s">
        <v>29</v>
      </c>
      <c r="I2672">
        <v>6</v>
      </c>
      <c r="J2672">
        <v>6</v>
      </c>
      <c r="K2672">
        <v>6</v>
      </c>
      <c r="L2672">
        <v>19.399999999999999</v>
      </c>
      <c r="M2672">
        <v>19.399999999999999</v>
      </c>
      <c r="N2672">
        <v>19.399999999999999</v>
      </c>
      <c r="O2672">
        <v>58.517000000000003</v>
      </c>
      <c r="P2672">
        <v>0</v>
      </c>
      <c r="Q2672">
        <v>42.207999999999998</v>
      </c>
      <c r="R2672">
        <v>9013300000</v>
      </c>
      <c r="S2672">
        <v>40</v>
      </c>
      <c r="T2672">
        <v>3.3362978051438499</v>
      </c>
      <c r="U2672">
        <v>1.74093264248705E-3</v>
      </c>
      <c r="V2672">
        <v>30.599610328674299</v>
      </c>
      <c r="W2672">
        <v>29.952828407287601</v>
      </c>
      <c r="X2672">
        <v>29.7769374847412</v>
      </c>
      <c r="Y2672" t="s">
        <v>8386</v>
      </c>
      <c r="Z2672" t="s">
        <v>8386</v>
      </c>
      <c r="AA2672">
        <v>3676</v>
      </c>
      <c r="AB2672" t="s">
        <v>8387</v>
      </c>
      <c r="AC2672" t="s">
        <v>8388</v>
      </c>
    </row>
    <row r="2673" spans="1:29" x14ac:dyDescent="0.2">
      <c r="B2673">
        <v>0</v>
      </c>
      <c r="C2673">
        <v>0</v>
      </c>
      <c r="D2673">
        <v>0</v>
      </c>
      <c r="I2673">
        <v>4</v>
      </c>
      <c r="J2673">
        <v>3</v>
      </c>
      <c r="K2673">
        <v>3</v>
      </c>
      <c r="L2673">
        <v>12.3</v>
      </c>
      <c r="M2673">
        <v>9.3000000000000007</v>
      </c>
      <c r="N2673">
        <v>9.3000000000000007</v>
      </c>
      <c r="O2673">
        <v>41.000999999999998</v>
      </c>
      <c r="P2673">
        <v>0</v>
      </c>
      <c r="Q2673">
        <v>25.209</v>
      </c>
      <c r="R2673">
        <v>10220000000</v>
      </c>
      <c r="S2673">
        <v>40</v>
      </c>
      <c r="T2673">
        <v>0.75505471896168397</v>
      </c>
      <c r="U2673">
        <v>0.1775523499302</v>
      </c>
      <c r="V2673">
        <v>30.565684318542498</v>
      </c>
      <c r="W2673">
        <v>30.4035835266113</v>
      </c>
      <c r="X2673">
        <v>29.964413642883301</v>
      </c>
      <c r="Y2673" t="s">
        <v>8389</v>
      </c>
      <c r="Z2673" t="s">
        <v>8390</v>
      </c>
      <c r="AA2673">
        <v>3677</v>
      </c>
      <c r="AB2673" t="s">
        <v>8391</v>
      </c>
      <c r="AC2673" t="s">
        <v>8392</v>
      </c>
    </row>
    <row r="2674" spans="1:29" x14ac:dyDescent="0.2">
      <c r="B2674">
        <v>0</v>
      </c>
      <c r="C2674">
        <v>0</v>
      </c>
      <c r="D2674">
        <v>0</v>
      </c>
      <c r="I2674">
        <v>3</v>
      </c>
      <c r="J2674">
        <v>3</v>
      </c>
      <c r="K2674">
        <v>1</v>
      </c>
      <c r="L2674">
        <v>23.5</v>
      </c>
      <c r="M2674">
        <v>23.5</v>
      </c>
      <c r="N2674">
        <v>17.899999999999999</v>
      </c>
      <c r="O2674">
        <v>18.914000000000001</v>
      </c>
      <c r="P2674">
        <v>0</v>
      </c>
      <c r="Q2674">
        <v>49.603999999999999</v>
      </c>
      <c r="R2674">
        <v>7482800000</v>
      </c>
      <c r="S2674">
        <v>17</v>
      </c>
      <c r="T2674">
        <v>0.73278350674377002</v>
      </c>
      <c r="U2674">
        <v>0.18539432753888399</v>
      </c>
      <c r="V2674">
        <v>29.849084854126001</v>
      </c>
      <c r="W2674">
        <v>29.914940834045399</v>
      </c>
      <c r="X2674">
        <v>29.215657234191902</v>
      </c>
      <c r="Y2674" t="s">
        <v>8393</v>
      </c>
      <c r="Z2674" t="s">
        <v>8394</v>
      </c>
      <c r="AA2674">
        <v>3680</v>
      </c>
      <c r="AB2674" t="s">
        <v>8395</v>
      </c>
      <c r="AC2674" t="s">
        <v>8396</v>
      </c>
    </row>
    <row r="2675" spans="1:29" x14ac:dyDescent="0.2">
      <c r="A2675" t="s">
        <v>142</v>
      </c>
      <c r="B2675">
        <v>0</v>
      </c>
      <c r="C2675">
        <v>-1.6338315010070801</v>
      </c>
      <c r="D2675">
        <v>1.6338315010070801</v>
      </c>
      <c r="H2675" t="s">
        <v>29</v>
      </c>
      <c r="I2675">
        <v>9</v>
      </c>
      <c r="J2675">
        <v>7</v>
      </c>
      <c r="K2675">
        <v>7</v>
      </c>
      <c r="L2675">
        <v>54.6</v>
      </c>
      <c r="M2675">
        <v>45.1</v>
      </c>
      <c r="N2675">
        <v>45.1</v>
      </c>
      <c r="O2675">
        <v>33.073999999999998</v>
      </c>
      <c r="P2675">
        <v>0</v>
      </c>
      <c r="Q2675">
        <v>115.62</v>
      </c>
      <c r="R2675">
        <v>27429000000</v>
      </c>
      <c r="S2675">
        <v>88</v>
      </c>
      <c r="T2675">
        <v>1.66387638186169</v>
      </c>
      <c r="U2675">
        <v>3.1297431648715797E-2</v>
      </c>
      <c r="V2675">
        <v>31.748611450195298</v>
      </c>
      <c r="W2675">
        <v>31.283758163452099</v>
      </c>
      <c r="X2675">
        <v>31.778156280517599</v>
      </c>
      <c r="Y2675" t="s">
        <v>8397</v>
      </c>
      <c r="Z2675" t="s">
        <v>8397</v>
      </c>
      <c r="AA2675">
        <v>3681</v>
      </c>
      <c r="AB2675" t="s">
        <v>8398</v>
      </c>
      <c r="AC2675" t="s">
        <v>8399</v>
      </c>
    </row>
    <row r="2676" spans="1:29" x14ac:dyDescent="0.2">
      <c r="B2676">
        <v>0</v>
      </c>
      <c r="C2676">
        <v>0</v>
      </c>
      <c r="D2676">
        <v>0</v>
      </c>
      <c r="I2676">
        <v>6</v>
      </c>
      <c r="J2676">
        <v>2</v>
      </c>
      <c r="K2676">
        <v>2</v>
      </c>
      <c r="L2676">
        <v>25.3</v>
      </c>
      <c r="M2676">
        <v>13.6</v>
      </c>
      <c r="N2676">
        <v>13.6</v>
      </c>
      <c r="O2676">
        <v>39.625999999999998</v>
      </c>
      <c r="P2676">
        <v>0</v>
      </c>
      <c r="Q2676">
        <v>13.974</v>
      </c>
      <c r="R2676">
        <v>7869100000</v>
      </c>
      <c r="S2676">
        <v>24</v>
      </c>
      <c r="T2676">
        <v>0.439027573202593</v>
      </c>
      <c r="U2676">
        <v>0.34765172667156502</v>
      </c>
      <c r="V2676">
        <v>29.901291847229</v>
      </c>
      <c r="W2676">
        <v>29.974267959594702</v>
      </c>
      <c r="X2676">
        <v>29.611570358276399</v>
      </c>
      <c r="Y2676" t="s">
        <v>8400</v>
      </c>
      <c r="Z2676" t="s">
        <v>8400</v>
      </c>
      <c r="AA2676">
        <v>3682</v>
      </c>
      <c r="AB2676" t="s">
        <v>8401</v>
      </c>
      <c r="AC2676" t="s">
        <v>8402</v>
      </c>
    </row>
    <row r="2677" spans="1:29" x14ac:dyDescent="0.2">
      <c r="B2677">
        <v>0</v>
      </c>
      <c r="C2677">
        <v>0</v>
      </c>
      <c r="D2677">
        <v>0</v>
      </c>
      <c r="I2677">
        <v>3</v>
      </c>
      <c r="J2677">
        <v>3</v>
      </c>
      <c r="K2677">
        <v>3</v>
      </c>
      <c r="L2677">
        <v>11.7</v>
      </c>
      <c r="M2677">
        <v>11.7</v>
      </c>
      <c r="N2677">
        <v>11.7</v>
      </c>
      <c r="O2677">
        <v>59.881</v>
      </c>
      <c r="P2677">
        <v>0</v>
      </c>
      <c r="Q2677">
        <v>18.23</v>
      </c>
      <c r="R2677">
        <v>2384300000</v>
      </c>
      <c r="S2677">
        <v>34</v>
      </c>
      <c r="T2677">
        <v>0.64055124666543795</v>
      </c>
      <c r="U2677">
        <v>0.22441078305519899</v>
      </c>
      <c r="V2677">
        <v>28.2800102233887</v>
      </c>
      <c r="W2677">
        <v>27.822853088378899</v>
      </c>
      <c r="X2677">
        <v>28.158210754394499</v>
      </c>
      <c r="Y2677" t="s">
        <v>8403</v>
      </c>
      <c r="Z2677" t="s">
        <v>8403</v>
      </c>
      <c r="AA2677">
        <v>3683</v>
      </c>
      <c r="AB2677" t="s">
        <v>8404</v>
      </c>
      <c r="AC2677" t="s">
        <v>8405</v>
      </c>
    </row>
    <row r="2678" spans="1:29" x14ac:dyDescent="0.2">
      <c r="B2678">
        <v>0</v>
      </c>
      <c r="C2678">
        <v>0</v>
      </c>
      <c r="D2678">
        <v>0</v>
      </c>
      <c r="I2678">
        <v>2</v>
      </c>
      <c r="J2678">
        <v>2</v>
      </c>
      <c r="K2678">
        <v>2</v>
      </c>
      <c r="L2678">
        <v>6.4</v>
      </c>
      <c r="M2678">
        <v>6.4</v>
      </c>
      <c r="N2678">
        <v>6.4</v>
      </c>
      <c r="O2678">
        <v>49.305999999999997</v>
      </c>
      <c r="P2678">
        <v>0</v>
      </c>
      <c r="Q2678">
        <v>4.7651000000000003</v>
      </c>
      <c r="R2678">
        <v>613810000</v>
      </c>
      <c r="S2678">
        <v>28</v>
      </c>
      <c r="T2678">
        <v>0.30740471881903297</v>
      </c>
      <c r="U2678">
        <v>0.47455518394648799</v>
      </c>
      <c r="V2678">
        <v>25.795006752014199</v>
      </c>
      <c r="W2678">
        <v>26.059040069580099</v>
      </c>
      <c r="X2678">
        <v>26.0970973968506</v>
      </c>
      <c r="Y2678" t="s">
        <v>8406</v>
      </c>
      <c r="Z2678" t="s">
        <v>8406</v>
      </c>
      <c r="AA2678">
        <v>3684</v>
      </c>
      <c r="AB2678" t="s">
        <v>8407</v>
      </c>
      <c r="AC2678" t="s">
        <v>8408</v>
      </c>
    </row>
    <row r="2679" spans="1:29" x14ac:dyDescent="0.2">
      <c r="A2679" t="s">
        <v>156</v>
      </c>
      <c r="B2679">
        <v>1.78709709644318</v>
      </c>
      <c r="C2679">
        <v>1.3508001565933201</v>
      </c>
      <c r="D2679">
        <v>-1.78709709644318</v>
      </c>
      <c r="H2679" t="s">
        <v>29</v>
      </c>
      <c r="I2679">
        <v>15</v>
      </c>
      <c r="J2679">
        <v>15</v>
      </c>
      <c r="K2679">
        <v>10</v>
      </c>
      <c r="L2679">
        <v>37.700000000000003</v>
      </c>
      <c r="M2679">
        <v>37.700000000000003</v>
      </c>
      <c r="N2679">
        <v>25.6</v>
      </c>
      <c r="O2679">
        <v>47.359000000000002</v>
      </c>
      <c r="P2679">
        <v>0</v>
      </c>
      <c r="Q2679">
        <v>164.13</v>
      </c>
      <c r="R2679">
        <v>308630000000</v>
      </c>
      <c r="S2679">
        <v>379</v>
      </c>
      <c r="T2679">
        <v>1.83259621642617</v>
      </c>
      <c r="U2679">
        <v>2.28394160583942E-2</v>
      </c>
      <c r="V2679">
        <v>35.212039947509801</v>
      </c>
      <c r="W2679">
        <v>35.1392726898193</v>
      </c>
      <c r="X2679">
        <v>34.893447875976598</v>
      </c>
      <c r="Y2679" t="s">
        <v>8409</v>
      </c>
      <c r="Z2679" t="s">
        <v>8409</v>
      </c>
      <c r="AA2679">
        <v>3686</v>
      </c>
      <c r="AB2679" t="s">
        <v>8410</v>
      </c>
      <c r="AC2679" t="s">
        <v>8411</v>
      </c>
    </row>
    <row r="2680" spans="1:29" x14ac:dyDescent="0.2">
      <c r="A2680" t="s">
        <v>87</v>
      </c>
      <c r="B2680">
        <v>-1.5051531791687001</v>
      </c>
      <c r="C2680">
        <v>0</v>
      </c>
      <c r="D2680">
        <v>1.5051531791687001</v>
      </c>
      <c r="H2680" t="s">
        <v>29</v>
      </c>
      <c r="I2680">
        <v>5</v>
      </c>
      <c r="J2680">
        <v>5</v>
      </c>
      <c r="K2680">
        <v>5</v>
      </c>
      <c r="L2680">
        <v>7.7</v>
      </c>
      <c r="M2680">
        <v>7.7</v>
      </c>
      <c r="N2680">
        <v>7.7</v>
      </c>
      <c r="O2680">
        <v>97.778000000000006</v>
      </c>
      <c r="P2680">
        <v>0</v>
      </c>
      <c r="Q2680">
        <v>13.448</v>
      </c>
      <c r="R2680">
        <v>6377300000</v>
      </c>
      <c r="S2680">
        <v>21</v>
      </c>
      <c r="T2680">
        <v>1.42987699871102</v>
      </c>
      <c r="U2680">
        <v>4.7564048124557702E-2</v>
      </c>
      <c r="V2680">
        <v>29.441336631774899</v>
      </c>
      <c r="W2680">
        <v>29.5533285140991</v>
      </c>
      <c r="X2680">
        <v>29.695340156555201</v>
      </c>
      <c r="Y2680" t="s">
        <v>8412</v>
      </c>
      <c r="Z2680" t="s">
        <v>8413</v>
      </c>
      <c r="AA2680">
        <v>3689</v>
      </c>
      <c r="AB2680" t="s">
        <v>8414</v>
      </c>
      <c r="AC2680" t="s">
        <v>8415</v>
      </c>
    </row>
    <row r="2681" spans="1:29" x14ac:dyDescent="0.2">
      <c r="A2681" t="s">
        <v>121</v>
      </c>
      <c r="B2681">
        <v>-2.2939705848693799</v>
      </c>
      <c r="C2681">
        <v>1.4993712902069101</v>
      </c>
      <c r="D2681">
        <v>2.2939705848693799</v>
      </c>
      <c r="H2681" t="s">
        <v>29</v>
      </c>
      <c r="I2681">
        <v>9</v>
      </c>
      <c r="J2681">
        <v>9</v>
      </c>
      <c r="K2681">
        <v>9</v>
      </c>
      <c r="L2681">
        <v>7.7</v>
      </c>
      <c r="M2681">
        <v>7.7</v>
      </c>
      <c r="N2681">
        <v>7.7</v>
      </c>
      <c r="O2681">
        <v>204.62</v>
      </c>
      <c r="P2681">
        <v>0</v>
      </c>
      <c r="Q2681">
        <v>54.308</v>
      </c>
      <c r="R2681">
        <v>10445000000</v>
      </c>
      <c r="S2681">
        <v>71</v>
      </c>
      <c r="T2681">
        <v>2.2628213025275299</v>
      </c>
      <c r="U2681">
        <v>1.05361077111383E-2</v>
      </c>
      <c r="V2681">
        <v>29.996367454528801</v>
      </c>
      <c r="W2681">
        <v>30.270603179931602</v>
      </c>
      <c r="X2681">
        <v>30.4714031219482</v>
      </c>
      <c r="Y2681" t="s">
        <v>8416</v>
      </c>
      <c r="Z2681" t="s">
        <v>8416</v>
      </c>
      <c r="AA2681">
        <v>3690</v>
      </c>
      <c r="AB2681" t="s">
        <v>8417</v>
      </c>
      <c r="AC2681" t="s">
        <v>8418</v>
      </c>
    </row>
    <row r="2682" spans="1:29" x14ac:dyDescent="0.2">
      <c r="A2682" t="s">
        <v>377</v>
      </c>
      <c r="B2682">
        <v>1.4771076440811199</v>
      </c>
      <c r="C2682">
        <v>-1.4771076440811199</v>
      </c>
      <c r="D2682">
        <v>0</v>
      </c>
      <c r="H2682" t="s">
        <v>29</v>
      </c>
      <c r="I2682">
        <v>35</v>
      </c>
      <c r="J2682">
        <v>25</v>
      </c>
      <c r="K2682">
        <v>25</v>
      </c>
      <c r="L2682">
        <v>52.6</v>
      </c>
      <c r="M2682">
        <v>39.799999999999997</v>
      </c>
      <c r="N2682">
        <v>39.799999999999997</v>
      </c>
      <c r="O2682">
        <v>98.150999999999996</v>
      </c>
      <c r="P2682">
        <v>0</v>
      </c>
      <c r="Q2682">
        <v>129.86000000000001</v>
      </c>
      <c r="R2682">
        <v>209090000000</v>
      </c>
      <c r="S2682">
        <v>428</v>
      </c>
      <c r="T2682">
        <v>1.46206310350913</v>
      </c>
      <c r="U2682">
        <v>4.5043478260869602E-2</v>
      </c>
      <c r="V2682">
        <v>34.681068420410199</v>
      </c>
      <c r="W2682">
        <v>34.470382690429702</v>
      </c>
      <c r="X2682">
        <v>34.536365509033203</v>
      </c>
      <c r="Y2682" t="s">
        <v>8419</v>
      </c>
      <c r="Z2682" t="s">
        <v>8419</v>
      </c>
      <c r="AA2682">
        <v>3691</v>
      </c>
      <c r="AB2682" t="s">
        <v>8420</v>
      </c>
      <c r="AC2682" t="s">
        <v>8421</v>
      </c>
    </row>
    <row r="2683" spans="1:29" x14ac:dyDescent="0.2">
      <c r="B2683">
        <v>0</v>
      </c>
      <c r="C2683">
        <v>0</v>
      </c>
      <c r="D2683">
        <v>0</v>
      </c>
      <c r="I2683">
        <v>4</v>
      </c>
      <c r="J2683">
        <v>4</v>
      </c>
      <c r="K2683">
        <v>4</v>
      </c>
      <c r="L2683">
        <v>11.3</v>
      </c>
      <c r="M2683">
        <v>11.3</v>
      </c>
      <c r="N2683">
        <v>11.3</v>
      </c>
      <c r="O2683">
        <v>50.456000000000003</v>
      </c>
      <c r="P2683">
        <v>0</v>
      </c>
      <c r="Q2683">
        <v>98.06</v>
      </c>
      <c r="R2683">
        <v>9933900000</v>
      </c>
      <c r="S2683">
        <v>29</v>
      </c>
      <c r="T2683">
        <v>0.56728106852865601</v>
      </c>
      <c r="U2683">
        <v>0.26222366288492699</v>
      </c>
      <c r="V2683">
        <v>30.100930213928201</v>
      </c>
      <c r="W2683">
        <v>30.263177871704102</v>
      </c>
      <c r="X2683">
        <v>30.149710655212399</v>
      </c>
      <c r="Y2683" t="s">
        <v>8422</v>
      </c>
      <c r="Z2683" t="s">
        <v>8422</v>
      </c>
      <c r="AA2683">
        <v>3692</v>
      </c>
      <c r="AB2683" t="s">
        <v>8423</v>
      </c>
      <c r="AC2683" t="s">
        <v>8424</v>
      </c>
    </row>
    <row r="2684" spans="1:29" x14ac:dyDescent="0.2">
      <c r="B2684">
        <v>0</v>
      </c>
      <c r="C2684">
        <v>0</v>
      </c>
      <c r="D2684">
        <v>0</v>
      </c>
      <c r="I2684">
        <v>7</v>
      </c>
      <c r="J2684">
        <v>4</v>
      </c>
      <c r="K2684">
        <v>4</v>
      </c>
      <c r="L2684">
        <v>45</v>
      </c>
      <c r="M2684">
        <v>27</v>
      </c>
      <c r="N2684">
        <v>27</v>
      </c>
      <c r="O2684">
        <v>23.175000000000001</v>
      </c>
      <c r="P2684">
        <v>0</v>
      </c>
      <c r="Q2684">
        <v>34.131999999999998</v>
      </c>
      <c r="R2684">
        <v>15052000000</v>
      </c>
      <c r="S2684">
        <v>61</v>
      </c>
      <c r="T2684">
        <v>8.4762329068470504E-2</v>
      </c>
      <c r="U2684">
        <v>0.82380524344569295</v>
      </c>
      <c r="V2684" s="2">
        <v>30.713987350463899</v>
      </c>
      <c r="W2684">
        <v>30.775823593139599</v>
      </c>
      <c r="X2684">
        <v>30.845481872558601</v>
      </c>
      <c r="Y2684" t="s">
        <v>8425</v>
      </c>
      <c r="Z2684" t="s">
        <v>8425</v>
      </c>
      <c r="AA2684">
        <v>3693</v>
      </c>
      <c r="AB2684" t="s">
        <v>8426</v>
      </c>
      <c r="AC2684" t="s">
        <v>8427</v>
      </c>
    </row>
    <row r="2685" spans="1:29" x14ac:dyDescent="0.2">
      <c r="B2685">
        <v>0</v>
      </c>
      <c r="C2685">
        <v>0</v>
      </c>
      <c r="D2685">
        <v>0</v>
      </c>
      <c r="I2685">
        <v>3</v>
      </c>
      <c r="J2685">
        <v>3</v>
      </c>
      <c r="K2685">
        <v>3</v>
      </c>
      <c r="L2685">
        <v>15.2</v>
      </c>
      <c r="M2685">
        <v>15.2</v>
      </c>
      <c r="N2685">
        <v>15.2</v>
      </c>
      <c r="O2685">
        <v>44.125</v>
      </c>
      <c r="P2685">
        <v>0</v>
      </c>
      <c r="Q2685">
        <v>29.686</v>
      </c>
      <c r="R2685">
        <v>812340000</v>
      </c>
      <c r="S2685">
        <v>15</v>
      </c>
      <c r="T2685">
        <v>0.31472125798371903</v>
      </c>
      <c r="U2685">
        <v>0.466116302521008</v>
      </c>
      <c r="V2685">
        <v>26.6419162750244</v>
      </c>
      <c r="W2685">
        <v>26.479700088501001</v>
      </c>
      <c r="X2685">
        <v>26.416079521179199</v>
      </c>
      <c r="Y2685" t="s">
        <v>8428</v>
      </c>
      <c r="Z2685" t="s">
        <v>8428</v>
      </c>
      <c r="AA2685">
        <v>3694</v>
      </c>
      <c r="AB2685" t="s">
        <v>8429</v>
      </c>
      <c r="AC2685" t="s">
        <v>8430</v>
      </c>
    </row>
    <row r="2686" spans="1:29" x14ac:dyDescent="0.2">
      <c r="B2686">
        <v>0</v>
      </c>
      <c r="C2686">
        <v>0</v>
      </c>
      <c r="D2686">
        <v>0</v>
      </c>
      <c r="I2686">
        <v>3</v>
      </c>
      <c r="J2686">
        <v>3</v>
      </c>
      <c r="K2686">
        <v>3</v>
      </c>
      <c r="L2686">
        <v>10</v>
      </c>
      <c r="M2686">
        <v>10</v>
      </c>
      <c r="N2686">
        <v>10</v>
      </c>
      <c r="O2686">
        <v>50.399000000000001</v>
      </c>
      <c r="P2686">
        <v>0</v>
      </c>
      <c r="Q2686">
        <v>9.3869000000000007</v>
      </c>
      <c r="R2686">
        <v>5167200000</v>
      </c>
      <c r="S2686">
        <v>28</v>
      </c>
      <c r="T2686">
        <v>1.2227332564423901</v>
      </c>
      <c r="U2686">
        <v>6.9534825870646799E-2</v>
      </c>
      <c r="V2686" s="2">
        <v>28.901947975158699</v>
      </c>
      <c r="W2686" s="2">
        <v>29.322854042053201</v>
      </c>
      <c r="X2686">
        <v>29.2586994171143</v>
      </c>
      <c r="Y2686" t="s">
        <v>8431</v>
      </c>
      <c r="Z2686" t="s">
        <v>8431</v>
      </c>
      <c r="AA2686">
        <v>3695</v>
      </c>
      <c r="AB2686" t="s">
        <v>8432</v>
      </c>
      <c r="AC2686" t="s">
        <v>8433</v>
      </c>
    </row>
    <row r="2687" spans="1:29" x14ac:dyDescent="0.2">
      <c r="B2687">
        <v>0</v>
      </c>
      <c r="C2687">
        <v>0</v>
      </c>
      <c r="D2687">
        <v>0</v>
      </c>
      <c r="I2687">
        <v>9</v>
      </c>
      <c r="J2687">
        <v>9</v>
      </c>
      <c r="K2687">
        <v>9</v>
      </c>
      <c r="L2687">
        <v>49.1</v>
      </c>
      <c r="M2687">
        <v>49.1</v>
      </c>
      <c r="N2687">
        <v>49.1</v>
      </c>
      <c r="O2687">
        <v>26.68</v>
      </c>
      <c r="P2687">
        <v>0</v>
      </c>
      <c r="Q2687">
        <v>77.844999999999999</v>
      </c>
      <c r="R2687">
        <v>28429000000</v>
      </c>
      <c r="S2687">
        <v>193</v>
      </c>
      <c r="T2687">
        <v>3.8186055788992701E-2</v>
      </c>
      <c r="U2687">
        <v>0.91649191299498001</v>
      </c>
      <c r="V2687">
        <v>31.648395538330099</v>
      </c>
      <c r="W2687">
        <v>31.488415718078599</v>
      </c>
      <c r="X2687">
        <v>31.750901222229</v>
      </c>
      <c r="Y2687" t="s">
        <v>8434</v>
      </c>
      <c r="Z2687" t="s">
        <v>8434</v>
      </c>
      <c r="AA2687">
        <v>3696</v>
      </c>
      <c r="AB2687" t="s">
        <v>8435</v>
      </c>
      <c r="AC2687" t="s">
        <v>8436</v>
      </c>
    </row>
    <row r="2688" spans="1:29" x14ac:dyDescent="0.2">
      <c r="A2688" t="s">
        <v>121</v>
      </c>
      <c r="B2688">
        <v>-2.1331379413604701</v>
      </c>
      <c r="C2688">
        <v>1.3894619941711399</v>
      </c>
      <c r="D2688">
        <v>2.1331379413604701</v>
      </c>
      <c r="H2688" t="s">
        <v>29</v>
      </c>
      <c r="I2688">
        <v>8</v>
      </c>
      <c r="J2688">
        <v>2</v>
      </c>
      <c r="K2688">
        <v>2</v>
      </c>
      <c r="L2688">
        <v>43.4</v>
      </c>
      <c r="M2688">
        <v>14.3</v>
      </c>
      <c r="N2688">
        <v>14.3</v>
      </c>
      <c r="O2688">
        <v>27.948</v>
      </c>
      <c r="P2688">
        <v>0</v>
      </c>
      <c r="Q2688">
        <v>162.53</v>
      </c>
      <c r="R2688">
        <v>82822000000</v>
      </c>
      <c r="S2688">
        <v>85</v>
      </c>
      <c r="T2688">
        <v>2.1061061412261801</v>
      </c>
      <c r="U2688">
        <v>1.3718032786885199E-2</v>
      </c>
      <c r="V2688">
        <v>32.5525932312012</v>
      </c>
      <c r="W2688">
        <v>33.274305343627901</v>
      </c>
      <c r="X2688">
        <v>33.595602035522496</v>
      </c>
      <c r="Y2688" t="s">
        <v>8437</v>
      </c>
      <c r="Z2688" t="s">
        <v>8437</v>
      </c>
      <c r="AA2688">
        <v>3697</v>
      </c>
      <c r="AB2688" t="s">
        <v>8438</v>
      </c>
      <c r="AC2688" t="s">
        <v>8439</v>
      </c>
    </row>
    <row r="2689" spans="1:29" x14ac:dyDescent="0.2">
      <c r="A2689" t="s">
        <v>33</v>
      </c>
      <c r="B2689">
        <v>1.4257237911224401</v>
      </c>
      <c r="C2689">
        <v>0</v>
      </c>
      <c r="D2689">
        <v>-1.4257237911224401</v>
      </c>
      <c r="I2689">
        <v>9</v>
      </c>
      <c r="J2689">
        <v>9</v>
      </c>
      <c r="K2689">
        <v>9</v>
      </c>
      <c r="L2689">
        <v>22.9</v>
      </c>
      <c r="M2689">
        <v>22.9</v>
      </c>
      <c r="N2689">
        <v>22.9</v>
      </c>
      <c r="O2689">
        <v>53.710999999999999</v>
      </c>
      <c r="P2689">
        <v>0</v>
      </c>
      <c r="Q2689">
        <v>43.802999999999997</v>
      </c>
      <c r="R2689">
        <v>26553000000</v>
      </c>
      <c r="S2689">
        <v>73</v>
      </c>
      <c r="T2689">
        <v>1.3457780173959899</v>
      </c>
      <c r="U2689">
        <v>5.5453934095494303E-2</v>
      </c>
      <c r="V2689">
        <v>31.819028854370099</v>
      </c>
      <c r="W2689">
        <v>31.623841285705598</v>
      </c>
      <c r="X2689">
        <v>31.398759841918899</v>
      </c>
      <c r="Y2689" t="s">
        <v>8440</v>
      </c>
      <c r="Z2689" t="s">
        <v>8441</v>
      </c>
      <c r="AA2689">
        <v>3699</v>
      </c>
      <c r="AB2689" t="s">
        <v>8442</v>
      </c>
      <c r="AC2689" t="s">
        <v>8443</v>
      </c>
    </row>
    <row r="2690" spans="1:29" x14ac:dyDescent="0.2">
      <c r="A2690" t="s">
        <v>207</v>
      </c>
      <c r="B2690">
        <v>5.1234550476074201</v>
      </c>
      <c r="C2690">
        <v>3.15830397605896</v>
      </c>
      <c r="D2690">
        <v>-5.1234550476074201</v>
      </c>
      <c r="H2690" t="s">
        <v>29</v>
      </c>
      <c r="I2690">
        <v>13</v>
      </c>
      <c r="J2690">
        <v>13</v>
      </c>
      <c r="K2690">
        <v>13</v>
      </c>
      <c r="L2690">
        <v>41.8</v>
      </c>
      <c r="M2690">
        <v>41.8</v>
      </c>
      <c r="N2690">
        <v>41.8</v>
      </c>
      <c r="O2690">
        <v>52.969000000000001</v>
      </c>
      <c r="P2690">
        <v>0</v>
      </c>
      <c r="Q2690">
        <v>323.31</v>
      </c>
      <c r="R2690">
        <v>366850000000</v>
      </c>
      <c r="S2690">
        <v>418</v>
      </c>
      <c r="T2690">
        <v>4.9871617093461698</v>
      </c>
      <c r="U2690">
        <v>7.5675675675675701E-4</v>
      </c>
      <c r="V2690">
        <v>35.835054397583001</v>
      </c>
      <c r="W2690">
        <v>35.244194030761697</v>
      </c>
      <c r="X2690">
        <v>34.426671981811502</v>
      </c>
      <c r="Y2690" t="s">
        <v>8444</v>
      </c>
      <c r="Z2690" t="s">
        <v>8445</v>
      </c>
      <c r="AA2690">
        <v>3701</v>
      </c>
      <c r="AB2690" t="s">
        <v>8446</v>
      </c>
      <c r="AC2690" t="s">
        <v>8447</v>
      </c>
    </row>
    <row r="2691" spans="1:29" x14ac:dyDescent="0.2">
      <c r="A2691" t="s">
        <v>131</v>
      </c>
      <c r="B2691">
        <v>-6.1647963523864702</v>
      </c>
      <c r="C2691">
        <v>4.5522580146789604</v>
      </c>
      <c r="D2691">
        <v>6.1647963523864702</v>
      </c>
      <c r="H2691" t="s">
        <v>29</v>
      </c>
      <c r="I2691">
        <v>5</v>
      </c>
      <c r="J2691">
        <v>5</v>
      </c>
      <c r="K2691">
        <v>5</v>
      </c>
      <c r="L2691">
        <v>9.5</v>
      </c>
      <c r="M2691">
        <v>9.5</v>
      </c>
      <c r="N2691">
        <v>9.5</v>
      </c>
      <c r="O2691">
        <v>95.063999999999993</v>
      </c>
      <c r="P2691">
        <v>0</v>
      </c>
      <c r="Q2691">
        <v>39.027000000000001</v>
      </c>
      <c r="R2691">
        <v>9198800000</v>
      </c>
      <c r="S2691">
        <v>54</v>
      </c>
      <c r="T2691">
        <v>6.0694903482511098</v>
      </c>
      <c r="U2691">
        <v>7.1111111111111104E-4</v>
      </c>
      <c r="V2691">
        <v>28.8777751922607</v>
      </c>
      <c r="W2691">
        <v>30.006926536560101</v>
      </c>
      <c r="X2691">
        <v>30.660866737365701</v>
      </c>
      <c r="Y2691" t="s">
        <v>8448</v>
      </c>
      <c r="Z2691" t="s">
        <v>8448</v>
      </c>
      <c r="AA2691">
        <v>3702</v>
      </c>
      <c r="AB2691" t="s">
        <v>8449</v>
      </c>
      <c r="AC2691" t="s">
        <v>8450</v>
      </c>
    </row>
    <row r="2692" spans="1:29" x14ac:dyDescent="0.2">
      <c r="B2692">
        <v>0</v>
      </c>
      <c r="C2692">
        <v>0</v>
      </c>
      <c r="D2692">
        <v>0</v>
      </c>
      <c r="I2692">
        <v>2</v>
      </c>
      <c r="J2692">
        <v>2</v>
      </c>
      <c r="K2692">
        <v>2</v>
      </c>
      <c r="L2692">
        <v>20.100000000000001</v>
      </c>
      <c r="M2692">
        <v>20.100000000000001</v>
      </c>
      <c r="N2692">
        <v>20.100000000000001</v>
      </c>
      <c r="O2692">
        <v>19.513000000000002</v>
      </c>
      <c r="P2692">
        <v>0</v>
      </c>
      <c r="Q2692">
        <v>7.4630000000000001</v>
      </c>
      <c r="R2692">
        <v>306320000</v>
      </c>
      <c r="S2692">
        <v>3</v>
      </c>
      <c r="T2692">
        <v>0.53510900033074404</v>
      </c>
      <c r="U2692">
        <v>0.28090154211150598</v>
      </c>
      <c r="V2692">
        <v>25.040305137634299</v>
      </c>
      <c r="W2692">
        <v>26.7772378921509</v>
      </c>
      <c r="X2692">
        <v>25.233878135681199</v>
      </c>
      <c r="Y2692" t="s">
        <v>8451</v>
      </c>
      <c r="Z2692" t="s">
        <v>8451</v>
      </c>
      <c r="AA2692">
        <v>3704</v>
      </c>
      <c r="AB2692" t="s">
        <v>8452</v>
      </c>
      <c r="AC2692" t="s">
        <v>8453</v>
      </c>
    </row>
    <row r="2693" spans="1:29" x14ac:dyDescent="0.2">
      <c r="B2693">
        <v>0</v>
      </c>
      <c r="C2693">
        <v>0</v>
      </c>
      <c r="D2693">
        <v>0</v>
      </c>
      <c r="I2693">
        <v>3</v>
      </c>
      <c r="J2693">
        <v>3</v>
      </c>
      <c r="K2693">
        <v>3</v>
      </c>
      <c r="L2693">
        <v>10.8</v>
      </c>
      <c r="M2693">
        <v>10.8</v>
      </c>
      <c r="N2693">
        <v>10.8</v>
      </c>
      <c r="O2693">
        <v>37.927999999999997</v>
      </c>
      <c r="P2693">
        <v>0</v>
      </c>
      <c r="Q2693">
        <v>43.578000000000003</v>
      </c>
      <c r="R2693">
        <v>2378800000</v>
      </c>
      <c r="S2693">
        <v>11</v>
      </c>
      <c r="T2693">
        <v>0.107450506886358</v>
      </c>
      <c r="U2693">
        <v>0.781016691068814</v>
      </c>
      <c r="V2693">
        <v>27.888811111450199</v>
      </c>
      <c r="W2693">
        <v>27.9715719223022</v>
      </c>
      <c r="X2693">
        <v>28.273739814758301</v>
      </c>
      <c r="Y2693" t="s">
        <v>8454</v>
      </c>
      <c r="Z2693" t="s">
        <v>8454</v>
      </c>
      <c r="AA2693">
        <v>3705</v>
      </c>
      <c r="AB2693" t="s">
        <v>8455</v>
      </c>
      <c r="AC2693" t="s">
        <v>8456</v>
      </c>
    </row>
    <row r="2694" spans="1:29" x14ac:dyDescent="0.2">
      <c r="B2694">
        <v>0</v>
      </c>
      <c r="C2694">
        <v>0</v>
      </c>
      <c r="D2694">
        <v>0</v>
      </c>
      <c r="I2694">
        <v>1</v>
      </c>
      <c r="J2694">
        <v>1</v>
      </c>
      <c r="K2694">
        <v>1</v>
      </c>
      <c r="L2694">
        <v>11.7</v>
      </c>
      <c r="M2694">
        <v>11.7</v>
      </c>
      <c r="N2694">
        <v>11.7</v>
      </c>
      <c r="O2694">
        <v>19.992000000000001</v>
      </c>
      <c r="P2694">
        <v>0</v>
      </c>
      <c r="Q2694">
        <v>8.2690000000000001</v>
      </c>
      <c r="R2694">
        <v>815040000</v>
      </c>
      <c r="S2694">
        <v>6</v>
      </c>
      <c r="T2694">
        <v>0.56674649675418798</v>
      </c>
      <c r="U2694">
        <v>0.26251599837991102</v>
      </c>
      <c r="V2694" s="2">
        <v>26.488182067871101</v>
      </c>
      <c r="W2694">
        <v>26.642515182495099</v>
      </c>
      <c r="X2694">
        <v>27.182396888732899</v>
      </c>
      <c r="Y2694" t="s">
        <v>8457</v>
      </c>
      <c r="Z2694" t="s">
        <v>8457</v>
      </c>
      <c r="AA2694">
        <v>3708</v>
      </c>
      <c r="AB2694" t="s">
        <v>8458</v>
      </c>
      <c r="AC2694" t="s">
        <v>8459</v>
      </c>
    </row>
    <row r="2695" spans="1:29" x14ac:dyDescent="0.2">
      <c r="B2695">
        <v>0</v>
      </c>
      <c r="C2695">
        <v>0</v>
      </c>
      <c r="D2695">
        <v>0</v>
      </c>
      <c r="I2695">
        <v>6</v>
      </c>
      <c r="J2695">
        <v>6</v>
      </c>
      <c r="K2695">
        <v>6</v>
      </c>
      <c r="L2695">
        <v>19.7</v>
      </c>
      <c r="M2695">
        <v>19.7</v>
      </c>
      <c r="N2695">
        <v>19.7</v>
      </c>
      <c r="O2695">
        <v>46.546999999999997</v>
      </c>
      <c r="P2695">
        <v>0</v>
      </c>
      <c r="Q2695">
        <v>55.145000000000003</v>
      </c>
      <c r="R2695">
        <v>16967000000</v>
      </c>
      <c r="S2695">
        <v>54</v>
      </c>
      <c r="T2695">
        <v>1.08298060926088</v>
      </c>
      <c r="U2695">
        <v>9.14709236031927E-2</v>
      </c>
      <c r="V2695">
        <v>30.569744110107401</v>
      </c>
      <c r="W2695">
        <v>31.125352859497099</v>
      </c>
      <c r="X2695">
        <v>30.985632896423301</v>
      </c>
      <c r="Y2695" t="s">
        <v>8460</v>
      </c>
      <c r="Z2695" t="s">
        <v>8460</v>
      </c>
      <c r="AA2695">
        <v>3709</v>
      </c>
      <c r="AB2695" t="s">
        <v>8461</v>
      </c>
      <c r="AC2695" t="s">
        <v>8462</v>
      </c>
    </row>
    <row r="2696" spans="1:29" x14ac:dyDescent="0.2">
      <c r="B2696">
        <v>0</v>
      </c>
      <c r="C2696">
        <v>0</v>
      </c>
      <c r="D2696">
        <v>0</v>
      </c>
      <c r="I2696">
        <v>2</v>
      </c>
      <c r="J2696">
        <v>1</v>
      </c>
      <c r="K2696">
        <v>1</v>
      </c>
      <c r="L2696">
        <v>5.4</v>
      </c>
      <c r="M2696">
        <v>4.0999999999999996</v>
      </c>
      <c r="N2696">
        <v>4.0999999999999996</v>
      </c>
      <c r="O2696">
        <v>60.567</v>
      </c>
      <c r="P2696">
        <v>0</v>
      </c>
      <c r="Q2696">
        <v>6.3834</v>
      </c>
      <c r="R2696">
        <v>1156200000</v>
      </c>
      <c r="S2696">
        <v>12</v>
      </c>
      <c r="T2696">
        <v>0.118443485576774</v>
      </c>
      <c r="U2696">
        <v>0.76210762862211701</v>
      </c>
      <c r="V2696">
        <v>26.7823600769043</v>
      </c>
      <c r="W2696">
        <v>27.0480346679688</v>
      </c>
      <c r="X2696">
        <v>26.7259569168091</v>
      </c>
      <c r="Y2696" t="s">
        <v>8463</v>
      </c>
      <c r="Z2696" t="s">
        <v>8463</v>
      </c>
      <c r="AA2696">
        <v>3710</v>
      </c>
      <c r="AB2696" t="s">
        <v>8464</v>
      </c>
      <c r="AC2696" t="s">
        <v>8465</v>
      </c>
    </row>
    <row r="2697" spans="1:29" x14ac:dyDescent="0.2">
      <c r="B2697">
        <v>0</v>
      </c>
      <c r="C2697">
        <v>0</v>
      </c>
      <c r="D2697">
        <v>0</v>
      </c>
      <c r="I2697">
        <v>4</v>
      </c>
      <c r="J2697">
        <v>4</v>
      </c>
      <c r="K2697">
        <v>4</v>
      </c>
      <c r="L2697">
        <v>23.8</v>
      </c>
      <c r="M2697">
        <v>23.8</v>
      </c>
      <c r="N2697">
        <v>23.8</v>
      </c>
      <c r="O2697">
        <v>28.754000000000001</v>
      </c>
      <c r="P2697">
        <v>0</v>
      </c>
      <c r="Q2697">
        <v>20.184000000000001</v>
      </c>
      <c r="R2697">
        <v>7580800000</v>
      </c>
      <c r="S2697">
        <v>25</v>
      </c>
      <c r="T2697">
        <v>1.02197068925922E-2</v>
      </c>
      <c r="U2697">
        <v>0.97538613318717504</v>
      </c>
      <c r="V2697">
        <v>29.824145317077601</v>
      </c>
      <c r="W2697">
        <v>29.642053604126001</v>
      </c>
      <c r="X2697">
        <v>29.513893127441399</v>
      </c>
      <c r="Y2697" t="s">
        <v>8466</v>
      </c>
      <c r="Z2697" t="s">
        <v>8466</v>
      </c>
      <c r="AA2697">
        <v>3711</v>
      </c>
      <c r="AB2697" t="s">
        <v>8467</v>
      </c>
      <c r="AC2697" t="s">
        <v>8468</v>
      </c>
    </row>
    <row r="2698" spans="1:29" x14ac:dyDescent="0.2">
      <c r="B2698">
        <v>0</v>
      </c>
      <c r="C2698">
        <v>0</v>
      </c>
      <c r="D2698">
        <v>0</v>
      </c>
      <c r="I2698">
        <v>15</v>
      </c>
      <c r="J2698">
        <v>15</v>
      </c>
      <c r="K2698">
        <v>15</v>
      </c>
      <c r="L2698">
        <v>35.700000000000003</v>
      </c>
      <c r="M2698">
        <v>35.700000000000003</v>
      </c>
      <c r="N2698">
        <v>35.700000000000003</v>
      </c>
      <c r="O2698">
        <v>71.695999999999998</v>
      </c>
      <c r="P2698">
        <v>0</v>
      </c>
      <c r="Q2698">
        <v>152.09</v>
      </c>
      <c r="R2698">
        <v>41234000000</v>
      </c>
      <c r="S2698">
        <v>139</v>
      </c>
      <c r="T2698">
        <v>0.15603366023155499</v>
      </c>
      <c r="U2698">
        <v>0.69385744616317901</v>
      </c>
      <c r="V2698">
        <v>32.2390041351318</v>
      </c>
      <c r="W2698">
        <v>32.159461975097699</v>
      </c>
      <c r="X2698">
        <v>32.2132663726807</v>
      </c>
      <c r="Y2698" t="s">
        <v>8469</v>
      </c>
      <c r="Z2698" t="s">
        <v>8469</v>
      </c>
      <c r="AA2698">
        <v>3712</v>
      </c>
      <c r="AB2698" t="s">
        <v>8470</v>
      </c>
      <c r="AC2698" t="s">
        <v>8471</v>
      </c>
    </row>
    <row r="2699" spans="1:29" x14ac:dyDescent="0.2">
      <c r="B2699">
        <v>0</v>
      </c>
      <c r="C2699">
        <v>0</v>
      </c>
      <c r="D2699">
        <v>0</v>
      </c>
      <c r="I2699">
        <v>2</v>
      </c>
      <c r="J2699">
        <v>2</v>
      </c>
      <c r="K2699">
        <v>2</v>
      </c>
      <c r="L2699">
        <v>3.4</v>
      </c>
      <c r="M2699">
        <v>3.4</v>
      </c>
      <c r="N2699">
        <v>3.4</v>
      </c>
      <c r="O2699">
        <v>59.098999999999997</v>
      </c>
      <c r="P2699">
        <v>0</v>
      </c>
      <c r="Q2699">
        <v>6.0286</v>
      </c>
      <c r="R2699">
        <v>827260000</v>
      </c>
      <c r="S2699">
        <v>13</v>
      </c>
      <c r="T2699">
        <v>4.0761896501299202E-2</v>
      </c>
      <c r="U2699">
        <v>0.91163219675796503</v>
      </c>
      <c r="V2699">
        <v>26.276086807251001</v>
      </c>
      <c r="W2699">
        <v>26.811458587646499</v>
      </c>
      <c r="X2699">
        <v>26.311968803405801</v>
      </c>
      <c r="Y2699" t="s">
        <v>8472</v>
      </c>
      <c r="Z2699" t="s">
        <v>8472</v>
      </c>
      <c r="AA2699">
        <v>3715</v>
      </c>
      <c r="AB2699" t="s">
        <v>8473</v>
      </c>
      <c r="AC2699" t="s">
        <v>8474</v>
      </c>
    </row>
    <row r="2700" spans="1:29" x14ac:dyDescent="0.2">
      <c r="A2700" t="s">
        <v>377</v>
      </c>
      <c r="B2700">
        <v>1.37214815616608</v>
      </c>
      <c r="C2700">
        <v>-1.37214815616608</v>
      </c>
      <c r="D2700">
        <v>0</v>
      </c>
      <c r="I2700">
        <v>3</v>
      </c>
      <c r="J2700">
        <v>3</v>
      </c>
      <c r="K2700">
        <v>3</v>
      </c>
      <c r="L2700">
        <v>20.8</v>
      </c>
      <c r="M2700">
        <v>20.8</v>
      </c>
      <c r="N2700">
        <v>20.8</v>
      </c>
      <c r="O2700">
        <v>25.768000000000001</v>
      </c>
      <c r="P2700">
        <v>0</v>
      </c>
      <c r="Q2700">
        <v>37.052999999999997</v>
      </c>
      <c r="R2700">
        <v>4519400000</v>
      </c>
      <c r="S2700">
        <v>36</v>
      </c>
      <c r="T2700">
        <v>1.28895965062391</v>
      </c>
      <c r="U2700">
        <v>6.1745928338762197E-2</v>
      </c>
      <c r="V2700">
        <v>29.275200843811</v>
      </c>
      <c r="W2700">
        <v>28.7777709960938</v>
      </c>
      <c r="X2700">
        <v>29.124092102050799</v>
      </c>
      <c r="Y2700" t="s">
        <v>8475</v>
      </c>
      <c r="Z2700" t="s">
        <v>8475</v>
      </c>
      <c r="AA2700">
        <v>3716</v>
      </c>
      <c r="AB2700" t="s">
        <v>8476</v>
      </c>
      <c r="AC2700" t="s">
        <v>8477</v>
      </c>
    </row>
    <row r="2701" spans="1:29" x14ac:dyDescent="0.2">
      <c r="A2701" t="s">
        <v>156</v>
      </c>
      <c r="B2701">
        <v>2.0534851551055899</v>
      </c>
      <c r="C2701">
        <v>1.6510200500488299</v>
      </c>
      <c r="D2701">
        <v>-2.0534851551055899</v>
      </c>
      <c r="H2701" t="s">
        <v>29</v>
      </c>
      <c r="I2701">
        <v>8</v>
      </c>
      <c r="J2701">
        <v>8</v>
      </c>
      <c r="K2701">
        <v>8</v>
      </c>
      <c r="L2701">
        <v>29.2</v>
      </c>
      <c r="M2701">
        <v>29.2</v>
      </c>
      <c r="N2701">
        <v>29.2</v>
      </c>
      <c r="O2701">
        <v>36.448</v>
      </c>
      <c r="P2701">
        <v>0</v>
      </c>
      <c r="Q2701">
        <v>91.331000000000003</v>
      </c>
      <c r="R2701">
        <v>19014000000</v>
      </c>
      <c r="S2701">
        <v>49</v>
      </c>
      <c r="T2701">
        <v>2.1326459760971401</v>
      </c>
      <c r="U2701">
        <v>1.33154362416107E-2</v>
      </c>
      <c r="V2701">
        <v>31.297955513000499</v>
      </c>
      <c r="W2701">
        <v>31.264013290405298</v>
      </c>
      <c r="X2701">
        <v>30.792765617370598</v>
      </c>
      <c r="Y2701" t="s">
        <v>8478</v>
      </c>
      <c r="Z2701" t="s">
        <v>8478</v>
      </c>
      <c r="AA2701">
        <v>3719</v>
      </c>
      <c r="AB2701" t="s">
        <v>8479</v>
      </c>
      <c r="AC2701" t="s">
        <v>8480</v>
      </c>
    </row>
    <row r="2702" spans="1:29" x14ac:dyDescent="0.2">
      <c r="A2702" t="s">
        <v>131</v>
      </c>
      <c r="B2702">
        <v>-5.6745228767395002</v>
      </c>
      <c r="C2702">
        <v>3.9531114101409899</v>
      </c>
      <c r="D2702">
        <v>5.6745228767395002</v>
      </c>
      <c r="H2702" t="s">
        <v>29</v>
      </c>
      <c r="I2702">
        <v>2</v>
      </c>
      <c r="J2702">
        <v>2</v>
      </c>
      <c r="K2702">
        <v>2</v>
      </c>
      <c r="L2702">
        <v>10.3</v>
      </c>
      <c r="M2702">
        <v>10.3</v>
      </c>
      <c r="N2702">
        <v>10.3</v>
      </c>
      <c r="O2702">
        <v>21.308</v>
      </c>
      <c r="P2702">
        <v>0</v>
      </c>
      <c r="Q2702">
        <v>4.93</v>
      </c>
      <c r="R2702">
        <v>4901000000</v>
      </c>
      <c r="S2702">
        <v>27</v>
      </c>
      <c r="T2702">
        <v>5.5599420681790201</v>
      </c>
      <c r="U2702">
        <v>5.4545454545454504E-4</v>
      </c>
      <c r="V2702">
        <v>27.4419717788696</v>
      </c>
      <c r="W2702">
        <v>29.0416402816772</v>
      </c>
      <c r="X2702">
        <v>29.886013984680201</v>
      </c>
      <c r="Y2702" t="s">
        <v>8481</v>
      </c>
      <c r="Z2702" t="s">
        <v>8481</v>
      </c>
      <c r="AA2702">
        <v>3720</v>
      </c>
      <c r="AB2702" t="s">
        <v>8482</v>
      </c>
      <c r="AC2702" t="s">
        <v>8483</v>
      </c>
    </row>
    <row r="2703" spans="1:29" x14ac:dyDescent="0.2">
      <c r="B2703">
        <v>0</v>
      </c>
      <c r="C2703">
        <v>0</v>
      </c>
      <c r="D2703">
        <v>0</v>
      </c>
      <c r="I2703">
        <v>3</v>
      </c>
      <c r="J2703">
        <v>3</v>
      </c>
      <c r="K2703">
        <v>3</v>
      </c>
      <c r="L2703">
        <v>7</v>
      </c>
      <c r="M2703">
        <v>7</v>
      </c>
      <c r="N2703">
        <v>7</v>
      </c>
      <c r="O2703">
        <v>56.540999999999997</v>
      </c>
      <c r="P2703">
        <v>0</v>
      </c>
      <c r="Q2703">
        <v>36.590000000000003</v>
      </c>
      <c r="R2703">
        <v>5339400000</v>
      </c>
      <c r="S2703">
        <v>22</v>
      </c>
      <c r="T2703">
        <v>0.75357083885013898</v>
      </c>
      <c r="U2703">
        <v>0.178005576208178</v>
      </c>
      <c r="V2703">
        <v>29.0041828155518</v>
      </c>
      <c r="W2703">
        <v>29.159728050231902</v>
      </c>
      <c r="X2703">
        <v>29.440649032592798</v>
      </c>
      <c r="Y2703" t="s">
        <v>8484</v>
      </c>
      <c r="Z2703" t="s">
        <v>8484</v>
      </c>
      <c r="AA2703">
        <v>3722</v>
      </c>
      <c r="AB2703" t="s">
        <v>8485</v>
      </c>
      <c r="AC2703" t="s">
        <v>8486</v>
      </c>
    </row>
    <row r="2704" spans="1:29" x14ac:dyDescent="0.2">
      <c r="B2704">
        <v>0</v>
      </c>
      <c r="C2704">
        <v>0</v>
      </c>
      <c r="D2704">
        <v>0</v>
      </c>
      <c r="I2704">
        <v>4</v>
      </c>
      <c r="J2704">
        <v>4</v>
      </c>
      <c r="K2704">
        <v>4</v>
      </c>
      <c r="L2704">
        <v>11.6</v>
      </c>
      <c r="M2704">
        <v>11.6</v>
      </c>
      <c r="N2704">
        <v>11.6</v>
      </c>
      <c r="O2704">
        <v>56.914000000000001</v>
      </c>
      <c r="P2704">
        <v>0</v>
      </c>
      <c r="Q2704">
        <v>14.308</v>
      </c>
      <c r="R2704">
        <v>629390000</v>
      </c>
      <c r="S2704">
        <v>9</v>
      </c>
      <c r="T2704">
        <v>0.32278923758615702</v>
      </c>
      <c r="U2704">
        <v>0.45806840501185198</v>
      </c>
      <c r="V2704">
        <v>26.196405410766602</v>
      </c>
      <c r="W2704">
        <v>26.021527290344199</v>
      </c>
      <c r="X2704">
        <v>26.385297775268601</v>
      </c>
      <c r="Y2704" t="s">
        <v>8487</v>
      </c>
      <c r="Z2704" t="s">
        <v>8487</v>
      </c>
      <c r="AA2704">
        <v>3723</v>
      </c>
      <c r="AB2704" t="s">
        <v>8488</v>
      </c>
      <c r="AC2704" t="s">
        <v>8489</v>
      </c>
    </row>
    <row r="2705" spans="1:29" x14ac:dyDescent="0.2">
      <c r="A2705" t="s">
        <v>91</v>
      </c>
      <c r="B2705">
        <v>-2.9396526813507098</v>
      </c>
      <c r="C2705">
        <v>-2.5463659763336199</v>
      </c>
      <c r="D2705">
        <v>2.9396526813507098</v>
      </c>
      <c r="H2705" t="s">
        <v>29</v>
      </c>
      <c r="I2705">
        <v>13</v>
      </c>
      <c r="J2705">
        <v>13</v>
      </c>
      <c r="K2705">
        <v>13</v>
      </c>
      <c r="L2705">
        <v>35.200000000000003</v>
      </c>
      <c r="M2705">
        <v>35.200000000000003</v>
      </c>
      <c r="N2705">
        <v>35.200000000000003</v>
      </c>
      <c r="O2705">
        <v>52.274999999999999</v>
      </c>
      <c r="P2705">
        <v>0</v>
      </c>
      <c r="Q2705">
        <v>173.38</v>
      </c>
      <c r="R2705">
        <v>68760000000</v>
      </c>
      <c r="S2705">
        <v>164</v>
      </c>
      <c r="T2705">
        <v>3.0757401589434101</v>
      </c>
      <c r="U2705">
        <v>2.6124197002141301E-3</v>
      </c>
      <c r="V2705">
        <v>32.796014785766602</v>
      </c>
      <c r="W2705">
        <v>32.846921920776403</v>
      </c>
      <c r="X2705">
        <v>33.251350402832003</v>
      </c>
      <c r="Y2705" t="s">
        <v>8490</v>
      </c>
      <c r="Z2705" t="s">
        <v>8490</v>
      </c>
      <c r="AA2705">
        <v>3724</v>
      </c>
      <c r="AB2705" t="s">
        <v>8491</v>
      </c>
      <c r="AC2705" t="s">
        <v>8492</v>
      </c>
    </row>
    <row r="2706" spans="1:29" x14ac:dyDescent="0.2">
      <c r="B2706">
        <v>0</v>
      </c>
      <c r="C2706">
        <v>0</v>
      </c>
      <c r="D2706">
        <v>0</v>
      </c>
      <c r="I2706">
        <v>2</v>
      </c>
      <c r="J2706">
        <v>2</v>
      </c>
      <c r="K2706">
        <v>2</v>
      </c>
      <c r="L2706">
        <v>3.7</v>
      </c>
      <c r="M2706">
        <v>3.7</v>
      </c>
      <c r="N2706">
        <v>3.7</v>
      </c>
      <c r="O2706">
        <v>88.188000000000002</v>
      </c>
      <c r="P2706">
        <v>0</v>
      </c>
      <c r="Q2706">
        <v>8.0606000000000009</v>
      </c>
      <c r="R2706">
        <v>675390000</v>
      </c>
      <c r="S2706">
        <v>14</v>
      </c>
      <c r="T2706">
        <v>0.146431666506007</v>
      </c>
      <c r="U2706">
        <v>0.71104704463208701</v>
      </c>
      <c r="V2706">
        <v>26.297615051269499</v>
      </c>
      <c r="W2706">
        <v>25.932913780212399</v>
      </c>
      <c r="X2706">
        <v>26.179227828979499</v>
      </c>
      <c r="Y2706" t="s">
        <v>8493</v>
      </c>
      <c r="Z2706" t="s">
        <v>8493</v>
      </c>
      <c r="AA2706">
        <v>3726</v>
      </c>
      <c r="AB2706" t="s">
        <v>8494</v>
      </c>
      <c r="AC2706" t="s">
        <v>8495</v>
      </c>
    </row>
    <row r="2707" spans="1:29" x14ac:dyDescent="0.2">
      <c r="A2707" t="s">
        <v>33</v>
      </c>
      <c r="B2707">
        <v>1.6550102233886701</v>
      </c>
      <c r="C2707">
        <v>0</v>
      </c>
      <c r="D2707">
        <v>-1.6550102233886701</v>
      </c>
      <c r="H2707" t="s">
        <v>29</v>
      </c>
      <c r="I2707">
        <v>4</v>
      </c>
      <c r="J2707">
        <v>4</v>
      </c>
      <c r="K2707">
        <v>4</v>
      </c>
      <c r="L2707">
        <v>12.3</v>
      </c>
      <c r="M2707">
        <v>12.3</v>
      </c>
      <c r="N2707">
        <v>12.3</v>
      </c>
      <c r="O2707">
        <v>56.198</v>
      </c>
      <c r="P2707">
        <v>0</v>
      </c>
      <c r="Q2707">
        <v>76.736999999999995</v>
      </c>
      <c r="R2707">
        <v>5042600000</v>
      </c>
      <c r="S2707">
        <v>56</v>
      </c>
      <c r="T2707">
        <v>1.56233273836702</v>
      </c>
      <c r="U2707">
        <v>3.7268518518518499E-2</v>
      </c>
      <c r="V2707">
        <v>29.5586805343628</v>
      </c>
      <c r="W2707">
        <v>29.12034034729</v>
      </c>
      <c r="X2707">
        <v>28.579002380371101</v>
      </c>
      <c r="Y2707" t="s">
        <v>8496</v>
      </c>
      <c r="Z2707" t="s">
        <v>8497</v>
      </c>
      <c r="AA2707">
        <v>3728</v>
      </c>
      <c r="AB2707" t="s">
        <v>8498</v>
      </c>
      <c r="AC2707" t="s">
        <v>8499</v>
      </c>
    </row>
    <row r="2708" spans="1:29" x14ac:dyDescent="0.2">
      <c r="B2708">
        <v>0</v>
      </c>
      <c r="C2708">
        <v>0</v>
      </c>
      <c r="D2708">
        <v>0</v>
      </c>
      <c r="I2708">
        <v>9</v>
      </c>
      <c r="J2708">
        <v>8</v>
      </c>
      <c r="K2708">
        <v>5</v>
      </c>
      <c r="L2708">
        <v>12</v>
      </c>
      <c r="M2708">
        <v>10.7</v>
      </c>
      <c r="N2708">
        <v>7.7</v>
      </c>
      <c r="O2708">
        <v>110.44</v>
      </c>
      <c r="P2708">
        <v>0</v>
      </c>
      <c r="Q2708">
        <v>45.444000000000003</v>
      </c>
      <c r="R2708">
        <v>11367000000</v>
      </c>
      <c r="S2708">
        <v>40</v>
      </c>
      <c r="T2708">
        <v>9.8587718138018005E-2</v>
      </c>
      <c r="U2708">
        <v>0.79726352530541</v>
      </c>
      <c r="V2708">
        <v>30.257971763610801</v>
      </c>
      <c r="W2708">
        <v>30.368303298950199</v>
      </c>
      <c r="X2708">
        <v>30.452572822570801</v>
      </c>
      <c r="Y2708" t="s">
        <v>8500</v>
      </c>
      <c r="Z2708" t="s">
        <v>8500</v>
      </c>
      <c r="AA2708">
        <v>3731</v>
      </c>
      <c r="AB2708" t="s">
        <v>8501</v>
      </c>
      <c r="AC2708" t="s">
        <v>8502</v>
      </c>
    </row>
    <row r="2709" spans="1:29" x14ac:dyDescent="0.2">
      <c r="B2709">
        <v>0</v>
      </c>
      <c r="C2709">
        <v>0</v>
      </c>
      <c r="D2709">
        <v>0</v>
      </c>
      <c r="I2709">
        <v>2</v>
      </c>
      <c r="J2709">
        <v>2</v>
      </c>
      <c r="K2709">
        <v>2</v>
      </c>
      <c r="L2709">
        <v>4.5</v>
      </c>
      <c r="M2709">
        <v>4.5</v>
      </c>
      <c r="N2709">
        <v>4.5</v>
      </c>
      <c r="O2709">
        <v>59.134</v>
      </c>
      <c r="P2709">
        <v>0</v>
      </c>
      <c r="Q2709">
        <v>6.8280000000000003</v>
      </c>
      <c r="R2709">
        <v>683540000</v>
      </c>
      <c r="S2709">
        <v>7</v>
      </c>
      <c r="T2709">
        <v>0.21524591148943301</v>
      </c>
      <c r="U2709">
        <v>0.59852857593937503</v>
      </c>
      <c r="V2709">
        <v>26.274469375610401</v>
      </c>
      <c r="W2709">
        <v>26.854500770568801</v>
      </c>
      <c r="X2709">
        <v>26.2733268737793</v>
      </c>
      <c r="Y2709" t="s">
        <v>8503</v>
      </c>
      <c r="Z2709" t="s">
        <v>8503</v>
      </c>
      <c r="AA2709">
        <v>3732</v>
      </c>
      <c r="AB2709" t="s">
        <v>8504</v>
      </c>
      <c r="AC2709" t="s">
        <v>8505</v>
      </c>
    </row>
    <row r="2710" spans="1:29" x14ac:dyDescent="0.2">
      <c r="B2710">
        <v>0</v>
      </c>
      <c r="C2710">
        <v>0</v>
      </c>
      <c r="D2710">
        <v>0</v>
      </c>
      <c r="H2710" t="s">
        <v>29</v>
      </c>
      <c r="I2710">
        <v>3</v>
      </c>
      <c r="J2710">
        <v>3</v>
      </c>
      <c r="K2710">
        <v>3</v>
      </c>
      <c r="L2710">
        <v>31.4</v>
      </c>
      <c r="M2710">
        <v>31.4</v>
      </c>
      <c r="N2710">
        <v>31.4</v>
      </c>
      <c r="O2710">
        <v>11.234999999999999</v>
      </c>
      <c r="P2710">
        <v>0</v>
      </c>
      <c r="Q2710">
        <v>6.9291</v>
      </c>
      <c r="R2710">
        <v>12994000000</v>
      </c>
      <c r="S2710">
        <v>54</v>
      </c>
      <c r="T2710">
        <v>1.4093365581202599</v>
      </c>
      <c r="U2710">
        <v>4.9431960921144401E-2</v>
      </c>
      <c r="V2710">
        <v>30.818825721740701</v>
      </c>
      <c r="W2710">
        <v>30.3072395324707</v>
      </c>
      <c r="X2710">
        <v>30.300314903259299</v>
      </c>
      <c r="Y2710" t="s">
        <v>8506</v>
      </c>
      <c r="Z2710" t="s">
        <v>8506</v>
      </c>
      <c r="AA2710">
        <v>3733</v>
      </c>
      <c r="AB2710" t="s">
        <v>8507</v>
      </c>
      <c r="AC2710" t="s">
        <v>8508</v>
      </c>
    </row>
    <row r="2711" spans="1:29" x14ac:dyDescent="0.2">
      <c r="A2711" t="s">
        <v>91</v>
      </c>
      <c r="B2711">
        <v>-2.89948177337646</v>
      </c>
      <c r="C2711">
        <v>-2.5739903450012198</v>
      </c>
      <c r="D2711">
        <v>2.89948177337646</v>
      </c>
      <c r="H2711" t="s">
        <v>29</v>
      </c>
      <c r="I2711">
        <v>23</v>
      </c>
      <c r="J2711">
        <v>23</v>
      </c>
      <c r="K2711">
        <v>18</v>
      </c>
      <c r="L2711">
        <v>48.4</v>
      </c>
      <c r="M2711">
        <v>48.4</v>
      </c>
      <c r="N2711">
        <v>38.9</v>
      </c>
      <c r="O2711">
        <v>73.403999999999996</v>
      </c>
      <c r="P2711">
        <v>0</v>
      </c>
      <c r="Q2711">
        <v>238.13</v>
      </c>
      <c r="R2711">
        <v>157580000000</v>
      </c>
      <c r="S2711">
        <v>372</v>
      </c>
      <c r="T2711">
        <v>3.0615880846806198</v>
      </c>
      <c r="U2711">
        <v>2.63559322033898E-3</v>
      </c>
      <c r="V2711">
        <v>33.963172912597699</v>
      </c>
      <c r="W2711">
        <v>33.975093841552699</v>
      </c>
      <c r="X2711">
        <v>34.4449462890625</v>
      </c>
      <c r="Y2711" t="s">
        <v>8509</v>
      </c>
      <c r="Z2711" t="s">
        <v>8510</v>
      </c>
      <c r="AA2711">
        <v>3734</v>
      </c>
      <c r="AB2711" t="s">
        <v>8511</v>
      </c>
      <c r="AC2711" t="s">
        <v>8512</v>
      </c>
    </row>
    <row r="2712" spans="1:29" x14ac:dyDescent="0.2">
      <c r="A2712" t="s">
        <v>780</v>
      </c>
      <c r="B2712">
        <v>-3.5431940555572501</v>
      </c>
      <c r="C2712">
        <v>3.5431940555572501</v>
      </c>
      <c r="D2712">
        <v>1.92373847961426</v>
      </c>
      <c r="H2712" t="s">
        <v>29</v>
      </c>
      <c r="I2712">
        <v>36</v>
      </c>
      <c r="J2712">
        <v>34</v>
      </c>
      <c r="K2712">
        <v>29</v>
      </c>
      <c r="L2712">
        <v>58.4</v>
      </c>
      <c r="M2712">
        <v>56.7</v>
      </c>
      <c r="N2712">
        <v>51.2</v>
      </c>
      <c r="O2712">
        <v>73.073999999999998</v>
      </c>
      <c r="P2712">
        <v>0</v>
      </c>
      <c r="Q2712">
        <v>323.31</v>
      </c>
      <c r="R2712">
        <v>948560000000</v>
      </c>
      <c r="S2712">
        <v>1269</v>
      </c>
      <c r="T2712">
        <v>3.4208883556799701</v>
      </c>
      <c r="U2712">
        <v>1.6044568245125301E-3</v>
      </c>
      <c r="V2712">
        <v>36.590755462646499</v>
      </c>
      <c r="W2712">
        <v>36.8818264007568</v>
      </c>
      <c r="X2712">
        <v>36.7294025421143</v>
      </c>
      <c r="Y2712" t="s">
        <v>8513</v>
      </c>
      <c r="Z2712" t="s">
        <v>8513</v>
      </c>
      <c r="AA2712">
        <v>3736</v>
      </c>
      <c r="AB2712" t="s">
        <v>8514</v>
      </c>
      <c r="AC2712" t="s">
        <v>8515</v>
      </c>
    </row>
    <row r="2713" spans="1:29" x14ac:dyDescent="0.2">
      <c r="B2713">
        <v>0</v>
      </c>
      <c r="C2713">
        <v>0</v>
      </c>
      <c r="D2713">
        <v>0</v>
      </c>
      <c r="I2713">
        <v>9</v>
      </c>
      <c r="J2713">
        <v>3</v>
      </c>
      <c r="K2713">
        <v>3</v>
      </c>
      <c r="L2713">
        <v>24.2</v>
      </c>
      <c r="M2713">
        <v>8.1</v>
      </c>
      <c r="N2713">
        <v>8.1</v>
      </c>
      <c r="O2713">
        <v>57.4</v>
      </c>
      <c r="P2713">
        <v>0</v>
      </c>
      <c r="Q2713">
        <v>7.3696999999999999</v>
      </c>
      <c r="R2713">
        <v>2178900000</v>
      </c>
      <c r="S2713">
        <v>26</v>
      </c>
      <c r="T2713">
        <v>1.10161746778849</v>
      </c>
      <c r="U2713">
        <v>8.8168591224018503E-2</v>
      </c>
      <c r="V2713">
        <v>28.3545112609863</v>
      </c>
      <c r="W2713">
        <v>27.631464004516602</v>
      </c>
      <c r="X2713">
        <v>27.340035438537601</v>
      </c>
      <c r="Y2713" t="s">
        <v>8516</v>
      </c>
      <c r="Z2713" t="s">
        <v>8516</v>
      </c>
      <c r="AA2713">
        <v>3737</v>
      </c>
      <c r="AB2713" t="s">
        <v>8517</v>
      </c>
      <c r="AC2713" t="s">
        <v>8518</v>
      </c>
    </row>
    <row r="2714" spans="1:29" x14ac:dyDescent="0.2">
      <c r="B2714">
        <v>0</v>
      </c>
      <c r="C2714">
        <v>0</v>
      </c>
      <c r="D2714">
        <v>0</v>
      </c>
      <c r="I2714">
        <v>2</v>
      </c>
      <c r="J2714">
        <v>2</v>
      </c>
      <c r="K2714">
        <v>2</v>
      </c>
      <c r="L2714">
        <v>22.2</v>
      </c>
      <c r="M2714">
        <v>22.2</v>
      </c>
      <c r="N2714">
        <v>22.2</v>
      </c>
      <c r="O2714">
        <v>17.097999999999999</v>
      </c>
      <c r="P2714">
        <v>0</v>
      </c>
      <c r="Q2714">
        <v>7.8529</v>
      </c>
      <c r="R2714">
        <v>3002200000</v>
      </c>
      <c r="S2714">
        <v>24</v>
      </c>
      <c r="T2714">
        <v>0.450676975330698</v>
      </c>
      <c r="U2714">
        <v>0.33835555555555602</v>
      </c>
      <c r="V2714" s="2">
        <v>28.280286788940401</v>
      </c>
      <c r="W2714">
        <v>28.454584121704102</v>
      </c>
      <c r="X2714">
        <v>28.121536254882798</v>
      </c>
      <c r="Y2714" t="s">
        <v>8519</v>
      </c>
      <c r="Z2714" t="s">
        <v>8519</v>
      </c>
      <c r="AA2714">
        <v>3740</v>
      </c>
      <c r="AB2714" t="s">
        <v>8520</v>
      </c>
      <c r="AC2714" t="s">
        <v>8521</v>
      </c>
    </row>
    <row r="2715" spans="1:29" x14ac:dyDescent="0.2">
      <c r="A2715" t="s">
        <v>33</v>
      </c>
      <c r="B2715">
        <v>2.0782287120819101</v>
      </c>
      <c r="C2715">
        <v>0</v>
      </c>
      <c r="D2715">
        <v>-2.0782287120819101</v>
      </c>
      <c r="H2715" t="s">
        <v>29</v>
      </c>
      <c r="I2715">
        <v>8</v>
      </c>
      <c r="J2715">
        <v>8</v>
      </c>
      <c r="K2715">
        <v>8</v>
      </c>
      <c r="L2715">
        <v>34.200000000000003</v>
      </c>
      <c r="M2715">
        <v>34.200000000000003</v>
      </c>
      <c r="N2715">
        <v>34.200000000000003</v>
      </c>
      <c r="O2715">
        <v>47.738999999999997</v>
      </c>
      <c r="P2715">
        <v>0</v>
      </c>
      <c r="Q2715">
        <v>39.987000000000002</v>
      </c>
      <c r="R2715">
        <v>23052000000</v>
      </c>
      <c r="S2715">
        <v>93</v>
      </c>
      <c r="T2715">
        <v>1.9972264841074501</v>
      </c>
      <c r="U2715">
        <v>1.6847250509164999E-2</v>
      </c>
      <c r="V2715">
        <v>31.573118209838899</v>
      </c>
      <c r="W2715">
        <v>31.401684761047399</v>
      </c>
      <c r="X2715">
        <v>31.012057304382299</v>
      </c>
      <c r="Y2715" t="s">
        <v>8522</v>
      </c>
      <c r="Z2715" t="s">
        <v>8522</v>
      </c>
      <c r="AA2715">
        <v>3744</v>
      </c>
      <c r="AB2715" t="s">
        <v>8523</v>
      </c>
      <c r="AC2715" t="s">
        <v>8524</v>
      </c>
    </row>
    <row r="2716" spans="1:29" x14ac:dyDescent="0.2">
      <c r="B2716">
        <v>0</v>
      </c>
      <c r="C2716">
        <v>0</v>
      </c>
      <c r="D2716">
        <v>0</v>
      </c>
      <c r="I2716">
        <v>7</v>
      </c>
      <c r="J2716">
        <v>7</v>
      </c>
      <c r="K2716">
        <v>7</v>
      </c>
      <c r="L2716">
        <v>14.1</v>
      </c>
      <c r="M2716">
        <v>14.1</v>
      </c>
      <c r="N2716">
        <v>14.1</v>
      </c>
      <c r="O2716">
        <v>50.116</v>
      </c>
      <c r="P2716">
        <v>0</v>
      </c>
      <c r="Q2716">
        <v>13.593</v>
      </c>
      <c r="R2716">
        <v>17751000000</v>
      </c>
      <c r="S2716">
        <v>35</v>
      </c>
      <c r="T2716">
        <v>0.79893348758138205</v>
      </c>
      <c r="U2716">
        <v>0.16223518164435899</v>
      </c>
      <c r="V2716">
        <v>30.711563110351602</v>
      </c>
      <c r="W2716">
        <v>31.393988609314</v>
      </c>
      <c r="X2716">
        <v>31.122088432312001</v>
      </c>
      <c r="Y2716" t="s">
        <v>8525</v>
      </c>
      <c r="Z2716" t="s">
        <v>8525</v>
      </c>
      <c r="AA2716">
        <v>3746</v>
      </c>
      <c r="AB2716" t="s">
        <v>8526</v>
      </c>
      <c r="AC2716" t="s">
        <v>8527</v>
      </c>
    </row>
    <row r="2717" spans="1:29" x14ac:dyDescent="0.2">
      <c r="B2717">
        <v>0</v>
      </c>
      <c r="C2717">
        <v>0</v>
      </c>
      <c r="D2717">
        <v>0</v>
      </c>
      <c r="I2717">
        <v>8</v>
      </c>
      <c r="J2717">
        <v>8</v>
      </c>
      <c r="K2717">
        <v>8</v>
      </c>
      <c r="L2717">
        <v>8.8000000000000007</v>
      </c>
      <c r="M2717">
        <v>8.8000000000000007</v>
      </c>
      <c r="N2717">
        <v>8.8000000000000007</v>
      </c>
      <c r="O2717">
        <v>139.97</v>
      </c>
      <c r="P2717">
        <v>0</v>
      </c>
      <c r="Q2717">
        <v>100.67</v>
      </c>
      <c r="R2717">
        <v>8328000000</v>
      </c>
      <c r="S2717">
        <v>60</v>
      </c>
      <c r="T2717">
        <v>0.922858688655254</v>
      </c>
      <c r="U2717">
        <v>0.126178442496132</v>
      </c>
      <c r="V2717">
        <v>30.194831848144499</v>
      </c>
      <c r="W2717">
        <v>29.867533683776902</v>
      </c>
      <c r="X2717">
        <v>29.487944602966301</v>
      </c>
      <c r="Y2717" t="s">
        <v>8528</v>
      </c>
      <c r="Z2717" t="s">
        <v>8528</v>
      </c>
      <c r="AA2717">
        <v>3747</v>
      </c>
      <c r="AB2717" t="s">
        <v>8529</v>
      </c>
      <c r="AC2717" t="s">
        <v>8530</v>
      </c>
    </row>
    <row r="2718" spans="1:29" x14ac:dyDescent="0.2">
      <c r="B2718">
        <v>0</v>
      </c>
      <c r="C2718">
        <v>0</v>
      </c>
      <c r="D2718">
        <v>0</v>
      </c>
      <c r="I2718">
        <v>8</v>
      </c>
      <c r="J2718">
        <v>8</v>
      </c>
      <c r="K2718">
        <v>8</v>
      </c>
      <c r="L2718">
        <v>43.1</v>
      </c>
      <c r="M2718">
        <v>43.1</v>
      </c>
      <c r="N2718">
        <v>43.1</v>
      </c>
      <c r="O2718">
        <v>25.256</v>
      </c>
      <c r="P2718">
        <v>0</v>
      </c>
      <c r="Q2718">
        <v>46.088999999999999</v>
      </c>
      <c r="R2718">
        <v>36496000000</v>
      </c>
      <c r="S2718">
        <v>103</v>
      </c>
      <c r="T2718">
        <v>0.67182185232638503</v>
      </c>
      <c r="U2718">
        <v>0.21132746478873199</v>
      </c>
      <c r="V2718" s="2">
        <v>32.190597534179702</v>
      </c>
      <c r="W2718">
        <v>31.9932041168213</v>
      </c>
      <c r="X2718">
        <v>31.978737831115701</v>
      </c>
      <c r="Y2718" t="s">
        <v>8531</v>
      </c>
      <c r="Z2718" t="s">
        <v>8531</v>
      </c>
      <c r="AA2718">
        <v>3748</v>
      </c>
      <c r="AB2718" t="s">
        <v>8532</v>
      </c>
      <c r="AC2718" t="s">
        <v>8533</v>
      </c>
    </row>
    <row r="2719" spans="1:29" x14ac:dyDescent="0.2">
      <c r="A2719" t="s">
        <v>121</v>
      </c>
      <c r="B2719">
        <v>-3.3679161071777299</v>
      </c>
      <c r="C2719">
        <v>1.73242855072021</v>
      </c>
      <c r="D2719">
        <v>3.3679161071777299</v>
      </c>
      <c r="H2719" t="s">
        <v>29</v>
      </c>
      <c r="I2719">
        <v>6</v>
      </c>
      <c r="J2719">
        <v>5</v>
      </c>
      <c r="K2719">
        <v>5</v>
      </c>
      <c r="L2719">
        <v>23.4</v>
      </c>
      <c r="M2719">
        <v>19.600000000000001</v>
      </c>
      <c r="N2719">
        <v>19.600000000000001</v>
      </c>
      <c r="O2719">
        <v>28.641999999999999</v>
      </c>
      <c r="P2719">
        <v>0</v>
      </c>
      <c r="Q2719">
        <v>30.94</v>
      </c>
      <c r="R2719">
        <v>37244000000</v>
      </c>
      <c r="S2719">
        <v>70</v>
      </c>
      <c r="T2719">
        <v>3.24352248639096</v>
      </c>
      <c r="U2719">
        <v>2.1372549019607798E-3</v>
      </c>
      <c r="V2719">
        <v>31.887985229492202</v>
      </c>
      <c r="W2719">
        <v>32.0655612945557</v>
      </c>
      <c r="X2719">
        <v>32.278472900390597</v>
      </c>
      <c r="Y2719" t="s">
        <v>8534</v>
      </c>
      <c r="Z2719" t="s">
        <v>8534</v>
      </c>
      <c r="AA2719">
        <v>3749</v>
      </c>
      <c r="AB2719" t="s">
        <v>8535</v>
      </c>
      <c r="AC2719" t="s">
        <v>8536</v>
      </c>
    </row>
    <row r="2720" spans="1:29" x14ac:dyDescent="0.2">
      <c r="A2720" t="s">
        <v>142</v>
      </c>
      <c r="B2720">
        <v>0</v>
      </c>
      <c r="C2720">
        <v>-1.73692739009857</v>
      </c>
      <c r="D2720">
        <v>1.73692739009857</v>
      </c>
      <c r="H2720" t="s">
        <v>29</v>
      </c>
      <c r="I2720">
        <v>9</v>
      </c>
      <c r="J2720">
        <v>9</v>
      </c>
      <c r="K2720">
        <v>9</v>
      </c>
      <c r="L2720">
        <v>9.5</v>
      </c>
      <c r="M2720">
        <v>9.5</v>
      </c>
      <c r="N2720">
        <v>9.5</v>
      </c>
      <c r="O2720">
        <v>162.41999999999999</v>
      </c>
      <c r="P2720">
        <v>0</v>
      </c>
      <c r="Q2720">
        <v>68.596000000000004</v>
      </c>
      <c r="R2720">
        <v>23154000000</v>
      </c>
      <c r="S2720">
        <v>44</v>
      </c>
      <c r="T2720">
        <v>1.68055018038782</v>
      </c>
      <c r="U2720">
        <v>3.02351959966639E-2</v>
      </c>
      <c r="V2720">
        <v>31.448332786560101</v>
      </c>
      <c r="W2720">
        <v>30.974933624267599</v>
      </c>
      <c r="X2720">
        <v>31.6607522964478</v>
      </c>
      <c r="Y2720" t="s">
        <v>8537</v>
      </c>
      <c r="Z2720" t="s">
        <v>8537</v>
      </c>
      <c r="AA2720">
        <v>3750</v>
      </c>
      <c r="AB2720" t="s">
        <v>8538</v>
      </c>
      <c r="AC2720" t="s">
        <v>8539</v>
      </c>
    </row>
    <row r="2721" spans="1:29" x14ac:dyDescent="0.2">
      <c r="B2721">
        <v>0</v>
      </c>
      <c r="C2721">
        <v>0</v>
      </c>
      <c r="D2721">
        <v>0</v>
      </c>
      <c r="I2721">
        <v>3</v>
      </c>
      <c r="J2721">
        <v>3</v>
      </c>
      <c r="K2721">
        <v>3</v>
      </c>
      <c r="L2721">
        <v>22.1</v>
      </c>
      <c r="M2721">
        <v>22.1</v>
      </c>
      <c r="N2721">
        <v>22.1</v>
      </c>
      <c r="O2721">
        <v>35.188000000000002</v>
      </c>
      <c r="P2721">
        <v>0</v>
      </c>
      <c r="Q2721">
        <v>23.149000000000001</v>
      </c>
      <c r="R2721">
        <v>1266100000</v>
      </c>
      <c r="S2721">
        <v>14</v>
      </c>
      <c r="T2721">
        <v>0.15619722178465401</v>
      </c>
      <c r="U2721">
        <v>0.69370266990291296</v>
      </c>
      <c r="V2721">
        <v>27.331974029541001</v>
      </c>
      <c r="W2721">
        <v>27.2359218597412</v>
      </c>
      <c r="X2721">
        <v>27.270884513854998</v>
      </c>
      <c r="Y2721" t="s">
        <v>8540</v>
      </c>
      <c r="Z2721" t="s">
        <v>8540</v>
      </c>
      <c r="AA2721">
        <v>3751</v>
      </c>
      <c r="AB2721" t="s">
        <v>8541</v>
      </c>
      <c r="AC2721" t="s">
        <v>8542</v>
      </c>
    </row>
    <row r="2722" spans="1:29" x14ac:dyDescent="0.2">
      <c r="A2722" t="s">
        <v>156</v>
      </c>
      <c r="B2722">
        <v>1.4605559110641499</v>
      </c>
      <c r="C2722">
        <v>1.3155707120895399</v>
      </c>
      <c r="D2722">
        <v>-1.4605559110641499</v>
      </c>
      <c r="H2722" t="s">
        <v>29</v>
      </c>
      <c r="I2722">
        <v>26</v>
      </c>
      <c r="J2722">
        <v>3</v>
      </c>
      <c r="K2722">
        <v>3</v>
      </c>
      <c r="L2722">
        <v>67.099999999999994</v>
      </c>
      <c r="M2722">
        <v>5.0999999999999996</v>
      </c>
      <c r="N2722">
        <v>5.0999999999999996</v>
      </c>
      <c r="O2722">
        <v>54.304000000000002</v>
      </c>
      <c r="P2722">
        <v>0</v>
      </c>
      <c r="Q2722">
        <v>14.462</v>
      </c>
      <c r="R2722">
        <v>24069000000</v>
      </c>
      <c r="S2722">
        <v>30</v>
      </c>
      <c r="T2722">
        <v>1.6009991616730199</v>
      </c>
      <c r="U2722">
        <v>3.5006369426751602E-2</v>
      </c>
      <c r="V2722">
        <v>31.607780456543001</v>
      </c>
      <c r="W2722">
        <v>31.557593345642101</v>
      </c>
      <c r="X2722">
        <v>31.275698661804199</v>
      </c>
      <c r="Y2722" t="s">
        <v>8543</v>
      </c>
      <c r="Z2722" t="s">
        <v>8543</v>
      </c>
      <c r="AA2722">
        <v>3752</v>
      </c>
      <c r="AB2722" t="s">
        <v>8544</v>
      </c>
      <c r="AC2722" t="s">
        <v>8545</v>
      </c>
    </row>
    <row r="2723" spans="1:29" x14ac:dyDescent="0.2">
      <c r="A2723" t="s">
        <v>511</v>
      </c>
      <c r="B2723">
        <v>2.3251047134399401</v>
      </c>
      <c r="C2723">
        <v>-1.4667332172393801</v>
      </c>
      <c r="D2723">
        <v>-2.3251047134399401</v>
      </c>
      <c r="H2723" t="s">
        <v>29</v>
      </c>
      <c r="I2723">
        <v>5</v>
      </c>
      <c r="J2723">
        <v>5</v>
      </c>
      <c r="K2723">
        <v>5</v>
      </c>
      <c r="L2723">
        <v>21.1</v>
      </c>
      <c r="M2723">
        <v>21.1</v>
      </c>
      <c r="N2723">
        <v>21.1</v>
      </c>
      <c r="O2723">
        <v>45.505000000000003</v>
      </c>
      <c r="P2723">
        <v>0</v>
      </c>
      <c r="Q2723">
        <v>76.063000000000002</v>
      </c>
      <c r="R2723">
        <v>7976800000</v>
      </c>
      <c r="S2723">
        <v>81</v>
      </c>
      <c r="T2723">
        <v>2.2801895022602601</v>
      </c>
      <c r="U2723">
        <v>1.0329177057356601E-2</v>
      </c>
      <c r="V2723">
        <v>30.292605400085399</v>
      </c>
      <c r="W2723">
        <v>29.6920375823975</v>
      </c>
      <c r="X2723">
        <v>29.228055000305201</v>
      </c>
      <c r="Y2723" t="s">
        <v>8546</v>
      </c>
      <c r="Z2723" t="s">
        <v>8547</v>
      </c>
      <c r="AA2723">
        <v>3753</v>
      </c>
      <c r="AB2723" t="s">
        <v>8548</v>
      </c>
      <c r="AC2723" t="s">
        <v>8549</v>
      </c>
    </row>
    <row r="2724" spans="1:29" x14ac:dyDescent="0.2">
      <c r="B2724">
        <v>0</v>
      </c>
      <c r="C2724">
        <v>0</v>
      </c>
      <c r="D2724">
        <v>0</v>
      </c>
      <c r="I2724">
        <v>9</v>
      </c>
      <c r="J2724">
        <v>9</v>
      </c>
      <c r="K2724">
        <v>9</v>
      </c>
      <c r="L2724">
        <v>8.1999999999999993</v>
      </c>
      <c r="M2724">
        <v>8.1999999999999993</v>
      </c>
      <c r="N2724">
        <v>8.1999999999999993</v>
      </c>
      <c r="O2724">
        <v>202.93</v>
      </c>
      <c r="P2724">
        <v>0</v>
      </c>
      <c r="Q2724">
        <v>34.331000000000003</v>
      </c>
      <c r="R2724">
        <v>5798900000</v>
      </c>
      <c r="S2724">
        <v>64</v>
      </c>
      <c r="T2724">
        <v>0.28574817831978699</v>
      </c>
      <c r="U2724">
        <v>0.50247222222222199</v>
      </c>
      <c r="V2724">
        <v>29.249681472778299</v>
      </c>
      <c r="W2724">
        <v>29.1988973617554</v>
      </c>
      <c r="X2724">
        <v>29.443518638610801</v>
      </c>
      <c r="Y2724" t="s">
        <v>8550</v>
      </c>
      <c r="Z2724" t="s">
        <v>8550</v>
      </c>
      <c r="AA2724">
        <v>3754</v>
      </c>
      <c r="AB2724" t="s">
        <v>8551</v>
      </c>
      <c r="AC2724" t="s">
        <v>8552</v>
      </c>
    </row>
    <row r="2725" spans="1:29" x14ac:dyDescent="0.2">
      <c r="B2725">
        <v>0</v>
      </c>
      <c r="C2725">
        <v>0</v>
      </c>
      <c r="D2725">
        <v>0</v>
      </c>
      <c r="I2725">
        <v>10</v>
      </c>
      <c r="J2725">
        <v>10</v>
      </c>
      <c r="K2725">
        <v>10</v>
      </c>
      <c r="L2725">
        <v>22.5</v>
      </c>
      <c r="M2725">
        <v>22.5</v>
      </c>
      <c r="N2725">
        <v>22.5</v>
      </c>
      <c r="O2725">
        <v>40.756999999999998</v>
      </c>
      <c r="P2725">
        <v>0</v>
      </c>
      <c r="Q2725">
        <v>146.30000000000001</v>
      </c>
      <c r="R2725">
        <v>50218000000</v>
      </c>
      <c r="S2725">
        <v>128</v>
      </c>
      <c r="T2725">
        <v>0.83805463709834305</v>
      </c>
      <c r="U2725">
        <v>0.149771037181996</v>
      </c>
      <c r="V2725">
        <v>32.533042907714801</v>
      </c>
      <c r="W2725">
        <v>32.079005241394</v>
      </c>
      <c r="X2725">
        <v>32.769247055053697</v>
      </c>
      <c r="Y2725" t="s">
        <v>8553</v>
      </c>
      <c r="Z2725" t="s">
        <v>8553</v>
      </c>
      <c r="AA2725">
        <v>3755</v>
      </c>
      <c r="AB2725" t="s">
        <v>8554</v>
      </c>
      <c r="AC2725" t="s">
        <v>8555</v>
      </c>
    </row>
    <row r="2726" spans="1:29" x14ac:dyDescent="0.2">
      <c r="B2726">
        <v>0</v>
      </c>
      <c r="C2726">
        <v>0</v>
      </c>
      <c r="D2726">
        <v>0</v>
      </c>
      <c r="I2726">
        <v>3</v>
      </c>
      <c r="J2726">
        <v>3</v>
      </c>
      <c r="K2726">
        <v>3</v>
      </c>
      <c r="L2726">
        <v>31</v>
      </c>
      <c r="M2726">
        <v>31</v>
      </c>
      <c r="N2726">
        <v>31</v>
      </c>
      <c r="O2726">
        <v>19.152999999999999</v>
      </c>
      <c r="P2726">
        <v>0</v>
      </c>
      <c r="Q2726">
        <v>107.06</v>
      </c>
      <c r="R2726">
        <v>82053000000</v>
      </c>
      <c r="S2726">
        <v>102</v>
      </c>
      <c r="T2726">
        <v>0.86020470446475095</v>
      </c>
      <c r="U2726">
        <v>0.14342857142857099</v>
      </c>
      <c r="V2726">
        <v>32.988992691040004</v>
      </c>
      <c r="W2726">
        <v>33.084413528442397</v>
      </c>
      <c r="X2726">
        <v>33.559999465942397</v>
      </c>
      <c r="Y2726" t="s">
        <v>8556</v>
      </c>
      <c r="Z2726" t="s">
        <v>8556</v>
      </c>
      <c r="AA2726">
        <v>3756</v>
      </c>
      <c r="AB2726" t="s">
        <v>8557</v>
      </c>
      <c r="AC2726" t="s">
        <v>8558</v>
      </c>
    </row>
    <row r="2727" spans="1:29" x14ac:dyDescent="0.2">
      <c r="A2727" t="s">
        <v>87</v>
      </c>
      <c r="B2727">
        <v>-2.05857276916504</v>
      </c>
      <c r="C2727">
        <v>0</v>
      </c>
      <c r="D2727">
        <v>2.05857276916504</v>
      </c>
      <c r="H2727" t="s">
        <v>29</v>
      </c>
      <c r="I2727">
        <v>5</v>
      </c>
      <c r="J2727">
        <v>5</v>
      </c>
      <c r="K2727">
        <v>5</v>
      </c>
      <c r="L2727">
        <v>13.1</v>
      </c>
      <c r="M2727">
        <v>13.1</v>
      </c>
      <c r="N2727">
        <v>13.1</v>
      </c>
      <c r="O2727">
        <v>48.987000000000002</v>
      </c>
      <c r="P2727">
        <v>0</v>
      </c>
      <c r="Q2727">
        <v>33.868000000000002</v>
      </c>
      <c r="R2727">
        <v>4369300000</v>
      </c>
      <c r="S2727">
        <v>26</v>
      </c>
      <c r="T2727">
        <v>1.9635441300121801</v>
      </c>
      <c r="U2727">
        <v>1.7942288557213901E-2</v>
      </c>
      <c r="V2727">
        <v>28.332807540893601</v>
      </c>
      <c r="W2727">
        <v>28.899751663208001</v>
      </c>
      <c r="X2727">
        <v>29.4777641296387</v>
      </c>
      <c r="Y2727" t="s">
        <v>8559</v>
      </c>
      <c r="Z2727" t="s">
        <v>8559</v>
      </c>
      <c r="AA2727">
        <v>3757</v>
      </c>
      <c r="AB2727" t="s">
        <v>8560</v>
      </c>
      <c r="AC2727" t="s">
        <v>8561</v>
      </c>
    </row>
    <row r="2728" spans="1:29" x14ac:dyDescent="0.2">
      <c r="A2728" t="s">
        <v>74</v>
      </c>
      <c r="B2728">
        <v>3.8491187095642099</v>
      </c>
      <c r="C2728">
        <v>-3.8491187095642099</v>
      </c>
      <c r="D2728">
        <v>-3.79300761222839</v>
      </c>
      <c r="H2728" t="s">
        <v>29</v>
      </c>
      <c r="I2728">
        <v>11</v>
      </c>
      <c r="J2728">
        <v>11</v>
      </c>
      <c r="K2728">
        <v>6</v>
      </c>
      <c r="L2728">
        <v>68</v>
      </c>
      <c r="M2728">
        <v>68</v>
      </c>
      <c r="N2728">
        <v>50</v>
      </c>
      <c r="O2728">
        <v>18.373000000000001</v>
      </c>
      <c r="P2728">
        <v>0</v>
      </c>
      <c r="Q2728">
        <v>65.126999999999995</v>
      </c>
      <c r="R2728">
        <v>309860000000</v>
      </c>
      <c r="S2728">
        <v>256</v>
      </c>
      <c r="T2728">
        <v>4.1721928538938702</v>
      </c>
      <c r="U2728">
        <v>7.1153846153846202E-4</v>
      </c>
      <c r="V2728">
        <v>35.700218200683601</v>
      </c>
      <c r="W2728">
        <v>34.636919021606403</v>
      </c>
      <c r="X2728">
        <v>34.588075637817397</v>
      </c>
      <c r="Y2728" t="s">
        <v>8562</v>
      </c>
      <c r="Z2728" t="s">
        <v>8562</v>
      </c>
      <c r="AA2728">
        <v>3758</v>
      </c>
      <c r="AB2728" t="s">
        <v>8563</v>
      </c>
      <c r="AC2728" t="s">
        <v>8564</v>
      </c>
    </row>
    <row r="2729" spans="1:29" x14ac:dyDescent="0.2">
      <c r="B2729">
        <v>0</v>
      </c>
      <c r="C2729">
        <v>0</v>
      </c>
      <c r="D2729">
        <v>0</v>
      </c>
      <c r="I2729">
        <v>3</v>
      </c>
      <c r="J2729">
        <v>3</v>
      </c>
      <c r="K2729">
        <v>3</v>
      </c>
      <c r="L2729">
        <v>1.6</v>
      </c>
      <c r="M2729">
        <v>1.6</v>
      </c>
      <c r="N2729">
        <v>1.6</v>
      </c>
      <c r="O2729">
        <v>219.49</v>
      </c>
      <c r="P2729">
        <v>0</v>
      </c>
      <c r="Q2729">
        <v>4.6471999999999998</v>
      </c>
      <c r="R2729">
        <v>1906700000</v>
      </c>
      <c r="S2729">
        <v>16</v>
      </c>
      <c r="T2729">
        <v>0.39632055331687799</v>
      </c>
      <c r="U2729">
        <v>0.38213758865248199</v>
      </c>
      <c r="V2729">
        <v>25.7079305648804</v>
      </c>
      <c r="W2729">
        <v>25.7312126159668</v>
      </c>
      <c r="X2729">
        <v>26.723563194274899</v>
      </c>
      <c r="Y2729" t="s">
        <v>8565</v>
      </c>
      <c r="Z2729" t="s">
        <v>8565</v>
      </c>
      <c r="AA2729">
        <v>3759</v>
      </c>
      <c r="AB2729" t="s">
        <v>8566</v>
      </c>
      <c r="AC2729" t="s">
        <v>8567</v>
      </c>
    </row>
    <row r="2730" spans="1:29" x14ac:dyDescent="0.2">
      <c r="B2730">
        <v>0</v>
      </c>
      <c r="C2730">
        <v>0</v>
      </c>
      <c r="D2730">
        <v>0</v>
      </c>
      <c r="I2730">
        <v>5</v>
      </c>
      <c r="J2730">
        <v>5</v>
      </c>
      <c r="K2730">
        <v>5</v>
      </c>
      <c r="L2730">
        <v>25.5</v>
      </c>
      <c r="M2730">
        <v>25.5</v>
      </c>
      <c r="N2730">
        <v>25.5</v>
      </c>
      <c r="O2730">
        <v>28.45</v>
      </c>
      <c r="P2730">
        <v>0</v>
      </c>
      <c r="Q2730">
        <v>16.48</v>
      </c>
      <c r="R2730">
        <v>15061000000</v>
      </c>
      <c r="S2730">
        <v>82</v>
      </c>
      <c r="T2730">
        <v>0.42312467561310901</v>
      </c>
      <c r="U2730">
        <v>0.359129113924051</v>
      </c>
      <c r="V2730">
        <v>30.8386421203613</v>
      </c>
      <c r="W2730">
        <v>30.459230422973601</v>
      </c>
      <c r="X2730">
        <v>30.448398590087901</v>
      </c>
      <c r="Y2730" t="s">
        <v>8568</v>
      </c>
      <c r="Z2730" t="s">
        <v>8568</v>
      </c>
      <c r="AA2730">
        <v>3760</v>
      </c>
      <c r="AB2730" t="s">
        <v>8569</v>
      </c>
      <c r="AC2730" t="s">
        <v>8570</v>
      </c>
    </row>
    <row r="2731" spans="1:29" x14ac:dyDescent="0.2">
      <c r="B2731">
        <v>0</v>
      </c>
      <c r="C2731">
        <v>0</v>
      </c>
      <c r="D2731">
        <v>0</v>
      </c>
      <c r="I2731">
        <v>6</v>
      </c>
      <c r="J2731">
        <v>4</v>
      </c>
      <c r="K2731">
        <v>4</v>
      </c>
      <c r="L2731">
        <v>10.9</v>
      </c>
      <c r="M2731">
        <v>8.8000000000000007</v>
      </c>
      <c r="N2731">
        <v>8.8000000000000007</v>
      </c>
      <c r="O2731">
        <v>58.04</v>
      </c>
      <c r="P2731">
        <v>0</v>
      </c>
      <c r="Q2731">
        <v>7.2717999999999998</v>
      </c>
      <c r="R2731">
        <v>2171600000</v>
      </c>
      <c r="S2731">
        <v>17</v>
      </c>
      <c r="T2731">
        <v>0.64248631004731704</v>
      </c>
      <c r="U2731">
        <v>0.22349957155098499</v>
      </c>
      <c r="V2731">
        <v>28.2402667999268</v>
      </c>
      <c r="W2731">
        <v>26.706763267517101</v>
      </c>
      <c r="X2731">
        <v>26.597051620483398</v>
      </c>
      <c r="Y2731" t="s">
        <v>8571</v>
      </c>
      <c r="Z2731" t="s">
        <v>8571</v>
      </c>
      <c r="AA2731">
        <v>3761</v>
      </c>
      <c r="AB2731" t="s">
        <v>8572</v>
      </c>
      <c r="AC2731" t="s">
        <v>8573</v>
      </c>
    </row>
    <row r="2732" spans="1:29" x14ac:dyDescent="0.2">
      <c r="B2732">
        <v>0</v>
      </c>
      <c r="C2732">
        <v>0</v>
      </c>
      <c r="D2732">
        <v>0</v>
      </c>
      <c r="I2732">
        <v>8</v>
      </c>
      <c r="J2732">
        <v>8</v>
      </c>
      <c r="K2732">
        <v>8</v>
      </c>
      <c r="L2732">
        <v>11.6</v>
      </c>
      <c r="M2732">
        <v>11.6</v>
      </c>
      <c r="N2732">
        <v>11.6</v>
      </c>
      <c r="O2732">
        <v>77.572999999999993</v>
      </c>
      <c r="P2732">
        <v>0</v>
      </c>
      <c r="Q2732">
        <v>24.457000000000001</v>
      </c>
      <c r="R2732">
        <v>4322100000</v>
      </c>
      <c r="S2732">
        <v>17</v>
      </c>
      <c r="T2732">
        <v>0.75914941554861703</v>
      </c>
      <c r="U2732">
        <v>0.17607466168922101</v>
      </c>
      <c r="V2732">
        <v>28.494209289550799</v>
      </c>
      <c r="W2732">
        <v>28.743334770202601</v>
      </c>
      <c r="X2732">
        <v>29.1994113922119</v>
      </c>
      <c r="Y2732" t="s">
        <v>8574</v>
      </c>
      <c r="Z2732" t="s">
        <v>8574</v>
      </c>
      <c r="AA2732">
        <v>3762</v>
      </c>
      <c r="AB2732" t="s">
        <v>8575</v>
      </c>
      <c r="AC2732" t="s">
        <v>8576</v>
      </c>
    </row>
    <row r="2733" spans="1:29" x14ac:dyDescent="0.2">
      <c r="B2733">
        <v>0</v>
      </c>
      <c r="C2733">
        <v>0</v>
      </c>
      <c r="D2733">
        <v>0</v>
      </c>
      <c r="I2733">
        <v>2</v>
      </c>
      <c r="J2733">
        <v>2</v>
      </c>
      <c r="K2733">
        <v>2</v>
      </c>
      <c r="L2733">
        <v>3.8</v>
      </c>
      <c r="M2733">
        <v>3.8</v>
      </c>
      <c r="N2733">
        <v>3.8</v>
      </c>
      <c r="O2733">
        <v>60.412999999999997</v>
      </c>
      <c r="P2733">
        <v>0</v>
      </c>
      <c r="Q2733">
        <v>31.648</v>
      </c>
      <c r="R2733">
        <v>1030000000</v>
      </c>
      <c r="S2733">
        <v>5</v>
      </c>
      <c r="T2733">
        <v>0.35252116666154198</v>
      </c>
      <c r="U2733">
        <v>0.42782789729354598</v>
      </c>
      <c r="V2733">
        <v>26.529761314392101</v>
      </c>
      <c r="W2733">
        <v>27.259880065918001</v>
      </c>
      <c r="X2733">
        <v>27.109315872192401</v>
      </c>
      <c r="Y2733" t="s">
        <v>8577</v>
      </c>
      <c r="Z2733" t="s">
        <v>8577</v>
      </c>
      <c r="AA2733">
        <v>3763</v>
      </c>
      <c r="AB2733" t="s">
        <v>8578</v>
      </c>
      <c r="AC2733" t="s">
        <v>8579</v>
      </c>
    </row>
    <row r="2734" spans="1:29" x14ac:dyDescent="0.2">
      <c r="A2734" t="s">
        <v>138</v>
      </c>
      <c r="B2734">
        <v>-1.46494948863983</v>
      </c>
      <c r="C2734">
        <v>1.46494948863983</v>
      </c>
      <c r="D2734">
        <v>0</v>
      </c>
      <c r="H2734" t="s">
        <v>29</v>
      </c>
      <c r="I2734">
        <v>4</v>
      </c>
      <c r="J2734">
        <v>2</v>
      </c>
      <c r="K2734">
        <v>2</v>
      </c>
      <c r="L2734">
        <v>13.5</v>
      </c>
      <c r="M2734">
        <v>7.7</v>
      </c>
      <c r="N2734">
        <v>7.7</v>
      </c>
      <c r="O2734">
        <v>34.582000000000001</v>
      </c>
      <c r="P2734">
        <v>0</v>
      </c>
      <c r="Q2734">
        <v>5.2104999999999997</v>
      </c>
      <c r="R2734">
        <v>2486100000</v>
      </c>
      <c r="S2734">
        <v>5</v>
      </c>
      <c r="T2734">
        <v>1.5580789419034999</v>
      </c>
      <c r="U2734">
        <v>3.7430544896392901E-2</v>
      </c>
      <c r="V2734">
        <v>26.199526786804199</v>
      </c>
      <c r="W2734">
        <v>29.656642913818398</v>
      </c>
      <c r="X2734">
        <v>26.868803024291999</v>
      </c>
      <c r="Y2734" t="s">
        <v>8580</v>
      </c>
      <c r="Z2734" t="s">
        <v>8580</v>
      </c>
      <c r="AA2734">
        <v>3764</v>
      </c>
      <c r="AB2734" t="s">
        <v>8581</v>
      </c>
      <c r="AC2734" t="s">
        <v>8582</v>
      </c>
    </row>
    <row r="2735" spans="1:29" x14ac:dyDescent="0.2">
      <c r="A2735" t="s">
        <v>207</v>
      </c>
      <c r="B2735">
        <v>5.8516297340393102</v>
      </c>
      <c r="C2735">
        <v>-3.7340421676635702</v>
      </c>
      <c r="D2735">
        <v>-5.8516297340393102</v>
      </c>
      <c r="H2735" t="s">
        <v>29</v>
      </c>
      <c r="I2735">
        <v>12</v>
      </c>
      <c r="J2735">
        <v>6</v>
      </c>
      <c r="K2735">
        <v>6</v>
      </c>
      <c r="L2735">
        <v>39.9</v>
      </c>
      <c r="M2735">
        <v>22.9</v>
      </c>
      <c r="N2735">
        <v>22.9</v>
      </c>
      <c r="O2735">
        <v>42.987000000000002</v>
      </c>
      <c r="P2735">
        <v>0</v>
      </c>
      <c r="Q2735">
        <v>215.14</v>
      </c>
      <c r="R2735">
        <v>27985000000</v>
      </c>
      <c r="S2735">
        <v>75</v>
      </c>
      <c r="T2735">
        <v>5.7105241588812596</v>
      </c>
      <c r="U2735">
        <v>5.2459016393442595E-4</v>
      </c>
      <c r="V2735" s="2">
        <v>32.1648559570313</v>
      </c>
      <c r="W2735">
        <v>31.604647636413599</v>
      </c>
      <c r="X2735">
        <v>31.194665908813501</v>
      </c>
      <c r="Y2735" t="s">
        <v>8583</v>
      </c>
      <c r="Z2735" t="s">
        <v>8583</v>
      </c>
      <c r="AA2735">
        <v>3765</v>
      </c>
      <c r="AB2735" t="s">
        <v>8584</v>
      </c>
      <c r="AC2735" t="s">
        <v>8585</v>
      </c>
    </row>
    <row r="2736" spans="1:29" x14ac:dyDescent="0.2">
      <c r="A2736" t="s">
        <v>156</v>
      </c>
      <c r="B2736">
        <v>2.2177772521972701</v>
      </c>
      <c r="C2736">
        <v>1.77173435688019</v>
      </c>
      <c r="D2736">
        <v>-2.2177772521972701</v>
      </c>
      <c r="H2736" t="s">
        <v>29</v>
      </c>
      <c r="I2736">
        <v>14</v>
      </c>
      <c r="J2736">
        <v>14</v>
      </c>
      <c r="K2736">
        <v>9</v>
      </c>
      <c r="L2736">
        <v>20.2</v>
      </c>
      <c r="M2736">
        <v>20.2</v>
      </c>
      <c r="N2736">
        <v>13.8</v>
      </c>
      <c r="O2736">
        <v>92.831999999999994</v>
      </c>
      <c r="P2736">
        <v>0</v>
      </c>
      <c r="Q2736">
        <v>112.52</v>
      </c>
      <c r="R2736">
        <v>37712000000</v>
      </c>
      <c r="S2736">
        <v>111</v>
      </c>
      <c r="T2736">
        <v>2.2917745834773502</v>
      </c>
      <c r="U2736">
        <v>1.01306532663317E-2</v>
      </c>
      <c r="V2736">
        <v>32.233819961547901</v>
      </c>
      <c r="W2736">
        <v>32.132007598877003</v>
      </c>
      <c r="X2736">
        <v>31.841703414916999</v>
      </c>
      <c r="Y2736" t="s">
        <v>8586</v>
      </c>
      <c r="Z2736" t="s">
        <v>8586</v>
      </c>
      <c r="AA2736">
        <v>3767</v>
      </c>
      <c r="AB2736" t="s">
        <v>8587</v>
      </c>
      <c r="AC2736" t="s">
        <v>8588</v>
      </c>
    </row>
    <row r="2737" spans="1:29" x14ac:dyDescent="0.2">
      <c r="A2737" t="s">
        <v>377</v>
      </c>
      <c r="B2737">
        <v>2.2908692359924299</v>
      </c>
      <c r="C2737">
        <v>-2.2908692359924299</v>
      </c>
      <c r="D2737">
        <v>0</v>
      </c>
      <c r="H2737" t="s">
        <v>29</v>
      </c>
      <c r="I2737">
        <v>3</v>
      </c>
      <c r="J2737">
        <v>3</v>
      </c>
      <c r="K2737">
        <v>3</v>
      </c>
      <c r="L2737">
        <v>11.1</v>
      </c>
      <c r="M2737">
        <v>11.1</v>
      </c>
      <c r="N2737">
        <v>11.1</v>
      </c>
      <c r="O2737">
        <v>40.417999999999999</v>
      </c>
      <c r="P2737">
        <v>0</v>
      </c>
      <c r="Q2737">
        <v>15.646000000000001</v>
      </c>
      <c r="R2737">
        <v>2982200000</v>
      </c>
      <c r="S2737">
        <v>18</v>
      </c>
      <c r="T2737">
        <v>2.1967080109347799</v>
      </c>
      <c r="U2737">
        <v>1.1742990654205599E-2</v>
      </c>
      <c r="V2737">
        <v>29.0425930023193</v>
      </c>
      <c r="W2737">
        <v>27.592922210693398</v>
      </c>
      <c r="X2737">
        <v>28.053804397583001</v>
      </c>
      <c r="Y2737" t="s">
        <v>8589</v>
      </c>
      <c r="Z2737" t="s">
        <v>8589</v>
      </c>
      <c r="AA2737">
        <v>3768</v>
      </c>
      <c r="AB2737" t="s">
        <v>8590</v>
      </c>
      <c r="AC2737" t="s">
        <v>8591</v>
      </c>
    </row>
    <row r="2738" spans="1:29" x14ac:dyDescent="0.2">
      <c r="A2738" t="s">
        <v>1361</v>
      </c>
      <c r="B2738">
        <v>2.1778032779693599</v>
      </c>
      <c r="C2738">
        <v>-3.1608295440673801</v>
      </c>
      <c r="D2738">
        <v>3.1608295440673801</v>
      </c>
      <c r="H2738" t="s">
        <v>29</v>
      </c>
      <c r="I2738">
        <v>4</v>
      </c>
      <c r="J2738">
        <v>4</v>
      </c>
      <c r="K2738">
        <v>4</v>
      </c>
      <c r="L2738">
        <v>15.7</v>
      </c>
      <c r="M2738">
        <v>15.7</v>
      </c>
      <c r="N2738">
        <v>15.7</v>
      </c>
      <c r="O2738">
        <v>38.460999999999999</v>
      </c>
      <c r="P2738">
        <v>0</v>
      </c>
      <c r="Q2738">
        <v>18.218</v>
      </c>
      <c r="R2738">
        <v>8398400000</v>
      </c>
      <c r="S2738">
        <v>19</v>
      </c>
      <c r="T2738">
        <v>3.1221846380677598</v>
      </c>
      <c r="U2738">
        <v>2.4282560706401801E-3</v>
      </c>
      <c r="V2738">
        <v>29.964027404785199</v>
      </c>
      <c r="W2738">
        <v>29.52414894104</v>
      </c>
      <c r="X2738">
        <v>30.192457199096701</v>
      </c>
      <c r="Y2738" t="s">
        <v>8592</v>
      </c>
      <c r="Z2738" t="s">
        <v>8592</v>
      </c>
      <c r="AA2738">
        <v>3769</v>
      </c>
      <c r="AB2738" t="s">
        <v>8593</v>
      </c>
      <c r="AC2738" t="s">
        <v>8594</v>
      </c>
    </row>
    <row r="2739" spans="1:29" x14ac:dyDescent="0.2">
      <c r="B2739">
        <v>0</v>
      </c>
      <c r="C2739">
        <v>0</v>
      </c>
      <c r="D2739">
        <v>0</v>
      </c>
      <c r="I2739">
        <v>5</v>
      </c>
      <c r="J2739">
        <v>1</v>
      </c>
      <c r="K2739">
        <v>1</v>
      </c>
      <c r="L2739">
        <v>38.299999999999997</v>
      </c>
      <c r="M2739">
        <v>12.1</v>
      </c>
      <c r="N2739">
        <v>12.1</v>
      </c>
      <c r="O2739">
        <v>11.925000000000001</v>
      </c>
      <c r="P2739">
        <v>0</v>
      </c>
      <c r="Q2739">
        <v>30.873999999999999</v>
      </c>
      <c r="R2739">
        <v>8527300000</v>
      </c>
      <c r="S2739">
        <v>37</v>
      </c>
      <c r="T2739">
        <v>0.37774174473169703</v>
      </c>
      <c r="U2739">
        <v>0.40036644436644397</v>
      </c>
      <c r="V2739" s="2">
        <v>29.1000080108643</v>
      </c>
      <c r="W2739">
        <v>29.650092124939</v>
      </c>
      <c r="X2739">
        <v>29.941871643066399</v>
      </c>
      <c r="Y2739" t="s">
        <v>8595</v>
      </c>
      <c r="Z2739" t="s">
        <v>8595</v>
      </c>
      <c r="AA2739">
        <v>3770</v>
      </c>
      <c r="AB2739" t="s">
        <v>8596</v>
      </c>
      <c r="AC2739" t="s">
        <v>8597</v>
      </c>
    </row>
    <row r="2740" spans="1:29" x14ac:dyDescent="0.2">
      <c r="A2740" t="s">
        <v>28</v>
      </c>
      <c r="B2740">
        <v>0</v>
      </c>
      <c r="C2740">
        <v>1.4285687208175699</v>
      </c>
      <c r="D2740">
        <v>-1.4285687208175699</v>
      </c>
      <c r="H2740" t="s">
        <v>29</v>
      </c>
      <c r="I2740">
        <v>10</v>
      </c>
      <c r="J2740">
        <v>10</v>
      </c>
      <c r="K2740">
        <v>10</v>
      </c>
      <c r="L2740">
        <v>41.2</v>
      </c>
      <c r="M2740">
        <v>41.2</v>
      </c>
      <c r="N2740">
        <v>41.2</v>
      </c>
      <c r="O2740">
        <v>34.070999999999998</v>
      </c>
      <c r="P2740">
        <v>0</v>
      </c>
      <c r="Q2740">
        <v>73.03</v>
      </c>
      <c r="R2740">
        <v>69880000000</v>
      </c>
      <c r="S2740">
        <v>132</v>
      </c>
      <c r="T2740">
        <v>1.55264883001265</v>
      </c>
      <c r="U2740">
        <v>3.78270849273145E-2</v>
      </c>
      <c r="V2740">
        <v>32.940896987915004</v>
      </c>
      <c r="W2740">
        <v>33.1261177062988</v>
      </c>
      <c r="X2740">
        <v>32.935289382934599</v>
      </c>
      <c r="Y2740" t="s">
        <v>8598</v>
      </c>
      <c r="Z2740" t="s">
        <v>8598</v>
      </c>
      <c r="AA2740">
        <v>3771</v>
      </c>
      <c r="AB2740" t="s">
        <v>8599</v>
      </c>
      <c r="AC2740" t="s">
        <v>8600</v>
      </c>
    </row>
    <row r="2741" spans="1:29" x14ac:dyDescent="0.2">
      <c r="A2741" t="s">
        <v>1011</v>
      </c>
      <c r="B2741">
        <v>3.53298091888428</v>
      </c>
      <c r="C2741">
        <v>-3.53298091888428</v>
      </c>
      <c r="D2741">
        <v>-1.8661470413207999</v>
      </c>
      <c r="H2741" t="s">
        <v>29</v>
      </c>
      <c r="I2741">
        <v>8</v>
      </c>
      <c r="J2741">
        <v>8</v>
      </c>
      <c r="K2741">
        <v>6</v>
      </c>
      <c r="L2741">
        <v>52.7</v>
      </c>
      <c r="M2741">
        <v>52.7</v>
      </c>
      <c r="N2741">
        <v>46.2</v>
      </c>
      <c r="O2741">
        <v>16.577999999999999</v>
      </c>
      <c r="P2741">
        <v>0</v>
      </c>
      <c r="Q2741">
        <v>251.49</v>
      </c>
      <c r="R2741">
        <v>459060000000</v>
      </c>
      <c r="S2741">
        <v>278</v>
      </c>
      <c r="T2741">
        <v>3.4075419008787602</v>
      </c>
      <c r="U2741">
        <v>1.62637362637363E-3</v>
      </c>
      <c r="V2741">
        <v>35.861606597900398</v>
      </c>
      <c r="W2741">
        <v>35.468992233276403</v>
      </c>
      <c r="X2741">
        <v>35.676342010497997</v>
      </c>
      <c r="Y2741" t="s">
        <v>8601</v>
      </c>
      <c r="Z2741" t="s">
        <v>8601</v>
      </c>
      <c r="AA2741">
        <v>3772</v>
      </c>
      <c r="AB2741" t="s">
        <v>8602</v>
      </c>
      <c r="AC2741" t="s">
        <v>8603</v>
      </c>
    </row>
    <row r="2742" spans="1:29" x14ac:dyDescent="0.2">
      <c r="A2742" t="s">
        <v>211</v>
      </c>
      <c r="B2742">
        <v>-1.5083743333816499</v>
      </c>
      <c r="C2742">
        <v>-1.7883039712905899</v>
      </c>
      <c r="D2742">
        <v>1.7883039712905899</v>
      </c>
      <c r="H2742" t="s">
        <v>29</v>
      </c>
      <c r="I2742">
        <v>5</v>
      </c>
      <c r="J2742">
        <v>5</v>
      </c>
      <c r="K2742">
        <v>5</v>
      </c>
      <c r="L2742">
        <v>15.1</v>
      </c>
      <c r="M2742">
        <v>15.1</v>
      </c>
      <c r="N2742">
        <v>15.1</v>
      </c>
      <c r="O2742">
        <v>55.777000000000001</v>
      </c>
      <c r="P2742">
        <v>0</v>
      </c>
      <c r="Q2742">
        <v>24.134</v>
      </c>
      <c r="R2742">
        <v>11394000000</v>
      </c>
      <c r="S2742">
        <v>38</v>
      </c>
      <c r="T2742">
        <v>1.89698416478481</v>
      </c>
      <c r="U2742">
        <v>2.0388088376561E-2</v>
      </c>
      <c r="V2742">
        <v>30.2527208328247</v>
      </c>
      <c r="W2742">
        <v>30.194026947021499</v>
      </c>
      <c r="X2742">
        <v>30.6266975402832</v>
      </c>
      <c r="Y2742" t="s">
        <v>8604</v>
      </c>
      <c r="Z2742" t="s">
        <v>8604</v>
      </c>
      <c r="AA2742">
        <v>3773</v>
      </c>
      <c r="AB2742" t="s">
        <v>8605</v>
      </c>
      <c r="AC2742" t="s">
        <v>8606</v>
      </c>
    </row>
    <row r="2743" spans="1:29" x14ac:dyDescent="0.2">
      <c r="A2743" t="s">
        <v>780</v>
      </c>
      <c r="B2743">
        <v>-5.9546818733215297</v>
      </c>
      <c r="C2743">
        <v>5.9546818733215297</v>
      </c>
      <c r="D2743">
        <v>-4.6609010696411097</v>
      </c>
      <c r="H2743" t="s">
        <v>29</v>
      </c>
      <c r="I2743">
        <v>6</v>
      </c>
      <c r="J2743">
        <v>6</v>
      </c>
      <c r="K2743">
        <v>6</v>
      </c>
      <c r="L2743">
        <v>47.6</v>
      </c>
      <c r="M2743">
        <v>47.6</v>
      </c>
      <c r="N2743">
        <v>47.6</v>
      </c>
      <c r="O2743">
        <v>18.469000000000001</v>
      </c>
      <c r="P2743">
        <v>0</v>
      </c>
      <c r="Q2743">
        <v>23.216999999999999</v>
      </c>
      <c r="R2743">
        <v>20793000000</v>
      </c>
      <c r="S2743">
        <v>32</v>
      </c>
      <c r="T2743">
        <v>5.9048830860825801</v>
      </c>
      <c r="U2743">
        <v>6.4000000000000005E-4</v>
      </c>
      <c r="V2743">
        <v>29.690937995910598</v>
      </c>
      <c r="W2743">
        <v>32.345413208007798</v>
      </c>
      <c r="X2743">
        <v>30.2879238128662</v>
      </c>
      <c r="Y2743" t="s">
        <v>8607</v>
      </c>
      <c r="Z2743" t="s">
        <v>8607</v>
      </c>
      <c r="AA2743">
        <v>3774</v>
      </c>
      <c r="AB2743" t="s">
        <v>8608</v>
      </c>
      <c r="AC2743" t="s">
        <v>8609</v>
      </c>
    </row>
    <row r="2744" spans="1:29" x14ac:dyDescent="0.2">
      <c r="B2744">
        <v>0</v>
      </c>
      <c r="C2744">
        <v>0</v>
      </c>
      <c r="D2744">
        <v>0</v>
      </c>
      <c r="I2744">
        <v>3</v>
      </c>
      <c r="J2744">
        <v>3</v>
      </c>
      <c r="K2744">
        <v>3</v>
      </c>
      <c r="L2744">
        <v>11.7</v>
      </c>
      <c r="M2744">
        <v>11.7</v>
      </c>
      <c r="N2744">
        <v>11.7</v>
      </c>
      <c r="O2744">
        <v>34.860999999999997</v>
      </c>
      <c r="P2744">
        <v>0</v>
      </c>
      <c r="Q2744">
        <v>10.693</v>
      </c>
      <c r="R2744">
        <v>1771200000</v>
      </c>
      <c r="S2744">
        <v>32</v>
      </c>
      <c r="T2744">
        <v>0.61492125880584803</v>
      </c>
      <c r="U2744">
        <v>0.23659253042383599</v>
      </c>
      <c r="V2744">
        <v>27.9207620620728</v>
      </c>
      <c r="W2744">
        <v>27.1962442398071</v>
      </c>
      <c r="X2744">
        <v>26.832328796386701</v>
      </c>
      <c r="Y2744" t="s">
        <v>8610</v>
      </c>
      <c r="Z2744" t="s">
        <v>8610</v>
      </c>
      <c r="AA2744">
        <v>3775</v>
      </c>
      <c r="AB2744" t="s">
        <v>8611</v>
      </c>
      <c r="AC2744" t="s">
        <v>8612</v>
      </c>
    </row>
    <row r="2745" spans="1:29" x14ac:dyDescent="0.2">
      <c r="A2745" t="s">
        <v>121</v>
      </c>
      <c r="B2745">
        <v>-2.9385192394256601</v>
      </c>
      <c r="C2745">
        <v>1.30390024185181</v>
      </c>
      <c r="D2745">
        <v>2.9385192394256601</v>
      </c>
      <c r="H2745" t="s">
        <v>29</v>
      </c>
      <c r="I2745">
        <v>4</v>
      </c>
      <c r="J2745">
        <v>4</v>
      </c>
      <c r="K2745">
        <v>4</v>
      </c>
      <c r="L2745">
        <v>13.8</v>
      </c>
      <c r="M2745">
        <v>13.8</v>
      </c>
      <c r="N2745">
        <v>13.8</v>
      </c>
      <c r="O2745">
        <v>41.143000000000001</v>
      </c>
      <c r="P2745">
        <v>0</v>
      </c>
      <c r="Q2745">
        <v>36.296999999999997</v>
      </c>
      <c r="R2745">
        <v>11493000000</v>
      </c>
      <c r="S2745">
        <v>79</v>
      </c>
      <c r="T2745">
        <v>2.81448704067417</v>
      </c>
      <c r="U2745">
        <v>4.14159292035398E-3</v>
      </c>
      <c r="V2745">
        <v>29.8232774734497</v>
      </c>
      <c r="W2745">
        <v>30.3494119644165</v>
      </c>
      <c r="X2745">
        <v>30.894701004028299</v>
      </c>
      <c r="Y2745" t="s">
        <v>8613</v>
      </c>
      <c r="Z2745" t="s">
        <v>8613</v>
      </c>
      <c r="AA2745">
        <v>3776</v>
      </c>
      <c r="AB2745" t="s">
        <v>8614</v>
      </c>
      <c r="AC2745" t="s">
        <v>8615</v>
      </c>
    </row>
    <row r="2746" spans="1:29" x14ac:dyDescent="0.2">
      <c r="A2746" t="s">
        <v>207</v>
      </c>
      <c r="B2746">
        <v>3.6518917083740199</v>
      </c>
      <c r="C2746">
        <v>-2.0442039966583301</v>
      </c>
      <c r="D2746">
        <v>-3.6518917083740199</v>
      </c>
      <c r="H2746" t="s">
        <v>29</v>
      </c>
      <c r="I2746">
        <v>16</v>
      </c>
      <c r="J2746">
        <v>16</v>
      </c>
      <c r="K2746">
        <v>16</v>
      </c>
      <c r="L2746">
        <v>48.9</v>
      </c>
      <c r="M2746">
        <v>48.9</v>
      </c>
      <c r="N2746">
        <v>48.9</v>
      </c>
      <c r="O2746">
        <v>43.33</v>
      </c>
      <c r="P2746">
        <v>0</v>
      </c>
      <c r="Q2746">
        <v>220.57</v>
      </c>
      <c r="R2746">
        <v>60813000000</v>
      </c>
      <c r="S2746">
        <v>263</v>
      </c>
      <c r="T2746">
        <v>3.5313700414624498</v>
      </c>
      <c r="U2746">
        <v>1.4589665653495401E-3</v>
      </c>
      <c r="V2746">
        <v>33.155481338500998</v>
      </c>
      <c r="W2746">
        <v>32.685512542724602</v>
      </c>
      <c r="X2746">
        <v>32.270425796508803</v>
      </c>
      <c r="Y2746" t="s">
        <v>8616</v>
      </c>
      <c r="Z2746" t="s">
        <v>8616</v>
      </c>
      <c r="AA2746">
        <v>3777</v>
      </c>
      <c r="AB2746" t="s">
        <v>8617</v>
      </c>
      <c r="AC2746" t="s">
        <v>8618</v>
      </c>
    </row>
    <row r="2747" spans="1:29" x14ac:dyDescent="0.2">
      <c r="A2747" t="s">
        <v>1361</v>
      </c>
      <c r="B2747">
        <v>1.54963254928589</v>
      </c>
      <c r="C2747">
        <v>-2.3695383071899401</v>
      </c>
      <c r="D2747">
        <v>2.3695383071899401</v>
      </c>
      <c r="H2747" t="s">
        <v>29</v>
      </c>
      <c r="I2747">
        <v>13</v>
      </c>
      <c r="J2747">
        <v>13</v>
      </c>
      <c r="K2747">
        <v>13</v>
      </c>
      <c r="L2747">
        <v>27.3</v>
      </c>
      <c r="M2747">
        <v>27.3</v>
      </c>
      <c r="N2747">
        <v>27.3</v>
      </c>
      <c r="O2747">
        <v>69.441000000000003</v>
      </c>
      <c r="P2747">
        <v>0</v>
      </c>
      <c r="Q2747">
        <v>51.6</v>
      </c>
      <c r="R2747">
        <v>27262000000</v>
      </c>
      <c r="S2747">
        <v>193</v>
      </c>
      <c r="T2747">
        <v>2.33601495315202</v>
      </c>
      <c r="U2747">
        <v>9.3109677419354799E-3</v>
      </c>
      <c r="V2747">
        <v>31.705502510070801</v>
      </c>
      <c r="W2747">
        <v>31.184778213501001</v>
      </c>
      <c r="X2747">
        <v>31.878679275512699</v>
      </c>
      <c r="Y2747" t="s">
        <v>8619</v>
      </c>
      <c r="Z2747" t="s">
        <v>8619</v>
      </c>
      <c r="AA2747">
        <v>3778</v>
      </c>
      <c r="AB2747" t="s">
        <v>8620</v>
      </c>
      <c r="AC2747" t="s">
        <v>8621</v>
      </c>
    </row>
    <row r="2748" spans="1:29" x14ac:dyDescent="0.2">
      <c r="A2748" t="s">
        <v>156</v>
      </c>
      <c r="B2748">
        <v>1.7345372438430799</v>
      </c>
      <c r="C2748">
        <v>1.72373867034912</v>
      </c>
      <c r="D2748">
        <v>-1.7345372438430799</v>
      </c>
      <c r="H2748" t="s">
        <v>29</v>
      </c>
      <c r="I2748">
        <v>16</v>
      </c>
      <c r="J2748">
        <v>16</v>
      </c>
      <c r="K2748">
        <v>16</v>
      </c>
      <c r="L2748">
        <v>33.4</v>
      </c>
      <c r="M2748">
        <v>33.4</v>
      </c>
      <c r="N2748">
        <v>33.4</v>
      </c>
      <c r="O2748">
        <v>70.552000000000007</v>
      </c>
      <c r="P2748">
        <v>0</v>
      </c>
      <c r="Q2748">
        <v>124.53</v>
      </c>
      <c r="R2748">
        <v>89961000000</v>
      </c>
      <c r="S2748">
        <v>164</v>
      </c>
      <c r="T2748">
        <v>1.96983604840102</v>
      </c>
      <c r="U2748">
        <v>1.7656000000000002E-2</v>
      </c>
      <c r="V2748">
        <v>33.4719142913818</v>
      </c>
      <c r="W2748">
        <v>33.5119953155518</v>
      </c>
      <c r="X2748">
        <v>33.1371459960938</v>
      </c>
      <c r="Y2748" t="s">
        <v>8622</v>
      </c>
      <c r="Z2748" t="s">
        <v>8622</v>
      </c>
      <c r="AA2748">
        <v>3779</v>
      </c>
      <c r="AB2748" t="s">
        <v>8623</v>
      </c>
      <c r="AC2748" t="s">
        <v>8624</v>
      </c>
    </row>
    <row r="2749" spans="1:29" x14ac:dyDescent="0.2">
      <c r="A2749" t="s">
        <v>511</v>
      </c>
      <c r="B2749">
        <v>3.3088192939758301</v>
      </c>
      <c r="C2749">
        <v>-1.7333408594131501</v>
      </c>
      <c r="D2749">
        <v>-3.3088192939758301</v>
      </c>
      <c r="H2749" t="s">
        <v>29</v>
      </c>
      <c r="I2749">
        <v>3</v>
      </c>
      <c r="J2749">
        <v>3</v>
      </c>
      <c r="K2749">
        <v>3</v>
      </c>
      <c r="L2749">
        <v>21.5</v>
      </c>
      <c r="M2749">
        <v>21.5</v>
      </c>
      <c r="N2749">
        <v>21.5</v>
      </c>
      <c r="O2749">
        <v>20.135999999999999</v>
      </c>
      <c r="P2749">
        <v>0</v>
      </c>
      <c r="Q2749">
        <v>34.405000000000001</v>
      </c>
      <c r="R2749">
        <v>43950000000</v>
      </c>
      <c r="S2749">
        <v>63</v>
      </c>
      <c r="T2749">
        <v>3.1878293163070501</v>
      </c>
      <c r="U2749">
        <v>2.2117647058823501E-3</v>
      </c>
      <c r="V2749" s="2">
        <v>32.786725997924798</v>
      </c>
      <c r="W2749">
        <v>32.222785949707003</v>
      </c>
      <c r="X2749">
        <v>31.882004737854</v>
      </c>
      <c r="Y2749" t="s">
        <v>8625</v>
      </c>
      <c r="Z2749" t="s">
        <v>8625</v>
      </c>
      <c r="AA2749">
        <v>3780</v>
      </c>
      <c r="AB2749" t="s">
        <v>8626</v>
      </c>
      <c r="AC2749" t="s">
        <v>8627</v>
      </c>
    </row>
    <row r="2750" spans="1:29" x14ac:dyDescent="0.2">
      <c r="B2750">
        <v>0</v>
      </c>
      <c r="C2750">
        <v>0</v>
      </c>
      <c r="D2750">
        <v>0</v>
      </c>
      <c r="I2750">
        <v>3</v>
      </c>
      <c r="J2750">
        <v>3</v>
      </c>
      <c r="K2750">
        <v>3</v>
      </c>
      <c r="L2750">
        <v>12.3</v>
      </c>
      <c r="M2750">
        <v>12.3</v>
      </c>
      <c r="N2750">
        <v>12.3</v>
      </c>
      <c r="O2750">
        <v>46.317</v>
      </c>
      <c r="P2750">
        <v>0</v>
      </c>
      <c r="Q2750">
        <v>9.3435000000000006</v>
      </c>
      <c r="R2750">
        <v>5342500000</v>
      </c>
      <c r="S2750">
        <v>9</v>
      </c>
      <c r="T2750">
        <v>0.150147277250964</v>
      </c>
      <c r="U2750">
        <v>0.704656788630178</v>
      </c>
      <c r="V2750">
        <v>28.059196472168001</v>
      </c>
      <c r="W2750">
        <v>27.758717536926302</v>
      </c>
      <c r="X2750">
        <v>29.2592325210571</v>
      </c>
      <c r="Y2750" t="s">
        <v>8628</v>
      </c>
      <c r="Z2750" t="s">
        <v>8628</v>
      </c>
      <c r="AA2750">
        <v>3782</v>
      </c>
      <c r="AB2750" t="s">
        <v>8629</v>
      </c>
      <c r="AC2750" t="s">
        <v>8630</v>
      </c>
    </row>
    <row r="2751" spans="1:29" x14ac:dyDescent="0.2">
      <c r="B2751">
        <v>0</v>
      </c>
      <c r="C2751">
        <v>0</v>
      </c>
      <c r="D2751">
        <v>0</v>
      </c>
      <c r="I2751">
        <v>2</v>
      </c>
      <c r="J2751">
        <v>2</v>
      </c>
      <c r="K2751">
        <v>2</v>
      </c>
      <c r="L2751">
        <v>5.3</v>
      </c>
      <c r="M2751">
        <v>5.3</v>
      </c>
      <c r="N2751">
        <v>5.3</v>
      </c>
      <c r="O2751">
        <v>50.609000000000002</v>
      </c>
      <c r="P2751">
        <v>0</v>
      </c>
      <c r="Q2751">
        <v>9.6156000000000006</v>
      </c>
      <c r="R2751">
        <v>6911300000</v>
      </c>
      <c r="S2751">
        <v>15</v>
      </c>
      <c r="T2751">
        <v>9.8102708728658602E-2</v>
      </c>
      <c r="U2751">
        <v>0.79778436501017103</v>
      </c>
      <c r="V2751">
        <v>29.582475662231399</v>
      </c>
      <c r="W2751">
        <v>29.8754529953003</v>
      </c>
      <c r="X2751">
        <v>29.614825248718301</v>
      </c>
      <c r="Y2751" t="s">
        <v>8631</v>
      </c>
      <c r="Z2751" t="s">
        <v>8631</v>
      </c>
      <c r="AA2751">
        <v>3783</v>
      </c>
      <c r="AB2751" t="s">
        <v>8632</v>
      </c>
      <c r="AC2751" t="s">
        <v>8633</v>
      </c>
    </row>
    <row r="2752" spans="1:29" x14ac:dyDescent="0.2">
      <c r="B2752">
        <v>0</v>
      </c>
      <c r="C2752">
        <v>0</v>
      </c>
      <c r="D2752">
        <v>0</v>
      </c>
      <c r="I2752">
        <v>10</v>
      </c>
      <c r="J2752">
        <v>10</v>
      </c>
      <c r="K2752">
        <v>10</v>
      </c>
      <c r="L2752">
        <v>12.2</v>
      </c>
      <c r="M2752">
        <v>12.2</v>
      </c>
      <c r="N2752">
        <v>12.2</v>
      </c>
      <c r="O2752">
        <v>149.57</v>
      </c>
      <c r="P2752">
        <v>0</v>
      </c>
      <c r="Q2752">
        <v>43.576000000000001</v>
      </c>
      <c r="R2752">
        <v>9036000000</v>
      </c>
      <c r="S2752">
        <v>53</v>
      </c>
      <c r="T2752">
        <v>0.36187092792666897</v>
      </c>
      <c r="U2752">
        <v>0.41772724101848602</v>
      </c>
      <c r="V2752">
        <v>29.932182312011701</v>
      </c>
      <c r="W2752">
        <v>30.170506477356</v>
      </c>
      <c r="X2752">
        <v>29.992453575134299</v>
      </c>
      <c r="Y2752" t="s">
        <v>8634</v>
      </c>
      <c r="Z2752" t="s">
        <v>8634</v>
      </c>
      <c r="AA2752">
        <v>3784</v>
      </c>
      <c r="AB2752" t="s">
        <v>8635</v>
      </c>
      <c r="AC2752" t="s">
        <v>8636</v>
      </c>
    </row>
    <row r="2753" spans="1:29" x14ac:dyDescent="0.2">
      <c r="B2753">
        <v>0</v>
      </c>
      <c r="C2753">
        <v>0</v>
      </c>
      <c r="D2753">
        <v>0</v>
      </c>
      <c r="I2753">
        <v>3</v>
      </c>
      <c r="J2753">
        <v>3</v>
      </c>
      <c r="K2753">
        <v>3</v>
      </c>
      <c r="L2753">
        <v>15.8</v>
      </c>
      <c r="M2753">
        <v>15.8</v>
      </c>
      <c r="N2753">
        <v>15.8</v>
      </c>
      <c r="O2753">
        <v>31.949000000000002</v>
      </c>
      <c r="P2753">
        <v>0</v>
      </c>
      <c r="Q2753">
        <v>7.6115000000000004</v>
      </c>
      <c r="R2753">
        <v>2452300000</v>
      </c>
      <c r="S2753">
        <v>4</v>
      </c>
      <c r="T2753">
        <v>1.13742132063761</v>
      </c>
      <c r="U2753">
        <v>8.2202486678508005E-2</v>
      </c>
      <c r="V2753">
        <v>27.126156806945801</v>
      </c>
      <c r="W2753">
        <v>26.290676116943398</v>
      </c>
      <c r="X2753">
        <v>28.214565277099599</v>
      </c>
      <c r="Y2753" t="s">
        <v>8637</v>
      </c>
      <c r="Z2753" t="s">
        <v>8637</v>
      </c>
      <c r="AA2753">
        <v>3785</v>
      </c>
      <c r="AB2753" t="s">
        <v>8638</v>
      </c>
      <c r="AC2753" t="s">
        <v>8639</v>
      </c>
    </row>
    <row r="2754" spans="1:29" x14ac:dyDescent="0.2">
      <c r="B2754">
        <v>0</v>
      </c>
      <c r="C2754">
        <v>0</v>
      </c>
      <c r="D2754">
        <v>0</v>
      </c>
      <c r="H2754" t="s">
        <v>29</v>
      </c>
      <c r="I2754">
        <v>6</v>
      </c>
      <c r="J2754">
        <v>5</v>
      </c>
      <c r="K2754">
        <v>5</v>
      </c>
      <c r="L2754">
        <v>17.7</v>
      </c>
      <c r="M2754">
        <v>14.3</v>
      </c>
      <c r="N2754">
        <v>14.3</v>
      </c>
      <c r="O2754">
        <v>48.030999999999999</v>
      </c>
      <c r="P2754">
        <v>0</v>
      </c>
      <c r="Q2754">
        <v>27.103999999999999</v>
      </c>
      <c r="R2754">
        <v>3332800000</v>
      </c>
      <c r="S2754">
        <v>21</v>
      </c>
      <c r="T2754">
        <v>1.46745657766025</v>
      </c>
      <c r="U2754">
        <v>4.4575163398692802E-2</v>
      </c>
      <c r="V2754">
        <v>28.182553291320801</v>
      </c>
      <c r="W2754">
        <v>28.656002998352101</v>
      </c>
      <c r="X2754">
        <v>28.563531875610401</v>
      </c>
      <c r="Y2754" t="s">
        <v>8640</v>
      </c>
      <c r="Z2754" t="s">
        <v>8640</v>
      </c>
      <c r="AA2754">
        <v>3787</v>
      </c>
      <c r="AB2754" t="s">
        <v>8641</v>
      </c>
      <c r="AC2754" t="s">
        <v>8642</v>
      </c>
    </row>
    <row r="2755" spans="1:29" x14ac:dyDescent="0.2">
      <c r="A2755" t="s">
        <v>121</v>
      </c>
      <c r="B2755">
        <v>-4.7870230674743697</v>
      </c>
      <c r="C2755">
        <v>4.1324424743652299</v>
      </c>
      <c r="D2755">
        <v>4.7870230674743697</v>
      </c>
      <c r="H2755" t="s">
        <v>29</v>
      </c>
      <c r="I2755">
        <v>13</v>
      </c>
      <c r="J2755">
        <v>13</v>
      </c>
      <c r="K2755">
        <v>10</v>
      </c>
      <c r="L2755">
        <v>30.3</v>
      </c>
      <c r="M2755">
        <v>30.3</v>
      </c>
      <c r="N2755">
        <v>25.1</v>
      </c>
      <c r="O2755">
        <v>57.978000000000002</v>
      </c>
      <c r="P2755">
        <v>0</v>
      </c>
      <c r="Q2755">
        <v>101.66</v>
      </c>
      <c r="R2755">
        <v>66487000000</v>
      </c>
      <c r="S2755">
        <v>151</v>
      </c>
      <c r="T2755">
        <v>4.88469152536336</v>
      </c>
      <c r="U2755">
        <v>8.0000000000000004E-4</v>
      </c>
      <c r="V2755">
        <v>32.249814987182603</v>
      </c>
      <c r="W2755">
        <v>33.071102142333999</v>
      </c>
      <c r="X2755">
        <v>33.184034347534201</v>
      </c>
      <c r="Y2755" t="s">
        <v>8643</v>
      </c>
      <c r="Z2755" t="s">
        <v>8643</v>
      </c>
      <c r="AA2755">
        <v>3788</v>
      </c>
      <c r="AB2755" t="s">
        <v>8644</v>
      </c>
      <c r="AC2755" t="s">
        <v>8645</v>
      </c>
    </row>
    <row r="2756" spans="1:29" x14ac:dyDescent="0.2">
      <c r="B2756">
        <v>0</v>
      </c>
      <c r="C2756">
        <v>0</v>
      </c>
      <c r="D2756">
        <v>0</v>
      </c>
      <c r="I2756">
        <v>7</v>
      </c>
      <c r="J2756">
        <v>4</v>
      </c>
      <c r="K2756">
        <v>4</v>
      </c>
      <c r="L2756">
        <v>34.799999999999997</v>
      </c>
      <c r="M2756">
        <v>21.9</v>
      </c>
      <c r="N2756">
        <v>21.9</v>
      </c>
      <c r="O2756">
        <v>24.405999999999999</v>
      </c>
      <c r="P2756">
        <v>0</v>
      </c>
      <c r="Q2756">
        <v>10.07</v>
      </c>
      <c r="R2756">
        <v>6946500000</v>
      </c>
      <c r="S2756">
        <v>28</v>
      </c>
      <c r="T2756">
        <v>9.1219150041521493E-2</v>
      </c>
      <c r="U2756">
        <v>0.81139450072358899</v>
      </c>
      <c r="V2756">
        <v>29.812411308288599</v>
      </c>
      <c r="W2756">
        <v>29.295969963073698</v>
      </c>
      <c r="X2756">
        <v>29.499195098876999</v>
      </c>
      <c r="Y2756" t="s">
        <v>8646</v>
      </c>
      <c r="Z2756" t="s">
        <v>8646</v>
      </c>
      <c r="AA2756">
        <v>3789</v>
      </c>
      <c r="AB2756" t="s">
        <v>8647</v>
      </c>
      <c r="AC2756" t="s">
        <v>8648</v>
      </c>
    </row>
    <row r="2757" spans="1:29" x14ac:dyDescent="0.2">
      <c r="A2757" t="s">
        <v>681</v>
      </c>
      <c r="B2757">
        <v>2.8342318534851101</v>
      </c>
      <c r="C2757">
        <v>-2.8342318534851101</v>
      </c>
      <c r="D2757">
        <v>2.0431292057037398</v>
      </c>
      <c r="H2757" t="s">
        <v>29</v>
      </c>
      <c r="I2757">
        <v>2</v>
      </c>
      <c r="J2757">
        <v>2</v>
      </c>
      <c r="K2757">
        <v>2</v>
      </c>
      <c r="L2757">
        <v>5.7</v>
      </c>
      <c r="M2757">
        <v>5.7</v>
      </c>
      <c r="N2757">
        <v>5.7</v>
      </c>
      <c r="O2757">
        <v>52.331000000000003</v>
      </c>
      <c r="P2757">
        <v>0</v>
      </c>
      <c r="Q2757">
        <v>7.6852</v>
      </c>
      <c r="R2757">
        <v>420640000</v>
      </c>
      <c r="S2757">
        <v>9</v>
      </c>
      <c r="T2757">
        <v>2.8305855499009298</v>
      </c>
      <c r="U2757">
        <v>4.0644007155635096E-3</v>
      </c>
      <c r="V2757">
        <v>26.318820953369102</v>
      </c>
      <c r="W2757">
        <v>25.184847831726099</v>
      </c>
      <c r="X2757">
        <v>26.2428493499756</v>
      </c>
      <c r="Y2757" t="s">
        <v>8649</v>
      </c>
      <c r="Z2757" t="s">
        <v>8649</v>
      </c>
      <c r="AA2757">
        <v>3792</v>
      </c>
      <c r="AB2757" t="s">
        <v>8650</v>
      </c>
      <c r="AC2757" t="s">
        <v>8651</v>
      </c>
    </row>
    <row r="2758" spans="1:29" x14ac:dyDescent="0.2">
      <c r="A2758" t="s">
        <v>33</v>
      </c>
      <c r="B2758">
        <v>1.88641798496246</v>
      </c>
      <c r="C2758">
        <v>0</v>
      </c>
      <c r="D2758">
        <v>-1.88641798496246</v>
      </c>
      <c r="H2758" t="s">
        <v>29</v>
      </c>
      <c r="I2758">
        <v>9</v>
      </c>
      <c r="J2758">
        <v>9</v>
      </c>
      <c r="K2758">
        <v>9</v>
      </c>
      <c r="L2758">
        <v>24.7</v>
      </c>
      <c r="M2758">
        <v>24.7</v>
      </c>
      <c r="N2758">
        <v>24.7</v>
      </c>
      <c r="O2758">
        <v>56.63</v>
      </c>
      <c r="P2758">
        <v>0</v>
      </c>
      <c r="Q2758">
        <v>29.302</v>
      </c>
      <c r="R2758">
        <v>19711000000</v>
      </c>
      <c r="S2758">
        <v>42</v>
      </c>
      <c r="T2758">
        <v>1.84020884900681</v>
      </c>
      <c r="U2758">
        <v>2.27012025901943E-2</v>
      </c>
      <c r="V2758">
        <v>31.9396314620972</v>
      </c>
      <c r="W2758">
        <v>31.115113258361799</v>
      </c>
      <c r="X2758">
        <v>30.038981437683098</v>
      </c>
      <c r="Y2758" t="s">
        <v>8652</v>
      </c>
      <c r="Z2758" t="s">
        <v>8652</v>
      </c>
      <c r="AA2758">
        <v>3793</v>
      </c>
      <c r="AB2758" t="s">
        <v>8653</v>
      </c>
      <c r="AC2758" t="s">
        <v>8654</v>
      </c>
    </row>
    <row r="2759" spans="1:29" x14ac:dyDescent="0.2">
      <c r="B2759">
        <v>0</v>
      </c>
      <c r="C2759">
        <v>0</v>
      </c>
      <c r="D2759">
        <v>0</v>
      </c>
      <c r="I2759">
        <v>3</v>
      </c>
      <c r="J2759">
        <v>3</v>
      </c>
      <c r="K2759">
        <v>3</v>
      </c>
      <c r="L2759">
        <v>9.9</v>
      </c>
      <c r="M2759">
        <v>9.9</v>
      </c>
      <c r="N2759">
        <v>9.9</v>
      </c>
      <c r="O2759">
        <v>38.271999999999998</v>
      </c>
      <c r="P2759">
        <v>0</v>
      </c>
      <c r="Q2759">
        <v>40.5</v>
      </c>
      <c r="R2759">
        <v>1002300000</v>
      </c>
      <c r="S2759">
        <v>8</v>
      </c>
      <c r="T2759">
        <v>0.51779057845902499</v>
      </c>
      <c r="U2759">
        <v>0.290972362787077</v>
      </c>
      <c r="V2759">
        <v>25.635876655578599</v>
      </c>
      <c r="W2759">
        <v>27.1026754379272</v>
      </c>
      <c r="X2759">
        <v>27.0833644866943</v>
      </c>
      <c r="Y2759" t="s">
        <v>8655</v>
      </c>
      <c r="Z2759" t="s">
        <v>8655</v>
      </c>
      <c r="AA2759">
        <v>3795</v>
      </c>
      <c r="AB2759" t="s">
        <v>8656</v>
      </c>
      <c r="AC2759" t="s">
        <v>8657</v>
      </c>
    </row>
    <row r="2760" spans="1:29" x14ac:dyDescent="0.2">
      <c r="A2760" t="s">
        <v>87</v>
      </c>
      <c r="B2760">
        <v>-1.6902772188186601</v>
      </c>
      <c r="C2760">
        <v>0</v>
      </c>
      <c r="D2760">
        <v>1.6902772188186601</v>
      </c>
      <c r="H2760" t="s">
        <v>29</v>
      </c>
      <c r="I2760">
        <v>10</v>
      </c>
      <c r="J2760">
        <v>10</v>
      </c>
      <c r="K2760">
        <v>4</v>
      </c>
      <c r="L2760">
        <v>31.1</v>
      </c>
      <c r="M2760">
        <v>31.1</v>
      </c>
      <c r="N2760">
        <v>11.3</v>
      </c>
      <c r="O2760">
        <v>33.216000000000001</v>
      </c>
      <c r="P2760">
        <v>0</v>
      </c>
      <c r="Q2760">
        <v>127.91</v>
      </c>
      <c r="R2760">
        <v>110200000000</v>
      </c>
      <c r="S2760">
        <v>181</v>
      </c>
      <c r="T2760">
        <v>1.6023660929432899</v>
      </c>
      <c r="U2760">
        <v>3.50191693290735E-2</v>
      </c>
      <c r="V2760" s="2">
        <v>33.479618072509801</v>
      </c>
      <c r="W2760">
        <v>33.5696926116943</v>
      </c>
      <c r="X2760">
        <v>33.731163024902301</v>
      </c>
      <c r="Y2760" t="s">
        <v>8658</v>
      </c>
      <c r="Z2760" t="s">
        <v>8659</v>
      </c>
      <c r="AA2760">
        <v>3797</v>
      </c>
      <c r="AB2760" t="s">
        <v>8660</v>
      </c>
      <c r="AC2760" t="s">
        <v>8661</v>
      </c>
    </row>
    <row r="2761" spans="1:29" x14ac:dyDescent="0.2">
      <c r="B2761">
        <v>0</v>
      </c>
      <c r="C2761">
        <v>0</v>
      </c>
      <c r="D2761">
        <v>0</v>
      </c>
      <c r="I2761">
        <v>2</v>
      </c>
      <c r="J2761">
        <v>2</v>
      </c>
      <c r="K2761">
        <v>2</v>
      </c>
      <c r="L2761">
        <v>27.8</v>
      </c>
      <c r="M2761">
        <v>27.8</v>
      </c>
      <c r="N2761">
        <v>27.8</v>
      </c>
      <c r="O2761">
        <v>12.111000000000001</v>
      </c>
      <c r="P2761">
        <v>0</v>
      </c>
      <c r="Q2761">
        <v>13.683999999999999</v>
      </c>
      <c r="R2761">
        <v>6300400000</v>
      </c>
      <c r="S2761">
        <v>28</v>
      </c>
      <c r="T2761">
        <v>0.89495655802855001</v>
      </c>
      <c r="U2761">
        <v>0.133664974619289</v>
      </c>
      <c r="V2761">
        <v>29.984412193298301</v>
      </c>
      <c r="W2761">
        <v>28.926963806152301</v>
      </c>
      <c r="X2761">
        <v>28.710426330566399</v>
      </c>
      <c r="Y2761" t="s">
        <v>8662</v>
      </c>
      <c r="Z2761" t="s">
        <v>8662</v>
      </c>
      <c r="AA2761">
        <v>3798</v>
      </c>
      <c r="AB2761" t="s">
        <v>8663</v>
      </c>
      <c r="AC2761" t="s">
        <v>8664</v>
      </c>
    </row>
    <row r="2762" spans="1:29" x14ac:dyDescent="0.2">
      <c r="B2762">
        <v>0</v>
      </c>
      <c r="C2762">
        <v>0</v>
      </c>
      <c r="D2762">
        <v>0</v>
      </c>
      <c r="I2762">
        <v>2</v>
      </c>
      <c r="J2762">
        <v>2</v>
      </c>
      <c r="K2762">
        <v>2</v>
      </c>
      <c r="L2762">
        <v>13.8</v>
      </c>
      <c r="M2762">
        <v>13.8</v>
      </c>
      <c r="N2762">
        <v>13.8</v>
      </c>
      <c r="O2762">
        <v>27.103000000000002</v>
      </c>
      <c r="P2762">
        <v>0</v>
      </c>
      <c r="Q2762">
        <v>23.398</v>
      </c>
      <c r="R2762">
        <v>8864400000</v>
      </c>
      <c r="S2762">
        <v>35</v>
      </c>
      <c r="T2762">
        <v>0.77123614811749097</v>
      </c>
      <c r="U2762">
        <v>0.17151969981238299</v>
      </c>
      <c r="V2762">
        <v>30.237257003784201</v>
      </c>
      <c r="W2762">
        <v>29.596786499023398</v>
      </c>
      <c r="X2762">
        <v>29.914929389953599</v>
      </c>
      <c r="Y2762" t="s">
        <v>8665</v>
      </c>
      <c r="Z2762" t="s">
        <v>8665</v>
      </c>
      <c r="AA2762">
        <v>3803</v>
      </c>
      <c r="AB2762" t="s">
        <v>8666</v>
      </c>
      <c r="AC2762" t="s">
        <v>8667</v>
      </c>
    </row>
    <row r="2763" spans="1:29" x14ac:dyDescent="0.2">
      <c r="B2763">
        <v>0</v>
      </c>
      <c r="C2763">
        <v>0</v>
      </c>
      <c r="D2763">
        <v>0</v>
      </c>
      <c r="I2763">
        <v>1</v>
      </c>
      <c r="J2763">
        <v>1</v>
      </c>
      <c r="K2763">
        <v>1</v>
      </c>
      <c r="L2763">
        <v>5.8</v>
      </c>
      <c r="M2763">
        <v>5.8</v>
      </c>
      <c r="N2763">
        <v>5.8</v>
      </c>
      <c r="O2763">
        <v>36.921999999999997</v>
      </c>
      <c r="P2763">
        <v>2.3877999999999999E-4</v>
      </c>
      <c r="Q2763">
        <v>4.3023999999999996</v>
      </c>
      <c r="R2763">
        <v>845640000</v>
      </c>
      <c r="S2763">
        <v>26</v>
      </c>
      <c r="T2763">
        <v>0.25391747052894498</v>
      </c>
      <c r="U2763">
        <v>0.54253686934023304</v>
      </c>
      <c r="V2763">
        <v>26.259448051452601</v>
      </c>
      <c r="W2763">
        <v>26.514692306518601</v>
      </c>
      <c r="X2763">
        <v>27.0425128936768</v>
      </c>
      <c r="Y2763" t="s">
        <v>8668</v>
      </c>
      <c r="Z2763" t="s">
        <v>8668</v>
      </c>
      <c r="AA2763">
        <v>3804</v>
      </c>
      <c r="AB2763" t="s">
        <v>8669</v>
      </c>
      <c r="AC2763" t="s">
        <v>8670</v>
      </c>
    </row>
    <row r="2764" spans="1:29" x14ac:dyDescent="0.2">
      <c r="B2764">
        <v>0</v>
      </c>
      <c r="C2764">
        <v>0</v>
      </c>
      <c r="D2764">
        <v>0</v>
      </c>
      <c r="I2764">
        <v>29</v>
      </c>
      <c r="J2764">
        <v>12</v>
      </c>
      <c r="K2764">
        <v>10</v>
      </c>
      <c r="L2764">
        <v>57.3</v>
      </c>
      <c r="M2764">
        <v>25.4</v>
      </c>
      <c r="N2764">
        <v>23.6</v>
      </c>
      <c r="O2764">
        <v>71.385999999999996</v>
      </c>
      <c r="P2764">
        <v>0</v>
      </c>
      <c r="Q2764">
        <v>116.54</v>
      </c>
      <c r="R2764">
        <v>53076000000</v>
      </c>
      <c r="S2764">
        <v>135</v>
      </c>
      <c r="T2764">
        <v>1.09761025907536</v>
      </c>
      <c r="U2764">
        <v>8.8858952216465198E-2</v>
      </c>
      <c r="V2764">
        <v>32.3219890594482</v>
      </c>
      <c r="W2764">
        <v>32.674777984619098</v>
      </c>
      <c r="X2764">
        <v>32.772436141967802</v>
      </c>
      <c r="Y2764" t="s">
        <v>8671</v>
      </c>
      <c r="Z2764" t="s">
        <v>8671</v>
      </c>
      <c r="AA2764">
        <v>3805</v>
      </c>
      <c r="AB2764" t="s">
        <v>8672</v>
      </c>
      <c r="AC2764" t="s">
        <v>8673</v>
      </c>
    </row>
    <row r="2765" spans="1:29" x14ac:dyDescent="0.2">
      <c r="A2765" t="s">
        <v>87</v>
      </c>
      <c r="B2765">
        <v>-2.1205754280090301</v>
      </c>
      <c r="C2765">
        <v>0</v>
      </c>
      <c r="D2765">
        <v>2.1205754280090301</v>
      </c>
      <c r="H2765" t="s">
        <v>29</v>
      </c>
      <c r="I2765">
        <v>35</v>
      </c>
      <c r="J2765">
        <v>14</v>
      </c>
      <c r="K2765">
        <v>11</v>
      </c>
      <c r="L2765">
        <v>67.099999999999994</v>
      </c>
      <c r="M2765">
        <v>32.9</v>
      </c>
      <c r="N2765">
        <v>28.7</v>
      </c>
      <c r="O2765">
        <v>71.356999999999999</v>
      </c>
      <c r="P2765">
        <v>0</v>
      </c>
      <c r="Q2765">
        <v>249.84</v>
      </c>
      <c r="R2765">
        <v>462140000000</v>
      </c>
      <c r="S2765">
        <v>398</v>
      </c>
      <c r="T2765">
        <v>2.0128062502725701</v>
      </c>
      <c r="U2765">
        <v>1.6332648870636599E-2</v>
      </c>
      <c r="V2765">
        <v>35.192249298095703</v>
      </c>
      <c r="W2765">
        <v>35.558551788330099</v>
      </c>
      <c r="X2765">
        <v>35.946281433105497</v>
      </c>
      <c r="Y2765" t="s">
        <v>8674</v>
      </c>
      <c r="Z2765" t="s">
        <v>8674</v>
      </c>
      <c r="AA2765">
        <v>3806</v>
      </c>
      <c r="AB2765" t="s">
        <v>8675</v>
      </c>
      <c r="AC2765" t="s">
        <v>8676</v>
      </c>
    </row>
    <row r="2766" spans="1:29" x14ac:dyDescent="0.2">
      <c r="B2766">
        <v>0</v>
      </c>
      <c r="C2766">
        <v>0</v>
      </c>
      <c r="D2766">
        <v>0</v>
      </c>
      <c r="I2766">
        <v>6</v>
      </c>
      <c r="J2766">
        <v>5</v>
      </c>
      <c r="K2766">
        <v>5</v>
      </c>
      <c r="L2766">
        <v>24.1</v>
      </c>
      <c r="M2766">
        <v>21</v>
      </c>
      <c r="N2766">
        <v>21</v>
      </c>
      <c r="O2766">
        <v>30.565999999999999</v>
      </c>
      <c r="P2766">
        <v>0</v>
      </c>
      <c r="Q2766">
        <v>11.954000000000001</v>
      </c>
      <c r="R2766">
        <v>4418000000</v>
      </c>
      <c r="S2766">
        <v>14</v>
      </c>
      <c r="T2766">
        <v>0.33392908981259301</v>
      </c>
      <c r="U2766">
        <v>0.44513156100886198</v>
      </c>
      <c r="V2766">
        <v>29.0523357391357</v>
      </c>
      <c r="W2766">
        <v>28.739842414856</v>
      </c>
      <c r="X2766">
        <v>29.118447303772001</v>
      </c>
      <c r="Y2766" t="s">
        <v>8677</v>
      </c>
      <c r="Z2766" t="s">
        <v>8677</v>
      </c>
      <c r="AA2766">
        <v>3807</v>
      </c>
      <c r="AB2766" t="s">
        <v>8678</v>
      </c>
      <c r="AC2766" t="s">
        <v>8679</v>
      </c>
    </row>
    <row r="2767" spans="1:29" x14ac:dyDescent="0.2">
      <c r="A2767" t="s">
        <v>28</v>
      </c>
      <c r="B2767">
        <v>0</v>
      </c>
      <c r="C2767">
        <v>1.58212566375732</v>
      </c>
      <c r="D2767">
        <v>-1.58212566375732</v>
      </c>
      <c r="H2767" t="s">
        <v>29</v>
      </c>
      <c r="I2767">
        <v>3</v>
      </c>
      <c r="J2767">
        <v>3</v>
      </c>
      <c r="K2767">
        <v>3</v>
      </c>
      <c r="L2767">
        <v>16.2</v>
      </c>
      <c r="M2767">
        <v>16.2</v>
      </c>
      <c r="N2767">
        <v>16.2</v>
      </c>
      <c r="O2767">
        <v>25.224</v>
      </c>
      <c r="P2767">
        <v>0</v>
      </c>
      <c r="Q2767">
        <v>5.7968999999999999</v>
      </c>
      <c r="R2767">
        <v>5346000000</v>
      </c>
      <c r="S2767">
        <v>36</v>
      </c>
      <c r="T2767">
        <v>1.4905612881485999</v>
      </c>
      <c r="U2767">
        <v>4.2658840792369798E-2</v>
      </c>
      <c r="V2767">
        <v>29.249397277831999</v>
      </c>
      <c r="W2767">
        <v>29.507627487182599</v>
      </c>
      <c r="X2767">
        <v>28.999924659729</v>
      </c>
      <c r="Y2767" t="s">
        <v>8680</v>
      </c>
      <c r="Z2767" t="s">
        <v>8680</v>
      </c>
      <c r="AA2767">
        <v>3808</v>
      </c>
      <c r="AB2767" t="s">
        <v>8681</v>
      </c>
      <c r="AC2767" t="s">
        <v>8682</v>
      </c>
    </row>
    <row r="2768" spans="1:29" x14ac:dyDescent="0.2">
      <c r="A2768" t="s">
        <v>74</v>
      </c>
      <c r="B2768">
        <v>2.95729756355286</v>
      </c>
      <c r="C2768">
        <v>-2.95729756355286</v>
      </c>
      <c r="D2768">
        <v>-2.2329971790313698</v>
      </c>
      <c r="H2768" t="s">
        <v>29</v>
      </c>
      <c r="I2768">
        <v>4</v>
      </c>
      <c r="J2768">
        <v>4</v>
      </c>
      <c r="K2768">
        <v>4</v>
      </c>
      <c r="L2768">
        <v>22.4</v>
      </c>
      <c r="M2768">
        <v>22.4</v>
      </c>
      <c r="N2768">
        <v>22.4</v>
      </c>
      <c r="O2768">
        <v>22.779</v>
      </c>
      <c r="P2768">
        <v>0</v>
      </c>
      <c r="Q2768">
        <v>24.27</v>
      </c>
      <c r="R2768">
        <v>4002300000</v>
      </c>
      <c r="S2768">
        <v>16</v>
      </c>
      <c r="T2768">
        <v>2.9782714009869098</v>
      </c>
      <c r="U2768">
        <v>3.1451612903225798E-3</v>
      </c>
      <c r="V2768">
        <v>29.416838645935101</v>
      </c>
      <c r="W2768">
        <v>28.4655809402466</v>
      </c>
      <c r="X2768">
        <v>28.593133926391602</v>
      </c>
      <c r="Y2768" t="s">
        <v>8683</v>
      </c>
      <c r="Z2768" t="s">
        <v>8683</v>
      </c>
      <c r="AA2768">
        <v>3809</v>
      </c>
      <c r="AB2768" t="s">
        <v>8684</v>
      </c>
      <c r="AC2768" t="s">
        <v>8685</v>
      </c>
    </row>
    <row r="2769" spans="1:29" x14ac:dyDescent="0.2">
      <c r="B2769">
        <v>0</v>
      </c>
      <c r="C2769">
        <v>0</v>
      </c>
      <c r="D2769">
        <v>0</v>
      </c>
      <c r="I2769">
        <v>3</v>
      </c>
      <c r="J2769">
        <v>3</v>
      </c>
      <c r="K2769">
        <v>3</v>
      </c>
      <c r="L2769">
        <v>23.4</v>
      </c>
      <c r="M2769">
        <v>23.4</v>
      </c>
      <c r="N2769">
        <v>23.4</v>
      </c>
      <c r="O2769">
        <v>27.09</v>
      </c>
      <c r="P2769">
        <v>0</v>
      </c>
      <c r="Q2769">
        <v>8.3574000000000002</v>
      </c>
      <c r="R2769">
        <v>4824600000</v>
      </c>
      <c r="S2769">
        <v>9</v>
      </c>
      <c r="T2769">
        <v>1.05180897638784</v>
      </c>
      <c r="U2769">
        <v>9.7351200446677805E-2</v>
      </c>
      <c r="V2769">
        <v>29.641471862793001</v>
      </c>
      <c r="W2769">
        <v>28.601260185241699</v>
      </c>
      <c r="X2769">
        <v>29.056569099426302</v>
      </c>
      <c r="Y2769" t="s">
        <v>8686</v>
      </c>
      <c r="Z2769" t="s">
        <v>8686</v>
      </c>
      <c r="AA2769">
        <v>3810</v>
      </c>
      <c r="AB2769" t="s">
        <v>8687</v>
      </c>
      <c r="AC2769" t="s">
        <v>8688</v>
      </c>
    </row>
    <row r="2770" spans="1:29" x14ac:dyDescent="0.2">
      <c r="A2770" t="s">
        <v>121</v>
      </c>
      <c r="B2770">
        <v>-4.2724637985229501</v>
      </c>
      <c r="C2770">
        <v>3.4994094371795699</v>
      </c>
      <c r="D2770">
        <v>4.2724637985229501</v>
      </c>
      <c r="H2770" t="s">
        <v>29</v>
      </c>
      <c r="I2770">
        <v>17</v>
      </c>
      <c r="J2770">
        <v>7</v>
      </c>
      <c r="K2770">
        <v>7</v>
      </c>
      <c r="L2770">
        <v>47.2</v>
      </c>
      <c r="M2770">
        <v>17.7</v>
      </c>
      <c r="N2770">
        <v>17.7</v>
      </c>
      <c r="O2770">
        <v>44.720999999999997</v>
      </c>
      <c r="P2770">
        <v>0</v>
      </c>
      <c r="Q2770">
        <v>37.837000000000003</v>
      </c>
      <c r="R2770">
        <v>107550000000</v>
      </c>
      <c r="S2770">
        <v>127</v>
      </c>
      <c r="T2770">
        <v>4.3219023982403897</v>
      </c>
      <c r="U2770">
        <v>7.3913043478260896E-4</v>
      </c>
      <c r="V2770">
        <v>33.145204544067397</v>
      </c>
      <c r="W2770">
        <v>33.680934906005902</v>
      </c>
      <c r="X2770">
        <v>33.888616561889599</v>
      </c>
      <c r="Y2770" t="s">
        <v>8689</v>
      </c>
      <c r="Z2770" t="s">
        <v>8689</v>
      </c>
      <c r="AA2770">
        <v>3811</v>
      </c>
      <c r="AB2770" t="s">
        <v>8690</v>
      </c>
      <c r="AC2770" t="s">
        <v>8691</v>
      </c>
    </row>
    <row r="2771" spans="1:29" x14ac:dyDescent="0.2">
      <c r="B2771">
        <v>0</v>
      </c>
      <c r="C2771">
        <v>0</v>
      </c>
      <c r="D2771">
        <v>0</v>
      </c>
      <c r="I2771">
        <v>5</v>
      </c>
      <c r="J2771">
        <v>5</v>
      </c>
      <c r="K2771">
        <v>5</v>
      </c>
      <c r="L2771">
        <v>40.799999999999997</v>
      </c>
      <c r="M2771">
        <v>40.799999999999997</v>
      </c>
      <c r="N2771">
        <v>40.799999999999997</v>
      </c>
      <c r="O2771">
        <v>15.734999999999999</v>
      </c>
      <c r="P2771">
        <v>0</v>
      </c>
      <c r="Q2771">
        <v>77.763000000000005</v>
      </c>
      <c r="R2771">
        <v>21264000000</v>
      </c>
      <c r="S2771">
        <v>138</v>
      </c>
      <c r="T2771">
        <v>0.102932322862749</v>
      </c>
      <c r="U2771">
        <v>0.78902917152858798</v>
      </c>
      <c r="V2771">
        <v>31.216384887695298</v>
      </c>
      <c r="W2771">
        <v>31.1047620773315</v>
      </c>
      <c r="X2771">
        <v>31.266053199768098</v>
      </c>
      <c r="Y2771" t="s">
        <v>8692</v>
      </c>
      <c r="Z2771" t="s">
        <v>8692</v>
      </c>
      <c r="AA2771">
        <v>3812</v>
      </c>
      <c r="AB2771" t="s">
        <v>8693</v>
      </c>
      <c r="AC2771" t="s">
        <v>8694</v>
      </c>
    </row>
    <row r="2772" spans="1:29" x14ac:dyDescent="0.2">
      <c r="B2772">
        <v>0</v>
      </c>
      <c r="C2772">
        <v>0</v>
      </c>
      <c r="D2772">
        <v>0</v>
      </c>
      <c r="I2772">
        <v>2</v>
      </c>
      <c r="J2772">
        <v>2</v>
      </c>
      <c r="K2772">
        <v>2</v>
      </c>
      <c r="L2772">
        <v>3.9</v>
      </c>
      <c r="M2772">
        <v>3.9</v>
      </c>
      <c r="N2772">
        <v>3.9</v>
      </c>
      <c r="O2772">
        <v>50.462000000000003</v>
      </c>
      <c r="P2772">
        <v>2.2924999999999999E-4</v>
      </c>
      <c r="Q2772">
        <v>3.7532000000000001</v>
      </c>
      <c r="R2772">
        <v>2573000000</v>
      </c>
      <c r="S2772">
        <v>9</v>
      </c>
      <c r="T2772">
        <v>0.48914600776538703</v>
      </c>
      <c r="U2772">
        <v>0.31069057611598599</v>
      </c>
      <c r="V2772">
        <v>26.847934722900401</v>
      </c>
      <c r="W2772">
        <v>26.809642791748001</v>
      </c>
      <c r="X2772">
        <v>28.298834800720201</v>
      </c>
      <c r="Y2772" t="s">
        <v>8695</v>
      </c>
      <c r="Z2772" t="s">
        <v>8695</v>
      </c>
      <c r="AA2772">
        <v>3813</v>
      </c>
      <c r="AB2772" t="s">
        <v>8696</v>
      </c>
      <c r="AC2772" t="s">
        <v>8697</v>
      </c>
    </row>
    <row r="2773" spans="1:29" x14ac:dyDescent="0.2">
      <c r="B2773">
        <v>0</v>
      </c>
      <c r="C2773">
        <v>0</v>
      </c>
      <c r="D2773">
        <v>0</v>
      </c>
      <c r="I2773">
        <v>2</v>
      </c>
      <c r="J2773">
        <v>2</v>
      </c>
      <c r="K2773">
        <v>2</v>
      </c>
      <c r="L2773">
        <v>10.4</v>
      </c>
      <c r="M2773">
        <v>10.4</v>
      </c>
      <c r="N2773">
        <v>10.4</v>
      </c>
      <c r="O2773">
        <v>53.689</v>
      </c>
      <c r="P2773">
        <v>0</v>
      </c>
      <c r="Q2773">
        <v>17.030999999999999</v>
      </c>
      <c r="R2773">
        <v>943270000</v>
      </c>
      <c r="S2773">
        <v>14</v>
      </c>
      <c r="T2773">
        <v>2.09866266045288E-2</v>
      </c>
      <c r="U2773">
        <v>0.95080616740088097</v>
      </c>
      <c r="V2773">
        <v>26.592746734619102</v>
      </c>
      <c r="W2773">
        <v>26.737136840820298</v>
      </c>
      <c r="X2773">
        <v>26.756477355956999</v>
      </c>
      <c r="Y2773" t="s">
        <v>8698</v>
      </c>
      <c r="Z2773" t="s">
        <v>8698</v>
      </c>
      <c r="AA2773">
        <v>3814</v>
      </c>
      <c r="AB2773" t="s">
        <v>8699</v>
      </c>
      <c r="AC2773" t="s">
        <v>8700</v>
      </c>
    </row>
    <row r="2774" spans="1:29" x14ac:dyDescent="0.2">
      <c r="B2774">
        <v>0</v>
      </c>
      <c r="C2774">
        <v>0</v>
      </c>
      <c r="D2774">
        <v>0</v>
      </c>
      <c r="I2774">
        <v>11</v>
      </c>
      <c r="J2774">
        <v>11</v>
      </c>
      <c r="K2774">
        <v>6</v>
      </c>
      <c r="L2774">
        <v>33.4</v>
      </c>
      <c r="M2774">
        <v>33.4</v>
      </c>
      <c r="N2774">
        <v>25.4</v>
      </c>
      <c r="O2774">
        <v>40.624000000000002</v>
      </c>
      <c r="P2774">
        <v>0</v>
      </c>
      <c r="Q2774">
        <v>116.19</v>
      </c>
      <c r="R2774">
        <v>82104000000</v>
      </c>
      <c r="S2774">
        <v>148</v>
      </c>
      <c r="T2774">
        <v>1.0928601616514799</v>
      </c>
      <c r="U2774">
        <v>8.9695926563396394E-2</v>
      </c>
      <c r="V2774">
        <v>33.240970611572301</v>
      </c>
      <c r="W2774">
        <v>33.3878173828125</v>
      </c>
      <c r="X2774">
        <v>33.165975570678697</v>
      </c>
      <c r="Y2774" t="s">
        <v>8701</v>
      </c>
      <c r="Z2774" t="s">
        <v>8701</v>
      </c>
      <c r="AA2774">
        <v>3815</v>
      </c>
      <c r="AB2774" t="s">
        <v>8702</v>
      </c>
      <c r="AC2774" t="s">
        <v>8703</v>
      </c>
    </row>
    <row r="2775" spans="1:29" x14ac:dyDescent="0.2">
      <c r="B2775">
        <v>0</v>
      </c>
      <c r="C2775">
        <v>0</v>
      </c>
      <c r="D2775">
        <v>0</v>
      </c>
      <c r="I2775">
        <v>12</v>
      </c>
      <c r="J2775">
        <v>4</v>
      </c>
      <c r="K2775">
        <v>4</v>
      </c>
      <c r="L2775">
        <v>47</v>
      </c>
      <c r="M2775">
        <v>18.3</v>
      </c>
      <c r="N2775">
        <v>18.3</v>
      </c>
      <c r="O2775">
        <v>37.845999999999997</v>
      </c>
      <c r="P2775">
        <v>0</v>
      </c>
      <c r="Q2775">
        <v>21.518999999999998</v>
      </c>
      <c r="R2775">
        <v>8551700000</v>
      </c>
      <c r="S2775">
        <v>68</v>
      </c>
      <c r="T2775">
        <v>0.61033182678203102</v>
      </c>
      <c r="U2775">
        <v>0.239411567476949</v>
      </c>
      <c r="V2775">
        <v>30.185942649841301</v>
      </c>
      <c r="W2775">
        <v>29.770026206970201</v>
      </c>
      <c r="X2775">
        <v>29.9364461898804</v>
      </c>
      <c r="Y2775" t="s">
        <v>8704</v>
      </c>
      <c r="Z2775" t="s">
        <v>8704</v>
      </c>
      <c r="AA2775">
        <v>3816</v>
      </c>
      <c r="AB2775" t="s">
        <v>8705</v>
      </c>
      <c r="AC2775" t="s">
        <v>8706</v>
      </c>
    </row>
    <row r="2776" spans="1:29" x14ac:dyDescent="0.2">
      <c r="B2776">
        <v>0</v>
      </c>
      <c r="C2776">
        <v>0</v>
      </c>
      <c r="D2776">
        <v>0</v>
      </c>
      <c r="I2776">
        <v>2</v>
      </c>
      <c r="J2776">
        <v>2</v>
      </c>
      <c r="K2776">
        <v>2</v>
      </c>
      <c r="L2776">
        <v>4.4000000000000004</v>
      </c>
      <c r="M2776">
        <v>4.4000000000000004</v>
      </c>
      <c r="N2776">
        <v>4.4000000000000004</v>
      </c>
      <c r="O2776">
        <v>72.298000000000002</v>
      </c>
      <c r="P2776">
        <v>0</v>
      </c>
      <c r="Q2776">
        <v>53.527000000000001</v>
      </c>
      <c r="R2776">
        <v>1955100000</v>
      </c>
      <c r="S2776">
        <v>28</v>
      </c>
      <c r="T2776">
        <v>2.9574483774765601E-2</v>
      </c>
      <c r="U2776">
        <v>0.93460305131761401</v>
      </c>
      <c r="V2776">
        <v>27.827752113342299</v>
      </c>
      <c r="W2776">
        <v>27.921998023986799</v>
      </c>
      <c r="X2776">
        <v>27.903368949890101</v>
      </c>
      <c r="Y2776" t="s">
        <v>8707</v>
      </c>
      <c r="Z2776" t="s">
        <v>8707</v>
      </c>
      <c r="AA2776">
        <v>3821</v>
      </c>
      <c r="AB2776" t="s">
        <v>8708</v>
      </c>
      <c r="AC2776" t="s">
        <v>8709</v>
      </c>
    </row>
    <row r="2777" spans="1:29" x14ac:dyDescent="0.2">
      <c r="B2777">
        <v>0</v>
      </c>
      <c r="C2777">
        <v>0</v>
      </c>
      <c r="D2777">
        <v>0</v>
      </c>
      <c r="I2777">
        <v>14</v>
      </c>
      <c r="J2777">
        <v>14</v>
      </c>
      <c r="K2777">
        <v>14</v>
      </c>
      <c r="L2777">
        <v>49</v>
      </c>
      <c r="M2777">
        <v>49</v>
      </c>
      <c r="N2777">
        <v>49</v>
      </c>
      <c r="O2777">
        <v>47.478999999999999</v>
      </c>
      <c r="P2777">
        <v>0</v>
      </c>
      <c r="Q2777">
        <v>82.385999999999996</v>
      </c>
      <c r="R2777">
        <v>128710000000</v>
      </c>
      <c r="S2777">
        <v>271</v>
      </c>
      <c r="T2777">
        <v>0.55653797231541002</v>
      </c>
      <c r="U2777">
        <v>0.26819445560465999</v>
      </c>
      <c r="V2777">
        <v>33.761693954467802</v>
      </c>
      <c r="W2777">
        <v>33.929019927978501</v>
      </c>
      <c r="X2777">
        <v>33.896821975708001</v>
      </c>
      <c r="Y2777" t="s">
        <v>8710</v>
      </c>
      <c r="Z2777" t="s">
        <v>8710</v>
      </c>
      <c r="AA2777">
        <v>3822</v>
      </c>
      <c r="AB2777" t="s">
        <v>8711</v>
      </c>
      <c r="AC2777" t="s">
        <v>8712</v>
      </c>
    </row>
    <row r="2778" spans="1:29" x14ac:dyDescent="0.2">
      <c r="A2778" t="s">
        <v>511</v>
      </c>
      <c r="B2778">
        <v>2.9131422042846702</v>
      </c>
      <c r="C2778">
        <v>-1.41339218616486</v>
      </c>
      <c r="D2778">
        <v>-2.9131422042846702</v>
      </c>
      <c r="H2778" t="s">
        <v>29</v>
      </c>
      <c r="I2778">
        <v>2</v>
      </c>
      <c r="J2778">
        <v>2</v>
      </c>
      <c r="K2778">
        <v>2</v>
      </c>
      <c r="L2778">
        <v>3</v>
      </c>
      <c r="M2778">
        <v>3</v>
      </c>
      <c r="N2778">
        <v>3</v>
      </c>
      <c r="O2778">
        <v>92.59</v>
      </c>
      <c r="P2778">
        <v>0</v>
      </c>
      <c r="Q2778">
        <v>30.951000000000001</v>
      </c>
      <c r="R2778">
        <v>3509300000</v>
      </c>
      <c r="S2778">
        <v>26</v>
      </c>
      <c r="T2778">
        <v>2.7945551882435198</v>
      </c>
      <c r="U2778">
        <v>4.3146853146853103E-3</v>
      </c>
      <c r="V2778">
        <v>28.938438415527301</v>
      </c>
      <c r="W2778">
        <v>28.599653244018601</v>
      </c>
      <c r="X2778">
        <v>28.410587310791001</v>
      </c>
      <c r="Y2778" t="s">
        <v>8713</v>
      </c>
      <c r="Z2778" t="s">
        <v>8713</v>
      </c>
      <c r="AA2778">
        <v>3823</v>
      </c>
      <c r="AB2778" t="s">
        <v>8714</v>
      </c>
      <c r="AC2778" t="s">
        <v>8715</v>
      </c>
    </row>
    <row r="2779" spans="1:29" x14ac:dyDescent="0.2">
      <c r="B2779">
        <v>0</v>
      </c>
      <c r="C2779">
        <v>0</v>
      </c>
      <c r="D2779">
        <v>0</v>
      </c>
      <c r="I2779">
        <v>8</v>
      </c>
      <c r="J2779">
        <v>8</v>
      </c>
      <c r="K2779">
        <v>6</v>
      </c>
      <c r="L2779">
        <v>36.4</v>
      </c>
      <c r="M2779">
        <v>36.4</v>
      </c>
      <c r="N2779">
        <v>31.2</v>
      </c>
      <c r="O2779">
        <v>20.186</v>
      </c>
      <c r="P2779">
        <v>0</v>
      </c>
      <c r="Q2779">
        <v>19.036000000000001</v>
      </c>
      <c r="R2779">
        <v>7402400000</v>
      </c>
      <c r="S2779">
        <v>38</v>
      </c>
      <c r="T2779">
        <v>1.0214316169797</v>
      </c>
      <c r="U2779">
        <v>0.103683342495877</v>
      </c>
      <c r="V2779">
        <v>30.218457221984899</v>
      </c>
      <c r="W2779">
        <v>29.499629974365199</v>
      </c>
      <c r="X2779">
        <v>29.9389791488647</v>
      </c>
      <c r="Y2779" t="s">
        <v>8716</v>
      </c>
      <c r="Z2779" t="s">
        <v>8716</v>
      </c>
      <c r="AA2779">
        <v>3824</v>
      </c>
      <c r="AB2779" t="s">
        <v>8717</v>
      </c>
      <c r="AC2779" t="s">
        <v>8718</v>
      </c>
    </row>
    <row r="2780" spans="1:29" x14ac:dyDescent="0.2">
      <c r="B2780">
        <v>0</v>
      </c>
      <c r="C2780">
        <v>0</v>
      </c>
      <c r="D2780">
        <v>0</v>
      </c>
      <c r="I2780">
        <v>7</v>
      </c>
      <c r="J2780">
        <v>1</v>
      </c>
      <c r="K2780">
        <v>1</v>
      </c>
      <c r="L2780">
        <v>22.8</v>
      </c>
      <c r="M2780">
        <v>7.8</v>
      </c>
      <c r="N2780">
        <v>7.8</v>
      </c>
      <c r="O2780">
        <v>38.630000000000003</v>
      </c>
      <c r="P2780">
        <v>0</v>
      </c>
      <c r="Q2780">
        <v>11.595000000000001</v>
      </c>
      <c r="R2780">
        <v>68193000000</v>
      </c>
      <c r="S2780">
        <v>51</v>
      </c>
      <c r="T2780">
        <v>1.26789915876181</v>
      </c>
      <c r="U2780">
        <v>6.4332474226804104E-2</v>
      </c>
      <c r="V2780">
        <v>32.0145616531372</v>
      </c>
      <c r="W2780">
        <v>32.202573776245103</v>
      </c>
      <c r="X2780">
        <v>32.638542175292997</v>
      </c>
      <c r="Y2780" t="s">
        <v>8719</v>
      </c>
      <c r="Z2780" t="s">
        <v>8719</v>
      </c>
      <c r="AA2780">
        <v>3825</v>
      </c>
      <c r="AB2780" t="s">
        <v>8720</v>
      </c>
      <c r="AC2780" t="s">
        <v>8721</v>
      </c>
    </row>
    <row r="2781" spans="1:29" x14ac:dyDescent="0.2">
      <c r="B2781">
        <v>0</v>
      </c>
      <c r="C2781">
        <v>0</v>
      </c>
      <c r="D2781">
        <v>0</v>
      </c>
      <c r="I2781">
        <v>8</v>
      </c>
      <c r="J2781">
        <v>8</v>
      </c>
      <c r="K2781">
        <v>8</v>
      </c>
      <c r="L2781">
        <v>36.4</v>
      </c>
      <c r="M2781">
        <v>36.4</v>
      </c>
      <c r="N2781">
        <v>36.4</v>
      </c>
      <c r="O2781">
        <v>31.83</v>
      </c>
      <c r="P2781">
        <v>0</v>
      </c>
      <c r="Q2781">
        <v>72.293999999999997</v>
      </c>
      <c r="R2781">
        <v>88393000000</v>
      </c>
      <c r="S2781">
        <v>222</v>
      </c>
      <c r="T2781">
        <v>1.3714637895706501</v>
      </c>
      <c r="U2781">
        <v>5.27994542974079E-2</v>
      </c>
      <c r="V2781" s="2">
        <v>33.274801254272496</v>
      </c>
      <c r="W2781">
        <v>33.258884429931598</v>
      </c>
      <c r="X2781">
        <v>33.396577835083001</v>
      </c>
      <c r="Y2781" t="s">
        <v>8722</v>
      </c>
      <c r="Z2781" t="s">
        <v>8722</v>
      </c>
      <c r="AA2781">
        <v>3826</v>
      </c>
      <c r="AB2781" t="s">
        <v>8723</v>
      </c>
      <c r="AC2781" t="s">
        <v>8724</v>
      </c>
    </row>
    <row r="2782" spans="1:29" x14ac:dyDescent="0.2">
      <c r="A2782" t="s">
        <v>511</v>
      </c>
      <c r="B2782">
        <v>2.8735978603363002</v>
      </c>
      <c r="C2782">
        <v>-2.0176913738250701</v>
      </c>
      <c r="D2782">
        <v>-2.8735978603363002</v>
      </c>
      <c r="H2782" t="s">
        <v>29</v>
      </c>
      <c r="I2782">
        <v>4</v>
      </c>
      <c r="J2782">
        <v>4</v>
      </c>
      <c r="K2782">
        <v>4</v>
      </c>
      <c r="L2782">
        <v>18.3</v>
      </c>
      <c r="M2782">
        <v>18.3</v>
      </c>
      <c r="N2782">
        <v>18.3</v>
      </c>
      <c r="O2782">
        <v>37.04</v>
      </c>
      <c r="P2782">
        <v>0</v>
      </c>
      <c r="Q2782">
        <v>23.896000000000001</v>
      </c>
      <c r="R2782">
        <v>4918000000</v>
      </c>
      <c r="S2782">
        <v>30</v>
      </c>
      <c r="T2782">
        <v>2.85449600956622</v>
      </c>
      <c r="U2782">
        <v>3.7733089579524699E-3</v>
      </c>
      <c r="V2782">
        <v>29.623783111572301</v>
      </c>
      <c r="W2782">
        <v>28.870484352111799</v>
      </c>
      <c r="X2782">
        <v>28.697733879089402</v>
      </c>
      <c r="Y2782" t="s">
        <v>8725</v>
      </c>
      <c r="Z2782" t="s">
        <v>8725</v>
      </c>
      <c r="AA2782">
        <v>3827</v>
      </c>
      <c r="AB2782" t="s">
        <v>8726</v>
      </c>
      <c r="AC2782" t="s">
        <v>8727</v>
      </c>
    </row>
    <row r="2783" spans="1:29" x14ac:dyDescent="0.2">
      <c r="B2783">
        <v>0</v>
      </c>
      <c r="C2783">
        <v>0</v>
      </c>
      <c r="D2783">
        <v>0</v>
      </c>
      <c r="I2783">
        <v>4</v>
      </c>
      <c r="J2783">
        <v>4</v>
      </c>
      <c r="K2783">
        <v>4</v>
      </c>
      <c r="L2783">
        <v>9.9</v>
      </c>
      <c r="M2783">
        <v>9.9</v>
      </c>
      <c r="N2783">
        <v>9.9</v>
      </c>
      <c r="O2783">
        <v>61.231999999999999</v>
      </c>
      <c r="P2783">
        <v>0</v>
      </c>
      <c r="Q2783">
        <v>6.8212999999999999</v>
      </c>
      <c r="R2783">
        <v>2385300000</v>
      </c>
      <c r="S2783">
        <v>18</v>
      </c>
      <c r="T2783">
        <v>0.25673887896515502</v>
      </c>
      <c r="U2783">
        <v>0.54029369720597797</v>
      </c>
      <c r="V2783">
        <v>28.1892251968384</v>
      </c>
      <c r="W2783">
        <v>27.932372093200701</v>
      </c>
      <c r="X2783">
        <v>28.0648851394653</v>
      </c>
      <c r="Y2783" t="s">
        <v>8728</v>
      </c>
      <c r="Z2783" t="s">
        <v>8728</v>
      </c>
      <c r="AA2783">
        <v>3828</v>
      </c>
      <c r="AB2783" t="s">
        <v>8729</v>
      </c>
      <c r="AC2783" t="s">
        <v>8730</v>
      </c>
    </row>
    <row r="2784" spans="1:29" x14ac:dyDescent="0.2">
      <c r="B2784">
        <v>0</v>
      </c>
      <c r="C2784">
        <v>0</v>
      </c>
      <c r="D2784">
        <v>0</v>
      </c>
      <c r="I2784">
        <v>8</v>
      </c>
      <c r="J2784">
        <v>8</v>
      </c>
      <c r="K2784">
        <v>2</v>
      </c>
      <c r="L2784">
        <v>14.1</v>
      </c>
      <c r="M2784">
        <v>14.1</v>
      </c>
      <c r="N2784">
        <v>5.0999999999999996</v>
      </c>
      <c r="O2784">
        <v>81.052000000000007</v>
      </c>
      <c r="P2784">
        <v>0</v>
      </c>
      <c r="Q2784">
        <v>31.024000000000001</v>
      </c>
      <c r="R2784">
        <v>14195000000</v>
      </c>
      <c r="S2784">
        <v>97</v>
      </c>
      <c r="T2784">
        <v>1.0282949410627</v>
      </c>
      <c r="U2784">
        <v>0.10217660044150099</v>
      </c>
      <c r="V2784">
        <v>30.550190925598098</v>
      </c>
      <c r="W2784">
        <v>30.938151359558098</v>
      </c>
      <c r="X2784">
        <v>30.619343757629402</v>
      </c>
      <c r="Y2784" t="s">
        <v>8731</v>
      </c>
      <c r="Z2784" t="s">
        <v>8731</v>
      </c>
      <c r="AA2784">
        <v>3829</v>
      </c>
      <c r="AB2784" t="s">
        <v>8732</v>
      </c>
      <c r="AC2784" t="s">
        <v>8733</v>
      </c>
    </row>
    <row r="2785" spans="1:29" x14ac:dyDescent="0.2">
      <c r="A2785" t="s">
        <v>142</v>
      </c>
      <c r="B2785">
        <v>0</v>
      </c>
      <c r="C2785">
        <v>-2.1370100975036599</v>
      </c>
      <c r="D2785">
        <v>2.1370100975036599</v>
      </c>
      <c r="H2785" t="s">
        <v>29</v>
      </c>
      <c r="I2785">
        <v>5</v>
      </c>
      <c r="J2785">
        <v>5</v>
      </c>
      <c r="K2785">
        <v>5</v>
      </c>
      <c r="L2785">
        <v>20.6</v>
      </c>
      <c r="M2785">
        <v>20.6</v>
      </c>
      <c r="N2785">
        <v>20.6</v>
      </c>
      <c r="O2785">
        <v>33.485999999999997</v>
      </c>
      <c r="P2785">
        <v>0</v>
      </c>
      <c r="Q2785">
        <v>25.376000000000001</v>
      </c>
      <c r="R2785">
        <v>14680000000</v>
      </c>
      <c r="S2785">
        <v>32</v>
      </c>
      <c r="T2785">
        <v>2.0419125402159901</v>
      </c>
      <c r="U2785">
        <v>1.5197492163009399E-2</v>
      </c>
      <c r="V2785">
        <v>30.773734092712399</v>
      </c>
      <c r="W2785">
        <v>30.454084396362301</v>
      </c>
      <c r="X2785">
        <v>31.130658149719199</v>
      </c>
      <c r="Y2785" t="s">
        <v>8734</v>
      </c>
      <c r="Z2785" t="s">
        <v>8734</v>
      </c>
      <c r="AA2785">
        <v>3830</v>
      </c>
      <c r="AB2785" t="s">
        <v>8735</v>
      </c>
      <c r="AC2785" t="s">
        <v>8736</v>
      </c>
    </row>
    <row r="2786" spans="1:29" x14ac:dyDescent="0.2">
      <c r="B2786">
        <v>0</v>
      </c>
      <c r="C2786">
        <v>0</v>
      </c>
      <c r="D2786">
        <v>0</v>
      </c>
      <c r="I2786">
        <v>2</v>
      </c>
      <c r="J2786">
        <v>2</v>
      </c>
      <c r="K2786">
        <v>2</v>
      </c>
      <c r="L2786">
        <v>3.7</v>
      </c>
      <c r="M2786">
        <v>3.7</v>
      </c>
      <c r="N2786">
        <v>3.7</v>
      </c>
      <c r="O2786">
        <v>56.658999999999999</v>
      </c>
      <c r="P2786">
        <v>2.3889000000000001E-4</v>
      </c>
      <c r="Q2786">
        <v>4.3097000000000003</v>
      </c>
      <c r="R2786">
        <v>5781400000</v>
      </c>
      <c r="S2786">
        <v>14</v>
      </c>
      <c r="T2786">
        <v>0.25161377601121299</v>
      </c>
      <c r="U2786">
        <v>0.54591989664082696</v>
      </c>
      <c r="V2786">
        <v>28.220474243164102</v>
      </c>
      <c r="W2786">
        <v>29.180711746215799</v>
      </c>
      <c r="X2786">
        <v>28.783542633056602</v>
      </c>
      <c r="Y2786" t="s">
        <v>8737</v>
      </c>
      <c r="Z2786" t="s">
        <v>8737</v>
      </c>
      <c r="AA2786">
        <v>3831</v>
      </c>
      <c r="AB2786" t="s">
        <v>8738</v>
      </c>
      <c r="AC2786" t="s">
        <v>8739</v>
      </c>
    </row>
    <row r="2787" spans="1:29" x14ac:dyDescent="0.2">
      <c r="B2787">
        <v>0</v>
      </c>
      <c r="C2787">
        <v>0</v>
      </c>
      <c r="D2787">
        <v>0</v>
      </c>
      <c r="I2787">
        <v>9</v>
      </c>
      <c r="J2787">
        <v>9</v>
      </c>
      <c r="K2787">
        <v>9</v>
      </c>
      <c r="L2787">
        <v>32.9</v>
      </c>
      <c r="M2787">
        <v>32.9</v>
      </c>
      <c r="N2787">
        <v>32.9</v>
      </c>
      <c r="O2787">
        <v>33.82</v>
      </c>
      <c r="P2787">
        <v>0</v>
      </c>
      <c r="Q2787">
        <v>81.858999999999995</v>
      </c>
      <c r="R2787">
        <v>23156000000</v>
      </c>
      <c r="S2787">
        <v>84</v>
      </c>
      <c r="T2787">
        <v>0.47909746832968197</v>
      </c>
      <c r="U2787">
        <v>0.31694677236693097</v>
      </c>
      <c r="V2787">
        <v>31.413560867309599</v>
      </c>
      <c r="W2787">
        <v>31.228142738342299</v>
      </c>
      <c r="X2787">
        <v>31.441102027893098</v>
      </c>
      <c r="Y2787" t="s">
        <v>8740</v>
      </c>
      <c r="Z2787" t="s">
        <v>8740</v>
      </c>
      <c r="AA2787">
        <v>3832</v>
      </c>
      <c r="AB2787" t="s">
        <v>8741</v>
      </c>
      <c r="AC2787" t="s">
        <v>8742</v>
      </c>
    </row>
    <row r="2788" spans="1:29" x14ac:dyDescent="0.2">
      <c r="B2788">
        <v>0</v>
      </c>
      <c r="C2788">
        <v>0</v>
      </c>
      <c r="D2788">
        <v>0</v>
      </c>
      <c r="I2788">
        <v>2</v>
      </c>
      <c r="J2788">
        <v>2</v>
      </c>
      <c r="K2788">
        <v>2</v>
      </c>
      <c r="L2788">
        <v>6.5</v>
      </c>
      <c r="M2788">
        <v>6.5</v>
      </c>
      <c r="N2788">
        <v>6.5</v>
      </c>
      <c r="O2788">
        <v>32.496000000000002</v>
      </c>
      <c r="P2788">
        <v>0</v>
      </c>
      <c r="Q2788">
        <v>5.7009999999999996</v>
      </c>
      <c r="R2788">
        <v>1194000000</v>
      </c>
      <c r="S2788">
        <v>26</v>
      </c>
      <c r="T2788">
        <v>0.61916528280074001</v>
      </c>
      <c r="U2788">
        <v>0.23439057239057201</v>
      </c>
      <c r="V2788">
        <v>26.786948204040499</v>
      </c>
      <c r="W2788">
        <v>27.150780677795399</v>
      </c>
      <c r="X2788">
        <v>27.2345743179321</v>
      </c>
      <c r="Y2788" t="s">
        <v>8743</v>
      </c>
      <c r="Z2788" t="s">
        <v>8743</v>
      </c>
      <c r="AA2788">
        <v>3833</v>
      </c>
      <c r="AB2788" t="s">
        <v>8744</v>
      </c>
      <c r="AC2788" t="s">
        <v>8745</v>
      </c>
    </row>
    <row r="2789" spans="1:29" x14ac:dyDescent="0.2">
      <c r="A2789" t="s">
        <v>156</v>
      </c>
      <c r="B2789">
        <v>4.7375321388244602</v>
      </c>
      <c r="C2789">
        <v>3.7867555618286102</v>
      </c>
      <c r="D2789">
        <v>-4.7375321388244602</v>
      </c>
      <c r="H2789" t="s">
        <v>29</v>
      </c>
      <c r="I2789">
        <v>15</v>
      </c>
      <c r="J2789">
        <v>15</v>
      </c>
      <c r="K2789">
        <v>15</v>
      </c>
      <c r="L2789">
        <v>26.6</v>
      </c>
      <c r="M2789">
        <v>26.6</v>
      </c>
      <c r="N2789">
        <v>26.6</v>
      </c>
      <c r="O2789">
        <v>71.948999999999998</v>
      </c>
      <c r="P2789">
        <v>0</v>
      </c>
      <c r="Q2789">
        <v>193.68</v>
      </c>
      <c r="R2789">
        <v>161410000000</v>
      </c>
      <c r="S2789">
        <v>328</v>
      </c>
      <c r="T2789">
        <v>4.7469812690348299</v>
      </c>
      <c r="U2789">
        <v>7.4820143884892095E-4</v>
      </c>
      <c r="V2789">
        <v>34.585342407226598</v>
      </c>
      <c r="W2789">
        <v>34.312547683715799</v>
      </c>
      <c r="X2789">
        <v>33.667520523071303</v>
      </c>
      <c r="Y2789" t="s">
        <v>8746</v>
      </c>
      <c r="Z2789" t="s">
        <v>8746</v>
      </c>
      <c r="AA2789">
        <v>3834</v>
      </c>
      <c r="AB2789" t="s">
        <v>8747</v>
      </c>
      <c r="AC2789" t="s">
        <v>8748</v>
      </c>
    </row>
    <row r="2790" spans="1:29" x14ac:dyDescent="0.2">
      <c r="A2790" t="s">
        <v>121</v>
      </c>
      <c r="B2790">
        <v>-2.7410085201263401</v>
      </c>
      <c r="C2790">
        <v>1.4217766523361199</v>
      </c>
      <c r="D2790">
        <v>2.7410085201263401</v>
      </c>
      <c r="H2790" t="s">
        <v>29</v>
      </c>
      <c r="I2790">
        <v>2</v>
      </c>
      <c r="J2790">
        <v>2</v>
      </c>
      <c r="K2790">
        <v>2</v>
      </c>
      <c r="L2790">
        <v>16.2</v>
      </c>
      <c r="M2790">
        <v>16.2</v>
      </c>
      <c r="N2790">
        <v>16.2</v>
      </c>
      <c r="O2790">
        <v>25.262</v>
      </c>
      <c r="P2790">
        <v>0</v>
      </c>
      <c r="Q2790">
        <v>29.297000000000001</v>
      </c>
      <c r="R2790">
        <v>6786500000</v>
      </c>
      <c r="S2790">
        <v>16</v>
      </c>
      <c r="T2790">
        <v>2.6349137086069998</v>
      </c>
      <c r="U2790">
        <v>5.5772870662460601E-3</v>
      </c>
      <c r="V2790" s="2">
        <v>28.019524574279799</v>
      </c>
      <c r="W2790" s="2">
        <v>29.214337348937999</v>
      </c>
      <c r="X2790">
        <v>30.5838813781738</v>
      </c>
      <c r="Y2790" t="s">
        <v>8749</v>
      </c>
      <c r="Z2790" t="s">
        <v>8749</v>
      </c>
      <c r="AA2790">
        <v>3835</v>
      </c>
      <c r="AB2790" t="s">
        <v>8750</v>
      </c>
      <c r="AC2790" t="s">
        <v>8751</v>
      </c>
    </row>
    <row r="2791" spans="1:29" x14ac:dyDescent="0.2">
      <c r="A2791" t="s">
        <v>156</v>
      </c>
      <c r="B2791">
        <v>2.74408054351807</v>
      </c>
      <c r="C2791">
        <v>1.7145755290985101</v>
      </c>
      <c r="D2791">
        <v>-2.74408054351807</v>
      </c>
      <c r="H2791" t="s">
        <v>29</v>
      </c>
      <c r="I2791">
        <v>4</v>
      </c>
      <c r="J2791">
        <v>4</v>
      </c>
      <c r="K2791">
        <v>4</v>
      </c>
      <c r="L2791">
        <v>18.600000000000001</v>
      </c>
      <c r="M2791">
        <v>18.600000000000001</v>
      </c>
      <c r="N2791">
        <v>18.600000000000001</v>
      </c>
      <c r="O2791">
        <v>33.241999999999997</v>
      </c>
      <c r="P2791">
        <v>0</v>
      </c>
      <c r="Q2791">
        <v>12.817</v>
      </c>
      <c r="R2791">
        <v>3124800000</v>
      </c>
      <c r="S2791">
        <v>14</v>
      </c>
      <c r="T2791">
        <v>2.6807442887393398</v>
      </c>
      <c r="U2791">
        <v>5.1669367909238303E-3</v>
      </c>
      <c r="V2791">
        <v>28.819815635681199</v>
      </c>
      <c r="W2791">
        <v>28.547094345092798</v>
      </c>
      <c r="X2791">
        <v>27.763607978820801</v>
      </c>
      <c r="Y2791" t="s">
        <v>8752</v>
      </c>
      <c r="Z2791" t="s">
        <v>8752</v>
      </c>
      <c r="AA2791">
        <v>3837</v>
      </c>
      <c r="AB2791" t="s">
        <v>8753</v>
      </c>
      <c r="AC2791" t="s">
        <v>8754</v>
      </c>
    </row>
    <row r="2792" spans="1:29" x14ac:dyDescent="0.2">
      <c r="A2792" t="s">
        <v>91</v>
      </c>
      <c r="B2792">
        <v>-3.3231446743011501</v>
      </c>
      <c r="C2792">
        <v>-1.66446232795715</v>
      </c>
      <c r="D2792">
        <v>3.3231446743011501</v>
      </c>
      <c r="H2792" t="s">
        <v>29</v>
      </c>
      <c r="I2792">
        <v>8</v>
      </c>
      <c r="J2792">
        <v>8</v>
      </c>
      <c r="K2792">
        <v>2</v>
      </c>
      <c r="L2792">
        <v>62.4</v>
      </c>
      <c r="M2792">
        <v>62.4</v>
      </c>
      <c r="N2792">
        <v>31.2</v>
      </c>
      <c r="O2792">
        <v>16.018000000000001</v>
      </c>
      <c r="P2792">
        <v>0</v>
      </c>
      <c r="Q2792">
        <v>114.67</v>
      </c>
      <c r="R2792">
        <v>171850000000</v>
      </c>
      <c r="S2792">
        <v>197</v>
      </c>
      <c r="T2792">
        <v>3.1973943241787199</v>
      </c>
      <c r="U2792">
        <v>2.2042755344418002E-3</v>
      </c>
      <c r="V2792">
        <v>34.004493713378899</v>
      </c>
      <c r="W2792">
        <v>34.2026691436768</v>
      </c>
      <c r="X2792">
        <v>34.597063064575202</v>
      </c>
      <c r="Y2792" t="s">
        <v>8755</v>
      </c>
      <c r="Z2792" t="s">
        <v>8755</v>
      </c>
      <c r="AA2792">
        <v>3838</v>
      </c>
      <c r="AB2792" t="s">
        <v>8756</v>
      </c>
      <c r="AC2792" t="s">
        <v>8757</v>
      </c>
    </row>
    <row r="2793" spans="1:29" x14ac:dyDescent="0.2">
      <c r="B2793">
        <v>0</v>
      </c>
      <c r="C2793">
        <v>0</v>
      </c>
      <c r="D2793">
        <v>0</v>
      </c>
      <c r="I2793">
        <v>3</v>
      </c>
      <c r="J2793">
        <v>3</v>
      </c>
      <c r="K2793">
        <v>3</v>
      </c>
      <c r="L2793">
        <v>28.1</v>
      </c>
      <c r="M2793">
        <v>28.1</v>
      </c>
      <c r="N2793">
        <v>28.1</v>
      </c>
      <c r="O2793">
        <v>20.294</v>
      </c>
      <c r="P2793">
        <v>0</v>
      </c>
      <c r="Q2793">
        <v>6.2370000000000001</v>
      </c>
      <c r="R2793">
        <v>3039300000</v>
      </c>
      <c r="S2793">
        <v>9</v>
      </c>
      <c r="T2793">
        <v>0.57378707354185599</v>
      </c>
      <c r="U2793">
        <v>0.258747655931512</v>
      </c>
      <c r="V2793">
        <v>26.827952384948698</v>
      </c>
      <c r="W2793">
        <v>28.449098587036101</v>
      </c>
      <c r="X2793">
        <v>28.291643142700199</v>
      </c>
      <c r="Y2793" t="s">
        <v>8758</v>
      </c>
      <c r="Z2793" t="s">
        <v>8758</v>
      </c>
      <c r="AA2793">
        <v>3839</v>
      </c>
      <c r="AB2793" t="s">
        <v>8759</v>
      </c>
      <c r="AC2793" t="s">
        <v>8760</v>
      </c>
    </row>
    <row r="2794" spans="1:29" x14ac:dyDescent="0.2">
      <c r="B2794">
        <v>0</v>
      </c>
      <c r="C2794">
        <v>0</v>
      </c>
      <c r="D2794">
        <v>0</v>
      </c>
      <c r="I2794">
        <v>3</v>
      </c>
      <c r="J2794">
        <v>3</v>
      </c>
      <c r="K2794">
        <v>3</v>
      </c>
      <c r="L2794">
        <v>7.2</v>
      </c>
      <c r="M2794">
        <v>7.2</v>
      </c>
      <c r="N2794">
        <v>7.2</v>
      </c>
      <c r="O2794">
        <v>68.253</v>
      </c>
      <c r="P2794">
        <v>0</v>
      </c>
      <c r="Q2794">
        <v>14.090999999999999</v>
      </c>
      <c r="R2794">
        <v>10503000000</v>
      </c>
      <c r="S2794">
        <v>30</v>
      </c>
      <c r="T2794">
        <v>0.71160808732802305</v>
      </c>
      <c r="U2794">
        <v>0.19392866817155799</v>
      </c>
      <c r="V2794">
        <v>30.168027877807599</v>
      </c>
      <c r="W2794">
        <v>30.3480768203735</v>
      </c>
      <c r="X2794">
        <v>30.357716560363802</v>
      </c>
      <c r="Y2794" t="s">
        <v>8761</v>
      </c>
      <c r="Z2794" t="s">
        <v>8762</v>
      </c>
      <c r="AA2794">
        <v>3841</v>
      </c>
      <c r="AB2794" t="s">
        <v>8763</v>
      </c>
      <c r="AC2794" t="s">
        <v>8764</v>
      </c>
    </row>
    <row r="2795" spans="1:29" x14ac:dyDescent="0.2">
      <c r="B2795">
        <v>0</v>
      </c>
      <c r="C2795">
        <v>0</v>
      </c>
      <c r="D2795">
        <v>0</v>
      </c>
      <c r="I2795">
        <v>3</v>
      </c>
      <c r="J2795">
        <v>3</v>
      </c>
      <c r="K2795">
        <v>3</v>
      </c>
      <c r="L2795">
        <v>4.4000000000000004</v>
      </c>
      <c r="M2795">
        <v>4.4000000000000004</v>
      </c>
      <c r="N2795">
        <v>4.4000000000000004</v>
      </c>
      <c r="O2795">
        <v>72.302999999999997</v>
      </c>
      <c r="P2795">
        <v>0</v>
      </c>
      <c r="Q2795">
        <v>18.495999999999999</v>
      </c>
      <c r="R2795">
        <v>3640500000</v>
      </c>
      <c r="S2795">
        <v>6</v>
      </c>
      <c r="T2795">
        <v>7.8833682063664104E-2</v>
      </c>
      <c r="U2795">
        <v>0.83486697247706398</v>
      </c>
      <c r="V2795">
        <v>28.6722526550293</v>
      </c>
      <c r="W2795">
        <v>28.908423423767101</v>
      </c>
      <c r="X2795">
        <v>28.966574668884299</v>
      </c>
      <c r="Y2795" t="s">
        <v>8765</v>
      </c>
      <c r="Z2795" t="s">
        <v>8765</v>
      </c>
      <c r="AA2795">
        <v>3842</v>
      </c>
      <c r="AB2795" t="s">
        <v>8766</v>
      </c>
      <c r="AC2795" t="s">
        <v>8767</v>
      </c>
    </row>
    <row r="2796" spans="1:29" x14ac:dyDescent="0.2">
      <c r="B2796">
        <v>0</v>
      </c>
      <c r="C2796">
        <v>0</v>
      </c>
      <c r="D2796">
        <v>0</v>
      </c>
      <c r="I2796">
        <v>3</v>
      </c>
      <c r="J2796">
        <v>3</v>
      </c>
      <c r="K2796">
        <v>3</v>
      </c>
      <c r="L2796">
        <v>8.6999999999999993</v>
      </c>
      <c r="M2796">
        <v>8.6999999999999993</v>
      </c>
      <c r="N2796">
        <v>8.6999999999999993</v>
      </c>
      <c r="O2796">
        <v>51.500999999999998</v>
      </c>
      <c r="P2796">
        <v>0</v>
      </c>
      <c r="Q2796">
        <v>22.091000000000001</v>
      </c>
      <c r="R2796">
        <v>979250000</v>
      </c>
      <c r="S2796">
        <v>13</v>
      </c>
      <c r="T2796">
        <v>0.34141100690482301</v>
      </c>
      <c r="U2796">
        <v>0.43799382080329602</v>
      </c>
      <c r="V2796">
        <v>26.7660665512085</v>
      </c>
      <c r="W2796">
        <v>26.700734138488802</v>
      </c>
      <c r="X2796">
        <v>26.5773735046387</v>
      </c>
      <c r="Y2796" t="s">
        <v>8768</v>
      </c>
      <c r="Z2796" t="s">
        <v>8768</v>
      </c>
      <c r="AA2796">
        <v>3844</v>
      </c>
      <c r="AB2796" t="s">
        <v>8769</v>
      </c>
      <c r="AC2796" t="s">
        <v>8770</v>
      </c>
    </row>
    <row r="2797" spans="1:29" x14ac:dyDescent="0.2">
      <c r="B2797">
        <v>0</v>
      </c>
      <c r="C2797">
        <v>0</v>
      </c>
      <c r="D2797">
        <v>0</v>
      </c>
      <c r="I2797">
        <v>6</v>
      </c>
      <c r="J2797">
        <v>6</v>
      </c>
      <c r="K2797">
        <v>6</v>
      </c>
      <c r="L2797">
        <v>18.5</v>
      </c>
      <c r="M2797">
        <v>18.5</v>
      </c>
      <c r="N2797">
        <v>18.5</v>
      </c>
      <c r="O2797">
        <v>34.707000000000001</v>
      </c>
      <c r="P2797">
        <v>0</v>
      </c>
      <c r="Q2797">
        <v>16.297000000000001</v>
      </c>
      <c r="R2797">
        <v>5507400000</v>
      </c>
      <c r="S2797">
        <v>35</v>
      </c>
      <c r="T2797">
        <v>0.48631127290297399</v>
      </c>
      <c r="U2797">
        <v>0.31257838660578402</v>
      </c>
      <c r="V2797">
        <v>29.520188331604</v>
      </c>
      <c r="W2797">
        <v>29.245179176330598</v>
      </c>
      <c r="X2797">
        <v>28.729566574096701</v>
      </c>
      <c r="Y2797" t="s">
        <v>8771</v>
      </c>
      <c r="Z2797" t="s">
        <v>8771</v>
      </c>
      <c r="AA2797">
        <v>3845</v>
      </c>
      <c r="AB2797" t="s">
        <v>8772</v>
      </c>
      <c r="AC2797" t="s">
        <v>8773</v>
      </c>
    </row>
    <row r="2798" spans="1:29" x14ac:dyDescent="0.2">
      <c r="B2798">
        <v>0</v>
      </c>
      <c r="C2798">
        <v>0</v>
      </c>
      <c r="D2798">
        <v>0</v>
      </c>
      <c r="I2798">
        <v>15</v>
      </c>
      <c r="J2798">
        <v>15</v>
      </c>
      <c r="K2798">
        <v>15</v>
      </c>
      <c r="L2798">
        <v>39.799999999999997</v>
      </c>
      <c r="M2798">
        <v>39.799999999999997</v>
      </c>
      <c r="N2798">
        <v>39.799999999999997</v>
      </c>
      <c r="O2798">
        <v>57.718000000000004</v>
      </c>
      <c r="P2798">
        <v>0</v>
      </c>
      <c r="Q2798">
        <v>167.63</v>
      </c>
      <c r="R2798">
        <v>118710000000</v>
      </c>
      <c r="S2798">
        <v>238</v>
      </c>
      <c r="T2798">
        <v>0.30856391013985901</v>
      </c>
      <c r="U2798">
        <v>0.47349095780308098</v>
      </c>
      <c r="V2798">
        <v>33.610073089599602</v>
      </c>
      <c r="W2798">
        <v>33.640577316284201</v>
      </c>
      <c r="X2798">
        <v>33.754941940307603</v>
      </c>
      <c r="Y2798" t="s">
        <v>8774</v>
      </c>
      <c r="Z2798" t="s">
        <v>8774</v>
      </c>
      <c r="AA2798">
        <v>3846</v>
      </c>
      <c r="AB2798" t="s">
        <v>8775</v>
      </c>
      <c r="AC2798" t="s">
        <v>8776</v>
      </c>
    </row>
    <row r="2799" spans="1:29" x14ac:dyDescent="0.2">
      <c r="B2799">
        <v>0</v>
      </c>
      <c r="C2799">
        <v>0</v>
      </c>
      <c r="D2799">
        <v>0</v>
      </c>
      <c r="I2799">
        <v>8</v>
      </c>
      <c r="J2799">
        <v>8</v>
      </c>
      <c r="K2799">
        <v>8</v>
      </c>
      <c r="L2799">
        <v>11.6</v>
      </c>
      <c r="M2799">
        <v>11.6</v>
      </c>
      <c r="N2799">
        <v>11.6</v>
      </c>
      <c r="O2799">
        <v>119.68</v>
      </c>
      <c r="P2799">
        <v>0</v>
      </c>
      <c r="Q2799">
        <v>85.61</v>
      </c>
      <c r="R2799">
        <v>8752600000</v>
      </c>
      <c r="S2799">
        <v>36</v>
      </c>
      <c r="T2799">
        <v>0.97842043045454397</v>
      </c>
      <c r="U2799">
        <v>0.112434968017058</v>
      </c>
      <c r="V2799">
        <v>30.135821342468301</v>
      </c>
      <c r="W2799">
        <v>30.123755455017101</v>
      </c>
      <c r="X2799">
        <v>29.6955423355103</v>
      </c>
      <c r="Y2799" t="s">
        <v>8777</v>
      </c>
      <c r="Z2799" t="s">
        <v>8777</v>
      </c>
      <c r="AA2799">
        <v>3847</v>
      </c>
      <c r="AB2799" t="s">
        <v>8778</v>
      </c>
      <c r="AC2799" t="s">
        <v>8779</v>
      </c>
    </row>
    <row r="2800" spans="1:29" x14ac:dyDescent="0.2">
      <c r="B2800">
        <v>0</v>
      </c>
      <c r="C2800">
        <v>0</v>
      </c>
      <c r="D2800">
        <v>0</v>
      </c>
      <c r="I2800">
        <v>3</v>
      </c>
      <c r="J2800">
        <v>3</v>
      </c>
      <c r="K2800">
        <v>3</v>
      </c>
      <c r="L2800">
        <v>7.7</v>
      </c>
      <c r="M2800">
        <v>7.7</v>
      </c>
      <c r="N2800">
        <v>7.7</v>
      </c>
      <c r="O2800">
        <v>46.566000000000003</v>
      </c>
      <c r="P2800">
        <v>0</v>
      </c>
      <c r="Q2800">
        <v>5.5389999999999997</v>
      </c>
      <c r="R2800">
        <v>2446100000</v>
      </c>
      <c r="S2800">
        <v>3</v>
      </c>
      <c r="T2800">
        <v>1.12348115480547</v>
      </c>
      <c r="U2800">
        <v>8.4287719298245606E-2</v>
      </c>
      <c r="V2800" s="2">
        <v>27.674141883850101</v>
      </c>
      <c r="W2800">
        <v>28.282492637634299</v>
      </c>
      <c r="X2800">
        <v>27.813510894775401</v>
      </c>
      <c r="Y2800" t="s">
        <v>8780</v>
      </c>
      <c r="Z2800" t="s">
        <v>8780</v>
      </c>
      <c r="AA2800">
        <v>3848</v>
      </c>
      <c r="AB2800" t="s">
        <v>8781</v>
      </c>
      <c r="AC2800" t="s">
        <v>8782</v>
      </c>
    </row>
    <row r="2801" spans="1:29" x14ac:dyDescent="0.2">
      <c r="B2801">
        <v>0</v>
      </c>
      <c r="C2801">
        <v>0</v>
      </c>
      <c r="D2801">
        <v>0</v>
      </c>
      <c r="I2801">
        <v>3</v>
      </c>
      <c r="J2801">
        <v>3</v>
      </c>
      <c r="K2801">
        <v>3</v>
      </c>
      <c r="L2801">
        <v>7.1</v>
      </c>
      <c r="M2801">
        <v>7.1</v>
      </c>
      <c r="N2801">
        <v>7.1</v>
      </c>
      <c r="O2801">
        <v>44.250999999999998</v>
      </c>
      <c r="P2801">
        <v>2.3121E-4</v>
      </c>
      <c r="Q2801">
        <v>3.8704999999999998</v>
      </c>
      <c r="R2801">
        <v>5536800000</v>
      </c>
      <c r="S2801">
        <v>13</v>
      </c>
      <c r="T2801">
        <v>1.1818120445478999</v>
      </c>
      <c r="U2801">
        <v>7.5257731958762897E-2</v>
      </c>
      <c r="V2801" s="2">
        <v>28.781641960144</v>
      </c>
      <c r="W2801">
        <v>27.934007644653299</v>
      </c>
      <c r="X2801">
        <v>29.939562797546401</v>
      </c>
      <c r="Y2801" t="s">
        <v>8783</v>
      </c>
      <c r="Z2801" t="s">
        <v>8783</v>
      </c>
      <c r="AA2801">
        <v>3850</v>
      </c>
      <c r="AB2801" t="s">
        <v>8784</v>
      </c>
      <c r="AC2801" t="s">
        <v>8785</v>
      </c>
    </row>
    <row r="2802" spans="1:29" x14ac:dyDescent="0.2">
      <c r="B2802">
        <v>0</v>
      </c>
      <c r="C2802">
        <v>0</v>
      </c>
      <c r="D2802">
        <v>0</v>
      </c>
      <c r="I2802">
        <v>2</v>
      </c>
      <c r="J2802">
        <v>2</v>
      </c>
      <c r="K2802">
        <v>2</v>
      </c>
      <c r="L2802">
        <v>14.3</v>
      </c>
      <c r="M2802">
        <v>14.3</v>
      </c>
      <c r="N2802">
        <v>14.3</v>
      </c>
      <c r="O2802">
        <v>8.8691999999999993</v>
      </c>
      <c r="P2802">
        <v>0</v>
      </c>
      <c r="Q2802">
        <v>5.5072999999999999</v>
      </c>
      <c r="R2802">
        <v>611280000</v>
      </c>
      <c r="S2802">
        <v>3</v>
      </c>
      <c r="T2802">
        <v>0.80573977906523098</v>
      </c>
      <c r="U2802">
        <v>0.15983877159309001</v>
      </c>
      <c r="V2802">
        <v>25.980527877807599</v>
      </c>
      <c r="W2802">
        <v>26.515945434570298</v>
      </c>
      <c r="X2802">
        <v>26.141919136047399</v>
      </c>
      <c r="Y2802" t="s">
        <v>8786</v>
      </c>
      <c r="Z2802" t="s">
        <v>8786</v>
      </c>
      <c r="AA2802">
        <v>3851</v>
      </c>
      <c r="AB2802" t="s">
        <v>8787</v>
      </c>
      <c r="AC2802" t="s">
        <v>8788</v>
      </c>
    </row>
    <row r="2803" spans="1:29" x14ac:dyDescent="0.2">
      <c r="A2803" t="s">
        <v>121</v>
      </c>
      <c r="B2803">
        <v>-2.3198084831237802</v>
      </c>
      <c r="C2803">
        <v>1.70232009887695</v>
      </c>
      <c r="D2803">
        <v>2.3198084831237802</v>
      </c>
      <c r="H2803" t="s">
        <v>29</v>
      </c>
      <c r="I2803">
        <v>5</v>
      </c>
      <c r="J2803">
        <v>5</v>
      </c>
      <c r="K2803">
        <v>5</v>
      </c>
      <c r="L2803">
        <v>16.7</v>
      </c>
      <c r="M2803">
        <v>16.7</v>
      </c>
      <c r="N2803">
        <v>16.7</v>
      </c>
      <c r="O2803">
        <v>66.938000000000002</v>
      </c>
      <c r="P2803">
        <v>0</v>
      </c>
      <c r="Q2803">
        <v>21.843</v>
      </c>
      <c r="R2803">
        <v>1978800000</v>
      </c>
      <c r="S2803">
        <v>22</v>
      </c>
      <c r="T2803">
        <v>2.34067468073264</v>
      </c>
      <c r="U2803">
        <v>9.24513618677043E-3</v>
      </c>
      <c r="V2803">
        <v>26.733091354370099</v>
      </c>
      <c r="W2803">
        <v>27.9655666351318</v>
      </c>
      <c r="X2803">
        <v>28.454712867736799</v>
      </c>
      <c r="Y2803" t="s">
        <v>8789</v>
      </c>
      <c r="Z2803" t="s">
        <v>8789</v>
      </c>
      <c r="AA2803">
        <v>3852</v>
      </c>
      <c r="AB2803" t="s">
        <v>8790</v>
      </c>
      <c r="AC2803" t="s">
        <v>8791</v>
      </c>
    </row>
    <row r="2804" spans="1:29" x14ac:dyDescent="0.2">
      <c r="A2804" t="s">
        <v>87</v>
      </c>
      <c r="B2804">
        <v>-2.2085947990417498</v>
      </c>
      <c r="C2804">
        <v>0</v>
      </c>
      <c r="D2804">
        <v>2.2085947990417498</v>
      </c>
      <c r="H2804" t="s">
        <v>29</v>
      </c>
      <c r="I2804">
        <v>8</v>
      </c>
      <c r="J2804">
        <v>5</v>
      </c>
      <c r="K2804">
        <v>5</v>
      </c>
      <c r="L2804">
        <v>24.4</v>
      </c>
      <c r="M2804">
        <v>17.399999999999999</v>
      </c>
      <c r="N2804">
        <v>17.399999999999999</v>
      </c>
      <c r="O2804">
        <v>38.799999999999997</v>
      </c>
      <c r="P2804">
        <v>0</v>
      </c>
      <c r="Q2804">
        <v>18.373999999999999</v>
      </c>
      <c r="R2804">
        <v>25006000000</v>
      </c>
      <c r="S2804">
        <v>79</v>
      </c>
      <c r="T2804">
        <v>2.1324785968701798</v>
      </c>
      <c r="U2804">
        <v>1.33050279329609E-2</v>
      </c>
      <c r="V2804">
        <v>31.172339439392101</v>
      </c>
      <c r="W2804">
        <v>31.3942918777466</v>
      </c>
      <c r="X2804">
        <v>31.762219429016099</v>
      </c>
      <c r="Y2804" t="s">
        <v>8792</v>
      </c>
      <c r="Z2804" t="s">
        <v>8792</v>
      </c>
      <c r="AA2804">
        <v>3853</v>
      </c>
      <c r="AB2804" t="s">
        <v>8793</v>
      </c>
      <c r="AC2804" t="s">
        <v>8794</v>
      </c>
    </row>
    <row r="2805" spans="1:29" x14ac:dyDescent="0.2">
      <c r="B2805">
        <v>0</v>
      </c>
      <c r="C2805">
        <v>0</v>
      </c>
      <c r="D2805">
        <v>0</v>
      </c>
      <c r="I2805">
        <v>6</v>
      </c>
      <c r="J2805">
        <v>6</v>
      </c>
      <c r="K2805">
        <v>6</v>
      </c>
      <c r="L2805">
        <v>17.600000000000001</v>
      </c>
      <c r="M2805">
        <v>17.600000000000001</v>
      </c>
      <c r="N2805">
        <v>17.600000000000001</v>
      </c>
      <c r="O2805">
        <v>58.518999999999998</v>
      </c>
      <c r="P2805">
        <v>0</v>
      </c>
      <c r="Q2805">
        <v>32.76</v>
      </c>
      <c r="R2805">
        <v>10800000000</v>
      </c>
      <c r="S2805">
        <v>45</v>
      </c>
      <c r="T2805">
        <v>0.111945369937884</v>
      </c>
      <c r="U2805">
        <v>0.773524705882353</v>
      </c>
      <c r="V2805">
        <v>30.229855537414601</v>
      </c>
      <c r="W2805">
        <v>30.2260293960571</v>
      </c>
      <c r="X2805">
        <v>30.4486646652222</v>
      </c>
      <c r="Y2805" t="s">
        <v>8795</v>
      </c>
      <c r="Z2805" t="s">
        <v>8795</v>
      </c>
      <c r="AA2805">
        <v>3855</v>
      </c>
      <c r="AB2805" t="s">
        <v>8796</v>
      </c>
      <c r="AC2805" t="s">
        <v>8797</v>
      </c>
    </row>
    <row r="2806" spans="1:29" x14ac:dyDescent="0.2">
      <c r="B2806">
        <v>0</v>
      </c>
      <c r="C2806">
        <v>0</v>
      </c>
      <c r="D2806">
        <v>0</v>
      </c>
      <c r="I2806">
        <v>2</v>
      </c>
      <c r="J2806">
        <v>2</v>
      </c>
      <c r="K2806">
        <v>2</v>
      </c>
      <c r="L2806">
        <v>3.2</v>
      </c>
      <c r="M2806">
        <v>3.2</v>
      </c>
      <c r="N2806">
        <v>3.2</v>
      </c>
      <c r="O2806">
        <v>89.73</v>
      </c>
      <c r="P2806">
        <v>3.5639000000000001E-3</v>
      </c>
      <c r="Q2806">
        <v>2.4940000000000002</v>
      </c>
      <c r="R2806">
        <v>2456100000</v>
      </c>
      <c r="S2806">
        <v>6</v>
      </c>
      <c r="T2806">
        <v>0.58771923273676696</v>
      </c>
      <c r="U2806">
        <v>0.25135505154639198</v>
      </c>
      <c r="V2806">
        <v>28.1250352859497</v>
      </c>
      <c r="W2806">
        <v>28.216065406799299</v>
      </c>
      <c r="X2806">
        <v>28.229249954223601</v>
      </c>
      <c r="Y2806" t="s">
        <v>8798</v>
      </c>
      <c r="Z2806" t="s">
        <v>8798</v>
      </c>
      <c r="AA2806">
        <v>3857</v>
      </c>
      <c r="AB2806" t="s">
        <v>8799</v>
      </c>
      <c r="AC2806" t="s">
        <v>8800</v>
      </c>
    </row>
    <row r="2807" spans="1:29" x14ac:dyDescent="0.2">
      <c r="B2807">
        <v>0</v>
      </c>
      <c r="C2807">
        <v>0</v>
      </c>
      <c r="D2807">
        <v>0</v>
      </c>
      <c r="I2807">
        <v>6</v>
      </c>
      <c r="J2807">
        <v>6</v>
      </c>
      <c r="K2807">
        <v>6</v>
      </c>
      <c r="L2807">
        <v>12.6</v>
      </c>
      <c r="M2807">
        <v>12.6</v>
      </c>
      <c r="N2807">
        <v>12.6</v>
      </c>
      <c r="O2807">
        <v>66.311000000000007</v>
      </c>
      <c r="P2807">
        <v>0</v>
      </c>
      <c r="Q2807">
        <v>12.771000000000001</v>
      </c>
      <c r="R2807">
        <v>10104000000</v>
      </c>
      <c r="S2807">
        <v>17</v>
      </c>
      <c r="T2807">
        <v>9.6586961199010696E-2</v>
      </c>
      <c r="U2807">
        <v>0.80055036284470205</v>
      </c>
      <c r="V2807">
        <v>30.3253383636475</v>
      </c>
      <c r="W2807">
        <v>30.1628227233887</v>
      </c>
      <c r="X2807">
        <v>30.161078453064</v>
      </c>
      <c r="Y2807" t="s">
        <v>8801</v>
      </c>
      <c r="Z2807" t="s">
        <v>8801</v>
      </c>
      <c r="AA2807">
        <v>3858</v>
      </c>
      <c r="AB2807" t="s">
        <v>8802</v>
      </c>
      <c r="AC2807" t="s">
        <v>8803</v>
      </c>
    </row>
    <row r="2808" spans="1:29" x14ac:dyDescent="0.2">
      <c r="A2808" t="s">
        <v>87</v>
      </c>
      <c r="B2808">
        <v>-1.5714759826660201</v>
      </c>
      <c r="C2808">
        <v>0</v>
      </c>
      <c r="D2808">
        <v>1.5714759826660201</v>
      </c>
      <c r="H2808" t="s">
        <v>29</v>
      </c>
      <c r="I2808">
        <v>7</v>
      </c>
      <c r="J2808">
        <v>7</v>
      </c>
      <c r="K2808">
        <v>2</v>
      </c>
      <c r="L2808">
        <v>29.9</v>
      </c>
      <c r="M2808">
        <v>29.9</v>
      </c>
      <c r="N2808">
        <v>8.1</v>
      </c>
      <c r="O2808">
        <v>34.728000000000002</v>
      </c>
      <c r="P2808">
        <v>0</v>
      </c>
      <c r="Q2808">
        <v>34.527999999999999</v>
      </c>
      <c r="R2808">
        <v>30524000000</v>
      </c>
      <c r="S2808">
        <v>66</v>
      </c>
      <c r="T2808">
        <v>1.48460931702623</v>
      </c>
      <c r="U2808">
        <v>4.3136163982430503E-2</v>
      </c>
      <c r="V2808">
        <v>31.542974472045898</v>
      </c>
      <c r="W2808">
        <v>31.709844589233398</v>
      </c>
      <c r="X2808">
        <v>31.941501617431602</v>
      </c>
      <c r="Y2808" t="s">
        <v>8804</v>
      </c>
      <c r="Z2808" t="s">
        <v>8804</v>
      </c>
      <c r="AA2808">
        <v>3859</v>
      </c>
      <c r="AB2808" t="s">
        <v>8805</v>
      </c>
      <c r="AC2808" t="s">
        <v>8806</v>
      </c>
    </row>
    <row r="2809" spans="1:29" x14ac:dyDescent="0.2">
      <c r="B2809">
        <v>0</v>
      </c>
      <c r="C2809">
        <v>0</v>
      </c>
      <c r="D2809">
        <v>0</v>
      </c>
      <c r="I2809">
        <v>4</v>
      </c>
      <c r="J2809">
        <v>4</v>
      </c>
      <c r="K2809">
        <v>4</v>
      </c>
      <c r="L2809">
        <v>9.6</v>
      </c>
      <c r="M2809">
        <v>9.6</v>
      </c>
      <c r="N2809">
        <v>9.6</v>
      </c>
      <c r="O2809">
        <v>56.637</v>
      </c>
      <c r="P2809">
        <v>0</v>
      </c>
      <c r="Q2809">
        <v>15.224</v>
      </c>
      <c r="R2809">
        <v>7789300000</v>
      </c>
      <c r="S2809">
        <v>27</v>
      </c>
      <c r="T2809">
        <v>0.29436078933295301</v>
      </c>
      <c r="U2809">
        <v>0.491140770252324</v>
      </c>
      <c r="V2809">
        <v>29.8646802902222</v>
      </c>
      <c r="W2809">
        <v>30.049259185791001</v>
      </c>
      <c r="X2809">
        <v>29.750119209289601</v>
      </c>
      <c r="Y2809" t="s">
        <v>8807</v>
      </c>
      <c r="Z2809" t="s">
        <v>8808</v>
      </c>
      <c r="AA2809">
        <v>3862</v>
      </c>
      <c r="AB2809" t="s">
        <v>8809</v>
      </c>
      <c r="AC2809" t="s">
        <v>8810</v>
      </c>
    </row>
    <row r="2810" spans="1:29" x14ac:dyDescent="0.2">
      <c r="A2810" t="s">
        <v>138</v>
      </c>
      <c r="B2810">
        <v>-1.96986985206604</v>
      </c>
      <c r="C2810">
        <v>1.96986985206604</v>
      </c>
      <c r="D2810">
        <v>0</v>
      </c>
      <c r="H2810" t="s">
        <v>29</v>
      </c>
      <c r="I2810">
        <v>3</v>
      </c>
      <c r="J2810">
        <v>3</v>
      </c>
      <c r="K2810">
        <v>3</v>
      </c>
      <c r="L2810">
        <v>16.2</v>
      </c>
      <c r="M2810">
        <v>16.2</v>
      </c>
      <c r="N2810">
        <v>16.2</v>
      </c>
      <c r="O2810">
        <v>30.068999999999999</v>
      </c>
      <c r="P2810">
        <v>0</v>
      </c>
      <c r="Q2810">
        <v>13.749000000000001</v>
      </c>
      <c r="R2810">
        <v>14633000000</v>
      </c>
      <c r="S2810">
        <v>33</v>
      </c>
      <c r="T2810">
        <v>1.92355143838399</v>
      </c>
      <c r="U2810">
        <v>1.9365141187926E-2</v>
      </c>
      <c r="V2810">
        <v>30.4641256332397</v>
      </c>
      <c r="W2810">
        <v>31.044829368591301</v>
      </c>
      <c r="X2810">
        <v>30.644307136535598</v>
      </c>
      <c r="Y2810" t="s">
        <v>8811</v>
      </c>
      <c r="Z2810" t="s">
        <v>8811</v>
      </c>
      <c r="AA2810">
        <v>3863</v>
      </c>
      <c r="AB2810" t="s">
        <v>8812</v>
      </c>
      <c r="AC2810" t="s">
        <v>8813</v>
      </c>
    </row>
    <row r="2811" spans="1:29" x14ac:dyDescent="0.2">
      <c r="B2811">
        <v>0</v>
      </c>
      <c r="C2811">
        <v>0</v>
      </c>
      <c r="D2811">
        <v>0</v>
      </c>
      <c r="I2811">
        <v>2</v>
      </c>
      <c r="J2811">
        <v>2</v>
      </c>
      <c r="K2811">
        <v>2</v>
      </c>
      <c r="L2811">
        <v>8.6999999999999993</v>
      </c>
      <c r="M2811">
        <v>8.6999999999999993</v>
      </c>
      <c r="N2811">
        <v>8.6999999999999993</v>
      </c>
      <c r="O2811">
        <v>28.292000000000002</v>
      </c>
      <c r="P2811">
        <v>0</v>
      </c>
      <c r="Q2811">
        <v>31.277000000000001</v>
      </c>
      <c r="R2811">
        <v>3808100000</v>
      </c>
      <c r="S2811">
        <v>41</v>
      </c>
      <c r="T2811">
        <v>1.0404925085512</v>
      </c>
      <c r="U2811">
        <v>9.9744302390216796E-2</v>
      </c>
      <c r="V2811">
        <v>28.7704677581787</v>
      </c>
      <c r="W2811">
        <v>29.001654624939</v>
      </c>
      <c r="X2811">
        <v>28.541883468627901</v>
      </c>
      <c r="Y2811" t="s">
        <v>8814</v>
      </c>
      <c r="Z2811" t="s">
        <v>8814</v>
      </c>
      <c r="AA2811">
        <v>3864</v>
      </c>
      <c r="AB2811" t="s">
        <v>8815</v>
      </c>
      <c r="AC2811" t="s">
        <v>8816</v>
      </c>
    </row>
    <row r="2812" spans="1:29" x14ac:dyDescent="0.2">
      <c r="A2812" t="s">
        <v>131</v>
      </c>
      <c r="B2812">
        <v>-5.4714770317077601</v>
      </c>
      <c r="C2812">
        <v>3.1303801536560099</v>
      </c>
      <c r="D2812">
        <v>5.4714770317077601</v>
      </c>
      <c r="H2812" t="s">
        <v>29</v>
      </c>
      <c r="I2812">
        <v>6</v>
      </c>
      <c r="J2812">
        <v>6</v>
      </c>
      <c r="K2812">
        <v>5</v>
      </c>
      <c r="L2812">
        <v>13.1</v>
      </c>
      <c r="M2812">
        <v>13.1</v>
      </c>
      <c r="N2812">
        <v>11.5</v>
      </c>
      <c r="O2812">
        <v>75.632000000000005</v>
      </c>
      <c r="P2812">
        <v>0</v>
      </c>
      <c r="Q2812">
        <v>32.633000000000003</v>
      </c>
      <c r="R2812">
        <v>8597800000</v>
      </c>
      <c r="S2812">
        <v>16</v>
      </c>
      <c r="T2812">
        <v>5.3245271309835696</v>
      </c>
      <c r="U2812">
        <v>5.9770114942528699E-4</v>
      </c>
      <c r="V2812">
        <v>29.086144447326699</v>
      </c>
      <c r="W2812">
        <v>29.833090782165499</v>
      </c>
      <c r="X2812">
        <v>30.572918891906699</v>
      </c>
      <c r="Y2812" t="s">
        <v>8817</v>
      </c>
      <c r="Z2812" t="s">
        <v>8817</v>
      </c>
      <c r="AA2812">
        <v>3865</v>
      </c>
      <c r="AB2812" t="s">
        <v>8818</v>
      </c>
      <c r="AC2812" t="s">
        <v>8819</v>
      </c>
    </row>
    <row r="2813" spans="1:29" x14ac:dyDescent="0.2">
      <c r="B2813">
        <v>0</v>
      </c>
      <c r="C2813">
        <v>0</v>
      </c>
      <c r="D2813">
        <v>0</v>
      </c>
      <c r="I2813">
        <v>5</v>
      </c>
      <c r="J2813">
        <v>5</v>
      </c>
      <c r="K2813">
        <v>5</v>
      </c>
      <c r="L2813">
        <v>14.4</v>
      </c>
      <c r="M2813">
        <v>14.4</v>
      </c>
      <c r="N2813">
        <v>14.4</v>
      </c>
      <c r="O2813">
        <v>46.523000000000003</v>
      </c>
      <c r="P2813">
        <v>0</v>
      </c>
      <c r="Q2813">
        <v>24.628</v>
      </c>
      <c r="R2813">
        <v>15311000000</v>
      </c>
      <c r="S2813">
        <v>27</v>
      </c>
      <c r="T2813">
        <v>0.65069569587140896</v>
      </c>
      <c r="U2813">
        <v>0.220531141868512</v>
      </c>
      <c r="V2813">
        <v>30.7118997573853</v>
      </c>
      <c r="W2813">
        <v>30.785263061523398</v>
      </c>
      <c r="X2813">
        <v>30.907739639282202</v>
      </c>
      <c r="Y2813" t="s">
        <v>8820</v>
      </c>
      <c r="Z2813" t="s">
        <v>8820</v>
      </c>
      <c r="AA2813">
        <v>3867</v>
      </c>
      <c r="AB2813" t="s">
        <v>8821</v>
      </c>
      <c r="AC2813" t="s">
        <v>8822</v>
      </c>
    </row>
    <row r="2814" spans="1:29" x14ac:dyDescent="0.2">
      <c r="B2814">
        <v>0</v>
      </c>
      <c r="C2814">
        <v>0</v>
      </c>
      <c r="D2814">
        <v>0</v>
      </c>
      <c r="I2814">
        <v>5</v>
      </c>
      <c r="J2814">
        <v>5</v>
      </c>
      <c r="K2814">
        <v>5</v>
      </c>
      <c r="L2814">
        <v>9.5</v>
      </c>
      <c r="M2814">
        <v>9.5</v>
      </c>
      <c r="N2814">
        <v>9.5</v>
      </c>
      <c r="O2814">
        <v>58.970999999999997</v>
      </c>
      <c r="P2814">
        <v>0</v>
      </c>
      <c r="Q2814">
        <v>13.917999999999999</v>
      </c>
      <c r="R2814">
        <v>11393000000</v>
      </c>
      <c r="S2814">
        <v>28</v>
      </c>
      <c r="T2814">
        <v>0.13430691423423499</v>
      </c>
      <c r="U2814">
        <v>0.73152238805970105</v>
      </c>
      <c r="V2814">
        <v>30.319414138793899</v>
      </c>
      <c r="W2814">
        <v>30.544166564941399</v>
      </c>
      <c r="X2814">
        <v>30.569744110107401</v>
      </c>
      <c r="Y2814" t="s">
        <v>8823</v>
      </c>
      <c r="Z2814" t="s">
        <v>8823</v>
      </c>
      <c r="AA2814">
        <v>3868</v>
      </c>
      <c r="AB2814" t="s">
        <v>8824</v>
      </c>
      <c r="AC2814" t="s">
        <v>8825</v>
      </c>
    </row>
    <row r="2815" spans="1:29" x14ac:dyDescent="0.2">
      <c r="B2815">
        <v>0</v>
      </c>
      <c r="C2815">
        <v>0</v>
      </c>
      <c r="D2815">
        <v>0</v>
      </c>
      <c r="I2815">
        <v>5</v>
      </c>
      <c r="J2815">
        <v>5</v>
      </c>
      <c r="K2815">
        <v>3</v>
      </c>
      <c r="L2815">
        <v>30.8</v>
      </c>
      <c r="M2815">
        <v>30.8</v>
      </c>
      <c r="N2815">
        <v>20.5</v>
      </c>
      <c r="O2815">
        <v>29.78</v>
      </c>
      <c r="P2815">
        <v>0</v>
      </c>
      <c r="Q2815">
        <v>30.309000000000001</v>
      </c>
      <c r="R2815">
        <v>32447000000</v>
      </c>
      <c r="S2815">
        <v>112</v>
      </c>
      <c r="T2815">
        <v>9.3558733493585705E-2</v>
      </c>
      <c r="U2815">
        <v>0.80721925754060297</v>
      </c>
      <c r="V2815">
        <v>31.9176139831543</v>
      </c>
      <c r="W2815">
        <v>32.0037488937378</v>
      </c>
      <c r="X2815">
        <v>31.8532667160034</v>
      </c>
      <c r="Y2815" t="s">
        <v>8826</v>
      </c>
      <c r="Z2815" t="s">
        <v>8826</v>
      </c>
      <c r="AA2815">
        <v>3870</v>
      </c>
      <c r="AB2815" t="s">
        <v>8827</v>
      </c>
      <c r="AC2815" t="s">
        <v>8828</v>
      </c>
    </row>
    <row r="2816" spans="1:29" x14ac:dyDescent="0.2">
      <c r="A2816" t="s">
        <v>121</v>
      </c>
      <c r="B2816">
        <v>-3.29818511009216</v>
      </c>
      <c r="C2816">
        <v>1.72201192378998</v>
      </c>
      <c r="D2816">
        <v>3.29818511009216</v>
      </c>
      <c r="H2816" t="s">
        <v>29</v>
      </c>
      <c r="I2816">
        <v>5</v>
      </c>
      <c r="J2816">
        <v>5</v>
      </c>
      <c r="K2816">
        <v>5</v>
      </c>
      <c r="L2816">
        <v>22.1</v>
      </c>
      <c r="M2816">
        <v>22.1</v>
      </c>
      <c r="N2816">
        <v>22.1</v>
      </c>
      <c r="O2816">
        <v>25.946999999999999</v>
      </c>
      <c r="P2816">
        <v>0</v>
      </c>
      <c r="Q2816">
        <v>115.48</v>
      </c>
      <c r="R2816">
        <v>43469000000</v>
      </c>
      <c r="S2816">
        <v>64</v>
      </c>
      <c r="T2816">
        <v>3.1770721050764901</v>
      </c>
      <c r="U2816">
        <v>2.2273781902552199E-3</v>
      </c>
      <c r="V2816">
        <v>31.922003746032701</v>
      </c>
      <c r="W2816">
        <v>32.323080062866197</v>
      </c>
      <c r="X2816">
        <v>32.623533248901403</v>
      </c>
      <c r="Y2816" t="s">
        <v>8829</v>
      </c>
      <c r="Z2816" t="s">
        <v>8829</v>
      </c>
      <c r="AA2816">
        <v>3871</v>
      </c>
      <c r="AB2816" t="s">
        <v>8830</v>
      </c>
      <c r="AC2816" t="s">
        <v>8831</v>
      </c>
    </row>
    <row r="2817" spans="1:29" x14ac:dyDescent="0.2">
      <c r="A2817" t="s">
        <v>131</v>
      </c>
      <c r="B2817">
        <v>-6.5582337379455602</v>
      </c>
      <c r="C2817">
        <v>5.6495194435119602</v>
      </c>
      <c r="D2817">
        <v>6.5582337379455602</v>
      </c>
      <c r="H2817" t="s">
        <v>29</v>
      </c>
      <c r="I2817">
        <v>4</v>
      </c>
      <c r="J2817">
        <v>4</v>
      </c>
      <c r="K2817">
        <v>4</v>
      </c>
      <c r="L2817">
        <v>22.7</v>
      </c>
      <c r="M2817">
        <v>22.7</v>
      </c>
      <c r="N2817">
        <v>22.7</v>
      </c>
      <c r="O2817">
        <v>29.754000000000001</v>
      </c>
      <c r="P2817">
        <v>0</v>
      </c>
      <c r="Q2817">
        <v>14.587999999999999</v>
      </c>
      <c r="R2817">
        <v>6023200000</v>
      </c>
      <c r="S2817">
        <v>27</v>
      </c>
      <c r="T2817">
        <v>6.6102093330172504</v>
      </c>
      <c r="U2817">
        <v>1.1428571428571399E-3</v>
      </c>
      <c r="V2817">
        <v>26.330786705017101</v>
      </c>
      <c r="W2817">
        <v>29.538179397583001</v>
      </c>
      <c r="X2817">
        <v>30.3323669433594</v>
      </c>
      <c r="Y2817" t="s">
        <v>8832</v>
      </c>
      <c r="Z2817" t="s">
        <v>8832</v>
      </c>
      <c r="AA2817">
        <v>3872</v>
      </c>
      <c r="AB2817" t="s">
        <v>8833</v>
      </c>
      <c r="AC2817" t="s">
        <v>8834</v>
      </c>
    </row>
    <row r="2818" spans="1:29" x14ac:dyDescent="0.2">
      <c r="B2818">
        <v>0</v>
      </c>
      <c r="C2818">
        <v>0</v>
      </c>
      <c r="D2818">
        <v>0</v>
      </c>
      <c r="I2818">
        <v>2</v>
      </c>
      <c r="J2818">
        <v>2</v>
      </c>
      <c r="K2818">
        <v>2</v>
      </c>
      <c r="L2818">
        <v>17.5</v>
      </c>
      <c r="M2818">
        <v>17.5</v>
      </c>
      <c r="N2818">
        <v>17.5</v>
      </c>
      <c r="O2818">
        <v>28.931000000000001</v>
      </c>
      <c r="P2818">
        <v>0</v>
      </c>
      <c r="Q2818">
        <v>14.257999999999999</v>
      </c>
      <c r="R2818">
        <v>1047200000</v>
      </c>
      <c r="S2818">
        <v>33</v>
      </c>
      <c r="T2818">
        <v>0.72003747684101804</v>
      </c>
      <c r="U2818">
        <v>0.19101546860782501</v>
      </c>
      <c r="V2818">
        <v>26.704123497009299</v>
      </c>
      <c r="W2818">
        <v>26.5666055679321</v>
      </c>
      <c r="X2818">
        <v>26.982414245605501</v>
      </c>
      <c r="Y2818" t="s">
        <v>8835</v>
      </c>
      <c r="Z2818" t="s">
        <v>8835</v>
      </c>
      <c r="AA2818">
        <v>3873</v>
      </c>
      <c r="AB2818" t="s">
        <v>8836</v>
      </c>
      <c r="AC2818" t="s">
        <v>8837</v>
      </c>
    </row>
    <row r="2819" spans="1:29" x14ac:dyDescent="0.2">
      <c r="B2819">
        <v>0</v>
      </c>
      <c r="C2819">
        <v>0</v>
      </c>
      <c r="D2819">
        <v>0</v>
      </c>
      <c r="I2819">
        <v>2</v>
      </c>
      <c r="J2819">
        <v>2</v>
      </c>
      <c r="K2819">
        <v>2</v>
      </c>
      <c r="L2819">
        <v>13.6</v>
      </c>
      <c r="M2819">
        <v>13.6</v>
      </c>
      <c r="N2819">
        <v>13.6</v>
      </c>
      <c r="O2819">
        <v>23.215</v>
      </c>
      <c r="P2819">
        <v>0</v>
      </c>
      <c r="Q2819">
        <v>85.504000000000005</v>
      </c>
      <c r="R2819">
        <v>2971000000</v>
      </c>
      <c r="S2819">
        <v>22</v>
      </c>
      <c r="T2819">
        <v>0.40346470883749003</v>
      </c>
      <c r="U2819">
        <v>0.37600142653352397</v>
      </c>
      <c r="V2819">
        <v>28.622063636779799</v>
      </c>
      <c r="W2819">
        <v>28.675098419189499</v>
      </c>
      <c r="X2819">
        <v>27.975315093994102</v>
      </c>
      <c r="Y2819" t="s">
        <v>8838</v>
      </c>
      <c r="Z2819" t="s">
        <v>8838</v>
      </c>
      <c r="AA2819">
        <v>3874</v>
      </c>
      <c r="AB2819" t="s">
        <v>8839</v>
      </c>
      <c r="AC2819" t="s">
        <v>8840</v>
      </c>
    </row>
    <row r="2820" spans="1:29" x14ac:dyDescent="0.2">
      <c r="A2820" t="s">
        <v>87</v>
      </c>
      <c r="B2820">
        <v>-1.94945788383484</v>
      </c>
      <c r="C2820">
        <v>0</v>
      </c>
      <c r="D2820">
        <v>1.94945788383484</v>
      </c>
      <c r="H2820" t="s">
        <v>29</v>
      </c>
      <c r="I2820">
        <v>24</v>
      </c>
      <c r="J2820">
        <v>24</v>
      </c>
      <c r="K2820">
        <v>22</v>
      </c>
      <c r="L2820">
        <v>29.9</v>
      </c>
      <c r="M2820">
        <v>29.9</v>
      </c>
      <c r="N2820">
        <v>27.2</v>
      </c>
      <c r="O2820">
        <v>119.62</v>
      </c>
      <c r="P2820">
        <v>0</v>
      </c>
      <c r="Q2820">
        <v>143.41</v>
      </c>
      <c r="R2820">
        <v>190580000000</v>
      </c>
      <c r="S2820">
        <v>322</v>
      </c>
      <c r="T2820">
        <v>1.9078421349827901</v>
      </c>
      <c r="U2820">
        <v>1.9984585741811198E-2</v>
      </c>
      <c r="V2820">
        <v>34.297412872314503</v>
      </c>
      <c r="W2820">
        <v>34.453536987304702</v>
      </c>
      <c r="X2820">
        <v>34.556150436401403</v>
      </c>
      <c r="Y2820" t="s">
        <v>8841</v>
      </c>
      <c r="Z2820" t="s">
        <v>8841</v>
      </c>
      <c r="AA2820">
        <v>3875</v>
      </c>
      <c r="AB2820" t="s">
        <v>8842</v>
      </c>
      <c r="AC2820" t="s">
        <v>8843</v>
      </c>
    </row>
    <row r="2821" spans="1:29" x14ac:dyDescent="0.2">
      <c r="B2821">
        <v>0</v>
      </c>
      <c r="C2821">
        <v>0</v>
      </c>
      <c r="D2821">
        <v>0</v>
      </c>
      <c r="I2821">
        <v>3</v>
      </c>
      <c r="J2821">
        <v>3</v>
      </c>
      <c r="K2821">
        <v>3</v>
      </c>
      <c r="L2821">
        <v>6.3</v>
      </c>
      <c r="M2821">
        <v>6.3</v>
      </c>
      <c r="N2821">
        <v>6.3</v>
      </c>
      <c r="O2821">
        <v>62.174999999999997</v>
      </c>
      <c r="P2821">
        <v>0</v>
      </c>
      <c r="Q2821">
        <v>13.340999999999999</v>
      </c>
      <c r="R2821">
        <v>3311000000</v>
      </c>
      <c r="S2821">
        <v>14</v>
      </c>
      <c r="T2821">
        <v>0.56414236907531501</v>
      </c>
      <c r="U2821">
        <v>0.263869090909091</v>
      </c>
      <c r="V2821">
        <v>28.683373451232899</v>
      </c>
      <c r="W2821">
        <v>28.713591575622601</v>
      </c>
      <c r="X2821">
        <v>28.4984674453735</v>
      </c>
      <c r="Y2821" t="s">
        <v>8844</v>
      </c>
      <c r="Z2821" t="s">
        <v>8844</v>
      </c>
      <c r="AA2821">
        <v>3876</v>
      </c>
      <c r="AB2821" t="s">
        <v>8845</v>
      </c>
      <c r="AC2821" t="s">
        <v>8846</v>
      </c>
    </row>
    <row r="2822" spans="1:29" x14ac:dyDescent="0.2">
      <c r="B2822">
        <v>0</v>
      </c>
      <c r="C2822">
        <v>0</v>
      </c>
      <c r="D2822">
        <v>0</v>
      </c>
      <c r="I2822">
        <v>20</v>
      </c>
      <c r="J2822">
        <v>11</v>
      </c>
      <c r="K2822">
        <v>11</v>
      </c>
      <c r="L2822">
        <v>23.3</v>
      </c>
      <c r="M2822">
        <v>13.2</v>
      </c>
      <c r="N2822">
        <v>13.2</v>
      </c>
      <c r="O2822">
        <v>130.47999999999999</v>
      </c>
      <c r="P2822">
        <v>0</v>
      </c>
      <c r="Q2822">
        <v>44.265000000000001</v>
      </c>
      <c r="R2822">
        <v>15775000000</v>
      </c>
      <c r="S2822">
        <v>79</v>
      </c>
      <c r="T2822">
        <v>0.35322372478728098</v>
      </c>
      <c r="U2822">
        <v>0.427271969433831</v>
      </c>
      <c r="V2822">
        <v>30.784448623657202</v>
      </c>
      <c r="W2822">
        <v>30.7556104660034</v>
      </c>
      <c r="X2822">
        <v>30.994611740112301</v>
      </c>
      <c r="Y2822" t="s">
        <v>8847</v>
      </c>
      <c r="Z2822" t="s">
        <v>8847</v>
      </c>
      <c r="AA2822">
        <v>3877</v>
      </c>
      <c r="AB2822" t="s">
        <v>8848</v>
      </c>
      <c r="AC2822" t="s">
        <v>8849</v>
      </c>
    </row>
    <row r="2823" spans="1:29" x14ac:dyDescent="0.2">
      <c r="B2823">
        <v>0</v>
      </c>
      <c r="C2823">
        <v>0</v>
      </c>
      <c r="D2823">
        <v>0</v>
      </c>
      <c r="I2823">
        <v>2</v>
      </c>
      <c r="J2823">
        <v>2</v>
      </c>
      <c r="K2823">
        <v>2</v>
      </c>
      <c r="L2823">
        <v>5.6</v>
      </c>
      <c r="M2823">
        <v>5.6</v>
      </c>
      <c r="N2823">
        <v>5.6</v>
      </c>
      <c r="O2823">
        <v>62.128</v>
      </c>
      <c r="P2823">
        <v>1.0987E-3</v>
      </c>
      <c r="Q2823">
        <v>3.0657999999999999</v>
      </c>
      <c r="R2823">
        <v>547320000</v>
      </c>
      <c r="S2823">
        <v>7</v>
      </c>
      <c r="T2823">
        <v>0.42837072773180301</v>
      </c>
      <c r="U2823">
        <v>0.35551255001818799</v>
      </c>
      <c r="V2823">
        <v>26.429049491882299</v>
      </c>
      <c r="W2823">
        <v>26.194751739501999</v>
      </c>
      <c r="X2823">
        <v>25.960334777831999</v>
      </c>
      <c r="Y2823" t="s">
        <v>8850</v>
      </c>
      <c r="Z2823" t="s">
        <v>8850</v>
      </c>
      <c r="AA2823">
        <v>3879</v>
      </c>
      <c r="AB2823" t="s">
        <v>8851</v>
      </c>
      <c r="AC2823" t="s">
        <v>8852</v>
      </c>
    </row>
    <row r="2824" spans="1:29" x14ac:dyDescent="0.2">
      <c r="A2824" t="s">
        <v>211</v>
      </c>
      <c r="B2824">
        <v>-2.57348704338074</v>
      </c>
      <c r="C2824">
        <v>-3.3411450386047399</v>
      </c>
      <c r="D2824">
        <v>3.3411450386047399</v>
      </c>
      <c r="H2824" t="s">
        <v>29</v>
      </c>
      <c r="I2824">
        <v>6</v>
      </c>
      <c r="J2824">
        <v>6</v>
      </c>
      <c r="K2824">
        <v>6</v>
      </c>
      <c r="L2824">
        <v>20.9</v>
      </c>
      <c r="M2824">
        <v>20.9</v>
      </c>
      <c r="N2824">
        <v>20.9</v>
      </c>
      <c r="O2824">
        <v>36.689</v>
      </c>
      <c r="P2824">
        <v>0</v>
      </c>
      <c r="Q2824">
        <v>32.588999999999999</v>
      </c>
      <c r="R2824">
        <v>33360000000</v>
      </c>
      <c r="S2824">
        <v>75</v>
      </c>
      <c r="T2824">
        <v>3.36470601801124</v>
      </c>
      <c r="U2824">
        <v>1.68983957219251E-3</v>
      </c>
      <c r="V2824">
        <v>31.585957527160598</v>
      </c>
      <c r="W2824">
        <v>31.287193298339801</v>
      </c>
      <c r="X2824">
        <v>32.5156440734863</v>
      </c>
      <c r="Y2824" t="s">
        <v>8853</v>
      </c>
      <c r="Z2824" t="s">
        <v>8853</v>
      </c>
      <c r="AA2824">
        <v>3880</v>
      </c>
      <c r="AB2824" t="s">
        <v>8854</v>
      </c>
      <c r="AC2824" t="s">
        <v>8855</v>
      </c>
    </row>
    <row r="2825" spans="1:29" x14ac:dyDescent="0.2">
      <c r="A2825" t="s">
        <v>211</v>
      </c>
      <c r="B2825">
        <v>-1.4252854585647601</v>
      </c>
      <c r="C2825">
        <v>-2.07520532608032</v>
      </c>
      <c r="D2825">
        <v>2.07520532608032</v>
      </c>
      <c r="H2825" t="s">
        <v>29</v>
      </c>
      <c r="I2825">
        <v>5</v>
      </c>
      <c r="J2825">
        <v>5</v>
      </c>
      <c r="K2825">
        <v>5</v>
      </c>
      <c r="L2825">
        <v>17.899999999999999</v>
      </c>
      <c r="M2825">
        <v>17.899999999999999</v>
      </c>
      <c r="N2825">
        <v>17.899999999999999</v>
      </c>
      <c r="O2825">
        <v>37.067</v>
      </c>
      <c r="P2825">
        <v>0</v>
      </c>
      <c r="Q2825">
        <v>12.218999999999999</v>
      </c>
      <c r="R2825">
        <v>18506000000</v>
      </c>
      <c r="S2825">
        <v>36</v>
      </c>
      <c r="T2825">
        <v>2.0707540922427801</v>
      </c>
      <c r="U2825">
        <v>1.4451063829787201E-2</v>
      </c>
      <c r="V2825">
        <v>30.935750007629402</v>
      </c>
      <c r="W2825">
        <v>30.7768669128418</v>
      </c>
      <c r="X2825">
        <v>31.460109710693398</v>
      </c>
      <c r="Y2825" t="s">
        <v>8856</v>
      </c>
      <c r="Z2825" t="s">
        <v>8856</v>
      </c>
      <c r="AA2825">
        <v>3881</v>
      </c>
      <c r="AB2825" t="s">
        <v>8857</v>
      </c>
      <c r="AC2825" t="s">
        <v>8858</v>
      </c>
    </row>
    <row r="2826" spans="1:29" x14ac:dyDescent="0.2">
      <c r="B2826">
        <v>0</v>
      </c>
      <c r="C2826">
        <v>0</v>
      </c>
      <c r="D2826">
        <v>0</v>
      </c>
      <c r="I2826">
        <v>4</v>
      </c>
      <c r="J2826">
        <v>4</v>
      </c>
      <c r="K2826">
        <v>4</v>
      </c>
      <c r="L2826">
        <v>4.2</v>
      </c>
      <c r="M2826">
        <v>4.2</v>
      </c>
      <c r="N2826">
        <v>4.2</v>
      </c>
      <c r="O2826">
        <v>124.52</v>
      </c>
      <c r="P2826">
        <v>0</v>
      </c>
      <c r="Q2826">
        <v>32.258000000000003</v>
      </c>
      <c r="R2826">
        <v>1939800000</v>
      </c>
      <c r="S2826">
        <v>35</v>
      </c>
      <c r="T2826">
        <v>0.60594819402163902</v>
      </c>
      <c r="U2826">
        <v>0.242020083682008</v>
      </c>
      <c r="V2826">
        <v>27.948247909545898</v>
      </c>
      <c r="W2826">
        <v>27.4907341003418</v>
      </c>
      <c r="X2826">
        <v>27.832907676696799</v>
      </c>
      <c r="Y2826" t="s">
        <v>8859</v>
      </c>
      <c r="Z2826" t="s">
        <v>8859</v>
      </c>
      <c r="AA2826">
        <v>3882</v>
      </c>
      <c r="AB2826" t="s">
        <v>8860</v>
      </c>
      <c r="AC2826" t="s">
        <v>8861</v>
      </c>
    </row>
    <row r="2827" spans="1:29" x14ac:dyDescent="0.2">
      <c r="B2827">
        <v>0</v>
      </c>
      <c r="C2827">
        <v>0</v>
      </c>
      <c r="D2827">
        <v>0</v>
      </c>
      <c r="I2827">
        <v>10</v>
      </c>
      <c r="J2827">
        <v>4</v>
      </c>
      <c r="K2827">
        <v>4</v>
      </c>
      <c r="L2827">
        <v>24.2</v>
      </c>
      <c r="M2827">
        <v>12.8</v>
      </c>
      <c r="N2827">
        <v>12.8</v>
      </c>
      <c r="O2827">
        <v>60.488999999999997</v>
      </c>
      <c r="P2827">
        <v>0</v>
      </c>
      <c r="Q2827">
        <v>66.75</v>
      </c>
      <c r="R2827">
        <v>18630000000</v>
      </c>
      <c r="S2827">
        <v>61</v>
      </c>
      <c r="T2827">
        <v>2.8564282609734801E-2</v>
      </c>
      <c r="U2827">
        <v>0.93595124653739603</v>
      </c>
      <c r="V2827">
        <v>31.001033782958999</v>
      </c>
      <c r="W2827">
        <v>31.1968126296997</v>
      </c>
      <c r="X2827">
        <v>31.0362005233765</v>
      </c>
      <c r="Y2827" t="s">
        <v>8862</v>
      </c>
      <c r="Z2827" t="s">
        <v>8862</v>
      </c>
      <c r="AA2827">
        <v>3886</v>
      </c>
      <c r="AB2827" t="s">
        <v>8863</v>
      </c>
      <c r="AC2827" t="s">
        <v>8864</v>
      </c>
    </row>
    <row r="2828" spans="1:29" x14ac:dyDescent="0.2">
      <c r="A2828" t="s">
        <v>121</v>
      </c>
      <c r="B2828">
        <v>-3.9236359596252401</v>
      </c>
      <c r="C2828">
        <v>2.7385935783386199</v>
      </c>
      <c r="D2828">
        <v>3.9236359596252401</v>
      </c>
      <c r="H2828" t="s">
        <v>29</v>
      </c>
      <c r="I2828">
        <v>32</v>
      </c>
      <c r="J2828">
        <v>32</v>
      </c>
      <c r="K2828">
        <v>22</v>
      </c>
      <c r="L2828">
        <v>43.8</v>
      </c>
      <c r="M2828">
        <v>43.8</v>
      </c>
      <c r="N2828">
        <v>33.200000000000003</v>
      </c>
      <c r="O2828">
        <v>108.23</v>
      </c>
      <c r="P2828">
        <v>0</v>
      </c>
      <c r="Q2828">
        <v>235.23</v>
      </c>
      <c r="R2828">
        <v>302900000000</v>
      </c>
      <c r="S2828">
        <v>542</v>
      </c>
      <c r="T2828">
        <v>3.86428956347227</v>
      </c>
      <c r="U2828">
        <v>9.25490196078431E-4</v>
      </c>
      <c r="V2828">
        <v>34.515148162841797</v>
      </c>
      <c r="W2828">
        <v>35.212409973144503</v>
      </c>
      <c r="X2828">
        <v>35.457881927490199</v>
      </c>
      <c r="Y2828" t="s">
        <v>8865</v>
      </c>
      <c r="Z2828" t="s">
        <v>8865</v>
      </c>
      <c r="AA2828">
        <v>3887</v>
      </c>
      <c r="AB2828" t="s">
        <v>8866</v>
      </c>
      <c r="AC2828" t="s">
        <v>8867</v>
      </c>
    </row>
    <row r="2829" spans="1:29" x14ac:dyDescent="0.2">
      <c r="B2829">
        <v>0</v>
      </c>
      <c r="C2829">
        <v>0</v>
      </c>
      <c r="D2829">
        <v>0</v>
      </c>
      <c r="I2829">
        <v>1</v>
      </c>
      <c r="J2829">
        <v>1</v>
      </c>
      <c r="K2829">
        <v>1</v>
      </c>
      <c r="L2829">
        <v>5.9</v>
      </c>
      <c r="M2829">
        <v>5.9</v>
      </c>
      <c r="N2829">
        <v>5.9</v>
      </c>
      <c r="O2829">
        <v>31.945</v>
      </c>
      <c r="P2829">
        <v>0</v>
      </c>
      <c r="Q2829">
        <v>8.7043999999999997</v>
      </c>
      <c r="R2829">
        <v>4460700000</v>
      </c>
      <c r="S2829">
        <v>7</v>
      </c>
      <c r="T2829">
        <v>0.62764651976188601</v>
      </c>
      <c r="U2829">
        <v>0.23048135593220301</v>
      </c>
      <c r="V2829" s="2">
        <v>28.350214004516602</v>
      </c>
      <c r="W2829">
        <v>28.8616800308228</v>
      </c>
      <c r="X2829">
        <v>28.613362312316902</v>
      </c>
      <c r="Y2829" t="s">
        <v>8868</v>
      </c>
      <c r="Z2829" t="s">
        <v>8868</v>
      </c>
      <c r="AA2829">
        <v>3888</v>
      </c>
      <c r="AB2829" t="s">
        <v>8869</v>
      </c>
      <c r="AC2829" t="s">
        <v>8870</v>
      </c>
    </row>
    <row r="2830" spans="1:29" x14ac:dyDescent="0.2">
      <c r="B2830">
        <v>0</v>
      </c>
      <c r="C2830">
        <v>0</v>
      </c>
      <c r="D2830">
        <v>0</v>
      </c>
      <c r="I2830">
        <v>17</v>
      </c>
      <c r="J2830">
        <v>17</v>
      </c>
      <c r="K2830">
        <v>12</v>
      </c>
      <c r="L2830">
        <v>48.7</v>
      </c>
      <c r="M2830">
        <v>48.7</v>
      </c>
      <c r="N2830">
        <v>36</v>
      </c>
      <c r="O2830">
        <v>44.698999999999998</v>
      </c>
      <c r="P2830">
        <v>0</v>
      </c>
      <c r="Q2830">
        <v>217.35</v>
      </c>
      <c r="R2830">
        <v>536780000000</v>
      </c>
      <c r="S2830">
        <v>388</v>
      </c>
      <c r="T2830">
        <v>0.199697495843773</v>
      </c>
      <c r="U2830">
        <v>0.62174531835206004</v>
      </c>
      <c r="V2830">
        <v>35.956851959228501</v>
      </c>
      <c r="W2830">
        <v>35.829437255859403</v>
      </c>
      <c r="X2830">
        <v>35.9335842132568</v>
      </c>
      <c r="Y2830" t="s">
        <v>8871</v>
      </c>
      <c r="Z2830" t="s">
        <v>8871</v>
      </c>
      <c r="AA2830">
        <v>3889</v>
      </c>
      <c r="AB2830" t="s">
        <v>8872</v>
      </c>
      <c r="AC2830" t="s">
        <v>8873</v>
      </c>
    </row>
    <row r="2831" spans="1:29" x14ac:dyDescent="0.2">
      <c r="B2831">
        <v>0</v>
      </c>
      <c r="C2831">
        <v>0</v>
      </c>
      <c r="D2831">
        <v>0</v>
      </c>
      <c r="I2831">
        <v>2</v>
      </c>
      <c r="J2831">
        <v>2</v>
      </c>
      <c r="K2831">
        <v>2</v>
      </c>
      <c r="L2831">
        <v>38.9</v>
      </c>
      <c r="M2831">
        <v>38.9</v>
      </c>
      <c r="N2831">
        <v>38.9</v>
      </c>
      <c r="O2831">
        <v>6.0911999999999997</v>
      </c>
      <c r="P2831">
        <v>0</v>
      </c>
      <c r="Q2831">
        <v>7.8052000000000001</v>
      </c>
      <c r="R2831">
        <v>19197000000</v>
      </c>
      <c r="S2831">
        <v>36</v>
      </c>
      <c r="T2831">
        <v>0.75497843100949602</v>
      </c>
      <c r="U2831">
        <v>0.17750139534883699</v>
      </c>
      <c r="V2831">
        <v>31.263510704040499</v>
      </c>
      <c r="W2831">
        <v>31.212451934814499</v>
      </c>
      <c r="X2831">
        <v>30.674942016601602</v>
      </c>
      <c r="Y2831" t="s">
        <v>8874</v>
      </c>
      <c r="Z2831" t="s">
        <v>8874</v>
      </c>
      <c r="AA2831">
        <v>3892</v>
      </c>
      <c r="AB2831" t="s">
        <v>8875</v>
      </c>
      <c r="AC2831" t="s">
        <v>8876</v>
      </c>
    </row>
    <row r="2832" spans="1:29" x14ac:dyDescent="0.2">
      <c r="B2832">
        <v>0</v>
      </c>
      <c r="C2832">
        <v>0</v>
      </c>
      <c r="D2832">
        <v>0</v>
      </c>
      <c r="I2832">
        <v>3</v>
      </c>
      <c r="J2832">
        <v>3</v>
      </c>
      <c r="K2832">
        <v>3</v>
      </c>
      <c r="L2832">
        <v>38.200000000000003</v>
      </c>
      <c r="M2832">
        <v>38.200000000000003</v>
      </c>
      <c r="N2832">
        <v>38.200000000000003</v>
      </c>
      <c r="O2832">
        <v>15.038</v>
      </c>
      <c r="P2832">
        <v>0</v>
      </c>
      <c r="Q2832">
        <v>83.638999999999996</v>
      </c>
      <c r="R2832">
        <v>14617000000</v>
      </c>
      <c r="S2832">
        <v>43</v>
      </c>
      <c r="T2832">
        <v>0.165716577073967</v>
      </c>
      <c r="U2832">
        <v>0.67775374274365996</v>
      </c>
      <c r="V2832">
        <v>30.627121925354</v>
      </c>
      <c r="W2832">
        <v>30.636853218078599</v>
      </c>
      <c r="X2832">
        <v>30.4660949707031</v>
      </c>
      <c r="Y2832" t="s">
        <v>8877</v>
      </c>
      <c r="Z2832" t="s">
        <v>8877</v>
      </c>
      <c r="AA2832">
        <v>3893</v>
      </c>
      <c r="AB2832" t="s">
        <v>8878</v>
      </c>
      <c r="AC2832" t="s">
        <v>8879</v>
      </c>
    </row>
    <row r="2833" spans="1:29" x14ac:dyDescent="0.2">
      <c r="A2833" t="s">
        <v>138</v>
      </c>
      <c r="B2833">
        <v>-1.60614681243896</v>
      </c>
      <c r="C2833">
        <v>1.60614681243896</v>
      </c>
      <c r="D2833">
        <v>0</v>
      </c>
      <c r="H2833" t="s">
        <v>29</v>
      </c>
      <c r="I2833">
        <v>8</v>
      </c>
      <c r="J2833">
        <v>8</v>
      </c>
      <c r="K2833">
        <v>8</v>
      </c>
      <c r="L2833">
        <v>28.6</v>
      </c>
      <c r="M2833">
        <v>28.6</v>
      </c>
      <c r="N2833">
        <v>28.6</v>
      </c>
      <c r="O2833">
        <v>34.225000000000001</v>
      </c>
      <c r="P2833">
        <v>0</v>
      </c>
      <c r="Q2833">
        <v>84.323999999999998</v>
      </c>
      <c r="R2833">
        <v>13429000000</v>
      </c>
      <c r="S2833">
        <v>37</v>
      </c>
      <c r="T2833">
        <v>1.5402139443175999</v>
      </c>
      <c r="U2833">
        <v>3.88054711246201E-2</v>
      </c>
      <c r="V2833">
        <v>30.473483085632299</v>
      </c>
      <c r="W2833">
        <v>30.741901397705099</v>
      </c>
      <c r="X2833">
        <v>30.682227134704601</v>
      </c>
      <c r="Y2833" t="s">
        <v>8880</v>
      </c>
      <c r="Z2833" t="s">
        <v>8880</v>
      </c>
      <c r="AA2833">
        <v>3894</v>
      </c>
      <c r="AB2833" t="s">
        <v>8881</v>
      </c>
      <c r="AC2833" t="s">
        <v>8882</v>
      </c>
    </row>
    <row r="2834" spans="1:29" x14ac:dyDescent="0.2">
      <c r="A2834" t="s">
        <v>156</v>
      </c>
      <c r="B2834">
        <v>1.8351744413375899</v>
      </c>
      <c r="C2834">
        <v>1.35604524612427</v>
      </c>
      <c r="D2834">
        <v>-1.8351744413375899</v>
      </c>
      <c r="H2834" t="s">
        <v>29</v>
      </c>
      <c r="I2834">
        <v>6</v>
      </c>
      <c r="J2834">
        <v>6</v>
      </c>
      <c r="K2834">
        <v>6</v>
      </c>
      <c r="L2834">
        <v>29.8</v>
      </c>
      <c r="M2834">
        <v>29.8</v>
      </c>
      <c r="N2834">
        <v>29.8</v>
      </c>
      <c r="O2834">
        <v>33.027000000000001</v>
      </c>
      <c r="P2834">
        <v>0</v>
      </c>
      <c r="Q2834">
        <v>48.655000000000001</v>
      </c>
      <c r="R2834">
        <v>17290000000</v>
      </c>
      <c r="S2834">
        <v>40</v>
      </c>
      <c r="T2834">
        <v>1.8689973937995401</v>
      </c>
      <c r="U2834">
        <v>2.13998118532455E-2</v>
      </c>
      <c r="V2834" s="2">
        <v>31.19753074646</v>
      </c>
      <c r="W2834" s="2">
        <v>31.2225694656372</v>
      </c>
      <c r="X2834">
        <v>30.670335769653299</v>
      </c>
      <c r="Y2834" t="s">
        <v>8883</v>
      </c>
      <c r="Z2834" t="s">
        <v>8883</v>
      </c>
      <c r="AA2834">
        <v>3895</v>
      </c>
      <c r="AB2834" t="s">
        <v>8884</v>
      </c>
      <c r="AC2834" t="s">
        <v>8885</v>
      </c>
    </row>
    <row r="2835" spans="1:29" x14ac:dyDescent="0.2">
      <c r="B2835">
        <v>0</v>
      </c>
      <c r="C2835">
        <v>0</v>
      </c>
      <c r="D2835">
        <v>0</v>
      </c>
      <c r="I2835">
        <v>4</v>
      </c>
      <c r="J2835">
        <v>4</v>
      </c>
      <c r="K2835">
        <v>4</v>
      </c>
      <c r="L2835">
        <v>17</v>
      </c>
      <c r="M2835">
        <v>17</v>
      </c>
      <c r="N2835">
        <v>17</v>
      </c>
      <c r="O2835">
        <v>38.636000000000003</v>
      </c>
      <c r="P2835">
        <v>0</v>
      </c>
      <c r="Q2835">
        <v>14.282</v>
      </c>
      <c r="R2835">
        <v>12634000000</v>
      </c>
      <c r="S2835">
        <v>49</v>
      </c>
      <c r="T2835">
        <v>0.48060342330977501</v>
      </c>
      <c r="U2835">
        <v>0.316028733459357</v>
      </c>
      <c r="V2835">
        <v>30.412903785705598</v>
      </c>
      <c r="W2835">
        <v>30.5273838043213</v>
      </c>
      <c r="X2835">
        <v>30.4735813140869</v>
      </c>
      <c r="Y2835" t="s">
        <v>8886</v>
      </c>
      <c r="Z2835" t="s">
        <v>8886</v>
      </c>
      <c r="AA2835">
        <v>3896</v>
      </c>
      <c r="AB2835" t="s">
        <v>8887</v>
      </c>
      <c r="AC2835" t="s">
        <v>8888</v>
      </c>
    </row>
    <row r="2836" spans="1:29" x14ac:dyDescent="0.2">
      <c r="A2836" t="s">
        <v>142</v>
      </c>
      <c r="B2836">
        <v>0</v>
      </c>
      <c r="C2836">
        <v>-1.6557258367538501</v>
      </c>
      <c r="D2836">
        <v>1.6557258367538501</v>
      </c>
      <c r="H2836" t="s">
        <v>29</v>
      </c>
      <c r="I2836">
        <v>3</v>
      </c>
      <c r="J2836">
        <v>3</v>
      </c>
      <c r="K2836">
        <v>3</v>
      </c>
      <c r="L2836">
        <v>12.8</v>
      </c>
      <c r="M2836">
        <v>12.8</v>
      </c>
      <c r="N2836">
        <v>12.8</v>
      </c>
      <c r="O2836">
        <v>16.948</v>
      </c>
      <c r="P2836">
        <v>0</v>
      </c>
      <c r="Q2836">
        <v>7.6818</v>
      </c>
      <c r="R2836">
        <v>7812500000</v>
      </c>
      <c r="S2836">
        <v>25</v>
      </c>
      <c r="T2836">
        <v>1.5609320398314701</v>
      </c>
      <c r="U2836">
        <v>3.7343605546995402E-2</v>
      </c>
      <c r="V2836">
        <v>29.633900642395002</v>
      </c>
      <c r="W2836">
        <v>29.3323364257813</v>
      </c>
      <c r="X2836">
        <v>30.172617912292498</v>
      </c>
      <c r="Y2836" t="s">
        <v>8889</v>
      </c>
      <c r="Z2836" t="s">
        <v>8889</v>
      </c>
      <c r="AA2836">
        <v>3898</v>
      </c>
      <c r="AB2836" t="s">
        <v>8890</v>
      </c>
      <c r="AC2836" t="s">
        <v>8891</v>
      </c>
    </row>
    <row r="2837" spans="1:29" x14ac:dyDescent="0.2">
      <c r="A2837" t="s">
        <v>74</v>
      </c>
      <c r="B2837">
        <v>1.5101295709610001</v>
      </c>
      <c r="C2837">
        <v>-1.5101295709610001</v>
      </c>
      <c r="D2837">
        <v>-1.33490538597107</v>
      </c>
      <c r="H2837" t="s">
        <v>29</v>
      </c>
      <c r="I2837">
        <v>8</v>
      </c>
      <c r="J2837">
        <v>8</v>
      </c>
      <c r="K2837">
        <v>8</v>
      </c>
      <c r="L2837">
        <v>29.8</v>
      </c>
      <c r="M2837">
        <v>29.8</v>
      </c>
      <c r="N2837">
        <v>29.8</v>
      </c>
      <c r="O2837">
        <v>41.042999999999999</v>
      </c>
      <c r="P2837">
        <v>0</v>
      </c>
      <c r="Q2837">
        <v>52.508000000000003</v>
      </c>
      <c r="R2837">
        <v>22836000000</v>
      </c>
      <c r="S2837">
        <v>64</v>
      </c>
      <c r="T2837">
        <v>1.6409186297153799</v>
      </c>
      <c r="U2837">
        <v>3.2704730831973901E-2</v>
      </c>
      <c r="V2837">
        <v>31.605056762695298</v>
      </c>
      <c r="W2837">
        <v>31.341527938842798</v>
      </c>
      <c r="X2837">
        <v>31.348402023315401</v>
      </c>
      <c r="Y2837" t="s">
        <v>8892</v>
      </c>
      <c r="Z2837" t="s">
        <v>8892</v>
      </c>
      <c r="AA2837">
        <v>3899</v>
      </c>
      <c r="AB2837" t="s">
        <v>8893</v>
      </c>
      <c r="AC2837" t="s">
        <v>8894</v>
      </c>
    </row>
    <row r="2838" spans="1:29" x14ac:dyDescent="0.2">
      <c r="A2838" t="s">
        <v>681</v>
      </c>
      <c r="B2838">
        <v>2.5545408725738499</v>
      </c>
      <c r="C2838">
        <v>-2.5545408725738499</v>
      </c>
      <c r="D2838">
        <v>1.4859251976013199</v>
      </c>
      <c r="H2838" t="s">
        <v>29</v>
      </c>
      <c r="I2838">
        <v>9</v>
      </c>
      <c r="J2838">
        <v>9</v>
      </c>
      <c r="K2838">
        <v>4</v>
      </c>
      <c r="L2838">
        <v>44.1</v>
      </c>
      <c r="M2838">
        <v>44.1</v>
      </c>
      <c r="N2838">
        <v>11.5</v>
      </c>
      <c r="O2838">
        <v>36.151000000000003</v>
      </c>
      <c r="P2838">
        <v>0</v>
      </c>
      <c r="Q2838">
        <v>142.33000000000001</v>
      </c>
      <c r="R2838">
        <v>154780000000</v>
      </c>
      <c r="S2838">
        <v>350</v>
      </c>
      <c r="T2838">
        <v>2.4773200179407402</v>
      </c>
      <c r="U2838">
        <v>7.4069930069930101E-3</v>
      </c>
      <c r="V2838">
        <v>34.342319488525398</v>
      </c>
      <c r="W2838">
        <v>33.8458061218262</v>
      </c>
      <c r="X2838">
        <v>34.159318923950202</v>
      </c>
      <c r="Y2838" t="s">
        <v>8895</v>
      </c>
      <c r="Z2838" t="s">
        <v>8895</v>
      </c>
      <c r="AA2838">
        <v>3900</v>
      </c>
      <c r="AB2838" t="s">
        <v>8896</v>
      </c>
      <c r="AC2838" t="s">
        <v>8897</v>
      </c>
    </row>
    <row r="2839" spans="1:29" x14ac:dyDescent="0.2">
      <c r="A2839" t="s">
        <v>681</v>
      </c>
      <c r="B2839">
        <v>3.4582245349884002</v>
      </c>
      <c r="C2839">
        <v>-3.4582245349884002</v>
      </c>
      <c r="D2839">
        <v>1.99946177005768</v>
      </c>
      <c r="H2839" t="s">
        <v>29</v>
      </c>
      <c r="I2839">
        <v>5</v>
      </c>
      <c r="J2839">
        <v>5</v>
      </c>
      <c r="K2839">
        <v>5</v>
      </c>
      <c r="L2839">
        <v>16.8</v>
      </c>
      <c r="M2839">
        <v>16.8</v>
      </c>
      <c r="N2839">
        <v>16.8</v>
      </c>
      <c r="O2839">
        <v>45.709000000000003</v>
      </c>
      <c r="P2839">
        <v>0</v>
      </c>
      <c r="Q2839">
        <v>15.811</v>
      </c>
      <c r="R2839">
        <v>5891900000</v>
      </c>
      <c r="S2839">
        <v>26</v>
      </c>
      <c r="T2839">
        <v>3.3491341009361402</v>
      </c>
      <c r="U2839">
        <v>1.7083333333333299E-3</v>
      </c>
      <c r="V2839">
        <v>30.044531822204601</v>
      </c>
      <c r="W2839">
        <v>28.3775329589844</v>
      </c>
      <c r="X2839">
        <v>29.242406845092798</v>
      </c>
      <c r="Y2839" t="s">
        <v>8898</v>
      </c>
      <c r="Z2839" t="s">
        <v>8898</v>
      </c>
      <c r="AA2839">
        <v>3901</v>
      </c>
      <c r="AB2839" t="s">
        <v>8899</v>
      </c>
      <c r="AC2839" t="s">
        <v>8900</v>
      </c>
    </row>
    <row r="2840" spans="1:29" x14ac:dyDescent="0.2">
      <c r="A2840" t="s">
        <v>87</v>
      </c>
      <c r="B2840">
        <v>-2.0598156452178999</v>
      </c>
      <c r="C2840">
        <v>0</v>
      </c>
      <c r="D2840">
        <v>2.0598156452178999</v>
      </c>
      <c r="H2840" t="s">
        <v>29</v>
      </c>
      <c r="I2840">
        <v>2</v>
      </c>
      <c r="J2840">
        <v>2</v>
      </c>
      <c r="K2840">
        <v>2</v>
      </c>
      <c r="L2840">
        <v>7.2</v>
      </c>
      <c r="M2840">
        <v>7.2</v>
      </c>
      <c r="N2840">
        <v>7.2</v>
      </c>
      <c r="O2840">
        <v>45.323</v>
      </c>
      <c r="P2840">
        <v>0</v>
      </c>
      <c r="Q2840">
        <v>5.2034000000000002</v>
      </c>
      <c r="R2840">
        <v>6474900000</v>
      </c>
      <c r="S2840">
        <v>15</v>
      </c>
      <c r="T2840">
        <v>1.96598863203939</v>
      </c>
      <c r="U2840">
        <v>1.7810568295114699E-2</v>
      </c>
      <c r="V2840">
        <v>28.397601127624501</v>
      </c>
      <c r="W2840">
        <v>29.3152675628662</v>
      </c>
      <c r="X2840">
        <v>30.4998426437378</v>
      </c>
      <c r="Y2840" t="s">
        <v>8901</v>
      </c>
      <c r="Z2840" t="s">
        <v>8901</v>
      </c>
      <c r="AA2840">
        <v>3903</v>
      </c>
      <c r="AB2840" t="s">
        <v>8902</v>
      </c>
      <c r="AC2840" t="s">
        <v>8903</v>
      </c>
    </row>
    <row r="2841" spans="1:29" x14ac:dyDescent="0.2">
      <c r="B2841">
        <v>0</v>
      </c>
      <c r="C2841">
        <v>0</v>
      </c>
      <c r="D2841">
        <v>0</v>
      </c>
      <c r="I2841">
        <v>3</v>
      </c>
      <c r="J2841">
        <v>3</v>
      </c>
      <c r="K2841">
        <v>3</v>
      </c>
      <c r="L2841">
        <v>5.7</v>
      </c>
      <c r="M2841">
        <v>5.7</v>
      </c>
      <c r="N2841">
        <v>5.7</v>
      </c>
      <c r="O2841">
        <v>104.15</v>
      </c>
      <c r="P2841">
        <v>0</v>
      </c>
      <c r="Q2841">
        <v>12.907</v>
      </c>
      <c r="R2841">
        <v>736240000</v>
      </c>
      <c r="S2841">
        <v>11</v>
      </c>
      <c r="T2841">
        <v>0.247841402642552</v>
      </c>
      <c r="U2841">
        <v>0.55078300064391505</v>
      </c>
      <c r="V2841">
        <v>25.955384254455598</v>
      </c>
      <c r="W2841">
        <v>26.204895973205598</v>
      </c>
      <c r="X2841">
        <v>26.6506042480469</v>
      </c>
      <c r="Y2841" t="s">
        <v>8904</v>
      </c>
      <c r="Z2841" t="s">
        <v>8904</v>
      </c>
      <c r="AA2841">
        <v>3904</v>
      </c>
      <c r="AB2841" t="s">
        <v>8905</v>
      </c>
      <c r="AC2841" t="s">
        <v>8906</v>
      </c>
    </row>
    <row r="2842" spans="1:29" x14ac:dyDescent="0.2">
      <c r="B2842">
        <v>0</v>
      </c>
      <c r="C2842">
        <v>0</v>
      </c>
      <c r="D2842">
        <v>0</v>
      </c>
      <c r="I2842">
        <v>12</v>
      </c>
      <c r="J2842">
        <v>12</v>
      </c>
      <c r="K2842">
        <v>12</v>
      </c>
      <c r="L2842">
        <v>32.5</v>
      </c>
      <c r="M2842">
        <v>32.5</v>
      </c>
      <c r="N2842">
        <v>32.5</v>
      </c>
      <c r="O2842">
        <v>53.448999999999998</v>
      </c>
      <c r="P2842">
        <v>0</v>
      </c>
      <c r="Q2842">
        <v>47.44</v>
      </c>
      <c r="R2842">
        <v>64662000000</v>
      </c>
      <c r="S2842">
        <v>151</v>
      </c>
      <c r="T2842">
        <v>1.0776951339141401</v>
      </c>
      <c r="U2842">
        <v>9.2541832669322699E-2</v>
      </c>
      <c r="V2842">
        <v>32.927328109741197</v>
      </c>
      <c r="W2842">
        <v>32.880199432372997</v>
      </c>
      <c r="X2842">
        <v>32.701862335205099</v>
      </c>
      <c r="Y2842" t="s">
        <v>8907</v>
      </c>
      <c r="Z2842" t="s">
        <v>8907</v>
      </c>
      <c r="AA2842">
        <v>3905</v>
      </c>
      <c r="AB2842" t="s">
        <v>8908</v>
      </c>
      <c r="AC2842" t="s">
        <v>8909</v>
      </c>
    </row>
    <row r="2843" spans="1:29" x14ac:dyDescent="0.2">
      <c r="B2843">
        <v>0</v>
      </c>
      <c r="C2843">
        <v>0</v>
      </c>
      <c r="D2843">
        <v>0</v>
      </c>
      <c r="I2843">
        <v>8</v>
      </c>
      <c r="J2843">
        <v>8</v>
      </c>
      <c r="K2843">
        <v>8</v>
      </c>
      <c r="L2843">
        <v>34.4</v>
      </c>
      <c r="M2843">
        <v>34.4</v>
      </c>
      <c r="N2843">
        <v>34.4</v>
      </c>
      <c r="O2843">
        <v>38.655000000000001</v>
      </c>
      <c r="P2843">
        <v>0</v>
      </c>
      <c r="Q2843">
        <v>131.61000000000001</v>
      </c>
      <c r="R2843">
        <v>31454000000</v>
      </c>
      <c r="S2843">
        <v>124</v>
      </c>
      <c r="T2843">
        <v>0.115447233618043</v>
      </c>
      <c r="U2843">
        <v>0.76756565358512796</v>
      </c>
      <c r="V2843">
        <v>31.853148460388201</v>
      </c>
      <c r="W2843">
        <v>31.737210273742701</v>
      </c>
      <c r="X2843">
        <v>31.8091144561768</v>
      </c>
      <c r="Y2843" t="s">
        <v>8910</v>
      </c>
      <c r="Z2843" t="s">
        <v>8910</v>
      </c>
      <c r="AA2843">
        <v>3906</v>
      </c>
      <c r="AB2843" t="s">
        <v>8911</v>
      </c>
      <c r="AC2843" t="s">
        <v>8912</v>
      </c>
    </row>
    <row r="2844" spans="1:29" x14ac:dyDescent="0.2">
      <c r="B2844">
        <v>0</v>
      </c>
      <c r="C2844">
        <v>0</v>
      </c>
      <c r="D2844">
        <v>0</v>
      </c>
      <c r="I2844">
        <v>2</v>
      </c>
      <c r="J2844">
        <v>2</v>
      </c>
      <c r="K2844">
        <v>2</v>
      </c>
      <c r="L2844">
        <v>4.5999999999999996</v>
      </c>
      <c r="M2844">
        <v>4.5999999999999996</v>
      </c>
      <c r="N2844">
        <v>4.5999999999999996</v>
      </c>
      <c r="O2844">
        <v>65.828999999999994</v>
      </c>
      <c r="P2844">
        <v>0</v>
      </c>
      <c r="Q2844">
        <v>7.9569000000000001</v>
      </c>
      <c r="R2844">
        <v>2492300000</v>
      </c>
      <c r="S2844">
        <v>31</v>
      </c>
      <c r="T2844">
        <v>0.30099175535328299</v>
      </c>
      <c r="U2844">
        <v>0.48275558519506501</v>
      </c>
      <c r="V2844">
        <v>28.060594558715799</v>
      </c>
      <c r="W2844">
        <v>28.353924751281699</v>
      </c>
      <c r="X2844">
        <v>27.958889007568398</v>
      </c>
      <c r="Y2844" t="s">
        <v>8913</v>
      </c>
      <c r="Z2844" t="s">
        <v>8913</v>
      </c>
      <c r="AA2844">
        <v>3908</v>
      </c>
      <c r="AB2844" t="s">
        <v>8914</v>
      </c>
      <c r="AC2844" t="s">
        <v>8915</v>
      </c>
    </row>
    <row r="2845" spans="1:29" x14ac:dyDescent="0.2">
      <c r="B2845">
        <v>0</v>
      </c>
      <c r="C2845">
        <v>0</v>
      </c>
      <c r="D2845">
        <v>0</v>
      </c>
      <c r="I2845">
        <v>15</v>
      </c>
      <c r="J2845">
        <v>6</v>
      </c>
      <c r="K2845">
        <v>6</v>
      </c>
      <c r="L2845">
        <v>37.1</v>
      </c>
      <c r="M2845">
        <v>16.100000000000001</v>
      </c>
      <c r="N2845">
        <v>16.100000000000001</v>
      </c>
      <c r="O2845">
        <v>54.975999999999999</v>
      </c>
      <c r="P2845">
        <v>0</v>
      </c>
      <c r="Q2845">
        <v>65.296999999999997</v>
      </c>
      <c r="R2845">
        <v>27436000000</v>
      </c>
      <c r="S2845">
        <v>118</v>
      </c>
      <c r="T2845">
        <v>3.9634390431575399E-2</v>
      </c>
      <c r="U2845">
        <v>0.91384417760402104</v>
      </c>
      <c r="V2845">
        <v>31.6284694671631</v>
      </c>
      <c r="W2845">
        <v>31.5714302062988</v>
      </c>
      <c r="X2845">
        <v>31.592849731445298</v>
      </c>
      <c r="Y2845" t="s">
        <v>8916</v>
      </c>
      <c r="Z2845" t="s">
        <v>8916</v>
      </c>
      <c r="AA2845">
        <v>3909</v>
      </c>
      <c r="AB2845" t="s">
        <v>8917</v>
      </c>
      <c r="AC2845" t="s">
        <v>8918</v>
      </c>
    </row>
    <row r="2846" spans="1:29" x14ac:dyDescent="0.2">
      <c r="B2846">
        <v>0</v>
      </c>
      <c r="C2846">
        <v>0</v>
      </c>
      <c r="D2846">
        <v>0</v>
      </c>
      <c r="I2846">
        <v>4</v>
      </c>
      <c r="J2846">
        <v>4</v>
      </c>
      <c r="K2846">
        <v>4</v>
      </c>
      <c r="L2846">
        <v>14.6</v>
      </c>
      <c r="M2846">
        <v>14.6</v>
      </c>
      <c r="N2846">
        <v>14.6</v>
      </c>
      <c r="O2846">
        <v>45.844999999999999</v>
      </c>
      <c r="P2846">
        <v>0</v>
      </c>
      <c r="Q2846">
        <v>10.112</v>
      </c>
      <c r="R2846">
        <v>2839100000</v>
      </c>
      <c r="S2846">
        <v>17</v>
      </c>
      <c r="T2846">
        <v>0.21153099656721799</v>
      </c>
      <c r="U2846">
        <v>0.60460636621493902</v>
      </c>
      <c r="V2846" s="2">
        <v>28.304251670837399</v>
      </c>
      <c r="W2846">
        <v>28.440060615539601</v>
      </c>
      <c r="X2846">
        <v>28.276058197021499</v>
      </c>
      <c r="Y2846" t="s">
        <v>8919</v>
      </c>
      <c r="Z2846" t="s">
        <v>8919</v>
      </c>
      <c r="AA2846">
        <v>3910</v>
      </c>
      <c r="AB2846" t="s">
        <v>8920</v>
      </c>
      <c r="AC2846" t="s">
        <v>8921</v>
      </c>
    </row>
    <row r="2847" spans="1:29" x14ac:dyDescent="0.2">
      <c r="A2847" t="s">
        <v>87</v>
      </c>
      <c r="B2847">
        <v>-1.8348560333252</v>
      </c>
      <c r="C2847">
        <v>0</v>
      </c>
      <c r="D2847">
        <v>1.8348560333252</v>
      </c>
      <c r="H2847" t="s">
        <v>29</v>
      </c>
      <c r="I2847">
        <v>5</v>
      </c>
      <c r="J2847">
        <v>5</v>
      </c>
      <c r="K2847">
        <v>3</v>
      </c>
      <c r="L2847">
        <v>8.1</v>
      </c>
      <c r="M2847">
        <v>8.1</v>
      </c>
      <c r="N2847">
        <v>5.0999999999999996</v>
      </c>
      <c r="O2847">
        <v>94.185000000000002</v>
      </c>
      <c r="P2847">
        <v>0</v>
      </c>
      <c r="Q2847">
        <v>20.949000000000002</v>
      </c>
      <c r="R2847">
        <v>11286000000</v>
      </c>
      <c r="S2847">
        <v>34</v>
      </c>
      <c r="T2847">
        <v>1.73660651006732</v>
      </c>
      <c r="U2847">
        <v>2.7043852106620799E-2</v>
      </c>
      <c r="V2847">
        <v>29.866033554077099</v>
      </c>
      <c r="W2847">
        <v>30.2350511550903</v>
      </c>
      <c r="X2847">
        <v>30.616791725158699</v>
      </c>
      <c r="Y2847" t="s">
        <v>8922</v>
      </c>
      <c r="Z2847" t="s">
        <v>8923</v>
      </c>
      <c r="AA2847">
        <v>3912</v>
      </c>
      <c r="AB2847" t="s">
        <v>8924</v>
      </c>
      <c r="AC2847" t="s">
        <v>8925</v>
      </c>
    </row>
    <row r="2848" spans="1:29" x14ac:dyDescent="0.2">
      <c r="B2848">
        <v>0</v>
      </c>
      <c r="C2848">
        <v>0</v>
      </c>
      <c r="D2848">
        <v>0</v>
      </c>
      <c r="I2848">
        <v>5</v>
      </c>
      <c r="J2848">
        <v>3</v>
      </c>
      <c r="K2848">
        <v>3</v>
      </c>
      <c r="L2848">
        <v>12.1</v>
      </c>
      <c r="M2848">
        <v>7.5</v>
      </c>
      <c r="N2848">
        <v>7.5</v>
      </c>
      <c r="O2848">
        <v>62.494</v>
      </c>
      <c r="P2848">
        <v>0</v>
      </c>
      <c r="Q2848">
        <v>6.5198</v>
      </c>
      <c r="R2848">
        <v>670600000</v>
      </c>
      <c r="S2848">
        <v>6</v>
      </c>
      <c r="T2848">
        <v>0.64264736438631798</v>
      </c>
      <c r="U2848">
        <v>0.223489069867124</v>
      </c>
      <c r="V2848" s="2">
        <v>27.0041408538818</v>
      </c>
      <c r="W2848">
        <v>26.215988159179702</v>
      </c>
      <c r="X2848">
        <v>26.748571395873999</v>
      </c>
      <c r="Y2848" t="s">
        <v>8926</v>
      </c>
      <c r="Z2848" t="s">
        <v>8926</v>
      </c>
      <c r="AA2848">
        <v>3913</v>
      </c>
      <c r="AB2848" t="s">
        <v>8927</v>
      </c>
      <c r="AC2848" t="s">
        <v>8928</v>
      </c>
    </row>
    <row r="2849" spans="1:29" x14ac:dyDescent="0.2">
      <c r="A2849" t="s">
        <v>156</v>
      </c>
      <c r="B2849">
        <v>1.8647443056106601</v>
      </c>
      <c r="C2849">
        <v>1.8103002309799201</v>
      </c>
      <c r="D2849">
        <v>-1.8647443056106601</v>
      </c>
      <c r="H2849" t="s">
        <v>29</v>
      </c>
      <c r="I2849">
        <v>31</v>
      </c>
      <c r="J2849">
        <v>31</v>
      </c>
      <c r="K2849">
        <v>30</v>
      </c>
      <c r="L2849">
        <v>71.2</v>
      </c>
      <c r="M2849">
        <v>71.2</v>
      </c>
      <c r="N2849">
        <v>69.2</v>
      </c>
      <c r="O2849">
        <v>59.712000000000003</v>
      </c>
      <c r="P2849">
        <v>0</v>
      </c>
      <c r="Q2849">
        <v>323.31</v>
      </c>
      <c r="R2849">
        <v>2492100000000</v>
      </c>
      <c r="S2849">
        <v>1432</v>
      </c>
      <c r="T2849">
        <v>2.0878255713198102</v>
      </c>
      <c r="U2849">
        <v>1.4073118279569899E-2</v>
      </c>
      <c r="V2849">
        <v>38.227865219116197</v>
      </c>
      <c r="W2849">
        <v>38.223304748535199</v>
      </c>
      <c r="X2849">
        <v>37.831367492675803</v>
      </c>
      <c r="Y2849" t="s">
        <v>8929</v>
      </c>
      <c r="Z2849" t="s">
        <v>8929</v>
      </c>
      <c r="AA2849">
        <v>3914</v>
      </c>
      <c r="AB2849" t="s">
        <v>8930</v>
      </c>
      <c r="AC2849" t="s">
        <v>8931</v>
      </c>
    </row>
    <row r="2850" spans="1:29" x14ac:dyDescent="0.2">
      <c r="B2850">
        <v>0</v>
      </c>
      <c r="C2850">
        <v>0</v>
      </c>
      <c r="D2850">
        <v>0</v>
      </c>
      <c r="I2850">
        <v>2</v>
      </c>
      <c r="J2850">
        <v>2</v>
      </c>
      <c r="K2850">
        <v>2</v>
      </c>
      <c r="L2850">
        <v>6.9</v>
      </c>
      <c r="M2850">
        <v>6.9</v>
      </c>
      <c r="N2850">
        <v>6.9</v>
      </c>
      <c r="O2850">
        <v>57.018000000000001</v>
      </c>
      <c r="P2850">
        <v>0</v>
      </c>
      <c r="Q2850">
        <v>6.5153999999999996</v>
      </c>
      <c r="R2850">
        <v>808910000</v>
      </c>
      <c r="S2850">
        <v>21</v>
      </c>
      <c r="T2850">
        <v>0.149525234952258</v>
      </c>
      <c r="U2850">
        <v>0.70565246297975204</v>
      </c>
      <c r="V2850">
        <v>26.5582437515259</v>
      </c>
      <c r="W2850">
        <v>26.3680744171143</v>
      </c>
      <c r="X2850">
        <v>26.440311431884801</v>
      </c>
      <c r="Y2850" t="s">
        <v>8932</v>
      </c>
      <c r="Z2850" t="s">
        <v>8932</v>
      </c>
      <c r="AA2850">
        <v>3915</v>
      </c>
      <c r="AB2850" t="s">
        <v>8933</v>
      </c>
      <c r="AC2850" t="s">
        <v>8934</v>
      </c>
    </row>
    <row r="2851" spans="1:29" x14ac:dyDescent="0.2">
      <c r="B2851">
        <v>0</v>
      </c>
      <c r="C2851">
        <v>0</v>
      </c>
      <c r="D2851">
        <v>0</v>
      </c>
      <c r="I2851">
        <v>3</v>
      </c>
      <c r="J2851">
        <v>3</v>
      </c>
      <c r="K2851">
        <v>3</v>
      </c>
      <c r="L2851">
        <v>10.3</v>
      </c>
      <c r="M2851">
        <v>10.3</v>
      </c>
      <c r="N2851">
        <v>10.3</v>
      </c>
      <c r="O2851">
        <v>39.979999999999997</v>
      </c>
      <c r="P2851">
        <v>0</v>
      </c>
      <c r="Q2851">
        <v>15.388999999999999</v>
      </c>
      <c r="R2851">
        <v>10300000000</v>
      </c>
      <c r="S2851">
        <v>27</v>
      </c>
      <c r="T2851">
        <v>0.33749692513062901</v>
      </c>
      <c r="U2851">
        <v>0.44183783783783798</v>
      </c>
      <c r="V2851" s="2">
        <v>30.181176185607899</v>
      </c>
      <c r="W2851">
        <v>30.261605262756301</v>
      </c>
      <c r="X2851">
        <v>30.270133018493699</v>
      </c>
      <c r="Y2851" t="s">
        <v>8935</v>
      </c>
      <c r="Z2851" t="s">
        <v>8935</v>
      </c>
      <c r="AA2851">
        <v>3919</v>
      </c>
      <c r="AB2851" t="s">
        <v>8936</v>
      </c>
      <c r="AC2851" t="s">
        <v>8937</v>
      </c>
    </row>
    <row r="2852" spans="1:29" x14ac:dyDescent="0.2">
      <c r="A2852" t="s">
        <v>37</v>
      </c>
      <c r="B2852">
        <v>-1.6928849220275899</v>
      </c>
      <c r="C2852">
        <v>1.6928849220275899</v>
      </c>
      <c r="D2852">
        <v>1.4866254329681401</v>
      </c>
      <c r="H2852" t="s">
        <v>29</v>
      </c>
      <c r="I2852">
        <v>3</v>
      </c>
      <c r="J2852">
        <v>3</v>
      </c>
      <c r="K2852">
        <v>3</v>
      </c>
      <c r="L2852">
        <v>5.8</v>
      </c>
      <c r="M2852">
        <v>5.8</v>
      </c>
      <c r="N2852">
        <v>5.8</v>
      </c>
      <c r="O2852">
        <v>65.911000000000001</v>
      </c>
      <c r="P2852">
        <v>0</v>
      </c>
      <c r="Q2852">
        <v>9.9085000000000001</v>
      </c>
      <c r="R2852">
        <v>3528100000</v>
      </c>
      <c r="S2852">
        <v>32</v>
      </c>
      <c r="T2852">
        <v>1.82631662754923</v>
      </c>
      <c r="U2852">
        <v>2.3016333938294001E-2</v>
      </c>
      <c r="V2852">
        <v>28.000148773193398</v>
      </c>
      <c r="W2852">
        <v>29.068721771240199</v>
      </c>
      <c r="X2852">
        <v>28.824766159057599</v>
      </c>
      <c r="Y2852" t="s">
        <v>8938</v>
      </c>
      <c r="Z2852" t="s">
        <v>8938</v>
      </c>
      <c r="AA2852">
        <v>3921</v>
      </c>
      <c r="AB2852" t="s">
        <v>8939</v>
      </c>
      <c r="AC2852" t="s">
        <v>8940</v>
      </c>
    </row>
    <row r="2853" spans="1:29" x14ac:dyDescent="0.2">
      <c r="A2853" t="s">
        <v>511</v>
      </c>
      <c r="B2853">
        <v>2.5647306442260702</v>
      </c>
      <c r="C2853">
        <v>-1.9261224269866899</v>
      </c>
      <c r="D2853">
        <v>-2.5647306442260702</v>
      </c>
      <c r="H2853" t="s">
        <v>29</v>
      </c>
      <c r="I2853">
        <v>4</v>
      </c>
      <c r="J2853">
        <v>4</v>
      </c>
      <c r="K2853">
        <v>2</v>
      </c>
      <c r="L2853">
        <v>14</v>
      </c>
      <c r="M2853">
        <v>14</v>
      </c>
      <c r="N2853">
        <v>6.8</v>
      </c>
      <c r="O2853">
        <v>29.474</v>
      </c>
      <c r="P2853">
        <v>0</v>
      </c>
      <c r="Q2853">
        <v>18.271999999999998</v>
      </c>
      <c r="R2853">
        <v>7103300000</v>
      </c>
      <c r="S2853">
        <v>36</v>
      </c>
      <c r="T2853">
        <v>2.5929086126535599</v>
      </c>
      <c r="U2853">
        <v>6.04878048780488E-3</v>
      </c>
      <c r="V2853">
        <v>30.342335700988802</v>
      </c>
      <c r="W2853">
        <v>29.2347860336304</v>
      </c>
      <c r="X2853">
        <v>28.8015184402466</v>
      </c>
      <c r="Y2853" t="s">
        <v>8941</v>
      </c>
      <c r="Z2853" t="s">
        <v>8941</v>
      </c>
      <c r="AA2853">
        <v>3922</v>
      </c>
      <c r="AB2853" t="s">
        <v>8942</v>
      </c>
      <c r="AC2853" t="s">
        <v>8943</v>
      </c>
    </row>
    <row r="2854" spans="1:29" x14ac:dyDescent="0.2">
      <c r="A2854" t="s">
        <v>199</v>
      </c>
      <c r="B2854">
        <v>-3.2334606647491499</v>
      </c>
      <c r="C2854">
        <v>3.2334606647491499</v>
      </c>
      <c r="D2854">
        <v>-2.9129180908203098</v>
      </c>
      <c r="H2854" t="s">
        <v>29</v>
      </c>
      <c r="I2854">
        <v>3</v>
      </c>
      <c r="J2854">
        <v>3</v>
      </c>
      <c r="K2854">
        <v>3</v>
      </c>
      <c r="L2854">
        <v>7.1</v>
      </c>
      <c r="M2854">
        <v>7.1</v>
      </c>
      <c r="N2854">
        <v>7.1</v>
      </c>
      <c r="O2854">
        <v>46.808999999999997</v>
      </c>
      <c r="P2854">
        <v>0</v>
      </c>
      <c r="Q2854">
        <v>5.8967000000000001</v>
      </c>
      <c r="R2854">
        <v>8391100000</v>
      </c>
      <c r="S2854">
        <v>29</v>
      </c>
      <c r="T2854">
        <v>3.4127384260762401</v>
      </c>
      <c r="U2854">
        <v>1.59779614325069E-3</v>
      </c>
      <c r="V2854" s="2">
        <v>29.840128898620598</v>
      </c>
      <c r="W2854" s="2">
        <v>30.161779403686499</v>
      </c>
      <c r="X2854">
        <v>29.889341354370099</v>
      </c>
      <c r="Y2854" t="s">
        <v>8944</v>
      </c>
      <c r="Z2854" t="s">
        <v>8944</v>
      </c>
      <c r="AA2854">
        <v>3923</v>
      </c>
      <c r="AB2854" t="s">
        <v>8945</v>
      </c>
      <c r="AC2854" t="s">
        <v>8946</v>
      </c>
    </row>
    <row r="2855" spans="1:29" x14ac:dyDescent="0.2">
      <c r="A2855" t="s">
        <v>321</v>
      </c>
      <c r="B2855">
        <v>3.0895864963531499</v>
      </c>
      <c r="C2855">
        <v>3.3977916240692099</v>
      </c>
      <c r="D2855">
        <v>-3.3977916240692099</v>
      </c>
      <c r="H2855" t="s">
        <v>29</v>
      </c>
      <c r="I2855">
        <v>31</v>
      </c>
      <c r="J2855">
        <v>24</v>
      </c>
      <c r="K2855">
        <v>24</v>
      </c>
      <c r="L2855">
        <v>51.9</v>
      </c>
      <c r="M2855">
        <v>43.5</v>
      </c>
      <c r="N2855">
        <v>43.5</v>
      </c>
      <c r="O2855">
        <v>72.989999999999995</v>
      </c>
      <c r="P2855">
        <v>0</v>
      </c>
      <c r="Q2855">
        <v>277.47000000000003</v>
      </c>
      <c r="R2855">
        <v>508180000000</v>
      </c>
      <c r="S2855">
        <v>775</v>
      </c>
      <c r="T2855">
        <v>3.5888534341176199</v>
      </c>
      <c r="U2855">
        <v>1.4E-3</v>
      </c>
      <c r="V2855">
        <v>35.8644123077393</v>
      </c>
      <c r="W2855">
        <v>35.843692779541001</v>
      </c>
      <c r="X2855">
        <v>35.480150222778299</v>
      </c>
      <c r="Y2855" t="s">
        <v>8947</v>
      </c>
      <c r="Z2855" t="s">
        <v>8948</v>
      </c>
      <c r="AA2855">
        <v>3926</v>
      </c>
      <c r="AB2855" t="s">
        <v>8949</v>
      </c>
      <c r="AC2855" t="s">
        <v>8950</v>
      </c>
    </row>
    <row r="2856" spans="1:29" x14ac:dyDescent="0.2">
      <c r="B2856">
        <v>0</v>
      </c>
      <c r="C2856">
        <v>0</v>
      </c>
      <c r="D2856">
        <v>0</v>
      </c>
      <c r="I2856">
        <v>3</v>
      </c>
      <c r="J2856">
        <v>2</v>
      </c>
      <c r="K2856">
        <v>2</v>
      </c>
      <c r="L2856">
        <v>12.8</v>
      </c>
      <c r="M2856">
        <v>9.3000000000000007</v>
      </c>
      <c r="N2856">
        <v>9.3000000000000007</v>
      </c>
      <c r="O2856">
        <v>55.03</v>
      </c>
      <c r="P2856">
        <v>0</v>
      </c>
      <c r="Q2856">
        <v>15.7</v>
      </c>
      <c r="R2856">
        <v>2891900000</v>
      </c>
      <c r="S2856">
        <v>10</v>
      </c>
      <c r="T2856">
        <v>1.1174016826461</v>
      </c>
      <c r="U2856">
        <v>8.5383808969132197E-2</v>
      </c>
      <c r="V2856">
        <v>28.612328529357899</v>
      </c>
      <c r="W2856">
        <v>26.5011148452759</v>
      </c>
      <c r="X2856">
        <v>28.059683799743699</v>
      </c>
      <c r="Y2856" t="s">
        <v>8951</v>
      </c>
      <c r="Z2856" t="s">
        <v>8951</v>
      </c>
      <c r="AA2856">
        <v>3927</v>
      </c>
      <c r="AB2856" t="s">
        <v>8952</v>
      </c>
      <c r="AC2856" t="s">
        <v>8953</v>
      </c>
    </row>
    <row r="2857" spans="1:29" x14ac:dyDescent="0.2">
      <c r="A2857" t="s">
        <v>681</v>
      </c>
      <c r="B2857">
        <v>3.4366917610168501</v>
      </c>
      <c r="C2857">
        <v>-3.4366917610168501</v>
      </c>
      <c r="D2857">
        <v>2.1852555274963401</v>
      </c>
      <c r="H2857" t="s">
        <v>29</v>
      </c>
      <c r="I2857">
        <v>10</v>
      </c>
      <c r="J2857">
        <v>10</v>
      </c>
      <c r="K2857">
        <v>10</v>
      </c>
      <c r="L2857">
        <v>33.299999999999997</v>
      </c>
      <c r="M2857">
        <v>33.299999999999997</v>
      </c>
      <c r="N2857">
        <v>33.299999999999997</v>
      </c>
      <c r="O2857">
        <v>33.380000000000003</v>
      </c>
      <c r="P2857">
        <v>0</v>
      </c>
      <c r="Q2857">
        <v>93.484999999999999</v>
      </c>
      <c r="R2857">
        <v>69878000000</v>
      </c>
      <c r="S2857">
        <v>123</v>
      </c>
      <c r="T2857">
        <v>3.3546279825567402</v>
      </c>
      <c r="U2857">
        <v>1.7097625329815301E-3</v>
      </c>
      <c r="V2857">
        <v>33.213361740112298</v>
      </c>
      <c r="W2857">
        <v>32.679681777954102</v>
      </c>
      <c r="X2857">
        <v>33.0259685516357</v>
      </c>
      <c r="Y2857" t="s">
        <v>8954</v>
      </c>
      <c r="Z2857" t="s">
        <v>8954</v>
      </c>
      <c r="AA2857">
        <v>3928</v>
      </c>
      <c r="AB2857" t="s">
        <v>8955</v>
      </c>
      <c r="AC2857" t="s">
        <v>8956</v>
      </c>
    </row>
    <row r="2858" spans="1:29" x14ac:dyDescent="0.2">
      <c r="B2858">
        <v>0</v>
      </c>
      <c r="C2858">
        <v>0</v>
      </c>
      <c r="D2858">
        <v>0</v>
      </c>
      <c r="I2858">
        <v>2</v>
      </c>
      <c r="J2858">
        <v>2</v>
      </c>
      <c r="K2858">
        <v>2</v>
      </c>
      <c r="L2858">
        <v>11.8</v>
      </c>
      <c r="M2858">
        <v>11.8</v>
      </c>
      <c r="N2858">
        <v>11.8</v>
      </c>
      <c r="O2858">
        <v>23.696999999999999</v>
      </c>
      <c r="P2858">
        <v>0</v>
      </c>
      <c r="Q2858">
        <v>5.4886999999999997</v>
      </c>
      <c r="R2858">
        <v>2166300000</v>
      </c>
      <c r="S2858">
        <v>12</v>
      </c>
      <c r="T2858">
        <v>0.57499157193584904</v>
      </c>
      <c r="U2858">
        <v>0.25814279885760899</v>
      </c>
      <c r="V2858">
        <v>28.048702239990199</v>
      </c>
      <c r="W2858">
        <v>27.710536956787099</v>
      </c>
      <c r="X2858">
        <v>28.160110473632798</v>
      </c>
      <c r="Y2858" t="s">
        <v>8957</v>
      </c>
      <c r="Z2858" t="s">
        <v>8957</v>
      </c>
      <c r="AA2858">
        <v>3929</v>
      </c>
      <c r="AB2858" t="s">
        <v>8958</v>
      </c>
      <c r="AC2858" t="s">
        <v>8959</v>
      </c>
    </row>
    <row r="2859" spans="1:29" x14ac:dyDescent="0.2">
      <c r="A2859" t="s">
        <v>33</v>
      </c>
      <c r="B2859">
        <v>1.4936763048171999</v>
      </c>
      <c r="C2859">
        <v>0</v>
      </c>
      <c r="D2859">
        <v>-1.4936763048171999</v>
      </c>
      <c r="H2859" t="s">
        <v>29</v>
      </c>
      <c r="I2859">
        <v>23</v>
      </c>
      <c r="J2859">
        <v>23</v>
      </c>
      <c r="K2859">
        <v>8</v>
      </c>
      <c r="L2859">
        <v>69.2</v>
      </c>
      <c r="M2859">
        <v>69.2</v>
      </c>
      <c r="N2859">
        <v>23.9</v>
      </c>
      <c r="O2859">
        <v>41.734999999999999</v>
      </c>
      <c r="P2859">
        <v>0</v>
      </c>
      <c r="Q2859">
        <v>323.31</v>
      </c>
      <c r="R2859">
        <v>1101300000000</v>
      </c>
      <c r="S2859">
        <v>864</v>
      </c>
      <c r="T2859">
        <v>1.4066491294633601</v>
      </c>
      <c r="U2859">
        <v>4.9572720946416099E-2</v>
      </c>
      <c r="V2859">
        <v>37.075963973999002</v>
      </c>
      <c r="W2859">
        <v>36.999221801757798</v>
      </c>
      <c r="X2859">
        <v>36.874385833740199</v>
      </c>
      <c r="Y2859" t="s">
        <v>8960</v>
      </c>
      <c r="Z2859" t="s">
        <v>8960</v>
      </c>
      <c r="AA2859">
        <v>3931</v>
      </c>
      <c r="AB2859" t="s">
        <v>8961</v>
      </c>
      <c r="AC2859" t="s">
        <v>8962</v>
      </c>
    </row>
    <row r="2860" spans="1:29" x14ac:dyDescent="0.2">
      <c r="B2860">
        <v>0</v>
      </c>
      <c r="C2860">
        <v>0</v>
      </c>
      <c r="D2860">
        <v>0</v>
      </c>
      <c r="I2860">
        <v>2</v>
      </c>
      <c r="J2860">
        <v>2</v>
      </c>
      <c r="K2860">
        <v>2</v>
      </c>
      <c r="L2860">
        <v>31.2</v>
      </c>
      <c r="M2860">
        <v>31.2</v>
      </c>
      <c r="N2860">
        <v>31.2</v>
      </c>
      <c r="O2860">
        <v>10.375</v>
      </c>
      <c r="P2860">
        <v>0</v>
      </c>
      <c r="Q2860">
        <v>5.9554999999999998</v>
      </c>
      <c r="R2860">
        <v>7799600000</v>
      </c>
      <c r="S2860">
        <v>22</v>
      </c>
      <c r="T2860">
        <v>0.26749449596147201</v>
      </c>
      <c r="U2860">
        <v>0.52560575351422001</v>
      </c>
      <c r="V2860">
        <v>29.814435005187999</v>
      </c>
      <c r="W2860">
        <v>29.279169082641602</v>
      </c>
      <c r="X2860">
        <v>29.823517799377399</v>
      </c>
      <c r="Y2860" t="s">
        <v>8963</v>
      </c>
      <c r="Z2860" t="s">
        <v>8963</v>
      </c>
      <c r="AA2860">
        <v>3932</v>
      </c>
      <c r="AB2860" t="s">
        <v>8964</v>
      </c>
      <c r="AC2860" t="s">
        <v>8965</v>
      </c>
    </row>
    <row r="2861" spans="1:29" x14ac:dyDescent="0.2">
      <c r="B2861">
        <v>0</v>
      </c>
      <c r="C2861">
        <v>0</v>
      </c>
      <c r="D2861">
        <v>0</v>
      </c>
      <c r="I2861">
        <v>2</v>
      </c>
      <c r="J2861">
        <v>2</v>
      </c>
      <c r="K2861">
        <v>2</v>
      </c>
      <c r="L2861">
        <v>1.6</v>
      </c>
      <c r="M2861">
        <v>1.6</v>
      </c>
      <c r="N2861">
        <v>1.6</v>
      </c>
      <c r="O2861">
        <v>102.37</v>
      </c>
      <c r="P2861">
        <v>0</v>
      </c>
      <c r="Q2861">
        <v>6.7808000000000002</v>
      </c>
      <c r="R2861">
        <v>792770000</v>
      </c>
      <c r="S2861">
        <v>8</v>
      </c>
      <c r="T2861">
        <v>0.14781096237787</v>
      </c>
      <c r="U2861">
        <v>0.70905708245243104</v>
      </c>
      <c r="V2861">
        <v>26.1493625640869</v>
      </c>
      <c r="W2861">
        <v>27.032299995422399</v>
      </c>
      <c r="X2861">
        <v>26.4648485183716</v>
      </c>
      <c r="Y2861" t="s">
        <v>8966</v>
      </c>
      <c r="Z2861" t="s">
        <v>8966</v>
      </c>
      <c r="AA2861">
        <v>3933</v>
      </c>
      <c r="AB2861" t="s">
        <v>8967</v>
      </c>
      <c r="AC2861" t="s">
        <v>8968</v>
      </c>
    </row>
    <row r="2862" spans="1:29" x14ac:dyDescent="0.2">
      <c r="B2862">
        <v>0</v>
      </c>
      <c r="C2862">
        <v>0</v>
      </c>
      <c r="D2862">
        <v>0</v>
      </c>
      <c r="I2862">
        <v>3</v>
      </c>
      <c r="J2862">
        <v>3</v>
      </c>
      <c r="K2862">
        <v>3</v>
      </c>
      <c r="L2862">
        <v>7</v>
      </c>
      <c r="M2862">
        <v>7</v>
      </c>
      <c r="N2862">
        <v>7</v>
      </c>
      <c r="O2862">
        <v>68.204999999999998</v>
      </c>
      <c r="P2862">
        <v>0</v>
      </c>
      <c r="Q2862">
        <v>20.001000000000001</v>
      </c>
      <c r="R2862">
        <v>1696300000</v>
      </c>
      <c r="S2862">
        <v>37</v>
      </c>
      <c r="T2862">
        <v>0.43120955334260802</v>
      </c>
      <c r="U2862">
        <v>0.353506019700839</v>
      </c>
      <c r="V2862">
        <v>26.960708618164102</v>
      </c>
      <c r="W2862">
        <v>27.402028083801302</v>
      </c>
      <c r="X2862">
        <v>27.634915351867701</v>
      </c>
      <c r="Y2862" t="s">
        <v>8969</v>
      </c>
      <c r="Z2862" t="s">
        <v>8969</v>
      </c>
      <c r="AA2862">
        <v>3934</v>
      </c>
      <c r="AB2862" t="s">
        <v>8970</v>
      </c>
      <c r="AC2862" t="s">
        <v>8971</v>
      </c>
    </row>
    <row r="2863" spans="1:29" x14ac:dyDescent="0.2">
      <c r="B2863">
        <v>0</v>
      </c>
      <c r="C2863">
        <v>0</v>
      </c>
      <c r="D2863">
        <v>0</v>
      </c>
      <c r="I2863">
        <v>17</v>
      </c>
      <c r="J2863">
        <v>17</v>
      </c>
      <c r="K2863">
        <v>8</v>
      </c>
      <c r="L2863">
        <v>40.299999999999997</v>
      </c>
      <c r="M2863">
        <v>40.299999999999997</v>
      </c>
      <c r="N2863">
        <v>20.8</v>
      </c>
      <c r="O2863">
        <v>50.85</v>
      </c>
      <c r="P2863">
        <v>0</v>
      </c>
      <c r="Q2863">
        <v>102.21</v>
      </c>
      <c r="R2863">
        <v>146720000000</v>
      </c>
      <c r="S2863">
        <v>313</v>
      </c>
      <c r="T2863">
        <v>7.8914332440692403E-2</v>
      </c>
      <c r="U2863">
        <v>0.83494465156294795</v>
      </c>
      <c r="V2863">
        <v>33.959257125854499</v>
      </c>
      <c r="W2863">
        <v>34.089126586914098</v>
      </c>
      <c r="X2863">
        <v>34.0513401031494</v>
      </c>
      <c r="Y2863" t="s">
        <v>8972</v>
      </c>
      <c r="Z2863" t="s">
        <v>8972</v>
      </c>
      <c r="AA2863">
        <v>3936</v>
      </c>
      <c r="AB2863" t="s">
        <v>8973</v>
      </c>
      <c r="AC2863" t="s">
        <v>8974</v>
      </c>
    </row>
    <row r="2864" spans="1:29" x14ac:dyDescent="0.2">
      <c r="B2864">
        <v>0</v>
      </c>
      <c r="C2864">
        <v>0</v>
      </c>
      <c r="D2864">
        <v>0</v>
      </c>
      <c r="I2864">
        <v>12</v>
      </c>
      <c r="J2864">
        <v>12</v>
      </c>
      <c r="K2864">
        <v>12</v>
      </c>
      <c r="L2864">
        <v>35.299999999999997</v>
      </c>
      <c r="M2864">
        <v>35.299999999999997</v>
      </c>
      <c r="N2864">
        <v>35.299999999999997</v>
      </c>
      <c r="O2864">
        <v>50.515999999999998</v>
      </c>
      <c r="P2864">
        <v>0</v>
      </c>
      <c r="Q2864">
        <v>35.369</v>
      </c>
      <c r="R2864">
        <v>22968000000</v>
      </c>
      <c r="S2864">
        <v>76</v>
      </c>
      <c r="T2864">
        <v>1.25937798998021</v>
      </c>
      <c r="U2864">
        <v>6.5310300703774804E-2</v>
      </c>
      <c r="V2864" s="2">
        <v>31.1989440917969</v>
      </c>
      <c r="W2864">
        <v>31.4286661148071</v>
      </c>
      <c r="X2864">
        <v>31.5204753875732</v>
      </c>
      <c r="Y2864" t="s">
        <v>8975</v>
      </c>
      <c r="Z2864" t="s">
        <v>8975</v>
      </c>
      <c r="AA2864">
        <v>3938</v>
      </c>
      <c r="AB2864" t="s">
        <v>8976</v>
      </c>
      <c r="AC2864" t="s">
        <v>8977</v>
      </c>
    </row>
    <row r="2865" spans="1:29" x14ac:dyDescent="0.2">
      <c r="A2865" t="s">
        <v>28</v>
      </c>
      <c r="B2865">
        <v>0</v>
      </c>
      <c r="C2865">
        <v>1.5312690734863299</v>
      </c>
      <c r="D2865">
        <v>-1.5312690734863299</v>
      </c>
      <c r="H2865" t="s">
        <v>29</v>
      </c>
      <c r="I2865">
        <v>3</v>
      </c>
      <c r="J2865">
        <v>3</v>
      </c>
      <c r="K2865">
        <v>2</v>
      </c>
      <c r="L2865">
        <v>15.5</v>
      </c>
      <c r="M2865">
        <v>15.5</v>
      </c>
      <c r="N2865">
        <v>10</v>
      </c>
      <c r="O2865">
        <v>24.123000000000001</v>
      </c>
      <c r="P2865">
        <v>0</v>
      </c>
      <c r="Q2865">
        <v>6.9630999999999998</v>
      </c>
      <c r="R2865">
        <v>5651100000</v>
      </c>
      <c r="S2865">
        <v>8</v>
      </c>
      <c r="T2865">
        <v>1.6126751566766999</v>
      </c>
      <c r="U2865">
        <v>3.4383319967923001E-2</v>
      </c>
      <c r="V2865" s="2">
        <v>29.443856239318801</v>
      </c>
      <c r="W2865">
        <v>29.413545608520501</v>
      </c>
      <c r="X2865">
        <v>28.9483194351196</v>
      </c>
      <c r="Y2865" t="s">
        <v>8978</v>
      </c>
      <c r="Z2865" t="s">
        <v>8978</v>
      </c>
      <c r="AA2865">
        <v>3941</v>
      </c>
      <c r="AB2865" t="s">
        <v>8979</v>
      </c>
      <c r="AC2865" t="s">
        <v>8980</v>
      </c>
    </row>
    <row r="2866" spans="1:29" x14ac:dyDescent="0.2">
      <c r="B2866">
        <v>0</v>
      </c>
      <c r="C2866">
        <v>0</v>
      </c>
      <c r="D2866">
        <v>0</v>
      </c>
      <c r="I2866">
        <v>9</v>
      </c>
      <c r="J2866">
        <v>5</v>
      </c>
      <c r="K2866">
        <v>5</v>
      </c>
      <c r="L2866">
        <v>20.8</v>
      </c>
      <c r="M2866">
        <v>12.5</v>
      </c>
      <c r="N2866">
        <v>12.5</v>
      </c>
      <c r="O2866">
        <v>65.031999999999996</v>
      </c>
      <c r="P2866">
        <v>0</v>
      </c>
      <c r="Q2866">
        <v>21.321000000000002</v>
      </c>
      <c r="R2866">
        <v>9090400000</v>
      </c>
      <c r="S2866">
        <v>44</v>
      </c>
      <c r="T2866">
        <v>0.77474300962218201</v>
      </c>
      <c r="U2866">
        <v>0.17015688116486599</v>
      </c>
      <c r="V2866">
        <v>30.1401224136353</v>
      </c>
      <c r="W2866">
        <v>30.188411712646499</v>
      </c>
      <c r="X2866">
        <v>29.722162246704102</v>
      </c>
      <c r="Y2866" t="s">
        <v>8981</v>
      </c>
      <c r="Z2866" t="s">
        <v>8982</v>
      </c>
      <c r="AA2866">
        <v>3942</v>
      </c>
      <c r="AB2866" t="s">
        <v>8983</v>
      </c>
      <c r="AC2866" t="s">
        <v>8984</v>
      </c>
    </row>
    <row r="2867" spans="1:29" x14ac:dyDescent="0.2">
      <c r="A2867" t="s">
        <v>87</v>
      </c>
      <c r="B2867">
        <v>-2.1589331626892099</v>
      </c>
      <c r="C2867">
        <v>0</v>
      </c>
      <c r="D2867">
        <v>2.1589331626892099</v>
      </c>
      <c r="H2867" t="s">
        <v>29</v>
      </c>
      <c r="I2867">
        <v>12</v>
      </c>
      <c r="J2867">
        <v>12</v>
      </c>
      <c r="K2867">
        <v>5</v>
      </c>
      <c r="L2867">
        <v>39.4</v>
      </c>
      <c r="M2867">
        <v>39.4</v>
      </c>
      <c r="N2867">
        <v>18.899999999999999</v>
      </c>
      <c r="O2867">
        <v>28.161999999999999</v>
      </c>
      <c r="P2867">
        <v>0</v>
      </c>
      <c r="Q2867">
        <v>157.16999999999999</v>
      </c>
      <c r="R2867">
        <v>242600000000</v>
      </c>
      <c r="S2867">
        <v>259</v>
      </c>
      <c r="T2867">
        <v>2.0737835618732601</v>
      </c>
      <c r="U2867">
        <v>1.4388059701492499E-2</v>
      </c>
      <c r="V2867">
        <v>34.2555122375488</v>
      </c>
      <c r="W2867">
        <v>34.625289916992202</v>
      </c>
      <c r="X2867">
        <v>34.899114608764599</v>
      </c>
      <c r="Y2867" t="s">
        <v>8985</v>
      </c>
      <c r="Z2867" t="s">
        <v>8985</v>
      </c>
      <c r="AA2867">
        <v>3945</v>
      </c>
      <c r="AB2867" t="s">
        <v>8986</v>
      </c>
      <c r="AC2867" t="s">
        <v>8987</v>
      </c>
    </row>
    <row r="2868" spans="1:29" x14ac:dyDescent="0.2">
      <c r="A2868" t="s">
        <v>377</v>
      </c>
      <c r="B2868">
        <v>1.3565239906311</v>
      </c>
      <c r="C2868">
        <v>-1.3565239906311</v>
      </c>
      <c r="D2868">
        <v>0</v>
      </c>
      <c r="I2868">
        <v>14</v>
      </c>
      <c r="J2868">
        <v>12</v>
      </c>
      <c r="K2868">
        <v>0</v>
      </c>
      <c r="L2868">
        <v>65.400000000000006</v>
      </c>
      <c r="M2868">
        <v>58.1</v>
      </c>
      <c r="N2868">
        <v>0</v>
      </c>
      <c r="O2868">
        <v>27.718</v>
      </c>
      <c r="P2868">
        <v>0</v>
      </c>
      <c r="Q2868">
        <v>148.9</v>
      </c>
      <c r="R2868">
        <v>178500000000</v>
      </c>
      <c r="S2868">
        <v>316</v>
      </c>
      <c r="T2868">
        <v>1.38949952307364</v>
      </c>
      <c r="U2868">
        <v>5.1227053140096603E-2</v>
      </c>
      <c r="V2868">
        <v>34.399032592773402</v>
      </c>
      <c r="W2868">
        <v>34.184608459472699</v>
      </c>
      <c r="X2868">
        <v>34.175155639648402</v>
      </c>
      <c r="Y2868" t="s">
        <v>8988</v>
      </c>
      <c r="Z2868" t="s">
        <v>8988</v>
      </c>
      <c r="AA2868">
        <v>3947</v>
      </c>
      <c r="AB2868" t="s">
        <v>8989</v>
      </c>
      <c r="AC2868" t="s">
        <v>8990</v>
      </c>
    </row>
    <row r="2869" spans="1:29" x14ac:dyDescent="0.2">
      <c r="A2869" t="s">
        <v>33</v>
      </c>
      <c r="B2869">
        <v>1.42534375190735</v>
      </c>
      <c r="C2869">
        <v>0</v>
      </c>
      <c r="D2869">
        <v>-1.42534375190735</v>
      </c>
      <c r="I2869">
        <v>2</v>
      </c>
      <c r="J2869">
        <v>2</v>
      </c>
      <c r="K2869">
        <v>2</v>
      </c>
      <c r="L2869">
        <v>1.9</v>
      </c>
      <c r="M2869">
        <v>1.9</v>
      </c>
      <c r="N2869">
        <v>1.9</v>
      </c>
      <c r="O2869">
        <v>141.03</v>
      </c>
      <c r="P2869">
        <v>0</v>
      </c>
      <c r="Q2869">
        <v>18.731000000000002</v>
      </c>
      <c r="R2869">
        <v>1751700000</v>
      </c>
      <c r="S2869">
        <v>20</v>
      </c>
      <c r="T2869">
        <v>1.3993495395462301</v>
      </c>
      <c r="U2869">
        <v>5.0362751911049303E-2</v>
      </c>
      <c r="V2869">
        <v>27.882747650146499</v>
      </c>
      <c r="W2869">
        <v>27.626069068908699</v>
      </c>
      <c r="X2869">
        <v>27.116312980651902</v>
      </c>
      <c r="Y2869" t="s">
        <v>8991</v>
      </c>
      <c r="Z2869" t="s">
        <v>8991</v>
      </c>
      <c r="AA2869">
        <v>3948</v>
      </c>
      <c r="AB2869" t="s">
        <v>8992</v>
      </c>
      <c r="AC2869" t="s">
        <v>8993</v>
      </c>
    </row>
    <row r="2870" spans="1:29" x14ac:dyDescent="0.2">
      <c r="B2870">
        <v>0</v>
      </c>
      <c r="C2870">
        <v>0</v>
      </c>
      <c r="D2870">
        <v>0</v>
      </c>
      <c r="I2870">
        <v>21</v>
      </c>
      <c r="J2870">
        <v>11</v>
      </c>
      <c r="K2870">
        <v>11</v>
      </c>
      <c r="L2870">
        <v>44.5</v>
      </c>
      <c r="M2870">
        <v>24</v>
      </c>
      <c r="N2870">
        <v>24</v>
      </c>
      <c r="O2870">
        <v>79.043000000000006</v>
      </c>
      <c r="P2870">
        <v>0</v>
      </c>
      <c r="Q2870">
        <v>88.989000000000004</v>
      </c>
      <c r="R2870">
        <v>25944000000</v>
      </c>
      <c r="S2870">
        <v>145</v>
      </c>
      <c r="T2870">
        <v>0.47276162134097699</v>
      </c>
      <c r="U2870">
        <v>0.32159699248120299</v>
      </c>
      <c r="V2870">
        <v>31.666453361511198</v>
      </c>
      <c r="W2870">
        <v>31.581029891967798</v>
      </c>
      <c r="X2870">
        <v>31.536223411560101</v>
      </c>
      <c r="Y2870" t="s">
        <v>8994</v>
      </c>
      <c r="Z2870" t="s">
        <v>8994</v>
      </c>
      <c r="AA2870">
        <v>3950</v>
      </c>
      <c r="AB2870" t="s">
        <v>8995</v>
      </c>
      <c r="AC2870" t="s">
        <v>8996</v>
      </c>
    </row>
    <row r="2871" spans="1:29" x14ac:dyDescent="0.2">
      <c r="A2871" t="s">
        <v>511</v>
      </c>
      <c r="B2871">
        <v>2.35649538040161</v>
      </c>
      <c r="C2871">
        <v>-1.4059479236602801</v>
      </c>
      <c r="D2871">
        <v>-2.35649538040161</v>
      </c>
      <c r="H2871" t="s">
        <v>29</v>
      </c>
      <c r="I2871">
        <v>3</v>
      </c>
      <c r="J2871">
        <v>3</v>
      </c>
      <c r="K2871">
        <v>3</v>
      </c>
      <c r="L2871">
        <v>13.2</v>
      </c>
      <c r="M2871">
        <v>13.2</v>
      </c>
      <c r="N2871">
        <v>13.2</v>
      </c>
      <c r="O2871">
        <v>31.044</v>
      </c>
      <c r="P2871">
        <v>0</v>
      </c>
      <c r="Q2871">
        <v>14.853</v>
      </c>
      <c r="R2871">
        <v>4803100000</v>
      </c>
      <c r="S2871">
        <v>22</v>
      </c>
      <c r="T2871">
        <v>2.2933232706442501</v>
      </c>
      <c r="U2871">
        <v>1.01283018867925E-2</v>
      </c>
      <c r="V2871">
        <v>29.403977394104</v>
      </c>
      <c r="W2871">
        <v>29.1195278167725</v>
      </c>
      <c r="X2871">
        <v>28.986953735351602</v>
      </c>
      <c r="Y2871" t="s">
        <v>8997</v>
      </c>
      <c r="Z2871" t="s">
        <v>8997</v>
      </c>
      <c r="AA2871">
        <v>3952</v>
      </c>
      <c r="AB2871" t="s">
        <v>8998</v>
      </c>
      <c r="AC2871" t="s">
        <v>8999</v>
      </c>
    </row>
    <row r="2872" spans="1:29" x14ac:dyDescent="0.2">
      <c r="B2872">
        <v>0</v>
      </c>
      <c r="C2872">
        <v>0</v>
      </c>
      <c r="D2872">
        <v>0</v>
      </c>
      <c r="I2872">
        <v>12</v>
      </c>
      <c r="J2872">
        <v>2</v>
      </c>
      <c r="K2872">
        <v>2</v>
      </c>
      <c r="L2872">
        <v>19</v>
      </c>
      <c r="M2872">
        <v>3.7</v>
      </c>
      <c r="N2872">
        <v>3.7</v>
      </c>
      <c r="O2872">
        <v>74.465999999999994</v>
      </c>
      <c r="P2872">
        <v>0</v>
      </c>
      <c r="Q2872">
        <v>10.414</v>
      </c>
      <c r="R2872">
        <v>5405000000</v>
      </c>
      <c r="S2872">
        <v>37</v>
      </c>
      <c r="T2872">
        <v>0.107926356480089</v>
      </c>
      <c r="U2872">
        <v>0.78010427650849401</v>
      </c>
      <c r="V2872">
        <v>28.999376296997099</v>
      </c>
      <c r="W2872">
        <v>29.2838182449341</v>
      </c>
      <c r="X2872">
        <v>29.222119331359899</v>
      </c>
      <c r="Y2872" t="s">
        <v>9000</v>
      </c>
      <c r="Z2872" t="s">
        <v>9000</v>
      </c>
      <c r="AA2872">
        <v>3956</v>
      </c>
      <c r="AB2872" t="s">
        <v>9001</v>
      </c>
      <c r="AC2872" t="s">
        <v>9002</v>
      </c>
    </row>
    <row r="2873" spans="1:29" x14ac:dyDescent="0.2">
      <c r="B2873">
        <v>0</v>
      </c>
      <c r="C2873">
        <v>0</v>
      </c>
      <c r="D2873">
        <v>0</v>
      </c>
      <c r="I2873">
        <v>9</v>
      </c>
      <c r="J2873">
        <v>9</v>
      </c>
      <c r="K2873">
        <v>9</v>
      </c>
      <c r="L2873">
        <v>51.5</v>
      </c>
      <c r="M2873">
        <v>51.5</v>
      </c>
      <c r="N2873">
        <v>51.5</v>
      </c>
      <c r="O2873">
        <v>22.728999999999999</v>
      </c>
      <c r="P2873">
        <v>0</v>
      </c>
      <c r="Q2873">
        <v>34.74</v>
      </c>
      <c r="R2873">
        <v>30769000000</v>
      </c>
      <c r="S2873">
        <v>116</v>
      </c>
      <c r="T2873">
        <v>0.57761056812598099</v>
      </c>
      <c r="U2873">
        <v>0.25704832104832098</v>
      </c>
      <c r="V2873">
        <v>31.9754543304443</v>
      </c>
      <c r="W2873">
        <v>31.701780319213899</v>
      </c>
      <c r="X2873">
        <v>31.641846656799299</v>
      </c>
      <c r="Y2873" t="s">
        <v>9003</v>
      </c>
      <c r="Z2873" t="s">
        <v>9003</v>
      </c>
      <c r="AA2873">
        <v>3957</v>
      </c>
      <c r="AB2873" t="s">
        <v>9004</v>
      </c>
      <c r="AC2873" t="s">
        <v>9005</v>
      </c>
    </row>
    <row r="2874" spans="1:29" x14ac:dyDescent="0.2">
      <c r="B2874">
        <v>0</v>
      </c>
      <c r="C2874">
        <v>0</v>
      </c>
      <c r="D2874">
        <v>0</v>
      </c>
      <c r="I2874">
        <v>16</v>
      </c>
      <c r="J2874">
        <v>16</v>
      </c>
      <c r="K2874">
        <v>16</v>
      </c>
      <c r="L2874">
        <v>41.4</v>
      </c>
      <c r="M2874">
        <v>41.4</v>
      </c>
      <c r="N2874">
        <v>41.4</v>
      </c>
      <c r="O2874">
        <v>57.512</v>
      </c>
      <c r="P2874">
        <v>0</v>
      </c>
      <c r="Q2874">
        <v>113.64</v>
      </c>
      <c r="R2874">
        <v>51792000000</v>
      </c>
      <c r="S2874">
        <v>130</v>
      </c>
      <c r="T2874">
        <v>0.80373854372519904</v>
      </c>
      <c r="U2874">
        <v>0.160377394636015</v>
      </c>
      <c r="V2874">
        <v>32.699047088622997</v>
      </c>
      <c r="W2874">
        <v>32.504154205322301</v>
      </c>
      <c r="X2874">
        <v>32.420810699462898</v>
      </c>
      <c r="Y2874" t="s">
        <v>9006</v>
      </c>
      <c r="Z2874" t="s">
        <v>9006</v>
      </c>
      <c r="AA2874">
        <v>3958</v>
      </c>
      <c r="AB2874" t="s">
        <v>9007</v>
      </c>
      <c r="AC2874" t="s">
        <v>9008</v>
      </c>
    </row>
    <row r="2875" spans="1:29" x14ac:dyDescent="0.2">
      <c r="B2875">
        <v>0</v>
      </c>
      <c r="C2875">
        <v>0</v>
      </c>
      <c r="D2875">
        <v>0</v>
      </c>
      <c r="I2875">
        <v>2</v>
      </c>
      <c r="J2875">
        <v>2</v>
      </c>
      <c r="K2875">
        <v>2</v>
      </c>
      <c r="L2875">
        <v>8.1999999999999993</v>
      </c>
      <c r="M2875">
        <v>8.1999999999999993</v>
      </c>
      <c r="N2875">
        <v>8.1999999999999993</v>
      </c>
      <c r="O2875">
        <v>47.378999999999998</v>
      </c>
      <c r="P2875">
        <v>0</v>
      </c>
      <c r="Q2875">
        <v>20.507999999999999</v>
      </c>
      <c r="R2875">
        <v>815390000</v>
      </c>
      <c r="S2875">
        <v>45</v>
      </c>
      <c r="T2875">
        <v>0.124794571008172</v>
      </c>
      <c r="U2875">
        <v>0.74957698012459195</v>
      </c>
      <c r="V2875">
        <v>26.693750381469702</v>
      </c>
      <c r="W2875">
        <v>26.338152885437001</v>
      </c>
      <c r="X2875">
        <v>26.179015159606902</v>
      </c>
      <c r="Y2875" t="s">
        <v>9009</v>
      </c>
      <c r="Z2875" t="s">
        <v>9009</v>
      </c>
      <c r="AA2875">
        <v>3959</v>
      </c>
      <c r="AB2875" t="s">
        <v>9010</v>
      </c>
      <c r="AC2875" t="s">
        <v>9011</v>
      </c>
    </row>
    <row r="2876" spans="1:29" x14ac:dyDescent="0.2">
      <c r="B2876">
        <v>0</v>
      </c>
      <c r="C2876">
        <v>0</v>
      </c>
      <c r="D2876">
        <v>0</v>
      </c>
      <c r="I2876">
        <v>1</v>
      </c>
      <c r="J2876">
        <v>1</v>
      </c>
      <c r="K2876">
        <v>1</v>
      </c>
      <c r="L2876">
        <v>1.7</v>
      </c>
      <c r="M2876">
        <v>1.7</v>
      </c>
      <c r="N2876">
        <v>1.7</v>
      </c>
      <c r="O2876">
        <v>129.59</v>
      </c>
      <c r="P2876">
        <v>4.5095999999999998E-4</v>
      </c>
      <c r="Q2876">
        <v>3.4731999999999998</v>
      </c>
      <c r="R2876">
        <v>70462000</v>
      </c>
      <c r="S2876">
        <v>19</v>
      </c>
      <c r="T2876">
        <v>0.28970081005074899</v>
      </c>
      <c r="U2876">
        <v>0.49681589403973497</v>
      </c>
      <c r="V2876">
        <v>23.663918495178201</v>
      </c>
      <c r="W2876">
        <v>25.138414382934599</v>
      </c>
      <c r="X2876">
        <v>24.514432907104499</v>
      </c>
      <c r="Y2876" t="s">
        <v>9012</v>
      </c>
      <c r="Z2876" t="s">
        <v>9012</v>
      </c>
      <c r="AA2876">
        <v>3960</v>
      </c>
      <c r="AB2876" t="s">
        <v>9013</v>
      </c>
      <c r="AC2876" t="s">
        <v>9014</v>
      </c>
    </row>
    <row r="2877" spans="1:29" x14ac:dyDescent="0.2">
      <c r="A2877" t="s">
        <v>33</v>
      </c>
      <c r="B2877">
        <v>1.4517364501953101</v>
      </c>
      <c r="C2877">
        <v>0</v>
      </c>
      <c r="D2877">
        <v>-1.4517364501953101</v>
      </c>
      <c r="I2877">
        <v>10</v>
      </c>
      <c r="J2877">
        <v>8</v>
      </c>
      <c r="K2877">
        <v>8</v>
      </c>
      <c r="L2877">
        <v>12.9</v>
      </c>
      <c r="M2877">
        <v>11.3</v>
      </c>
      <c r="N2877">
        <v>11.3</v>
      </c>
      <c r="O2877">
        <v>116.96</v>
      </c>
      <c r="P2877">
        <v>0</v>
      </c>
      <c r="Q2877">
        <v>32.491</v>
      </c>
      <c r="R2877">
        <v>20680000000</v>
      </c>
      <c r="S2877">
        <v>52</v>
      </c>
      <c r="T2877">
        <v>1.37978088091841</v>
      </c>
      <c r="U2877">
        <v>5.2054907343857197E-2</v>
      </c>
      <c r="V2877">
        <v>31.340957641601602</v>
      </c>
      <c r="W2877">
        <v>31.016630172729499</v>
      </c>
      <c r="X2877">
        <v>30.847618103027301</v>
      </c>
      <c r="Y2877" t="s">
        <v>9015</v>
      </c>
      <c r="Z2877" t="s">
        <v>9015</v>
      </c>
      <c r="AA2877">
        <v>3961</v>
      </c>
      <c r="AB2877" t="s">
        <v>9016</v>
      </c>
      <c r="AC2877" t="s">
        <v>9017</v>
      </c>
    </row>
    <row r="2878" spans="1:29" x14ac:dyDescent="0.2">
      <c r="A2878" t="s">
        <v>121</v>
      </c>
      <c r="B2878">
        <v>-2.1080517768859899</v>
      </c>
      <c r="C2878">
        <v>1.6764577627182</v>
      </c>
      <c r="D2878">
        <v>2.1080517768859899</v>
      </c>
      <c r="H2878" t="s">
        <v>29</v>
      </c>
      <c r="I2878">
        <v>16</v>
      </c>
      <c r="J2878">
        <v>16</v>
      </c>
      <c r="K2878">
        <v>16</v>
      </c>
      <c r="L2878">
        <v>56.9</v>
      </c>
      <c r="M2878">
        <v>56.9</v>
      </c>
      <c r="N2878">
        <v>56.9</v>
      </c>
      <c r="O2878">
        <v>48.337000000000003</v>
      </c>
      <c r="P2878">
        <v>0</v>
      </c>
      <c r="Q2878">
        <v>211.12</v>
      </c>
      <c r="R2878">
        <v>338360000000</v>
      </c>
      <c r="S2878">
        <v>316</v>
      </c>
      <c r="T2878">
        <v>2.1799143796741398</v>
      </c>
      <c r="U2878">
        <v>1.2119953863898501E-2</v>
      </c>
      <c r="V2878">
        <v>34.921558380127003</v>
      </c>
      <c r="W2878">
        <v>35.321613311767599</v>
      </c>
      <c r="X2878">
        <v>35.441148757934599</v>
      </c>
      <c r="Y2878" t="s">
        <v>9018</v>
      </c>
      <c r="Z2878" t="s">
        <v>9018</v>
      </c>
      <c r="AA2878">
        <v>3963</v>
      </c>
      <c r="AB2878" t="s">
        <v>9019</v>
      </c>
      <c r="AC2878" t="s">
        <v>9020</v>
      </c>
    </row>
    <row r="2879" spans="1:29" x14ac:dyDescent="0.2">
      <c r="A2879" t="s">
        <v>87</v>
      </c>
      <c r="B2879">
        <v>-1.44199979305267</v>
      </c>
      <c r="C2879">
        <v>0</v>
      </c>
      <c r="D2879">
        <v>1.44199979305267</v>
      </c>
      <c r="I2879">
        <v>4</v>
      </c>
      <c r="J2879">
        <v>4</v>
      </c>
      <c r="K2879">
        <v>4</v>
      </c>
      <c r="L2879">
        <v>7.8</v>
      </c>
      <c r="M2879">
        <v>7.8</v>
      </c>
      <c r="N2879">
        <v>7.8</v>
      </c>
      <c r="O2879">
        <v>66.882999999999996</v>
      </c>
      <c r="P2879">
        <v>0</v>
      </c>
      <c r="Q2879">
        <v>10.442</v>
      </c>
      <c r="R2879">
        <v>3288600000</v>
      </c>
      <c r="S2879">
        <v>15</v>
      </c>
      <c r="T2879">
        <v>1.37547609912238</v>
      </c>
      <c r="U2879">
        <v>5.25095890410959E-2</v>
      </c>
      <c r="V2879">
        <v>27.7832479476929</v>
      </c>
      <c r="W2879">
        <v>28.406102180481</v>
      </c>
      <c r="X2879">
        <v>29.133137702941902</v>
      </c>
      <c r="Y2879" t="s">
        <v>9021</v>
      </c>
      <c r="Z2879" t="s">
        <v>9021</v>
      </c>
      <c r="AA2879">
        <v>3964</v>
      </c>
      <c r="AB2879" t="s">
        <v>9022</v>
      </c>
      <c r="AC2879" t="s">
        <v>9023</v>
      </c>
    </row>
    <row r="2880" spans="1:29" x14ac:dyDescent="0.2">
      <c r="B2880">
        <v>0</v>
      </c>
      <c r="C2880">
        <v>0</v>
      </c>
      <c r="D2880">
        <v>0</v>
      </c>
      <c r="I2880">
        <v>3</v>
      </c>
      <c r="J2880">
        <v>3</v>
      </c>
      <c r="K2880">
        <v>3</v>
      </c>
      <c r="L2880">
        <v>4.9000000000000004</v>
      </c>
      <c r="M2880">
        <v>4.9000000000000004</v>
      </c>
      <c r="N2880">
        <v>4.9000000000000004</v>
      </c>
      <c r="O2880">
        <v>88.51</v>
      </c>
      <c r="P2880">
        <v>0</v>
      </c>
      <c r="Q2880">
        <v>6.2929000000000004</v>
      </c>
      <c r="R2880">
        <v>6890700000</v>
      </c>
      <c r="S2880">
        <v>11</v>
      </c>
      <c r="T2880">
        <v>0.52098390352213297</v>
      </c>
      <c r="U2880">
        <v>0.28887519500780001</v>
      </c>
      <c r="V2880">
        <v>29.4685764312744</v>
      </c>
      <c r="W2880">
        <v>29.931632041931199</v>
      </c>
      <c r="X2880">
        <v>29.846802711486799</v>
      </c>
      <c r="Y2880" t="s">
        <v>9024</v>
      </c>
      <c r="Z2880" t="s">
        <v>9024</v>
      </c>
      <c r="AA2880">
        <v>3966</v>
      </c>
      <c r="AB2880" t="s">
        <v>9025</v>
      </c>
      <c r="AC2880" t="s">
        <v>9026</v>
      </c>
    </row>
    <row r="2881" spans="1:29" x14ac:dyDescent="0.2">
      <c r="A2881" t="s">
        <v>74</v>
      </c>
      <c r="B2881">
        <v>3.0292737483978298</v>
      </c>
      <c r="C2881">
        <v>-3.0292737483978298</v>
      </c>
      <c r="D2881">
        <v>-2.9676024913787802</v>
      </c>
      <c r="H2881" t="s">
        <v>29</v>
      </c>
      <c r="I2881">
        <v>11</v>
      </c>
      <c r="J2881">
        <v>6</v>
      </c>
      <c r="K2881">
        <v>6</v>
      </c>
      <c r="L2881">
        <v>25.8</v>
      </c>
      <c r="M2881">
        <v>16.5</v>
      </c>
      <c r="N2881">
        <v>16.5</v>
      </c>
      <c r="O2881">
        <v>48.954000000000001</v>
      </c>
      <c r="P2881">
        <v>0</v>
      </c>
      <c r="Q2881">
        <v>92.186999999999998</v>
      </c>
      <c r="R2881">
        <v>32267000000</v>
      </c>
      <c r="S2881">
        <v>85</v>
      </c>
      <c r="T2881">
        <v>3.3198120365352199</v>
      </c>
      <c r="U2881">
        <v>1.78680203045685E-3</v>
      </c>
      <c r="V2881">
        <v>32.195592880249002</v>
      </c>
      <c r="W2881">
        <v>31.759083747863802</v>
      </c>
      <c r="X2881">
        <v>31.788796424865701</v>
      </c>
      <c r="Y2881" t="s">
        <v>9027</v>
      </c>
      <c r="Z2881" t="s">
        <v>9027</v>
      </c>
      <c r="AA2881">
        <v>3967</v>
      </c>
      <c r="AB2881" t="s">
        <v>9028</v>
      </c>
      <c r="AC2881" t="s">
        <v>9029</v>
      </c>
    </row>
    <row r="2882" spans="1:29" x14ac:dyDescent="0.2">
      <c r="B2882">
        <v>0</v>
      </c>
      <c r="C2882">
        <v>0</v>
      </c>
      <c r="D2882">
        <v>0</v>
      </c>
      <c r="I2882">
        <v>14</v>
      </c>
      <c r="J2882">
        <v>14</v>
      </c>
      <c r="K2882">
        <v>14</v>
      </c>
      <c r="L2882">
        <v>20.3</v>
      </c>
      <c r="M2882">
        <v>20.3</v>
      </c>
      <c r="N2882">
        <v>20.3</v>
      </c>
      <c r="O2882">
        <v>108.87</v>
      </c>
      <c r="P2882">
        <v>0</v>
      </c>
      <c r="Q2882">
        <v>71.37</v>
      </c>
      <c r="R2882">
        <v>33855000000</v>
      </c>
      <c r="S2882">
        <v>104</v>
      </c>
      <c r="T2882">
        <v>1.1076686495388799</v>
      </c>
      <c r="U2882">
        <v>8.7190255220417595E-2</v>
      </c>
      <c r="V2882">
        <v>31.665596961975101</v>
      </c>
      <c r="W2882">
        <v>32.081370353698702</v>
      </c>
      <c r="X2882">
        <v>32.048327445983901</v>
      </c>
      <c r="Y2882" t="s">
        <v>9030</v>
      </c>
      <c r="Z2882" t="s">
        <v>9030</v>
      </c>
      <c r="AA2882">
        <v>3968</v>
      </c>
      <c r="AB2882" t="s">
        <v>9031</v>
      </c>
      <c r="AC2882" t="s">
        <v>9032</v>
      </c>
    </row>
    <row r="2883" spans="1:29" x14ac:dyDescent="0.2">
      <c r="B2883">
        <v>0</v>
      </c>
      <c r="C2883">
        <v>0</v>
      </c>
      <c r="D2883">
        <v>0</v>
      </c>
      <c r="I2883">
        <v>17</v>
      </c>
      <c r="J2883">
        <v>17</v>
      </c>
      <c r="K2883">
        <v>14</v>
      </c>
      <c r="L2883">
        <v>47.8</v>
      </c>
      <c r="M2883">
        <v>47.8</v>
      </c>
      <c r="N2883">
        <v>42.3</v>
      </c>
      <c r="O2883">
        <v>64.412000000000006</v>
      </c>
      <c r="P2883">
        <v>0</v>
      </c>
      <c r="Q2883">
        <v>167.1</v>
      </c>
      <c r="R2883">
        <v>133880000000</v>
      </c>
      <c r="S2883">
        <v>274</v>
      </c>
      <c r="T2883">
        <v>0.87219151886774604</v>
      </c>
      <c r="U2883">
        <v>0.139848151848152</v>
      </c>
      <c r="V2883">
        <v>33.852439880371101</v>
      </c>
      <c r="W2883">
        <v>34.118492126464801</v>
      </c>
      <c r="X2883">
        <v>33.760200500488303</v>
      </c>
      <c r="Y2883" t="s">
        <v>9033</v>
      </c>
      <c r="Z2883" t="s">
        <v>9034</v>
      </c>
      <c r="AA2883">
        <v>3969</v>
      </c>
      <c r="AB2883" t="s">
        <v>9035</v>
      </c>
      <c r="AC2883" t="s">
        <v>9036</v>
      </c>
    </row>
    <row r="2884" spans="1:29" x14ac:dyDescent="0.2">
      <c r="A2884" t="s">
        <v>377</v>
      </c>
      <c r="B2884">
        <v>1.6224434375762899</v>
      </c>
      <c r="C2884">
        <v>-1.6224434375762899</v>
      </c>
      <c r="D2884">
        <v>0</v>
      </c>
      <c r="H2884" t="s">
        <v>29</v>
      </c>
      <c r="I2884">
        <v>3</v>
      </c>
      <c r="J2884">
        <v>3</v>
      </c>
      <c r="K2884">
        <v>3</v>
      </c>
      <c r="L2884">
        <v>7.1</v>
      </c>
      <c r="M2884">
        <v>7.1</v>
      </c>
      <c r="N2884">
        <v>7.1</v>
      </c>
      <c r="O2884">
        <v>60.634</v>
      </c>
      <c r="P2884">
        <v>0</v>
      </c>
      <c r="Q2884">
        <v>7.0190000000000001</v>
      </c>
      <c r="R2884">
        <v>3818000000</v>
      </c>
      <c r="S2884">
        <v>12</v>
      </c>
      <c r="T2884">
        <v>1.5787356979401901</v>
      </c>
      <c r="U2884">
        <v>3.6379310344827602E-2</v>
      </c>
      <c r="V2884">
        <v>28.898319244384801</v>
      </c>
      <c r="W2884">
        <v>26.2714681625366</v>
      </c>
      <c r="X2884">
        <v>26.783392906189</v>
      </c>
      <c r="Y2884" t="s">
        <v>9037</v>
      </c>
      <c r="Z2884" t="s">
        <v>9037</v>
      </c>
      <c r="AA2884">
        <v>3970</v>
      </c>
      <c r="AB2884" t="s">
        <v>9038</v>
      </c>
      <c r="AC2884" t="s">
        <v>9039</v>
      </c>
    </row>
    <row r="2885" spans="1:29" x14ac:dyDescent="0.2">
      <c r="A2885" t="s">
        <v>156</v>
      </c>
      <c r="B2885">
        <v>2.6223108768463099</v>
      </c>
      <c r="C2885">
        <v>2.0751485824585001</v>
      </c>
      <c r="D2885">
        <v>-2.6223108768463099</v>
      </c>
      <c r="H2885" t="s">
        <v>29</v>
      </c>
      <c r="I2885">
        <v>3</v>
      </c>
      <c r="J2885">
        <v>3</v>
      </c>
      <c r="K2885">
        <v>3</v>
      </c>
      <c r="L2885">
        <v>4</v>
      </c>
      <c r="M2885">
        <v>4</v>
      </c>
      <c r="N2885">
        <v>4</v>
      </c>
      <c r="O2885">
        <v>101.12</v>
      </c>
      <c r="P2885">
        <v>0</v>
      </c>
      <c r="Q2885">
        <v>8.0693999999999999</v>
      </c>
      <c r="R2885">
        <v>1687500000</v>
      </c>
      <c r="S2885">
        <v>9</v>
      </c>
      <c r="T2885">
        <v>2.6841530196283299</v>
      </c>
      <c r="U2885">
        <v>5.1512195121951199E-3</v>
      </c>
      <c r="V2885">
        <v>27.926740646362301</v>
      </c>
      <c r="W2885">
        <v>27.676920890808098</v>
      </c>
      <c r="X2885">
        <v>26.7136344909668</v>
      </c>
      <c r="Y2885" t="s">
        <v>9040</v>
      </c>
      <c r="Z2885" t="s">
        <v>9040</v>
      </c>
      <c r="AA2885">
        <v>3971</v>
      </c>
      <c r="AB2885" t="s">
        <v>9041</v>
      </c>
      <c r="AC2885" t="s">
        <v>9042</v>
      </c>
    </row>
    <row r="2886" spans="1:29" x14ac:dyDescent="0.2">
      <c r="A2886" t="s">
        <v>33</v>
      </c>
      <c r="B2886">
        <v>1.87886762619019</v>
      </c>
      <c r="C2886">
        <v>0</v>
      </c>
      <c r="D2886">
        <v>-1.87886762619019</v>
      </c>
      <c r="H2886" t="s">
        <v>29</v>
      </c>
      <c r="I2886">
        <v>3</v>
      </c>
      <c r="J2886">
        <v>3</v>
      </c>
      <c r="K2886">
        <v>3</v>
      </c>
      <c r="L2886">
        <v>14.7</v>
      </c>
      <c r="M2886">
        <v>14.7</v>
      </c>
      <c r="N2886">
        <v>14.7</v>
      </c>
      <c r="O2886">
        <v>24.044</v>
      </c>
      <c r="P2886">
        <v>0</v>
      </c>
      <c r="Q2886">
        <v>11.752000000000001</v>
      </c>
      <c r="R2886">
        <v>6678300000</v>
      </c>
      <c r="S2886">
        <v>30</v>
      </c>
      <c r="T2886">
        <v>1.7958556703897699</v>
      </c>
      <c r="U2886">
        <v>2.4392506690455E-2</v>
      </c>
      <c r="V2886">
        <v>29.8179721832275</v>
      </c>
      <c r="W2886">
        <v>29.556604385376001</v>
      </c>
      <c r="X2886">
        <v>29.197729110717798</v>
      </c>
      <c r="Y2886" t="s">
        <v>9043</v>
      </c>
      <c r="Z2886" t="s">
        <v>9043</v>
      </c>
      <c r="AA2886">
        <v>3972</v>
      </c>
      <c r="AB2886" t="s">
        <v>9044</v>
      </c>
      <c r="AC2886" t="s">
        <v>9045</v>
      </c>
    </row>
    <row r="2887" spans="1:29" x14ac:dyDescent="0.2">
      <c r="B2887">
        <v>0</v>
      </c>
      <c r="C2887">
        <v>0</v>
      </c>
      <c r="D2887">
        <v>0</v>
      </c>
      <c r="I2887">
        <v>5</v>
      </c>
      <c r="J2887">
        <v>5</v>
      </c>
      <c r="K2887">
        <v>5</v>
      </c>
      <c r="L2887">
        <v>15.7</v>
      </c>
      <c r="M2887">
        <v>15.7</v>
      </c>
      <c r="N2887">
        <v>15.7</v>
      </c>
      <c r="O2887">
        <v>33.395000000000003</v>
      </c>
      <c r="P2887">
        <v>0</v>
      </c>
      <c r="Q2887">
        <v>35.396999999999998</v>
      </c>
      <c r="R2887">
        <v>7834900000</v>
      </c>
      <c r="S2887">
        <v>58</v>
      </c>
      <c r="T2887">
        <v>0.14492030987364901</v>
      </c>
      <c r="U2887">
        <v>0.71375715576981003</v>
      </c>
      <c r="V2887">
        <v>29.8058614730835</v>
      </c>
      <c r="W2887">
        <v>29.8613748550415</v>
      </c>
      <c r="X2887">
        <v>29.6987495422363</v>
      </c>
      <c r="Y2887" t="s">
        <v>9046</v>
      </c>
      <c r="Z2887" t="s">
        <v>9046</v>
      </c>
      <c r="AA2887">
        <v>3973</v>
      </c>
      <c r="AB2887" t="s">
        <v>9047</v>
      </c>
      <c r="AC2887" t="s">
        <v>9048</v>
      </c>
    </row>
    <row r="2888" spans="1:29" x14ac:dyDescent="0.2">
      <c r="A2888" t="s">
        <v>321</v>
      </c>
      <c r="B2888">
        <v>2.11062455177307</v>
      </c>
      <c r="C2888">
        <v>3.67762303352356</v>
      </c>
      <c r="D2888">
        <v>-3.67762303352356</v>
      </c>
      <c r="H2888" t="s">
        <v>29</v>
      </c>
      <c r="I2888">
        <v>13</v>
      </c>
      <c r="J2888">
        <v>13</v>
      </c>
      <c r="K2888">
        <v>3</v>
      </c>
      <c r="L2888">
        <v>32.1</v>
      </c>
      <c r="M2888">
        <v>32.1</v>
      </c>
      <c r="N2888">
        <v>6.3</v>
      </c>
      <c r="O2888">
        <v>54.162999999999997</v>
      </c>
      <c r="P2888">
        <v>0</v>
      </c>
      <c r="Q2888">
        <v>94.484999999999999</v>
      </c>
      <c r="R2888">
        <v>76429000000</v>
      </c>
      <c r="S2888">
        <v>200</v>
      </c>
      <c r="T2888">
        <v>3.5607814145774301</v>
      </c>
      <c r="U2888">
        <v>1.47368421052632E-3</v>
      </c>
      <c r="V2888">
        <v>33.1580200195313</v>
      </c>
      <c r="W2888">
        <v>33.324542999267599</v>
      </c>
      <c r="X2888">
        <v>32.905008316040004</v>
      </c>
      <c r="Y2888" t="s">
        <v>9049</v>
      </c>
      <c r="Z2888" t="s">
        <v>9049</v>
      </c>
      <c r="AA2888">
        <v>3975</v>
      </c>
      <c r="AB2888" t="s">
        <v>9050</v>
      </c>
      <c r="AC2888" t="s">
        <v>9051</v>
      </c>
    </row>
    <row r="2889" spans="1:29" x14ac:dyDescent="0.2">
      <c r="B2889">
        <v>0</v>
      </c>
      <c r="C2889">
        <v>0</v>
      </c>
      <c r="D2889">
        <v>0</v>
      </c>
      <c r="I2889">
        <v>4</v>
      </c>
      <c r="J2889">
        <v>4</v>
      </c>
      <c r="K2889">
        <v>4</v>
      </c>
      <c r="L2889">
        <v>24.7</v>
      </c>
      <c r="M2889">
        <v>24.7</v>
      </c>
      <c r="N2889">
        <v>24.7</v>
      </c>
      <c r="O2889">
        <v>21.591000000000001</v>
      </c>
      <c r="P2889">
        <v>0</v>
      </c>
      <c r="Q2889">
        <v>22.395</v>
      </c>
      <c r="R2889">
        <v>5063600000</v>
      </c>
      <c r="S2889">
        <v>30</v>
      </c>
      <c r="T2889">
        <v>0.194598446745536</v>
      </c>
      <c r="U2889">
        <v>0.62960447761194005</v>
      </c>
      <c r="V2889">
        <v>29.282620429992701</v>
      </c>
      <c r="W2889">
        <v>29.0189657211304</v>
      </c>
      <c r="X2889">
        <v>29.1411647796631</v>
      </c>
      <c r="Y2889" t="s">
        <v>9052</v>
      </c>
      <c r="Z2889" t="s">
        <v>9052</v>
      </c>
      <c r="AA2889">
        <v>3976</v>
      </c>
      <c r="AB2889" t="s">
        <v>9053</v>
      </c>
      <c r="AC2889" t="s">
        <v>9054</v>
      </c>
    </row>
    <row r="2890" spans="1:29" x14ac:dyDescent="0.2">
      <c r="B2890">
        <v>0</v>
      </c>
      <c r="C2890">
        <v>0</v>
      </c>
      <c r="D2890">
        <v>0</v>
      </c>
      <c r="I2890">
        <v>3</v>
      </c>
      <c r="J2890">
        <v>3</v>
      </c>
      <c r="K2890">
        <v>3</v>
      </c>
      <c r="L2890">
        <v>18.5</v>
      </c>
      <c r="M2890">
        <v>18.5</v>
      </c>
      <c r="N2890">
        <v>18.5</v>
      </c>
      <c r="O2890">
        <v>23.831</v>
      </c>
      <c r="P2890">
        <v>0</v>
      </c>
      <c r="Q2890">
        <v>59.673000000000002</v>
      </c>
      <c r="R2890">
        <v>3722600000</v>
      </c>
      <c r="S2890">
        <v>40</v>
      </c>
      <c r="T2890">
        <v>8.0558054942320698E-2</v>
      </c>
      <c r="U2890">
        <v>0.83148794489093003</v>
      </c>
      <c r="V2890">
        <v>28.596932411193801</v>
      </c>
      <c r="W2890">
        <v>28.811254501342798</v>
      </c>
      <c r="X2890">
        <v>28.752510070800799</v>
      </c>
      <c r="Y2890" t="s">
        <v>9055</v>
      </c>
      <c r="Z2890" t="s">
        <v>9055</v>
      </c>
      <c r="AA2890">
        <v>3977</v>
      </c>
      <c r="AB2890" t="s">
        <v>9056</v>
      </c>
      <c r="AC2890" t="s">
        <v>9057</v>
      </c>
    </row>
    <row r="2891" spans="1:29" x14ac:dyDescent="0.2">
      <c r="B2891">
        <v>0</v>
      </c>
      <c r="C2891">
        <v>0</v>
      </c>
      <c r="D2891">
        <v>0</v>
      </c>
      <c r="I2891">
        <v>2</v>
      </c>
      <c r="J2891">
        <v>2</v>
      </c>
      <c r="K2891">
        <v>2</v>
      </c>
      <c r="L2891">
        <v>3.8</v>
      </c>
      <c r="M2891">
        <v>3.8</v>
      </c>
      <c r="N2891">
        <v>3.8</v>
      </c>
      <c r="O2891">
        <v>53.323</v>
      </c>
      <c r="P2891">
        <v>2.3036000000000001E-4</v>
      </c>
      <c r="Q2891">
        <v>3.8216999999999999</v>
      </c>
      <c r="R2891">
        <v>1466700000</v>
      </c>
      <c r="S2891">
        <v>9</v>
      </c>
      <c r="T2891">
        <v>0.26087865167890001</v>
      </c>
      <c r="U2891">
        <v>0.53451904916965198</v>
      </c>
      <c r="V2891">
        <v>27.2799520492554</v>
      </c>
      <c r="W2891">
        <v>27.340164184570298</v>
      </c>
      <c r="X2891">
        <v>26.923303604126001</v>
      </c>
      <c r="Y2891" t="s">
        <v>9058</v>
      </c>
      <c r="Z2891" t="s">
        <v>9058</v>
      </c>
      <c r="AA2891">
        <v>3978</v>
      </c>
      <c r="AB2891" t="s">
        <v>9059</v>
      </c>
      <c r="AC2891" t="s">
        <v>9060</v>
      </c>
    </row>
    <row r="2892" spans="1:29" x14ac:dyDescent="0.2">
      <c r="A2892" t="s">
        <v>156</v>
      </c>
      <c r="B2892">
        <v>2.9233586788177499</v>
      </c>
      <c r="C2892">
        <v>1.4388301372528101</v>
      </c>
      <c r="D2892">
        <v>-2.9233586788177499</v>
      </c>
      <c r="H2892" t="s">
        <v>29</v>
      </c>
      <c r="I2892">
        <v>8</v>
      </c>
      <c r="J2892">
        <v>8</v>
      </c>
      <c r="K2892">
        <v>8</v>
      </c>
      <c r="L2892">
        <v>36.9</v>
      </c>
      <c r="M2892">
        <v>36.9</v>
      </c>
      <c r="N2892">
        <v>36.9</v>
      </c>
      <c r="O2892">
        <v>40.33</v>
      </c>
      <c r="P2892">
        <v>0</v>
      </c>
      <c r="Q2892">
        <v>131.04</v>
      </c>
      <c r="R2892">
        <v>35546000000</v>
      </c>
      <c r="S2892">
        <v>68</v>
      </c>
      <c r="T2892">
        <v>2.8057692765687201</v>
      </c>
      <c r="U2892">
        <v>4.2323943661971798E-3</v>
      </c>
      <c r="V2892">
        <v>32.156448364257798</v>
      </c>
      <c r="W2892">
        <v>31.970499992370598</v>
      </c>
      <c r="X2892">
        <v>31.8312330245972</v>
      </c>
      <c r="Y2892" t="s">
        <v>9061</v>
      </c>
      <c r="Z2892" t="s">
        <v>9061</v>
      </c>
      <c r="AA2892">
        <v>3980</v>
      </c>
      <c r="AB2892" t="s">
        <v>9062</v>
      </c>
      <c r="AC2892" t="s">
        <v>9063</v>
      </c>
    </row>
    <row r="2893" spans="1:29" x14ac:dyDescent="0.2">
      <c r="A2893" t="s">
        <v>87</v>
      </c>
      <c r="B2893">
        <v>-1.4318706989288299</v>
      </c>
      <c r="C2893">
        <v>0</v>
      </c>
      <c r="D2893">
        <v>1.4318706989288299</v>
      </c>
      <c r="H2893" t="s">
        <v>29</v>
      </c>
      <c r="I2893">
        <v>5</v>
      </c>
      <c r="J2893">
        <v>3</v>
      </c>
      <c r="K2893">
        <v>3</v>
      </c>
      <c r="L2893">
        <v>29.4</v>
      </c>
      <c r="M2893">
        <v>19.3</v>
      </c>
      <c r="N2893">
        <v>19.3</v>
      </c>
      <c r="O2893">
        <v>24.788</v>
      </c>
      <c r="P2893">
        <v>0</v>
      </c>
      <c r="Q2893">
        <v>7.5683999999999996</v>
      </c>
      <c r="R2893">
        <v>45070000000</v>
      </c>
      <c r="S2893">
        <v>56</v>
      </c>
      <c r="T2893">
        <v>1.4317744541102899</v>
      </c>
      <c r="U2893">
        <v>4.7474804826117802E-2</v>
      </c>
      <c r="V2893">
        <v>31.747749328613299</v>
      </c>
      <c r="W2893">
        <v>32.042761802673297</v>
      </c>
      <c r="X2893">
        <v>32.542877197265597</v>
      </c>
      <c r="Y2893" t="s">
        <v>9064</v>
      </c>
      <c r="Z2893" t="s">
        <v>9064</v>
      </c>
      <c r="AA2893">
        <v>3982</v>
      </c>
      <c r="AB2893" t="s">
        <v>9065</v>
      </c>
      <c r="AC2893" t="s">
        <v>9066</v>
      </c>
    </row>
    <row r="2894" spans="1:29" x14ac:dyDescent="0.2">
      <c r="A2894" t="s">
        <v>33</v>
      </c>
      <c r="B2894">
        <v>1.97266674041748</v>
      </c>
      <c r="C2894">
        <v>0</v>
      </c>
      <c r="D2894">
        <v>-1.97266674041748</v>
      </c>
      <c r="H2894" t="s">
        <v>29</v>
      </c>
      <c r="I2894">
        <v>7</v>
      </c>
      <c r="J2894">
        <v>6</v>
      </c>
      <c r="K2894">
        <v>6</v>
      </c>
      <c r="L2894">
        <v>66.3</v>
      </c>
      <c r="M2894">
        <v>66.3</v>
      </c>
      <c r="N2894">
        <v>66.3</v>
      </c>
      <c r="O2894">
        <v>11.255000000000001</v>
      </c>
      <c r="P2894">
        <v>0</v>
      </c>
      <c r="Q2894">
        <v>106.33</v>
      </c>
      <c r="R2894">
        <v>152420000000</v>
      </c>
      <c r="S2894">
        <v>125</v>
      </c>
      <c r="T2894">
        <v>1.8823949786393299</v>
      </c>
      <c r="U2894">
        <v>2.0913415794481399E-2</v>
      </c>
      <c r="V2894">
        <v>34.549779891967802</v>
      </c>
      <c r="W2894">
        <v>34.203994750976598</v>
      </c>
      <c r="X2894">
        <v>33.594976425170898</v>
      </c>
      <c r="Y2894" t="s">
        <v>9067</v>
      </c>
      <c r="Z2894" t="s">
        <v>9067</v>
      </c>
      <c r="AA2894">
        <v>3984</v>
      </c>
      <c r="AB2894" t="s">
        <v>9068</v>
      </c>
      <c r="AC2894" t="s">
        <v>9069</v>
      </c>
    </row>
    <row r="2895" spans="1:29" x14ac:dyDescent="0.2">
      <c r="B2895">
        <v>0</v>
      </c>
      <c r="C2895">
        <v>0</v>
      </c>
      <c r="D2895">
        <v>0</v>
      </c>
      <c r="I2895">
        <v>1</v>
      </c>
      <c r="J2895">
        <v>1</v>
      </c>
      <c r="K2895">
        <v>1</v>
      </c>
      <c r="L2895">
        <v>13.7</v>
      </c>
      <c r="M2895">
        <v>13.7</v>
      </c>
      <c r="N2895">
        <v>13.7</v>
      </c>
      <c r="O2895">
        <v>14.382</v>
      </c>
      <c r="P2895">
        <v>1.0924000000000001E-3</v>
      </c>
      <c r="Q2895">
        <v>2.9855</v>
      </c>
      <c r="R2895">
        <v>1890400000</v>
      </c>
      <c r="S2895">
        <v>40</v>
      </c>
      <c r="T2895">
        <v>0.19980361039459801</v>
      </c>
      <c r="U2895">
        <v>0.62171464252263497</v>
      </c>
      <c r="V2895">
        <v>27.580624580383301</v>
      </c>
      <c r="W2895">
        <v>27.790699958801302</v>
      </c>
      <c r="X2895">
        <v>27.7646808624268</v>
      </c>
      <c r="Y2895" t="s">
        <v>9070</v>
      </c>
      <c r="Z2895" t="s">
        <v>9070</v>
      </c>
      <c r="AA2895">
        <v>3985</v>
      </c>
      <c r="AB2895" t="s">
        <v>9071</v>
      </c>
      <c r="AC2895" t="s">
        <v>9072</v>
      </c>
    </row>
    <row r="2896" spans="1:29" x14ac:dyDescent="0.2">
      <c r="A2896" t="s">
        <v>156</v>
      </c>
      <c r="B2896">
        <v>3.1516330242157</v>
      </c>
      <c r="C2896">
        <v>1.76847779750824</v>
      </c>
      <c r="D2896">
        <v>-3.1516330242157</v>
      </c>
      <c r="H2896" t="s">
        <v>29</v>
      </c>
      <c r="I2896">
        <v>9</v>
      </c>
      <c r="J2896">
        <v>9</v>
      </c>
      <c r="K2896">
        <v>9</v>
      </c>
      <c r="L2896">
        <v>21.3</v>
      </c>
      <c r="M2896">
        <v>21.3</v>
      </c>
      <c r="N2896">
        <v>21.3</v>
      </c>
      <c r="O2896">
        <v>57.991</v>
      </c>
      <c r="P2896">
        <v>0</v>
      </c>
      <c r="Q2896">
        <v>82.072000000000003</v>
      </c>
      <c r="R2896">
        <v>16570000000</v>
      </c>
      <c r="S2896">
        <v>58</v>
      </c>
      <c r="T2896">
        <v>3.0458122973288502</v>
      </c>
      <c r="U2896">
        <v>2.6750524109014702E-3</v>
      </c>
      <c r="V2896">
        <v>31.142130851745598</v>
      </c>
      <c r="W2896">
        <v>30.868304252624501</v>
      </c>
      <c r="X2896">
        <v>30.460299491882299</v>
      </c>
      <c r="Y2896" t="s">
        <v>9073</v>
      </c>
      <c r="Z2896" t="s">
        <v>9073</v>
      </c>
      <c r="AA2896">
        <v>3986</v>
      </c>
      <c r="AB2896" t="s">
        <v>9074</v>
      </c>
      <c r="AC2896" t="s">
        <v>9075</v>
      </c>
    </row>
    <row r="2897" spans="1:29" x14ac:dyDescent="0.2">
      <c r="A2897" t="s">
        <v>87</v>
      </c>
      <c r="B2897">
        <v>-1.41957318782806</v>
      </c>
      <c r="C2897">
        <v>0</v>
      </c>
      <c r="D2897">
        <v>1.41957318782806</v>
      </c>
      <c r="H2897" t="s">
        <v>29</v>
      </c>
      <c r="I2897">
        <v>2</v>
      </c>
      <c r="J2897">
        <v>2</v>
      </c>
      <c r="K2897">
        <v>2</v>
      </c>
      <c r="L2897">
        <v>8.4</v>
      </c>
      <c r="M2897">
        <v>8.4</v>
      </c>
      <c r="N2897">
        <v>8.4</v>
      </c>
      <c r="O2897">
        <v>35.366999999999997</v>
      </c>
      <c r="P2897">
        <v>0</v>
      </c>
      <c r="Q2897">
        <v>26.087</v>
      </c>
      <c r="R2897">
        <v>11966000000</v>
      </c>
      <c r="S2897">
        <v>50</v>
      </c>
      <c r="T2897">
        <v>1.4505444171666899</v>
      </c>
      <c r="U2897">
        <v>4.5922413793103398E-2</v>
      </c>
      <c r="V2897">
        <v>30.240282058715799</v>
      </c>
      <c r="W2897">
        <v>30.471686363220201</v>
      </c>
      <c r="X2897">
        <v>30.5806369781494</v>
      </c>
      <c r="Y2897" t="s">
        <v>9076</v>
      </c>
      <c r="Z2897" t="s">
        <v>9076</v>
      </c>
      <c r="AA2897">
        <v>3987</v>
      </c>
      <c r="AB2897" t="s">
        <v>9077</v>
      </c>
      <c r="AC2897" t="s">
        <v>9078</v>
      </c>
    </row>
    <row r="2898" spans="1:29" x14ac:dyDescent="0.2">
      <c r="A2898" t="s">
        <v>142</v>
      </c>
      <c r="B2898">
        <v>0</v>
      </c>
      <c r="C2898">
        <v>-1.55249059200287</v>
      </c>
      <c r="D2898">
        <v>1.55249059200287</v>
      </c>
      <c r="H2898" t="s">
        <v>29</v>
      </c>
      <c r="I2898">
        <v>16</v>
      </c>
      <c r="J2898">
        <v>3</v>
      </c>
      <c r="K2898">
        <v>2</v>
      </c>
      <c r="L2898">
        <v>53.9</v>
      </c>
      <c r="M2898">
        <v>9.8000000000000007</v>
      </c>
      <c r="N2898">
        <v>5.8</v>
      </c>
      <c r="O2898">
        <v>50.585000000000001</v>
      </c>
      <c r="P2898">
        <v>0</v>
      </c>
      <c r="Q2898">
        <v>58.901000000000003</v>
      </c>
      <c r="R2898">
        <v>7048200000</v>
      </c>
      <c r="S2898">
        <v>35</v>
      </c>
      <c r="T2898">
        <v>1.52081022030033</v>
      </c>
      <c r="U2898">
        <v>4.0392803598200903E-2</v>
      </c>
      <c r="V2898">
        <v>29.596654891967798</v>
      </c>
      <c r="W2898">
        <v>29.5210409164429</v>
      </c>
      <c r="X2898">
        <v>29.8342428207397</v>
      </c>
      <c r="Y2898" t="s">
        <v>9079</v>
      </c>
      <c r="Z2898" t="s">
        <v>9079</v>
      </c>
      <c r="AA2898">
        <v>3989</v>
      </c>
      <c r="AB2898" t="s">
        <v>9080</v>
      </c>
      <c r="AC2898" t="s">
        <v>9081</v>
      </c>
    </row>
    <row r="2899" spans="1:29" x14ac:dyDescent="0.2">
      <c r="B2899">
        <v>0</v>
      </c>
      <c r="C2899">
        <v>0</v>
      </c>
      <c r="D2899">
        <v>0</v>
      </c>
      <c r="I2899">
        <v>7</v>
      </c>
      <c r="J2899">
        <v>7</v>
      </c>
      <c r="K2899">
        <v>7</v>
      </c>
      <c r="L2899">
        <v>20.100000000000001</v>
      </c>
      <c r="M2899">
        <v>20.100000000000001</v>
      </c>
      <c r="N2899">
        <v>20.100000000000001</v>
      </c>
      <c r="O2899">
        <v>68.893000000000001</v>
      </c>
      <c r="P2899">
        <v>0</v>
      </c>
      <c r="Q2899">
        <v>99.908000000000001</v>
      </c>
      <c r="R2899">
        <v>13823000000</v>
      </c>
      <c r="S2899">
        <v>76</v>
      </c>
      <c r="T2899">
        <v>0.66806218138892204</v>
      </c>
      <c r="U2899">
        <v>0.212743533537922</v>
      </c>
      <c r="V2899">
        <v>30.870791435241699</v>
      </c>
      <c r="W2899">
        <v>30.609976768493699</v>
      </c>
      <c r="X2899">
        <v>30.470110893249501</v>
      </c>
      <c r="Y2899" t="s">
        <v>9082</v>
      </c>
      <c r="Z2899" t="s">
        <v>9082</v>
      </c>
      <c r="AA2899">
        <v>3990</v>
      </c>
      <c r="AB2899" t="s">
        <v>9083</v>
      </c>
      <c r="AC2899" t="s">
        <v>9084</v>
      </c>
    </row>
    <row r="2900" spans="1:29" x14ac:dyDescent="0.2">
      <c r="A2900" t="s">
        <v>28</v>
      </c>
      <c r="B2900">
        <v>0</v>
      </c>
      <c r="C2900">
        <v>1.96770203113556</v>
      </c>
      <c r="D2900">
        <v>-1.96770203113556</v>
      </c>
      <c r="H2900" t="s">
        <v>29</v>
      </c>
      <c r="I2900">
        <v>14</v>
      </c>
      <c r="J2900">
        <v>14</v>
      </c>
      <c r="K2900">
        <v>14</v>
      </c>
      <c r="L2900">
        <v>22</v>
      </c>
      <c r="M2900">
        <v>22</v>
      </c>
      <c r="N2900">
        <v>22</v>
      </c>
      <c r="O2900">
        <v>89.036000000000001</v>
      </c>
      <c r="P2900">
        <v>0</v>
      </c>
      <c r="Q2900">
        <v>54.712000000000003</v>
      </c>
      <c r="R2900">
        <v>32557000000</v>
      </c>
      <c r="S2900">
        <v>137</v>
      </c>
      <c r="T2900">
        <v>1.9085505068520201</v>
      </c>
      <c r="U2900">
        <v>2.0011594202898501E-2</v>
      </c>
      <c r="V2900">
        <v>31.911858558654799</v>
      </c>
      <c r="W2900">
        <v>31.941022872924801</v>
      </c>
      <c r="X2900">
        <v>31.770823478698698</v>
      </c>
      <c r="Y2900" t="s">
        <v>9085</v>
      </c>
      <c r="Z2900" t="s">
        <v>9085</v>
      </c>
      <c r="AA2900">
        <v>3991</v>
      </c>
      <c r="AB2900" t="s">
        <v>9086</v>
      </c>
      <c r="AC2900" t="s">
        <v>9087</v>
      </c>
    </row>
    <row r="2901" spans="1:29" x14ac:dyDescent="0.2">
      <c r="A2901" t="s">
        <v>87</v>
      </c>
      <c r="B2901">
        <v>-2.1313846111297599</v>
      </c>
      <c r="C2901">
        <v>0</v>
      </c>
      <c r="D2901">
        <v>2.1313846111297599</v>
      </c>
      <c r="H2901" t="s">
        <v>29</v>
      </c>
      <c r="I2901">
        <v>6</v>
      </c>
      <c r="J2901">
        <v>6</v>
      </c>
      <c r="K2901">
        <v>6</v>
      </c>
      <c r="L2901">
        <v>22.6</v>
      </c>
      <c r="M2901">
        <v>22.6</v>
      </c>
      <c r="N2901">
        <v>22.6</v>
      </c>
      <c r="O2901">
        <v>41.94</v>
      </c>
      <c r="P2901">
        <v>0</v>
      </c>
      <c r="Q2901">
        <v>73.576999999999998</v>
      </c>
      <c r="R2901">
        <v>17737000000</v>
      </c>
      <c r="S2901">
        <v>76</v>
      </c>
      <c r="T2901">
        <v>2.04454324331624</v>
      </c>
      <c r="U2901">
        <v>1.5153926701570701E-2</v>
      </c>
      <c r="V2901">
        <v>30.8021030426025</v>
      </c>
      <c r="W2901">
        <v>30.950595855712901</v>
      </c>
      <c r="X2901">
        <v>31.230001449585</v>
      </c>
      <c r="Y2901" t="s">
        <v>9088</v>
      </c>
      <c r="Z2901" t="s">
        <v>9088</v>
      </c>
      <c r="AA2901">
        <v>3992</v>
      </c>
      <c r="AB2901" t="s">
        <v>9089</v>
      </c>
      <c r="AC2901" t="s">
        <v>9090</v>
      </c>
    </row>
    <row r="2902" spans="1:29" x14ac:dyDescent="0.2">
      <c r="A2902" t="s">
        <v>156</v>
      </c>
      <c r="B2902">
        <v>3.0556380748748802</v>
      </c>
      <c r="C2902">
        <v>2.4029450416564901</v>
      </c>
      <c r="D2902">
        <v>-3.0556380748748802</v>
      </c>
      <c r="H2902" t="s">
        <v>29</v>
      </c>
      <c r="I2902">
        <v>6</v>
      </c>
      <c r="J2902">
        <v>6</v>
      </c>
      <c r="K2902">
        <v>6</v>
      </c>
      <c r="L2902">
        <v>16.100000000000001</v>
      </c>
      <c r="M2902">
        <v>16.100000000000001</v>
      </c>
      <c r="N2902">
        <v>16.100000000000001</v>
      </c>
      <c r="O2902">
        <v>41.323</v>
      </c>
      <c r="P2902">
        <v>0</v>
      </c>
      <c r="Q2902">
        <v>21.896999999999998</v>
      </c>
      <c r="R2902">
        <v>46609000000</v>
      </c>
      <c r="S2902">
        <v>81</v>
      </c>
      <c r="T2902">
        <v>3.1031462954505802</v>
      </c>
      <c r="U2902">
        <v>2.4890829694323101E-3</v>
      </c>
      <c r="V2902">
        <v>32.4360675811768</v>
      </c>
      <c r="W2902">
        <v>32.323553085327099</v>
      </c>
      <c r="X2902">
        <v>31.911989212036101</v>
      </c>
      <c r="Y2902" t="s">
        <v>9091</v>
      </c>
      <c r="Z2902" t="s">
        <v>9091</v>
      </c>
      <c r="AA2902">
        <v>3993</v>
      </c>
      <c r="AB2902" t="s">
        <v>9092</v>
      </c>
      <c r="AC2902" t="s">
        <v>9093</v>
      </c>
    </row>
    <row r="2903" spans="1:29" x14ac:dyDescent="0.2">
      <c r="B2903">
        <v>0</v>
      </c>
      <c r="C2903">
        <v>0</v>
      </c>
      <c r="D2903">
        <v>0</v>
      </c>
      <c r="I2903">
        <v>2</v>
      </c>
      <c r="J2903">
        <v>2</v>
      </c>
      <c r="K2903">
        <v>2</v>
      </c>
      <c r="L2903">
        <v>3.7</v>
      </c>
      <c r="M2903">
        <v>3.7</v>
      </c>
      <c r="N2903">
        <v>3.7</v>
      </c>
      <c r="O2903">
        <v>77.774000000000001</v>
      </c>
      <c r="P2903">
        <v>0</v>
      </c>
      <c r="Q2903">
        <v>5.5575999999999999</v>
      </c>
      <c r="R2903">
        <v>1083000000</v>
      </c>
      <c r="S2903">
        <v>14</v>
      </c>
      <c r="T2903">
        <v>1.0359409262820301</v>
      </c>
      <c r="U2903">
        <v>0.100722838137472</v>
      </c>
      <c r="V2903">
        <v>26.573046684265101</v>
      </c>
      <c r="W2903">
        <v>27.338894844055201</v>
      </c>
      <c r="X2903">
        <v>27.163423538208001</v>
      </c>
      <c r="Y2903" t="s">
        <v>9094</v>
      </c>
      <c r="Z2903" t="s">
        <v>9094</v>
      </c>
      <c r="AA2903">
        <v>3994</v>
      </c>
      <c r="AB2903" t="s">
        <v>9095</v>
      </c>
      <c r="AC2903" t="s">
        <v>9096</v>
      </c>
    </row>
    <row r="2904" spans="1:29" x14ac:dyDescent="0.2">
      <c r="B2904">
        <v>0</v>
      </c>
      <c r="C2904">
        <v>0</v>
      </c>
      <c r="D2904">
        <v>0</v>
      </c>
      <c r="I2904">
        <v>2</v>
      </c>
      <c r="J2904">
        <v>2</v>
      </c>
      <c r="K2904">
        <v>2</v>
      </c>
      <c r="L2904">
        <v>4.9000000000000004</v>
      </c>
      <c r="M2904">
        <v>4.9000000000000004</v>
      </c>
      <c r="N2904">
        <v>4.9000000000000004</v>
      </c>
      <c r="O2904">
        <v>59.026000000000003</v>
      </c>
      <c r="P2904">
        <v>0</v>
      </c>
      <c r="Q2904">
        <v>97.510999999999996</v>
      </c>
      <c r="R2904">
        <v>27594000000</v>
      </c>
      <c r="S2904">
        <v>72</v>
      </c>
      <c r="T2904">
        <v>4.3652932820387298E-2</v>
      </c>
      <c r="U2904">
        <v>0.90589190702884304</v>
      </c>
      <c r="V2904">
        <v>31.611826896667498</v>
      </c>
      <c r="W2904">
        <v>31.620074272155801</v>
      </c>
      <c r="X2904">
        <v>31.4870510101318</v>
      </c>
      <c r="Y2904" t="s">
        <v>9097</v>
      </c>
      <c r="Z2904" t="s">
        <v>9097</v>
      </c>
      <c r="AA2904">
        <v>3995</v>
      </c>
      <c r="AB2904" t="s">
        <v>9098</v>
      </c>
      <c r="AC2904" t="s">
        <v>9099</v>
      </c>
    </row>
    <row r="2905" spans="1:29" x14ac:dyDescent="0.2">
      <c r="B2905">
        <v>0</v>
      </c>
      <c r="C2905">
        <v>0</v>
      </c>
      <c r="D2905">
        <v>0</v>
      </c>
      <c r="I2905">
        <v>3</v>
      </c>
      <c r="J2905">
        <v>3</v>
      </c>
      <c r="K2905">
        <v>3</v>
      </c>
      <c r="L2905">
        <v>7.6</v>
      </c>
      <c r="M2905">
        <v>7.6</v>
      </c>
      <c r="N2905">
        <v>7.6</v>
      </c>
      <c r="O2905">
        <v>54.866999999999997</v>
      </c>
      <c r="P2905">
        <v>0</v>
      </c>
      <c r="Q2905">
        <v>8.6623000000000001</v>
      </c>
      <c r="R2905">
        <v>1516000000</v>
      </c>
      <c r="S2905">
        <v>33</v>
      </c>
      <c r="T2905">
        <v>0.71113102812548301</v>
      </c>
      <c r="U2905">
        <v>0.194024357239513</v>
      </c>
      <c r="V2905">
        <v>27.797533035278299</v>
      </c>
      <c r="W2905">
        <v>27.356713294982899</v>
      </c>
      <c r="X2905">
        <v>27.277584075927699</v>
      </c>
      <c r="Y2905" t="s">
        <v>9100</v>
      </c>
      <c r="Z2905" t="s">
        <v>9100</v>
      </c>
      <c r="AA2905">
        <v>3996</v>
      </c>
      <c r="AB2905" t="s">
        <v>9101</v>
      </c>
      <c r="AC2905" t="s">
        <v>9102</v>
      </c>
    </row>
    <row r="2906" spans="1:29" x14ac:dyDescent="0.2">
      <c r="B2906">
        <v>0</v>
      </c>
      <c r="C2906">
        <v>0</v>
      </c>
      <c r="D2906">
        <v>0</v>
      </c>
      <c r="I2906">
        <v>8</v>
      </c>
      <c r="J2906">
        <v>8</v>
      </c>
      <c r="K2906">
        <v>4</v>
      </c>
      <c r="L2906">
        <v>6.1</v>
      </c>
      <c r="M2906">
        <v>6.1</v>
      </c>
      <c r="N2906">
        <v>3.6</v>
      </c>
      <c r="O2906">
        <v>221.53</v>
      </c>
      <c r="P2906">
        <v>0</v>
      </c>
      <c r="Q2906">
        <v>35.151000000000003</v>
      </c>
      <c r="R2906">
        <v>7975700000</v>
      </c>
      <c r="S2906">
        <v>28</v>
      </c>
      <c r="T2906">
        <v>0.985325720360961</v>
      </c>
      <c r="U2906">
        <v>0.111340494092374</v>
      </c>
      <c r="V2906">
        <v>29.664192199706999</v>
      </c>
      <c r="W2906">
        <v>29.796816825866699</v>
      </c>
      <c r="X2906">
        <v>30.195483207702601</v>
      </c>
      <c r="Y2906" t="s">
        <v>9103</v>
      </c>
      <c r="Z2906" t="s">
        <v>9104</v>
      </c>
      <c r="AA2906">
        <v>3998</v>
      </c>
      <c r="AB2906" t="s">
        <v>9105</v>
      </c>
      <c r="AC2906" t="s">
        <v>9106</v>
      </c>
    </row>
    <row r="2907" spans="1:29" x14ac:dyDescent="0.2">
      <c r="A2907" t="s">
        <v>87</v>
      </c>
      <c r="B2907">
        <v>-2.3210797309875502</v>
      </c>
      <c r="C2907">
        <v>0</v>
      </c>
      <c r="D2907">
        <v>2.3210797309875502</v>
      </c>
      <c r="H2907" t="s">
        <v>29</v>
      </c>
      <c r="I2907">
        <v>10</v>
      </c>
      <c r="J2907">
        <v>10</v>
      </c>
      <c r="K2907">
        <v>10</v>
      </c>
      <c r="L2907">
        <v>10.3</v>
      </c>
      <c r="M2907">
        <v>10.3</v>
      </c>
      <c r="N2907">
        <v>10.3</v>
      </c>
      <c r="O2907">
        <v>141.86000000000001</v>
      </c>
      <c r="P2907">
        <v>0</v>
      </c>
      <c r="Q2907">
        <v>32.686</v>
      </c>
      <c r="R2907">
        <v>7343100000</v>
      </c>
      <c r="S2907">
        <v>60</v>
      </c>
      <c r="T2907">
        <v>2.2113475460947498</v>
      </c>
      <c r="U2907">
        <v>1.14056603773585E-2</v>
      </c>
      <c r="V2907">
        <v>29.519355773925799</v>
      </c>
      <c r="W2907">
        <v>29.830077171325701</v>
      </c>
      <c r="X2907">
        <v>29.962734222412099</v>
      </c>
      <c r="Y2907" t="s">
        <v>9107</v>
      </c>
      <c r="Z2907" t="s">
        <v>9107</v>
      </c>
      <c r="AA2907">
        <v>3999</v>
      </c>
      <c r="AB2907" t="s">
        <v>9108</v>
      </c>
      <c r="AC2907" t="s">
        <v>9109</v>
      </c>
    </row>
    <row r="2908" spans="1:29" x14ac:dyDescent="0.2">
      <c r="B2908">
        <v>0</v>
      </c>
      <c r="C2908">
        <v>0</v>
      </c>
      <c r="D2908">
        <v>0</v>
      </c>
      <c r="I2908">
        <v>14</v>
      </c>
      <c r="J2908">
        <v>14</v>
      </c>
      <c r="K2908">
        <v>14</v>
      </c>
      <c r="L2908">
        <v>26.2</v>
      </c>
      <c r="M2908">
        <v>26.2</v>
      </c>
      <c r="N2908">
        <v>26.2</v>
      </c>
      <c r="O2908">
        <v>71.096999999999994</v>
      </c>
      <c r="P2908">
        <v>0</v>
      </c>
      <c r="Q2908">
        <v>146.36000000000001</v>
      </c>
      <c r="R2908">
        <v>28445000000</v>
      </c>
      <c r="S2908">
        <v>95</v>
      </c>
      <c r="T2908">
        <v>0.25858647564340698</v>
      </c>
      <c r="U2908">
        <v>0.53757087126137804</v>
      </c>
      <c r="V2908">
        <v>31.704834938049299</v>
      </c>
      <c r="W2908">
        <v>31.510622978210399</v>
      </c>
      <c r="X2908">
        <v>31.779697418212901</v>
      </c>
      <c r="Y2908" t="s">
        <v>9110</v>
      </c>
      <c r="Z2908" t="s">
        <v>9110</v>
      </c>
      <c r="AA2908">
        <v>4000</v>
      </c>
      <c r="AB2908" t="s">
        <v>9111</v>
      </c>
      <c r="AC2908" t="s">
        <v>9112</v>
      </c>
    </row>
    <row r="2909" spans="1:29" x14ac:dyDescent="0.2">
      <c r="B2909">
        <v>0</v>
      </c>
      <c r="C2909">
        <v>0</v>
      </c>
      <c r="D2909">
        <v>0</v>
      </c>
      <c r="I2909">
        <v>3</v>
      </c>
      <c r="J2909">
        <v>3</v>
      </c>
      <c r="K2909">
        <v>3</v>
      </c>
      <c r="L2909">
        <v>15.4</v>
      </c>
      <c r="M2909">
        <v>15.4</v>
      </c>
      <c r="N2909">
        <v>15.4</v>
      </c>
      <c r="O2909">
        <v>24.137</v>
      </c>
      <c r="P2909">
        <v>0</v>
      </c>
      <c r="Q2909">
        <v>11.555999999999999</v>
      </c>
      <c r="R2909">
        <v>7770800000</v>
      </c>
      <c r="S2909">
        <v>35</v>
      </c>
      <c r="T2909">
        <v>1.2427744861059999</v>
      </c>
      <c r="U2909">
        <v>6.74072197593414E-2</v>
      </c>
      <c r="V2909">
        <v>30.087966918945298</v>
      </c>
      <c r="W2909">
        <v>29.7123880386353</v>
      </c>
      <c r="X2909">
        <v>29.637869834899899</v>
      </c>
      <c r="Y2909" t="s">
        <v>9113</v>
      </c>
      <c r="Z2909" t="s">
        <v>9113</v>
      </c>
      <c r="AA2909">
        <v>4001</v>
      </c>
      <c r="AB2909" t="s">
        <v>9114</v>
      </c>
      <c r="AC2909" t="s">
        <v>9115</v>
      </c>
    </row>
    <row r="2910" spans="1:29" x14ac:dyDescent="0.2">
      <c r="B2910">
        <v>0</v>
      </c>
      <c r="C2910">
        <v>0</v>
      </c>
      <c r="D2910">
        <v>0</v>
      </c>
      <c r="I2910">
        <v>15</v>
      </c>
      <c r="J2910">
        <v>15</v>
      </c>
      <c r="K2910">
        <v>7</v>
      </c>
      <c r="L2910">
        <v>29.5</v>
      </c>
      <c r="M2910">
        <v>29.5</v>
      </c>
      <c r="N2910">
        <v>15.4</v>
      </c>
      <c r="O2910">
        <v>67.159000000000006</v>
      </c>
      <c r="P2910">
        <v>0</v>
      </c>
      <c r="Q2910">
        <v>174.91</v>
      </c>
      <c r="R2910">
        <v>52558000000</v>
      </c>
      <c r="S2910">
        <v>129</v>
      </c>
      <c r="T2910">
        <v>1.1692114308424899</v>
      </c>
      <c r="U2910">
        <v>7.7171084337349399E-2</v>
      </c>
      <c r="V2910">
        <v>32.6128025054932</v>
      </c>
      <c r="W2910">
        <v>32.675683975219698</v>
      </c>
      <c r="X2910">
        <v>32.3440456390381</v>
      </c>
      <c r="Y2910" t="s">
        <v>9116</v>
      </c>
      <c r="Z2910" t="s">
        <v>9116</v>
      </c>
      <c r="AA2910">
        <v>4002</v>
      </c>
      <c r="AB2910" t="s">
        <v>9117</v>
      </c>
      <c r="AC2910" t="s">
        <v>9118</v>
      </c>
    </row>
    <row r="2911" spans="1:29" x14ac:dyDescent="0.2">
      <c r="B2911">
        <v>0</v>
      </c>
      <c r="C2911">
        <v>0</v>
      </c>
      <c r="D2911">
        <v>0</v>
      </c>
      <c r="I2911">
        <v>6</v>
      </c>
      <c r="J2911">
        <v>6</v>
      </c>
      <c r="K2911">
        <v>6</v>
      </c>
      <c r="L2911">
        <v>30.6</v>
      </c>
      <c r="M2911">
        <v>30.6</v>
      </c>
      <c r="N2911">
        <v>30.6</v>
      </c>
      <c r="O2911">
        <v>27.879000000000001</v>
      </c>
      <c r="P2911">
        <v>0</v>
      </c>
      <c r="Q2911">
        <v>127.96</v>
      </c>
      <c r="R2911">
        <v>27706000000</v>
      </c>
      <c r="S2911">
        <v>120</v>
      </c>
      <c r="T2911">
        <v>1.2753501000646801E-2</v>
      </c>
      <c r="U2911">
        <v>0.96897833836029601</v>
      </c>
      <c r="V2911">
        <v>31.690849304199201</v>
      </c>
      <c r="W2911">
        <v>31.657389640808098</v>
      </c>
      <c r="X2911">
        <v>31.639255523681602</v>
      </c>
      <c r="Y2911" t="s">
        <v>9119</v>
      </c>
      <c r="Z2911" t="s">
        <v>9119</v>
      </c>
      <c r="AA2911">
        <v>4003</v>
      </c>
      <c r="AB2911" t="s">
        <v>9120</v>
      </c>
      <c r="AC2911" t="s">
        <v>9121</v>
      </c>
    </row>
    <row r="2912" spans="1:29" x14ac:dyDescent="0.2">
      <c r="A2912" t="s">
        <v>211</v>
      </c>
      <c r="B2912">
        <v>-1.68817615509033</v>
      </c>
      <c r="C2912">
        <v>-2.49845671653748</v>
      </c>
      <c r="D2912">
        <v>2.49845671653748</v>
      </c>
      <c r="H2912" t="s">
        <v>29</v>
      </c>
      <c r="I2912">
        <v>3</v>
      </c>
      <c r="J2912">
        <v>3</v>
      </c>
      <c r="K2912">
        <v>3</v>
      </c>
      <c r="L2912">
        <v>16.5</v>
      </c>
      <c r="M2912">
        <v>16.5</v>
      </c>
      <c r="N2912">
        <v>16.5</v>
      </c>
      <c r="O2912">
        <v>30.07</v>
      </c>
      <c r="P2912">
        <v>0</v>
      </c>
      <c r="Q2912">
        <v>4.9489000000000001</v>
      </c>
      <c r="R2912">
        <v>2783200000</v>
      </c>
      <c r="S2912">
        <v>8</v>
      </c>
      <c r="T2912">
        <v>2.4738402186523798</v>
      </c>
      <c r="U2912">
        <v>7.4373259052924797E-3</v>
      </c>
      <c r="V2912">
        <v>27.9798231124878</v>
      </c>
      <c r="W2912">
        <v>27.686714172363299</v>
      </c>
      <c r="X2912">
        <v>29.140837669372601</v>
      </c>
      <c r="Y2912" t="s">
        <v>9122</v>
      </c>
      <c r="Z2912" t="s">
        <v>9122</v>
      </c>
      <c r="AA2912">
        <v>4004</v>
      </c>
      <c r="AB2912" t="s">
        <v>9123</v>
      </c>
      <c r="AC2912" t="s">
        <v>9124</v>
      </c>
    </row>
    <row r="2913" spans="1:29" x14ac:dyDescent="0.2">
      <c r="B2913">
        <v>0</v>
      </c>
      <c r="C2913">
        <v>0</v>
      </c>
      <c r="D2913">
        <v>0</v>
      </c>
      <c r="I2913">
        <v>14</v>
      </c>
      <c r="J2913">
        <v>14</v>
      </c>
      <c r="K2913">
        <v>12</v>
      </c>
      <c r="L2913">
        <v>33.6</v>
      </c>
      <c r="M2913">
        <v>33.6</v>
      </c>
      <c r="N2913">
        <v>29.5</v>
      </c>
      <c r="O2913">
        <v>62.296999999999997</v>
      </c>
      <c r="P2913">
        <v>0</v>
      </c>
      <c r="Q2913">
        <v>67.590999999999994</v>
      </c>
      <c r="R2913">
        <v>27423000000</v>
      </c>
      <c r="S2913">
        <v>133</v>
      </c>
      <c r="T2913">
        <v>0.48555221495154999</v>
      </c>
      <c r="U2913">
        <v>0.31302509505703402</v>
      </c>
      <c r="V2913">
        <v>31.6955680847168</v>
      </c>
      <c r="W2913">
        <v>31.654034614562999</v>
      </c>
      <c r="X2913">
        <v>31.550487518310501</v>
      </c>
      <c r="Y2913" t="s">
        <v>9125</v>
      </c>
      <c r="Z2913" t="s">
        <v>9126</v>
      </c>
      <c r="AA2913">
        <v>4005</v>
      </c>
      <c r="AB2913" t="s">
        <v>9127</v>
      </c>
      <c r="AC2913" t="s">
        <v>9128</v>
      </c>
    </row>
    <row r="2914" spans="1:29" x14ac:dyDescent="0.2">
      <c r="B2914">
        <v>0</v>
      </c>
      <c r="C2914">
        <v>0</v>
      </c>
      <c r="D2914">
        <v>0</v>
      </c>
      <c r="I2914">
        <v>8</v>
      </c>
      <c r="J2914">
        <v>8</v>
      </c>
      <c r="K2914">
        <v>8</v>
      </c>
      <c r="L2914">
        <v>17</v>
      </c>
      <c r="M2914">
        <v>17</v>
      </c>
      <c r="N2914">
        <v>17</v>
      </c>
      <c r="O2914">
        <v>66.977999999999994</v>
      </c>
      <c r="P2914">
        <v>0</v>
      </c>
      <c r="Q2914">
        <v>81.823999999999998</v>
      </c>
      <c r="R2914">
        <v>26751000000</v>
      </c>
      <c r="S2914">
        <v>108</v>
      </c>
      <c r="T2914">
        <v>0.90570882203447101</v>
      </c>
      <c r="U2914">
        <v>0.13040285568587501</v>
      </c>
      <c r="V2914">
        <v>31.729343414306602</v>
      </c>
      <c r="W2914">
        <v>31.600634574890101</v>
      </c>
      <c r="X2914">
        <v>31.456398010253899</v>
      </c>
      <c r="Y2914" t="s">
        <v>9129</v>
      </c>
      <c r="Z2914" t="s">
        <v>9130</v>
      </c>
      <c r="AA2914">
        <v>4007</v>
      </c>
      <c r="AB2914" t="s">
        <v>9131</v>
      </c>
      <c r="AC2914" t="s">
        <v>9132</v>
      </c>
    </row>
    <row r="2915" spans="1:29" x14ac:dyDescent="0.2">
      <c r="A2915" t="s">
        <v>1163</v>
      </c>
      <c r="B2915">
        <v>-1.8902440071105999</v>
      </c>
      <c r="C2915">
        <v>3.2184545993804901</v>
      </c>
      <c r="D2915">
        <v>-3.2184545993804901</v>
      </c>
      <c r="H2915" t="s">
        <v>29</v>
      </c>
      <c r="I2915">
        <v>2</v>
      </c>
      <c r="J2915">
        <v>2</v>
      </c>
      <c r="K2915">
        <v>2</v>
      </c>
      <c r="L2915">
        <v>13.7</v>
      </c>
      <c r="M2915">
        <v>13.7</v>
      </c>
      <c r="N2915">
        <v>13.7</v>
      </c>
      <c r="O2915">
        <v>27.777999999999999</v>
      </c>
      <c r="P2915">
        <v>2.4242E-4</v>
      </c>
      <c r="Q2915">
        <v>4.5243000000000002</v>
      </c>
      <c r="R2915">
        <v>140160000</v>
      </c>
      <c r="S2915">
        <v>3</v>
      </c>
      <c r="T2915">
        <v>3.1204771176535901</v>
      </c>
      <c r="U2915">
        <v>2.4351648351648302E-3</v>
      </c>
      <c r="V2915">
        <v>25.101636886596701</v>
      </c>
      <c r="W2915">
        <v>26.7325744628906</v>
      </c>
      <c r="X2915">
        <v>24.378655433654799</v>
      </c>
      <c r="Y2915" t="s">
        <v>9133</v>
      </c>
      <c r="Z2915" t="s">
        <v>9133</v>
      </c>
      <c r="AA2915">
        <v>4008</v>
      </c>
      <c r="AB2915" t="s">
        <v>9134</v>
      </c>
      <c r="AC2915" t="s">
        <v>9135</v>
      </c>
    </row>
    <row r="2916" spans="1:29" x14ac:dyDescent="0.2">
      <c r="A2916" t="s">
        <v>33</v>
      </c>
      <c r="B2916">
        <v>1.5388711690902701</v>
      </c>
      <c r="C2916">
        <v>0</v>
      </c>
      <c r="D2916">
        <v>-1.5388711690902701</v>
      </c>
      <c r="H2916" t="s">
        <v>29</v>
      </c>
      <c r="I2916">
        <v>18</v>
      </c>
      <c r="J2916">
        <v>18</v>
      </c>
      <c r="K2916">
        <v>18</v>
      </c>
      <c r="L2916">
        <v>53.7</v>
      </c>
      <c r="M2916">
        <v>53.7</v>
      </c>
      <c r="N2916">
        <v>53.7</v>
      </c>
      <c r="O2916">
        <v>47.698</v>
      </c>
      <c r="P2916">
        <v>0</v>
      </c>
      <c r="Q2916">
        <v>323.31</v>
      </c>
      <c r="R2916">
        <v>255000000000</v>
      </c>
      <c r="S2916">
        <v>467</v>
      </c>
      <c r="T2916">
        <v>1.52766210407314</v>
      </c>
      <c r="U2916">
        <v>3.9795026375282601E-2</v>
      </c>
      <c r="V2916">
        <v>34.978147506713903</v>
      </c>
      <c r="W2916">
        <v>34.832347869872997</v>
      </c>
      <c r="X2916">
        <v>34.6725749969482</v>
      </c>
      <c r="Y2916" t="s">
        <v>9136</v>
      </c>
      <c r="Z2916" t="s">
        <v>9136</v>
      </c>
      <c r="AA2916">
        <v>4009</v>
      </c>
      <c r="AB2916" t="s">
        <v>9137</v>
      </c>
      <c r="AC2916" t="s">
        <v>9138</v>
      </c>
    </row>
    <row r="2917" spans="1:29" x14ac:dyDescent="0.2">
      <c r="B2917">
        <v>0</v>
      </c>
      <c r="C2917">
        <v>0</v>
      </c>
      <c r="D2917">
        <v>0</v>
      </c>
      <c r="I2917">
        <v>6</v>
      </c>
      <c r="J2917">
        <v>6</v>
      </c>
      <c r="K2917">
        <v>6</v>
      </c>
      <c r="L2917">
        <v>26.8</v>
      </c>
      <c r="M2917">
        <v>26.8</v>
      </c>
      <c r="N2917">
        <v>26.8</v>
      </c>
      <c r="O2917">
        <v>29.606999999999999</v>
      </c>
      <c r="P2917">
        <v>0</v>
      </c>
      <c r="Q2917">
        <v>75.326999999999998</v>
      </c>
      <c r="R2917">
        <v>123990000000</v>
      </c>
      <c r="S2917">
        <v>159</v>
      </c>
      <c r="T2917">
        <v>0.50478713463387304</v>
      </c>
      <c r="U2917">
        <v>0.299591522157996</v>
      </c>
      <c r="V2917">
        <v>33.792844772338903</v>
      </c>
      <c r="W2917">
        <v>33.866510391235401</v>
      </c>
      <c r="X2917">
        <v>33.640142440795898</v>
      </c>
      <c r="Y2917" t="s">
        <v>9139</v>
      </c>
      <c r="Z2917" t="s">
        <v>9139</v>
      </c>
      <c r="AA2917">
        <v>4010</v>
      </c>
      <c r="AB2917" t="s">
        <v>9140</v>
      </c>
      <c r="AC2917" t="s">
        <v>9141</v>
      </c>
    </row>
    <row r="2918" spans="1:29" x14ac:dyDescent="0.2">
      <c r="A2918" t="s">
        <v>28</v>
      </c>
      <c r="B2918">
        <v>0</v>
      </c>
      <c r="C2918">
        <v>1.85823631286621</v>
      </c>
      <c r="D2918">
        <v>-1.85823631286621</v>
      </c>
      <c r="H2918" t="s">
        <v>29</v>
      </c>
      <c r="I2918">
        <v>11</v>
      </c>
      <c r="J2918">
        <v>11</v>
      </c>
      <c r="K2918">
        <v>11</v>
      </c>
      <c r="L2918">
        <v>39.1</v>
      </c>
      <c r="M2918">
        <v>39.1</v>
      </c>
      <c r="N2918">
        <v>39.1</v>
      </c>
      <c r="O2918">
        <v>26.321000000000002</v>
      </c>
      <c r="P2918">
        <v>0</v>
      </c>
      <c r="Q2918">
        <v>51.33</v>
      </c>
      <c r="R2918">
        <v>295150000000</v>
      </c>
      <c r="S2918">
        <v>290</v>
      </c>
      <c r="T2918">
        <v>1.7860580061003399</v>
      </c>
      <c r="U2918">
        <v>2.4844720496894401E-2</v>
      </c>
      <c r="V2918">
        <v>35.131654739379897</v>
      </c>
      <c r="W2918">
        <v>35.346710205078097</v>
      </c>
      <c r="X2918">
        <v>34.731077194213903</v>
      </c>
      <c r="Y2918" t="s">
        <v>9142</v>
      </c>
      <c r="Z2918" t="s">
        <v>9142</v>
      </c>
      <c r="AA2918">
        <v>4011</v>
      </c>
      <c r="AB2918" t="s">
        <v>9143</v>
      </c>
      <c r="AC2918" t="s">
        <v>9144</v>
      </c>
    </row>
    <row r="2919" spans="1:29" x14ac:dyDescent="0.2">
      <c r="A2919" t="s">
        <v>156</v>
      </c>
      <c r="B2919">
        <v>3.8801312446594198</v>
      </c>
      <c r="C2919">
        <v>3.712735414505</v>
      </c>
      <c r="D2919">
        <v>-3.8801312446594198</v>
      </c>
      <c r="H2919" t="s">
        <v>29</v>
      </c>
      <c r="I2919">
        <v>12</v>
      </c>
      <c r="J2919">
        <v>7</v>
      </c>
      <c r="K2919">
        <v>7</v>
      </c>
      <c r="L2919">
        <v>26.8</v>
      </c>
      <c r="M2919">
        <v>17.7</v>
      </c>
      <c r="N2919">
        <v>17.7</v>
      </c>
      <c r="O2919">
        <v>41.744999999999997</v>
      </c>
      <c r="P2919">
        <v>0</v>
      </c>
      <c r="Q2919">
        <v>43.246000000000002</v>
      </c>
      <c r="R2919">
        <v>757710000000</v>
      </c>
      <c r="S2919">
        <v>126</v>
      </c>
      <c r="T2919">
        <v>4.1503922546198497</v>
      </c>
      <c r="U2919">
        <v>7.2037914691943099E-4</v>
      </c>
      <c r="V2919">
        <v>36.203231811523402</v>
      </c>
      <c r="W2919">
        <v>36.189531326293903</v>
      </c>
      <c r="X2919">
        <v>35.815904617309599</v>
      </c>
      <c r="Y2919" t="s">
        <v>9145</v>
      </c>
      <c r="Z2919" t="s">
        <v>9145</v>
      </c>
      <c r="AA2919">
        <v>4012</v>
      </c>
      <c r="AB2919" t="s">
        <v>9146</v>
      </c>
      <c r="AC2919" t="s">
        <v>9147</v>
      </c>
    </row>
    <row r="2920" spans="1:29" x14ac:dyDescent="0.2">
      <c r="B2920">
        <v>0</v>
      </c>
      <c r="C2920">
        <v>0</v>
      </c>
      <c r="D2920">
        <v>0</v>
      </c>
      <c r="I2920">
        <v>2</v>
      </c>
      <c r="J2920">
        <v>2</v>
      </c>
      <c r="K2920">
        <v>2</v>
      </c>
      <c r="L2920">
        <v>12</v>
      </c>
      <c r="M2920">
        <v>12</v>
      </c>
      <c r="N2920">
        <v>12</v>
      </c>
      <c r="O2920">
        <v>40.332000000000001</v>
      </c>
      <c r="P2920">
        <v>0</v>
      </c>
      <c r="Q2920">
        <v>18.721</v>
      </c>
      <c r="R2920">
        <v>1232900000</v>
      </c>
      <c r="S2920">
        <v>14</v>
      </c>
      <c r="T2920">
        <v>0.33052507723214802</v>
      </c>
      <c r="U2920">
        <v>0.44903844845185398</v>
      </c>
      <c r="V2920">
        <v>27.018896102905298</v>
      </c>
      <c r="W2920">
        <v>27.248120307922399</v>
      </c>
      <c r="X2920">
        <v>27.246387481689499</v>
      </c>
      <c r="Y2920" t="s">
        <v>9148</v>
      </c>
      <c r="Z2920" t="s">
        <v>9148</v>
      </c>
      <c r="AA2920">
        <v>4013</v>
      </c>
      <c r="AB2920" t="s">
        <v>9149</v>
      </c>
      <c r="AC2920" t="s">
        <v>9150</v>
      </c>
    </row>
    <row r="2921" spans="1:29" x14ac:dyDescent="0.2">
      <c r="A2921" t="s">
        <v>377</v>
      </c>
      <c r="B2921">
        <v>1.8734327554702801</v>
      </c>
      <c r="C2921">
        <v>-1.8734327554702801</v>
      </c>
      <c r="D2921">
        <v>0</v>
      </c>
      <c r="H2921" t="s">
        <v>29</v>
      </c>
      <c r="I2921">
        <v>16</v>
      </c>
      <c r="J2921">
        <v>16</v>
      </c>
      <c r="K2921">
        <v>16</v>
      </c>
      <c r="L2921">
        <v>37</v>
      </c>
      <c r="M2921">
        <v>37</v>
      </c>
      <c r="N2921">
        <v>37</v>
      </c>
      <c r="O2921">
        <v>69.265000000000001</v>
      </c>
      <c r="P2921">
        <v>0</v>
      </c>
      <c r="Q2921">
        <v>137.99</v>
      </c>
      <c r="R2921">
        <v>29137000000</v>
      </c>
      <c r="S2921">
        <v>167</v>
      </c>
      <c r="T2921">
        <v>1.771907766607</v>
      </c>
      <c r="U2921">
        <v>2.5592951541850199E-2</v>
      </c>
      <c r="V2921">
        <v>32.0400714874268</v>
      </c>
      <c r="W2921">
        <v>31.5087985992432</v>
      </c>
      <c r="X2921">
        <v>31.7644348144531</v>
      </c>
      <c r="Y2921" t="s">
        <v>9151</v>
      </c>
      <c r="Z2921" t="s">
        <v>9151</v>
      </c>
      <c r="AA2921">
        <v>4014</v>
      </c>
      <c r="AB2921" t="s">
        <v>9152</v>
      </c>
      <c r="AC2921" t="s">
        <v>9153</v>
      </c>
    </row>
    <row r="2922" spans="1:29" x14ac:dyDescent="0.2">
      <c r="B2922">
        <v>0</v>
      </c>
      <c r="C2922">
        <v>0</v>
      </c>
      <c r="D2922">
        <v>0</v>
      </c>
      <c r="I2922">
        <v>6</v>
      </c>
      <c r="J2922">
        <v>6</v>
      </c>
      <c r="K2922">
        <v>6</v>
      </c>
      <c r="L2922">
        <v>6.8</v>
      </c>
      <c r="M2922">
        <v>6.8</v>
      </c>
      <c r="N2922">
        <v>6.8</v>
      </c>
      <c r="O2922">
        <v>178.08</v>
      </c>
      <c r="P2922">
        <v>0</v>
      </c>
      <c r="Q2922">
        <v>31.166</v>
      </c>
      <c r="R2922">
        <v>3566800000</v>
      </c>
      <c r="S2922">
        <v>22</v>
      </c>
      <c r="T2922">
        <v>0.430398374963672</v>
      </c>
      <c r="U2922">
        <v>0.35422465353756399</v>
      </c>
      <c r="V2922">
        <v>28.538537979126001</v>
      </c>
      <c r="W2922">
        <v>28.910463333129901</v>
      </c>
      <c r="X2922">
        <v>28.590929985046401</v>
      </c>
      <c r="Y2922" t="s">
        <v>9154</v>
      </c>
      <c r="Z2922" t="s">
        <v>9154</v>
      </c>
      <c r="AA2922">
        <v>4015</v>
      </c>
      <c r="AB2922" t="s">
        <v>9155</v>
      </c>
      <c r="AC2922" t="s">
        <v>9156</v>
      </c>
    </row>
    <row r="2923" spans="1:29" x14ac:dyDescent="0.2">
      <c r="B2923">
        <v>0</v>
      </c>
      <c r="C2923">
        <v>0</v>
      </c>
      <c r="D2923">
        <v>0</v>
      </c>
      <c r="I2923">
        <v>6</v>
      </c>
      <c r="J2923">
        <v>6</v>
      </c>
      <c r="K2923">
        <v>6</v>
      </c>
      <c r="L2923">
        <v>12.8</v>
      </c>
      <c r="M2923">
        <v>12.8</v>
      </c>
      <c r="N2923">
        <v>12.8</v>
      </c>
      <c r="O2923">
        <v>76.650000000000006</v>
      </c>
      <c r="P2923">
        <v>0</v>
      </c>
      <c r="Q2923">
        <v>19.829000000000001</v>
      </c>
      <c r="R2923">
        <v>8898200000</v>
      </c>
      <c r="S2923">
        <v>19</v>
      </c>
      <c r="T2923">
        <v>0.715543950877504</v>
      </c>
      <c r="U2923">
        <v>0.19238224637681201</v>
      </c>
      <c r="V2923">
        <v>29.6386270523071</v>
      </c>
      <c r="W2923">
        <v>29.8842611312866</v>
      </c>
      <c r="X2923">
        <v>30.136811256408699</v>
      </c>
      <c r="Y2923" t="s">
        <v>9157</v>
      </c>
      <c r="Z2923" t="s">
        <v>9157</v>
      </c>
      <c r="AA2923">
        <v>4016</v>
      </c>
      <c r="AB2923" t="s">
        <v>9158</v>
      </c>
      <c r="AC2923" t="s">
        <v>9159</v>
      </c>
    </row>
    <row r="2924" spans="1:29" x14ac:dyDescent="0.2">
      <c r="A2924" t="s">
        <v>321</v>
      </c>
      <c r="B2924">
        <v>1.97781729698181</v>
      </c>
      <c r="C2924">
        <v>2.4162185192108199</v>
      </c>
      <c r="D2924">
        <v>-2.4162185192108199</v>
      </c>
      <c r="H2924" t="s">
        <v>29</v>
      </c>
      <c r="I2924">
        <v>4</v>
      </c>
      <c r="J2924">
        <v>4</v>
      </c>
      <c r="K2924">
        <v>4</v>
      </c>
      <c r="L2924">
        <v>10.4</v>
      </c>
      <c r="M2924">
        <v>10.4</v>
      </c>
      <c r="N2924">
        <v>10.4</v>
      </c>
      <c r="O2924">
        <v>46.2</v>
      </c>
      <c r="P2924">
        <v>0</v>
      </c>
      <c r="Q2924">
        <v>41.182000000000002</v>
      </c>
      <c r="R2924">
        <v>3708300000</v>
      </c>
      <c r="S2924">
        <v>26</v>
      </c>
      <c r="T2924">
        <v>2.5059536249446399</v>
      </c>
      <c r="U2924">
        <v>7.0914285714285697E-3</v>
      </c>
      <c r="V2924">
        <v>28.912878036498999</v>
      </c>
      <c r="W2924">
        <v>29.0682373046875</v>
      </c>
      <c r="X2924">
        <v>28.517994880676302</v>
      </c>
      <c r="Y2924" t="s">
        <v>9160</v>
      </c>
      <c r="Z2924" t="s">
        <v>9160</v>
      </c>
      <c r="AA2924">
        <v>4018</v>
      </c>
      <c r="AB2924" t="s">
        <v>9161</v>
      </c>
      <c r="AC2924" t="s">
        <v>9162</v>
      </c>
    </row>
    <row r="2925" spans="1:29" x14ac:dyDescent="0.2">
      <c r="A2925" t="s">
        <v>511</v>
      </c>
      <c r="B2925">
        <v>2.76199579238892</v>
      </c>
      <c r="C2925">
        <v>-1.60348773002625</v>
      </c>
      <c r="D2925">
        <v>-2.76199579238892</v>
      </c>
      <c r="H2925" t="s">
        <v>29</v>
      </c>
      <c r="I2925">
        <v>4</v>
      </c>
      <c r="J2925">
        <v>4</v>
      </c>
      <c r="K2925">
        <v>4</v>
      </c>
      <c r="L2925">
        <v>5.0999999999999996</v>
      </c>
      <c r="M2925">
        <v>5.0999999999999996</v>
      </c>
      <c r="N2925">
        <v>5.0999999999999996</v>
      </c>
      <c r="O2925">
        <v>139.99</v>
      </c>
      <c r="P2925">
        <v>0</v>
      </c>
      <c r="Q2925">
        <v>27.498000000000001</v>
      </c>
      <c r="R2925">
        <v>3085500000</v>
      </c>
      <c r="S2925">
        <v>21</v>
      </c>
      <c r="T2925">
        <v>2.67680078922128</v>
      </c>
      <c r="U2925">
        <v>5.2064516129032299E-3</v>
      </c>
      <c r="V2925">
        <v>29.134396553039601</v>
      </c>
      <c r="W2925">
        <v>28.165197372436499</v>
      </c>
      <c r="X2925">
        <v>27.915804862976099</v>
      </c>
      <c r="Y2925" t="s">
        <v>9163</v>
      </c>
      <c r="Z2925" t="s">
        <v>9163</v>
      </c>
      <c r="AA2925">
        <v>4019</v>
      </c>
      <c r="AB2925" t="s">
        <v>9164</v>
      </c>
      <c r="AC2925" t="s">
        <v>9165</v>
      </c>
    </row>
    <row r="2926" spans="1:29" x14ac:dyDescent="0.2">
      <c r="B2926">
        <v>0</v>
      </c>
      <c r="C2926">
        <v>0</v>
      </c>
      <c r="D2926">
        <v>0</v>
      </c>
      <c r="I2926">
        <v>3</v>
      </c>
      <c r="J2926">
        <v>3</v>
      </c>
      <c r="K2926">
        <v>3</v>
      </c>
      <c r="L2926">
        <v>10.7</v>
      </c>
      <c r="M2926">
        <v>10.7</v>
      </c>
      <c r="N2926">
        <v>10.7</v>
      </c>
      <c r="O2926">
        <v>56.518000000000001</v>
      </c>
      <c r="P2926">
        <v>0</v>
      </c>
      <c r="Q2926">
        <v>31.693000000000001</v>
      </c>
      <c r="R2926">
        <v>2520400000</v>
      </c>
      <c r="S2926">
        <v>29</v>
      </c>
      <c r="T2926">
        <v>0.25664861246284898</v>
      </c>
      <c r="U2926">
        <v>0.54011038961039004</v>
      </c>
      <c r="V2926" s="2">
        <v>28.1452169418335</v>
      </c>
      <c r="W2926">
        <v>28.283992767333999</v>
      </c>
      <c r="X2926">
        <v>28.082323074340799</v>
      </c>
      <c r="Y2926" t="s">
        <v>9166</v>
      </c>
      <c r="Z2926" t="s">
        <v>9166</v>
      </c>
      <c r="AA2926">
        <v>4020</v>
      </c>
      <c r="AB2926" t="s">
        <v>9167</v>
      </c>
      <c r="AC2926" t="s">
        <v>9168</v>
      </c>
    </row>
    <row r="2927" spans="1:29" x14ac:dyDescent="0.2">
      <c r="B2927">
        <v>0</v>
      </c>
      <c r="C2927">
        <v>0</v>
      </c>
      <c r="D2927">
        <v>0</v>
      </c>
      <c r="I2927">
        <v>11</v>
      </c>
      <c r="J2927">
        <v>11</v>
      </c>
      <c r="K2927">
        <v>11</v>
      </c>
      <c r="L2927">
        <v>28.7</v>
      </c>
      <c r="M2927">
        <v>28.7</v>
      </c>
      <c r="N2927">
        <v>28.7</v>
      </c>
      <c r="O2927">
        <v>74.313999999999993</v>
      </c>
      <c r="P2927">
        <v>0</v>
      </c>
      <c r="Q2927">
        <v>130.81</v>
      </c>
      <c r="R2927">
        <v>22941000000</v>
      </c>
      <c r="S2927">
        <v>161</v>
      </c>
      <c r="T2927">
        <v>0.57584751510439003</v>
      </c>
      <c r="U2927">
        <v>0.25776960784313702</v>
      </c>
      <c r="V2927">
        <v>31.50026512146</v>
      </c>
      <c r="W2927">
        <v>31.467907905578599</v>
      </c>
      <c r="X2927">
        <v>31.319961547851602</v>
      </c>
      <c r="Y2927" t="s">
        <v>9169</v>
      </c>
      <c r="Z2927" t="s">
        <v>9169</v>
      </c>
      <c r="AA2927">
        <v>4021</v>
      </c>
      <c r="AB2927" t="s">
        <v>9170</v>
      </c>
      <c r="AC2927" t="s">
        <v>9171</v>
      </c>
    </row>
    <row r="2928" spans="1:29" x14ac:dyDescent="0.2">
      <c r="B2928">
        <v>0</v>
      </c>
      <c r="C2928">
        <v>0</v>
      </c>
      <c r="D2928">
        <v>0</v>
      </c>
      <c r="I2928">
        <v>8</v>
      </c>
      <c r="J2928">
        <v>8</v>
      </c>
      <c r="K2928">
        <v>8</v>
      </c>
      <c r="L2928">
        <v>8.6</v>
      </c>
      <c r="M2928">
        <v>8.6</v>
      </c>
      <c r="N2928">
        <v>8.6</v>
      </c>
      <c r="O2928">
        <v>146.62</v>
      </c>
      <c r="P2928">
        <v>0</v>
      </c>
      <c r="Q2928">
        <v>25.433</v>
      </c>
      <c r="R2928">
        <v>8340500000</v>
      </c>
      <c r="S2928">
        <v>24</v>
      </c>
      <c r="T2928">
        <v>1.2343706302711801</v>
      </c>
      <c r="U2928">
        <v>6.80877192982456E-2</v>
      </c>
      <c r="V2928">
        <v>29.734144210815401</v>
      </c>
      <c r="W2928">
        <v>29.732637405395501</v>
      </c>
      <c r="X2928">
        <v>30.2644491195679</v>
      </c>
      <c r="Y2928" t="s">
        <v>9172</v>
      </c>
      <c r="Z2928" t="s">
        <v>9172</v>
      </c>
      <c r="AA2928">
        <v>4022</v>
      </c>
      <c r="AB2928" t="s">
        <v>9173</v>
      </c>
      <c r="AC2928" t="s">
        <v>9174</v>
      </c>
    </row>
    <row r="2929" spans="1:29" x14ac:dyDescent="0.2">
      <c r="B2929">
        <v>0</v>
      </c>
      <c r="C2929">
        <v>0</v>
      </c>
      <c r="D2929">
        <v>0</v>
      </c>
      <c r="I2929">
        <v>8</v>
      </c>
      <c r="J2929">
        <v>8</v>
      </c>
      <c r="K2929">
        <v>8</v>
      </c>
      <c r="L2929">
        <v>30.1</v>
      </c>
      <c r="M2929">
        <v>30.1</v>
      </c>
      <c r="N2929">
        <v>30.1</v>
      </c>
      <c r="O2929">
        <v>38.268000000000001</v>
      </c>
      <c r="P2929">
        <v>0</v>
      </c>
      <c r="Q2929">
        <v>108.36</v>
      </c>
      <c r="R2929">
        <v>24390000000</v>
      </c>
      <c r="S2929">
        <v>103</v>
      </c>
      <c r="T2929">
        <v>0.56116260297554599</v>
      </c>
      <c r="U2929">
        <v>0.26546876259572799</v>
      </c>
      <c r="V2929">
        <v>31.645312309265101</v>
      </c>
      <c r="W2929">
        <v>31.279197692871101</v>
      </c>
      <c r="X2929">
        <v>31.464483261108398</v>
      </c>
      <c r="Y2929" t="s">
        <v>9175</v>
      </c>
      <c r="Z2929" t="s">
        <v>9175</v>
      </c>
      <c r="AA2929">
        <v>4023</v>
      </c>
      <c r="AB2929" t="s">
        <v>9176</v>
      </c>
      <c r="AC2929" t="s">
        <v>9177</v>
      </c>
    </row>
    <row r="2930" spans="1:29" x14ac:dyDescent="0.2">
      <c r="B2930">
        <v>0</v>
      </c>
      <c r="C2930">
        <v>0</v>
      </c>
      <c r="D2930">
        <v>0</v>
      </c>
      <c r="I2930">
        <v>7</v>
      </c>
      <c r="J2930">
        <v>7</v>
      </c>
      <c r="K2930">
        <v>5</v>
      </c>
      <c r="L2930">
        <v>54.9</v>
      </c>
      <c r="M2930">
        <v>54.9</v>
      </c>
      <c r="N2930">
        <v>41.7</v>
      </c>
      <c r="O2930">
        <v>22.056999999999999</v>
      </c>
      <c r="P2930">
        <v>0</v>
      </c>
      <c r="Q2930">
        <v>183.66</v>
      </c>
      <c r="R2930">
        <v>198450000000</v>
      </c>
      <c r="S2930">
        <v>218</v>
      </c>
      <c r="T2930">
        <v>1.04402989036754</v>
      </c>
      <c r="U2930">
        <v>9.9108138238572993E-2</v>
      </c>
      <c r="V2930" s="2">
        <v>34.255203247070298</v>
      </c>
      <c r="W2930">
        <v>34.2611274719238</v>
      </c>
      <c r="X2930">
        <v>34.673015594482401</v>
      </c>
      <c r="Y2930" t="s">
        <v>9178</v>
      </c>
      <c r="Z2930" t="s">
        <v>9178</v>
      </c>
      <c r="AA2930">
        <v>4025</v>
      </c>
      <c r="AB2930" t="s">
        <v>9179</v>
      </c>
      <c r="AC2930" t="s">
        <v>9180</v>
      </c>
    </row>
    <row r="2931" spans="1:29" x14ac:dyDescent="0.2">
      <c r="B2931">
        <v>0</v>
      </c>
      <c r="C2931">
        <v>0</v>
      </c>
      <c r="D2931">
        <v>0</v>
      </c>
      <c r="I2931">
        <v>4</v>
      </c>
      <c r="J2931">
        <v>4</v>
      </c>
      <c r="K2931">
        <v>4</v>
      </c>
      <c r="L2931">
        <v>15.3</v>
      </c>
      <c r="M2931">
        <v>15.3</v>
      </c>
      <c r="N2931">
        <v>15.3</v>
      </c>
      <c r="O2931">
        <v>45.743000000000002</v>
      </c>
      <c r="P2931">
        <v>0</v>
      </c>
      <c r="Q2931">
        <v>8.9575999999999993</v>
      </c>
      <c r="R2931">
        <v>3037500000</v>
      </c>
      <c r="S2931">
        <v>13</v>
      </c>
      <c r="T2931">
        <v>0.94833908258662103</v>
      </c>
      <c r="U2931">
        <v>0.119437532671197</v>
      </c>
      <c r="V2931">
        <v>27.851415634155298</v>
      </c>
      <c r="W2931">
        <v>28.630982398986799</v>
      </c>
      <c r="X2931">
        <v>28.689206123352101</v>
      </c>
      <c r="Y2931" t="s">
        <v>9181</v>
      </c>
      <c r="Z2931" t="s">
        <v>9181</v>
      </c>
      <c r="AA2931">
        <v>4026</v>
      </c>
      <c r="AB2931" t="s">
        <v>9182</v>
      </c>
      <c r="AC2931" t="s">
        <v>9183</v>
      </c>
    </row>
    <row r="2932" spans="1:29" x14ac:dyDescent="0.2">
      <c r="B2932">
        <v>0</v>
      </c>
      <c r="C2932">
        <v>0</v>
      </c>
      <c r="D2932">
        <v>0</v>
      </c>
      <c r="I2932">
        <v>2</v>
      </c>
      <c r="J2932">
        <v>2</v>
      </c>
      <c r="K2932">
        <v>2</v>
      </c>
      <c r="L2932">
        <v>18.2</v>
      </c>
      <c r="M2932">
        <v>18.2</v>
      </c>
      <c r="N2932">
        <v>18.2</v>
      </c>
      <c r="O2932">
        <v>17.225000000000001</v>
      </c>
      <c r="P2932">
        <v>0</v>
      </c>
      <c r="Q2932">
        <v>11.504</v>
      </c>
      <c r="R2932">
        <v>43140000000</v>
      </c>
      <c r="S2932">
        <v>45</v>
      </c>
      <c r="T2932">
        <v>0.22604126914035699</v>
      </c>
      <c r="U2932">
        <v>0.58282188295165405</v>
      </c>
      <c r="V2932">
        <v>31.939760208129901</v>
      </c>
      <c r="W2932">
        <v>32.316374778747601</v>
      </c>
      <c r="X2932">
        <v>32.224216461181598</v>
      </c>
      <c r="Y2932" t="s">
        <v>9184</v>
      </c>
      <c r="Z2932" t="s">
        <v>9184</v>
      </c>
      <c r="AA2932">
        <v>4027</v>
      </c>
      <c r="AB2932" t="s">
        <v>9185</v>
      </c>
      <c r="AC2932" t="s">
        <v>9186</v>
      </c>
    </row>
    <row r="2933" spans="1:29" x14ac:dyDescent="0.2">
      <c r="B2933">
        <v>0</v>
      </c>
      <c r="C2933">
        <v>0</v>
      </c>
      <c r="D2933">
        <v>0</v>
      </c>
      <c r="I2933">
        <v>12</v>
      </c>
      <c r="J2933">
        <v>12</v>
      </c>
      <c r="K2933">
        <v>12</v>
      </c>
      <c r="L2933">
        <v>34.1</v>
      </c>
      <c r="M2933">
        <v>34.1</v>
      </c>
      <c r="N2933">
        <v>34.1</v>
      </c>
      <c r="O2933">
        <v>40.088999999999999</v>
      </c>
      <c r="P2933">
        <v>0</v>
      </c>
      <c r="Q2933">
        <v>27.5</v>
      </c>
      <c r="R2933">
        <v>78836000000</v>
      </c>
      <c r="S2933">
        <v>189</v>
      </c>
      <c r="T2933">
        <v>0.92183320262281698</v>
      </c>
      <c r="U2933">
        <v>0.12639381443299</v>
      </c>
      <c r="V2933">
        <v>33.492076873779297</v>
      </c>
      <c r="W2933">
        <v>33.000698089599602</v>
      </c>
      <c r="X2933">
        <v>32.798568725585902</v>
      </c>
      <c r="Y2933" t="s">
        <v>9187</v>
      </c>
      <c r="Z2933" t="s">
        <v>9188</v>
      </c>
      <c r="AA2933">
        <v>4028</v>
      </c>
      <c r="AB2933" t="s">
        <v>9189</v>
      </c>
      <c r="AC2933" t="s">
        <v>9190</v>
      </c>
    </row>
    <row r="2934" spans="1:29" x14ac:dyDescent="0.2">
      <c r="B2934">
        <v>0</v>
      </c>
      <c r="C2934">
        <v>0</v>
      </c>
      <c r="D2934">
        <v>0</v>
      </c>
      <c r="I2934">
        <v>7</v>
      </c>
      <c r="J2934">
        <v>5</v>
      </c>
      <c r="K2934">
        <v>5</v>
      </c>
      <c r="L2934">
        <v>15.4</v>
      </c>
      <c r="M2934">
        <v>11.2</v>
      </c>
      <c r="N2934">
        <v>11.2</v>
      </c>
      <c r="O2934">
        <v>59.603999999999999</v>
      </c>
      <c r="P2934">
        <v>0</v>
      </c>
      <c r="Q2934">
        <v>16.771000000000001</v>
      </c>
      <c r="R2934">
        <v>5052800000</v>
      </c>
      <c r="S2934">
        <v>28</v>
      </c>
      <c r="T2934">
        <v>0.883040811079563</v>
      </c>
      <c r="U2934">
        <v>0.13678672032193201</v>
      </c>
      <c r="V2934">
        <v>29.139727592468301</v>
      </c>
      <c r="W2934">
        <v>29.537985801696799</v>
      </c>
      <c r="X2934">
        <v>29.033860206604</v>
      </c>
      <c r="Y2934" t="s">
        <v>9191</v>
      </c>
      <c r="Z2934" t="s">
        <v>9191</v>
      </c>
      <c r="AA2934">
        <v>4029</v>
      </c>
      <c r="AB2934" t="s">
        <v>9192</v>
      </c>
      <c r="AC2934" t="s">
        <v>9193</v>
      </c>
    </row>
    <row r="2935" spans="1:29" x14ac:dyDescent="0.2">
      <c r="B2935">
        <v>0</v>
      </c>
      <c r="C2935">
        <v>0</v>
      </c>
      <c r="D2935">
        <v>0</v>
      </c>
      <c r="I2935">
        <v>1</v>
      </c>
      <c r="J2935">
        <v>1</v>
      </c>
      <c r="K2935">
        <v>1</v>
      </c>
      <c r="L2935">
        <v>17.100000000000001</v>
      </c>
      <c r="M2935">
        <v>17.100000000000001</v>
      </c>
      <c r="N2935">
        <v>17.100000000000001</v>
      </c>
      <c r="O2935">
        <v>8.4377999999999993</v>
      </c>
      <c r="P2935">
        <v>0</v>
      </c>
      <c r="Q2935">
        <v>41.616</v>
      </c>
      <c r="R2935">
        <v>6108000000</v>
      </c>
      <c r="S2935">
        <v>46</v>
      </c>
      <c r="T2935">
        <v>0.63926331674752901</v>
      </c>
      <c r="U2935">
        <v>0.22499145299145301</v>
      </c>
      <c r="V2935">
        <v>29.629014968872099</v>
      </c>
      <c r="W2935">
        <v>29.350938796997099</v>
      </c>
      <c r="X2935">
        <v>29.431779861450199</v>
      </c>
      <c r="Y2935" t="s">
        <v>9194</v>
      </c>
      <c r="Z2935" t="s">
        <v>9194</v>
      </c>
      <c r="AA2935">
        <v>4030</v>
      </c>
      <c r="AB2935" t="s">
        <v>9195</v>
      </c>
      <c r="AC2935" t="s">
        <v>9196</v>
      </c>
    </row>
    <row r="2936" spans="1:29" x14ac:dyDescent="0.2">
      <c r="A2936" t="s">
        <v>121</v>
      </c>
      <c r="B2936">
        <v>-2.0098142623901398</v>
      </c>
      <c r="C2936">
        <v>1.6530058383941699</v>
      </c>
      <c r="D2936">
        <v>2.0098142623901398</v>
      </c>
      <c r="H2936" t="s">
        <v>29</v>
      </c>
      <c r="I2936">
        <v>3</v>
      </c>
      <c r="J2936">
        <v>3</v>
      </c>
      <c r="K2936">
        <v>3</v>
      </c>
      <c r="L2936">
        <v>7.3</v>
      </c>
      <c r="M2936">
        <v>7.3</v>
      </c>
      <c r="N2936">
        <v>7.3</v>
      </c>
      <c r="O2936">
        <v>59.27</v>
      </c>
      <c r="P2936">
        <v>0</v>
      </c>
      <c r="Q2936">
        <v>16.545000000000002</v>
      </c>
      <c r="R2936">
        <v>6994400000</v>
      </c>
      <c r="S2936">
        <v>46</v>
      </c>
      <c r="T2936">
        <v>2.1039567246961499</v>
      </c>
      <c r="U2936">
        <v>1.3698154180238901E-2</v>
      </c>
      <c r="V2936">
        <v>29.216039657592798</v>
      </c>
      <c r="W2936">
        <v>29.746488571166999</v>
      </c>
      <c r="X2936">
        <v>29.7793998718262</v>
      </c>
      <c r="Y2936" t="s">
        <v>9197</v>
      </c>
      <c r="Z2936" t="s">
        <v>9197</v>
      </c>
      <c r="AA2936">
        <v>4031</v>
      </c>
      <c r="AB2936" t="s">
        <v>9198</v>
      </c>
      <c r="AC2936" t="s">
        <v>9199</v>
      </c>
    </row>
    <row r="2937" spans="1:29" x14ac:dyDescent="0.2">
      <c r="B2937">
        <v>0</v>
      </c>
      <c r="C2937">
        <v>0</v>
      </c>
      <c r="D2937">
        <v>0</v>
      </c>
      <c r="I2937">
        <v>3</v>
      </c>
      <c r="J2937">
        <v>3</v>
      </c>
      <c r="K2937">
        <v>3</v>
      </c>
      <c r="L2937">
        <v>16</v>
      </c>
      <c r="M2937">
        <v>16</v>
      </c>
      <c r="N2937">
        <v>16</v>
      </c>
      <c r="O2937">
        <v>28.748999999999999</v>
      </c>
      <c r="P2937">
        <v>0</v>
      </c>
      <c r="Q2937">
        <v>44.924999999999997</v>
      </c>
      <c r="R2937">
        <v>3878200000</v>
      </c>
      <c r="S2937">
        <v>46</v>
      </c>
      <c r="T2937">
        <v>0.53723210756723605</v>
      </c>
      <c r="U2937">
        <v>0.27942223981005099</v>
      </c>
      <c r="V2937">
        <v>28.691041946411101</v>
      </c>
      <c r="W2937">
        <v>28.570554733276399</v>
      </c>
      <c r="X2937">
        <v>28.993179321289102</v>
      </c>
      <c r="Y2937" t="s">
        <v>9200</v>
      </c>
      <c r="Z2937" t="s">
        <v>9200</v>
      </c>
      <c r="AA2937">
        <v>4032</v>
      </c>
      <c r="AB2937" t="s">
        <v>9201</v>
      </c>
      <c r="AC2937" t="s">
        <v>9202</v>
      </c>
    </row>
    <row r="2938" spans="1:29" x14ac:dyDescent="0.2">
      <c r="B2938">
        <v>0</v>
      </c>
      <c r="C2938">
        <v>0</v>
      </c>
      <c r="D2938">
        <v>0</v>
      </c>
      <c r="I2938">
        <v>11</v>
      </c>
      <c r="J2938">
        <v>11</v>
      </c>
      <c r="K2938">
        <v>11</v>
      </c>
      <c r="L2938">
        <v>35.9</v>
      </c>
      <c r="M2938">
        <v>35.9</v>
      </c>
      <c r="N2938">
        <v>35.9</v>
      </c>
      <c r="O2938">
        <v>47.74</v>
      </c>
      <c r="P2938">
        <v>0</v>
      </c>
      <c r="Q2938">
        <v>131.54</v>
      </c>
      <c r="R2938">
        <v>60989000000</v>
      </c>
      <c r="S2938">
        <v>215</v>
      </c>
      <c r="T2938">
        <v>1.0577060227075701</v>
      </c>
      <c r="U2938">
        <v>9.6359348680516599E-2</v>
      </c>
      <c r="V2938">
        <v>32.545322418212898</v>
      </c>
      <c r="W2938">
        <v>32.858596801757798</v>
      </c>
      <c r="X2938">
        <v>33.012565612792997</v>
      </c>
      <c r="Y2938" t="s">
        <v>9203</v>
      </c>
      <c r="Z2938" t="s">
        <v>9203</v>
      </c>
      <c r="AA2938">
        <v>4033</v>
      </c>
      <c r="AB2938" t="s">
        <v>9204</v>
      </c>
      <c r="AC2938" t="s">
        <v>9205</v>
      </c>
    </row>
    <row r="2939" spans="1:29" x14ac:dyDescent="0.2">
      <c r="B2939">
        <v>0</v>
      </c>
      <c r="C2939">
        <v>0</v>
      </c>
      <c r="D2939">
        <v>0</v>
      </c>
      <c r="I2939">
        <v>6</v>
      </c>
      <c r="J2939">
        <v>6</v>
      </c>
      <c r="K2939">
        <v>6</v>
      </c>
      <c r="L2939">
        <v>19.100000000000001</v>
      </c>
      <c r="M2939">
        <v>19.100000000000001</v>
      </c>
      <c r="N2939">
        <v>19.100000000000001</v>
      </c>
      <c r="O2939">
        <v>57.585000000000001</v>
      </c>
      <c r="P2939">
        <v>0</v>
      </c>
      <c r="Q2939">
        <v>51.500999999999998</v>
      </c>
      <c r="R2939">
        <v>4874000000</v>
      </c>
      <c r="S2939">
        <v>45</v>
      </c>
      <c r="T2939">
        <v>0.46926267381919701</v>
      </c>
      <c r="U2939">
        <v>0.32424906226556599</v>
      </c>
      <c r="V2939">
        <v>29.3010158538818</v>
      </c>
      <c r="W2939">
        <v>29.147136688232401</v>
      </c>
      <c r="X2939">
        <v>29.133645057678201</v>
      </c>
      <c r="Y2939" t="s">
        <v>9206</v>
      </c>
      <c r="Z2939" t="s">
        <v>9206</v>
      </c>
      <c r="AA2939">
        <v>4034</v>
      </c>
      <c r="AB2939" t="s">
        <v>9207</v>
      </c>
      <c r="AC2939" t="s">
        <v>9208</v>
      </c>
    </row>
    <row r="2940" spans="1:29" x14ac:dyDescent="0.2">
      <c r="A2940" t="s">
        <v>121</v>
      </c>
      <c r="B2940">
        <v>-3.2752840518951398</v>
      </c>
      <c r="C2940">
        <v>2.6519412994384801</v>
      </c>
      <c r="D2940">
        <v>3.2752840518951398</v>
      </c>
      <c r="H2940" t="s">
        <v>29</v>
      </c>
      <c r="I2940">
        <v>9</v>
      </c>
      <c r="J2940">
        <v>9</v>
      </c>
      <c r="K2940">
        <v>9</v>
      </c>
      <c r="L2940">
        <v>21.5</v>
      </c>
      <c r="M2940">
        <v>21.5</v>
      </c>
      <c r="N2940">
        <v>21.5</v>
      </c>
      <c r="O2940">
        <v>67.942999999999998</v>
      </c>
      <c r="P2940">
        <v>0</v>
      </c>
      <c r="Q2940">
        <v>143.84</v>
      </c>
      <c r="R2940">
        <v>20330000000</v>
      </c>
      <c r="S2940">
        <v>96</v>
      </c>
      <c r="T2940">
        <v>3.34149636319595</v>
      </c>
      <c r="U2940">
        <v>1.7350649350649299E-3</v>
      </c>
      <c r="V2940">
        <v>29.843528747558601</v>
      </c>
      <c r="W2940">
        <v>31.188776016235401</v>
      </c>
      <c r="X2940">
        <v>31.614850997924801</v>
      </c>
      <c r="Y2940" t="s">
        <v>9209</v>
      </c>
      <c r="Z2940" t="s">
        <v>9209</v>
      </c>
      <c r="AA2940">
        <v>4036</v>
      </c>
      <c r="AB2940" t="s">
        <v>9210</v>
      </c>
      <c r="AC2940" t="s">
        <v>9211</v>
      </c>
    </row>
    <row r="2941" spans="1:29" x14ac:dyDescent="0.2">
      <c r="A2941" t="s">
        <v>87</v>
      </c>
      <c r="B2941">
        <v>-1.4658135175705</v>
      </c>
      <c r="C2941">
        <v>0</v>
      </c>
      <c r="D2941">
        <v>1.4658135175705</v>
      </c>
      <c r="H2941" t="s">
        <v>29</v>
      </c>
      <c r="I2941">
        <v>16</v>
      </c>
      <c r="J2941">
        <v>16</v>
      </c>
      <c r="K2941">
        <v>16</v>
      </c>
      <c r="L2941">
        <v>22.1</v>
      </c>
      <c r="M2941">
        <v>22.1</v>
      </c>
      <c r="N2941">
        <v>22.1</v>
      </c>
      <c r="O2941">
        <v>107.77</v>
      </c>
      <c r="P2941">
        <v>0</v>
      </c>
      <c r="Q2941">
        <v>93.097999999999999</v>
      </c>
      <c r="R2941">
        <v>22980000000</v>
      </c>
      <c r="S2941">
        <v>119</v>
      </c>
      <c r="T2941">
        <v>1.5444554482241699</v>
      </c>
      <c r="U2941">
        <v>3.85E-2</v>
      </c>
      <c r="V2941">
        <v>30.900018692016602</v>
      </c>
      <c r="W2941">
        <v>31.482397079467798</v>
      </c>
      <c r="X2941">
        <v>31.554728507995598</v>
      </c>
      <c r="Y2941" t="s">
        <v>9212</v>
      </c>
      <c r="Z2941" t="s">
        <v>9212</v>
      </c>
      <c r="AA2941">
        <v>4039</v>
      </c>
      <c r="AB2941" t="s">
        <v>9213</v>
      </c>
      <c r="AC2941" t="s">
        <v>9214</v>
      </c>
    </row>
    <row r="2942" spans="1:29" x14ac:dyDescent="0.2">
      <c r="B2942">
        <v>0</v>
      </c>
      <c r="C2942">
        <v>0</v>
      </c>
      <c r="D2942">
        <v>0</v>
      </c>
      <c r="I2942">
        <v>16</v>
      </c>
      <c r="J2942">
        <v>13</v>
      </c>
      <c r="K2942">
        <v>13</v>
      </c>
      <c r="L2942">
        <v>42.5</v>
      </c>
      <c r="M2942">
        <v>36.700000000000003</v>
      </c>
      <c r="N2942">
        <v>36.700000000000003</v>
      </c>
      <c r="O2942">
        <v>54.195</v>
      </c>
      <c r="P2942">
        <v>0</v>
      </c>
      <c r="Q2942">
        <v>121.44</v>
      </c>
      <c r="R2942">
        <v>92201000000</v>
      </c>
      <c r="S2942">
        <v>311</v>
      </c>
      <c r="T2942">
        <v>1.14754034699475</v>
      </c>
      <c r="U2942">
        <v>8.0506539833531496E-2</v>
      </c>
      <c r="V2942">
        <v>33.501436233520501</v>
      </c>
      <c r="W2942">
        <v>33.418647766113303</v>
      </c>
      <c r="X2942">
        <v>33.1162014007568</v>
      </c>
      <c r="Y2942" t="s">
        <v>9215</v>
      </c>
      <c r="Z2942" t="s">
        <v>9215</v>
      </c>
      <c r="AA2942">
        <v>4040</v>
      </c>
      <c r="AB2942" t="s">
        <v>9216</v>
      </c>
      <c r="AC2942" t="s">
        <v>9217</v>
      </c>
    </row>
    <row r="2943" spans="1:29" x14ac:dyDescent="0.2">
      <c r="A2943" t="s">
        <v>87</v>
      </c>
      <c r="B2943">
        <v>-2.11025762557983</v>
      </c>
      <c r="C2943">
        <v>0</v>
      </c>
      <c r="D2943">
        <v>2.11025762557983</v>
      </c>
      <c r="H2943" t="s">
        <v>29</v>
      </c>
      <c r="I2943">
        <v>2</v>
      </c>
      <c r="J2943">
        <v>2</v>
      </c>
      <c r="K2943">
        <v>2</v>
      </c>
      <c r="L2943">
        <v>9.6999999999999993</v>
      </c>
      <c r="M2943">
        <v>9.6999999999999993</v>
      </c>
      <c r="N2943">
        <v>9.6999999999999993</v>
      </c>
      <c r="O2943">
        <v>35.441000000000003</v>
      </c>
      <c r="P2943">
        <v>2.3871999999999999E-4</v>
      </c>
      <c r="Q2943">
        <v>4.3018999999999998</v>
      </c>
      <c r="R2943">
        <v>2859200000</v>
      </c>
      <c r="S2943">
        <v>18</v>
      </c>
      <c r="T2943">
        <v>2.0104231339116101</v>
      </c>
      <c r="U2943">
        <v>1.6401639344262298E-2</v>
      </c>
      <c r="V2943">
        <v>27.852951049804702</v>
      </c>
      <c r="W2943">
        <v>28.3087930679321</v>
      </c>
      <c r="X2943">
        <v>28.759923934936499</v>
      </c>
      <c r="Y2943" t="s">
        <v>9218</v>
      </c>
      <c r="Z2943" t="s">
        <v>9218</v>
      </c>
      <c r="AA2943">
        <v>4041</v>
      </c>
      <c r="AB2943" t="s">
        <v>9219</v>
      </c>
      <c r="AC2943" t="s">
        <v>9220</v>
      </c>
    </row>
    <row r="2944" spans="1:29" x14ac:dyDescent="0.2">
      <c r="B2944">
        <v>0</v>
      </c>
      <c r="C2944">
        <v>0</v>
      </c>
      <c r="D2944">
        <v>0</v>
      </c>
      <c r="I2944">
        <v>2</v>
      </c>
      <c r="J2944">
        <v>2</v>
      </c>
      <c r="K2944">
        <v>2</v>
      </c>
      <c r="L2944">
        <v>12</v>
      </c>
      <c r="M2944">
        <v>12</v>
      </c>
      <c r="N2944">
        <v>12</v>
      </c>
      <c r="O2944">
        <v>19.794</v>
      </c>
      <c r="P2944">
        <v>0</v>
      </c>
      <c r="Q2944">
        <v>8.8813999999999993</v>
      </c>
      <c r="R2944">
        <v>9540000000</v>
      </c>
      <c r="S2944">
        <v>38</v>
      </c>
      <c r="T2944">
        <v>0.16615557764633301</v>
      </c>
      <c r="U2944">
        <v>0.67725588505044299</v>
      </c>
      <c r="V2944">
        <v>30.106925964355501</v>
      </c>
      <c r="W2944">
        <v>30.054222106933601</v>
      </c>
      <c r="X2944">
        <v>30.171794891357401</v>
      </c>
      <c r="Y2944" t="s">
        <v>9221</v>
      </c>
      <c r="Z2944" t="s">
        <v>9221</v>
      </c>
      <c r="AA2944">
        <v>4044</v>
      </c>
      <c r="AB2944" t="s">
        <v>9222</v>
      </c>
      <c r="AC2944" t="s">
        <v>9223</v>
      </c>
    </row>
    <row r="2945" spans="1:29" x14ac:dyDescent="0.2">
      <c r="A2945" t="s">
        <v>207</v>
      </c>
      <c r="B2945">
        <v>6.9333524703979501</v>
      </c>
      <c r="C2945">
        <v>-5.2097492218017596</v>
      </c>
      <c r="D2945">
        <v>-6.9333524703979501</v>
      </c>
      <c r="H2945" t="s">
        <v>29</v>
      </c>
      <c r="I2945">
        <v>15</v>
      </c>
      <c r="J2945">
        <v>15</v>
      </c>
      <c r="K2945">
        <v>15</v>
      </c>
      <c r="L2945">
        <v>56.1</v>
      </c>
      <c r="M2945">
        <v>56.1</v>
      </c>
      <c r="N2945">
        <v>56.1</v>
      </c>
      <c r="O2945">
        <v>39.630000000000003</v>
      </c>
      <c r="P2945">
        <v>0</v>
      </c>
      <c r="Q2945">
        <v>134.03</v>
      </c>
      <c r="R2945">
        <v>143680000000</v>
      </c>
      <c r="S2945">
        <v>205</v>
      </c>
      <c r="T2945">
        <v>6.8386677754071004</v>
      </c>
      <c r="U2945">
        <v>1.0526315789473699E-3</v>
      </c>
      <c r="V2945">
        <v>34.476100921630902</v>
      </c>
      <c r="W2945">
        <v>33.8783149719238</v>
      </c>
      <c r="X2945">
        <v>33.5506916046143</v>
      </c>
      <c r="Y2945" t="s">
        <v>9224</v>
      </c>
      <c r="Z2945" t="s">
        <v>9224</v>
      </c>
      <c r="AA2945">
        <v>4046</v>
      </c>
      <c r="AB2945" t="s">
        <v>9225</v>
      </c>
      <c r="AC2945" t="s">
        <v>9226</v>
      </c>
    </row>
    <row r="2946" spans="1:29" x14ac:dyDescent="0.2">
      <c r="B2946">
        <v>0</v>
      </c>
      <c r="C2946">
        <v>0</v>
      </c>
      <c r="D2946">
        <v>0</v>
      </c>
      <c r="I2946">
        <v>4</v>
      </c>
      <c r="J2946">
        <v>4</v>
      </c>
      <c r="K2946">
        <v>4</v>
      </c>
      <c r="L2946">
        <v>21</v>
      </c>
      <c r="M2946">
        <v>21</v>
      </c>
      <c r="N2946">
        <v>21</v>
      </c>
      <c r="O2946">
        <v>28.623999999999999</v>
      </c>
      <c r="P2946">
        <v>0</v>
      </c>
      <c r="Q2946">
        <v>13.282999999999999</v>
      </c>
      <c r="R2946">
        <v>7691200000</v>
      </c>
      <c r="S2946">
        <v>28</v>
      </c>
      <c r="T2946">
        <v>1.13011037312075</v>
      </c>
      <c r="U2946">
        <v>8.3188712522045904E-2</v>
      </c>
      <c r="V2946">
        <v>29.7031555175781</v>
      </c>
      <c r="W2946">
        <v>30.207298278808601</v>
      </c>
      <c r="X2946">
        <v>29.1592149734497</v>
      </c>
      <c r="Y2946" t="s">
        <v>9227</v>
      </c>
      <c r="Z2946" t="s">
        <v>9227</v>
      </c>
      <c r="AA2946">
        <v>4048</v>
      </c>
      <c r="AB2946" t="s">
        <v>9228</v>
      </c>
      <c r="AC2946" t="s">
        <v>9229</v>
      </c>
    </row>
    <row r="2947" spans="1:29" x14ac:dyDescent="0.2">
      <c r="B2947">
        <v>0</v>
      </c>
      <c r="C2947">
        <v>0</v>
      </c>
      <c r="D2947">
        <v>0</v>
      </c>
      <c r="I2947">
        <v>1</v>
      </c>
      <c r="J2947">
        <v>1</v>
      </c>
      <c r="K2947">
        <v>1</v>
      </c>
      <c r="L2947">
        <v>2.8</v>
      </c>
      <c r="M2947">
        <v>2.8</v>
      </c>
      <c r="N2947">
        <v>2.8</v>
      </c>
      <c r="O2947">
        <v>62.066000000000003</v>
      </c>
      <c r="P2947">
        <v>0</v>
      </c>
      <c r="Q2947">
        <v>9.7698</v>
      </c>
      <c r="R2947">
        <v>835970000</v>
      </c>
      <c r="S2947">
        <v>36</v>
      </c>
      <c r="T2947">
        <v>0.40685816749633502</v>
      </c>
      <c r="U2947">
        <v>0.37284917798427403</v>
      </c>
      <c r="V2947">
        <v>26.262207984924299</v>
      </c>
      <c r="W2947">
        <v>26.411720275878899</v>
      </c>
      <c r="X2947">
        <v>26.780388832092299</v>
      </c>
      <c r="Y2947" t="s">
        <v>9230</v>
      </c>
      <c r="Z2947" t="s">
        <v>9230</v>
      </c>
      <c r="AA2947">
        <v>4049</v>
      </c>
      <c r="AB2947" t="s">
        <v>9231</v>
      </c>
      <c r="AC2947" t="s">
        <v>9232</v>
      </c>
    </row>
    <row r="2948" spans="1:29" x14ac:dyDescent="0.2">
      <c r="B2948">
        <v>0</v>
      </c>
      <c r="C2948">
        <v>0</v>
      </c>
      <c r="D2948">
        <v>0</v>
      </c>
      <c r="I2948">
        <v>5</v>
      </c>
      <c r="J2948">
        <v>5</v>
      </c>
      <c r="K2948">
        <v>5</v>
      </c>
      <c r="L2948">
        <v>4.3</v>
      </c>
      <c r="M2948">
        <v>4.3</v>
      </c>
      <c r="N2948">
        <v>4.3</v>
      </c>
      <c r="O2948">
        <v>134.72</v>
      </c>
      <c r="P2948">
        <v>0</v>
      </c>
      <c r="Q2948">
        <v>35.677</v>
      </c>
      <c r="R2948">
        <v>4287200000</v>
      </c>
      <c r="S2948">
        <v>30</v>
      </c>
      <c r="T2948">
        <v>0.22583117881321399</v>
      </c>
      <c r="U2948">
        <v>0.58280356007628698</v>
      </c>
      <c r="V2948">
        <v>28.815991401672399</v>
      </c>
      <c r="W2948">
        <v>28.915158271789601</v>
      </c>
      <c r="X2948">
        <v>28.937497138977101</v>
      </c>
      <c r="Y2948" t="s">
        <v>9233</v>
      </c>
      <c r="Z2948" t="s">
        <v>9233</v>
      </c>
      <c r="AA2948">
        <v>4050</v>
      </c>
      <c r="AB2948" t="s">
        <v>9234</v>
      </c>
      <c r="AC2948" t="s">
        <v>9235</v>
      </c>
    </row>
    <row r="2949" spans="1:29" x14ac:dyDescent="0.2">
      <c r="B2949">
        <v>0</v>
      </c>
      <c r="C2949">
        <v>0</v>
      </c>
      <c r="D2949">
        <v>0</v>
      </c>
      <c r="I2949">
        <v>10</v>
      </c>
      <c r="J2949">
        <v>6</v>
      </c>
      <c r="K2949">
        <v>6</v>
      </c>
      <c r="L2949">
        <v>44.5</v>
      </c>
      <c r="M2949">
        <v>39.799999999999997</v>
      </c>
      <c r="N2949">
        <v>39.799999999999997</v>
      </c>
      <c r="O2949">
        <v>29.21</v>
      </c>
      <c r="P2949">
        <v>0</v>
      </c>
      <c r="Q2949">
        <v>49.322000000000003</v>
      </c>
      <c r="R2949">
        <v>552910000000</v>
      </c>
      <c r="S2949">
        <v>303</v>
      </c>
      <c r="T2949">
        <v>0.47410807673510302</v>
      </c>
      <c r="U2949">
        <v>0.32058712834023301</v>
      </c>
      <c r="V2949">
        <v>35.935506820678697</v>
      </c>
      <c r="W2949">
        <v>36.204206466674798</v>
      </c>
      <c r="X2949">
        <v>35.906171798706097</v>
      </c>
      <c r="Y2949" t="s">
        <v>9236</v>
      </c>
      <c r="Z2949" t="s">
        <v>9236</v>
      </c>
      <c r="AA2949">
        <v>4053</v>
      </c>
      <c r="AB2949" t="s">
        <v>9237</v>
      </c>
      <c r="AC2949" t="s">
        <v>9238</v>
      </c>
    </row>
    <row r="2950" spans="1:29" x14ac:dyDescent="0.2">
      <c r="A2950" t="s">
        <v>121</v>
      </c>
      <c r="B2950">
        <v>-1.7467454671859699</v>
      </c>
      <c r="C2950">
        <v>1.3998166322708101</v>
      </c>
      <c r="D2950">
        <v>1.7467454671859699</v>
      </c>
      <c r="H2950" t="s">
        <v>29</v>
      </c>
      <c r="I2950">
        <v>12</v>
      </c>
      <c r="J2950">
        <v>12</v>
      </c>
      <c r="K2950">
        <v>6</v>
      </c>
      <c r="L2950">
        <v>54.5</v>
      </c>
      <c r="M2950">
        <v>54.5</v>
      </c>
      <c r="N2950">
        <v>28.8</v>
      </c>
      <c r="O2950">
        <v>23.036000000000001</v>
      </c>
      <c r="P2950">
        <v>0</v>
      </c>
      <c r="Q2950">
        <v>31.233000000000001</v>
      </c>
      <c r="R2950">
        <v>343200000000</v>
      </c>
      <c r="S2950">
        <v>194</v>
      </c>
      <c r="T2950">
        <v>1.82362344316477</v>
      </c>
      <c r="U2950">
        <v>2.3130434782608698E-2</v>
      </c>
      <c r="V2950">
        <v>34.972578048706097</v>
      </c>
      <c r="W2950">
        <v>35.447076797485401</v>
      </c>
      <c r="X2950">
        <v>35.638696670532198</v>
      </c>
      <c r="Y2950" t="s">
        <v>9239</v>
      </c>
      <c r="Z2950" t="s">
        <v>9239</v>
      </c>
      <c r="AA2950">
        <v>4054</v>
      </c>
      <c r="AB2950" t="s">
        <v>9240</v>
      </c>
      <c r="AC2950" t="s">
        <v>9241</v>
      </c>
    </row>
    <row r="2951" spans="1:29" x14ac:dyDescent="0.2">
      <c r="B2951">
        <v>0</v>
      </c>
      <c r="C2951">
        <v>0</v>
      </c>
      <c r="D2951">
        <v>0</v>
      </c>
      <c r="I2951">
        <v>3</v>
      </c>
      <c r="J2951">
        <v>3</v>
      </c>
      <c r="K2951">
        <v>3</v>
      </c>
      <c r="L2951">
        <v>6.6</v>
      </c>
      <c r="M2951">
        <v>6.6</v>
      </c>
      <c r="N2951">
        <v>6.6</v>
      </c>
      <c r="O2951">
        <v>57.823999999999998</v>
      </c>
      <c r="P2951">
        <v>0</v>
      </c>
      <c r="Q2951">
        <v>24.114000000000001</v>
      </c>
      <c r="R2951">
        <v>2660800000</v>
      </c>
      <c r="S2951">
        <v>16</v>
      </c>
      <c r="T2951">
        <v>0.436177175899706</v>
      </c>
      <c r="U2951">
        <v>0.34981964809384197</v>
      </c>
      <c r="V2951">
        <v>28.040519714355501</v>
      </c>
      <c r="W2951">
        <v>28.463651657104499</v>
      </c>
      <c r="X2951">
        <v>28.113989830017101</v>
      </c>
      <c r="Y2951" t="s">
        <v>9242</v>
      </c>
      <c r="Z2951" t="s">
        <v>9242</v>
      </c>
      <c r="AA2951">
        <v>4055</v>
      </c>
      <c r="AB2951" t="s">
        <v>9243</v>
      </c>
      <c r="AC2951" t="s">
        <v>9244</v>
      </c>
    </row>
    <row r="2952" spans="1:29" x14ac:dyDescent="0.2">
      <c r="B2952">
        <v>0</v>
      </c>
      <c r="C2952">
        <v>0</v>
      </c>
      <c r="D2952">
        <v>0</v>
      </c>
      <c r="I2952">
        <v>2</v>
      </c>
      <c r="J2952">
        <v>2</v>
      </c>
      <c r="K2952">
        <v>2</v>
      </c>
      <c r="L2952">
        <v>12.2</v>
      </c>
      <c r="M2952">
        <v>12.2</v>
      </c>
      <c r="N2952">
        <v>12.2</v>
      </c>
      <c r="O2952">
        <v>19.434999999999999</v>
      </c>
      <c r="P2952">
        <v>2.3849E-4</v>
      </c>
      <c r="Q2952">
        <v>4.2899000000000003</v>
      </c>
      <c r="R2952">
        <v>17027000000</v>
      </c>
      <c r="S2952">
        <v>21</v>
      </c>
      <c r="T2952">
        <v>0.36858233231929399</v>
      </c>
      <c r="U2952">
        <v>0.41010909090909098</v>
      </c>
      <c r="V2952">
        <v>30.952051162719702</v>
      </c>
      <c r="W2952">
        <v>31.012824058532701</v>
      </c>
      <c r="X2952">
        <v>30.8021430969238</v>
      </c>
      <c r="Y2952" t="s">
        <v>9245</v>
      </c>
      <c r="Z2952" t="s">
        <v>9245</v>
      </c>
      <c r="AA2952">
        <v>4056</v>
      </c>
      <c r="AB2952" t="s">
        <v>9246</v>
      </c>
      <c r="AC2952" t="s">
        <v>9247</v>
      </c>
    </row>
    <row r="2953" spans="1:29" x14ac:dyDescent="0.2">
      <c r="B2953">
        <v>0</v>
      </c>
      <c r="C2953">
        <v>0</v>
      </c>
      <c r="D2953">
        <v>0</v>
      </c>
      <c r="I2953">
        <v>8</v>
      </c>
      <c r="J2953">
        <v>8</v>
      </c>
      <c r="K2953">
        <v>8</v>
      </c>
      <c r="L2953">
        <v>9.8000000000000007</v>
      </c>
      <c r="M2953">
        <v>9.8000000000000007</v>
      </c>
      <c r="N2953">
        <v>9.8000000000000007</v>
      </c>
      <c r="O2953">
        <v>117.53</v>
      </c>
      <c r="P2953">
        <v>0</v>
      </c>
      <c r="Q2953">
        <v>43.289000000000001</v>
      </c>
      <c r="R2953">
        <v>6535800000</v>
      </c>
      <c r="S2953">
        <v>38</v>
      </c>
      <c r="T2953">
        <v>0.59842187176429695</v>
      </c>
      <c r="U2953">
        <v>0.24630737192836299</v>
      </c>
      <c r="V2953">
        <v>29.323534011840799</v>
      </c>
      <c r="W2953">
        <v>29.254796981811499</v>
      </c>
      <c r="X2953">
        <v>29.561164855956999</v>
      </c>
      <c r="Y2953" t="s">
        <v>9248</v>
      </c>
      <c r="Z2953" t="s">
        <v>9248</v>
      </c>
      <c r="AA2953">
        <v>4057</v>
      </c>
      <c r="AB2953" t="s">
        <v>9249</v>
      </c>
      <c r="AC2953" t="s">
        <v>9250</v>
      </c>
    </row>
    <row r="2954" spans="1:29" x14ac:dyDescent="0.2">
      <c r="A2954" t="s">
        <v>156</v>
      </c>
      <c r="B2954">
        <v>3.5288209915161102</v>
      </c>
      <c r="C2954">
        <v>2.5834014415740998</v>
      </c>
      <c r="D2954">
        <v>-3.5288209915161102</v>
      </c>
      <c r="H2954" t="s">
        <v>29</v>
      </c>
      <c r="I2954">
        <v>22</v>
      </c>
      <c r="J2954">
        <v>22</v>
      </c>
      <c r="K2954">
        <v>20</v>
      </c>
      <c r="L2954">
        <v>28.3</v>
      </c>
      <c r="M2954">
        <v>28.3</v>
      </c>
      <c r="N2954">
        <v>25.9</v>
      </c>
      <c r="O2954">
        <v>108.94</v>
      </c>
      <c r="P2954">
        <v>0</v>
      </c>
      <c r="Q2954">
        <v>105.66</v>
      </c>
      <c r="R2954">
        <v>54783000000</v>
      </c>
      <c r="S2954">
        <v>165</v>
      </c>
      <c r="T2954">
        <v>3.51101961892231</v>
      </c>
      <c r="U2954">
        <v>1.49253731343284E-3</v>
      </c>
      <c r="V2954">
        <v>32.798194885253899</v>
      </c>
      <c r="W2954">
        <v>32.693767547607401</v>
      </c>
      <c r="X2954">
        <v>32.352502822875998</v>
      </c>
      <c r="Y2954" t="s">
        <v>9251</v>
      </c>
      <c r="Z2954" t="s">
        <v>9252</v>
      </c>
      <c r="AA2954">
        <v>4058</v>
      </c>
      <c r="AB2954" t="s">
        <v>9253</v>
      </c>
      <c r="AC2954" t="s">
        <v>9254</v>
      </c>
    </row>
    <row r="2955" spans="1:29" x14ac:dyDescent="0.2">
      <c r="B2955">
        <v>0</v>
      </c>
      <c r="C2955">
        <v>0</v>
      </c>
      <c r="D2955">
        <v>0</v>
      </c>
      <c r="I2955">
        <v>16</v>
      </c>
      <c r="J2955">
        <v>16</v>
      </c>
      <c r="K2955">
        <v>6</v>
      </c>
      <c r="L2955">
        <v>51.7</v>
      </c>
      <c r="M2955">
        <v>51.7</v>
      </c>
      <c r="N2955">
        <v>22.5</v>
      </c>
      <c r="O2955">
        <v>53.116999999999997</v>
      </c>
      <c r="P2955">
        <v>0</v>
      </c>
      <c r="Q2955">
        <v>123.87</v>
      </c>
      <c r="R2955">
        <v>277070000000</v>
      </c>
      <c r="S2955">
        <v>312</v>
      </c>
      <c r="T2955">
        <v>0.57530220436944501</v>
      </c>
      <c r="U2955">
        <v>0.258003265306122</v>
      </c>
      <c r="V2955">
        <v>34.932422637939503</v>
      </c>
      <c r="W2955">
        <v>34.786321640014599</v>
      </c>
      <c r="X2955">
        <v>35.075147628784201</v>
      </c>
      <c r="Y2955" t="s">
        <v>9255</v>
      </c>
      <c r="Z2955" t="s">
        <v>9255</v>
      </c>
      <c r="AA2955">
        <v>4059</v>
      </c>
      <c r="AB2955" t="s">
        <v>9256</v>
      </c>
      <c r="AC2955" t="s">
        <v>9257</v>
      </c>
    </row>
    <row r="2956" spans="1:29" x14ac:dyDescent="0.2">
      <c r="A2956" t="s">
        <v>121</v>
      </c>
      <c r="B2956">
        <v>-3.14036989212036</v>
      </c>
      <c r="C2956">
        <v>2.3281409740447998</v>
      </c>
      <c r="D2956">
        <v>3.14036989212036</v>
      </c>
      <c r="H2956" t="s">
        <v>29</v>
      </c>
      <c r="I2956">
        <v>6</v>
      </c>
      <c r="J2956">
        <v>6</v>
      </c>
      <c r="K2956">
        <v>6</v>
      </c>
      <c r="L2956">
        <v>17.3</v>
      </c>
      <c r="M2956">
        <v>17.3</v>
      </c>
      <c r="N2956">
        <v>17.3</v>
      </c>
      <c r="O2956">
        <v>47.337000000000003</v>
      </c>
      <c r="P2956">
        <v>0</v>
      </c>
      <c r="Q2956">
        <v>34.816000000000003</v>
      </c>
      <c r="R2956">
        <v>14394000000</v>
      </c>
      <c r="S2956">
        <v>99</v>
      </c>
      <c r="T2956">
        <v>3.1437058701835001</v>
      </c>
      <c r="U2956">
        <v>2.3783783783783798E-3</v>
      </c>
      <c r="V2956">
        <v>30.1053514480591</v>
      </c>
      <c r="W2956">
        <v>31.111105918884299</v>
      </c>
      <c r="X2956">
        <v>31.331133842468301</v>
      </c>
      <c r="Y2956" t="s">
        <v>9258</v>
      </c>
      <c r="Z2956" t="s">
        <v>9258</v>
      </c>
      <c r="AA2956">
        <v>4061</v>
      </c>
      <c r="AB2956" t="s">
        <v>9259</v>
      </c>
      <c r="AC2956" t="s">
        <v>9260</v>
      </c>
    </row>
    <row r="2957" spans="1:29" x14ac:dyDescent="0.2">
      <c r="A2957" t="s">
        <v>33</v>
      </c>
      <c r="B2957">
        <v>2.04312372207642</v>
      </c>
      <c r="C2957">
        <v>0</v>
      </c>
      <c r="D2957">
        <v>-2.04312372207642</v>
      </c>
      <c r="H2957" t="s">
        <v>29</v>
      </c>
      <c r="I2957">
        <v>5</v>
      </c>
      <c r="J2957">
        <v>5</v>
      </c>
      <c r="K2957">
        <v>5</v>
      </c>
      <c r="L2957">
        <v>19.600000000000001</v>
      </c>
      <c r="M2957">
        <v>19.600000000000001</v>
      </c>
      <c r="N2957">
        <v>19.600000000000001</v>
      </c>
      <c r="O2957">
        <v>34.014000000000003</v>
      </c>
      <c r="P2957">
        <v>0</v>
      </c>
      <c r="Q2957">
        <v>17.535</v>
      </c>
      <c r="R2957">
        <v>4607600000</v>
      </c>
      <c r="S2957">
        <v>35</v>
      </c>
      <c r="T2957">
        <v>2.0075240742238201</v>
      </c>
      <c r="U2957">
        <v>1.6490296220633301E-2</v>
      </c>
      <c r="V2957">
        <v>29.5636901855469</v>
      </c>
      <c r="W2957">
        <v>29.004350662231399</v>
      </c>
      <c r="X2957">
        <v>28.881807327270501</v>
      </c>
      <c r="Y2957" t="s">
        <v>9261</v>
      </c>
      <c r="Z2957" t="s">
        <v>9261</v>
      </c>
      <c r="AA2957">
        <v>4063</v>
      </c>
      <c r="AB2957" t="s">
        <v>9262</v>
      </c>
      <c r="AC2957" t="s">
        <v>9263</v>
      </c>
    </row>
    <row r="2958" spans="1:29" x14ac:dyDescent="0.2">
      <c r="B2958">
        <v>0</v>
      </c>
      <c r="C2958">
        <v>0</v>
      </c>
      <c r="D2958">
        <v>0</v>
      </c>
      <c r="I2958">
        <v>18</v>
      </c>
      <c r="J2958">
        <v>18</v>
      </c>
      <c r="K2958">
        <v>7</v>
      </c>
      <c r="L2958">
        <v>59.7</v>
      </c>
      <c r="M2958">
        <v>59.7</v>
      </c>
      <c r="N2958">
        <v>29.2</v>
      </c>
      <c r="O2958">
        <v>40.89</v>
      </c>
      <c r="P2958">
        <v>0</v>
      </c>
      <c r="Q2958">
        <v>90.870999999999995</v>
      </c>
      <c r="R2958">
        <v>468070000000</v>
      </c>
      <c r="S2958">
        <v>317</v>
      </c>
      <c r="T2958">
        <v>2.3069932160277001E-2</v>
      </c>
      <c r="U2958">
        <v>0.94694731034482804</v>
      </c>
      <c r="V2958">
        <v>35.701036453247099</v>
      </c>
      <c r="W2958">
        <v>35.744552612304702</v>
      </c>
      <c r="X2958">
        <v>35.696424484252901</v>
      </c>
      <c r="Y2958" t="s">
        <v>9264</v>
      </c>
      <c r="Z2958" t="s">
        <v>9264</v>
      </c>
      <c r="AA2958">
        <v>4064</v>
      </c>
      <c r="AB2958" t="s">
        <v>9265</v>
      </c>
      <c r="AC2958" t="s">
        <v>9266</v>
      </c>
    </row>
    <row r="2959" spans="1:29" x14ac:dyDescent="0.2">
      <c r="A2959" t="s">
        <v>131</v>
      </c>
      <c r="B2959">
        <v>-4.8945493698120099</v>
      </c>
      <c r="C2959">
        <v>3.16318702697754</v>
      </c>
      <c r="D2959">
        <v>4.8945493698120099</v>
      </c>
      <c r="H2959" t="s">
        <v>29</v>
      </c>
      <c r="I2959">
        <v>3</v>
      </c>
      <c r="J2959">
        <v>3</v>
      </c>
      <c r="K2959">
        <v>3</v>
      </c>
      <c r="L2959">
        <v>18.7</v>
      </c>
      <c r="M2959">
        <v>18.7</v>
      </c>
      <c r="N2959">
        <v>18.7</v>
      </c>
      <c r="O2959">
        <v>21.766999999999999</v>
      </c>
      <c r="P2959">
        <v>0</v>
      </c>
      <c r="Q2959">
        <v>12.208</v>
      </c>
      <c r="R2959">
        <v>6083400000</v>
      </c>
      <c r="S2959">
        <v>13</v>
      </c>
      <c r="T2959">
        <v>4.7737903868684501</v>
      </c>
      <c r="U2959">
        <v>7.1111111111111104E-4</v>
      </c>
      <c r="V2959">
        <v>28.201424598693801</v>
      </c>
      <c r="W2959">
        <v>29.260088920593301</v>
      </c>
      <c r="X2959">
        <v>30.127130508422901</v>
      </c>
      <c r="Y2959" t="s">
        <v>9267</v>
      </c>
      <c r="Z2959" t="s">
        <v>9267</v>
      </c>
      <c r="AA2959">
        <v>4065</v>
      </c>
      <c r="AB2959" t="s">
        <v>9268</v>
      </c>
      <c r="AC2959" t="s">
        <v>9269</v>
      </c>
    </row>
    <row r="2960" spans="1:29" x14ac:dyDescent="0.2">
      <c r="B2960">
        <v>0</v>
      </c>
      <c r="C2960">
        <v>0</v>
      </c>
      <c r="D2960">
        <v>0</v>
      </c>
      <c r="I2960">
        <v>3</v>
      </c>
      <c r="J2960">
        <v>3</v>
      </c>
      <c r="K2960">
        <v>3</v>
      </c>
      <c r="L2960">
        <v>2.7</v>
      </c>
      <c r="M2960">
        <v>2.7</v>
      </c>
      <c r="N2960">
        <v>2.7</v>
      </c>
      <c r="O2960">
        <v>121.44</v>
      </c>
      <c r="P2960">
        <v>0</v>
      </c>
      <c r="Q2960">
        <v>6.1321000000000003</v>
      </c>
      <c r="R2960">
        <v>17128000000</v>
      </c>
      <c r="S2960">
        <v>12</v>
      </c>
      <c r="T2960">
        <v>0.25590462598313701</v>
      </c>
      <c r="U2960">
        <v>0.54064721141374805</v>
      </c>
      <c r="V2960" s="2">
        <v>27.867326736450199</v>
      </c>
      <c r="W2960" s="2">
        <v>30.074440956115701</v>
      </c>
      <c r="X2960">
        <v>31.0747470855713</v>
      </c>
      <c r="Y2960" t="s">
        <v>9270</v>
      </c>
      <c r="Z2960" t="s">
        <v>9270</v>
      </c>
      <c r="AA2960">
        <v>4066</v>
      </c>
      <c r="AB2960" t="s">
        <v>9271</v>
      </c>
      <c r="AC2960" t="s">
        <v>9272</v>
      </c>
    </row>
    <row r="2961" spans="1:29" x14ac:dyDescent="0.2">
      <c r="A2961" t="s">
        <v>37</v>
      </c>
      <c r="B2961">
        <v>-1.76280009746552</v>
      </c>
      <c r="C2961">
        <v>1.76280009746552</v>
      </c>
      <c r="D2961">
        <v>1.4361491203308101</v>
      </c>
      <c r="H2961" t="s">
        <v>29</v>
      </c>
      <c r="I2961">
        <v>7</v>
      </c>
      <c r="J2961">
        <v>7</v>
      </c>
      <c r="K2961">
        <v>7</v>
      </c>
      <c r="L2961">
        <v>9.6</v>
      </c>
      <c r="M2961">
        <v>9.6</v>
      </c>
      <c r="N2961">
        <v>9.6</v>
      </c>
      <c r="O2961">
        <v>75.298000000000002</v>
      </c>
      <c r="P2961">
        <v>0</v>
      </c>
      <c r="Q2961">
        <v>32.518000000000001</v>
      </c>
      <c r="R2961">
        <v>12285000000</v>
      </c>
      <c r="S2961">
        <v>37</v>
      </c>
      <c r="T2961">
        <v>1.8494049603982401</v>
      </c>
      <c r="U2961">
        <v>2.23314711359404E-2</v>
      </c>
      <c r="V2961">
        <v>30.078549385070801</v>
      </c>
      <c r="W2961">
        <v>30.7175741195679</v>
      </c>
      <c r="X2961">
        <v>30.572106361389199</v>
      </c>
      <c r="Y2961" t="s">
        <v>9273</v>
      </c>
      <c r="Z2961" t="s">
        <v>9273</v>
      </c>
      <c r="AA2961">
        <v>4067</v>
      </c>
      <c r="AB2961" t="s">
        <v>9274</v>
      </c>
      <c r="AC2961" t="s">
        <v>9275</v>
      </c>
    </row>
    <row r="2962" spans="1:29" x14ac:dyDescent="0.2">
      <c r="B2962">
        <v>0</v>
      </c>
      <c r="C2962">
        <v>0</v>
      </c>
      <c r="D2962">
        <v>0</v>
      </c>
      <c r="I2962">
        <v>14</v>
      </c>
      <c r="J2962">
        <v>3</v>
      </c>
      <c r="K2962">
        <v>3</v>
      </c>
      <c r="L2962">
        <v>50.4</v>
      </c>
      <c r="M2962">
        <v>13.1</v>
      </c>
      <c r="N2962">
        <v>13.1</v>
      </c>
      <c r="O2962">
        <v>30.181999999999999</v>
      </c>
      <c r="P2962">
        <v>0</v>
      </c>
      <c r="Q2962">
        <v>34.557000000000002</v>
      </c>
      <c r="R2962">
        <v>15563000000</v>
      </c>
      <c r="S2962">
        <v>46</v>
      </c>
      <c r="T2962">
        <v>0.13731703320550301</v>
      </c>
      <c r="U2962">
        <v>0.72656407185628702</v>
      </c>
      <c r="V2962">
        <v>30.6594381332397</v>
      </c>
      <c r="W2962">
        <v>30.762954711914102</v>
      </c>
      <c r="X2962">
        <v>31.048334121704102</v>
      </c>
      <c r="Y2962" t="s">
        <v>9276</v>
      </c>
      <c r="Z2962" t="s">
        <v>9276</v>
      </c>
      <c r="AA2962">
        <v>4068</v>
      </c>
      <c r="AB2962" t="s">
        <v>9277</v>
      </c>
      <c r="AC2962" t="s">
        <v>9278</v>
      </c>
    </row>
    <row r="2963" spans="1:29" x14ac:dyDescent="0.2">
      <c r="A2963" t="s">
        <v>28</v>
      </c>
      <c r="B2963">
        <v>0</v>
      </c>
      <c r="C2963">
        <v>1.52585732936859</v>
      </c>
      <c r="D2963">
        <v>-1.52585732936859</v>
      </c>
      <c r="H2963" t="s">
        <v>29</v>
      </c>
      <c r="I2963">
        <v>26</v>
      </c>
      <c r="J2963">
        <v>5</v>
      </c>
      <c r="K2963">
        <v>5</v>
      </c>
      <c r="L2963">
        <v>60.7</v>
      </c>
      <c r="M2963">
        <v>14</v>
      </c>
      <c r="N2963">
        <v>14</v>
      </c>
      <c r="O2963">
        <v>58.927</v>
      </c>
      <c r="P2963">
        <v>0</v>
      </c>
      <c r="Q2963">
        <v>8.9045000000000005</v>
      </c>
      <c r="R2963">
        <v>7707000000</v>
      </c>
      <c r="S2963">
        <v>24</v>
      </c>
      <c r="T2963">
        <v>1.45470304428218</v>
      </c>
      <c r="U2963">
        <v>4.5672674837779398E-2</v>
      </c>
      <c r="V2963">
        <v>29.672253608703599</v>
      </c>
      <c r="W2963">
        <v>30.111176490783699</v>
      </c>
      <c r="X2963">
        <v>29.4865770339966</v>
      </c>
      <c r="Y2963" t="s">
        <v>9279</v>
      </c>
      <c r="Z2963" t="s">
        <v>9279</v>
      </c>
      <c r="AA2963">
        <v>4069</v>
      </c>
      <c r="AB2963" t="s">
        <v>9280</v>
      </c>
      <c r="AC2963" t="s">
        <v>9281</v>
      </c>
    </row>
    <row r="2964" spans="1:29" x14ac:dyDescent="0.2">
      <c r="A2964" t="s">
        <v>121</v>
      </c>
      <c r="B2964">
        <v>-3.4247989654540998</v>
      </c>
      <c r="C2964">
        <v>1.8737665414810201</v>
      </c>
      <c r="D2964">
        <v>3.4247989654540998</v>
      </c>
      <c r="H2964" t="s">
        <v>29</v>
      </c>
      <c r="I2964">
        <v>8</v>
      </c>
      <c r="J2964">
        <v>8</v>
      </c>
      <c r="K2964">
        <v>6</v>
      </c>
      <c r="L2964">
        <v>47.4</v>
      </c>
      <c r="M2964">
        <v>47.4</v>
      </c>
      <c r="N2964">
        <v>37.9</v>
      </c>
      <c r="O2964">
        <v>22.06</v>
      </c>
      <c r="P2964">
        <v>0</v>
      </c>
      <c r="Q2964">
        <v>85.731999999999999</v>
      </c>
      <c r="R2964">
        <v>105840000000</v>
      </c>
      <c r="S2964">
        <v>215</v>
      </c>
      <c r="T2964">
        <v>3.3066481404589498</v>
      </c>
      <c r="U2964">
        <v>1.86329113924051E-3</v>
      </c>
      <c r="V2964">
        <v>32.871976852416999</v>
      </c>
      <c r="W2964">
        <v>33.461874008178697</v>
      </c>
      <c r="X2964">
        <v>33.898031234741197</v>
      </c>
      <c r="Y2964" t="s">
        <v>9282</v>
      </c>
      <c r="Z2964" t="s">
        <v>9282</v>
      </c>
      <c r="AA2964">
        <v>4071</v>
      </c>
      <c r="AB2964" t="s">
        <v>9283</v>
      </c>
      <c r="AC2964" t="s">
        <v>9284</v>
      </c>
    </row>
    <row r="2965" spans="1:29" x14ac:dyDescent="0.2">
      <c r="B2965">
        <v>0</v>
      </c>
      <c r="C2965">
        <v>0</v>
      </c>
      <c r="D2965">
        <v>0</v>
      </c>
      <c r="I2965">
        <v>3</v>
      </c>
      <c r="J2965">
        <v>3</v>
      </c>
      <c r="K2965">
        <v>3</v>
      </c>
      <c r="L2965">
        <v>12.3</v>
      </c>
      <c r="M2965">
        <v>12.3</v>
      </c>
      <c r="N2965">
        <v>12.3</v>
      </c>
      <c r="O2965">
        <v>56.969000000000001</v>
      </c>
      <c r="P2965">
        <v>0</v>
      </c>
      <c r="Q2965">
        <v>34.307000000000002</v>
      </c>
      <c r="R2965">
        <v>8537700000</v>
      </c>
      <c r="S2965">
        <v>52</v>
      </c>
      <c r="T2965">
        <v>1.0394721096923101</v>
      </c>
      <c r="U2965">
        <v>9.9966666666666704E-2</v>
      </c>
      <c r="V2965">
        <v>30.125795364379901</v>
      </c>
      <c r="W2965">
        <v>29.274058341979998</v>
      </c>
      <c r="X2965">
        <v>29.213276863098098</v>
      </c>
      <c r="Y2965" t="s">
        <v>9285</v>
      </c>
      <c r="Z2965" t="s">
        <v>9285</v>
      </c>
      <c r="AA2965">
        <v>4072</v>
      </c>
      <c r="AB2965" t="s">
        <v>9286</v>
      </c>
      <c r="AC2965" t="s">
        <v>9287</v>
      </c>
    </row>
    <row r="2966" spans="1:29" x14ac:dyDescent="0.2">
      <c r="A2966" t="s">
        <v>74</v>
      </c>
      <c r="B2966">
        <v>1.8598804473877</v>
      </c>
      <c r="C2966">
        <v>-1.8598804473877</v>
      </c>
      <c r="D2966">
        <v>-1.85076797008514</v>
      </c>
      <c r="H2966" t="s">
        <v>29</v>
      </c>
      <c r="I2966">
        <v>5</v>
      </c>
      <c r="J2966">
        <v>4</v>
      </c>
      <c r="K2966">
        <v>2</v>
      </c>
      <c r="L2966">
        <v>16</v>
      </c>
      <c r="M2966">
        <v>12.6</v>
      </c>
      <c r="N2966">
        <v>9.1999999999999993</v>
      </c>
      <c r="O2966">
        <v>37.276000000000003</v>
      </c>
      <c r="P2966">
        <v>0</v>
      </c>
      <c r="Q2966">
        <v>19.559999999999999</v>
      </c>
      <c r="R2966">
        <v>3299700000</v>
      </c>
      <c r="S2966">
        <v>28</v>
      </c>
      <c r="T2966">
        <v>2.1065425281909098</v>
      </c>
      <c r="U2966">
        <v>1.3728665207877499E-2</v>
      </c>
      <c r="V2966">
        <v>29.217260360717798</v>
      </c>
      <c r="W2966">
        <v>27.784243583679199</v>
      </c>
      <c r="X2966">
        <v>27.8626756668091</v>
      </c>
      <c r="Y2966" t="s">
        <v>9288</v>
      </c>
      <c r="Z2966" t="s">
        <v>9288</v>
      </c>
      <c r="AA2966">
        <v>4074</v>
      </c>
      <c r="AB2966" t="s">
        <v>9289</v>
      </c>
      <c r="AC2966" t="s">
        <v>9290</v>
      </c>
    </row>
    <row r="2967" spans="1:29" x14ac:dyDescent="0.2">
      <c r="B2967">
        <v>0</v>
      </c>
      <c r="C2967">
        <v>0</v>
      </c>
      <c r="D2967">
        <v>0</v>
      </c>
      <c r="I2967">
        <v>5</v>
      </c>
      <c r="J2967">
        <v>2</v>
      </c>
      <c r="K2967">
        <v>2</v>
      </c>
      <c r="L2967">
        <v>19.3</v>
      </c>
      <c r="M2967">
        <v>6.9</v>
      </c>
      <c r="N2967">
        <v>6.9</v>
      </c>
      <c r="O2967">
        <v>45.017000000000003</v>
      </c>
      <c r="P2967">
        <v>0</v>
      </c>
      <c r="Q2967">
        <v>28.986999999999998</v>
      </c>
      <c r="R2967">
        <v>1589300000</v>
      </c>
      <c r="S2967">
        <v>23</v>
      </c>
      <c r="T2967">
        <v>0.80042487193288003</v>
      </c>
      <c r="U2967">
        <v>0.161583931133429</v>
      </c>
      <c r="V2967">
        <v>28.343117713928201</v>
      </c>
      <c r="W2967">
        <v>27.265982627868699</v>
      </c>
      <c r="X2967">
        <v>27.532661437988299</v>
      </c>
      <c r="Y2967" t="s">
        <v>9291</v>
      </c>
      <c r="Z2967" t="s">
        <v>9291</v>
      </c>
      <c r="AA2967">
        <v>4075</v>
      </c>
      <c r="AB2967" t="s">
        <v>9292</v>
      </c>
      <c r="AC2967" t="s">
        <v>9293</v>
      </c>
    </row>
    <row r="2968" spans="1:29" x14ac:dyDescent="0.2">
      <c r="B2968">
        <v>0</v>
      </c>
      <c r="C2968">
        <v>0</v>
      </c>
      <c r="D2968">
        <v>0</v>
      </c>
      <c r="I2968">
        <v>7</v>
      </c>
      <c r="J2968">
        <v>7</v>
      </c>
      <c r="K2968">
        <v>7</v>
      </c>
      <c r="L2968">
        <v>17.899999999999999</v>
      </c>
      <c r="M2968">
        <v>17.899999999999999</v>
      </c>
      <c r="N2968">
        <v>17.899999999999999</v>
      </c>
      <c r="O2968">
        <v>57.893000000000001</v>
      </c>
      <c r="P2968">
        <v>0</v>
      </c>
      <c r="Q2968">
        <v>12.507999999999999</v>
      </c>
      <c r="R2968">
        <v>5282400000</v>
      </c>
      <c r="S2968">
        <v>15</v>
      </c>
      <c r="T2968">
        <v>0.44253706701974699</v>
      </c>
      <c r="U2968">
        <v>0.34449319101950698</v>
      </c>
      <c r="V2968">
        <v>29.218548774719199</v>
      </c>
      <c r="W2968">
        <v>29.099083900451699</v>
      </c>
      <c r="X2968">
        <v>29.426505088806199</v>
      </c>
      <c r="Y2968" t="s">
        <v>9294</v>
      </c>
      <c r="Z2968" t="s">
        <v>9294</v>
      </c>
      <c r="AA2968">
        <v>4076</v>
      </c>
      <c r="AB2968" t="s">
        <v>9295</v>
      </c>
      <c r="AC2968" t="s">
        <v>9296</v>
      </c>
    </row>
    <row r="2969" spans="1:29" x14ac:dyDescent="0.2">
      <c r="B2969">
        <v>0</v>
      </c>
      <c r="C2969">
        <v>0</v>
      </c>
      <c r="D2969">
        <v>0</v>
      </c>
      <c r="I2969">
        <v>3</v>
      </c>
      <c r="J2969">
        <v>3</v>
      </c>
      <c r="K2969">
        <v>3</v>
      </c>
      <c r="L2969">
        <v>5.8</v>
      </c>
      <c r="M2969">
        <v>5.8</v>
      </c>
      <c r="N2969">
        <v>5.8</v>
      </c>
      <c r="O2969">
        <v>114.06</v>
      </c>
      <c r="P2969">
        <v>0</v>
      </c>
      <c r="Q2969">
        <v>9.8190000000000008</v>
      </c>
      <c r="R2969">
        <v>2892800000</v>
      </c>
      <c r="S2969">
        <v>25</v>
      </c>
      <c r="T2969">
        <v>0.33920121301716</v>
      </c>
      <c r="U2969">
        <v>0.44038121357559101</v>
      </c>
      <c r="V2969">
        <v>28.412656784057599</v>
      </c>
      <c r="W2969">
        <v>28.4345798492432</v>
      </c>
      <c r="X2969">
        <v>28.067381858825701</v>
      </c>
      <c r="Y2969" t="s">
        <v>9297</v>
      </c>
      <c r="Z2969" t="s">
        <v>9297</v>
      </c>
      <c r="AA2969">
        <v>4077</v>
      </c>
      <c r="AB2969" t="s">
        <v>9298</v>
      </c>
      <c r="AC2969" t="s">
        <v>9299</v>
      </c>
    </row>
    <row r="2970" spans="1:29" x14ac:dyDescent="0.2">
      <c r="B2970">
        <v>0</v>
      </c>
      <c r="C2970">
        <v>0</v>
      </c>
      <c r="D2970">
        <v>0</v>
      </c>
      <c r="I2970">
        <v>6</v>
      </c>
      <c r="J2970">
        <v>6</v>
      </c>
      <c r="K2970">
        <v>6</v>
      </c>
      <c r="L2970">
        <v>8.8000000000000007</v>
      </c>
      <c r="M2970">
        <v>8.8000000000000007</v>
      </c>
      <c r="N2970">
        <v>8.8000000000000007</v>
      </c>
      <c r="O2970">
        <v>143.47999999999999</v>
      </c>
      <c r="P2970">
        <v>0</v>
      </c>
      <c r="Q2970">
        <v>16.061</v>
      </c>
      <c r="R2970">
        <v>2662700000</v>
      </c>
      <c r="S2970">
        <v>16</v>
      </c>
      <c r="T2970">
        <v>6.6578998599081493E-2</v>
      </c>
      <c r="U2970">
        <v>0.85998405920865395</v>
      </c>
      <c r="V2970">
        <v>28.0746297836304</v>
      </c>
      <c r="W2970">
        <v>28.201409339904799</v>
      </c>
      <c r="X2970">
        <v>28.388060569763201</v>
      </c>
      <c r="Y2970" t="s">
        <v>9300</v>
      </c>
      <c r="Z2970" t="s">
        <v>9300</v>
      </c>
      <c r="AA2970">
        <v>4078</v>
      </c>
      <c r="AB2970" t="s">
        <v>9301</v>
      </c>
      <c r="AC2970" t="s">
        <v>9302</v>
      </c>
    </row>
    <row r="2971" spans="1:29" x14ac:dyDescent="0.2">
      <c r="A2971" t="s">
        <v>207</v>
      </c>
      <c r="B2971">
        <v>4.2035551071167001</v>
      </c>
      <c r="C2971">
        <v>-2.7290987968444802</v>
      </c>
      <c r="D2971">
        <v>-4.2035551071167001</v>
      </c>
      <c r="H2971" t="s">
        <v>29</v>
      </c>
      <c r="I2971">
        <v>9</v>
      </c>
      <c r="J2971">
        <v>9</v>
      </c>
      <c r="K2971">
        <v>9</v>
      </c>
      <c r="L2971">
        <v>20.8</v>
      </c>
      <c r="M2971">
        <v>20.8</v>
      </c>
      <c r="N2971">
        <v>20.8</v>
      </c>
      <c r="O2971">
        <v>52.33</v>
      </c>
      <c r="P2971">
        <v>0</v>
      </c>
      <c r="Q2971">
        <v>100.87</v>
      </c>
      <c r="R2971">
        <v>22373000000</v>
      </c>
      <c r="S2971">
        <v>92</v>
      </c>
      <c r="T2971">
        <v>4.1035841406673503</v>
      </c>
      <c r="U2971">
        <v>7.6363636363636401E-4</v>
      </c>
      <c r="V2971">
        <v>31.768672943115199</v>
      </c>
      <c r="W2971">
        <v>31.246578216552699</v>
      </c>
      <c r="X2971">
        <v>30.886716842651399</v>
      </c>
      <c r="Y2971" t="s">
        <v>9303</v>
      </c>
      <c r="Z2971" t="s">
        <v>9303</v>
      </c>
      <c r="AA2971">
        <v>4079</v>
      </c>
      <c r="AB2971" t="s">
        <v>9304</v>
      </c>
      <c r="AC2971" t="s">
        <v>9305</v>
      </c>
    </row>
    <row r="2972" spans="1:29" x14ac:dyDescent="0.2">
      <c r="B2972">
        <v>0</v>
      </c>
      <c r="C2972">
        <v>0</v>
      </c>
      <c r="D2972">
        <v>0</v>
      </c>
      <c r="I2972">
        <v>4</v>
      </c>
      <c r="J2972">
        <v>4</v>
      </c>
      <c r="K2972">
        <v>4</v>
      </c>
      <c r="L2972">
        <v>5.4</v>
      </c>
      <c r="M2972">
        <v>5.4</v>
      </c>
      <c r="N2972">
        <v>5.4</v>
      </c>
      <c r="O2972">
        <v>114.86</v>
      </c>
      <c r="P2972">
        <v>0</v>
      </c>
      <c r="Q2972">
        <v>23.56</v>
      </c>
      <c r="R2972">
        <v>2148000000</v>
      </c>
      <c r="S2972">
        <v>30</v>
      </c>
      <c r="T2972">
        <v>0.79540069921632395</v>
      </c>
      <c r="U2972">
        <v>0.16302095238095199</v>
      </c>
      <c r="V2972">
        <v>28.046875</v>
      </c>
      <c r="W2972">
        <v>27.580843925476099</v>
      </c>
      <c r="X2972">
        <v>28.096906661987301</v>
      </c>
      <c r="Y2972" t="s">
        <v>9306</v>
      </c>
      <c r="Z2972" t="s">
        <v>9306</v>
      </c>
      <c r="AA2972">
        <v>4080</v>
      </c>
      <c r="AB2972" t="s">
        <v>9307</v>
      </c>
      <c r="AC2972" t="s">
        <v>9308</v>
      </c>
    </row>
    <row r="2973" spans="1:29" x14ac:dyDescent="0.2">
      <c r="B2973">
        <v>0</v>
      </c>
      <c r="C2973">
        <v>0</v>
      </c>
      <c r="D2973">
        <v>0</v>
      </c>
      <c r="I2973">
        <v>5</v>
      </c>
      <c r="J2973">
        <v>5</v>
      </c>
      <c r="K2973">
        <v>5</v>
      </c>
      <c r="L2973">
        <v>25.2</v>
      </c>
      <c r="M2973">
        <v>25.2</v>
      </c>
      <c r="N2973">
        <v>25.2</v>
      </c>
      <c r="O2973">
        <v>26.927</v>
      </c>
      <c r="P2973">
        <v>0</v>
      </c>
      <c r="Q2973">
        <v>15.728999999999999</v>
      </c>
      <c r="R2973">
        <v>75856000000</v>
      </c>
      <c r="S2973">
        <v>79</v>
      </c>
      <c r="T2973">
        <v>0.33758506996259402</v>
      </c>
      <c r="U2973">
        <v>0.44183846680355898</v>
      </c>
      <c r="V2973">
        <v>33.178680419921903</v>
      </c>
      <c r="W2973">
        <v>33.100774765014599</v>
      </c>
      <c r="X2973">
        <v>33.086803436279297</v>
      </c>
      <c r="Y2973" t="s">
        <v>9309</v>
      </c>
      <c r="Z2973" t="s">
        <v>9310</v>
      </c>
      <c r="AA2973">
        <v>4081</v>
      </c>
      <c r="AB2973" t="s">
        <v>9311</v>
      </c>
      <c r="AC2973" t="s">
        <v>9312</v>
      </c>
    </row>
    <row r="2974" spans="1:29" x14ac:dyDescent="0.2">
      <c r="B2974">
        <v>0</v>
      </c>
      <c r="C2974">
        <v>0</v>
      </c>
      <c r="D2974">
        <v>0</v>
      </c>
      <c r="I2974">
        <v>6</v>
      </c>
      <c r="J2974">
        <v>6</v>
      </c>
      <c r="K2974">
        <v>6</v>
      </c>
      <c r="L2974">
        <v>23</v>
      </c>
      <c r="M2974">
        <v>23</v>
      </c>
      <c r="N2974">
        <v>23</v>
      </c>
      <c r="O2974">
        <v>33.213999999999999</v>
      </c>
      <c r="P2974">
        <v>0</v>
      </c>
      <c r="Q2974">
        <v>107.78</v>
      </c>
      <c r="R2974">
        <v>27969000000</v>
      </c>
      <c r="S2974">
        <v>77</v>
      </c>
      <c r="T2974">
        <v>6.4972443447788394E-2</v>
      </c>
      <c r="U2974">
        <v>0.86370526315789498</v>
      </c>
      <c r="V2974">
        <v>31.464885711669901</v>
      </c>
      <c r="W2974">
        <v>31.5250597000122</v>
      </c>
      <c r="X2974">
        <v>31.664188385009801</v>
      </c>
      <c r="Y2974" t="s">
        <v>9313</v>
      </c>
      <c r="Z2974" t="s">
        <v>9313</v>
      </c>
      <c r="AA2974">
        <v>4083</v>
      </c>
      <c r="AB2974" t="s">
        <v>9314</v>
      </c>
      <c r="AC2974" t="s">
        <v>9315</v>
      </c>
    </row>
    <row r="2975" spans="1:29" x14ac:dyDescent="0.2">
      <c r="A2975" t="s">
        <v>33</v>
      </c>
      <c r="B2975">
        <v>2.1413927078247101</v>
      </c>
      <c r="C2975">
        <v>0</v>
      </c>
      <c r="D2975">
        <v>-2.1413927078247101</v>
      </c>
      <c r="H2975" t="s">
        <v>29</v>
      </c>
      <c r="I2975">
        <v>4</v>
      </c>
      <c r="J2975">
        <v>4</v>
      </c>
      <c r="K2975">
        <v>2</v>
      </c>
      <c r="L2975">
        <v>25.3</v>
      </c>
      <c r="M2975">
        <v>25.3</v>
      </c>
      <c r="N2975">
        <v>12</v>
      </c>
      <c r="O2975">
        <v>17.82</v>
      </c>
      <c r="P2975">
        <v>0</v>
      </c>
      <c r="Q2975">
        <v>73.524000000000001</v>
      </c>
      <c r="R2975">
        <v>14353000000</v>
      </c>
      <c r="S2975">
        <v>22</v>
      </c>
      <c r="T2975">
        <v>2.0366990785444798</v>
      </c>
      <c r="U2975">
        <v>1.5396462018730499E-2</v>
      </c>
      <c r="V2975">
        <v>31.010482788085898</v>
      </c>
      <c r="W2975">
        <v>30.572151184081999</v>
      </c>
      <c r="X2975">
        <v>30.207822799682599</v>
      </c>
      <c r="Y2975" t="s">
        <v>9316</v>
      </c>
      <c r="Z2975" t="s">
        <v>9316</v>
      </c>
      <c r="AA2975">
        <v>4084</v>
      </c>
      <c r="AB2975" t="s">
        <v>9317</v>
      </c>
      <c r="AC2975" t="s">
        <v>9318</v>
      </c>
    </row>
    <row r="2976" spans="1:29" x14ac:dyDescent="0.2">
      <c r="B2976">
        <v>0</v>
      </c>
      <c r="C2976">
        <v>0</v>
      </c>
      <c r="D2976">
        <v>0</v>
      </c>
      <c r="I2976">
        <v>5</v>
      </c>
      <c r="J2976">
        <v>5</v>
      </c>
      <c r="K2976">
        <v>5</v>
      </c>
      <c r="L2976">
        <v>32.700000000000003</v>
      </c>
      <c r="M2976">
        <v>32.700000000000003</v>
      </c>
      <c r="N2976">
        <v>32.700000000000003</v>
      </c>
      <c r="O2976">
        <v>11.239000000000001</v>
      </c>
      <c r="P2976">
        <v>0</v>
      </c>
      <c r="Q2976">
        <v>13.023</v>
      </c>
      <c r="R2976">
        <v>13628000000</v>
      </c>
      <c r="S2976">
        <v>32</v>
      </c>
      <c r="T2976">
        <v>0.41313360888413098</v>
      </c>
      <c r="U2976">
        <v>0.36742405745062801</v>
      </c>
      <c r="V2976">
        <v>30.863245010376001</v>
      </c>
      <c r="W2976">
        <v>30.178644180297901</v>
      </c>
      <c r="X2976">
        <v>30.8089456558228</v>
      </c>
      <c r="Y2976" t="s">
        <v>9319</v>
      </c>
      <c r="Z2976" t="s">
        <v>9319</v>
      </c>
      <c r="AA2976">
        <v>4085</v>
      </c>
      <c r="AB2976" t="s">
        <v>9320</v>
      </c>
      <c r="AC2976" t="s">
        <v>9321</v>
      </c>
    </row>
    <row r="2977" spans="1:29" x14ac:dyDescent="0.2">
      <c r="A2977" t="s">
        <v>33</v>
      </c>
      <c r="B2977">
        <v>1.6149475574493399</v>
      </c>
      <c r="C2977">
        <v>0</v>
      </c>
      <c r="D2977">
        <v>-1.6149475574493399</v>
      </c>
      <c r="H2977" t="s">
        <v>29</v>
      </c>
      <c r="I2977">
        <v>11</v>
      </c>
      <c r="J2977">
        <v>10</v>
      </c>
      <c r="K2977">
        <v>10</v>
      </c>
      <c r="L2977">
        <v>44</v>
      </c>
      <c r="M2977">
        <v>42</v>
      </c>
      <c r="N2977">
        <v>42</v>
      </c>
      <c r="O2977">
        <v>38.585000000000001</v>
      </c>
      <c r="P2977">
        <v>0</v>
      </c>
      <c r="Q2977">
        <v>34.749000000000002</v>
      </c>
      <c r="R2977">
        <v>51083000000</v>
      </c>
      <c r="S2977">
        <v>122</v>
      </c>
      <c r="T2977">
        <v>1.65734980380651</v>
      </c>
      <c r="U2977">
        <v>3.17293729372937E-2</v>
      </c>
      <c r="V2977">
        <v>32.750627517700202</v>
      </c>
      <c r="W2977">
        <v>32.5495414733887</v>
      </c>
      <c r="X2977">
        <v>32.300981521606403</v>
      </c>
      <c r="Y2977" t="s">
        <v>9322</v>
      </c>
      <c r="Z2977" t="s">
        <v>9322</v>
      </c>
      <c r="AA2977">
        <v>4086</v>
      </c>
      <c r="AB2977" t="s">
        <v>9323</v>
      </c>
      <c r="AC2977" t="s">
        <v>9324</v>
      </c>
    </row>
    <row r="2978" spans="1:29" x14ac:dyDescent="0.2">
      <c r="B2978">
        <v>0</v>
      </c>
      <c r="C2978">
        <v>0</v>
      </c>
      <c r="D2978">
        <v>0</v>
      </c>
      <c r="I2978">
        <v>9</v>
      </c>
      <c r="J2978">
        <v>4</v>
      </c>
      <c r="K2978">
        <v>4</v>
      </c>
      <c r="L2978">
        <v>17.3</v>
      </c>
      <c r="M2978">
        <v>10.7</v>
      </c>
      <c r="N2978">
        <v>10.7</v>
      </c>
      <c r="O2978">
        <v>67.462999999999994</v>
      </c>
      <c r="P2978">
        <v>0</v>
      </c>
      <c r="Q2978">
        <v>7.4347000000000003</v>
      </c>
      <c r="R2978">
        <v>4267700000</v>
      </c>
      <c r="S2978">
        <v>10</v>
      </c>
      <c r="T2978">
        <v>0.42359000095287302</v>
      </c>
      <c r="U2978">
        <v>0.35898913830557599</v>
      </c>
      <c r="V2978">
        <v>29.204576492309599</v>
      </c>
      <c r="W2978">
        <v>29.004076004028299</v>
      </c>
      <c r="X2978">
        <v>28.846102714538599</v>
      </c>
      <c r="Y2978" t="s">
        <v>9325</v>
      </c>
      <c r="Z2978" t="s">
        <v>9325</v>
      </c>
      <c r="AA2978">
        <v>4087</v>
      </c>
      <c r="AB2978" t="s">
        <v>9326</v>
      </c>
      <c r="AC2978" t="s">
        <v>9327</v>
      </c>
    </row>
    <row r="2979" spans="1:29" x14ac:dyDescent="0.2">
      <c r="A2979" t="s">
        <v>87</v>
      </c>
      <c r="B2979">
        <v>-1.84019207954407</v>
      </c>
      <c r="C2979">
        <v>0</v>
      </c>
      <c r="D2979">
        <v>1.84019207954407</v>
      </c>
      <c r="H2979" t="s">
        <v>29</v>
      </c>
      <c r="I2979">
        <v>9</v>
      </c>
      <c r="J2979">
        <v>9</v>
      </c>
      <c r="K2979">
        <v>9</v>
      </c>
      <c r="L2979">
        <v>32.4</v>
      </c>
      <c r="M2979">
        <v>32.4</v>
      </c>
      <c r="N2979">
        <v>32.4</v>
      </c>
      <c r="O2979">
        <v>48.902999999999999</v>
      </c>
      <c r="P2979">
        <v>0</v>
      </c>
      <c r="Q2979">
        <v>67.884</v>
      </c>
      <c r="R2979">
        <v>33547000000</v>
      </c>
      <c r="S2979">
        <v>101</v>
      </c>
      <c r="T2979">
        <v>1.7436212163434699</v>
      </c>
      <c r="U2979">
        <v>2.6703448275862102E-2</v>
      </c>
      <c r="V2979">
        <v>31.766644477844199</v>
      </c>
      <c r="W2979">
        <v>31.878171920776399</v>
      </c>
      <c r="X2979">
        <v>32.0815105438232</v>
      </c>
      <c r="Y2979" t="s">
        <v>9328</v>
      </c>
      <c r="Z2979" t="s">
        <v>9328</v>
      </c>
      <c r="AA2979">
        <v>4088</v>
      </c>
      <c r="AB2979" t="s">
        <v>9329</v>
      </c>
      <c r="AC2979" t="s">
        <v>9330</v>
      </c>
    </row>
    <row r="2980" spans="1:29" x14ac:dyDescent="0.2">
      <c r="B2980">
        <v>0</v>
      </c>
      <c r="C2980">
        <v>0</v>
      </c>
      <c r="D2980">
        <v>0</v>
      </c>
      <c r="I2980">
        <v>2</v>
      </c>
      <c r="J2980">
        <v>2</v>
      </c>
      <c r="K2980">
        <v>2</v>
      </c>
      <c r="L2980">
        <v>17.5</v>
      </c>
      <c r="M2980">
        <v>17.5</v>
      </c>
      <c r="N2980">
        <v>17.5</v>
      </c>
      <c r="O2980">
        <v>17.858000000000001</v>
      </c>
      <c r="P2980">
        <v>0</v>
      </c>
      <c r="Q2980">
        <v>64.131</v>
      </c>
      <c r="R2980">
        <v>21533000000</v>
      </c>
      <c r="S2980">
        <v>36</v>
      </c>
      <c r="T2980">
        <v>0.71886611157835201</v>
      </c>
      <c r="U2980">
        <v>0.19149977262392001</v>
      </c>
      <c r="V2980">
        <v>31.457073211669901</v>
      </c>
      <c r="W2980">
        <v>31.270082473754901</v>
      </c>
      <c r="X2980">
        <v>31.163036346435501</v>
      </c>
      <c r="Y2980" t="s">
        <v>9331</v>
      </c>
      <c r="Z2980" t="s">
        <v>9331</v>
      </c>
      <c r="AA2980">
        <v>4089</v>
      </c>
      <c r="AB2980" t="s">
        <v>9332</v>
      </c>
      <c r="AC2980" t="s">
        <v>9333</v>
      </c>
    </row>
    <row r="2981" spans="1:29" x14ac:dyDescent="0.2">
      <c r="A2981" t="s">
        <v>511</v>
      </c>
      <c r="B2981">
        <v>1.8343847990036</v>
      </c>
      <c r="C2981">
        <v>-1.7048640251159699</v>
      </c>
      <c r="D2981">
        <v>-1.8343847990036</v>
      </c>
      <c r="H2981" t="s">
        <v>29</v>
      </c>
      <c r="I2981">
        <v>11</v>
      </c>
      <c r="J2981">
        <v>11</v>
      </c>
      <c r="K2981">
        <v>11</v>
      </c>
      <c r="L2981">
        <v>49.2</v>
      </c>
      <c r="M2981">
        <v>49.2</v>
      </c>
      <c r="N2981">
        <v>49.2</v>
      </c>
      <c r="O2981">
        <v>28.513999999999999</v>
      </c>
      <c r="P2981">
        <v>0</v>
      </c>
      <c r="Q2981">
        <v>53.695</v>
      </c>
      <c r="R2981">
        <v>40323000000</v>
      </c>
      <c r="S2981">
        <v>116</v>
      </c>
      <c r="T2981">
        <v>2.0168831934617302</v>
      </c>
      <c r="U2981">
        <v>1.62311661506708E-2</v>
      </c>
      <c r="V2981">
        <v>32.506752014160199</v>
      </c>
      <c r="W2981">
        <v>32.0438585281372</v>
      </c>
      <c r="X2981">
        <v>31.946740150451699</v>
      </c>
      <c r="Y2981" t="s">
        <v>9334</v>
      </c>
      <c r="Z2981" t="s">
        <v>9334</v>
      </c>
      <c r="AA2981">
        <v>4091</v>
      </c>
      <c r="AB2981" t="s">
        <v>9335</v>
      </c>
      <c r="AC2981" t="s">
        <v>9336</v>
      </c>
    </row>
    <row r="2982" spans="1:29" x14ac:dyDescent="0.2">
      <c r="B2982">
        <v>0</v>
      </c>
      <c r="C2982">
        <v>0</v>
      </c>
      <c r="D2982">
        <v>0</v>
      </c>
      <c r="I2982">
        <v>24</v>
      </c>
      <c r="J2982">
        <v>24</v>
      </c>
      <c r="K2982">
        <v>24</v>
      </c>
      <c r="L2982">
        <v>33.299999999999997</v>
      </c>
      <c r="M2982">
        <v>33.299999999999997</v>
      </c>
      <c r="N2982">
        <v>33.299999999999997</v>
      </c>
      <c r="O2982">
        <v>96.206999999999994</v>
      </c>
      <c r="P2982">
        <v>0</v>
      </c>
      <c r="Q2982">
        <v>104.15</v>
      </c>
      <c r="R2982">
        <v>45908000000</v>
      </c>
      <c r="S2982">
        <v>167</v>
      </c>
      <c r="T2982">
        <v>0.94588882575804201</v>
      </c>
      <c r="U2982">
        <v>0.11996037539103201</v>
      </c>
      <c r="V2982">
        <v>32.229169845581097</v>
      </c>
      <c r="W2982">
        <v>32.387125015258803</v>
      </c>
      <c r="X2982">
        <v>32.452701568603501</v>
      </c>
      <c r="Y2982" t="s">
        <v>9337</v>
      </c>
      <c r="Z2982" t="s">
        <v>9337</v>
      </c>
      <c r="AA2982">
        <v>4092</v>
      </c>
      <c r="AB2982" t="s">
        <v>9338</v>
      </c>
      <c r="AC2982" t="s">
        <v>9339</v>
      </c>
    </row>
    <row r="2983" spans="1:29" x14ac:dyDescent="0.2">
      <c r="A2983" t="s">
        <v>121</v>
      </c>
      <c r="B2983">
        <v>-3.6430225372314502</v>
      </c>
      <c r="C2983">
        <v>3.0022425651550302</v>
      </c>
      <c r="D2983">
        <v>3.6430225372314502</v>
      </c>
      <c r="H2983" t="s">
        <v>29</v>
      </c>
      <c r="I2983">
        <v>11</v>
      </c>
      <c r="J2983">
        <v>11</v>
      </c>
      <c r="K2983">
        <v>11</v>
      </c>
      <c r="L2983">
        <v>20.5</v>
      </c>
      <c r="M2983">
        <v>20.5</v>
      </c>
      <c r="N2983">
        <v>20.5</v>
      </c>
      <c r="O2983">
        <v>96.695999999999998</v>
      </c>
      <c r="P2983">
        <v>0</v>
      </c>
      <c r="Q2983">
        <v>88.948999999999998</v>
      </c>
      <c r="R2983">
        <v>18124000000</v>
      </c>
      <c r="S2983">
        <v>98</v>
      </c>
      <c r="T2983">
        <v>3.7166655966273998</v>
      </c>
      <c r="U2983">
        <v>1.26164874551971E-3</v>
      </c>
      <c r="V2983">
        <v>30.055423736572301</v>
      </c>
      <c r="W2983">
        <v>31.300632476806602</v>
      </c>
      <c r="X2983">
        <v>31.4881801605225</v>
      </c>
      <c r="Y2983" t="s">
        <v>9340</v>
      </c>
      <c r="Z2983" t="s">
        <v>9340</v>
      </c>
      <c r="AA2983">
        <v>4093</v>
      </c>
      <c r="AB2983" t="s">
        <v>9341</v>
      </c>
      <c r="AC2983" t="s">
        <v>9342</v>
      </c>
    </row>
    <row r="2984" spans="1:29" x14ac:dyDescent="0.2">
      <c r="B2984">
        <v>0</v>
      </c>
      <c r="C2984">
        <v>0</v>
      </c>
      <c r="D2984">
        <v>0</v>
      </c>
      <c r="I2984">
        <v>7</v>
      </c>
      <c r="J2984">
        <v>7</v>
      </c>
      <c r="K2984">
        <v>7</v>
      </c>
      <c r="L2984">
        <v>33.9</v>
      </c>
      <c r="M2984">
        <v>33.9</v>
      </c>
      <c r="N2984">
        <v>33.9</v>
      </c>
      <c r="O2984">
        <v>36.219000000000001</v>
      </c>
      <c r="P2984">
        <v>0</v>
      </c>
      <c r="Q2984">
        <v>38.747999999999998</v>
      </c>
      <c r="R2984">
        <v>12808000000</v>
      </c>
      <c r="S2984">
        <v>50</v>
      </c>
      <c r="T2984">
        <v>0.97798019138075598</v>
      </c>
      <c r="U2984">
        <v>0.112492274906766</v>
      </c>
      <c r="V2984" s="2">
        <v>30.754803657531699</v>
      </c>
      <c r="W2984">
        <v>30.315672874450701</v>
      </c>
      <c r="X2984">
        <v>30.544455528259299</v>
      </c>
      <c r="Y2984" t="s">
        <v>9343</v>
      </c>
      <c r="Z2984" t="s">
        <v>9343</v>
      </c>
      <c r="AA2984">
        <v>4094</v>
      </c>
      <c r="AB2984" t="s">
        <v>9344</v>
      </c>
      <c r="AC2984" t="s">
        <v>9345</v>
      </c>
    </row>
    <row r="2985" spans="1:29" x14ac:dyDescent="0.2">
      <c r="A2985" t="s">
        <v>142</v>
      </c>
      <c r="B2985">
        <v>0</v>
      </c>
      <c r="C2985">
        <v>-1.9133259057998699</v>
      </c>
      <c r="D2985">
        <v>1.9133259057998699</v>
      </c>
      <c r="H2985" t="s">
        <v>29</v>
      </c>
      <c r="I2985">
        <v>5</v>
      </c>
      <c r="J2985">
        <v>5</v>
      </c>
      <c r="K2985">
        <v>5</v>
      </c>
      <c r="L2985">
        <v>8</v>
      </c>
      <c r="M2985">
        <v>8</v>
      </c>
      <c r="N2985">
        <v>8</v>
      </c>
      <c r="O2985">
        <v>94.141000000000005</v>
      </c>
      <c r="P2985">
        <v>0</v>
      </c>
      <c r="Q2985">
        <v>78.861999999999995</v>
      </c>
      <c r="R2985">
        <v>1405400000</v>
      </c>
      <c r="S2985">
        <v>35</v>
      </c>
      <c r="T2985">
        <v>1.82308402786366</v>
      </c>
      <c r="U2985">
        <v>2.31384615384615E-2</v>
      </c>
      <c r="V2985">
        <v>27.110465049743699</v>
      </c>
      <c r="W2985">
        <v>26.597761154174801</v>
      </c>
      <c r="X2985">
        <v>27.624092102050799</v>
      </c>
      <c r="Y2985" t="s">
        <v>9346</v>
      </c>
      <c r="Z2985" t="s">
        <v>9346</v>
      </c>
      <c r="AA2985">
        <v>4095</v>
      </c>
      <c r="AB2985" t="s">
        <v>9347</v>
      </c>
      <c r="AC2985" t="s">
        <v>9348</v>
      </c>
    </row>
    <row r="2986" spans="1:29" x14ac:dyDescent="0.2">
      <c r="A2986" t="s">
        <v>91</v>
      </c>
      <c r="B2986">
        <v>-2.2927770614624001</v>
      </c>
      <c r="C2986">
        <v>-2.26330590248108</v>
      </c>
      <c r="D2986">
        <v>2.2927770614624001</v>
      </c>
      <c r="H2986" t="s">
        <v>29</v>
      </c>
      <c r="I2986">
        <v>7</v>
      </c>
      <c r="J2986">
        <v>7</v>
      </c>
      <c r="K2986">
        <v>6</v>
      </c>
      <c r="L2986">
        <v>36.6</v>
      </c>
      <c r="M2986">
        <v>36.6</v>
      </c>
      <c r="N2986">
        <v>32.299999999999997</v>
      </c>
      <c r="O2986">
        <v>27.018999999999998</v>
      </c>
      <c r="P2986">
        <v>0</v>
      </c>
      <c r="Q2986">
        <v>117.21</v>
      </c>
      <c r="R2986">
        <v>36923000000</v>
      </c>
      <c r="S2986">
        <v>67</v>
      </c>
      <c r="T2986">
        <v>2.56002544278634</v>
      </c>
      <c r="U2986">
        <v>6.2798232695139896E-3</v>
      </c>
      <c r="V2986">
        <v>31.9066114425659</v>
      </c>
      <c r="W2986">
        <v>31.8388319015503</v>
      </c>
      <c r="X2986">
        <v>32.441703796386697</v>
      </c>
      <c r="Y2986" t="s">
        <v>9349</v>
      </c>
      <c r="Z2986" t="s">
        <v>9349</v>
      </c>
      <c r="AA2986">
        <v>4096</v>
      </c>
      <c r="AB2986" t="s">
        <v>9350</v>
      </c>
      <c r="AC2986" t="s">
        <v>9351</v>
      </c>
    </row>
    <row r="2987" spans="1:29" x14ac:dyDescent="0.2">
      <c r="B2987">
        <v>0</v>
      </c>
      <c r="C2987">
        <v>0</v>
      </c>
      <c r="D2987">
        <v>0</v>
      </c>
      <c r="I2987">
        <v>4</v>
      </c>
      <c r="J2987">
        <v>4</v>
      </c>
      <c r="K2987">
        <v>4</v>
      </c>
      <c r="L2987">
        <v>31.4</v>
      </c>
      <c r="M2987">
        <v>31.4</v>
      </c>
      <c r="N2987">
        <v>31.4</v>
      </c>
      <c r="O2987">
        <v>18.507000000000001</v>
      </c>
      <c r="P2987">
        <v>0</v>
      </c>
      <c r="Q2987">
        <v>15.561999999999999</v>
      </c>
      <c r="R2987">
        <v>1758200000</v>
      </c>
      <c r="S2987">
        <v>52</v>
      </c>
      <c r="T2987">
        <v>1.12201041137702</v>
      </c>
      <c r="U2987">
        <v>8.4518388791593693E-2</v>
      </c>
      <c r="V2987">
        <v>27.932879447937001</v>
      </c>
      <c r="W2987">
        <v>27.314832687377901</v>
      </c>
      <c r="X2987">
        <v>27.7290744781494</v>
      </c>
      <c r="Y2987" t="s">
        <v>9352</v>
      </c>
      <c r="Z2987" t="s">
        <v>9352</v>
      </c>
      <c r="AA2987">
        <v>4097</v>
      </c>
      <c r="AB2987" t="s">
        <v>9353</v>
      </c>
      <c r="AC2987" t="s">
        <v>9354</v>
      </c>
    </row>
    <row r="2988" spans="1:29" x14ac:dyDescent="0.2">
      <c r="B2988">
        <v>0</v>
      </c>
      <c r="C2988">
        <v>0</v>
      </c>
      <c r="D2988">
        <v>0</v>
      </c>
      <c r="I2988">
        <v>8</v>
      </c>
      <c r="J2988">
        <v>8</v>
      </c>
      <c r="K2988">
        <v>8</v>
      </c>
      <c r="L2988">
        <v>42.5</v>
      </c>
      <c r="M2988">
        <v>42.5</v>
      </c>
      <c r="N2988">
        <v>42.5</v>
      </c>
      <c r="O2988">
        <v>45.31</v>
      </c>
      <c r="P2988">
        <v>0</v>
      </c>
      <c r="Q2988">
        <v>78.146000000000001</v>
      </c>
      <c r="R2988">
        <v>9183400000</v>
      </c>
      <c r="S2988">
        <v>43</v>
      </c>
      <c r="T2988">
        <v>0.105773593267841</v>
      </c>
      <c r="U2988">
        <v>0.78352191700759799</v>
      </c>
      <c r="V2988">
        <v>29.733348846435501</v>
      </c>
      <c r="W2988">
        <v>29.928637504577601</v>
      </c>
      <c r="X2988">
        <v>29.855835914611799</v>
      </c>
      <c r="Y2988" t="s">
        <v>9355</v>
      </c>
      <c r="Z2988" t="s">
        <v>9355</v>
      </c>
      <c r="AA2988">
        <v>4098</v>
      </c>
      <c r="AB2988" t="s">
        <v>9356</v>
      </c>
      <c r="AC2988" t="s">
        <v>9357</v>
      </c>
    </row>
    <row r="2989" spans="1:29" x14ac:dyDescent="0.2">
      <c r="B2989">
        <v>0</v>
      </c>
      <c r="C2989">
        <v>0</v>
      </c>
      <c r="D2989">
        <v>0</v>
      </c>
      <c r="I2989">
        <v>2</v>
      </c>
      <c r="J2989">
        <v>2</v>
      </c>
      <c r="K2989">
        <v>2</v>
      </c>
      <c r="L2989">
        <v>6.1</v>
      </c>
      <c r="M2989">
        <v>6.1</v>
      </c>
      <c r="N2989">
        <v>6.1</v>
      </c>
      <c r="O2989">
        <v>58.08</v>
      </c>
      <c r="P2989">
        <v>2.4342999999999999E-4</v>
      </c>
      <c r="Q2989">
        <v>4.5867000000000004</v>
      </c>
      <c r="R2989">
        <v>2011300000</v>
      </c>
      <c r="S2989">
        <v>22</v>
      </c>
      <c r="T2989">
        <v>0.27212668167969301</v>
      </c>
      <c r="U2989">
        <v>0.51916410088437603</v>
      </c>
      <c r="V2989">
        <v>27.432832717895501</v>
      </c>
      <c r="W2989">
        <v>27.936304092407202</v>
      </c>
      <c r="X2989">
        <v>27.796643257141099</v>
      </c>
      <c r="Y2989" t="s">
        <v>9358</v>
      </c>
      <c r="Z2989" t="s">
        <v>9358</v>
      </c>
      <c r="AA2989">
        <v>4099</v>
      </c>
      <c r="AB2989" t="s">
        <v>9359</v>
      </c>
      <c r="AC2989" t="s">
        <v>9360</v>
      </c>
    </row>
    <row r="2990" spans="1:29" x14ac:dyDescent="0.2">
      <c r="B2990">
        <v>0</v>
      </c>
      <c r="C2990">
        <v>0</v>
      </c>
      <c r="D2990">
        <v>0</v>
      </c>
      <c r="I2990">
        <v>16</v>
      </c>
      <c r="J2990">
        <v>16</v>
      </c>
      <c r="K2990">
        <v>8</v>
      </c>
      <c r="L2990">
        <v>25.5</v>
      </c>
      <c r="M2990">
        <v>25.5</v>
      </c>
      <c r="N2990">
        <v>9.8000000000000007</v>
      </c>
      <c r="O2990">
        <v>70.992000000000004</v>
      </c>
      <c r="P2990">
        <v>0</v>
      </c>
      <c r="Q2990">
        <v>114.37</v>
      </c>
      <c r="R2990">
        <v>24618000000</v>
      </c>
      <c r="S2990">
        <v>153</v>
      </c>
      <c r="T2990">
        <v>0.40709826485127998</v>
      </c>
      <c r="U2990">
        <v>0.37283977110157401</v>
      </c>
      <c r="V2990">
        <v>31.454863548278801</v>
      </c>
      <c r="W2990">
        <v>31.546092987060501</v>
      </c>
      <c r="X2990">
        <v>31.448479652404799</v>
      </c>
      <c r="Y2990" t="s">
        <v>9361</v>
      </c>
      <c r="Z2990" t="s">
        <v>9361</v>
      </c>
      <c r="AA2990">
        <v>4100</v>
      </c>
      <c r="AB2990" t="s">
        <v>9362</v>
      </c>
      <c r="AC2990" t="s">
        <v>9363</v>
      </c>
    </row>
    <row r="2991" spans="1:29" x14ac:dyDescent="0.2">
      <c r="B2991">
        <v>0</v>
      </c>
      <c r="C2991">
        <v>0</v>
      </c>
      <c r="D2991">
        <v>0</v>
      </c>
      <c r="I2991">
        <v>18</v>
      </c>
      <c r="J2991">
        <v>18</v>
      </c>
      <c r="K2991">
        <v>10</v>
      </c>
      <c r="L2991">
        <v>66.099999999999994</v>
      </c>
      <c r="M2991">
        <v>66.099999999999994</v>
      </c>
      <c r="N2991">
        <v>39.4</v>
      </c>
      <c r="O2991">
        <v>38.133000000000003</v>
      </c>
      <c r="P2991">
        <v>0</v>
      </c>
      <c r="Q2991">
        <v>187.11</v>
      </c>
      <c r="R2991">
        <v>213610000000</v>
      </c>
      <c r="S2991">
        <v>464</v>
      </c>
      <c r="T2991">
        <v>0.80531378732973002</v>
      </c>
      <c r="U2991">
        <v>0.159961630695444</v>
      </c>
      <c r="V2991">
        <v>34.5732936859131</v>
      </c>
      <c r="W2991">
        <v>34.669717788696303</v>
      </c>
      <c r="X2991">
        <v>34.404363632202099</v>
      </c>
      <c r="Y2991" t="s">
        <v>9364</v>
      </c>
      <c r="Z2991" t="s">
        <v>9365</v>
      </c>
      <c r="AA2991">
        <v>4102</v>
      </c>
      <c r="AB2991" t="s">
        <v>9366</v>
      </c>
      <c r="AC2991" t="s">
        <v>9367</v>
      </c>
    </row>
    <row r="2992" spans="1:29" x14ac:dyDescent="0.2">
      <c r="B2992">
        <v>0</v>
      </c>
      <c r="C2992">
        <v>0</v>
      </c>
      <c r="D2992">
        <v>0</v>
      </c>
      <c r="I2992">
        <v>12</v>
      </c>
      <c r="J2992">
        <v>3</v>
      </c>
      <c r="K2992">
        <v>3</v>
      </c>
      <c r="L2992">
        <v>38.799999999999997</v>
      </c>
      <c r="M2992">
        <v>10.5</v>
      </c>
      <c r="N2992">
        <v>10.5</v>
      </c>
      <c r="O2992">
        <v>37.988</v>
      </c>
      <c r="P2992">
        <v>0</v>
      </c>
      <c r="Q2992">
        <v>6.6901000000000002</v>
      </c>
      <c r="R2992">
        <v>1423300000</v>
      </c>
      <c r="S2992">
        <v>21</v>
      </c>
      <c r="T2992">
        <v>1.1164615548049299</v>
      </c>
      <c r="U2992">
        <v>8.5479930191972101E-2</v>
      </c>
      <c r="V2992">
        <v>27.7052755355835</v>
      </c>
      <c r="W2992">
        <v>27.681103706359899</v>
      </c>
      <c r="X2992">
        <v>26.912309646606399</v>
      </c>
      <c r="Y2992" t="s">
        <v>9368</v>
      </c>
      <c r="Z2992" t="s">
        <v>9368</v>
      </c>
      <c r="AA2992">
        <v>4103</v>
      </c>
      <c r="AB2992" t="s">
        <v>9369</v>
      </c>
      <c r="AC2992" t="s">
        <v>9370</v>
      </c>
    </row>
    <row r="2993" spans="1:29" x14ac:dyDescent="0.2">
      <c r="B2993">
        <v>0</v>
      </c>
      <c r="C2993">
        <v>0</v>
      </c>
      <c r="D2993">
        <v>0</v>
      </c>
      <c r="I2993">
        <v>15</v>
      </c>
      <c r="J2993">
        <v>11</v>
      </c>
      <c r="K2993">
        <v>7</v>
      </c>
      <c r="L2993">
        <v>51.3</v>
      </c>
      <c r="M2993">
        <v>40.299999999999997</v>
      </c>
      <c r="N2993">
        <v>27</v>
      </c>
      <c r="O2993">
        <v>38.115000000000002</v>
      </c>
      <c r="P2993">
        <v>0</v>
      </c>
      <c r="Q2993">
        <v>75.408000000000001</v>
      </c>
      <c r="R2993">
        <v>48179000000</v>
      </c>
      <c r="S2993">
        <v>129</v>
      </c>
      <c r="T2993">
        <v>0.294386808062162</v>
      </c>
      <c r="U2993">
        <v>0.49126801727001002</v>
      </c>
      <c r="V2993">
        <v>32.483343124389599</v>
      </c>
      <c r="W2993">
        <v>32.328676223754897</v>
      </c>
      <c r="X2993">
        <v>32.573982238769503</v>
      </c>
      <c r="Y2993" t="s">
        <v>9371</v>
      </c>
      <c r="Z2993" t="s">
        <v>9371</v>
      </c>
      <c r="AA2993">
        <v>4104</v>
      </c>
      <c r="AB2993" t="s">
        <v>9372</v>
      </c>
      <c r="AC2993" t="s">
        <v>9373</v>
      </c>
    </row>
    <row r="2994" spans="1:29" x14ac:dyDescent="0.2">
      <c r="B2994">
        <v>0</v>
      </c>
      <c r="C2994">
        <v>0</v>
      </c>
      <c r="D2994">
        <v>0</v>
      </c>
      <c r="I2994">
        <v>15</v>
      </c>
      <c r="J2994">
        <v>15</v>
      </c>
      <c r="K2994">
        <v>11</v>
      </c>
      <c r="L2994">
        <v>19.600000000000001</v>
      </c>
      <c r="M2994">
        <v>19.600000000000001</v>
      </c>
      <c r="N2994">
        <v>15.4</v>
      </c>
      <c r="O2994">
        <v>121.47</v>
      </c>
      <c r="P2994">
        <v>0</v>
      </c>
      <c r="Q2994">
        <v>138.11000000000001</v>
      </c>
      <c r="R2994">
        <v>78652000000</v>
      </c>
      <c r="S2994">
        <v>263</v>
      </c>
      <c r="T2994">
        <v>0.71138745754745802</v>
      </c>
      <c r="U2994">
        <v>0.19398194945848399</v>
      </c>
      <c r="V2994">
        <v>32.997587203979499</v>
      </c>
      <c r="W2994">
        <v>33.195714950561502</v>
      </c>
      <c r="X2994">
        <v>33.292270660400398</v>
      </c>
      <c r="Y2994" t="s">
        <v>9374</v>
      </c>
      <c r="Z2994" t="s">
        <v>9374</v>
      </c>
      <c r="AA2994">
        <v>4105</v>
      </c>
      <c r="AB2994" t="s">
        <v>9375</v>
      </c>
      <c r="AC2994" t="s">
        <v>9376</v>
      </c>
    </row>
    <row r="2995" spans="1:29" x14ac:dyDescent="0.2">
      <c r="B2995">
        <v>0</v>
      </c>
      <c r="C2995">
        <v>0</v>
      </c>
      <c r="D2995">
        <v>0</v>
      </c>
      <c r="I2995">
        <v>2</v>
      </c>
      <c r="J2995">
        <v>2</v>
      </c>
      <c r="K2995">
        <v>1</v>
      </c>
      <c r="L2995">
        <v>12</v>
      </c>
      <c r="M2995">
        <v>12</v>
      </c>
      <c r="N2995">
        <v>6.2</v>
      </c>
      <c r="O2995">
        <v>21.832999999999998</v>
      </c>
      <c r="P2995">
        <v>4.5249E-4</v>
      </c>
      <c r="Q2995">
        <v>3.5474000000000001</v>
      </c>
      <c r="R2995">
        <v>7931900000</v>
      </c>
      <c r="S2995">
        <v>13</v>
      </c>
      <c r="T2995">
        <v>0.90000316371892397</v>
      </c>
      <c r="U2995">
        <v>0.13203662258392701</v>
      </c>
      <c r="V2995">
        <v>29.679498672485401</v>
      </c>
      <c r="W2995">
        <v>30.154405593872099</v>
      </c>
      <c r="X2995">
        <v>29.8443202972412</v>
      </c>
      <c r="Y2995" t="s">
        <v>9377</v>
      </c>
      <c r="Z2995" t="s">
        <v>9377</v>
      </c>
      <c r="AA2995">
        <v>4107</v>
      </c>
      <c r="AB2995" t="s">
        <v>9378</v>
      </c>
      <c r="AC2995" t="s">
        <v>9379</v>
      </c>
    </row>
    <row r="2996" spans="1:29" x14ac:dyDescent="0.2">
      <c r="A2996" t="s">
        <v>33</v>
      </c>
      <c r="B2996">
        <v>1.50196492671967</v>
      </c>
      <c r="C2996">
        <v>0</v>
      </c>
      <c r="D2996">
        <v>-1.50196492671967</v>
      </c>
      <c r="H2996" t="s">
        <v>29</v>
      </c>
      <c r="I2996">
        <v>4</v>
      </c>
      <c r="J2996">
        <v>4</v>
      </c>
      <c r="K2996">
        <v>4</v>
      </c>
      <c r="L2996">
        <v>14</v>
      </c>
      <c r="M2996">
        <v>14</v>
      </c>
      <c r="N2996">
        <v>14</v>
      </c>
      <c r="O2996">
        <v>26.555</v>
      </c>
      <c r="P2996">
        <v>0</v>
      </c>
      <c r="Q2996">
        <v>7.1416000000000004</v>
      </c>
      <c r="R2996">
        <v>8408600000</v>
      </c>
      <c r="S2996">
        <v>26</v>
      </c>
      <c r="T2996">
        <v>1.5012125898356501</v>
      </c>
      <c r="U2996">
        <v>4.1803690036900397E-2</v>
      </c>
      <c r="V2996">
        <v>29.988807678222699</v>
      </c>
      <c r="W2996">
        <v>29.969239234924299</v>
      </c>
      <c r="X2996">
        <v>29.771726608276399</v>
      </c>
      <c r="Y2996" t="s">
        <v>9380</v>
      </c>
      <c r="Z2996" t="s">
        <v>9380</v>
      </c>
      <c r="AA2996">
        <v>4108</v>
      </c>
      <c r="AB2996" t="s">
        <v>9381</v>
      </c>
      <c r="AC2996" t="s">
        <v>9382</v>
      </c>
    </row>
    <row r="2997" spans="1:29" x14ac:dyDescent="0.2">
      <c r="B2997">
        <v>0</v>
      </c>
      <c r="C2997">
        <v>0</v>
      </c>
      <c r="D2997">
        <v>0</v>
      </c>
      <c r="I2997">
        <v>3</v>
      </c>
      <c r="J2997">
        <v>3</v>
      </c>
      <c r="K2997">
        <v>3</v>
      </c>
      <c r="L2997">
        <v>20</v>
      </c>
      <c r="M2997">
        <v>20</v>
      </c>
      <c r="N2997">
        <v>20</v>
      </c>
      <c r="O2997">
        <v>14.885</v>
      </c>
      <c r="P2997">
        <v>0</v>
      </c>
      <c r="Q2997">
        <v>12.092000000000001</v>
      </c>
      <c r="R2997">
        <v>4475000000</v>
      </c>
      <c r="S2997">
        <v>48</v>
      </c>
      <c r="T2997">
        <v>0.25361281805858898</v>
      </c>
      <c r="U2997">
        <v>0.542908503071452</v>
      </c>
      <c r="V2997">
        <v>29.303916931152301</v>
      </c>
      <c r="W2997">
        <v>28.840929985046401</v>
      </c>
      <c r="X2997">
        <v>28.345671653747601</v>
      </c>
      <c r="Y2997" t="s">
        <v>9383</v>
      </c>
      <c r="Z2997" t="s">
        <v>9383</v>
      </c>
      <c r="AA2997">
        <v>4109</v>
      </c>
      <c r="AB2997" t="s">
        <v>9384</v>
      </c>
      <c r="AC2997" t="s">
        <v>9385</v>
      </c>
    </row>
    <row r="2998" spans="1:29" x14ac:dyDescent="0.2">
      <c r="A2998" t="s">
        <v>33</v>
      </c>
      <c r="B2998">
        <v>1.76211333274841</v>
      </c>
      <c r="C2998">
        <v>0</v>
      </c>
      <c r="D2998">
        <v>-1.76211333274841</v>
      </c>
      <c r="H2998" t="s">
        <v>29</v>
      </c>
      <c r="I2998">
        <v>2</v>
      </c>
      <c r="J2998">
        <v>2</v>
      </c>
      <c r="K2998">
        <v>2</v>
      </c>
      <c r="L2998">
        <v>7.6</v>
      </c>
      <c r="M2998">
        <v>7.6</v>
      </c>
      <c r="N2998">
        <v>7.6</v>
      </c>
      <c r="O2998">
        <v>47.485999999999997</v>
      </c>
      <c r="P2998">
        <v>0</v>
      </c>
      <c r="Q2998">
        <v>4.9142999999999999</v>
      </c>
      <c r="R2998">
        <v>964450000</v>
      </c>
      <c r="S2998">
        <v>5</v>
      </c>
      <c r="T2998">
        <v>1.6696843798383501</v>
      </c>
      <c r="U2998">
        <v>3.0910299003322299E-2</v>
      </c>
      <c r="V2998">
        <v>27.085642814636198</v>
      </c>
      <c r="W2998">
        <v>26.786073684692401</v>
      </c>
      <c r="X2998">
        <v>26.486369132995598</v>
      </c>
      <c r="Y2998" t="s">
        <v>9386</v>
      </c>
      <c r="Z2998" t="s">
        <v>9386</v>
      </c>
      <c r="AA2998">
        <v>4110</v>
      </c>
      <c r="AB2998" t="s">
        <v>9387</v>
      </c>
      <c r="AC2998" t="s">
        <v>9388</v>
      </c>
    </row>
    <row r="2999" spans="1:29" x14ac:dyDescent="0.2">
      <c r="A2999" t="s">
        <v>121</v>
      </c>
      <c r="B2999">
        <v>-4.5594830513000497</v>
      </c>
      <c r="C2999">
        <v>3.5935249328613299</v>
      </c>
      <c r="D2999">
        <v>4.5594830513000497</v>
      </c>
      <c r="H2999" t="s">
        <v>29</v>
      </c>
      <c r="I2999">
        <v>8</v>
      </c>
      <c r="J2999">
        <v>8</v>
      </c>
      <c r="K2999">
        <v>8</v>
      </c>
      <c r="L2999">
        <v>14.8</v>
      </c>
      <c r="M2999">
        <v>14.8</v>
      </c>
      <c r="N2999">
        <v>14.8</v>
      </c>
      <c r="O2999">
        <v>101</v>
      </c>
      <c r="P2999">
        <v>0</v>
      </c>
      <c r="Q2999">
        <v>22.335000000000001</v>
      </c>
      <c r="R2999">
        <v>10519000000</v>
      </c>
      <c r="S2999">
        <v>34</v>
      </c>
      <c r="T2999">
        <v>4.5618141365220897</v>
      </c>
      <c r="U2999">
        <v>7.1794871794871799E-4</v>
      </c>
      <c r="V2999">
        <v>29.3448934555054</v>
      </c>
      <c r="W2999">
        <v>30.2206916809082</v>
      </c>
      <c r="X2999">
        <v>30.699185371398901</v>
      </c>
      <c r="Y2999" t="s">
        <v>9389</v>
      </c>
      <c r="Z2999" t="s">
        <v>9390</v>
      </c>
      <c r="AA2999">
        <v>4111</v>
      </c>
      <c r="AB2999" t="s">
        <v>9391</v>
      </c>
      <c r="AC2999" t="s">
        <v>9392</v>
      </c>
    </row>
    <row r="3000" spans="1:29" x14ac:dyDescent="0.2">
      <c r="B3000">
        <v>0</v>
      </c>
      <c r="C3000">
        <v>0</v>
      </c>
      <c r="D3000">
        <v>0</v>
      </c>
      <c r="I3000">
        <v>19</v>
      </c>
      <c r="J3000">
        <v>8</v>
      </c>
      <c r="K3000">
        <v>8</v>
      </c>
      <c r="L3000">
        <v>48.7</v>
      </c>
      <c r="M3000">
        <v>20.6</v>
      </c>
      <c r="N3000">
        <v>20.6</v>
      </c>
      <c r="O3000">
        <v>51.918999999999997</v>
      </c>
      <c r="P3000">
        <v>0</v>
      </c>
      <c r="Q3000">
        <v>44.834000000000003</v>
      </c>
      <c r="R3000">
        <v>34810000000</v>
      </c>
      <c r="S3000">
        <v>114</v>
      </c>
      <c r="T3000">
        <v>9.43364762173418E-2</v>
      </c>
      <c r="U3000">
        <v>0.80571743545111696</v>
      </c>
      <c r="V3000">
        <v>31.973709106445298</v>
      </c>
      <c r="W3000">
        <v>31.800233840942401</v>
      </c>
      <c r="X3000">
        <v>32.085447311401403</v>
      </c>
      <c r="Y3000" t="s">
        <v>9393</v>
      </c>
      <c r="Z3000" t="s">
        <v>9393</v>
      </c>
      <c r="AA3000">
        <v>4112</v>
      </c>
      <c r="AB3000" t="s">
        <v>9394</v>
      </c>
      <c r="AC3000" t="s">
        <v>9395</v>
      </c>
    </row>
    <row r="3001" spans="1:29" x14ac:dyDescent="0.2">
      <c r="B3001">
        <v>0</v>
      </c>
      <c r="C3001">
        <v>0</v>
      </c>
      <c r="D3001">
        <v>0</v>
      </c>
      <c r="I3001">
        <v>17</v>
      </c>
      <c r="J3001">
        <v>17</v>
      </c>
      <c r="K3001">
        <v>14</v>
      </c>
      <c r="L3001">
        <v>44.8</v>
      </c>
      <c r="M3001">
        <v>44.8</v>
      </c>
      <c r="N3001">
        <v>38.200000000000003</v>
      </c>
      <c r="O3001">
        <v>57.066000000000003</v>
      </c>
      <c r="P3001">
        <v>0</v>
      </c>
      <c r="Q3001">
        <v>287.26</v>
      </c>
      <c r="R3001">
        <v>436670000000</v>
      </c>
      <c r="S3001">
        <v>327</v>
      </c>
      <c r="T3001">
        <v>0.156031202143564</v>
      </c>
      <c r="U3001">
        <v>0.69365312310491201</v>
      </c>
      <c r="V3001">
        <v>35.677711486816399</v>
      </c>
      <c r="W3001">
        <v>35.618457794189503</v>
      </c>
      <c r="X3001">
        <v>35.6139621734619</v>
      </c>
      <c r="Y3001" t="s">
        <v>9396</v>
      </c>
      <c r="Z3001" t="s">
        <v>9397</v>
      </c>
      <c r="AA3001">
        <v>4113</v>
      </c>
      <c r="AB3001" t="s">
        <v>9398</v>
      </c>
      <c r="AC3001" t="s">
        <v>9399</v>
      </c>
    </row>
    <row r="3002" spans="1:29" x14ac:dyDescent="0.2">
      <c r="B3002">
        <v>0</v>
      </c>
      <c r="C3002">
        <v>0</v>
      </c>
      <c r="D3002">
        <v>0</v>
      </c>
      <c r="I3002">
        <v>19</v>
      </c>
      <c r="J3002">
        <v>19</v>
      </c>
      <c r="K3002">
        <v>19</v>
      </c>
      <c r="L3002">
        <v>46.5</v>
      </c>
      <c r="M3002">
        <v>46.5</v>
      </c>
      <c r="N3002">
        <v>46.5</v>
      </c>
      <c r="O3002">
        <v>61.47</v>
      </c>
      <c r="P3002">
        <v>0</v>
      </c>
      <c r="Q3002">
        <v>292.54000000000002</v>
      </c>
      <c r="R3002">
        <v>136530000000</v>
      </c>
      <c r="S3002">
        <v>273</v>
      </c>
      <c r="T3002">
        <v>0.85349457069651402</v>
      </c>
      <c r="U3002">
        <v>0.14547451756556201</v>
      </c>
      <c r="V3002">
        <v>34.080299377441399</v>
      </c>
      <c r="W3002">
        <v>33.855981826782198</v>
      </c>
      <c r="X3002">
        <v>33.803131103515597</v>
      </c>
      <c r="Y3002" t="s">
        <v>9400</v>
      </c>
      <c r="Z3002" t="s">
        <v>9400</v>
      </c>
      <c r="AA3002">
        <v>4115</v>
      </c>
      <c r="AB3002" t="s">
        <v>9401</v>
      </c>
      <c r="AC3002" t="s">
        <v>9402</v>
      </c>
    </row>
    <row r="3003" spans="1:29" x14ac:dyDescent="0.2">
      <c r="B3003">
        <v>0</v>
      </c>
      <c r="C3003">
        <v>0</v>
      </c>
      <c r="D3003">
        <v>0</v>
      </c>
      <c r="I3003">
        <v>7</v>
      </c>
      <c r="J3003">
        <v>7</v>
      </c>
      <c r="K3003">
        <v>7</v>
      </c>
      <c r="L3003">
        <v>24.7</v>
      </c>
      <c r="M3003">
        <v>24.7</v>
      </c>
      <c r="N3003">
        <v>24.7</v>
      </c>
      <c r="O3003">
        <v>58.308999999999997</v>
      </c>
      <c r="P3003">
        <v>0</v>
      </c>
      <c r="Q3003">
        <v>74.052000000000007</v>
      </c>
      <c r="R3003">
        <v>33522000000</v>
      </c>
      <c r="S3003">
        <v>103</v>
      </c>
      <c r="T3003">
        <v>0.33807024488735199</v>
      </c>
      <c r="U3003">
        <v>0.44130366312906499</v>
      </c>
      <c r="V3003">
        <v>32.021170616149902</v>
      </c>
      <c r="W3003">
        <v>31.851784706115701</v>
      </c>
      <c r="X3003">
        <v>31.771018981933601</v>
      </c>
      <c r="Y3003" t="s">
        <v>9403</v>
      </c>
      <c r="Z3003" t="s">
        <v>9403</v>
      </c>
      <c r="AA3003">
        <v>4116</v>
      </c>
      <c r="AB3003" t="s">
        <v>9404</v>
      </c>
      <c r="AC3003" t="s">
        <v>9405</v>
      </c>
    </row>
    <row r="3004" spans="1:29" x14ac:dyDescent="0.2">
      <c r="B3004">
        <v>0</v>
      </c>
      <c r="C3004">
        <v>0</v>
      </c>
      <c r="D3004">
        <v>0</v>
      </c>
      <c r="I3004">
        <v>3</v>
      </c>
      <c r="J3004">
        <v>3</v>
      </c>
      <c r="K3004">
        <v>3</v>
      </c>
      <c r="L3004">
        <v>33.9</v>
      </c>
      <c r="M3004">
        <v>33.9</v>
      </c>
      <c r="N3004">
        <v>33.9</v>
      </c>
      <c r="O3004">
        <v>19.538</v>
      </c>
      <c r="P3004">
        <v>0</v>
      </c>
      <c r="Q3004">
        <v>11.936</v>
      </c>
      <c r="R3004">
        <v>4036500000</v>
      </c>
      <c r="S3004">
        <v>20</v>
      </c>
      <c r="T3004">
        <v>0.75663234527106304</v>
      </c>
      <c r="U3004">
        <v>0.176987424312995</v>
      </c>
      <c r="V3004">
        <v>28.836934089660598</v>
      </c>
      <c r="W3004">
        <v>28.666305541992202</v>
      </c>
      <c r="X3004">
        <v>28.818784713745099</v>
      </c>
      <c r="Y3004" t="s">
        <v>9406</v>
      </c>
      <c r="Z3004" t="s">
        <v>9406</v>
      </c>
      <c r="AA3004">
        <v>4117</v>
      </c>
      <c r="AB3004" t="s">
        <v>9407</v>
      </c>
      <c r="AC3004" t="s">
        <v>9408</v>
      </c>
    </row>
    <row r="3005" spans="1:29" x14ac:dyDescent="0.2">
      <c r="B3005">
        <v>0</v>
      </c>
      <c r="C3005">
        <v>0</v>
      </c>
      <c r="D3005">
        <v>0</v>
      </c>
      <c r="I3005">
        <v>10</v>
      </c>
      <c r="J3005">
        <v>10</v>
      </c>
      <c r="K3005">
        <v>10</v>
      </c>
      <c r="L3005">
        <v>44.8</v>
      </c>
      <c r="M3005">
        <v>44.8</v>
      </c>
      <c r="N3005">
        <v>44.8</v>
      </c>
      <c r="O3005">
        <v>35.493000000000002</v>
      </c>
      <c r="P3005">
        <v>0</v>
      </c>
      <c r="Q3005">
        <v>151.72999999999999</v>
      </c>
      <c r="R3005">
        <v>159180000000</v>
      </c>
      <c r="S3005">
        <v>235</v>
      </c>
      <c r="T3005">
        <v>0.98478722446442302</v>
      </c>
      <c r="U3005">
        <v>0.111424584004294</v>
      </c>
      <c r="V3005">
        <v>34.202247619628899</v>
      </c>
      <c r="W3005">
        <v>34.296634674072301</v>
      </c>
      <c r="X3005">
        <v>34.120157241821303</v>
      </c>
      <c r="Y3005" t="s">
        <v>9409</v>
      </c>
      <c r="Z3005" t="s">
        <v>9409</v>
      </c>
      <c r="AA3005">
        <v>4120</v>
      </c>
      <c r="AB3005" t="s">
        <v>9410</v>
      </c>
      <c r="AC3005" t="s">
        <v>9411</v>
      </c>
    </row>
    <row r="3006" spans="1:29" x14ac:dyDescent="0.2">
      <c r="B3006">
        <v>0</v>
      </c>
      <c r="C3006">
        <v>0</v>
      </c>
      <c r="D3006">
        <v>0</v>
      </c>
      <c r="I3006">
        <v>5</v>
      </c>
      <c r="J3006">
        <v>5</v>
      </c>
      <c r="K3006">
        <v>5</v>
      </c>
      <c r="L3006">
        <v>32.4</v>
      </c>
      <c r="M3006">
        <v>32.4</v>
      </c>
      <c r="N3006">
        <v>32.4</v>
      </c>
      <c r="O3006">
        <v>31.49</v>
      </c>
      <c r="P3006">
        <v>0</v>
      </c>
      <c r="Q3006">
        <v>20.189</v>
      </c>
      <c r="R3006">
        <v>13889000000</v>
      </c>
      <c r="S3006">
        <v>68</v>
      </c>
      <c r="T3006">
        <v>0.92942968450184005</v>
      </c>
      <c r="U3006">
        <v>0.12428113695090399</v>
      </c>
      <c r="V3006">
        <v>30.5700073242188</v>
      </c>
      <c r="W3006">
        <v>30.345129013061499</v>
      </c>
      <c r="X3006">
        <v>30.988704681396499</v>
      </c>
      <c r="Y3006" t="s">
        <v>9412</v>
      </c>
      <c r="Z3006" t="s">
        <v>9412</v>
      </c>
      <c r="AA3006">
        <v>4121</v>
      </c>
      <c r="AB3006" t="s">
        <v>9413</v>
      </c>
      <c r="AC3006" t="s">
        <v>9414</v>
      </c>
    </row>
    <row r="3007" spans="1:29" x14ac:dyDescent="0.2">
      <c r="B3007">
        <v>0</v>
      </c>
      <c r="C3007">
        <v>0</v>
      </c>
      <c r="D3007">
        <v>0</v>
      </c>
      <c r="I3007">
        <v>28</v>
      </c>
      <c r="J3007">
        <v>28</v>
      </c>
      <c r="K3007">
        <v>14</v>
      </c>
      <c r="L3007">
        <v>45.9</v>
      </c>
      <c r="M3007">
        <v>45.9</v>
      </c>
      <c r="N3007">
        <v>24.1</v>
      </c>
      <c r="O3007">
        <v>84.355999999999995</v>
      </c>
      <c r="P3007">
        <v>0</v>
      </c>
      <c r="Q3007">
        <v>323.31</v>
      </c>
      <c r="R3007">
        <v>647000000000</v>
      </c>
      <c r="S3007">
        <v>770</v>
      </c>
      <c r="T3007">
        <v>0.437736761575516</v>
      </c>
      <c r="U3007">
        <v>0.34863412844036701</v>
      </c>
      <c r="V3007">
        <v>36.296451568603501</v>
      </c>
      <c r="W3007">
        <v>36.2091159820557</v>
      </c>
      <c r="X3007">
        <v>36.011730194091797</v>
      </c>
      <c r="Y3007" t="s">
        <v>9415</v>
      </c>
      <c r="Z3007" t="s">
        <v>9415</v>
      </c>
      <c r="AA3007">
        <v>4123</v>
      </c>
      <c r="AB3007" t="s">
        <v>9416</v>
      </c>
      <c r="AC3007" t="s">
        <v>9417</v>
      </c>
    </row>
    <row r="3008" spans="1:29" x14ac:dyDescent="0.2">
      <c r="B3008">
        <v>0</v>
      </c>
      <c r="C3008">
        <v>0</v>
      </c>
      <c r="D3008">
        <v>0</v>
      </c>
      <c r="I3008">
        <v>2</v>
      </c>
      <c r="J3008">
        <v>2</v>
      </c>
      <c r="K3008">
        <v>2</v>
      </c>
      <c r="L3008">
        <v>6.1</v>
      </c>
      <c r="M3008">
        <v>6.1</v>
      </c>
      <c r="N3008">
        <v>6.1</v>
      </c>
      <c r="O3008">
        <v>46.52</v>
      </c>
      <c r="P3008">
        <v>0</v>
      </c>
      <c r="Q3008">
        <v>13.257</v>
      </c>
      <c r="R3008">
        <v>1976700000</v>
      </c>
      <c r="S3008">
        <v>10</v>
      </c>
      <c r="T3008">
        <v>0.79043637616699802</v>
      </c>
      <c r="U3008">
        <v>0.16475557664926399</v>
      </c>
      <c r="V3008">
        <v>27.6091632843018</v>
      </c>
      <c r="W3008">
        <v>27.9120950698853</v>
      </c>
      <c r="X3008">
        <v>27.445556640625</v>
      </c>
      <c r="Y3008" t="s">
        <v>9418</v>
      </c>
      <c r="Z3008" t="s">
        <v>9418</v>
      </c>
      <c r="AA3008">
        <v>4124</v>
      </c>
      <c r="AB3008" t="s">
        <v>9419</v>
      </c>
      <c r="AC3008" t="s">
        <v>9420</v>
      </c>
    </row>
    <row r="3009" spans="1:29" x14ac:dyDescent="0.2">
      <c r="B3009">
        <v>0</v>
      </c>
      <c r="C3009">
        <v>0</v>
      </c>
      <c r="D3009">
        <v>0</v>
      </c>
      <c r="I3009">
        <v>4</v>
      </c>
      <c r="J3009">
        <v>4</v>
      </c>
      <c r="K3009">
        <v>4</v>
      </c>
      <c r="L3009">
        <v>17.600000000000001</v>
      </c>
      <c r="M3009">
        <v>17.600000000000001</v>
      </c>
      <c r="N3009">
        <v>17.600000000000001</v>
      </c>
      <c r="O3009">
        <v>25.745000000000001</v>
      </c>
      <c r="P3009">
        <v>0</v>
      </c>
      <c r="Q3009">
        <v>30.693000000000001</v>
      </c>
      <c r="R3009">
        <v>2453500000</v>
      </c>
      <c r="S3009">
        <v>39</v>
      </c>
      <c r="T3009">
        <v>0.91406401146051597</v>
      </c>
      <c r="U3009">
        <v>0.12823179487179501</v>
      </c>
      <c r="V3009">
        <v>27.609268188476602</v>
      </c>
      <c r="W3009">
        <v>28.229287147522001</v>
      </c>
      <c r="X3009">
        <v>28.3758430480957</v>
      </c>
      <c r="Y3009" t="s">
        <v>9421</v>
      </c>
      <c r="Z3009" t="s">
        <v>9421</v>
      </c>
      <c r="AA3009">
        <v>4126</v>
      </c>
      <c r="AB3009" t="s">
        <v>9422</v>
      </c>
      <c r="AC3009" t="s">
        <v>9423</v>
      </c>
    </row>
    <row r="3010" spans="1:29" x14ac:dyDescent="0.2">
      <c r="A3010" t="s">
        <v>156</v>
      </c>
      <c r="B3010">
        <v>3.1749343872070299</v>
      </c>
      <c r="C3010">
        <v>2.3583338260650599</v>
      </c>
      <c r="D3010">
        <v>-3.1749343872070299</v>
      </c>
      <c r="H3010" t="s">
        <v>29</v>
      </c>
      <c r="I3010">
        <v>12</v>
      </c>
      <c r="J3010">
        <v>9</v>
      </c>
      <c r="K3010">
        <v>6</v>
      </c>
      <c r="L3010">
        <v>35.299999999999997</v>
      </c>
      <c r="M3010">
        <v>25.5</v>
      </c>
      <c r="N3010">
        <v>19.2</v>
      </c>
      <c r="O3010">
        <v>44.524000000000001</v>
      </c>
      <c r="P3010">
        <v>0</v>
      </c>
      <c r="Q3010">
        <v>75.367000000000004</v>
      </c>
      <c r="R3010">
        <v>63673000000</v>
      </c>
      <c r="S3010">
        <v>131</v>
      </c>
      <c r="T3010">
        <v>3.1784032693365498</v>
      </c>
      <c r="U3010">
        <v>2.23364485981308E-3</v>
      </c>
      <c r="V3010">
        <v>33.173126220703097</v>
      </c>
      <c r="W3010">
        <v>32.977733612060497</v>
      </c>
      <c r="X3010">
        <v>32.499689102172901</v>
      </c>
      <c r="Y3010" t="s">
        <v>9424</v>
      </c>
      <c r="Z3010" t="s">
        <v>9424</v>
      </c>
      <c r="AA3010">
        <v>4127</v>
      </c>
      <c r="AB3010" t="s">
        <v>9425</v>
      </c>
      <c r="AC3010" t="s">
        <v>9426</v>
      </c>
    </row>
    <row r="3011" spans="1:29" x14ac:dyDescent="0.2">
      <c r="B3011">
        <v>0</v>
      </c>
      <c r="C3011">
        <v>0</v>
      </c>
      <c r="D3011">
        <v>0</v>
      </c>
      <c r="I3011">
        <v>5</v>
      </c>
      <c r="J3011">
        <v>5</v>
      </c>
      <c r="K3011">
        <v>5</v>
      </c>
      <c r="L3011">
        <v>10.9</v>
      </c>
      <c r="M3011">
        <v>10.9</v>
      </c>
      <c r="N3011">
        <v>10.9</v>
      </c>
      <c r="O3011">
        <v>89.981999999999999</v>
      </c>
      <c r="P3011">
        <v>0</v>
      </c>
      <c r="Q3011">
        <v>17.042999999999999</v>
      </c>
      <c r="R3011">
        <v>5372300000</v>
      </c>
      <c r="S3011">
        <v>29</v>
      </c>
      <c r="T3011">
        <v>0.83846618564548803</v>
      </c>
      <c r="U3011">
        <v>0.149725759059745</v>
      </c>
      <c r="V3011">
        <v>29.1634407043457</v>
      </c>
      <c r="W3011">
        <v>28.9061117172241</v>
      </c>
      <c r="X3011">
        <v>29.3627605438232</v>
      </c>
      <c r="Y3011" t="s">
        <v>9427</v>
      </c>
      <c r="Z3011" t="s">
        <v>9427</v>
      </c>
      <c r="AA3011">
        <v>4129</v>
      </c>
      <c r="AB3011" t="s">
        <v>9428</v>
      </c>
      <c r="AC3011" t="s">
        <v>9429</v>
      </c>
    </row>
    <row r="3012" spans="1:29" x14ac:dyDescent="0.2">
      <c r="B3012">
        <v>0</v>
      </c>
      <c r="C3012">
        <v>0</v>
      </c>
      <c r="D3012">
        <v>0</v>
      </c>
      <c r="I3012">
        <v>3</v>
      </c>
      <c r="J3012">
        <v>3</v>
      </c>
      <c r="K3012">
        <v>2</v>
      </c>
      <c r="L3012">
        <v>4.9000000000000004</v>
      </c>
      <c r="M3012">
        <v>4.9000000000000004</v>
      </c>
      <c r="N3012">
        <v>3.2</v>
      </c>
      <c r="O3012">
        <v>51.597999999999999</v>
      </c>
      <c r="P3012">
        <v>0</v>
      </c>
      <c r="Q3012">
        <v>16.131</v>
      </c>
      <c r="R3012">
        <v>748530000</v>
      </c>
      <c r="S3012">
        <v>13</v>
      </c>
      <c r="T3012">
        <v>0.57286914844132797</v>
      </c>
      <c r="U3012">
        <v>0.25931079429735199</v>
      </c>
      <c r="V3012">
        <v>25.912836074829102</v>
      </c>
      <c r="W3012">
        <v>26.349032402038599</v>
      </c>
      <c r="X3012">
        <v>26.373327255248999</v>
      </c>
      <c r="Y3012" t="s">
        <v>9430</v>
      </c>
      <c r="Z3012" t="s">
        <v>9430</v>
      </c>
      <c r="AA3012">
        <v>4130</v>
      </c>
      <c r="AB3012" t="s">
        <v>9431</v>
      </c>
      <c r="AC3012" t="s">
        <v>9432</v>
      </c>
    </row>
    <row r="3013" spans="1:29" x14ac:dyDescent="0.2">
      <c r="A3013" t="s">
        <v>121</v>
      </c>
      <c r="B3013">
        <v>-2.5695664882659899</v>
      </c>
      <c r="C3013">
        <v>1.84277379512787</v>
      </c>
      <c r="D3013">
        <v>2.5695664882659899</v>
      </c>
      <c r="H3013" t="s">
        <v>29</v>
      </c>
      <c r="I3013">
        <v>7</v>
      </c>
      <c r="J3013">
        <v>7</v>
      </c>
      <c r="K3013">
        <v>0</v>
      </c>
      <c r="L3013">
        <v>44.4</v>
      </c>
      <c r="M3013">
        <v>44.4</v>
      </c>
      <c r="N3013">
        <v>0</v>
      </c>
      <c r="O3013">
        <v>16.544</v>
      </c>
      <c r="P3013">
        <v>0</v>
      </c>
      <c r="Q3013">
        <v>52.194000000000003</v>
      </c>
      <c r="R3013">
        <v>167350000000</v>
      </c>
      <c r="S3013">
        <v>173</v>
      </c>
      <c r="T3013">
        <v>2.5712907908792202</v>
      </c>
      <c r="U3013">
        <v>6.17261904761905E-3</v>
      </c>
      <c r="V3013">
        <v>34.0171604156494</v>
      </c>
      <c r="W3013">
        <v>34.317588806152301</v>
      </c>
      <c r="X3013">
        <v>34.488998413085902</v>
      </c>
      <c r="Y3013" t="s">
        <v>9433</v>
      </c>
      <c r="Z3013" t="s">
        <v>9433</v>
      </c>
      <c r="AA3013">
        <v>4131</v>
      </c>
      <c r="AB3013" t="s">
        <v>9434</v>
      </c>
      <c r="AC3013" t="s">
        <v>9435</v>
      </c>
    </row>
    <row r="3014" spans="1:29" x14ac:dyDescent="0.2">
      <c r="B3014">
        <v>0</v>
      </c>
      <c r="C3014">
        <v>0</v>
      </c>
      <c r="D3014">
        <v>0</v>
      </c>
      <c r="I3014">
        <v>5</v>
      </c>
      <c r="J3014">
        <v>5</v>
      </c>
      <c r="K3014">
        <v>5</v>
      </c>
      <c r="L3014">
        <v>26</v>
      </c>
      <c r="M3014">
        <v>26</v>
      </c>
      <c r="N3014">
        <v>26</v>
      </c>
      <c r="O3014">
        <v>29.102</v>
      </c>
      <c r="P3014">
        <v>0</v>
      </c>
      <c r="Q3014">
        <v>122.81</v>
      </c>
      <c r="R3014">
        <v>11180000000</v>
      </c>
      <c r="S3014">
        <v>84</v>
      </c>
      <c r="T3014">
        <v>0.135071948938738</v>
      </c>
      <c r="U3014">
        <v>0.73057262402869105</v>
      </c>
      <c r="V3014">
        <v>30.302919387817401</v>
      </c>
      <c r="W3014">
        <v>30.2429761886597</v>
      </c>
      <c r="X3014">
        <v>30.412745475769</v>
      </c>
      <c r="Y3014" t="s">
        <v>9436</v>
      </c>
      <c r="Z3014" t="s">
        <v>9436</v>
      </c>
      <c r="AA3014">
        <v>4132</v>
      </c>
      <c r="AB3014" t="s">
        <v>9437</v>
      </c>
      <c r="AC3014" t="s">
        <v>9438</v>
      </c>
    </row>
    <row r="3015" spans="1:29" x14ac:dyDescent="0.2">
      <c r="A3015" t="s">
        <v>87</v>
      </c>
      <c r="B3015">
        <v>-1.70927751064301</v>
      </c>
      <c r="C3015">
        <v>0</v>
      </c>
      <c r="D3015">
        <v>1.70927751064301</v>
      </c>
      <c r="H3015" t="s">
        <v>29</v>
      </c>
      <c r="I3015">
        <v>6</v>
      </c>
      <c r="J3015">
        <v>6</v>
      </c>
      <c r="K3015">
        <v>6</v>
      </c>
      <c r="L3015">
        <v>24.9</v>
      </c>
      <c r="M3015">
        <v>24.9</v>
      </c>
      <c r="N3015">
        <v>24.9</v>
      </c>
      <c r="O3015">
        <v>39.406999999999996</v>
      </c>
      <c r="P3015">
        <v>0</v>
      </c>
      <c r="Q3015">
        <v>86.427000000000007</v>
      </c>
      <c r="R3015">
        <v>11662000000</v>
      </c>
      <c r="S3015">
        <v>103</v>
      </c>
      <c r="T3015">
        <v>1.6200121313289599</v>
      </c>
      <c r="U3015">
        <v>3.3897106109324802E-2</v>
      </c>
      <c r="V3015">
        <v>29.939359664916999</v>
      </c>
      <c r="W3015">
        <v>30.308337211608901</v>
      </c>
      <c r="X3015">
        <v>30.7188882827759</v>
      </c>
      <c r="Y3015" t="s">
        <v>9439</v>
      </c>
      <c r="Z3015" t="s">
        <v>9439</v>
      </c>
      <c r="AA3015">
        <v>4133</v>
      </c>
      <c r="AB3015" t="s">
        <v>9440</v>
      </c>
      <c r="AC3015" t="s">
        <v>9441</v>
      </c>
    </row>
    <row r="3016" spans="1:29" x14ac:dyDescent="0.2">
      <c r="A3016" t="s">
        <v>121</v>
      </c>
      <c r="B3016">
        <v>-4.6483778953552202</v>
      </c>
      <c r="C3016">
        <v>3.8019325733184801</v>
      </c>
      <c r="D3016">
        <v>4.6483778953552202</v>
      </c>
      <c r="H3016" t="s">
        <v>29</v>
      </c>
      <c r="I3016">
        <v>12</v>
      </c>
      <c r="J3016">
        <v>12</v>
      </c>
      <c r="K3016">
        <v>4</v>
      </c>
      <c r="L3016">
        <v>11.1</v>
      </c>
      <c r="M3016">
        <v>11.1</v>
      </c>
      <c r="N3016">
        <v>3.5</v>
      </c>
      <c r="O3016">
        <v>123.89</v>
      </c>
      <c r="P3016">
        <v>0</v>
      </c>
      <c r="Q3016">
        <v>34.503</v>
      </c>
      <c r="R3016">
        <v>18717000000</v>
      </c>
      <c r="S3016">
        <v>57</v>
      </c>
      <c r="T3016">
        <v>4.6843804694450002</v>
      </c>
      <c r="U3016">
        <v>7.8321678321678298E-4</v>
      </c>
      <c r="V3016">
        <v>30.618094444274899</v>
      </c>
      <c r="W3016">
        <v>31.129689216613802</v>
      </c>
      <c r="X3016">
        <v>31.341544151306199</v>
      </c>
      <c r="Y3016" t="s">
        <v>9442</v>
      </c>
      <c r="Z3016" t="s">
        <v>9442</v>
      </c>
      <c r="AA3016">
        <v>4137</v>
      </c>
      <c r="AB3016" t="s">
        <v>9443</v>
      </c>
      <c r="AC3016" t="s">
        <v>9444</v>
      </c>
    </row>
    <row r="3017" spans="1:29" x14ac:dyDescent="0.2">
      <c r="A3017" t="s">
        <v>321</v>
      </c>
      <c r="B3017">
        <v>2.1007788181304901</v>
      </c>
      <c r="C3017">
        <v>2.8161926269531299</v>
      </c>
      <c r="D3017">
        <v>-2.8161926269531299</v>
      </c>
      <c r="H3017" t="s">
        <v>29</v>
      </c>
      <c r="I3017">
        <v>5</v>
      </c>
      <c r="J3017">
        <v>5</v>
      </c>
      <c r="K3017">
        <v>5</v>
      </c>
      <c r="L3017">
        <v>15.3</v>
      </c>
      <c r="M3017">
        <v>15.3</v>
      </c>
      <c r="N3017">
        <v>15.3</v>
      </c>
      <c r="O3017">
        <v>45.892000000000003</v>
      </c>
      <c r="P3017">
        <v>0</v>
      </c>
      <c r="Q3017">
        <v>12.003</v>
      </c>
      <c r="R3017">
        <v>20122000000</v>
      </c>
      <c r="S3017">
        <v>45</v>
      </c>
      <c r="T3017">
        <v>2.8334039520812602</v>
      </c>
      <c r="U3017">
        <v>4.0215439856373398E-3</v>
      </c>
      <c r="V3017">
        <v>31.281744956970201</v>
      </c>
      <c r="W3017">
        <v>31.391295433044402</v>
      </c>
      <c r="X3017">
        <v>30.709547042846701</v>
      </c>
      <c r="Y3017" t="s">
        <v>9445</v>
      </c>
      <c r="Z3017" t="s">
        <v>9445</v>
      </c>
      <c r="AA3017">
        <v>4138</v>
      </c>
      <c r="AB3017" t="s">
        <v>9446</v>
      </c>
      <c r="AC3017" t="s">
        <v>9447</v>
      </c>
    </row>
    <row r="3018" spans="1:29" x14ac:dyDescent="0.2">
      <c r="A3018" t="s">
        <v>1088</v>
      </c>
      <c r="B3018">
        <v>-3.96651411056519</v>
      </c>
      <c r="C3018">
        <v>-5.3423423767089799</v>
      </c>
      <c r="D3018">
        <v>5.3423423767089799</v>
      </c>
      <c r="H3018" t="s">
        <v>29</v>
      </c>
      <c r="I3018">
        <v>13</v>
      </c>
      <c r="J3018">
        <v>13</v>
      </c>
      <c r="K3018">
        <v>13</v>
      </c>
      <c r="L3018">
        <v>14.2</v>
      </c>
      <c r="M3018">
        <v>14.2</v>
      </c>
      <c r="N3018">
        <v>14.2</v>
      </c>
      <c r="O3018">
        <v>152.28</v>
      </c>
      <c r="P3018">
        <v>0</v>
      </c>
      <c r="Q3018">
        <v>115.1</v>
      </c>
      <c r="R3018">
        <v>32648000000</v>
      </c>
      <c r="S3018">
        <v>89</v>
      </c>
      <c r="T3018">
        <v>5.2707501954104901</v>
      </c>
      <c r="U3018">
        <v>6.5217391304347799E-4</v>
      </c>
      <c r="V3018">
        <v>31.7486734390259</v>
      </c>
      <c r="W3018">
        <v>31.513544082641602</v>
      </c>
      <c r="X3018">
        <v>32.261209487915004</v>
      </c>
      <c r="Y3018" t="s">
        <v>9448</v>
      </c>
      <c r="Z3018" t="s">
        <v>9449</v>
      </c>
      <c r="AA3018">
        <v>4139</v>
      </c>
      <c r="AB3018" t="s">
        <v>9450</v>
      </c>
      <c r="AC3018" t="s">
        <v>9451</v>
      </c>
    </row>
    <row r="3019" spans="1:29" x14ac:dyDescent="0.2">
      <c r="B3019">
        <v>0</v>
      </c>
      <c r="C3019">
        <v>0</v>
      </c>
      <c r="D3019">
        <v>0</v>
      </c>
      <c r="I3019">
        <v>2</v>
      </c>
      <c r="J3019">
        <v>2</v>
      </c>
      <c r="K3019">
        <v>2</v>
      </c>
      <c r="L3019">
        <v>7.3</v>
      </c>
      <c r="M3019">
        <v>7.3</v>
      </c>
      <c r="N3019">
        <v>7.3</v>
      </c>
      <c r="O3019">
        <v>61.192</v>
      </c>
      <c r="P3019">
        <v>0</v>
      </c>
      <c r="Q3019">
        <v>8.3474000000000004</v>
      </c>
      <c r="R3019">
        <v>1087300000</v>
      </c>
      <c r="S3019">
        <v>11</v>
      </c>
      <c r="T3019">
        <v>1.0013682251768099</v>
      </c>
      <c r="U3019">
        <v>0.108</v>
      </c>
      <c r="V3019">
        <v>26.313437461852999</v>
      </c>
      <c r="W3019">
        <v>26.923967361450199</v>
      </c>
      <c r="X3019">
        <v>27.262309074401902</v>
      </c>
      <c r="Y3019" t="s">
        <v>9452</v>
      </c>
      <c r="Z3019" t="s">
        <v>9452</v>
      </c>
      <c r="AA3019">
        <v>4140</v>
      </c>
      <c r="AB3019" t="s">
        <v>9453</v>
      </c>
      <c r="AC3019" t="s">
        <v>9454</v>
      </c>
    </row>
    <row r="3020" spans="1:29" x14ac:dyDescent="0.2">
      <c r="B3020">
        <v>0</v>
      </c>
      <c r="C3020">
        <v>0</v>
      </c>
      <c r="D3020">
        <v>0</v>
      </c>
      <c r="I3020">
        <v>2</v>
      </c>
      <c r="J3020">
        <v>2</v>
      </c>
      <c r="K3020">
        <v>2</v>
      </c>
      <c r="L3020">
        <v>8</v>
      </c>
      <c r="M3020">
        <v>8</v>
      </c>
      <c r="N3020">
        <v>8</v>
      </c>
      <c r="O3020">
        <v>38.424999999999997</v>
      </c>
      <c r="P3020">
        <v>2.2961999999999999E-4</v>
      </c>
      <c r="Q3020">
        <v>3.7847</v>
      </c>
      <c r="R3020">
        <v>2478300000</v>
      </c>
      <c r="S3020">
        <v>31</v>
      </c>
      <c r="T3020">
        <v>9.5258580107349902E-2</v>
      </c>
      <c r="U3020">
        <v>0.80369704004643105</v>
      </c>
      <c r="V3020">
        <v>28.244566917419402</v>
      </c>
      <c r="W3020">
        <v>28.028384208679199</v>
      </c>
      <c r="X3020">
        <v>28.206232070922901</v>
      </c>
      <c r="Y3020" t="s">
        <v>9455</v>
      </c>
      <c r="Z3020" t="s">
        <v>9455</v>
      </c>
      <c r="AA3020">
        <v>4143</v>
      </c>
      <c r="AB3020" t="s">
        <v>9456</v>
      </c>
      <c r="AC3020" t="s">
        <v>9457</v>
      </c>
    </row>
    <row r="3021" spans="1:29" x14ac:dyDescent="0.2">
      <c r="B3021">
        <v>0</v>
      </c>
      <c r="C3021">
        <v>0</v>
      </c>
      <c r="D3021">
        <v>0</v>
      </c>
      <c r="I3021">
        <v>1</v>
      </c>
      <c r="J3021">
        <v>1</v>
      </c>
      <c r="K3021">
        <v>1</v>
      </c>
      <c r="L3021">
        <v>6</v>
      </c>
      <c r="M3021">
        <v>6</v>
      </c>
      <c r="N3021">
        <v>6</v>
      </c>
      <c r="O3021">
        <v>39.268999999999998</v>
      </c>
      <c r="P3021">
        <v>6.6534000000000005E-4</v>
      </c>
      <c r="Q3021">
        <v>3.1819000000000002</v>
      </c>
      <c r="R3021">
        <v>673980000</v>
      </c>
      <c r="S3021">
        <v>26</v>
      </c>
      <c r="T3021">
        <v>0.79811161346736403</v>
      </c>
      <c r="U3021">
        <v>0.16246344959388401</v>
      </c>
      <c r="V3021">
        <v>26.4507493972778</v>
      </c>
      <c r="W3021">
        <v>25.645201683044402</v>
      </c>
      <c r="X3021">
        <v>26.123759269714402</v>
      </c>
      <c r="Y3021" t="s">
        <v>9458</v>
      </c>
      <c r="Z3021" t="s">
        <v>9458</v>
      </c>
      <c r="AA3021">
        <v>4144</v>
      </c>
      <c r="AB3021" t="s">
        <v>9459</v>
      </c>
      <c r="AC3021" t="s">
        <v>9460</v>
      </c>
    </row>
    <row r="3022" spans="1:29" x14ac:dyDescent="0.2">
      <c r="A3022" t="s">
        <v>33</v>
      </c>
      <c r="B3022">
        <v>1.40467965602875</v>
      </c>
      <c r="C3022">
        <v>0</v>
      </c>
      <c r="D3022">
        <v>-1.40467965602875</v>
      </c>
      <c r="H3022" t="s">
        <v>29</v>
      </c>
      <c r="I3022">
        <v>4</v>
      </c>
      <c r="J3022">
        <v>4</v>
      </c>
      <c r="K3022">
        <v>4</v>
      </c>
      <c r="L3022">
        <v>11.7</v>
      </c>
      <c r="M3022">
        <v>11.7</v>
      </c>
      <c r="N3022">
        <v>11.7</v>
      </c>
      <c r="O3022">
        <v>50.540999999999997</v>
      </c>
      <c r="P3022">
        <v>0</v>
      </c>
      <c r="Q3022">
        <v>8.1417000000000002</v>
      </c>
      <c r="R3022">
        <v>14844000000</v>
      </c>
      <c r="S3022">
        <v>30</v>
      </c>
      <c r="T3022">
        <v>1.47114190459901</v>
      </c>
      <c r="U3022">
        <v>4.4294032023289701E-2</v>
      </c>
      <c r="V3022">
        <v>30.864354133606</v>
      </c>
      <c r="W3022">
        <v>30.9515733718872</v>
      </c>
      <c r="X3022">
        <v>30.3373556137085</v>
      </c>
      <c r="Y3022" t="s">
        <v>9461</v>
      </c>
      <c r="Z3022" t="s">
        <v>9461</v>
      </c>
      <c r="AA3022">
        <v>4146</v>
      </c>
      <c r="AB3022" t="s">
        <v>9462</v>
      </c>
      <c r="AC3022" t="s">
        <v>9463</v>
      </c>
    </row>
    <row r="3023" spans="1:29" x14ac:dyDescent="0.2">
      <c r="A3023" t="s">
        <v>131</v>
      </c>
      <c r="B3023">
        <v>-3.8011538982391402</v>
      </c>
      <c r="C3023">
        <v>2.2402601242065399</v>
      </c>
      <c r="D3023">
        <v>3.8011538982391402</v>
      </c>
      <c r="H3023" t="s">
        <v>29</v>
      </c>
      <c r="I3023">
        <v>5</v>
      </c>
      <c r="J3023">
        <v>5</v>
      </c>
      <c r="K3023">
        <v>5</v>
      </c>
      <c r="L3023">
        <v>17.100000000000001</v>
      </c>
      <c r="M3023">
        <v>17.100000000000001</v>
      </c>
      <c r="N3023">
        <v>17.100000000000001</v>
      </c>
      <c r="O3023">
        <v>44.878999999999998</v>
      </c>
      <c r="P3023">
        <v>0</v>
      </c>
      <c r="Q3023">
        <v>41.841000000000001</v>
      </c>
      <c r="R3023">
        <v>13107000000</v>
      </c>
      <c r="S3023">
        <v>45</v>
      </c>
      <c r="T3023">
        <v>3.6862729044706901</v>
      </c>
      <c r="U3023">
        <v>1.2961672473867599E-3</v>
      </c>
      <c r="V3023">
        <v>30.244692802429199</v>
      </c>
      <c r="W3023">
        <v>30.572485923767101</v>
      </c>
      <c r="X3023">
        <v>30.9065036773682</v>
      </c>
      <c r="Y3023" t="s">
        <v>9464</v>
      </c>
      <c r="Z3023" t="s">
        <v>9464</v>
      </c>
      <c r="AA3023">
        <v>4147</v>
      </c>
      <c r="AB3023" t="s">
        <v>9465</v>
      </c>
      <c r="AC3023" t="s">
        <v>9466</v>
      </c>
    </row>
    <row r="3024" spans="1:29" x14ac:dyDescent="0.2">
      <c r="A3024" t="s">
        <v>121</v>
      </c>
      <c r="B3024">
        <v>-2.6057822704315199</v>
      </c>
      <c r="C3024">
        <v>1.45690989494324</v>
      </c>
      <c r="D3024">
        <v>2.6057822704315199</v>
      </c>
      <c r="H3024" t="s">
        <v>29</v>
      </c>
      <c r="I3024">
        <v>11</v>
      </c>
      <c r="J3024">
        <v>11</v>
      </c>
      <c r="K3024">
        <v>11</v>
      </c>
      <c r="L3024">
        <v>33.9</v>
      </c>
      <c r="M3024">
        <v>33.9</v>
      </c>
      <c r="N3024">
        <v>33.9</v>
      </c>
      <c r="O3024">
        <v>59.651000000000003</v>
      </c>
      <c r="P3024">
        <v>0</v>
      </c>
      <c r="Q3024">
        <v>142.47</v>
      </c>
      <c r="R3024">
        <v>52725000000</v>
      </c>
      <c r="S3024">
        <v>146</v>
      </c>
      <c r="T3024">
        <v>2.5175250337757902</v>
      </c>
      <c r="U3024">
        <v>6.9122302158273396E-3</v>
      </c>
      <c r="V3024">
        <v>32.2253608703613</v>
      </c>
      <c r="W3024">
        <v>32.595769882202099</v>
      </c>
      <c r="X3024">
        <v>32.802658081054702</v>
      </c>
      <c r="Y3024" t="s">
        <v>9467</v>
      </c>
      <c r="Z3024" t="s">
        <v>9467</v>
      </c>
      <c r="AA3024">
        <v>4148</v>
      </c>
      <c r="AB3024" t="s">
        <v>9468</v>
      </c>
      <c r="AC3024" t="s">
        <v>9469</v>
      </c>
    </row>
    <row r="3025" spans="1:29" x14ac:dyDescent="0.2">
      <c r="B3025">
        <v>0</v>
      </c>
      <c r="C3025">
        <v>0</v>
      </c>
      <c r="D3025">
        <v>0</v>
      </c>
      <c r="I3025">
        <v>3</v>
      </c>
      <c r="J3025">
        <v>3</v>
      </c>
      <c r="K3025">
        <v>3</v>
      </c>
      <c r="L3025">
        <v>12.1</v>
      </c>
      <c r="M3025">
        <v>12.1</v>
      </c>
      <c r="N3025">
        <v>12.1</v>
      </c>
      <c r="O3025">
        <v>46.165999999999997</v>
      </c>
      <c r="P3025">
        <v>0</v>
      </c>
      <c r="Q3025">
        <v>47.290999999999997</v>
      </c>
      <c r="R3025">
        <v>2737800000</v>
      </c>
      <c r="S3025">
        <v>12</v>
      </c>
      <c r="T3025">
        <v>1.0657472229398399</v>
      </c>
      <c r="U3025">
        <v>9.4822335025380705E-2</v>
      </c>
      <c r="V3025">
        <v>27.870756149291999</v>
      </c>
      <c r="W3025">
        <v>27.514172554016099</v>
      </c>
      <c r="X3025">
        <v>28.7218675613403</v>
      </c>
      <c r="Y3025" t="s">
        <v>9470</v>
      </c>
      <c r="Z3025" t="s">
        <v>9470</v>
      </c>
      <c r="AA3025">
        <v>4149</v>
      </c>
      <c r="AB3025" t="s">
        <v>9471</v>
      </c>
      <c r="AC3025" t="s">
        <v>9472</v>
      </c>
    </row>
    <row r="3026" spans="1:29" x14ac:dyDescent="0.2">
      <c r="B3026">
        <v>0</v>
      </c>
      <c r="C3026">
        <v>0</v>
      </c>
      <c r="D3026">
        <v>0</v>
      </c>
      <c r="I3026">
        <v>9</v>
      </c>
      <c r="J3026">
        <v>9</v>
      </c>
      <c r="K3026">
        <v>9</v>
      </c>
      <c r="L3026">
        <v>34.799999999999997</v>
      </c>
      <c r="M3026">
        <v>34.799999999999997</v>
      </c>
      <c r="N3026">
        <v>34.799999999999997</v>
      </c>
      <c r="O3026">
        <v>32.979999999999997</v>
      </c>
      <c r="P3026">
        <v>0</v>
      </c>
      <c r="Q3026">
        <v>25.763999999999999</v>
      </c>
      <c r="R3026">
        <v>38166000000</v>
      </c>
      <c r="S3026">
        <v>82</v>
      </c>
      <c r="T3026">
        <v>0.27612665905246597</v>
      </c>
      <c r="U3026">
        <v>0.51369346898588797</v>
      </c>
      <c r="V3026">
        <v>31.952226638793899</v>
      </c>
      <c r="W3026">
        <v>32.120914459228501</v>
      </c>
      <c r="X3026">
        <v>32.084415435791001</v>
      </c>
      <c r="Y3026" t="s">
        <v>9473</v>
      </c>
      <c r="Z3026" t="s">
        <v>9473</v>
      </c>
      <c r="AA3026">
        <v>4150</v>
      </c>
      <c r="AB3026" t="s">
        <v>9474</v>
      </c>
      <c r="AC3026" t="s">
        <v>9475</v>
      </c>
    </row>
    <row r="3027" spans="1:29" x14ac:dyDescent="0.2">
      <c r="A3027" t="s">
        <v>207</v>
      </c>
      <c r="B3027">
        <v>5.5495052337646502</v>
      </c>
      <c r="C3027">
        <v>-4.1069693565368697</v>
      </c>
      <c r="D3027">
        <v>-5.5495052337646502</v>
      </c>
      <c r="H3027" t="s">
        <v>29</v>
      </c>
      <c r="I3027">
        <v>14</v>
      </c>
      <c r="J3027">
        <v>14</v>
      </c>
      <c r="K3027">
        <v>14</v>
      </c>
      <c r="L3027">
        <v>50</v>
      </c>
      <c r="M3027">
        <v>50</v>
      </c>
      <c r="N3027">
        <v>50</v>
      </c>
      <c r="O3027">
        <v>35.593000000000004</v>
      </c>
      <c r="P3027">
        <v>0</v>
      </c>
      <c r="Q3027">
        <v>116.03</v>
      </c>
      <c r="R3027">
        <v>175160000000</v>
      </c>
      <c r="S3027">
        <v>194</v>
      </c>
      <c r="T3027">
        <v>5.4693168681114104</v>
      </c>
      <c r="U3027">
        <v>5.4794520547945202E-4</v>
      </c>
      <c r="V3027">
        <v>34.846080780029297</v>
      </c>
      <c r="W3027">
        <v>34.179756164550803</v>
      </c>
      <c r="X3027">
        <v>33.662397384643597</v>
      </c>
      <c r="Y3027" t="s">
        <v>9476</v>
      </c>
      <c r="Z3027" t="s">
        <v>9476</v>
      </c>
      <c r="AA3027">
        <v>4153</v>
      </c>
      <c r="AB3027" t="s">
        <v>9477</v>
      </c>
      <c r="AC3027" t="s">
        <v>9478</v>
      </c>
    </row>
    <row r="3028" spans="1:29" x14ac:dyDescent="0.2">
      <c r="B3028">
        <v>0</v>
      </c>
      <c r="C3028">
        <v>0</v>
      </c>
      <c r="D3028">
        <v>0</v>
      </c>
      <c r="I3028">
        <v>5</v>
      </c>
      <c r="J3028">
        <v>5</v>
      </c>
      <c r="K3028">
        <v>2</v>
      </c>
      <c r="L3028">
        <v>13.9</v>
      </c>
      <c r="M3028">
        <v>13.9</v>
      </c>
      <c r="N3028">
        <v>7.7</v>
      </c>
      <c r="O3028">
        <v>59.94</v>
      </c>
      <c r="P3028">
        <v>0</v>
      </c>
      <c r="Q3028">
        <v>28.024999999999999</v>
      </c>
      <c r="R3028">
        <v>8727200000</v>
      </c>
      <c r="S3028">
        <v>28</v>
      </c>
      <c r="T3028">
        <v>0.82435749309880801</v>
      </c>
      <c r="U3028">
        <v>0.15414174757281601</v>
      </c>
      <c r="V3028">
        <v>29.7957572937012</v>
      </c>
      <c r="W3028">
        <v>29.794762611389199</v>
      </c>
      <c r="X3028">
        <v>30.269680023193398</v>
      </c>
      <c r="Y3028" t="s">
        <v>9479</v>
      </c>
      <c r="Z3028" t="s">
        <v>9480</v>
      </c>
      <c r="AA3028">
        <v>4154</v>
      </c>
      <c r="AB3028" t="s">
        <v>9481</v>
      </c>
      <c r="AC3028" t="s">
        <v>9482</v>
      </c>
    </row>
    <row r="3029" spans="1:29" x14ac:dyDescent="0.2">
      <c r="A3029" t="s">
        <v>91</v>
      </c>
      <c r="B3029">
        <v>-2.8713719844818102</v>
      </c>
      <c r="C3029">
        <v>-1.99200916290283</v>
      </c>
      <c r="D3029">
        <v>2.8713719844818102</v>
      </c>
      <c r="H3029" t="s">
        <v>29</v>
      </c>
      <c r="I3029">
        <v>7</v>
      </c>
      <c r="J3029">
        <v>7</v>
      </c>
      <c r="K3029">
        <v>7</v>
      </c>
      <c r="L3029">
        <v>26.1</v>
      </c>
      <c r="M3029">
        <v>26.1</v>
      </c>
      <c r="N3029">
        <v>26.1</v>
      </c>
      <c r="O3029">
        <v>49.036000000000001</v>
      </c>
      <c r="P3029">
        <v>0</v>
      </c>
      <c r="Q3029">
        <v>43.375</v>
      </c>
      <c r="R3029">
        <v>28268000000</v>
      </c>
      <c r="S3029">
        <v>50</v>
      </c>
      <c r="T3029">
        <v>2.8462782783101699</v>
      </c>
      <c r="U3029">
        <v>3.9052823315118401E-3</v>
      </c>
      <c r="V3029">
        <v>31.4980630874634</v>
      </c>
      <c r="W3029">
        <v>31.573337554931602</v>
      </c>
      <c r="X3029">
        <v>31.954173088073698</v>
      </c>
      <c r="Y3029" t="s">
        <v>9483</v>
      </c>
      <c r="Z3029" t="s">
        <v>9483</v>
      </c>
      <c r="AA3029">
        <v>4156</v>
      </c>
      <c r="AB3029" t="s">
        <v>9484</v>
      </c>
      <c r="AC3029" t="s">
        <v>9485</v>
      </c>
    </row>
    <row r="3030" spans="1:29" x14ac:dyDescent="0.2">
      <c r="B3030">
        <v>0</v>
      </c>
      <c r="C3030">
        <v>0</v>
      </c>
      <c r="D3030">
        <v>0</v>
      </c>
      <c r="I3030">
        <v>8</v>
      </c>
      <c r="J3030">
        <v>8</v>
      </c>
      <c r="K3030">
        <v>6</v>
      </c>
      <c r="L3030">
        <v>46.9</v>
      </c>
      <c r="M3030">
        <v>46.9</v>
      </c>
      <c r="N3030">
        <v>36.6</v>
      </c>
      <c r="O3030">
        <v>24.201000000000001</v>
      </c>
      <c r="P3030">
        <v>0</v>
      </c>
      <c r="Q3030">
        <v>47.277000000000001</v>
      </c>
      <c r="R3030">
        <v>237150000000</v>
      </c>
      <c r="S3030">
        <v>229</v>
      </c>
      <c r="T3030">
        <v>0.33425901206206299</v>
      </c>
      <c r="U3030">
        <v>0.44499727148703999</v>
      </c>
      <c r="V3030">
        <v>34.677772521972699</v>
      </c>
      <c r="W3030">
        <v>34.739776611328097</v>
      </c>
      <c r="X3030">
        <v>34.828182220458999</v>
      </c>
      <c r="Y3030" t="s">
        <v>9486</v>
      </c>
      <c r="Z3030" t="s">
        <v>9486</v>
      </c>
      <c r="AA3030">
        <v>4157</v>
      </c>
      <c r="AB3030" t="s">
        <v>9487</v>
      </c>
      <c r="AC3030" t="s">
        <v>9488</v>
      </c>
    </row>
    <row r="3031" spans="1:29" x14ac:dyDescent="0.2">
      <c r="B3031">
        <v>0</v>
      </c>
      <c r="C3031">
        <v>0</v>
      </c>
      <c r="D3031">
        <v>0</v>
      </c>
      <c r="I3031">
        <v>22</v>
      </c>
      <c r="J3031">
        <v>22</v>
      </c>
      <c r="K3031">
        <v>17</v>
      </c>
      <c r="L3031">
        <v>69.599999999999994</v>
      </c>
      <c r="M3031">
        <v>69.599999999999994</v>
      </c>
      <c r="N3031">
        <v>58.3</v>
      </c>
      <c r="O3031">
        <v>44.265999999999998</v>
      </c>
      <c r="P3031">
        <v>0</v>
      </c>
      <c r="Q3031">
        <v>323.31</v>
      </c>
      <c r="R3031">
        <v>1307600000000</v>
      </c>
      <c r="S3031">
        <v>742</v>
      </c>
      <c r="T3031">
        <v>0.43585961066027201</v>
      </c>
      <c r="U3031">
        <v>0.34974295129989003</v>
      </c>
      <c r="V3031" s="2">
        <v>37.290327072143597</v>
      </c>
      <c r="W3031">
        <v>37.081214904785199</v>
      </c>
      <c r="X3031">
        <v>37.2460327148438</v>
      </c>
      <c r="Y3031" t="s">
        <v>9489</v>
      </c>
      <c r="Z3031" t="s">
        <v>9489</v>
      </c>
      <c r="AA3031">
        <v>4158</v>
      </c>
      <c r="AB3031" t="s">
        <v>9490</v>
      </c>
      <c r="AC3031" t="s">
        <v>9491</v>
      </c>
    </row>
    <row r="3032" spans="1:29" x14ac:dyDescent="0.2">
      <c r="B3032">
        <v>0</v>
      </c>
      <c r="C3032">
        <v>0</v>
      </c>
      <c r="D3032">
        <v>0</v>
      </c>
      <c r="I3032">
        <v>8</v>
      </c>
      <c r="J3032">
        <v>8</v>
      </c>
      <c r="K3032">
        <v>8</v>
      </c>
      <c r="L3032">
        <v>16.899999999999999</v>
      </c>
      <c r="M3032">
        <v>16.899999999999999</v>
      </c>
      <c r="N3032">
        <v>16.899999999999999</v>
      </c>
      <c r="O3032">
        <v>79.935000000000002</v>
      </c>
      <c r="P3032">
        <v>0</v>
      </c>
      <c r="Q3032">
        <v>78.048000000000002</v>
      </c>
      <c r="R3032">
        <v>13837000000</v>
      </c>
      <c r="S3032">
        <v>71</v>
      </c>
      <c r="T3032">
        <v>0.272213658002182</v>
      </c>
      <c r="U3032">
        <v>0.51917562254259497</v>
      </c>
      <c r="V3032">
        <v>30.812709808349599</v>
      </c>
      <c r="W3032">
        <v>30.596249580383301</v>
      </c>
      <c r="X3032">
        <v>30.5352172851563</v>
      </c>
      <c r="Y3032" t="s">
        <v>9492</v>
      </c>
      <c r="Z3032" t="s">
        <v>9492</v>
      </c>
      <c r="AA3032">
        <v>4159</v>
      </c>
      <c r="AB3032" t="s">
        <v>9493</v>
      </c>
      <c r="AC3032" t="s">
        <v>9494</v>
      </c>
    </row>
    <row r="3033" spans="1:29" x14ac:dyDescent="0.2">
      <c r="B3033">
        <v>0</v>
      </c>
      <c r="C3033">
        <v>0</v>
      </c>
      <c r="D3033">
        <v>0</v>
      </c>
      <c r="I3033">
        <v>7</v>
      </c>
      <c r="J3033">
        <v>7</v>
      </c>
      <c r="K3033">
        <v>7</v>
      </c>
      <c r="L3033">
        <v>32.9</v>
      </c>
      <c r="M3033">
        <v>32.9</v>
      </c>
      <c r="N3033">
        <v>32.9</v>
      </c>
      <c r="O3033">
        <v>36.984999999999999</v>
      </c>
      <c r="P3033">
        <v>0</v>
      </c>
      <c r="Q3033">
        <v>65.358999999999995</v>
      </c>
      <c r="R3033">
        <v>14428000000</v>
      </c>
      <c r="S3033">
        <v>63</v>
      </c>
      <c r="T3033">
        <v>0.34244792497256699</v>
      </c>
      <c r="U3033">
        <v>0.43718528704022003</v>
      </c>
      <c r="V3033">
        <v>30.711021423339801</v>
      </c>
      <c r="W3033">
        <v>30.684186935424801</v>
      </c>
      <c r="X3033">
        <v>30.741721153259299</v>
      </c>
      <c r="Y3033" t="s">
        <v>9495</v>
      </c>
      <c r="Z3033" t="s">
        <v>9495</v>
      </c>
      <c r="AA3033">
        <v>4160</v>
      </c>
      <c r="AB3033" t="s">
        <v>9496</v>
      </c>
      <c r="AC3033" t="s">
        <v>9497</v>
      </c>
    </row>
    <row r="3034" spans="1:29" x14ac:dyDescent="0.2">
      <c r="B3034">
        <v>0</v>
      </c>
      <c r="C3034">
        <v>0</v>
      </c>
      <c r="D3034">
        <v>0</v>
      </c>
      <c r="I3034">
        <v>5</v>
      </c>
      <c r="J3034">
        <v>5</v>
      </c>
      <c r="K3034">
        <v>5</v>
      </c>
      <c r="L3034">
        <v>8.1</v>
      </c>
      <c r="M3034">
        <v>8.1</v>
      </c>
      <c r="N3034">
        <v>8.1</v>
      </c>
      <c r="O3034">
        <v>81.86</v>
      </c>
      <c r="P3034">
        <v>0</v>
      </c>
      <c r="Q3034">
        <v>14.694000000000001</v>
      </c>
      <c r="R3034">
        <v>20166000000</v>
      </c>
      <c r="S3034">
        <v>77</v>
      </c>
      <c r="T3034">
        <v>0.80506764244967899</v>
      </c>
      <c r="U3034">
        <v>0.15988691902252</v>
      </c>
      <c r="V3034">
        <v>31.1566610336304</v>
      </c>
      <c r="W3034">
        <v>31.308485031127901</v>
      </c>
      <c r="X3034">
        <v>31.281411170959501</v>
      </c>
      <c r="Y3034" t="s">
        <v>9498</v>
      </c>
      <c r="Z3034" t="s">
        <v>9498</v>
      </c>
      <c r="AA3034">
        <v>4161</v>
      </c>
      <c r="AB3034" t="s">
        <v>9499</v>
      </c>
      <c r="AC3034" t="s">
        <v>9500</v>
      </c>
    </row>
    <row r="3035" spans="1:29" x14ac:dyDescent="0.2">
      <c r="A3035" t="s">
        <v>511</v>
      </c>
      <c r="B3035">
        <v>2.8619408607482901</v>
      </c>
      <c r="C3035">
        <v>-2.5848960876464799</v>
      </c>
      <c r="D3035">
        <v>-2.8619408607482901</v>
      </c>
      <c r="H3035" t="s">
        <v>29</v>
      </c>
      <c r="I3035">
        <v>14</v>
      </c>
      <c r="J3035">
        <v>14</v>
      </c>
      <c r="K3035">
        <v>14</v>
      </c>
      <c r="L3035">
        <v>67.099999999999994</v>
      </c>
      <c r="M3035">
        <v>67.099999999999994</v>
      </c>
      <c r="N3035">
        <v>67.099999999999994</v>
      </c>
      <c r="O3035">
        <v>31.911999999999999</v>
      </c>
      <c r="P3035">
        <v>0</v>
      </c>
      <c r="Q3035">
        <v>226.61</v>
      </c>
      <c r="R3035">
        <v>232580000000</v>
      </c>
      <c r="S3035">
        <v>352</v>
      </c>
      <c r="T3035">
        <v>3.0430564869352699</v>
      </c>
      <c r="U3035">
        <v>2.7029288702928901E-3</v>
      </c>
      <c r="V3035">
        <v>34.989679336547901</v>
      </c>
      <c r="W3035">
        <v>34.5543403625488</v>
      </c>
      <c r="X3035">
        <v>34.490169525146499</v>
      </c>
      <c r="Y3035" t="s">
        <v>9501</v>
      </c>
      <c r="Z3035" t="s">
        <v>9501</v>
      </c>
      <c r="AA3035">
        <v>4162</v>
      </c>
      <c r="AB3035" t="s">
        <v>9502</v>
      </c>
      <c r="AC3035" t="s">
        <v>9503</v>
      </c>
    </row>
    <row r="3036" spans="1:29" x14ac:dyDescent="0.2">
      <c r="B3036">
        <v>0</v>
      </c>
      <c r="C3036">
        <v>0</v>
      </c>
      <c r="D3036">
        <v>0</v>
      </c>
      <c r="I3036">
        <v>17</v>
      </c>
      <c r="J3036">
        <v>5</v>
      </c>
      <c r="K3036">
        <v>3</v>
      </c>
      <c r="L3036">
        <v>49.8</v>
      </c>
      <c r="M3036">
        <v>22.9</v>
      </c>
      <c r="N3036">
        <v>14.4</v>
      </c>
      <c r="O3036">
        <v>49.654000000000003</v>
      </c>
      <c r="P3036">
        <v>0</v>
      </c>
      <c r="Q3036">
        <v>179.05</v>
      </c>
      <c r="R3036">
        <v>175190000000</v>
      </c>
      <c r="S3036">
        <v>185</v>
      </c>
      <c r="T3036">
        <v>0.62458988578900698</v>
      </c>
      <c r="U3036">
        <v>0.231655405405405</v>
      </c>
      <c r="V3036">
        <v>34.3314399719238</v>
      </c>
      <c r="W3036">
        <v>33.971443176269503</v>
      </c>
      <c r="X3036">
        <v>34.229190826416001</v>
      </c>
      <c r="Y3036" t="s">
        <v>9504</v>
      </c>
      <c r="Z3036" t="s">
        <v>9504</v>
      </c>
      <c r="AA3036">
        <v>4163</v>
      </c>
      <c r="AB3036" t="s">
        <v>9505</v>
      </c>
      <c r="AC3036" t="s">
        <v>9506</v>
      </c>
    </row>
    <row r="3037" spans="1:29" x14ac:dyDescent="0.2">
      <c r="B3037">
        <v>0</v>
      </c>
      <c r="C3037">
        <v>0</v>
      </c>
      <c r="D3037">
        <v>0</v>
      </c>
      <c r="I3037">
        <v>16</v>
      </c>
      <c r="J3037">
        <v>16</v>
      </c>
      <c r="K3037">
        <v>16</v>
      </c>
      <c r="L3037">
        <v>22.7</v>
      </c>
      <c r="M3037">
        <v>22.7</v>
      </c>
      <c r="N3037">
        <v>22.7</v>
      </c>
      <c r="O3037">
        <v>123.82</v>
      </c>
      <c r="P3037">
        <v>0</v>
      </c>
      <c r="Q3037">
        <v>323.31</v>
      </c>
      <c r="R3037">
        <v>83032000000</v>
      </c>
      <c r="S3037">
        <v>355</v>
      </c>
      <c r="T3037">
        <v>1.06044872396839</v>
      </c>
      <c r="U3037">
        <v>9.5802136031478399E-2</v>
      </c>
      <c r="V3037">
        <v>32.896682739257798</v>
      </c>
      <c r="W3037">
        <v>33.294694900512702</v>
      </c>
      <c r="X3037">
        <v>33.438787460327099</v>
      </c>
      <c r="Y3037" t="s">
        <v>9507</v>
      </c>
      <c r="Z3037" t="s">
        <v>9507</v>
      </c>
      <c r="AA3037">
        <v>4164</v>
      </c>
      <c r="AB3037" t="s">
        <v>9508</v>
      </c>
      <c r="AC3037" t="s">
        <v>9509</v>
      </c>
    </row>
    <row r="3038" spans="1:29" x14ac:dyDescent="0.2">
      <c r="A3038" t="s">
        <v>74</v>
      </c>
      <c r="B3038">
        <v>2.3432872295379599</v>
      </c>
      <c r="C3038">
        <v>-2.3432872295379599</v>
      </c>
      <c r="D3038">
        <v>-1.7874107360839799</v>
      </c>
      <c r="H3038" t="s">
        <v>29</v>
      </c>
      <c r="I3038">
        <v>2</v>
      </c>
      <c r="J3038">
        <v>2</v>
      </c>
      <c r="K3038">
        <v>2</v>
      </c>
      <c r="L3038">
        <v>17.7</v>
      </c>
      <c r="M3038">
        <v>17.7</v>
      </c>
      <c r="N3038">
        <v>17.7</v>
      </c>
      <c r="O3038">
        <v>20.443000000000001</v>
      </c>
      <c r="P3038">
        <v>0</v>
      </c>
      <c r="Q3038">
        <v>33.668999999999997</v>
      </c>
      <c r="R3038">
        <v>10343000000</v>
      </c>
      <c r="S3038">
        <v>43</v>
      </c>
      <c r="T3038">
        <v>2.3859082292131402</v>
      </c>
      <c r="U3038">
        <v>8.6248331108144203E-3</v>
      </c>
      <c r="V3038">
        <v>30.767001152038599</v>
      </c>
      <c r="W3038">
        <v>29.618068695068398</v>
      </c>
      <c r="X3038">
        <v>29.817425727844199</v>
      </c>
      <c r="Y3038" t="s">
        <v>9510</v>
      </c>
      <c r="Z3038" t="s">
        <v>9510</v>
      </c>
      <c r="AA3038">
        <v>4165</v>
      </c>
      <c r="AB3038" t="s">
        <v>9511</v>
      </c>
      <c r="AC3038" t="s">
        <v>9512</v>
      </c>
    </row>
    <row r="3039" spans="1:29" x14ac:dyDescent="0.2">
      <c r="A3039" t="s">
        <v>156</v>
      </c>
      <c r="B3039">
        <v>3.8899888992309601</v>
      </c>
      <c r="C3039">
        <v>3.33013844490051</v>
      </c>
      <c r="D3039">
        <v>-3.8899888992309601</v>
      </c>
      <c r="H3039" t="s">
        <v>29</v>
      </c>
      <c r="I3039">
        <v>5</v>
      </c>
      <c r="J3039">
        <v>5</v>
      </c>
      <c r="K3039">
        <v>5</v>
      </c>
      <c r="L3039">
        <v>26</v>
      </c>
      <c r="M3039">
        <v>26</v>
      </c>
      <c r="N3039">
        <v>26</v>
      </c>
      <c r="O3039">
        <v>26.001000000000001</v>
      </c>
      <c r="P3039">
        <v>0</v>
      </c>
      <c r="Q3039">
        <v>37.377000000000002</v>
      </c>
      <c r="R3039">
        <v>11112000000</v>
      </c>
      <c r="S3039">
        <v>44</v>
      </c>
      <c r="T3039">
        <v>3.99914943754376</v>
      </c>
      <c r="U3039">
        <v>8.0000000000000004E-4</v>
      </c>
      <c r="V3039">
        <v>30.594241142272899</v>
      </c>
      <c r="W3039">
        <v>30.4719800949097</v>
      </c>
      <c r="X3039">
        <v>29.814699172973601</v>
      </c>
      <c r="Y3039" t="s">
        <v>9513</v>
      </c>
      <c r="Z3039" t="s">
        <v>9513</v>
      </c>
      <c r="AA3039">
        <v>4166</v>
      </c>
      <c r="AB3039" t="s">
        <v>9514</v>
      </c>
      <c r="AC3039" t="s">
        <v>9515</v>
      </c>
    </row>
    <row r="3040" spans="1:29" x14ac:dyDescent="0.2">
      <c r="B3040">
        <v>0</v>
      </c>
      <c r="C3040">
        <v>0</v>
      </c>
      <c r="D3040">
        <v>0</v>
      </c>
      <c r="I3040">
        <v>2</v>
      </c>
      <c r="J3040">
        <v>2</v>
      </c>
      <c r="K3040">
        <v>2</v>
      </c>
      <c r="L3040">
        <v>2.5</v>
      </c>
      <c r="M3040">
        <v>2.5</v>
      </c>
      <c r="N3040">
        <v>2.5</v>
      </c>
      <c r="O3040">
        <v>48.353999999999999</v>
      </c>
      <c r="P3040">
        <v>0</v>
      </c>
      <c r="Q3040">
        <v>8.6728000000000005</v>
      </c>
      <c r="R3040">
        <v>788940000</v>
      </c>
      <c r="S3040">
        <v>7</v>
      </c>
      <c r="T3040">
        <v>6.2937281070322093E-2</v>
      </c>
      <c r="U3040">
        <v>0.86784204545454502</v>
      </c>
      <c r="V3040">
        <v>26.433286666870099</v>
      </c>
      <c r="W3040">
        <v>26.530189514160199</v>
      </c>
      <c r="X3040">
        <v>26.535005569458001</v>
      </c>
      <c r="Y3040" t="s">
        <v>9516</v>
      </c>
      <c r="Z3040" t="s">
        <v>9516</v>
      </c>
      <c r="AA3040">
        <v>4167</v>
      </c>
      <c r="AB3040" t="s">
        <v>9517</v>
      </c>
      <c r="AC3040" t="s">
        <v>9518</v>
      </c>
    </row>
    <row r="3041" spans="1:29" x14ac:dyDescent="0.2">
      <c r="B3041">
        <v>0</v>
      </c>
      <c r="C3041">
        <v>0</v>
      </c>
      <c r="D3041">
        <v>0</v>
      </c>
      <c r="I3041">
        <v>21</v>
      </c>
      <c r="J3041">
        <v>20</v>
      </c>
      <c r="K3041">
        <v>20</v>
      </c>
      <c r="L3041">
        <v>56.1</v>
      </c>
      <c r="M3041">
        <v>53.2</v>
      </c>
      <c r="N3041">
        <v>53.2</v>
      </c>
      <c r="O3041">
        <v>47.247</v>
      </c>
      <c r="P3041">
        <v>0</v>
      </c>
      <c r="Q3041">
        <v>281.45</v>
      </c>
      <c r="R3041">
        <v>79120000000</v>
      </c>
      <c r="S3041">
        <v>314</v>
      </c>
      <c r="T3041">
        <v>0.42895733104012501</v>
      </c>
      <c r="U3041">
        <v>0.35543752276867002</v>
      </c>
      <c r="V3041">
        <v>33.0722846984863</v>
      </c>
      <c r="W3041">
        <v>33.237676620483398</v>
      </c>
      <c r="X3041">
        <v>33.286828994750998</v>
      </c>
      <c r="Y3041" t="s">
        <v>9519</v>
      </c>
      <c r="Z3041" t="s">
        <v>9519</v>
      </c>
      <c r="AA3041">
        <v>4168</v>
      </c>
      <c r="AB3041" t="s">
        <v>9520</v>
      </c>
      <c r="AC3041" t="s">
        <v>9521</v>
      </c>
    </row>
    <row r="3042" spans="1:29" x14ac:dyDescent="0.2">
      <c r="B3042">
        <v>0</v>
      </c>
      <c r="C3042">
        <v>0</v>
      </c>
      <c r="D3042">
        <v>0</v>
      </c>
      <c r="I3042">
        <v>15</v>
      </c>
      <c r="J3042">
        <v>15</v>
      </c>
      <c r="K3042">
        <v>15</v>
      </c>
      <c r="L3042">
        <v>68.8</v>
      </c>
      <c r="M3042">
        <v>68.8</v>
      </c>
      <c r="N3042">
        <v>68.8</v>
      </c>
      <c r="O3042">
        <v>25.276</v>
      </c>
      <c r="P3042">
        <v>0</v>
      </c>
      <c r="Q3042">
        <v>81.650000000000006</v>
      </c>
      <c r="R3042">
        <v>704300000000</v>
      </c>
      <c r="S3042">
        <v>412</v>
      </c>
      <c r="T3042">
        <v>0.25030184485524498</v>
      </c>
      <c r="U3042">
        <v>0.54718246292714401</v>
      </c>
      <c r="V3042">
        <v>36.335067749023402</v>
      </c>
      <c r="W3042">
        <v>36.390890121459996</v>
      </c>
      <c r="X3042">
        <v>36.271080017089801</v>
      </c>
      <c r="Y3042" t="s">
        <v>9522</v>
      </c>
      <c r="Z3042" t="s">
        <v>9522</v>
      </c>
      <c r="AA3042">
        <v>4169</v>
      </c>
      <c r="AB3042" t="s">
        <v>9523</v>
      </c>
      <c r="AC3042" t="s">
        <v>9524</v>
      </c>
    </row>
    <row r="3043" spans="1:29" x14ac:dyDescent="0.2">
      <c r="B3043">
        <v>0</v>
      </c>
      <c r="C3043">
        <v>0</v>
      </c>
      <c r="D3043">
        <v>0</v>
      </c>
      <c r="I3043">
        <v>9</v>
      </c>
      <c r="J3043">
        <v>9</v>
      </c>
      <c r="K3043">
        <v>9</v>
      </c>
      <c r="L3043">
        <v>32</v>
      </c>
      <c r="M3043">
        <v>32</v>
      </c>
      <c r="N3043">
        <v>32</v>
      </c>
      <c r="O3043">
        <v>48.347000000000001</v>
      </c>
      <c r="P3043">
        <v>0</v>
      </c>
      <c r="Q3043">
        <v>109.49</v>
      </c>
      <c r="R3043">
        <v>59191000000</v>
      </c>
      <c r="S3043">
        <v>110</v>
      </c>
      <c r="T3043">
        <v>0.41360953242994197</v>
      </c>
      <c r="U3043">
        <v>0.36699856321839103</v>
      </c>
      <c r="V3043" s="2">
        <v>32.760492324829102</v>
      </c>
      <c r="W3043">
        <v>32.679666519165004</v>
      </c>
      <c r="X3043">
        <v>32.814281463622997</v>
      </c>
      <c r="Y3043" t="s">
        <v>9525</v>
      </c>
      <c r="Z3043" t="s">
        <v>9525</v>
      </c>
      <c r="AA3043">
        <v>4170</v>
      </c>
      <c r="AB3043" t="s">
        <v>9526</v>
      </c>
      <c r="AC3043" t="s">
        <v>9527</v>
      </c>
    </row>
    <row r="3044" spans="1:29" x14ac:dyDescent="0.2">
      <c r="A3044" t="s">
        <v>511</v>
      </c>
      <c r="B3044">
        <v>3.0692725181579599</v>
      </c>
      <c r="C3044">
        <v>-1.8995548486709599</v>
      </c>
      <c r="D3044">
        <v>-3.0692725181579599</v>
      </c>
      <c r="H3044" t="s">
        <v>29</v>
      </c>
      <c r="I3044">
        <v>14</v>
      </c>
      <c r="J3044">
        <v>14</v>
      </c>
      <c r="K3044">
        <v>14</v>
      </c>
      <c r="L3044">
        <v>56.7</v>
      </c>
      <c r="M3044">
        <v>56.7</v>
      </c>
      <c r="N3044">
        <v>56.7</v>
      </c>
      <c r="O3044">
        <v>35.987000000000002</v>
      </c>
      <c r="P3044">
        <v>0</v>
      </c>
      <c r="Q3044">
        <v>53.46</v>
      </c>
      <c r="R3044">
        <v>116540000000</v>
      </c>
      <c r="S3044">
        <v>244</v>
      </c>
      <c r="T3044">
        <v>2.9910957464285701</v>
      </c>
      <c r="U3044">
        <v>3.0750507099391502E-3</v>
      </c>
      <c r="V3044">
        <v>34.125043869018597</v>
      </c>
      <c r="W3044">
        <v>33.5884113311768</v>
      </c>
      <c r="X3044">
        <v>33.347974777221701</v>
      </c>
      <c r="Y3044" t="s">
        <v>9528</v>
      </c>
      <c r="Z3044" t="s">
        <v>9528</v>
      </c>
      <c r="AA3044">
        <v>4171</v>
      </c>
      <c r="AB3044" t="s">
        <v>9529</v>
      </c>
      <c r="AC3044" t="s">
        <v>9530</v>
      </c>
    </row>
    <row r="3045" spans="1:29" x14ac:dyDescent="0.2">
      <c r="B3045">
        <v>0</v>
      </c>
      <c r="C3045">
        <v>0</v>
      </c>
      <c r="D3045">
        <v>0</v>
      </c>
      <c r="I3045">
        <v>3</v>
      </c>
      <c r="J3045">
        <v>3</v>
      </c>
      <c r="K3045">
        <v>3</v>
      </c>
      <c r="L3045">
        <v>9.5</v>
      </c>
      <c r="M3045">
        <v>9.5</v>
      </c>
      <c r="N3045">
        <v>9.5</v>
      </c>
      <c r="O3045">
        <v>43.158999999999999</v>
      </c>
      <c r="P3045">
        <v>0</v>
      </c>
      <c r="Q3045">
        <v>7.7366999999999999</v>
      </c>
      <c r="R3045">
        <v>2575400000</v>
      </c>
      <c r="S3045">
        <v>8</v>
      </c>
      <c r="T3045">
        <v>0.93908636509104904</v>
      </c>
      <c r="U3045">
        <v>0.121806853582555</v>
      </c>
      <c r="V3045">
        <v>28.668270111083999</v>
      </c>
      <c r="W3045">
        <v>28.6039590835571</v>
      </c>
      <c r="X3045">
        <v>27.0541543960571</v>
      </c>
      <c r="Y3045" t="s">
        <v>9531</v>
      </c>
      <c r="Z3045" t="s">
        <v>9531</v>
      </c>
      <c r="AA3045">
        <v>4173</v>
      </c>
      <c r="AB3045" t="s">
        <v>9532</v>
      </c>
      <c r="AC3045" t="s">
        <v>9533</v>
      </c>
    </row>
    <row r="3046" spans="1:29" x14ac:dyDescent="0.2">
      <c r="A3046" t="s">
        <v>87</v>
      </c>
      <c r="B3046">
        <v>-1.6245702505111701</v>
      </c>
      <c r="C3046">
        <v>0</v>
      </c>
      <c r="D3046">
        <v>1.6245702505111701</v>
      </c>
      <c r="H3046" t="s">
        <v>29</v>
      </c>
      <c r="I3046">
        <v>8</v>
      </c>
      <c r="J3046">
        <v>8</v>
      </c>
      <c r="K3046">
        <v>8</v>
      </c>
      <c r="L3046">
        <v>13.9</v>
      </c>
      <c r="M3046">
        <v>13.9</v>
      </c>
      <c r="N3046">
        <v>13.9</v>
      </c>
      <c r="O3046">
        <v>81.683999999999997</v>
      </c>
      <c r="P3046">
        <v>0</v>
      </c>
      <c r="Q3046">
        <v>95.694000000000003</v>
      </c>
      <c r="R3046">
        <v>11078000000</v>
      </c>
      <c r="S3046">
        <v>71</v>
      </c>
      <c r="T3046">
        <v>1.63916506735701</v>
      </c>
      <c r="U3046">
        <v>3.2774613506916198E-2</v>
      </c>
      <c r="V3046">
        <v>30.2067193984985</v>
      </c>
      <c r="W3046">
        <v>30.287290573120099</v>
      </c>
      <c r="X3046">
        <v>30.5262403488159</v>
      </c>
      <c r="Y3046" t="s">
        <v>9534</v>
      </c>
      <c r="Z3046" t="s">
        <v>9534</v>
      </c>
      <c r="AA3046">
        <v>4174</v>
      </c>
      <c r="AB3046" t="s">
        <v>9535</v>
      </c>
      <c r="AC3046" t="s">
        <v>9536</v>
      </c>
    </row>
    <row r="3047" spans="1:29" x14ac:dyDescent="0.2">
      <c r="A3047" t="s">
        <v>87</v>
      </c>
      <c r="B3047">
        <v>-1.41799664497375</v>
      </c>
      <c r="C3047">
        <v>0</v>
      </c>
      <c r="D3047">
        <v>1.41799664497375</v>
      </c>
      <c r="H3047" t="s">
        <v>29</v>
      </c>
      <c r="I3047">
        <v>2</v>
      </c>
      <c r="J3047">
        <v>2</v>
      </c>
      <c r="K3047">
        <v>2</v>
      </c>
      <c r="L3047">
        <v>14.8</v>
      </c>
      <c r="M3047">
        <v>14.8</v>
      </c>
      <c r="N3047">
        <v>14.8</v>
      </c>
      <c r="O3047">
        <v>20.053000000000001</v>
      </c>
      <c r="P3047">
        <v>0</v>
      </c>
      <c r="Q3047">
        <v>20.170999999999999</v>
      </c>
      <c r="R3047">
        <v>14768000000</v>
      </c>
      <c r="S3047">
        <v>28</v>
      </c>
      <c r="T3047">
        <v>1.42541768490743</v>
      </c>
      <c r="U3047">
        <v>4.7915433403805503E-2</v>
      </c>
      <c r="V3047">
        <v>29.798601150512699</v>
      </c>
      <c r="W3047">
        <v>30.731626510620099</v>
      </c>
      <c r="X3047">
        <v>31.290918350219702</v>
      </c>
      <c r="Y3047" t="s">
        <v>9537</v>
      </c>
      <c r="Z3047" t="s">
        <v>9537</v>
      </c>
      <c r="AA3047">
        <v>4175</v>
      </c>
      <c r="AB3047" t="s">
        <v>9538</v>
      </c>
      <c r="AC3047" t="s">
        <v>9539</v>
      </c>
    </row>
    <row r="3048" spans="1:29" x14ac:dyDescent="0.2">
      <c r="A3048" t="s">
        <v>91</v>
      </c>
      <c r="B3048">
        <v>-2.9999361038207999</v>
      </c>
      <c r="C3048">
        <v>-1.54055035114288</v>
      </c>
      <c r="D3048">
        <v>2.9999361038207999</v>
      </c>
      <c r="H3048" t="s">
        <v>29</v>
      </c>
      <c r="I3048">
        <v>6</v>
      </c>
      <c r="J3048">
        <v>6</v>
      </c>
      <c r="K3048">
        <v>6</v>
      </c>
      <c r="L3048">
        <v>9.4</v>
      </c>
      <c r="M3048">
        <v>9.4</v>
      </c>
      <c r="N3048">
        <v>9.4</v>
      </c>
      <c r="O3048">
        <v>94.215000000000003</v>
      </c>
      <c r="P3048">
        <v>0</v>
      </c>
      <c r="Q3048">
        <v>16.457999999999998</v>
      </c>
      <c r="R3048">
        <v>3379900000</v>
      </c>
      <c r="S3048">
        <v>19</v>
      </c>
      <c r="T3048">
        <v>2.8847816763996201</v>
      </c>
      <c r="U3048">
        <v>3.6397748592870501E-3</v>
      </c>
      <c r="V3048">
        <v>27.033592224121101</v>
      </c>
      <c r="W3048">
        <v>28.0073804855347</v>
      </c>
      <c r="X3048">
        <v>29.534972190856902</v>
      </c>
      <c r="Y3048" t="s">
        <v>9540</v>
      </c>
      <c r="Z3048" t="s">
        <v>9540</v>
      </c>
      <c r="AA3048">
        <v>4176</v>
      </c>
      <c r="AB3048" t="s">
        <v>9541</v>
      </c>
      <c r="AC3048" t="s">
        <v>9542</v>
      </c>
    </row>
    <row r="3049" spans="1:29" x14ac:dyDescent="0.2">
      <c r="A3049" t="s">
        <v>207</v>
      </c>
      <c r="B3049">
        <v>8.6464824676513707</v>
      </c>
      <c r="C3049">
        <v>-7.33170366287231</v>
      </c>
      <c r="D3049">
        <v>-8.6464824676513707</v>
      </c>
      <c r="H3049" t="s">
        <v>29</v>
      </c>
      <c r="I3049">
        <v>26</v>
      </c>
      <c r="J3049">
        <v>26</v>
      </c>
      <c r="K3049">
        <v>24</v>
      </c>
      <c r="L3049">
        <v>34.5</v>
      </c>
      <c r="M3049">
        <v>34.5</v>
      </c>
      <c r="N3049">
        <v>32.9</v>
      </c>
      <c r="O3049">
        <v>117.32</v>
      </c>
      <c r="P3049">
        <v>0</v>
      </c>
      <c r="Q3049">
        <v>312.99</v>
      </c>
      <c r="R3049">
        <v>174720000000</v>
      </c>
      <c r="S3049">
        <v>313</v>
      </c>
      <c r="T3049">
        <v>8.6147743874738101</v>
      </c>
      <c r="U3049">
        <v>0</v>
      </c>
      <c r="V3049">
        <v>34.883241653442397</v>
      </c>
      <c r="W3049">
        <v>34.067916870117202</v>
      </c>
      <c r="X3049">
        <v>33.754053115844698</v>
      </c>
      <c r="Y3049" t="s">
        <v>9543</v>
      </c>
      <c r="Z3049" t="s">
        <v>9544</v>
      </c>
      <c r="AA3049">
        <v>4177</v>
      </c>
      <c r="AB3049" t="s">
        <v>9545</v>
      </c>
      <c r="AC3049" t="s">
        <v>9546</v>
      </c>
    </row>
    <row r="3050" spans="1:29" x14ac:dyDescent="0.2">
      <c r="A3050" t="s">
        <v>121</v>
      </c>
      <c r="B3050">
        <v>-3.3286366462707502</v>
      </c>
      <c r="C3050">
        <v>1.7385989427566499</v>
      </c>
      <c r="D3050">
        <v>3.3286366462707502</v>
      </c>
      <c r="H3050" t="s">
        <v>29</v>
      </c>
      <c r="I3050">
        <v>10</v>
      </c>
      <c r="J3050">
        <v>10</v>
      </c>
      <c r="K3050">
        <v>10</v>
      </c>
      <c r="L3050">
        <v>38.700000000000003</v>
      </c>
      <c r="M3050">
        <v>38.700000000000003</v>
      </c>
      <c r="N3050">
        <v>38.700000000000003</v>
      </c>
      <c r="O3050">
        <v>24.992999999999999</v>
      </c>
      <c r="P3050">
        <v>0</v>
      </c>
      <c r="Q3050">
        <v>283.86</v>
      </c>
      <c r="R3050">
        <v>398780000000</v>
      </c>
      <c r="S3050">
        <v>262</v>
      </c>
      <c r="T3050">
        <v>3.2068088684460299</v>
      </c>
      <c r="U3050">
        <v>2.20525059665871E-3</v>
      </c>
      <c r="V3050">
        <v>35.004125595092802</v>
      </c>
      <c r="W3050">
        <v>35.455564498901403</v>
      </c>
      <c r="X3050">
        <v>35.948953628540004</v>
      </c>
      <c r="Y3050" t="s">
        <v>9547</v>
      </c>
      <c r="Z3050" t="s">
        <v>9548</v>
      </c>
      <c r="AA3050">
        <v>4178</v>
      </c>
      <c r="AB3050" t="s">
        <v>9549</v>
      </c>
      <c r="AC3050" t="s">
        <v>9550</v>
      </c>
    </row>
    <row r="3051" spans="1:29" x14ac:dyDescent="0.2">
      <c r="B3051">
        <v>0</v>
      </c>
      <c r="C3051">
        <v>0</v>
      </c>
      <c r="D3051">
        <v>0</v>
      </c>
      <c r="I3051">
        <v>5</v>
      </c>
      <c r="J3051">
        <v>5</v>
      </c>
      <c r="K3051">
        <v>5</v>
      </c>
      <c r="L3051">
        <v>10.3</v>
      </c>
      <c r="M3051">
        <v>10.3</v>
      </c>
      <c r="N3051">
        <v>10.3</v>
      </c>
      <c r="O3051">
        <v>68.233000000000004</v>
      </c>
      <c r="P3051">
        <v>0</v>
      </c>
      <c r="Q3051">
        <v>24.876999999999999</v>
      </c>
      <c r="R3051">
        <v>3785900000</v>
      </c>
      <c r="S3051">
        <v>35</v>
      </c>
      <c r="T3051">
        <v>3.8978476227896103E-2</v>
      </c>
      <c r="U3051">
        <v>0.91534003350083704</v>
      </c>
      <c r="V3051">
        <v>28.800880432128899</v>
      </c>
      <c r="W3051">
        <v>28.759795188903801</v>
      </c>
      <c r="X3051">
        <v>28.6788988113403</v>
      </c>
      <c r="Y3051" t="s">
        <v>9551</v>
      </c>
      <c r="Z3051" t="s">
        <v>9551</v>
      </c>
      <c r="AA3051">
        <v>4180</v>
      </c>
      <c r="AB3051" t="s">
        <v>9552</v>
      </c>
      <c r="AC3051" t="s">
        <v>9553</v>
      </c>
    </row>
    <row r="3052" spans="1:29" x14ac:dyDescent="0.2">
      <c r="A3052" t="s">
        <v>511</v>
      </c>
      <c r="B3052">
        <v>3.7724063396453902</v>
      </c>
      <c r="C3052">
        <v>-2.5940396785736102</v>
      </c>
      <c r="D3052">
        <v>-3.7724063396453902</v>
      </c>
      <c r="H3052" t="s">
        <v>29</v>
      </c>
      <c r="I3052">
        <v>6</v>
      </c>
      <c r="J3052">
        <v>6</v>
      </c>
      <c r="K3052">
        <v>5</v>
      </c>
      <c r="L3052">
        <v>22.7</v>
      </c>
      <c r="M3052">
        <v>22.7</v>
      </c>
      <c r="N3052">
        <v>19.5</v>
      </c>
      <c r="O3052">
        <v>39.677</v>
      </c>
      <c r="P3052">
        <v>0</v>
      </c>
      <c r="Q3052">
        <v>44.975000000000001</v>
      </c>
      <c r="R3052">
        <v>18660000000</v>
      </c>
      <c r="S3052">
        <v>51</v>
      </c>
      <c r="T3052">
        <v>3.7109144142244599</v>
      </c>
      <c r="U3052">
        <v>1.26241134751773E-3</v>
      </c>
      <c r="V3052">
        <v>31.645994186401399</v>
      </c>
      <c r="W3052">
        <v>30.7181186676025</v>
      </c>
      <c r="X3052">
        <v>30.19287109375</v>
      </c>
      <c r="Y3052" t="s">
        <v>9554</v>
      </c>
      <c r="Z3052" t="s">
        <v>9554</v>
      </c>
      <c r="AA3052">
        <v>4181</v>
      </c>
      <c r="AB3052" t="s">
        <v>9555</v>
      </c>
      <c r="AC3052" t="s">
        <v>9556</v>
      </c>
    </row>
    <row r="3053" spans="1:29" x14ac:dyDescent="0.2">
      <c r="A3053" t="s">
        <v>37</v>
      </c>
      <c r="B3053">
        <v>-4.1245923042297399</v>
      </c>
      <c r="C3053">
        <v>4.1245923042297399</v>
      </c>
      <c r="D3053">
        <v>4.1011719703674299</v>
      </c>
      <c r="H3053" t="s">
        <v>29</v>
      </c>
      <c r="I3053">
        <v>7</v>
      </c>
      <c r="J3053">
        <v>7</v>
      </c>
      <c r="K3053">
        <v>3</v>
      </c>
      <c r="L3053">
        <v>6.8</v>
      </c>
      <c r="M3053">
        <v>6.8</v>
      </c>
      <c r="N3053">
        <v>3</v>
      </c>
      <c r="O3053">
        <v>166.51</v>
      </c>
      <c r="P3053">
        <v>0</v>
      </c>
      <c r="Q3053">
        <v>45.691000000000003</v>
      </c>
      <c r="R3053">
        <v>11778000000</v>
      </c>
      <c r="S3053">
        <v>37</v>
      </c>
      <c r="T3053">
        <v>4.47153477507148</v>
      </c>
      <c r="U3053">
        <v>7.0175438596491201E-4</v>
      </c>
      <c r="V3053">
        <v>29.8174886703491</v>
      </c>
      <c r="W3053">
        <v>30.5729064941406</v>
      </c>
      <c r="X3053">
        <v>30.626404762268098</v>
      </c>
      <c r="Y3053" t="s">
        <v>9557</v>
      </c>
      <c r="Z3053" t="s">
        <v>9557</v>
      </c>
      <c r="AA3053">
        <v>4182</v>
      </c>
      <c r="AB3053" t="s">
        <v>9558</v>
      </c>
      <c r="AC3053" t="s">
        <v>9559</v>
      </c>
    </row>
    <row r="3054" spans="1:29" x14ac:dyDescent="0.2">
      <c r="B3054">
        <v>0</v>
      </c>
      <c r="C3054">
        <v>0</v>
      </c>
      <c r="D3054">
        <v>0</v>
      </c>
      <c r="I3054">
        <v>2</v>
      </c>
      <c r="J3054">
        <v>2</v>
      </c>
      <c r="K3054">
        <v>2</v>
      </c>
      <c r="L3054">
        <v>24.4</v>
      </c>
      <c r="M3054">
        <v>24.4</v>
      </c>
      <c r="N3054">
        <v>24.4</v>
      </c>
      <c r="O3054">
        <v>14.827</v>
      </c>
      <c r="P3054">
        <v>0</v>
      </c>
      <c r="Q3054">
        <v>54.862000000000002</v>
      </c>
      <c r="R3054">
        <v>15327000000</v>
      </c>
      <c r="S3054">
        <v>35</v>
      </c>
      <c r="T3054">
        <v>0.58999324232476502</v>
      </c>
      <c r="U3054">
        <v>0.25036198347107402</v>
      </c>
      <c r="V3054" s="2">
        <v>30.6100625991821</v>
      </c>
      <c r="W3054">
        <v>30.858641624450701</v>
      </c>
      <c r="X3054">
        <v>30.898314476013201</v>
      </c>
      <c r="Y3054" t="s">
        <v>9560</v>
      </c>
      <c r="Z3054" t="s">
        <v>9560</v>
      </c>
      <c r="AA3054">
        <v>4183</v>
      </c>
      <c r="AB3054" t="s">
        <v>9561</v>
      </c>
      <c r="AC3054" t="s">
        <v>9562</v>
      </c>
    </row>
    <row r="3055" spans="1:29" x14ac:dyDescent="0.2">
      <c r="A3055" t="s">
        <v>87</v>
      </c>
      <c r="B3055">
        <v>-1.7423913478851301</v>
      </c>
      <c r="C3055">
        <v>0</v>
      </c>
      <c r="D3055">
        <v>1.7423913478851301</v>
      </c>
      <c r="H3055" t="s">
        <v>29</v>
      </c>
      <c r="I3055">
        <v>3</v>
      </c>
      <c r="J3055">
        <v>3</v>
      </c>
      <c r="K3055">
        <v>3</v>
      </c>
      <c r="L3055">
        <v>6.8</v>
      </c>
      <c r="M3055">
        <v>6.8</v>
      </c>
      <c r="N3055">
        <v>6.8</v>
      </c>
      <c r="O3055">
        <v>59.988999999999997</v>
      </c>
      <c r="P3055">
        <v>0</v>
      </c>
      <c r="Q3055">
        <v>6.4302000000000001</v>
      </c>
      <c r="R3055">
        <v>1092900000</v>
      </c>
      <c r="S3055">
        <v>21</v>
      </c>
      <c r="T3055">
        <v>1.761478351427</v>
      </c>
      <c r="U3055">
        <v>2.5987772925764201E-2</v>
      </c>
      <c r="V3055">
        <v>26.271710395812999</v>
      </c>
      <c r="W3055">
        <v>26.693249702453599</v>
      </c>
      <c r="X3055">
        <v>27.823732376098601</v>
      </c>
      <c r="Y3055" t="s">
        <v>9563</v>
      </c>
      <c r="Z3055" t="s">
        <v>9563</v>
      </c>
      <c r="AA3055">
        <v>4186</v>
      </c>
      <c r="AB3055" t="s">
        <v>9564</v>
      </c>
      <c r="AC3055" t="s">
        <v>9565</v>
      </c>
    </row>
    <row r="3056" spans="1:29" x14ac:dyDescent="0.2">
      <c r="B3056">
        <v>0</v>
      </c>
      <c r="C3056">
        <v>0</v>
      </c>
      <c r="D3056">
        <v>0</v>
      </c>
      <c r="I3056">
        <v>7</v>
      </c>
      <c r="J3056">
        <v>7</v>
      </c>
      <c r="K3056">
        <v>7</v>
      </c>
      <c r="L3056">
        <v>10</v>
      </c>
      <c r="M3056">
        <v>10</v>
      </c>
      <c r="N3056">
        <v>10</v>
      </c>
      <c r="O3056">
        <v>100.09</v>
      </c>
      <c r="P3056">
        <v>0</v>
      </c>
      <c r="Q3056">
        <v>45.287999999999997</v>
      </c>
      <c r="R3056">
        <v>15169000000</v>
      </c>
      <c r="S3056">
        <v>32</v>
      </c>
      <c r="T3056">
        <v>0.186296078055016</v>
      </c>
      <c r="U3056">
        <v>0.64275981452859399</v>
      </c>
      <c r="V3056">
        <v>30.7965412139893</v>
      </c>
      <c r="W3056">
        <v>30.751793861389199</v>
      </c>
      <c r="X3056">
        <v>30.755750656127901</v>
      </c>
      <c r="Y3056" t="s">
        <v>9566</v>
      </c>
      <c r="Z3056" t="s">
        <v>9567</v>
      </c>
      <c r="AA3056">
        <v>4188</v>
      </c>
      <c r="AB3056" t="s">
        <v>9568</v>
      </c>
      <c r="AC3056" t="s">
        <v>9569</v>
      </c>
    </row>
    <row r="3057" spans="1:29" x14ac:dyDescent="0.2">
      <c r="B3057">
        <v>0</v>
      </c>
      <c r="C3057">
        <v>0</v>
      </c>
      <c r="D3057">
        <v>0</v>
      </c>
      <c r="I3057">
        <v>17</v>
      </c>
      <c r="J3057">
        <v>17</v>
      </c>
      <c r="K3057">
        <v>17</v>
      </c>
      <c r="L3057">
        <v>66</v>
      </c>
      <c r="M3057">
        <v>66</v>
      </c>
      <c r="N3057">
        <v>66</v>
      </c>
      <c r="O3057">
        <v>26.802</v>
      </c>
      <c r="P3057">
        <v>0</v>
      </c>
      <c r="Q3057">
        <v>230.48</v>
      </c>
      <c r="R3057">
        <v>1174600000000</v>
      </c>
      <c r="S3057">
        <v>533</v>
      </c>
      <c r="T3057">
        <v>0.45087528790543502</v>
      </c>
      <c r="U3057">
        <v>0.33841363973313598</v>
      </c>
      <c r="V3057">
        <v>37.185297012329102</v>
      </c>
      <c r="W3057">
        <v>37.075229644775398</v>
      </c>
      <c r="X3057">
        <v>36.965309143066399</v>
      </c>
      <c r="Y3057" t="s">
        <v>9570</v>
      </c>
      <c r="Z3057" t="s">
        <v>9570</v>
      </c>
      <c r="AA3057">
        <v>4189</v>
      </c>
      <c r="AB3057" t="s">
        <v>9571</v>
      </c>
      <c r="AC3057" t="s">
        <v>9572</v>
      </c>
    </row>
    <row r="3058" spans="1:29" x14ac:dyDescent="0.2">
      <c r="A3058" t="s">
        <v>156</v>
      </c>
      <c r="B3058">
        <v>2.7346642017364502</v>
      </c>
      <c r="C3058">
        <v>1.9204899072647099</v>
      </c>
      <c r="D3058">
        <v>-2.7346642017364502</v>
      </c>
      <c r="H3058" t="s">
        <v>29</v>
      </c>
      <c r="I3058">
        <v>34</v>
      </c>
      <c r="J3058">
        <v>34</v>
      </c>
      <c r="K3058">
        <v>30</v>
      </c>
      <c r="L3058">
        <v>50.2</v>
      </c>
      <c r="M3058">
        <v>50.2</v>
      </c>
      <c r="N3058">
        <v>44.4</v>
      </c>
      <c r="O3058">
        <v>92.995999999999995</v>
      </c>
      <c r="P3058">
        <v>0</v>
      </c>
      <c r="Q3058">
        <v>223.03</v>
      </c>
      <c r="R3058">
        <v>595160000000</v>
      </c>
      <c r="S3058">
        <v>737</v>
      </c>
      <c r="T3058">
        <v>2.7202980736817901</v>
      </c>
      <c r="U3058">
        <v>4.8438538205980101E-3</v>
      </c>
      <c r="V3058" s="2">
        <v>36.286323547363303</v>
      </c>
      <c r="W3058" s="2">
        <v>36.178817749023402</v>
      </c>
      <c r="X3058">
        <v>35.743345260620103</v>
      </c>
      <c r="Y3058" t="s">
        <v>9573</v>
      </c>
      <c r="Z3058" t="s">
        <v>9573</v>
      </c>
      <c r="AA3058">
        <v>4190</v>
      </c>
      <c r="AB3058" t="s">
        <v>9574</v>
      </c>
      <c r="AC3058" t="s">
        <v>9575</v>
      </c>
    </row>
    <row r="3059" spans="1:29" x14ac:dyDescent="0.2">
      <c r="A3059" t="s">
        <v>121</v>
      </c>
      <c r="B3059">
        <v>-2.9942891597747798</v>
      </c>
      <c r="C3059">
        <v>1.34537482261658</v>
      </c>
      <c r="D3059">
        <v>2.9942891597747798</v>
      </c>
      <c r="H3059" t="s">
        <v>29</v>
      </c>
      <c r="I3059">
        <v>27</v>
      </c>
      <c r="J3059">
        <v>27</v>
      </c>
      <c r="K3059">
        <v>27</v>
      </c>
      <c r="L3059">
        <v>59.2</v>
      </c>
      <c r="M3059">
        <v>59.2</v>
      </c>
      <c r="N3059">
        <v>59.2</v>
      </c>
      <c r="O3059">
        <v>57.284999999999997</v>
      </c>
      <c r="P3059">
        <v>0</v>
      </c>
      <c r="Q3059">
        <v>323.31</v>
      </c>
      <c r="R3059">
        <v>269930000000</v>
      </c>
      <c r="S3059">
        <v>746</v>
      </c>
      <c r="T3059">
        <v>2.8695281385038101</v>
      </c>
      <c r="U3059">
        <v>3.6666666666666701E-3</v>
      </c>
      <c r="V3059">
        <v>34.503396987915004</v>
      </c>
      <c r="W3059">
        <v>34.876644134521499</v>
      </c>
      <c r="X3059">
        <v>35.229270935058601</v>
      </c>
      <c r="Y3059" t="s">
        <v>9576</v>
      </c>
      <c r="Z3059" t="s">
        <v>9576</v>
      </c>
      <c r="AA3059">
        <v>4192</v>
      </c>
      <c r="AB3059" t="s">
        <v>9577</v>
      </c>
      <c r="AC3059" t="s">
        <v>9578</v>
      </c>
    </row>
    <row r="3060" spans="1:29" x14ac:dyDescent="0.2">
      <c r="A3060" t="s">
        <v>87</v>
      </c>
      <c r="B3060">
        <v>-1.41557776927948</v>
      </c>
      <c r="C3060">
        <v>0</v>
      </c>
      <c r="D3060">
        <v>1.41557776927948</v>
      </c>
      <c r="H3060" t="s">
        <v>29</v>
      </c>
      <c r="I3060">
        <v>6</v>
      </c>
      <c r="J3060">
        <v>6</v>
      </c>
      <c r="K3060">
        <v>6</v>
      </c>
      <c r="L3060">
        <v>32.6</v>
      </c>
      <c r="M3060">
        <v>32.6</v>
      </c>
      <c r="N3060">
        <v>32.6</v>
      </c>
      <c r="O3060">
        <v>30.533999999999999</v>
      </c>
      <c r="P3060">
        <v>0</v>
      </c>
      <c r="Q3060">
        <v>73.805000000000007</v>
      </c>
      <c r="R3060">
        <v>41200000000</v>
      </c>
      <c r="S3060">
        <v>80</v>
      </c>
      <c r="T3060">
        <v>1.44395868126916</v>
      </c>
      <c r="U3060">
        <v>4.6419470293485997E-2</v>
      </c>
      <c r="V3060">
        <v>32.174015045166001</v>
      </c>
      <c r="W3060">
        <v>32.268877029418903</v>
      </c>
      <c r="X3060">
        <v>32.489959716796903</v>
      </c>
      <c r="Y3060" t="s">
        <v>9579</v>
      </c>
      <c r="Z3060" t="s">
        <v>9579</v>
      </c>
      <c r="AA3060">
        <v>4194</v>
      </c>
      <c r="AB3060" t="s">
        <v>9580</v>
      </c>
      <c r="AC3060" t="s">
        <v>9581</v>
      </c>
    </row>
    <row r="3061" spans="1:29" x14ac:dyDescent="0.2">
      <c r="A3061" t="s">
        <v>121</v>
      </c>
      <c r="B3061">
        <v>-3.1243634223938002</v>
      </c>
      <c r="C3061">
        <v>2.1901638507843</v>
      </c>
      <c r="D3061">
        <v>3.1243634223938002</v>
      </c>
      <c r="H3061" t="s">
        <v>29</v>
      </c>
      <c r="I3061">
        <v>14</v>
      </c>
      <c r="J3061">
        <v>14</v>
      </c>
      <c r="K3061">
        <v>13</v>
      </c>
      <c r="L3061">
        <v>28.2</v>
      </c>
      <c r="M3061">
        <v>28.2</v>
      </c>
      <c r="N3061">
        <v>26.6</v>
      </c>
      <c r="O3061">
        <v>67.926000000000002</v>
      </c>
      <c r="P3061">
        <v>0</v>
      </c>
      <c r="Q3061">
        <v>78.936000000000007</v>
      </c>
      <c r="R3061">
        <v>140660000000</v>
      </c>
      <c r="S3061">
        <v>290</v>
      </c>
      <c r="T3061">
        <v>3.0957519779765299</v>
      </c>
      <c r="U3061">
        <v>2.52173913043478E-3</v>
      </c>
      <c r="V3061">
        <v>33.542840957641602</v>
      </c>
      <c r="W3061">
        <v>33.985223770141602</v>
      </c>
      <c r="X3061">
        <v>34.300529479980497</v>
      </c>
      <c r="Y3061" t="s">
        <v>9582</v>
      </c>
      <c r="Z3061" t="s">
        <v>9583</v>
      </c>
      <c r="AA3061">
        <v>4195</v>
      </c>
      <c r="AB3061" t="s">
        <v>9584</v>
      </c>
      <c r="AC3061" t="s">
        <v>9585</v>
      </c>
    </row>
    <row r="3062" spans="1:29" x14ac:dyDescent="0.2">
      <c r="B3062">
        <v>0</v>
      </c>
      <c r="C3062">
        <v>0</v>
      </c>
      <c r="D3062">
        <v>0</v>
      </c>
      <c r="I3062">
        <v>11</v>
      </c>
      <c r="J3062">
        <v>8</v>
      </c>
      <c r="K3062">
        <v>8</v>
      </c>
      <c r="L3062">
        <v>19</v>
      </c>
      <c r="M3062">
        <v>14.7</v>
      </c>
      <c r="N3062">
        <v>14.7</v>
      </c>
      <c r="O3062">
        <v>90.593000000000004</v>
      </c>
      <c r="P3062">
        <v>0</v>
      </c>
      <c r="Q3062">
        <v>23.093</v>
      </c>
      <c r="R3062">
        <v>9791600000</v>
      </c>
      <c r="S3062">
        <v>32</v>
      </c>
      <c r="T3062">
        <v>0.57575151030788696</v>
      </c>
      <c r="U3062">
        <v>0.25775255206206599</v>
      </c>
      <c r="V3062">
        <v>29.9645175933838</v>
      </c>
      <c r="W3062">
        <v>30.087814331054702</v>
      </c>
      <c r="X3062">
        <v>30.338502883911101</v>
      </c>
      <c r="Y3062" t="s">
        <v>9586</v>
      </c>
      <c r="Z3062" t="s">
        <v>9586</v>
      </c>
      <c r="AA3062">
        <v>4196</v>
      </c>
      <c r="AB3062" t="s">
        <v>9587</v>
      </c>
      <c r="AC3062" t="s">
        <v>9588</v>
      </c>
    </row>
    <row r="3063" spans="1:29" x14ac:dyDescent="0.2">
      <c r="A3063" t="s">
        <v>33</v>
      </c>
      <c r="B3063">
        <v>2.3198916912078902</v>
      </c>
      <c r="C3063">
        <v>0</v>
      </c>
      <c r="D3063">
        <v>-2.3198916912078902</v>
      </c>
      <c r="H3063" t="s">
        <v>29</v>
      </c>
      <c r="I3063">
        <v>9</v>
      </c>
      <c r="J3063">
        <v>9</v>
      </c>
      <c r="K3063">
        <v>9</v>
      </c>
      <c r="L3063">
        <v>22.7</v>
      </c>
      <c r="M3063">
        <v>22.7</v>
      </c>
      <c r="N3063">
        <v>22.7</v>
      </c>
      <c r="O3063">
        <v>71.278000000000006</v>
      </c>
      <c r="P3063">
        <v>0</v>
      </c>
      <c r="Q3063">
        <v>87.695999999999998</v>
      </c>
      <c r="R3063">
        <v>13868000000</v>
      </c>
      <c r="S3063">
        <v>90</v>
      </c>
      <c r="T3063">
        <v>2.20775174706435</v>
      </c>
      <c r="U3063">
        <v>1.1491764705882399E-2</v>
      </c>
      <c r="V3063" s="2">
        <v>30.8247184753418</v>
      </c>
      <c r="W3063">
        <v>30.583743095397899</v>
      </c>
      <c r="X3063">
        <v>30.473545074462901</v>
      </c>
      <c r="Y3063" t="s">
        <v>9589</v>
      </c>
      <c r="Z3063" t="s">
        <v>9589</v>
      </c>
      <c r="AA3063">
        <v>4197</v>
      </c>
      <c r="AB3063" t="s">
        <v>9590</v>
      </c>
      <c r="AC3063" t="s">
        <v>9591</v>
      </c>
    </row>
    <row r="3064" spans="1:29" x14ac:dyDescent="0.2">
      <c r="B3064">
        <v>0</v>
      </c>
      <c r="C3064">
        <v>0</v>
      </c>
      <c r="D3064">
        <v>0</v>
      </c>
      <c r="I3064">
        <v>8</v>
      </c>
      <c r="J3064">
        <v>8</v>
      </c>
      <c r="K3064">
        <v>8</v>
      </c>
      <c r="L3064">
        <v>38.6</v>
      </c>
      <c r="M3064">
        <v>38.6</v>
      </c>
      <c r="N3064">
        <v>38.6</v>
      </c>
      <c r="O3064">
        <v>40.412999999999997</v>
      </c>
      <c r="P3064">
        <v>0</v>
      </c>
      <c r="Q3064">
        <v>60.640999999999998</v>
      </c>
      <c r="R3064">
        <v>10941000000</v>
      </c>
      <c r="S3064">
        <v>78</v>
      </c>
      <c r="T3064">
        <v>1.22570055970543</v>
      </c>
      <c r="U3064">
        <v>6.9115121344119498E-2</v>
      </c>
      <c r="V3064">
        <v>30.437702178955099</v>
      </c>
      <c r="W3064">
        <v>29.922178268432599</v>
      </c>
      <c r="X3064">
        <v>29.948536872863802</v>
      </c>
      <c r="Y3064" t="s">
        <v>9592</v>
      </c>
      <c r="Z3064" t="s">
        <v>9592</v>
      </c>
      <c r="AA3064">
        <v>4198</v>
      </c>
      <c r="AB3064" t="s">
        <v>9593</v>
      </c>
      <c r="AC3064" t="s">
        <v>9594</v>
      </c>
    </row>
    <row r="3065" spans="1:29" x14ac:dyDescent="0.2">
      <c r="A3065" t="s">
        <v>1361</v>
      </c>
      <c r="B3065">
        <v>2.2085542678832999</v>
      </c>
      <c r="C3065">
        <v>-3.6989452838897701</v>
      </c>
      <c r="D3065">
        <v>3.6989452838897701</v>
      </c>
      <c r="H3065" t="s">
        <v>29</v>
      </c>
      <c r="I3065">
        <v>9</v>
      </c>
      <c r="J3065">
        <v>9</v>
      </c>
      <c r="K3065">
        <v>9</v>
      </c>
      <c r="L3065">
        <v>19.399999999999999</v>
      </c>
      <c r="M3065">
        <v>19.399999999999999</v>
      </c>
      <c r="N3065">
        <v>19.399999999999999</v>
      </c>
      <c r="O3065">
        <v>65.837999999999994</v>
      </c>
      <c r="P3065">
        <v>0</v>
      </c>
      <c r="Q3065">
        <v>41.481000000000002</v>
      </c>
      <c r="R3065">
        <v>37112000000</v>
      </c>
      <c r="S3065">
        <v>75</v>
      </c>
      <c r="T3065">
        <v>3.5899502900484399</v>
      </c>
      <c r="U3065">
        <v>1.39622641509434E-3</v>
      </c>
      <c r="V3065">
        <v>31.922413825988802</v>
      </c>
      <c r="W3065">
        <v>31.427002906799299</v>
      </c>
      <c r="X3065">
        <v>32.4140014648438</v>
      </c>
      <c r="Y3065" t="s">
        <v>9595</v>
      </c>
      <c r="Z3065" t="s">
        <v>9596</v>
      </c>
      <c r="AA3065">
        <v>4200</v>
      </c>
      <c r="AB3065" t="s">
        <v>9597</v>
      </c>
      <c r="AC3065" t="s">
        <v>9598</v>
      </c>
    </row>
    <row r="3066" spans="1:29" x14ac:dyDescent="0.2">
      <c r="A3066" t="s">
        <v>121</v>
      </c>
      <c r="B3066">
        <v>-4.0853013992309597</v>
      </c>
      <c r="C3066">
        <v>2.7232544422149698</v>
      </c>
      <c r="D3066">
        <v>4.0853013992309597</v>
      </c>
      <c r="H3066" t="s">
        <v>29</v>
      </c>
      <c r="I3066">
        <v>8</v>
      </c>
      <c r="J3066">
        <v>8</v>
      </c>
      <c r="K3066">
        <v>8</v>
      </c>
      <c r="L3066">
        <v>12.8</v>
      </c>
      <c r="M3066">
        <v>12.8</v>
      </c>
      <c r="N3066">
        <v>12.8</v>
      </c>
      <c r="O3066">
        <v>91.376000000000005</v>
      </c>
      <c r="P3066">
        <v>0</v>
      </c>
      <c r="Q3066">
        <v>135.6</v>
      </c>
      <c r="R3066">
        <v>19898000000</v>
      </c>
      <c r="S3066">
        <v>150</v>
      </c>
      <c r="T3066">
        <v>3.9990950538266499</v>
      </c>
      <c r="U3066">
        <v>7.9668049792531103E-4</v>
      </c>
      <c r="V3066">
        <v>30.3399658203125</v>
      </c>
      <c r="W3066">
        <v>31.215965270996101</v>
      </c>
      <c r="X3066">
        <v>31.736244201660199</v>
      </c>
      <c r="Y3066" t="s">
        <v>9599</v>
      </c>
      <c r="Z3066" t="s">
        <v>9599</v>
      </c>
      <c r="AA3066">
        <v>4201</v>
      </c>
      <c r="AB3066" t="s">
        <v>9600</v>
      </c>
      <c r="AC3066" t="s">
        <v>9601</v>
      </c>
    </row>
    <row r="3067" spans="1:29" x14ac:dyDescent="0.2">
      <c r="B3067">
        <v>0</v>
      </c>
      <c r="C3067">
        <v>0</v>
      </c>
      <c r="D3067">
        <v>0</v>
      </c>
      <c r="I3067">
        <v>11</v>
      </c>
      <c r="J3067">
        <v>11</v>
      </c>
      <c r="K3067">
        <v>11</v>
      </c>
      <c r="L3067">
        <v>30.5</v>
      </c>
      <c r="M3067">
        <v>30.5</v>
      </c>
      <c r="N3067">
        <v>30.5</v>
      </c>
      <c r="O3067">
        <v>60.756999999999998</v>
      </c>
      <c r="P3067">
        <v>0</v>
      </c>
      <c r="Q3067">
        <v>119.36</v>
      </c>
      <c r="R3067">
        <v>19692000000</v>
      </c>
      <c r="S3067">
        <v>66</v>
      </c>
      <c r="T3067">
        <v>0.701361197859805</v>
      </c>
      <c r="U3067">
        <v>0.19868283917340501</v>
      </c>
      <c r="V3067">
        <v>31.267367362976099</v>
      </c>
      <c r="W3067">
        <v>30.940690994262699</v>
      </c>
      <c r="X3067">
        <v>31.1922721862793</v>
      </c>
      <c r="Y3067" t="s">
        <v>9602</v>
      </c>
      <c r="Z3067" t="s">
        <v>9602</v>
      </c>
      <c r="AA3067">
        <v>4203</v>
      </c>
      <c r="AB3067" t="s">
        <v>9603</v>
      </c>
      <c r="AC3067" t="s">
        <v>9604</v>
      </c>
    </row>
    <row r="3068" spans="1:29" x14ac:dyDescent="0.2">
      <c r="B3068">
        <v>0</v>
      </c>
      <c r="C3068">
        <v>0</v>
      </c>
      <c r="D3068">
        <v>0</v>
      </c>
      <c r="I3068">
        <v>10</v>
      </c>
      <c r="J3068">
        <v>10</v>
      </c>
      <c r="K3068">
        <v>10</v>
      </c>
      <c r="L3068">
        <v>15.7</v>
      </c>
      <c r="M3068">
        <v>15.7</v>
      </c>
      <c r="N3068">
        <v>15.7</v>
      </c>
      <c r="O3068">
        <v>100.43</v>
      </c>
      <c r="P3068">
        <v>0</v>
      </c>
      <c r="Q3068">
        <v>76.677000000000007</v>
      </c>
      <c r="R3068">
        <v>12110000000</v>
      </c>
      <c r="S3068">
        <v>72</v>
      </c>
      <c r="T3068">
        <v>0.82880173036532001</v>
      </c>
      <c r="U3068">
        <v>0.15287871407696099</v>
      </c>
      <c r="V3068">
        <v>30.564704895019499</v>
      </c>
      <c r="W3068">
        <v>30.336217880248999</v>
      </c>
      <c r="X3068">
        <v>30.380074501037601</v>
      </c>
      <c r="Y3068" t="s">
        <v>9605</v>
      </c>
      <c r="Z3068" t="s">
        <v>9605</v>
      </c>
      <c r="AA3068">
        <v>4204</v>
      </c>
      <c r="AB3068" t="s">
        <v>9606</v>
      </c>
      <c r="AC3068" t="s">
        <v>9607</v>
      </c>
    </row>
    <row r="3069" spans="1:29" x14ac:dyDescent="0.2">
      <c r="A3069" t="s">
        <v>87</v>
      </c>
      <c r="B3069">
        <v>-1.7042819261550901</v>
      </c>
      <c r="C3069">
        <v>0</v>
      </c>
      <c r="D3069">
        <v>1.7042819261550901</v>
      </c>
      <c r="H3069" t="s">
        <v>29</v>
      </c>
      <c r="I3069">
        <v>15</v>
      </c>
      <c r="J3069">
        <v>7</v>
      </c>
      <c r="K3069">
        <v>7</v>
      </c>
      <c r="L3069">
        <v>40.6</v>
      </c>
      <c r="M3069">
        <v>27</v>
      </c>
      <c r="N3069">
        <v>27</v>
      </c>
      <c r="O3069">
        <v>46.438000000000002</v>
      </c>
      <c r="P3069">
        <v>0</v>
      </c>
      <c r="Q3069">
        <v>44.484000000000002</v>
      </c>
      <c r="R3069">
        <v>24540000000</v>
      </c>
      <c r="S3069">
        <v>77</v>
      </c>
      <c r="T3069">
        <v>1.6261167059836901</v>
      </c>
      <c r="U3069">
        <v>3.3589660743134103E-2</v>
      </c>
      <c r="V3069">
        <v>31.184712409973098</v>
      </c>
      <c r="W3069">
        <v>31.503857612609899</v>
      </c>
      <c r="X3069">
        <v>31.759672164916999</v>
      </c>
      <c r="Y3069" t="s">
        <v>9608</v>
      </c>
      <c r="Z3069" t="s">
        <v>9608</v>
      </c>
      <c r="AA3069">
        <v>4206</v>
      </c>
      <c r="AB3069" t="s">
        <v>9609</v>
      </c>
      <c r="AC3069" t="s">
        <v>9610</v>
      </c>
    </row>
    <row r="3070" spans="1:29" x14ac:dyDescent="0.2">
      <c r="A3070" t="s">
        <v>131</v>
      </c>
      <c r="B3070">
        <v>-4.7230081558227504</v>
      </c>
      <c r="C3070">
        <v>2.6017200946807901</v>
      </c>
      <c r="D3070">
        <v>4.7230081558227504</v>
      </c>
      <c r="H3070" t="s">
        <v>29</v>
      </c>
      <c r="I3070">
        <v>4</v>
      </c>
      <c r="J3070">
        <v>4</v>
      </c>
      <c r="K3070">
        <v>4</v>
      </c>
      <c r="L3070">
        <v>15.7</v>
      </c>
      <c r="M3070">
        <v>15.7</v>
      </c>
      <c r="N3070">
        <v>15.7</v>
      </c>
      <c r="O3070">
        <v>40.874000000000002</v>
      </c>
      <c r="P3070">
        <v>0</v>
      </c>
      <c r="Q3070">
        <v>14.246</v>
      </c>
      <c r="R3070">
        <v>5567100000</v>
      </c>
      <c r="S3070">
        <v>19</v>
      </c>
      <c r="T3070">
        <v>4.5810193533445096</v>
      </c>
      <c r="U3070">
        <v>7.3202614379084998E-4</v>
      </c>
      <c r="V3070">
        <v>27.874876022338899</v>
      </c>
      <c r="W3070">
        <v>29.142908096313501</v>
      </c>
      <c r="X3070">
        <v>30.340674400329601</v>
      </c>
      <c r="Y3070" t="s">
        <v>9611</v>
      </c>
      <c r="Z3070" t="s">
        <v>9611</v>
      </c>
      <c r="AA3070">
        <v>4207</v>
      </c>
      <c r="AB3070" t="s">
        <v>9612</v>
      </c>
      <c r="AC3070" t="s">
        <v>9613</v>
      </c>
    </row>
    <row r="3071" spans="1:29" x14ac:dyDescent="0.2">
      <c r="B3071">
        <v>0</v>
      </c>
      <c r="C3071">
        <v>0</v>
      </c>
      <c r="D3071">
        <v>0</v>
      </c>
      <c r="I3071">
        <v>4</v>
      </c>
      <c r="J3071">
        <v>4</v>
      </c>
      <c r="K3071">
        <v>4</v>
      </c>
      <c r="L3071">
        <v>13.6</v>
      </c>
      <c r="M3071">
        <v>13.6</v>
      </c>
      <c r="N3071">
        <v>13.6</v>
      </c>
      <c r="O3071">
        <v>42.091999999999999</v>
      </c>
      <c r="P3071">
        <v>0</v>
      </c>
      <c r="Q3071">
        <v>13.534000000000001</v>
      </c>
      <c r="R3071">
        <v>6787500000</v>
      </c>
      <c r="S3071">
        <v>28</v>
      </c>
      <c r="T3071">
        <v>0.117726559542655</v>
      </c>
      <c r="U3071">
        <v>0.763345153664303</v>
      </c>
      <c r="V3071" s="2">
        <v>29.563473701477101</v>
      </c>
      <c r="W3071">
        <v>29.581194877624501</v>
      </c>
      <c r="X3071">
        <v>29.481590270996101</v>
      </c>
      <c r="Y3071" t="s">
        <v>9614</v>
      </c>
      <c r="Z3071" t="s">
        <v>9614</v>
      </c>
      <c r="AA3071">
        <v>4209</v>
      </c>
      <c r="AB3071" t="s">
        <v>9615</v>
      </c>
      <c r="AC3071" t="s">
        <v>9616</v>
      </c>
    </row>
    <row r="3072" spans="1:29" x14ac:dyDescent="0.2">
      <c r="B3072">
        <v>0</v>
      </c>
      <c r="C3072">
        <v>0</v>
      </c>
      <c r="D3072">
        <v>0</v>
      </c>
      <c r="I3072">
        <v>4</v>
      </c>
      <c r="J3072">
        <v>4</v>
      </c>
      <c r="K3072">
        <v>4</v>
      </c>
      <c r="L3072">
        <v>14.2</v>
      </c>
      <c r="M3072">
        <v>14.2</v>
      </c>
      <c r="N3072">
        <v>14.2</v>
      </c>
      <c r="O3072">
        <v>48.863</v>
      </c>
      <c r="P3072">
        <v>0</v>
      </c>
      <c r="Q3072">
        <v>13.56</v>
      </c>
      <c r="R3072">
        <v>4623100000</v>
      </c>
      <c r="S3072">
        <v>11</v>
      </c>
      <c r="T3072">
        <v>0.57691021878530202</v>
      </c>
      <c r="U3072">
        <v>0.25727116564417202</v>
      </c>
      <c r="V3072">
        <v>28.7040500640869</v>
      </c>
      <c r="W3072">
        <v>28.6424703598022</v>
      </c>
      <c r="X3072">
        <v>29.321310997009299</v>
      </c>
      <c r="Y3072" t="s">
        <v>9617</v>
      </c>
      <c r="Z3072" t="s">
        <v>9617</v>
      </c>
      <c r="AA3072">
        <v>4211</v>
      </c>
      <c r="AB3072" t="s">
        <v>9618</v>
      </c>
      <c r="AC3072" t="s">
        <v>9619</v>
      </c>
    </row>
    <row r="3073" spans="1:29" x14ac:dyDescent="0.2">
      <c r="A3073" t="s">
        <v>87</v>
      </c>
      <c r="B3073">
        <v>-1.3587219715118399</v>
      </c>
      <c r="C3073">
        <v>0</v>
      </c>
      <c r="D3073">
        <v>1.3587219715118399</v>
      </c>
      <c r="I3073">
        <v>17</v>
      </c>
      <c r="J3073">
        <v>17</v>
      </c>
      <c r="K3073">
        <v>17</v>
      </c>
      <c r="L3073">
        <v>53.7</v>
      </c>
      <c r="M3073">
        <v>53.7</v>
      </c>
      <c r="N3073">
        <v>53.7</v>
      </c>
      <c r="O3073">
        <v>50.323</v>
      </c>
      <c r="P3073">
        <v>0</v>
      </c>
      <c r="Q3073">
        <v>104.98</v>
      </c>
      <c r="R3073">
        <v>88414000000</v>
      </c>
      <c r="S3073">
        <v>228</v>
      </c>
      <c r="T3073">
        <v>1.2992613861978699</v>
      </c>
      <c r="U3073">
        <v>6.0645669291338598E-2</v>
      </c>
      <c r="V3073">
        <v>33.093973159790004</v>
      </c>
      <c r="W3073">
        <v>33.354885101318402</v>
      </c>
      <c r="X3073">
        <v>33.497316360473597</v>
      </c>
      <c r="Y3073" t="s">
        <v>9620</v>
      </c>
      <c r="Z3073" t="s">
        <v>9620</v>
      </c>
      <c r="AA3073">
        <v>4212</v>
      </c>
      <c r="AB3073" t="s">
        <v>9621</v>
      </c>
      <c r="AC3073" t="s">
        <v>9622</v>
      </c>
    </row>
    <row r="3074" spans="1:29" x14ac:dyDescent="0.2">
      <c r="B3074">
        <v>0</v>
      </c>
      <c r="C3074">
        <v>0</v>
      </c>
      <c r="D3074">
        <v>0</v>
      </c>
      <c r="I3074">
        <v>3</v>
      </c>
      <c r="J3074">
        <v>3</v>
      </c>
      <c r="K3074">
        <v>3</v>
      </c>
      <c r="L3074">
        <v>15.4</v>
      </c>
      <c r="M3074">
        <v>15.4</v>
      </c>
      <c r="N3074">
        <v>15.4</v>
      </c>
      <c r="O3074">
        <v>25.315999999999999</v>
      </c>
      <c r="P3074">
        <v>0</v>
      </c>
      <c r="Q3074">
        <v>7.0384000000000002</v>
      </c>
      <c r="R3074">
        <v>1663800000</v>
      </c>
      <c r="S3074">
        <v>7</v>
      </c>
      <c r="T3074">
        <v>1.1558693449980699</v>
      </c>
      <c r="U3074">
        <v>7.9318181818181802E-2</v>
      </c>
      <c r="V3074">
        <v>25.563799858093301</v>
      </c>
      <c r="W3074">
        <v>27.339323997497601</v>
      </c>
      <c r="X3074">
        <v>27.716317176818801</v>
      </c>
      <c r="Y3074" t="s">
        <v>9623</v>
      </c>
      <c r="Z3074" t="s">
        <v>9623</v>
      </c>
      <c r="AA3074">
        <v>4213</v>
      </c>
      <c r="AB3074" t="s">
        <v>9624</v>
      </c>
      <c r="AC3074" t="s">
        <v>9625</v>
      </c>
    </row>
    <row r="3075" spans="1:29" x14ac:dyDescent="0.2">
      <c r="A3075" t="s">
        <v>156</v>
      </c>
      <c r="B3075">
        <v>4.4384341239929199</v>
      </c>
      <c r="C3075">
        <v>4.0807003974914604</v>
      </c>
      <c r="D3075">
        <v>-4.4384341239929199</v>
      </c>
      <c r="H3075" t="s">
        <v>29</v>
      </c>
      <c r="I3075">
        <v>4</v>
      </c>
      <c r="J3075">
        <v>4</v>
      </c>
      <c r="K3075">
        <v>4</v>
      </c>
      <c r="L3075">
        <v>15.3</v>
      </c>
      <c r="M3075">
        <v>15.3</v>
      </c>
      <c r="N3075">
        <v>15.3</v>
      </c>
      <c r="O3075">
        <v>39.097999999999999</v>
      </c>
      <c r="P3075">
        <v>0</v>
      </c>
      <c r="Q3075">
        <v>15.358000000000001</v>
      </c>
      <c r="R3075">
        <v>15309000000</v>
      </c>
      <c r="S3075">
        <v>30</v>
      </c>
      <c r="T3075">
        <v>4.6394487803025699</v>
      </c>
      <c r="U3075">
        <v>7.6712328767123295E-4</v>
      </c>
      <c r="V3075">
        <v>31.208529472351099</v>
      </c>
      <c r="W3075">
        <v>31.052758216857899</v>
      </c>
      <c r="X3075">
        <v>30.095990180969199</v>
      </c>
      <c r="Y3075" t="s">
        <v>9626</v>
      </c>
      <c r="Z3075" t="s">
        <v>9626</v>
      </c>
      <c r="AA3075">
        <v>4214</v>
      </c>
      <c r="AB3075" t="s">
        <v>9627</v>
      </c>
      <c r="AC3075" t="s">
        <v>9628</v>
      </c>
    </row>
    <row r="3076" spans="1:29" x14ac:dyDescent="0.2">
      <c r="A3076" t="s">
        <v>121</v>
      </c>
      <c r="B3076">
        <v>-2.3645565509796098</v>
      </c>
      <c r="C3076">
        <v>1.6809123754501301</v>
      </c>
      <c r="D3076">
        <v>2.3645565509796098</v>
      </c>
      <c r="H3076" t="s">
        <v>29</v>
      </c>
      <c r="I3076">
        <v>7</v>
      </c>
      <c r="J3076">
        <v>7</v>
      </c>
      <c r="K3076">
        <v>7</v>
      </c>
      <c r="L3076">
        <v>19.5</v>
      </c>
      <c r="M3076">
        <v>19.5</v>
      </c>
      <c r="N3076">
        <v>19.5</v>
      </c>
      <c r="O3076">
        <v>54.076000000000001</v>
      </c>
      <c r="P3076">
        <v>0</v>
      </c>
      <c r="Q3076">
        <v>176.01</v>
      </c>
      <c r="R3076">
        <v>23230000000</v>
      </c>
      <c r="S3076">
        <v>54</v>
      </c>
      <c r="T3076">
        <v>2.3677400823554899</v>
      </c>
      <c r="U3076">
        <v>8.8677248677248698E-3</v>
      </c>
      <c r="V3076" s="2">
        <v>31.028606414794901</v>
      </c>
      <c r="W3076">
        <v>31.458045005798301</v>
      </c>
      <c r="X3076">
        <v>31.647392272949201</v>
      </c>
      <c r="Y3076" t="s">
        <v>9629</v>
      </c>
      <c r="Z3076" t="s">
        <v>9629</v>
      </c>
      <c r="AA3076">
        <v>4215</v>
      </c>
      <c r="AB3076" t="s">
        <v>9630</v>
      </c>
      <c r="AC3076" t="s">
        <v>9631</v>
      </c>
    </row>
    <row r="3077" spans="1:29" x14ac:dyDescent="0.2">
      <c r="B3077">
        <v>0</v>
      </c>
      <c r="C3077">
        <v>0</v>
      </c>
      <c r="D3077">
        <v>0</v>
      </c>
      <c r="I3077">
        <v>5</v>
      </c>
      <c r="J3077">
        <v>5</v>
      </c>
      <c r="K3077">
        <v>5</v>
      </c>
      <c r="L3077">
        <v>11.7</v>
      </c>
      <c r="M3077">
        <v>11.7</v>
      </c>
      <c r="N3077">
        <v>11.7</v>
      </c>
      <c r="O3077">
        <v>69.239000000000004</v>
      </c>
      <c r="P3077">
        <v>0</v>
      </c>
      <c r="Q3077">
        <v>34.674999999999997</v>
      </c>
      <c r="R3077">
        <v>3770300000</v>
      </c>
      <c r="S3077">
        <v>8</v>
      </c>
      <c r="T3077">
        <v>0.98427778293992996</v>
      </c>
      <c r="U3077">
        <v>0.111440214477212</v>
      </c>
      <c r="V3077">
        <v>28.9722290039063</v>
      </c>
      <c r="W3077">
        <v>28.9979410171509</v>
      </c>
      <c r="X3077">
        <v>27.643262863159201</v>
      </c>
      <c r="Y3077" t="s">
        <v>9632</v>
      </c>
      <c r="Z3077" t="s">
        <v>9632</v>
      </c>
      <c r="AA3077">
        <v>4216</v>
      </c>
      <c r="AB3077" t="s">
        <v>9633</v>
      </c>
      <c r="AC3077" t="s">
        <v>9634</v>
      </c>
    </row>
    <row r="3078" spans="1:29" x14ac:dyDescent="0.2">
      <c r="B3078">
        <v>0</v>
      </c>
      <c r="C3078">
        <v>0</v>
      </c>
      <c r="D3078">
        <v>0</v>
      </c>
      <c r="I3078">
        <v>5</v>
      </c>
      <c r="J3078">
        <v>5</v>
      </c>
      <c r="K3078">
        <v>5</v>
      </c>
      <c r="L3078">
        <v>21.3</v>
      </c>
      <c r="M3078">
        <v>21.3</v>
      </c>
      <c r="N3078">
        <v>21.3</v>
      </c>
      <c r="O3078">
        <v>32.218000000000004</v>
      </c>
      <c r="P3078">
        <v>0</v>
      </c>
      <c r="Q3078">
        <v>18.606999999999999</v>
      </c>
      <c r="R3078">
        <v>115290000000</v>
      </c>
      <c r="S3078">
        <v>94</v>
      </c>
      <c r="T3078">
        <v>1.0485060125125101</v>
      </c>
      <c r="U3078">
        <v>9.8162946428571402E-2</v>
      </c>
      <c r="V3078">
        <v>33.382074356079102</v>
      </c>
      <c r="W3078">
        <v>33.994260787963903</v>
      </c>
      <c r="X3078">
        <v>33.789449691772496</v>
      </c>
      <c r="Y3078" t="s">
        <v>9635</v>
      </c>
      <c r="Z3078" t="s">
        <v>9635</v>
      </c>
      <c r="AA3078">
        <v>4218</v>
      </c>
      <c r="AB3078" t="s">
        <v>9636</v>
      </c>
      <c r="AC3078" t="s">
        <v>9637</v>
      </c>
    </row>
    <row r="3079" spans="1:29" x14ac:dyDescent="0.2">
      <c r="B3079">
        <v>0</v>
      </c>
      <c r="C3079">
        <v>0</v>
      </c>
      <c r="D3079">
        <v>0</v>
      </c>
      <c r="I3079">
        <v>11</v>
      </c>
      <c r="J3079">
        <v>11</v>
      </c>
      <c r="K3079">
        <v>1</v>
      </c>
      <c r="L3079">
        <v>13.6</v>
      </c>
      <c r="M3079">
        <v>13.6</v>
      </c>
      <c r="N3079">
        <v>1.5</v>
      </c>
      <c r="O3079">
        <v>112.3</v>
      </c>
      <c r="P3079">
        <v>0</v>
      </c>
      <c r="Q3079">
        <v>39.777999999999999</v>
      </c>
      <c r="R3079">
        <v>28624000000</v>
      </c>
      <c r="S3079">
        <v>67</v>
      </c>
      <c r="T3079">
        <v>0.44699967473964902</v>
      </c>
      <c r="U3079">
        <v>0.34148465804066502</v>
      </c>
      <c r="V3079" s="2">
        <v>31.585730552673301</v>
      </c>
      <c r="W3079">
        <v>31.692424774169901</v>
      </c>
      <c r="X3079">
        <v>31.780903816223098</v>
      </c>
      <c r="Y3079" t="s">
        <v>9638</v>
      </c>
      <c r="Z3079" t="s">
        <v>9638</v>
      </c>
      <c r="AA3079">
        <v>4222</v>
      </c>
      <c r="AB3079" t="s">
        <v>9639</v>
      </c>
      <c r="AC3079" t="s">
        <v>9640</v>
      </c>
    </row>
    <row r="3080" spans="1:29" x14ac:dyDescent="0.2">
      <c r="B3080">
        <v>0</v>
      </c>
      <c r="C3080">
        <v>0</v>
      </c>
      <c r="D3080">
        <v>0</v>
      </c>
      <c r="I3080">
        <v>4</v>
      </c>
      <c r="J3080">
        <v>2</v>
      </c>
      <c r="K3080">
        <v>2</v>
      </c>
      <c r="L3080">
        <v>9.6999999999999993</v>
      </c>
      <c r="M3080">
        <v>5.3</v>
      </c>
      <c r="N3080">
        <v>5.3</v>
      </c>
      <c r="O3080">
        <v>46.832000000000001</v>
      </c>
      <c r="P3080">
        <v>0</v>
      </c>
      <c r="Q3080">
        <v>9.3537999999999997</v>
      </c>
      <c r="R3080">
        <v>9878200000</v>
      </c>
      <c r="S3080">
        <v>26</v>
      </c>
      <c r="T3080">
        <v>0.41513575796366903</v>
      </c>
      <c r="U3080">
        <v>0.36592805755395702</v>
      </c>
      <c r="V3080">
        <v>29.8080959320068</v>
      </c>
      <c r="W3080">
        <v>30.0102233886719</v>
      </c>
      <c r="X3080">
        <v>30.1519918441772</v>
      </c>
      <c r="Y3080" t="s">
        <v>9641</v>
      </c>
      <c r="Z3080" t="s">
        <v>9641</v>
      </c>
      <c r="AA3080">
        <v>4223</v>
      </c>
      <c r="AB3080" t="s">
        <v>9642</v>
      </c>
      <c r="AC3080" t="s">
        <v>9643</v>
      </c>
    </row>
    <row r="3081" spans="1:29" x14ac:dyDescent="0.2">
      <c r="B3081">
        <v>0</v>
      </c>
      <c r="C3081">
        <v>0</v>
      </c>
      <c r="D3081">
        <v>0</v>
      </c>
      <c r="I3081">
        <v>5</v>
      </c>
      <c r="J3081">
        <v>5</v>
      </c>
      <c r="K3081">
        <v>5</v>
      </c>
      <c r="L3081">
        <v>5.8</v>
      </c>
      <c r="M3081">
        <v>5.8</v>
      </c>
      <c r="N3081">
        <v>5.8</v>
      </c>
      <c r="O3081">
        <v>107.83</v>
      </c>
      <c r="P3081">
        <v>0</v>
      </c>
      <c r="Q3081">
        <v>10.879</v>
      </c>
      <c r="R3081">
        <v>5098100000</v>
      </c>
      <c r="S3081">
        <v>9</v>
      </c>
      <c r="T3081">
        <v>0.77802761529819797</v>
      </c>
      <c r="U3081">
        <v>0.16911728685822</v>
      </c>
      <c r="V3081">
        <v>29.299615859985401</v>
      </c>
      <c r="W3081">
        <v>29.247154235839801</v>
      </c>
      <c r="X3081">
        <v>29.184736251831101</v>
      </c>
      <c r="Y3081" t="s">
        <v>9644</v>
      </c>
      <c r="Z3081" t="s">
        <v>9644</v>
      </c>
      <c r="AA3081">
        <v>4224</v>
      </c>
      <c r="AB3081" t="s">
        <v>9645</v>
      </c>
      <c r="AC3081" t="s">
        <v>9646</v>
      </c>
    </row>
    <row r="3082" spans="1:29" x14ac:dyDescent="0.2">
      <c r="B3082">
        <v>0</v>
      </c>
      <c r="C3082">
        <v>0</v>
      </c>
      <c r="D3082">
        <v>0</v>
      </c>
      <c r="I3082">
        <v>5</v>
      </c>
      <c r="J3082">
        <v>5</v>
      </c>
      <c r="K3082">
        <v>3</v>
      </c>
      <c r="L3082">
        <v>37.200000000000003</v>
      </c>
      <c r="M3082">
        <v>37.200000000000003</v>
      </c>
      <c r="N3082">
        <v>22.1</v>
      </c>
      <c r="O3082">
        <v>15.731999999999999</v>
      </c>
      <c r="P3082">
        <v>0</v>
      </c>
      <c r="Q3082">
        <v>36.332999999999998</v>
      </c>
      <c r="R3082">
        <v>466560000000</v>
      </c>
      <c r="S3082">
        <v>169</v>
      </c>
      <c r="T3082">
        <v>0.53255432718132401</v>
      </c>
      <c r="U3082">
        <v>0.28254932912391501</v>
      </c>
      <c r="V3082">
        <v>36.0654487609863</v>
      </c>
      <c r="W3082">
        <v>35.768306732177699</v>
      </c>
      <c r="X3082">
        <v>35.564756393432603</v>
      </c>
      <c r="Y3082" t="s">
        <v>9647</v>
      </c>
      <c r="Z3082" t="s">
        <v>9648</v>
      </c>
      <c r="AA3082">
        <v>4225</v>
      </c>
      <c r="AB3082" t="s">
        <v>9649</v>
      </c>
      <c r="AC3082" t="s">
        <v>9650</v>
      </c>
    </row>
    <row r="3083" spans="1:29" x14ac:dyDescent="0.2">
      <c r="A3083" t="s">
        <v>511</v>
      </c>
      <c r="B3083">
        <v>2.2231891155242902</v>
      </c>
      <c r="C3083">
        <v>-1.5423150062561</v>
      </c>
      <c r="D3083">
        <v>-2.2231891155242902</v>
      </c>
      <c r="H3083" t="s">
        <v>29</v>
      </c>
      <c r="I3083">
        <v>6</v>
      </c>
      <c r="J3083">
        <v>6</v>
      </c>
      <c r="K3083">
        <v>6</v>
      </c>
      <c r="L3083">
        <v>11.8</v>
      </c>
      <c r="M3083">
        <v>11.8</v>
      </c>
      <c r="N3083">
        <v>11.8</v>
      </c>
      <c r="O3083">
        <v>79.180000000000007</v>
      </c>
      <c r="P3083">
        <v>0</v>
      </c>
      <c r="Q3083">
        <v>55.371000000000002</v>
      </c>
      <c r="R3083">
        <v>14267000000</v>
      </c>
      <c r="S3083">
        <v>76</v>
      </c>
      <c r="T3083">
        <v>2.2188861571924701</v>
      </c>
      <c r="U3083">
        <v>1.1271428571428601E-2</v>
      </c>
      <c r="V3083">
        <v>30.9554281234741</v>
      </c>
      <c r="W3083">
        <v>30.593832969665499</v>
      </c>
      <c r="X3083">
        <v>30.397556304931602</v>
      </c>
      <c r="Y3083" t="s">
        <v>9651</v>
      </c>
      <c r="Z3083" t="s">
        <v>9651</v>
      </c>
      <c r="AA3083">
        <v>4228</v>
      </c>
      <c r="AB3083" t="s">
        <v>9652</v>
      </c>
      <c r="AC3083" t="s">
        <v>9653</v>
      </c>
    </row>
    <row r="3084" spans="1:29" x14ac:dyDescent="0.2">
      <c r="A3084" t="s">
        <v>156</v>
      </c>
      <c r="B3084">
        <v>3.1862325668335001</v>
      </c>
      <c r="C3084">
        <v>1.9035851955413801</v>
      </c>
      <c r="D3084">
        <v>-3.1862325668335001</v>
      </c>
      <c r="H3084" t="s">
        <v>29</v>
      </c>
      <c r="I3084">
        <v>10</v>
      </c>
      <c r="J3084">
        <v>10</v>
      </c>
      <c r="K3084">
        <v>10</v>
      </c>
      <c r="L3084">
        <v>28.4</v>
      </c>
      <c r="M3084">
        <v>28.4</v>
      </c>
      <c r="N3084">
        <v>28.4</v>
      </c>
      <c r="O3084">
        <v>41.284999999999997</v>
      </c>
      <c r="P3084">
        <v>0</v>
      </c>
      <c r="Q3084">
        <v>98.266000000000005</v>
      </c>
      <c r="R3084">
        <v>53526000000</v>
      </c>
      <c r="S3084">
        <v>102</v>
      </c>
      <c r="T3084">
        <v>3.0936945249605698</v>
      </c>
      <c r="U3084">
        <v>2.54229934924078E-3</v>
      </c>
      <c r="V3084">
        <v>32.936021804809599</v>
      </c>
      <c r="W3084">
        <v>32.645454406738303</v>
      </c>
      <c r="X3084">
        <v>32.060523986816399</v>
      </c>
      <c r="Y3084" t="s">
        <v>9654</v>
      </c>
      <c r="Z3084" t="s">
        <v>9654</v>
      </c>
      <c r="AA3084">
        <v>4229</v>
      </c>
      <c r="AB3084" t="s">
        <v>9655</v>
      </c>
      <c r="AC3084" t="s">
        <v>9656</v>
      </c>
    </row>
    <row r="3085" spans="1:29" x14ac:dyDescent="0.2">
      <c r="B3085">
        <v>0</v>
      </c>
      <c r="C3085">
        <v>0</v>
      </c>
      <c r="D3085">
        <v>0</v>
      </c>
      <c r="I3085">
        <v>4</v>
      </c>
      <c r="J3085">
        <v>4</v>
      </c>
      <c r="K3085">
        <v>4</v>
      </c>
      <c r="L3085">
        <v>1.3</v>
      </c>
      <c r="M3085">
        <v>1.3</v>
      </c>
      <c r="N3085">
        <v>1.3</v>
      </c>
      <c r="O3085">
        <v>527.25</v>
      </c>
      <c r="P3085">
        <v>0</v>
      </c>
      <c r="Q3085">
        <v>20.116</v>
      </c>
      <c r="R3085">
        <v>1397500000</v>
      </c>
      <c r="S3085">
        <v>50</v>
      </c>
      <c r="T3085">
        <v>0.113685682964539</v>
      </c>
      <c r="U3085">
        <v>0.77115919811320799</v>
      </c>
      <c r="V3085">
        <v>27.374879837036101</v>
      </c>
      <c r="W3085">
        <v>27.41086769104</v>
      </c>
      <c r="X3085">
        <v>26.980857849121101</v>
      </c>
      <c r="Y3085" t="s">
        <v>9657</v>
      </c>
      <c r="Z3085" t="s">
        <v>9657</v>
      </c>
      <c r="AA3085">
        <v>4231</v>
      </c>
      <c r="AB3085" t="s">
        <v>9658</v>
      </c>
      <c r="AC3085" t="s">
        <v>9659</v>
      </c>
    </row>
    <row r="3086" spans="1:29" x14ac:dyDescent="0.2">
      <c r="A3086" t="s">
        <v>1011</v>
      </c>
      <c r="B3086">
        <v>4.4019474983215297</v>
      </c>
      <c r="C3086">
        <v>-4.4019474983215297</v>
      </c>
      <c r="D3086">
        <v>-2.5719051361084002</v>
      </c>
      <c r="H3086" t="s">
        <v>29</v>
      </c>
      <c r="I3086">
        <v>7</v>
      </c>
      <c r="J3086">
        <v>7</v>
      </c>
      <c r="K3086">
        <v>7</v>
      </c>
      <c r="L3086">
        <v>24.8</v>
      </c>
      <c r="M3086">
        <v>24.8</v>
      </c>
      <c r="N3086">
        <v>24.8</v>
      </c>
      <c r="O3086">
        <v>44.103000000000002</v>
      </c>
      <c r="P3086">
        <v>0</v>
      </c>
      <c r="Q3086">
        <v>138.72</v>
      </c>
      <c r="R3086">
        <v>14216000000</v>
      </c>
      <c r="S3086">
        <v>62</v>
      </c>
      <c r="T3086">
        <v>4.2709049595078996</v>
      </c>
      <c r="U3086">
        <v>6.8686868686868702E-4</v>
      </c>
      <c r="V3086">
        <v>31.055936813354499</v>
      </c>
      <c r="W3086">
        <v>30.099138259887699</v>
      </c>
      <c r="X3086">
        <v>30.5869607925415</v>
      </c>
      <c r="Y3086" t="s">
        <v>9660</v>
      </c>
      <c r="Z3086" t="s">
        <v>9660</v>
      </c>
      <c r="AA3086">
        <v>4232</v>
      </c>
      <c r="AB3086" t="s">
        <v>9661</v>
      </c>
      <c r="AC3086" t="s">
        <v>9662</v>
      </c>
    </row>
    <row r="3087" spans="1:29" x14ac:dyDescent="0.2">
      <c r="B3087">
        <v>0</v>
      </c>
      <c r="C3087">
        <v>0</v>
      </c>
      <c r="D3087">
        <v>0</v>
      </c>
      <c r="I3087">
        <v>7</v>
      </c>
      <c r="J3087">
        <v>7</v>
      </c>
      <c r="K3087">
        <v>7</v>
      </c>
      <c r="L3087">
        <v>37.299999999999997</v>
      </c>
      <c r="M3087">
        <v>37.299999999999997</v>
      </c>
      <c r="N3087">
        <v>37.299999999999997</v>
      </c>
      <c r="O3087">
        <v>26.283000000000001</v>
      </c>
      <c r="P3087">
        <v>0</v>
      </c>
      <c r="Q3087">
        <v>46.570999999999998</v>
      </c>
      <c r="R3087">
        <v>47531000000</v>
      </c>
      <c r="S3087">
        <v>89</v>
      </c>
      <c r="T3087">
        <v>0.48065323677890798</v>
      </c>
      <c r="U3087">
        <v>0.31611043872919797</v>
      </c>
      <c r="V3087">
        <v>32.621946334838903</v>
      </c>
      <c r="W3087">
        <v>32.4174995422363</v>
      </c>
      <c r="X3087">
        <v>32.249994277954102</v>
      </c>
      <c r="Y3087" t="s">
        <v>9663</v>
      </c>
      <c r="Z3087" t="s">
        <v>9663</v>
      </c>
      <c r="AA3087">
        <v>4233</v>
      </c>
      <c r="AB3087" t="s">
        <v>9664</v>
      </c>
      <c r="AC3087" t="s">
        <v>9665</v>
      </c>
    </row>
    <row r="3088" spans="1:29" x14ac:dyDescent="0.2">
      <c r="B3088">
        <v>0</v>
      </c>
      <c r="C3088">
        <v>0</v>
      </c>
      <c r="D3088">
        <v>0</v>
      </c>
      <c r="I3088">
        <v>2</v>
      </c>
      <c r="J3088">
        <v>2</v>
      </c>
      <c r="K3088">
        <v>2</v>
      </c>
      <c r="L3088">
        <v>9</v>
      </c>
      <c r="M3088">
        <v>9</v>
      </c>
      <c r="N3088">
        <v>9</v>
      </c>
      <c r="O3088">
        <v>44.850999999999999</v>
      </c>
      <c r="P3088">
        <v>0</v>
      </c>
      <c r="Q3088">
        <v>4.9256000000000002</v>
      </c>
      <c r="R3088">
        <v>4338700000</v>
      </c>
      <c r="S3088">
        <v>21</v>
      </c>
      <c r="T3088">
        <v>0.57850604808751904</v>
      </c>
      <c r="U3088">
        <v>0.25656393442622899</v>
      </c>
      <c r="V3088">
        <v>28.9604349136353</v>
      </c>
      <c r="W3088">
        <v>28.7784214019775</v>
      </c>
      <c r="X3088">
        <v>29.1324062347412</v>
      </c>
      <c r="Y3088" t="s">
        <v>9666</v>
      </c>
      <c r="Z3088" t="s">
        <v>9666</v>
      </c>
      <c r="AA3088">
        <v>4235</v>
      </c>
      <c r="AB3088" t="s">
        <v>9667</v>
      </c>
      <c r="AC3088" t="s">
        <v>9668</v>
      </c>
    </row>
    <row r="3089" spans="1:29" x14ac:dyDescent="0.2">
      <c r="B3089">
        <v>0</v>
      </c>
      <c r="C3089">
        <v>0</v>
      </c>
      <c r="D3089">
        <v>0</v>
      </c>
      <c r="I3089">
        <v>7</v>
      </c>
      <c r="J3089">
        <v>2</v>
      </c>
      <c r="K3089">
        <v>2</v>
      </c>
      <c r="L3089">
        <v>42.2</v>
      </c>
      <c r="M3089">
        <v>9.1</v>
      </c>
      <c r="N3089">
        <v>9.1</v>
      </c>
      <c r="O3089">
        <v>35.316000000000003</v>
      </c>
      <c r="P3089">
        <v>0</v>
      </c>
      <c r="Q3089">
        <v>17.814</v>
      </c>
      <c r="R3089">
        <v>4913100000</v>
      </c>
      <c r="S3089">
        <v>9</v>
      </c>
      <c r="T3089">
        <v>0.54777574704876397</v>
      </c>
      <c r="U3089">
        <v>0.27294417862838899</v>
      </c>
      <c r="V3089">
        <v>29.530782699585</v>
      </c>
      <c r="W3089">
        <v>29.062228202819799</v>
      </c>
      <c r="X3089">
        <v>29.0938768386841</v>
      </c>
      <c r="Y3089" t="s">
        <v>9669</v>
      </c>
      <c r="Z3089" t="s">
        <v>9669</v>
      </c>
      <c r="AA3089">
        <v>4236</v>
      </c>
      <c r="AB3089" t="s">
        <v>9670</v>
      </c>
      <c r="AC3089" t="s">
        <v>9671</v>
      </c>
    </row>
    <row r="3090" spans="1:29" x14ac:dyDescent="0.2">
      <c r="B3090">
        <v>0</v>
      </c>
      <c r="C3090">
        <v>0</v>
      </c>
      <c r="D3090">
        <v>0</v>
      </c>
      <c r="I3090">
        <v>8</v>
      </c>
      <c r="J3090">
        <v>8</v>
      </c>
      <c r="K3090">
        <v>8</v>
      </c>
      <c r="L3090">
        <v>71.5</v>
      </c>
      <c r="M3090">
        <v>71.5</v>
      </c>
      <c r="N3090">
        <v>71.5</v>
      </c>
      <c r="O3090">
        <v>16.41</v>
      </c>
      <c r="P3090">
        <v>0</v>
      </c>
      <c r="Q3090">
        <v>134.31</v>
      </c>
      <c r="R3090">
        <v>39551000000</v>
      </c>
      <c r="S3090">
        <v>136</v>
      </c>
      <c r="T3090">
        <v>0.16846847155129599</v>
      </c>
      <c r="U3090">
        <v>0.67334721371708495</v>
      </c>
      <c r="V3090">
        <v>32.053934097290004</v>
      </c>
      <c r="W3090">
        <v>32.2409858703613</v>
      </c>
      <c r="X3090">
        <v>31.974261283874501</v>
      </c>
      <c r="Y3090" t="s">
        <v>9672</v>
      </c>
      <c r="Z3090" t="s">
        <v>9672</v>
      </c>
      <c r="AA3090">
        <v>4237</v>
      </c>
      <c r="AB3090" t="s">
        <v>9673</v>
      </c>
      <c r="AC3090" t="s">
        <v>9674</v>
      </c>
    </row>
    <row r="3091" spans="1:29" x14ac:dyDescent="0.2">
      <c r="A3091" t="s">
        <v>156</v>
      </c>
      <c r="B3091">
        <v>2.2424371242523198</v>
      </c>
      <c r="C3091">
        <v>1.9993270635604901</v>
      </c>
      <c r="D3091">
        <v>-2.2424371242523198</v>
      </c>
      <c r="H3091" t="s">
        <v>29</v>
      </c>
      <c r="I3091">
        <v>7</v>
      </c>
      <c r="J3091">
        <v>7</v>
      </c>
      <c r="K3091">
        <v>7</v>
      </c>
      <c r="L3091">
        <v>20.7</v>
      </c>
      <c r="M3091">
        <v>20.7</v>
      </c>
      <c r="N3091">
        <v>20.7</v>
      </c>
      <c r="O3091">
        <v>48.545999999999999</v>
      </c>
      <c r="P3091">
        <v>0</v>
      </c>
      <c r="Q3091">
        <v>30.651</v>
      </c>
      <c r="R3091">
        <v>27981000000</v>
      </c>
      <c r="S3091">
        <v>219</v>
      </c>
      <c r="T3091">
        <v>2.40228161247654</v>
      </c>
      <c r="U3091">
        <v>8.4492557510148798E-3</v>
      </c>
      <c r="V3091">
        <v>31.797233581543001</v>
      </c>
      <c r="W3091">
        <v>31.715732574462901</v>
      </c>
      <c r="X3091">
        <v>31.139677047729499</v>
      </c>
      <c r="Y3091" t="s">
        <v>9675</v>
      </c>
      <c r="Z3091" t="s">
        <v>9675</v>
      </c>
      <c r="AA3091">
        <v>4238</v>
      </c>
      <c r="AB3091" t="s">
        <v>9676</v>
      </c>
      <c r="AC3091" t="s">
        <v>9677</v>
      </c>
    </row>
    <row r="3092" spans="1:29" x14ac:dyDescent="0.2">
      <c r="B3092">
        <v>0</v>
      </c>
      <c r="C3092">
        <v>0</v>
      </c>
      <c r="D3092">
        <v>0</v>
      </c>
      <c r="I3092">
        <v>3</v>
      </c>
      <c r="J3092">
        <v>3</v>
      </c>
      <c r="K3092">
        <v>3</v>
      </c>
      <c r="L3092">
        <v>5.8</v>
      </c>
      <c r="M3092">
        <v>5.8</v>
      </c>
      <c r="N3092">
        <v>5.8</v>
      </c>
      <c r="O3092">
        <v>81.778000000000006</v>
      </c>
      <c r="P3092">
        <v>0</v>
      </c>
      <c r="Q3092">
        <v>9.8742999999999999</v>
      </c>
      <c r="R3092">
        <v>1764300000</v>
      </c>
      <c r="S3092">
        <v>26</v>
      </c>
      <c r="T3092">
        <v>1.2219027929322299</v>
      </c>
      <c r="U3092">
        <v>6.9627329192546605E-2</v>
      </c>
      <c r="V3092" s="2">
        <v>27.069485664367701</v>
      </c>
      <c r="W3092" s="2">
        <v>27.5238742828369</v>
      </c>
      <c r="X3092">
        <v>27.932996749877901</v>
      </c>
      <c r="Y3092" t="s">
        <v>9678</v>
      </c>
      <c r="Z3092" t="s">
        <v>9678</v>
      </c>
      <c r="AA3092">
        <v>4239</v>
      </c>
      <c r="AB3092" t="s">
        <v>9679</v>
      </c>
      <c r="AC3092" t="s">
        <v>9680</v>
      </c>
    </row>
    <row r="3093" spans="1:29" x14ac:dyDescent="0.2">
      <c r="B3093">
        <v>0</v>
      </c>
      <c r="C3093">
        <v>0</v>
      </c>
      <c r="D3093">
        <v>0</v>
      </c>
      <c r="I3093">
        <v>2</v>
      </c>
      <c r="J3093">
        <v>2</v>
      </c>
      <c r="K3093">
        <v>2</v>
      </c>
      <c r="L3093">
        <v>35.200000000000003</v>
      </c>
      <c r="M3093">
        <v>35.200000000000003</v>
      </c>
      <c r="N3093">
        <v>35.200000000000003</v>
      </c>
      <c r="O3093">
        <v>17.367000000000001</v>
      </c>
      <c r="P3093">
        <v>0</v>
      </c>
      <c r="Q3093">
        <v>22.036000000000001</v>
      </c>
      <c r="R3093">
        <v>2851800000</v>
      </c>
      <c r="S3093">
        <v>30</v>
      </c>
      <c r="T3093">
        <v>0.325172976405181</v>
      </c>
      <c r="U3093">
        <v>0.45567820773930801</v>
      </c>
      <c r="V3093">
        <v>28.6384181976318</v>
      </c>
      <c r="W3093">
        <v>28.339044570922901</v>
      </c>
      <c r="X3093">
        <v>28.410845756530801</v>
      </c>
      <c r="Y3093" t="s">
        <v>9681</v>
      </c>
      <c r="Z3093" t="s">
        <v>9681</v>
      </c>
      <c r="AA3093">
        <v>4240</v>
      </c>
      <c r="AB3093" t="s">
        <v>9682</v>
      </c>
      <c r="AC3093" t="s">
        <v>9683</v>
      </c>
    </row>
    <row r="3094" spans="1:29" x14ac:dyDescent="0.2">
      <c r="B3094">
        <v>0</v>
      </c>
      <c r="C3094">
        <v>0</v>
      </c>
      <c r="D3094">
        <v>0</v>
      </c>
      <c r="I3094">
        <v>5</v>
      </c>
      <c r="J3094">
        <v>5</v>
      </c>
      <c r="K3094">
        <v>5</v>
      </c>
      <c r="L3094">
        <v>12.9</v>
      </c>
      <c r="M3094">
        <v>12.9</v>
      </c>
      <c r="N3094">
        <v>12.9</v>
      </c>
      <c r="O3094">
        <v>64.016999999999996</v>
      </c>
      <c r="P3094">
        <v>0</v>
      </c>
      <c r="Q3094">
        <v>26.864999999999998</v>
      </c>
      <c r="R3094">
        <v>26615000000</v>
      </c>
      <c r="S3094">
        <v>63</v>
      </c>
      <c r="T3094">
        <v>0.13830642822019101</v>
      </c>
      <c r="U3094">
        <v>0.72514748201438906</v>
      </c>
      <c r="V3094">
        <v>31.6536979675293</v>
      </c>
      <c r="W3094">
        <v>31.647068977356</v>
      </c>
      <c r="X3094">
        <v>31.489311218261701</v>
      </c>
      <c r="Y3094" t="s">
        <v>9684</v>
      </c>
      <c r="Z3094" t="s">
        <v>9684</v>
      </c>
      <c r="AA3094">
        <v>4241</v>
      </c>
      <c r="AB3094" t="s">
        <v>9685</v>
      </c>
      <c r="AC3094" t="s">
        <v>9686</v>
      </c>
    </row>
    <row r="3095" spans="1:29" x14ac:dyDescent="0.2">
      <c r="B3095">
        <v>0</v>
      </c>
      <c r="C3095">
        <v>0</v>
      </c>
      <c r="D3095">
        <v>0</v>
      </c>
      <c r="I3095">
        <v>2</v>
      </c>
      <c r="J3095">
        <v>2</v>
      </c>
      <c r="K3095">
        <v>2</v>
      </c>
      <c r="L3095">
        <v>9.6</v>
      </c>
      <c r="M3095">
        <v>9.6</v>
      </c>
      <c r="N3095">
        <v>9.6</v>
      </c>
      <c r="O3095">
        <v>18.167000000000002</v>
      </c>
      <c r="P3095">
        <v>0</v>
      </c>
      <c r="Q3095">
        <v>49.661999999999999</v>
      </c>
      <c r="R3095">
        <v>481020000</v>
      </c>
      <c r="S3095">
        <v>21</v>
      </c>
      <c r="T3095">
        <v>7.86019407412306E-2</v>
      </c>
      <c r="U3095">
        <v>0.83526397248495299</v>
      </c>
      <c r="V3095">
        <v>25.8763475418091</v>
      </c>
      <c r="W3095">
        <v>25.9680690765381</v>
      </c>
      <c r="X3095">
        <v>25.680843353271499</v>
      </c>
      <c r="Y3095" t="s">
        <v>9687</v>
      </c>
      <c r="Z3095" t="s">
        <v>9687</v>
      </c>
      <c r="AA3095">
        <v>4242</v>
      </c>
      <c r="AB3095" t="s">
        <v>9688</v>
      </c>
      <c r="AC3095" t="s">
        <v>9689</v>
      </c>
    </row>
    <row r="3096" spans="1:29" x14ac:dyDescent="0.2">
      <c r="A3096" t="s">
        <v>87</v>
      </c>
      <c r="B3096">
        <v>-1.3858444690704299</v>
      </c>
      <c r="C3096">
        <v>0</v>
      </c>
      <c r="D3096">
        <v>1.3858444690704299</v>
      </c>
      <c r="I3096">
        <v>9</v>
      </c>
      <c r="J3096">
        <v>9</v>
      </c>
      <c r="K3096">
        <v>9</v>
      </c>
      <c r="L3096">
        <v>40.6</v>
      </c>
      <c r="M3096">
        <v>40.6</v>
      </c>
      <c r="N3096">
        <v>40.6</v>
      </c>
      <c r="O3096">
        <v>34.353000000000002</v>
      </c>
      <c r="P3096">
        <v>0</v>
      </c>
      <c r="Q3096">
        <v>79.489000000000004</v>
      </c>
      <c r="R3096">
        <v>118020000000</v>
      </c>
      <c r="S3096">
        <v>171</v>
      </c>
      <c r="T3096">
        <v>1.3522080300306301</v>
      </c>
      <c r="U3096">
        <v>5.4805405405405398E-2</v>
      </c>
      <c r="V3096">
        <v>33.610082626342802</v>
      </c>
      <c r="W3096">
        <v>33.766504287719698</v>
      </c>
      <c r="X3096">
        <v>33.9094429016113</v>
      </c>
      <c r="Y3096" t="s">
        <v>9690</v>
      </c>
      <c r="Z3096" t="s">
        <v>9690</v>
      </c>
      <c r="AA3096">
        <v>4243</v>
      </c>
      <c r="AB3096" t="s">
        <v>9691</v>
      </c>
      <c r="AC3096" t="s">
        <v>9692</v>
      </c>
    </row>
    <row r="3097" spans="1:29" x14ac:dyDescent="0.2">
      <c r="B3097">
        <v>0</v>
      </c>
      <c r="C3097">
        <v>0</v>
      </c>
      <c r="D3097">
        <v>0</v>
      </c>
      <c r="I3097">
        <v>2</v>
      </c>
      <c r="J3097">
        <v>2</v>
      </c>
      <c r="K3097">
        <v>2</v>
      </c>
      <c r="L3097">
        <v>3.4</v>
      </c>
      <c r="M3097">
        <v>3.4</v>
      </c>
      <c r="N3097">
        <v>3.4</v>
      </c>
      <c r="O3097">
        <v>56.75</v>
      </c>
      <c r="P3097">
        <v>2.3562999999999999E-4</v>
      </c>
      <c r="Q3097">
        <v>4.1372</v>
      </c>
      <c r="R3097">
        <v>4879100000</v>
      </c>
      <c r="S3097">
        <v>10</v>
      </c>
      <c r="T3097">
        <v>0.38481272381940901</v>
      </c>
      <c r="U3097">
        <v>0.39383280423280398</v>
      </c>
      <c r="V3097">
        <v>28.205792427062999</v>
      </c>
      <c r="W3097">
        <v>29.249978065490701</v>
      </c>
      <c r="X3097">
        <v>29.513571739196799</v>
      </c>
      <c r="Y3097" t="s">
        <v>9693</v>
      </c>
      <c r="Z3097" t="s">
        <v>9693</v>
      </c>
      <c r="AA3097">
        <v>4244</v>
      </c>
      <c r="AB3097" t="s">
        <v>9694</v>
      </c>
      <c r="AC3097" t="s">
        <v>9695</v>
      </c>
    </row>
    <row r="3098" spans="1:29" x14ac:dyDescent="0.2">
      <c r="A3098" t="s">
        <v>87</v>
      </c>
      <c r="B3098">
        <v>-1.4028502702712999</v>
      </c>
      <c r="C3098">
        <v>0</v>
      </c>
      <c r="D3098">
        <v>1.4028502702712999</v>
      </c>
      <c r="I3098">
        <v>3</v>
      </c>
      <c r="J3098">
        <v>3</v>
      </c>
      <c r="K3098">
        <v>3</v>
      </c>
      <c r="L3098">
        <v>12.8</v>
      </c>
      <c r="M3098">
        <v>12.8</v>
      </c>
      <c r="N3098">
        <v>12.8</v>
      </c>
      <c r="O3098">
        <v>33.49</v>
      </c>
      <c r="P3098">
        <v>0</v>
      </c>
      <c r="Q3098">
        <v>30.888999999999999</v>
      </c>
      <c r="R3098">
        <v>864980000</v>
      </c>
      <c r="S3098">
        <v>10</v>
      </c>
      <c r="T3098">
        <v>1.37482138045589</v>
      </c>
      <c r="U3098">
        <v>5.2585900068446302E-2</v>
      </c>
      <c r="V3098">
        <v>25.730981826782202</v>
      </c>
      <c r="W3098">
        <v>26.259766578674299</v>
      </c>
      <c r="X3098">
        <v>27.4505262374878</v>
      </c>
      <c r="Y3098" t="s">
        <v>9696</v>
      </c>
      <c r="Z3098" t="s">
        <v>9696</v>
      </c>
      <c r="AA3098">
        <v>4246</v>
      </c>
      <c r="AB3098" t="s">
        <v>9697</v>
      </c>
      <c r="AC3098" t="s">
        <v>9698</v>
      </c>
    </row>
    <row r="3099" spans="1:29" x14ac:dyDescent="0.2">
      <c r="A3099" t="s">
        <v>131</v>
      </c>
      <c r="B3099">
        <v>-5.6672215461731001</v>
      </c>
      <c r="C3099">
        <v>3.7752091884613002</v>
      </c>
      <c r="D3099">
        <v>5.6672215461731001</v>
      </c>
      <c r="H3099" t="s">
        <v>29</v>
      </c>
      <c r="I3099">
        <v>10</v>
      </c>
      <c r="J3099">
        <v>10</v>
      </c>
      <c r="K3099">
        <v>10</v>
      </c>
      <c r="L3099">
        <v>9.3000000000000007</v>
      </c>
      <c r="M3099">
        <v>9.3000000000000007</v>
      </c>
      <c r="N3099">
        <v>9.3000000000000007</v>
      </c>
      <c r="O3099">
        <v>131.11000000000001</v>
      </c>
      <c r="P3099">
        <v>0</v>
      </c>
      <c r="Q3099">
        <v>47.015000000000001</v>
      </c>
      <c r="R3099">
        <v>22013000000</v>
      </c>
      <c r="S3099">
        <v>75</v>
      </c>
      <c r="T3099">
        <v>5.5376585110654499</v>
      </c>
      <c r="U3099">
        <v>5.8823529411764701E-4</v>
      </c>
      <c r="V3099">
        <v>30.827833175659201</v>
      </c>
      <c r="W3099">
        <v>31.386258125305201</v>
      </c>
      <c r="X3099">
        <v>31.757013320922901</v>
      </c>
      <c r="Y3099" t="s">
        <v>9699</v>
      </c>
      <c r="Z3099" t="s">
        <v>9699</v>
      </c>
      <c r="AA3099">
        <v>4247</v>
      </c>
      <c r="AB3099" t="s">
        <v>9700</v>
      </c>
      <c r="AC3099" t="s">
        <v>9701</v>
      </c>
    </row>
    <row r="3100" spans="1:29" x14ac:dyDescent="0.2">
      <c r="B3100">
        <v>0</v>
      </c>
      <c r="C3100">
        <v>0</v>
      </c>
      <c r="D3100">
        <v>0</v>
      </c>
      <c r="I3100">
        <v>7</v>
      </c>
      <c r="J3100">
        <v>5</v>
      </c>
      <c r="K3100">
        <v>5</v>
      </c>
      <c r="L3100">
        <v>32.1</v>
      </c>
      <c r="M3100">
        <v>17.600000000000001</v>
      </c>
      <c r="N3100">
        <v>17.600000000000001</v>
      </c>
      <c r="O3100">
        <v>17.748999999999999</v>
      </c>
      <c r="P3100">
        <v>0</v>
      </c>
      <c r="Q3100">
        <v>15.73</v>
      </c>
      <c r="R3100">
        <v>7449900000</v>
      </c>
      <c r="S3100">
        <v>50</v>
      </c>
      <c r="T3100">
        <v>0.97057467048058199</v>
      </c>
      <c r="U3100">
        <v>0.11419628647214899</v>
      </c>
      <c r="V3100">
        <v>29.370776176452601</v>
      </c>
      <c r="W3100">
        <v>29.882586479187001</v>
      </c>
      <c r="X3100">
        <v>29.7911701202393</v>
      </c>
      <c r="Y3100" t="s">
        <v>9702</v>
      </c>
      <c r="Z3100" t="s">
        <v>9702</v>
      </c>
      <c r="AA3100">
        <v>4248</v>
      </c>
      <c r="AB3100" t="s">
        <v>9703</v>
      </c>
      <c r="AC3100" t="s">
        <v>9704</v>
      </c>
    </row>
    <row r="3101" spans="1:29" x14ac:dyDescent="0.2">
      <c r="A3101" t="s">
        <v>91</v>
      </c>
      <c r="B3101">
        <v>-3.407559633255</v>
      </c>
      <c r="C3101">
        <v>-2.6140992641449001</v>
      </c>
      <c r="D3101">
        <v>3.407559633255</v>
      </c>
      <c r="H3101" t="s">
        <v>29</v>
      </c>
      <c r="I3101">
        <v>21</v>
      </c>
      <c r="J3101">
        <v>5</v>
      </c>
      <c r="K3101">
        <v>3</v>
      </c>
      <c r="L3101">
        <v>64.099999999999994</v>
      </c>
      <c r="M3101">
        <v>15.4</v>
      </c>
      <c r="N3101">
        <v>9.4</v>
      </c>
      <c r="O3101">
        <v>50.606000000000002</v>
      </c>
      <c r="P3101">
        <v>0</v>
      </c>
      <c r="Q3101">
        <v>109.41</v>
      </c>
      <c r="R3101">
        <v>124450000000</v>
      </c>
      <c r="S3101">
        <v>155</v>
      </c>
      <c r="T3101">
        <v>3.4260385020709201</v>
      </c>
      <c r="U3101">
        <v>1.5955056179775299E-3</v>
      </c>
      <c r="V3101">
        <v>33.454404830932603</v>
      </c>
      <c r="W3101">
        <v>33.643030166625998</v>
      </c>
      <c r="X3101">
        <v>34.207508087158203</v>
      </c>
      <c r="Y3101" t="s">
        <v>9705</v>
      </c>
      <c r="Z3101" t="s">
        <v>9705</v>
      </c>
      <c r="AA3101">
        <v>4249</v>
      </c>
      <c r="AB3101" t="s">
        <v>9706</v>
      </c>
      <c r="AC3101" t="s">
        <v>9707</v>
      </c>
    </row>
    <row r="3102" spans="1:29" x14ac:dyDescent="0.2">
      <c r="B3102">
        <v>0</v>
      </c>
      <c r="C3102">
        <v>0</v>
      </c>
      <c r="D3102">
        <v>0</v>
      </c>
      <c r="I3102">
        <v>2</v>
      </c>
      <c r="J3102">
        <v>2</v>
      </c>
      <c r="K3102">
        <v>2</v>
      </c>
      <c r="L3102">
        <v>3.5</v>
      </c>
      <c r="M3102">
        <v>3.5</v>
      </c>
      <c r="N3102">
        <v>3.5</v>
      </c>
      <c r="O3102">
        <v>90.748999999999995</v>
      </c>
      <c r="P3102">
        <v>0</v>
      </c>
      <c r="Q3102">
        <v>34.069000000000003</v>
      </c>
      <c r="R3102">
        <v>2932300000</v>
      </c>
      <c r="S3102">
        <v>41</v>
      </c>
      <c r="T3102">
        <v>0.33468265677603698</v>
      </c>
      <c r="U3102">
        <v>0.444756313993174</v>
      </c>
      <c r="V3102">
        <v>28.505683898925799</v>
      </c>
      <c r="W3102">
        <v>28.205486297607401</v>
      </c>
      <c r="X3102">
        <v>28.118023872375499</v>
      </c>
      <c r="Y3102" t="s">
        <v>9708</v>
      </c>
      <c r="Z3102" t="s">
        <v>9708</v>
      </c>
      <c r="AA3102">
        <v>4251</v>
      </c>
      <c r="AB3102" t="s">
        <v>9709</v>
      </c>
      <c r="AC3102" t="s">
        <v>9710</v>
      </c>
    </row>
    <row r="3103" spans="1:29" x14ac:dyDescent="0.2">
      <c r="A3103" t="s">
        <v>138</v>
      </c>
      <c r="B3103">
        <v>-1.7690110206603999</v>
      </c>
      <c r="C3103">
        <v>1.7690110206603999</v>
      </c>
      <c r="D3103">
        <v>0</v>
      </c>
      <c r="H3103" t="s">
        <v>29</v>
      </c>
      <c r="I3103">
        <v>3</v>
      </c>
      <c r="J3103">
        <v>2</v>
      </c>
      <c r="K3103">
        <v>2</v>
      </c>
      <c r="L3103">
        <v>15</v>
      </c>
      <c r="M3103">
        <v>11.2</v>
      </c>
      <c r="N3103">
        <v>11.2</v>
      </c>
      <c r="O3103">
        <v>23.484999999999999</v>
      </c>
      <c r="P3103">
        <v>0</v>
      </c>
      <c r="Q3103">
        <v>24.091999999999999</v>
      </c>
      <c r="R3103">
        <v>8154800000</v>
      </c>
      <c r="S3103">
        <v>34</v>
      </c>
      <c r="T3103">
        <v>1.767404499585</v>
      </c>
      <c r="U3103">
        <v>2.57910447761194E-2</v>
      </c>
      <c r="V3103">
        <v>29.519151687622099</v>
      </c>
      <c r="W3103">
        <v>30.260473251342798</v>
      </c>
      <c r="X3103">
        <v>29.635433197021499</v>
      </c>
      <c r="Y3103" t="s">
        <v>9711</v>
      </c>
      <c r="Z3103" t="s">
        <v>9711</v>
      </c>
      <c r="AA3103">
        <v>4252</v>
      </c>
      <c r="AB3103" t="s">
        <v>9712</v>
      </c>
      <c r="AC3103" t="s">
        <v>9713</v>
      </c>
    </row>
    <row r="3104" spans="1:29" x14ac:dyDescent="0.2">
      <c r="B3104">
        <v>0</v>
      </c>
      <c r="C3104">
        <v>0</v>
      </c>
      <c r="D3104">
        <v>0</v>
      </c>
      <c r="I3104">
        <v>8</v>
      </c>
      <c r="J3104">
        <v>7</v>
      </c>
      <c r="K3104">
        <v>7</v>
      </c>
      <c r="L3104">
        <v>15.3</v>
      </c>
      <c r="M3104">
        <v>13.8</v>
      </c>
      <c r="N3104">
        <v>13.8</v>
      </c>
      <c r="O3104">
        <v>91.822000000000003</v>
      </c>
      <c r="P3104">
        <v>0</v>
      </c>
      <c r="Q3104">
        <v>51.045000000000002</v>
      </c>
      <c r="R3104">
        <v>6916600000</v>
      </c>
      <c r="S3104">
        <v>21</v>
      </c>
      <c r="T3104">
        <v>0.69213774480163104</v>
      </c>
      <c r="U3104">
        <v>0.202106951871658</v>
      </c>
      <c r="V3104">
        <v>29.584820747375499</v>
      </c>
      <c r="W3104">
        <v>29.629436492919901</v>
      </c>
      <c r="X3104">
        <v>29.2380533218384</v>
      </c>
      <c r="Y3104" t="s">
        <v>9714</v>
      </c>
      <c r="Z3104" t="s">
        <v>9714</v>
      </c>
      <c r="AA3104">
        <v>4253</v>
      </c>
      <c r="AB3104" t="s">
        <v>9715</v>
      </c>
      <c r="AC3104" t="s">
        <v>9716</v>
      </c>
    </row>
    <row r="3105" spans="1:29" x14ac:dyDescent="0.2">
      <c r="B3105">
        <v>0</v>
      </c>
      <c r="C3105">
        <v>0</v>
      </c>
      <c r="D3105">
        <v>0</v>
      </c>
      <c r="I3105">
        <v>2</v>
      </c>
      <c r="J3105">
        <v>2</v>
      </c>
      <c r="K3105">
        <v>2</v>
      </c>
      <c r="L3105">
        <v>6.7</v>
      </c>
      <c r="M3105">
        <v>6.7</v>
      </c>
      <c r="N3105">
        <v>6.7</v>
      </c>
      <c r="O3105">
        <v>35.69</v>
      </c>
      <c r="P3105">
        <v>0</v>
      </c>
      <c r="Q3105">
        <v>14.201000000000001</v>
      </c>
      <c r="R3105">
        <v>2539200000</v>
      </c>
      <c r="S3105">
        <v>13</v>
      </c>
      <c r="T3105">
        <v>0.47470798188471502</v>
      </c>
      <c r="U3105">
        <v>0.32017921686746997</v>
      </c>
      <c r="V3105">
        <v>28.358635902404799</v>
      </c>
      <c r="W3105">
        <v>27.521081924438501</v>
      </c>
      <c r="X3105">
        <v>26.8888053894043</v>
      </c>
      <c r="Y3105" t="s">
        <v>9717</v>
      </c>
      <c r="Z3105" t="s">
        <v>9717</v>
      </c>
      <c r="AA3105">
        <v>4254</v>
      </c>
      <c r="AB3105" t="s">
        <v>9718</v>
      </c>
      <c r="AC3105" t="s">
        <v>9719</v>
      </c>
    </row>
    <row r="3106" spans="1:29" x14ac:dyDescent="0.2">
      <c r="A3106" t="s">
        <v>33</v>
      </c>
      <c r="B3106">
        <v>1.3185487985611</v>
      </c>
      <c r="C3106">
        <v>0</v>
      </c>
      <c r="D3106">
        <v>-1.3185487985611</v>
      </c>
      <c r="I3106">
        <v>10</v>
      </c>
      <c r="J3106">
        <v>10</v>
      </c>
      <c r="K3106">
        <v>10</v>
      </c>
      <c r="L3106">
        <v>23.3</v>
      </c>
      <c r="M3106">
        <v>23.3</v>
      </c>
      <c r="N3106">
        <v>23.3</v>
      </c>
      <c r="O3106">
        <v>72.097999999999999</v>
      </c>
      <c r="P3106">
        <v>0</v>
      </c>
      <c r="Q3106">
        <v>91.224000000000004</v>
      </c>
      <c r="R3106">
        <v>45086000000</v>
      </c>
      <c r="S3106">
        <v>106</v>
      </c>
      <c r="T3106">
        <v>1.3946538092618701</v>
      </c>
      <c r="U3106">
        <v>5.0805266805266799E-2</v>
      </c>
      <c r="V3106">
        <v>32.569719314575202</v>
      </c>
      <c r="W3106">
        <v>32.312944412231403</v>
      </c>
      <c r="X3106">
        <v>32.183517456054702</v>
      </c>
      <c r="Y3106" t="s">
        <v>9720</v>
      </c>
      <c r="Z3106" t="s">
        <v>9720</v>
      </c>
      <c r="AA3106">
        <v>4259</v>
      </c>
      <c r="AB3106" t="s">
        <v>9721</v>
      </c>
      <c r="AC3106" t="s">
        <v>9722</v>
      </c>
    </row>
    <row r="3107" spans="1:29" x14ac:dyDescent="0.2">
      <c r="B3107">
        <v>0</v>
      </c>
      <c r="C3107">
        <v>0</v>
      </c>
      <c r="D3107">
        <v>0</v>
      </c>
      <c r="I3107">
        <v>11</v>
      </c>
      <c r="J3107">
        <v>11</v>
      </c>
      <c r="K3107">
        <v>11</v>
      </c>
      <c r="L3107">
        <v>43.1</v>
      </c>
      <c r="M3107">
        <v>43.1</v>
      </c>
      <c r="N3107">
        <v>43.1</v>
      </c>
      <c r="O3107">
        <v>35.643999999999998</v>
      </c>
      <c r="P3107">
        <v>0</v>
      </c>
      <c r="Q3107">
        <v>47.741</v>
      </c>
      <c r="R3107">
        <v>51149000000</v>
      </c>
      <c r="S3107">
        <v>135</v>
      </c>
      <c r="T3107">
        <v>0.83949542354024198</v>
      </c>
      <c r="U3107">
        <v>0.149579205492889</v>
      </c>
      <c r="V3107">
        <v>32.5835056304932</v>
      </c>
      <c r="W3107">
        <v>32.515167236328097</v>
      </c>
      <c r="X3107">
        <v>32.2937908172607</v>
      </c>
      <c r="Y3107" t="s">
        <v>9723</v>
      </c>
      <c r="Z3107" t="s">
        <v>9723</v>
      </c>
      <c r="AA3107">
        <v>4261</v>
      </c>
      <c r="AB3107" t="s">
        <v>9724</v>
      </c>
      <c r="AC3107" t="s">
        <v>9725</v>
      </c>
    </row>
    <row r="3108" spans="1:29" x14ac:dyDescent="0.2">
      <c r="B3108">
        <v>0</v>
      </c>
      <c r="C3108">
        <v>0</v>
      </c>
      <c r="D3108">
        <v>0</v>
      </c>
      <c r="I3108">
        <v>4</v>
      </c>
      <c r="J3108">
        <v>4</v>
      </c>
      <c r="K3108">
        <v>4</v>
      </c>
      <c r="L3108">
        <v>21.6</v>
      </c>
      <c r="M3108">
        <v>21.6</v>
      </c>
      <c r="N3108">
        <v>21.6</v>
      </c>
      <c r="O3108">
        <v>27.771999999999998</v>
      </c>
      <c r="P3108">
        <v>0</v>
      </c>
      <c r="Q3108">
        <v>54.917000000000002</v>
      </c>
      <c r="R3108">
        <v>24227000000</v>
      </c>
      <c r="S3108">
        <v>60</v>
      </c>
      <c r="T3108">
        <v>0.13779559984326301</v>
      </c>
      <c r="U3108">
        <v>0.72568793051811897</v>
      </c>
      <c r="V3108">
        <v>31.435152053833001</v>
      </c>
      <c r="W3108">
        <v>31.514194488525401</v>
      </c>
      <c r="X3108">
        <v>31.214992523193398</v>
      </c>
      <c r="Y3108" t="s">
        <v>9726</v>
      </c>
      <c r="Z3108" t="s">
        <v>9726</v>
      </c>
      <c r="AA3108">
        <v>4267</v>
      </c>
      <c r="AB3108" t="s">
        <v>9727</v>
      </c>
      <c r="AC3108" t="s">
        <v>9728</v>
      </c>
    </row>
    <row r="3109" spans="1:29" x14ac:dyDescent="0.2">
      <c r="B3109">
        <v>0</v>
      </c>
      <c r="C3109">
        <v>0</v>
      </c>
      <c r="D3109">
        <v>0</v>
      </c>
      <c r="I3109">
        <v>3</v>
      </c>
      <c r="J3109">
        <v>3</v>
      </c>
      <c r="K3109">
        <v>3</v>
      </c>
      <c r="L3109">
        <v>8.8000000000000007</v>
      </c>
      <c r="M3109">
        <v>8.8000000000000007</v>
      </c>
      <c r="N3109">
        <v>8.8000000000000007</v>
      </c>
      <c r="O3109">
        <v>56.811999999999998</v>
      </c>
      <c r="P3109">
        <v>0</v>
      </c>
      <c r="Q3109">
        <v>10.404</v>
      </c>
      <c r="R3109">
        <v>1941300000</v>
      </c>
      <c r="S3109">
        <v>13</v>
      </c>
      <c r="T3109">
        <v>0.19334779572153199</v>
      </c>
      <c r="U3109">
        <v>0.631526561043802</v>
      </c>
      <c r="V3109">
        <v>28.0654697418213</v>
      </c>
      <c r="W3109">
        <v>27.100756645202601</v>
      </c>
      <c r="X3109">
        <v>27.585379600524899</v>
      </c>
      <c r="Y3109" t="s">
        <v>9729</v>
      </c>
      <c r="Z3109" t="s">
        <v>9729</v>
      </c>
      <c r="AA3109">
        <v>4269</v>
      </c>
      <c r="AB3109" t="s">
        <v>9730</v>
      </c>
      <c r="AC3109" t="s">
        <v>9731</v>
      </c>
    </row>
    <row r="3110" spans="1:29" x14ac:dyDescent="0.2">
      <c r="A3110" t="s">
        <v>37</v>
      </c>
      <c r="B3110">
        <v>-2.84717869758606</v>
      </c>
      <c r="C3110">
        <v>2.84717869758606</v>
      </c>
      <c r="D3110">
        <v>2.0388107299804701</v>
      </c>
      <c r="H3110" t="s">
        <v>29</v>
      </c>
      <c r="I3110">
        <v>11</v>
      </c>
      <c r="J3110">
        <v>11</v>
      </c>
      <c r="K3110">
        <v>11</v>
      </c>
      <c r="L3110">
        <v>11</v>
      </c>
      <c r="M3110">
        <v>11</v>
      </c>
      <c r="N3110">
        <v>11</v>
      </c>
      <c r="O3110">
        <v>148.07</v>
      </c>
      <c r="P3110">
        <v>0</v>
      </c>
      <c r="Q3110">
        <v>92.941000000000003</v>
      </c>
      <c r="R3110">
        <v>23209000000</v>
      </c>
      <c r="S3110">
        <v>101</v>
      </c>
      <c r="T3110">
        <v>2.8394094816757298</v>
      </c>
      <c r="U3110">
        <v>3.99276672694394E-3</v>
      </c>
      <c r="V3110">
        <v>30.9313564300537</v>
      </c>
      <c r="W3110">
        <v>31.644374847412099</v>
      </c>
      <c r="X3110">
        <v>31.5275621414185</v>
      </c>
      <c r="Y3110" t="s">
        <v>9732</v>
      </c>
      <c r="Z3110" t="s">
        <v>9732</v>
      </c>
      <c r="AA3110">
        <v>4270</v>
      </c>
      <c r="AB3110" t="s">
        <v>9733</v>
      </c>
      <c r="AC3110" t="s">
        <v>9734</v>
      </c>
    </row>
    <row r="3111" spans="1:29" x14ac:dyDescent="0.2">
      <c r="B3111">
        <v>0</v>
      </c>
      <c r="C3111">
        <v>0</v>
      </c>
      <c r="D3111">
        <v>0</v>
      </c>
      <c r="I3111">
        <v>4</v>
      </c>
      <c r="J3111">
        <v>4</v>
      </c>
      <c r="K3111">
        <v>4</v>
      </c>
      <c r="L3111">
        <v>18.8</v>
      </c>
      <c r="M3111">
        <v>18.8</v>
      </c>
      <c r="N3111">
        <v>18.8</v>
      </c>
      <c r="O3111">
        <v>37.704000000000001</v>
      </c>
      <c r="P3111">
        <v>0</v>
      </c>
      <c r="Q3111">
        <v>14.657999999999999</v>
      </c>
      <c r="R3111">
        <v>2994300000</v>
      </c>
      <c r="S3111">
        <v>32</v>
      </c>
      <c r="T3111">
        <v>1.2140216732677001</v>
      </c>
      <c r="U3111">
        <v>7.0764851485148494E-2</v>
      </c>
      <c r="V3111">
        <v>28.315958976745598</v>
      </c>
      <c r="W3111">
        <v>28.864590644836401</v>
      </c>
      <c r="X3111">
        <v>27.856006622314499</v>
      </c>
      <c r="Y3111" t="s">
        <v>9735</v>
      </c>
      <c r="Z3111" t="s">
        <v>9736</v>
      </c>
      <c r="AA3111">
        <v>4272</v>
      </c>
      <c r="AB3111" t="s">
        <v>9737</v>
      </c>
      <c r="AC3111" t="s">
        <v>9738</v>
      </c>
    </row>
    <row r="3112" spans="1:29" x14ac:dyDescent="0.2">
      <c r="A3112" t="s">
        <v>131</v>
      </c>
      <c r="B3112">
        <v>-4.11454153060913</v>
      </c>
      <c r="C3112">
        <v>-2.2279624938964799</v>
      </c>
      <c r="D3112">
        <v>4.11454153060913</v>
      </c>
      <c r="H3112" t="s">
        <v>29</v>
      </c>
      <c r="I3112">
        <v>9</v>
      </c>
      <c r="J3112">
        <v>9</v>
      </c>
      <c r="K3112">
        <v>9</v>
      </c>
      <c r="L3112">
        <v>13.6</v>
      </c>
      <c r="M3112">
        <v>13.6</v>
      </c>
      <c r="N3112">
        <v>13.6</v>
      </c>
      <c r="O3112">
        <v>112.21</v>
      </c>
      <c r="P3112">
        <v>0</v>
      </c>
      <c r="Q3112">
        <v>81.188000000000002</v>
      </c>
      <c r="R3112">
        <v>24434000000</v>
      </c>
      <c r="S3112">
        <v>105</v>
      </c>
      <c r="T3112">
        <v>3.97991916520352</v>
      </c>
      <c r="U3112">
        <v>8.0658436213991804E-4</v>
      </c>
      <c r="V3112">
        <v>31.0376796722412</v>
      </c>
      <c r="W3112">
        <v>31.412371635437001</v>
      </c>
      <c r="X3112">
        <v>31.804384231567401</v>
      </c>
      <c r="Y3112" t="s">
        <v>9739</v>
      </c>
      <c r="Z3112" t="s">
        <v>9739</v>
      </c>
      <c r="AA3112">
        <v>4273</v>
      </c>
      <c r="AB3112" t="s">
        <v>9740</v>
      </c>
      <c r="AC3112" t="s">
        <v>9741</v>
      </c>
    </row>
    <row r="3113" spans="1:29" x14ac:dyDescent="0.2">
      <c r="B3113">
        <v>0</v>
      </c>
      <c r="C3113">
        <v>0</v>
      </c>
      <c r="D3113">
        <v>0</v>
      </c>
      <c r="I3113">
        <v>3</v>
      </c>
      <c r="J3113">
        <v>3</v>
      </c>
      <c r="K3113">
        <v>3</v>
      </c>
      <c r="L3113">
        <v>25.1</v>
      </c>
      <c r="M3113">
        <v>25.1</v>
      </c>
      <c r="N3113">
        <v>25.1</v>
      </c>
      <c r="O3113">
        <v>28.818000000000001</v>
      </c>
      <c r="P3113">
        <v>0</v>
      </c>
      <c r="Q3113">
        <v>117.28</v>
      </c>
      <c r="R3113">
        <v>3576400000</v>
      </c>
      <c r="S3113">
        <v>21</v>
      </c>
      <c r="T3113">
        <v>1.2658097148238201</v>
      </c>
      <c r="U3113">
        <v>6.4452151573538896E-2</v>
      </c>
      <c r="V3113">
        <v>28.341854095458999</v>
      </c>
      <c r="W3113">
        <v>28.266470909118699</v>
      </c>
      <c r="X3113">
        <v>29.330297470092798</v>
      </c>
      <c r="Y3113" t="s">
        <v>9742</v>
      </c>
      <c r="Z3113" t="s">
        <v>9742</v>
      </c>
      <c r="AA3113">
        <v>4274</v>
      </c>
      <c r="AB3113" t="s">
        <v>9743</v>
      </c>
      <c r="AC3113" t="s">
        <v>9744</v>
      </c>
    </row>
    <row r="3114" spans="1:29" x14ac:dyDescent="0.2">
      <c r="A3114" t="s">
        <v>91</v>
      </c>
      <c r="B3114">
        <v>-2.6949732303619398</v>
      </c>
      <c r="C3114">
        <v>-1.6338131427764899</v>
      </c>
      <c r="D3114">
        <v>2.6949732303619398</v>
      </c>
      <c r="H3114" t="s">
        <v>29</v>
      </c>
      <c r="I3114">
        <v>6</v>
      </c>
      <c r="J3114">
        <v>6</v>
      </c>
      <c r="K3114">
        <v>5</v>
      </c>
      <c r="L3114">
        <v>10.6</v>
      </c>
      <c r="M3114">
        <v>10.6</v>
      </c>
      <c r="N3114">
        <v>9.6999999999999993</v>
      </c>
      <c r="O3114">
        <v>108.28</v>
      </c>
      <c r="P3114">
        <v>0</v>
      </c>
      <c r="Q3114">
        <v>32.588000000000001</v>
      </c>
      <c r="R3114">
        <v>7038000000</v>
      </c>
      <c r="S3114">
        <v>17</v>
      </c>
      <c r="T3114">
        <v>2.6239347901798098</v>
      </c>
      <c r="U3114">
        <v>5.7484276729559804E-3</v>
      </c>
      <c r="V3114">
        <v>29.400361061096199</v>
      </c>
      <c r="W3114">
        <v>29.643276214599599</v>
      </c>
      <c r="X3114">
        <v>29.9808540344238</v>
      </c>
      <c r="Y3114" t="s">
        <v>9745</v>
      </c>
      <c r="Z3114" t="s">
        <v>9746</v>
      </c>
      <c r="AA3114">
        <v>4275</v>
      </c>
      <c r="AB3114" t="s">
        <v>9747</v>
      </c>
      <c r="AC3114" t="s">
        <v>9748</v>
      </c>
    </row>
    <row r="3115" spans="1:29" x14ac:dyDescent="0.2">
      <c r="B3115">
        <v>0</v>
      </c>
      <c r="C3115">
        <v>0</v>
      </c>
      <c r="D3115">
        <v>0</v>
      </c>
      <c r="I3115">
        <v>17</v>
      </c>
      <c r="J3115">
        <v>17</v>
      </c>
      <c r="K3115">
        <v>17</v>
      </c>
      <c r="L3115">
        <v>31.5</v>
      </c>
      <c r="M3115">
        <v>31.5</v>
      </c>
      <c r="N3115">
        <v>31.5</v>
      </c>
      <c r="O3115">
        <v>82.14</v>
      </c>
      <c r="P3115">
        <v>0</v>
      </c>
      <c r="Q3115">
        <v>169.15</v>
      </c>
      <c r="R3115">
        <v>36699000000</v>
      </c>
      <c r="S3115">
        <v>183</v>
      </c>
      <c r="T3115">
        <v>0.43223777389719398</v>
      </c>
      <c r="U3115">
        <v>0.35272753834915999</v>
      </c>
      <c r="V3115">
        <v>32.072402000427203</v>
      </c>
      <c r="W3115">
        <v>31.968161582946799</v>
      </c>
      <c r="X3115">
        <v>32.046234130859403</v>
      </c>
      <c r="Y3115" t="s">
        <v>9749</v>
      </c>
      <c r="Z3115" t="s">
        <v>9749</v>
      </c>
      <c r="AA3115">
        <v>4276</v>
      </c>
      <c r="AB3115" t="s">
        <v>9750</v>
      </c>
      <c r="AC3115" t="s">
        <v>9751</v>
      </c>
    </row>
    <row r="3116" spans="1:29" x14ac:dyDescent="0.2">
      <c r="A3116" t="s">
        <v>37</v>
      </c>
      <c r="B3116">
        <v>-3.0821077823638898</v>
      </c>
      <c r="C3116">
        <v>3.0821077823638898</v>
      </c>
      <c r="D3116">
        <v>1.87447965145111</v>
      </c>
      <c r="H3116" t="s">
        <v>29</v>
      </c>
      <c r="I3116">
        <v>17</v>
      </c>
      <c r="J3116">
        <v>17</v>
      </c>
      <c r="K3116">
        <v>7</v>
      </c>
      <c r="L3116">
        <v>24.7</v>
      </c>
      <c r="M3116">
        <v>24.7</v>
      </c>
      <c r="N3116">
        <v>11.3</v>
      </c>
      <c r="O3116">
        <v>74.119</v>
      </c>
      <c r="P3116">
        <v>0</v>
      </c>
      <c r="Q3116">
        <v>215.78</v>
      </c>
      <c r="R3116">
        <v>204820000000</v>
      </c>
      <c r="S3116">
        <v>417</v>
      </c>
      <c r="T3116">
        <v>2.99814662867339</v>
      </c>
      <c r="U3116">
        <v>3.0204081632653102E-3</v>
      </c>
      <c r="V3116">
        <v>34.194137573242202</v>
      </c>
      <c r="W3116">
        <v>34.615978240966797</v>
      </c>
      <c r="X3116">
        <v>34.5066108703613</v>
      </c>
      <c r="Y3116" t="s">
        <v>9752</v>
      </c>
      <c r="Z3116" t="s">
        <v>9753</v>
      </c>
      <c r="AA3116">
        <v>4278</v>
      </c>
      <c r="AB3116" t="s">
        <v>9754</v>
      </c>
      <c r="AC3116" t="s">
        <v>9755</v>
      </c>
    </row>
    <row r="3117" spans="1:29" x14ac:dyDescent="0.2">
      <c r="B3117">
        <v>0</v>
      </c>
      <c r="C3117">
        <v>0</v>
      </c>
      <c r="D3117">
        <v>0</v>
      </c>
      <c r="I3117">
        <v>4</v>
      </c>
      <c r="J3117">
        <v>4</v>
      </c>
      <c r="K3117">
        <v>4</v>
      </c>
      <c r="L3117">
        <v>10.1</v>
      </c>
      <c r="M3117">
        <v>10.1</v>
      </c>
      <c r="N3117">
        <v>10.1</v>
      </c>
      <c r="O3117">
        <v>56.898000000000003</v>
      </c>
      <c r="P3117">
        <v>0</v>
      </c>
      <c r="Q3117">
        <v>14.819000000000001</v>
      </c>
      <c r="R3117">
        <v>4802700000</v>
      </c>
      <c r="S3117">
        <v>23</v>
      </c>
      <c r="T3117">
        <v>0.38208129395628498</v>
      </c>
      <c r="U3117">
        <v>0.39664552501761802</v>
      </c>
      <c r="V3117">
        <v>29.103081703186</v>
      </c>
      <c r="W3117">
        <v>29.0213413238525</v>
      </c>
      <c r="X3117">
        <v>28.965229988098098</v>
      </c>
      <c r="Y3117" t="s">
        <v>9756</v>
      </c>
      <c r="Z3117" t="s">
        <v>9756</v>
      </c>
      <c r="AA3117">
        <v>4279</v>
      </c>
      <c r="AB3117" t="s">
        <v>9757</v>
      </c>
      <c r="AC3117" t="s">
        <v>9758</v>
      </c>
    </row>
    <row r="3118" spans="1:29" x14ac:dyDescent="0.2">
      <c r="A3118" t="s">
        <v>87</v>
      </c>
      <c r="B3118">
        <v>-2.3277223110199001</v>
      </c>
      <c r="C3118">
        <v>0</v>
      </c>
      <c r="D3118">
        <v>2.3277223110199001</v>
      </c>
      <c r="H3118" t="s">
        <v>29</v>
      </c>
      <c r="I3118">
        <v>15</v>
      </c>
      <c r="J3118">
        <v>15</v>
      </c>
      <c r="K3118">
        <v>15</v>
      </c>
      <c r="L3118">
        <v>38.9</v>
      </c>
      <c r="M3118">
        <v>38.9</v>
      </c>
      <c r="N3118">
        <v>38.9</v>
      </c>
      <c r="O3118">
        <v>52.308999999999997</v>
      </c>
      <c r="P3118">
        <v>0</v>
      </c>
      <c r="Q3118">
        <v>40.24</v>
      </c>
      <c r="R3118">
        <v>57117000000</v>
      </c>
      <c r="S3118">
        <v>123</v>
      </c>
      <c r="T3118">
        <v>2.2275148503151598</v>
      </c>
      <c r="U3118">
        <v>1.1090909090909099E-2</v>
      </c>
      <c r="V3118">
        <v>32.410917282104499</v>
      </c>
      <c r="W3118">
        <v>32.569940567016602</v>
      </c>
      <c r="X3118">
        <v>32.8858833312988</v>
      </c>
      <c r="Y3118" t="s">
        <v>9759</v>
      </c>
      <c r="Z3118" t="s">
        <v>9760</v>
      </c>
      <c r="AA3118">
        <v>4282</v>
      </c>
      <c r="AB3118" t="s">
        <v>9761</v>
      </c>
      <c r="AC3118" t="s">
        <v>9762</v>
      </c>
    </row>
    <row r="3119" spans="1:29" x14ac:dyDescent="0.2">
      <c r="B3119">
        <v>0</v>
      </c>
      <c r="C3119">
        <v>0</v>
      </c>
      <c r="D3119">
        <v>0</v>
      </c>
      <c r="I3119">
        <v>6</v>
      </c>
      <c r="J3119">
        <v>6</v>
      </c>
      <c r="K3119">
        <v>6</v>
      </c>
      <c r="L3119">
        <v>25.7</v>
      </c>
      <c r="M3119">
        <v>25.7</v>
      </c>
      <c r="N3119">
        <v>25.7</v>
      </c>
      <c r="O3119">
        <v>40.972999999999999</v>
      </c>
      <c r="P3119">
        <v>0</v>
      </c>
      <c r="Q3119">
        <v>87.25</v>
      </c>
      <c r="R3119">
        <v>40579000000</v>
      </c>
      <c r="S3119">
        <v>62</v>
      </c>
      <c r="T3119">
        <v>0.40507621754534301</v>
      </c>
      <c r="U3119">
        <v>0.37453338093538002</v>
      </c>
      <c r="V3119">
        <v>32.250724792480497</v>
      </c>
      <c r="W3119">
        <v>32.186384201049798</v>
      </c>
      <c r="X3119">
        <v>32.1032619476318</v>
      </c>
      <c r="Y3119" t="s">
        <v>9763</v>
      </c>
      <c r="Z3119" t="s">
        <v>9763</v>
      </c>
      <c r="AA3119">
        <v>4283</v>
      </c>
      <c r="AB3119" t="s">
        <v>9764</v>
      </c>
      <c r="AC3119" t="s">
        <v>9765</v>
      </c>
    </row>
    <row r="3120" spans="1:29" x14ac:dyDescent="0.2">
      <c r="B3120">
        <v>0</v>
      </c>
      <c r="C3120">
        <v>0</v>
      </c>
      <c r="D3120">
        <v>0</v>
      </c>
      <c r="I3120">
        <v>1</v>
      </c>
      <c r="J3120">
        <v>1</v>
      </c>
      <c r="K3120">
        <v>1</v>
      </c>
      <c r="L3120">
        <v>2.5</v>
      </c>
      <c r="M3120">
        <v>2.5</v>
      </c>
      <c r="N3120">
        <v>2.5</v>
      </c>
      <c r="O3120">
        <v>67.411000000000001</v>
      </c>
      <c r="P3120">
        <v>0</v>
      </c>
      <c r="Q3120">
        <v>12.958</v>
      </c>
      <c r="R3120">
        <v>344650000</v>
      </c>
      <c r="S3120">
        <v>10</v>
      </c>
      <c r="T3120">
        <v>0.112250742824849</v>
      </c>
      <c r="U3120">
        <v>0.77325014714537998</v>
      </c>
      <c r="V3120" s="2">
        <v>25.1581020355225</v>
      </c>
      <c r="W3120">
        <v>25.347440719604499</v>
      </c>
      <c r="X3120">
        <v>25.3006477355957</v>
      </c>
      <c r="Y3120" t="s">
        <v>9766</v>
      </c>
      <c r="Z3120" t="s">
        <v>9766</v>
      </c>
      <c r="AA3120">
        <v>4284</v>
      </c>
      <c r="AB3120" t="s">
        <v>9767</v>
      </c>
      <c r="AC3120" t="s">
        <v>9768</v>
      </c>
    </row>
    <row r="3121" spans="1:29" x14ac:dyDescent="0.2">
      <c r="B3121">
        <v>0</v>
      </c>
      <c r="C3121">
        <v>0</v>
      </c>
      <c r="D3121">
        <v>0</v>
      </c>
      <c r="I3121">
        <v>3</v>
      </c>
      <c r="J3121">
        <v>1</v>
      </c>
      <c r="K3121">
        <v>1</v>
      </c>
      <c r="L3121">
        <v>30.2</v>
      </c>
      <c r="M3121">
        <v>13.2</v>
      </c>
      <c r="N3121">
        <v>13.2</v>
      </c>
      <c r="O3121">
        <v>12.760999999999999</v>
      </c>
      <c r="P3121">
        <v>8.8475999999999995E-4</v>
      </c>
      <c r="Q3121">
        <v>3.1360999999999999</v>
      </c>
      <c r="R3121">
        <v>7603800000</v>
      </c>
      <c r="S3121">
        <v>44</v>
      </c>
      <c r="T3121">
        <v>0.81068133721096403</v>
      </c>
      <c r="U3121">
        <v>0.15826564003849899</v>
      </c>
      <c r="V3121">
        <v>29.5900621414185</v>
      </c>
      <c r="W3121">
        <v>30.048067092895501</v>
      </c>
      <c r="X3121">
        <v>29.564644813537601</v>
      </c>
      <c r="Y3121" t="s">
        <v>9769</v>
      </c>
      <c r="Z3121" t="s">
        <v>9769</v>
      </c>
      <c r="AA3121">
        <v>4285</v>
      </c>
      <c r="AB3121" t="s">
        <v>9770</v>
      </c>
      <c r="AC3121" t="s">
        <v>9771</v>
      </c>
    </row>
    <row r="3122" spans="1:29" x14ac:dyDescent="0.2">
      <c r="A3122" t="s">
        <v>37</v>
      </c>
      <c r="B3122">
        <v>-5.7447524070739702</v>
      </c>
      <c r="C3122">
        <v>5.7447524070739702</v>
      </c>
      <c r="D3122">
        <v>4.8372364044189498</v>
      </c>
      <c r="H3122" t="s">
        <v>29</v>
      </c>
      <c r="I3122">
        <v>8</v>
      </c>
      <c r="J3122">
        <v>8</v>
      </c>
      <c r="K3122">
        <v>8</v>
      </c>
      <c r="L3122">
        <v>31.4</v>
      </c>
      <c r="M3122">
        <v>31.4</v>
      </c>
      <c r="N3122">
        <v>31.4</v>
      </c>
      <c r="O3122">
        <v>39.978000000000002</v>
      </c>
      <c r="P3122">
        <v>0</v>
      </c>
      <c r="Q3122">
        <v>33.472999999999999</v>
      </c>
      <c r="R3122">
        <v>65015000000</v>
      </c>
      <c r="S3122">
        <v>122</v>
      </c>
      <c r="T3122">
        <v>5.7800882533221198</v>
      </c>
      <c r="U3122">
        <v>5.6140350877193E-4</v>
      </c>
      <c r="V3122">
        <v>31.9607639312744</v>
      </c>
      <c r="W3122">
        <v>33.3738307952881</v>
      </c>
      <c r="X3122">
        <v>33.036430358886697</v>
      </c>
      <c r="Y3122" t="s">
        <v>9772</v>
      </c>
      <c r="Z3122" t="s">
        <v>9773</v>
      </c>
      <c r="AA3122">
        <v>4286</v>
      </c>
      <c r="AB3122" t="s">
        <v>9774</v>
      </c>
      <c r="AC3122" t="s">
        <v>9775</v>
      </c>
    </row>
    <row r="3123" spans="1:29" x14ac:dyDescent="0.2">
      <c r="A3123" t="s">
        <v>37</v>
      </c>
      <c r="B3123">
        <v>-3.6428880691528298</v>
      </c>
      <c r="C3123">
        <v>3.6428880691528298</v>
      </c>
      <c r="D3123">
        <v>3.2842552661895801</v>
      </c>
      <c r="H3123" t="s">
        <v>29</v>
      </c>
      <c r="I3123">
        <v>11</v>
      </c>
      <c r="J3123">
        <v>11</v>
      </c>
      <c r="K3123">
        <v>11</v>
      </c>
      <c r="L3123">
        <v>24.1</v>
      </c>
      <c r="M3123">
        <v>24.1</v>
      </c>
      <c r="N3123">
        <v>24.1</v>
      </c>
      <c r="O3123">
        <v>60.182000000000002</v>
      </c>
      <c r="P3123">
        <v>0</v>
      </c>
      <c r="Q3123">
        <v>126.31</v>
      </c>
      <c r="R3123">
        <v>128030000000</v>
      </c>
      <c r="S3123">
        <v>259</v>
      </c>
      <c r="T3123">
        <v>3.8215349914445098</v>
      </c>
      <c r="U3123">
        <v>1.0606060606060601E-3</v>
      </c>
      <c r="V3123">
        <v>33.4483318328857</v>
      </c>
      <c r="W3123">
        <v>34.009799957275398</v>
      </c>
      <c r="X3123">
        <v>33.985940933227504</v>
      </c>
      <c r="Y3123" t="s">
        <v>9776</v>
      </c>
      <c r="Z3123" t="s">
        <v>9776</v>
      </c>
      <c r="AA3123">
        <v>4288</v>
      </c>
      <c r="AB3123" t="s">
        <v>9777</v>
      </c>
      <c r="AC3123" t="s">
        <v>9778</v>
      </c>
    </row>
    <row r="3124" spans="1:29" x14ac:dyDescent="0.2">
      <c r="B3124">
        <v>0</v>
      </c>
      <c r="C3124">
        <v>0</v>
      </c>
      <c r="D3124">
        <v>0</v>
      </c>
      <c r="I3124">
        <v>2</v>
      </c>
      <c r="J3124">
        <v>2</v>
      </c>
      <c r="K3124">
        <v>2</v>
      </c>
      <c r="L3124">
        <v>17.2</v>
      </c>
      <c r="M3124">
        <v>17.2</v>
      </c>
      <c r="N3124">
        <v>17.2</v>
      </c>
      <c r="O3124">
        <v>17.707999999999998</v>
      </c>
      <c r="P3124">
        <v>4.5176999999999999E-4</v>
      </c>
      <c r="Q3124">
        <v>3.5142000000000002</v>
      </c>
      <c r="R3124">
        <v>5270500000</v>
      </c>
      <c r="S3124">
        <v>11</v>
      </c>
      <c r="T3124">
        <v>0.62720329251586804</v>
      </c>
      <c r="U3124">
        <v>0.23053005927180401</v>
      </c>
      <c r="V3124">
        <v>28.790594100952099</v>
      </c>
      <c r="W3124">
        <v>29.3720254898071</v>
      </c>
      <c r="X3124">
        <v>29.346858978271499</v>
      </c>
      <c r="Y3124" t="s">
        <v>9779</v>
      </c>
      <c r="Z3124" t="s">
        <v>9779</v>
      </c>
      <c r="AA3124">
        <v>4289</v>
      </c>
      <c r="AB3124" t="s">
        <v>9780</v>
      </c>
      <c r="AC3124" t="s">
        <v>9781</v>
      </c>
    </row>
    <row r="3125" spans="1:29" x14ac:dyDescent="0.2">
      <c r="B3125">
        <v>0</v>
      </c>
      <c r="C3125">
        <v>0</v>
      </c>
      <c r="D3125">
        <v>0</v>
      </c>
      <c r="I3125">
        <v>2</v>
      </c>
      <c r="J3125">
        <v>2</v>
      </c>
      <c r="K3125">
        <v>2</v>
      </c>
      <c r="L3125">
        <v>12.5</v>
      </c>
      <c r="M3125">
        <v>12.5</v>
      </c>
      <c r="N3125">
        <v>12.5</v>
      </c>
      <c r="O3125">
        <v>40.805</v>
      </c>
      <c r="P3125">
        <v>0</v>
      </c>
      <c r="Q3125">
        <v>9.7492999999999999</v>
      </c>
      <c r="R3125">
        <v>2448900000</v>
      </c>
      <c r="S3125">
        <v>11</v>
      </c>
      <c r="T3125">
        <v>0.94181871125917604</v>
      </c>
      <c r="U3125">
        <v>0.121067637877211</v>
      </c>
      <c r="V3125">
        <v>28.4042663574219</v>
      </c>
      <c r="W3125">
        <v>27.5128030776978</v>
      </c>
      <c r="X3125">
        <v>27.895750045776399</v>
      </c>
      <c r="Y3125" t="s">
        <v>9782</v>
      </c>
      <c r="Z3125" t="s">
        <v>9782</v>
      </c>
      <c r="AA3125">
        <v>4290</v>
      </c>
      <c r="AB3125" t="s">
        <v>9783</v>
      </c>
      <c r="AC3125" t="s">
        <v>9784</v>
      </c>
    </row>
    <row r="3126" spans="1:29" x14ac:dyDescent="0.2">
      <c r="A3126" t="s">
        <v>121</v>
      </c>
      <c r="B3126">
        <v>-1.97398686408997</v>
      </c>
      <c r="C3126">
        <v>1.34333860874176</v>
      </c>
      <c r="D3126">
        <v>1.97398686408997</v>
      </c>
      <c r="H3126" t="s">
        <v>29</v>
      </c>
      <c r="I3126">
        <v>4</v>
      </c>
      <c r="J3126">
        <v>4</v>
      </c>
      <c r="K3126">
        <v>4</v>
      </c>
      <c r="L3126">
        <v>8.1</v>
      </c>
      <c r="M3126">
        <v>8.1</v>
      </c>
      <c r="N3126">
        <v>8.1</v>
      </c>
      <c r="O3126">
        <v>62.801000000000002</v>
      </c>
      <c r="P3126">
        <v>0</v>
      </c>
      <c r="Q3126">
        <v>5.3966000000000003</v>
      </c>
      <c r="R3126">
        <v>1933900000</v>
      </c>
      <c r="S3126">
        <v>19</v>
      </c>
      <c r="T3126">
        <v>1.9685638427526599</v>
      </c>
      <c r="U3126">
        <v>1.7722277722277701E-2</v>
      </c>
      <c r="V3126">
        <v>26.037150382995598</v>
      </c>
      <c r="W3126">
        <v>27.442825317382798</v>
      </c>
      <c r="X3126">
        <v>27.838981628418001</v>
      </c>
      <c r="Y3126" t="s">
        <v>9785</v>
      </c>
      <c r="Z3126" t="s">
        <v>9785</v>
      </c>
      <c r="AA3126">
        <v>4292</v>
      </c>
      <c r="AB3126" t="s">
        <v>9786</v>
      </c>
      <c r="AC3126" t="s">
        <v>9787</v>
      </c>
    </row>
    <row r="3127" spans="1:29" x14ac:dyDescent="0.2">
      <c r="B3127">
        <v>0</v>
      </c>
      <c r="C3127">
        <v>0</v>
      </c>
      <c r="D3127">
        <v>0</v>
      </c>
      <c r="I3127">
        <v>1</v>
      </c>
      <c r="J3127">
        <v>1</v>
      </c>
      <c r="K3127">
        <v>1</v>
      </c>
      <c r="L3127">
        <v>15.7</v>
      </c>
      <c r="M3127">
        <v>15.7</v>
      </c>
      <c r="N3127">
        <v>15.7</v>
      </c>
      <c r="O3127">
        <v>12.269</v>
      </c>
      <c r="P3127">
        <v>0</v>
      </c>
      <c r="Q3127">
        <v>19.602</v>
      </c>
      <c r="R3127">
        <v>22985000000</v>
      </c>
      <c r="S3127">
        <v>48</v>
      </c>
      <c r="T3127">
        <v>0.93304564428122005</v>
      </c>
      <c r="U3127">
        <v>0.12337441740031101</v>
      </c>
      <c r="V3127">
        <v>31.701214790344199</v>
      </c>
      <c r="W3127">
        <v>31.176012039184599</v>
      </c>
      <c r="X3127">
        <v>31.0875358581543</v>
      </c>
      <c r="Y3127" t="s">
        <v>9788</v>
      </c>
      <c r="Z3127" t="s">
        <v>9788</v>
      </c>
      <c r="AA3127">
        <v>4293</v>
      </c>
      <c r="AB3127" t="s">
        <v>9789</v>
      </c>
      <c r="AC3127" t="s">
        <v>9790</v>
      </c>
    </row>
    <row r="3128" spans="1:29" x14ac:dyDescent="0.2">
      <c r="B3128">
        <v>0</v>
      </c>
      <c r="C3128">
        <v>0</v>
      </c>
      <c r="D3128">
        <v>0</v>
      </c>
      <c r="I3128">
        <v>3</v>
      </c>
      <c r="J3128">
        <v>3</v>
      </c>
      <c r="K3128">
        <v>3</v>
      </c>
      <c r="L3128">
        <v>7.3</v>
      </c>
      <c r="M3128">
        <v>7.3</v>
      </c>
      <c r="N3128">
        <v>7.3</v>
      </c>
      <c r="O3128">
        <v>52.031999999999996</v>
      </c>
      <c r="P3128">
        <v>0</v>
      </c>
      <c r="Q3128">
        <v>26.113</v>
      </c>
      <c r="R3128">
        <v>1950800000</v>
      </c>
      <c r="S3128">
        <v>10</v>
      </c>
      <c r="T3128">
        <v>0.82845050789752395</v>
      </c>
      <c r="U3128">
        <v>0.152846715328467</v>
      </c>
      <c r="V3128">
        <v>27.932266235351602</v>
      </c>
      <c r="W3128">
        <v>27.758508682251001</v>
      </c>
      <c r="X3128">
        <v>27.605242729187001</v>
      </c>
      <c r="Y3128" t="s">
        <v>9791</v>
      </c>
      <c r="Z3128" t="s">
        <v>9791</v>
      </c>
      <c r="AA3128">
        <v>4294</v>
      </c>
      <c r="AB3128" t="s">
        <v>9792</v>
      </c>
      <c r="AC3128" t="s">
        <v>9793</v>
      </c>
    </row>
    <row r="3129" spans="1:29" x14ac:dyDescent="0.2">
      <c r="B3129">
        <v>0</v>
      </c>
      <c r="C3129">
        <v>0</v>
      </c>
      <c r="D3129">
        <v>0</v>
      </c>
      <c r="I3129">
        <v>2</v>
      </c>
      <c r="J3129">
        <v>2</v>
      </c>
      <c r="K3129">
        <v>2</v>
      </c>
      <c r="L3129">
        <v>14.1</v>
      </c>
      <c r="M3129">
        <v>14.1</v>
      </c>
      <c r="N3129">
        <v>14.1</v>
      </c>
      <c r="O3129">
        <v>17.824999999999999</v>
      </c>
      <c r="P3129">
        <v>0</v>
      </c>
      <c r="Q3129">
        <v>5.9177999999999997</v>
      </c>
      <c r="R3129">
        <v>8575400000</v>
      </c>
      <c r="S3129">
        <v>26</v>
      </c>
      <c r="T3129">
        <v>0.88380784676761903</v>
      </c>
      <c r="U3129">
        <v>0.13654554604932101</v>
      </c>
      <c r="V3129">
        <v>29.680127143859899</v>
      </c>
      <c r="W3129">
        <v>30.035958290100101</v>
      </c>
      <c r="X3129">
        <v>30.020031929016099</v>
      </c>
      <c r="Y3129" t="s">
        <v>9794</v>
      </c>
      <c r="Z3129" t="s">
        <v>9794</v>
      </c>
      <c r="AA3129">
        <v>4296</v>
      </c>
      <c r="AB3129" t="s">
        <v>9795</v>
      </c>
      <c r="AC3129" t="s">
        <v>9796</v>
      </c>
    </row>
    <row r="3130" spans="1:29" x14ac:dyDescent="0.2">
      <c r="B3130">
        <v>0</v>
      </c>
      <c r="C3130">
        <v>0</v>
      </c>
      <c r="D3130">
        <v>0</v>
      </c>
      <c r="I3130">
        <v>2</v>
      </c>
      <c r="J3130">
        <v>2</v>
      </c>
      <c r="K3130">
        <v>2</v>
      </c>
      <c r="L3130">
        <v>12.2</v>
      </c>
      <c r="M3130">
        <v>12.2</v>
      </c>
      <c r="N3130">
        <v>12.2</v>
      </c>
      <c r="O3130">
        <v>28.779</v>
      </c>
      <c r="P3130">
        <v>0</v>
      </c>
      <c r="Q3130">
        <v>33.802999999999997</v>
      </c>
      <c r="R3130">
        <v>9505100000</v>
      </c>
      <c r="S3130">
        <v>26</v>
      </c>
      <c r="T3130">
        <v>1.18758130107532</v>
      </c>
      <c r="U3130">
        <v>7.4243013365735105E-2</v>
      </c>
      <c r="V3130">
        <v>30.094629287719702</v>
      </c>
      <c r="W3130">
        <v>29.9660835266113</v>
      </c>
      <c r="X3130">
        <v>26.830806732177699</v>
      </c>
      <c r="Y3130" t="s">
        <v>9797</v>
      </c>
      <c r="Z3130" t="s">
        <v>9797</v>
      </c>
      <c r="AA3130">
        <v>4297</v>
      </c>
      <c r="AB3130" t="s">
        <v>9798</v>
      </c>
      <c r="AC3130" t="s">
        <v>9799</v>
      </c>
    </row>
    <row r="3131" spans="1:29" x14ac:dyDescent="0.2">
      <c r="A3131" t="s">
        <v>121</v>
      </c>
      <c r="B3131">
        <v>-3.6595661640167201</v>
      </c>
      <c r="C3131">
        <v>2.4611890316009499</v>
      </c>
      <c r="D3131">
        <v>3.6595661640167201</v>
      </c>
      <c r="H3131" t="s">
        <v>29</v>
      </c>
      <c r="I3131">
        <v>6</v>
      </c>
      <c r="J3131">
        <v>6</v>
      </c>
      <c r="K3131">
        <v>6</v>
      </c>
      <c r="L3131">
        <v>14.1</v>
      </c>
      <c r="M3131">
        <v>14.1</v>
      </c>
      <c r="N3131">
        <v>14.1</v>
      </c>
      <c r="O3131">
        <v>57.418999999999997</v>
      </c>
      <c r="P3131">
        <v>0</v>
      </c>
      <c r="Q3131">
        <v>39.237000000000002</v>
      </c>
      <c r="R3131">
        <v>23810000000</v>
      </c>
      <c r="S3131">
        <v>73</v>
      </c>
      <c r="T3131">
        <v>3.59175453837867</v>
      </c>
      <c r="U3131">
        <v>1.4050632911392399E-3</v>
      </c>
      <c r="V3131">
        <v>31.2222385406494</v>
      </c>
      <c r="W3131">
        <v>31.464912414550799</v>
      </c>
      <c r="X3131">
        <v>31.6471252441406</v>
      </c>
      <c r="Y3131" t="s">
        <v>9800</v>
      </c>
      <c r="Z3131" t="s">
        <v>9800</v>
      </c>
      <c r="AA3131">
        <v>4298</v>
      </c>
      <c r="AB3131" t="s">
        <v>9801</v>
      </c>
      <c r="AC3131" t="s">
        <v>9802</v>
      </c>
    </row>
    <row r="3132" spans="1:29" x14ac:dyDescent="0.2">
      <c r="A3132" t="s">
        <v>91</v>
      </c>
      <c r="B3132">
        <v>-2.0164430141449001</v>
      </c>
      <c r="C3132">
        <v>-1.46579718589783</v>
      </c>
      <c r="D3132">
        <v>2.0164430141449001</v>
      </c>
      <c r="H3132" t="s">
        <v>29</v>
      </c>
      <c r="I3132">
        <v>27</v>
      </c>
      <c r="J3132">
        <v>27</v>
      </c>
      <c r="K3132">
        <v>27</v>
      </c>
      <c r="L3132">
        <v>55.1</v>
      </c>
      <c r="M3132">
        <v>55.1</v>
      </c>
      <c r="N3132">
        <v>55.1</v>
      </c>
      <c r="O3132">
        <v>60.338999999999999</v>
      </c>
      <c r="P3132">
        <v>0</v>
      </c>
      <c r="Q3132">
        <v>154.79</v>
      </c>
      <c r="R3132">
        <v>323940000000</v>
      </c>
      <c r="S3132">
        <v>438</v>
      </c>
      <c r="T3132">
        <v>2.0392148752314001</v>
      </c>
      <c r="U3132">
        <v>1.5245046923878999E-2</v>
      </c>
      <c r="V3132">
        <v>35.119359970092802</v>
      </c>
      <c r="W3132">
        <v>35.199909210205099</v>
      </c>
      <c r="X3132">
        <v>35.335155487060497</v>
      </c>
      <c r="Y3132" t="s">
        <v>9803</v>
      </c>
      <c r="Z3132" t="s">
        <v>9803</v>
      </c>
      <c r="AA3132">
        <v>4299</v>
      </c>
      <c r="AB3132" t="s">
        <v>9804</v>
      </c>
      <c r="AC3132" t="s">
        <v>9805</v>
      </c>
    </row>
    <row r="3133" spans="1:29" x14ac:dyDescent="0.2">
      <c r="A3133" t="s">
        <v>156</v>
      </c>
      <c r="B3133">
        <v>2.9394066333770801</v>
      </c>
      <c r="C3133">
        <v>2.1043388843536399</v>
      </c>
      <c r="D3133">
        <v>-2.9394066333770801</v>
      </c>
      <c r="H3133" t="s">
        <v>29</v>
      </c>
      <c r="I3133">
        <v>14</v>
      </c>
      <c r="J3133">
        <v>14</v>
      </c>
      <c r="K3133">
        <v>14</v>
      </c>
      <c r="L3133">
        <v>19.5</v>
      </c>
      <c r="M3133">
        <v>19.5</v>
      </c>
      <c r="N3133">
        <v>19.5</v>
      </c>
      <c r="O3133">
        <v>131.32</v>
      </c>
      <c r="P3133">
        <v>0</v>
      </c>
      <c r="Q3133">
        <v>51.76</v>
      </c>
      <c r="R3133">
        <v>30024000000</v>
      </c>
      <c r="S3133">
        <v>92</v>
      </c>
      <c r="T3133">
        <v>2.9284722122866098</v>
      </c>
      <c r="U3133">
        <v>3.4352941176470598E-3</v>
      </c>
      <c r="V3133">
        <v>31.978152275085399</v>
      </c>
      <c r="W3133">
        <v>31.864524841308601</v>
      </c>
      <c r="X3133">
        <v>31.4787645339966</v>
      </c>
      <c r="Y3133" t="s">
        <v>9806</v>
      </c>
      <c r="Z3133" t="s">
        <v>9806</v>
      </c>
      <c r="AA3133">
        <v>4300</v>
      </c>
      <c r="AB3133" t="s">
        <v>9807</v>
      </c>
      <c r="AC3133" t="s">
        <v>9808</v>
      </c>
    </row>
    <row r="3134" spans="1:29" x14ac:dyDescent="0.2">
      <c r="A3134" t="s">
        <v>1088</v>
      </c>
      <c r="B3134">
        <v>2.7110357284545898</v>
      </c>
      <c r="C3134">
        <v>-4.9577322006225604</v>
      </c>
      <c r="D3134">
        <v>4.9577322006225604</v>
      </c>
      <c r="H3134" t="s">
        <v>29</v>
      </c>
      <c r="I3134">
        <v>9</v>
      </c>
      <c r="J3134">
        <v>9</v>
      </c>
      <c r="K3134">
        <v>8</v>
      </c>
      <c r="L3134">
        <v>40.6</v>
      </c>
      <c r="M3134">
        <v>40.6</v>
      </c>
      <c r="N3134">
        <v>40.6</v>
      </c>
      <c r="O3134">
        <v>22.481000000000002</v>
      </c>
      <c r="P3134">
        <v>0</v>
      </c>
      <c r="Q3134">
        <v>49.567</v>
      </c>
      <c r="R3134">
        <v>66288000000</v>
      </c>
      <c r="S3134">
        <v>111</v>
      </c>
      <c r="T3134">
        <v>4.8133604160083996</v>
      </c>
      <c r="U3134">
        <v>7.5000000000000002E-4</v>
      </c>
      <c r="V3134">
        <v>32.901985168457003</v>
      </c>
      <c r="W3134">
        <v>32.587547302246101</v>
      </c>
      <c r="X3134">
        <v>33.1734428405762</v>
      </c>
      <c r="Y3134" t="s">
        <v>9809</v>
      </c>
      <c r="Z3134" t="s">
        <v>9810</v>
      </c>
      <c r="AA3134">
        <v>4302</v>
      </c>
      <c r="AB3134" t="s">
        <v>9811</v>
      </c>
      <c r="AC3134" t="s">
        <v>9812</v>
      </c>
    </row>
    <row r="3135" spans="1:29" x14ac:dyDescent="0.2">
      <c r="A3135" t="s">
        <v>91</v>
      </c>
      <c r="B3135">
        <v>-2.3329837322235099</v>
      </c>
      <c r="C3135">
        <v>-1.8664120435714699</v>
      </c>
      <c r="D3135">
        <v>2.3329837322235099</v>
      </c>
      <c r="H3135" t="s">
        <v>29</v>
      </c>
      <c r="I3135">
        <v>11</v>
      </c>
      <c r="J3135">
        <v>11</v>
      </c>
      <c r="K3135">
        <v>11</v>
      </c>
      <c r="L3135">
        <v>44.6</v>
      </c>
      <c r="M3135">
        <v>44.6</v>
      </c>
      <c r="N3135">
        <v>44.6</v>
      </c>
      <c r="O3135">
        <v>42.796999999999997</v>
      </c>
      <c r="P3135">
        <v>0</v>
      </c>
      <c r="Q3135">
        <v>70.477999999999994</v>
      </c>
      <c r="R3135">
        <v>27512000000</v>
      </c>
      <c r="S3135">
        <v>87</v>
      </c>
      <c r="T3135">
        <v>2.4068388770638198</v>
      </c>
      <c r="U3135">
        <v>8.4287652645861598E-3</v>
      </c>
      <c r="V3135">
        <v>31.3357706069946</v>
      </c>
      <c r="W3135">
        <v>31.466921806335399</v>
      </c>
      <c r="X3135">
        <v>31.987437248229998</v>
      </c>
      <c r="Y3135" t="s">
        <v>9813</v>
      </c>
      <c r="Z3135" t="s">
        <v>9813</v>
      </c>
      <c r="AA3135">
        <v>4303</v>
      </c>
      <c r="AB3135" t="s">
        <v>9814</v>
      </c>
      <c r="AC3135" t="s">
        <v>9815</v>
      </c>
    </row>
    <row r="3136" spans="1:29" x14ac:dyDescent="0.2">
      <c r="B3136">
        <v>0</v>
      </c>
      <c r="C3136">
        <v>0</v>
      </c>
      <c r="D3136">
        <v>0</v>
      </c>
      <c r="I3136">
        <v>25</v>
      </c>
      <c r="J3136">
        <v>25</v>
      </c>
      <c r="K3136">
        <v>25</v>
      </c>
      <c r="L3136">
        <v>34.9</v>
      </c>
      <c r="M3136">
        <v>34.9</v>
      </c>
      <c r="N3136">
        <v>34.9</v>
      </c>
      <c r="O3136">
        <v>81.063999999999993</v>
      </c>
      <c r="P3136">
        <v>0</v>
      </c>
      <c r="Q3136">
        <v>289.11</v>
      </c>
      <c r="R3136">
        <v>309840000000</v>
      </c>
      <c r="S3136">
        <v>468</v>
      </c>
      <c r="T3136">
        <v>0.19919921250140801</v>
      </c>
      <c r="U3136">
        <v>0.62235308796007505</v>
      </c>
      <c r="V3136">
        <v>35.198535919189503</v>
      </c>
      <c r="W3136">
        <v>34.9784450531006</v>
      </c>
      <c r="X3136">
        <v>35.189367294311502</v>
      </c>
      <c r="Y3136" t="s">
        <v>9816</v>
      </c>
      <c r="Z3136" t="s">
        <v>9816</v>
      </c>
      <c r="AA3136">
        <v>4304</v>
      </c>
      <c r="AB3136" t="s">
        <v>9817</v>
      </c>
      <c r="AC3136" t="s">
        <v>9818</v>
      </c>
    </row>
    <row r="3137" spans="1:29" x14ac:dyDescent="0.2">
      <c r="A3137" t="s">
        <v>131</v>
      </c>
      <c r="B3137">
        <v>-3.83282566070557</v>
      </c>
      <c r="C3137">
        <v>-1.9148092269897501</v>
      </c>
      <c r="D3137">
        <v>3.83282566070557</v>
      </c>
      <c r="H3137" t="s">
        <v>29</v>
      </c>
      <c r="I3137">
        <v>16</v>
      </c>
      <c r="J3137">
        <v>16</v>
      </c>
      <c r="K3137">
        <v>16</v>
      </c>
      <c r="L3137">
        <v>30.8</v>
      </c>
      <c r="M3137">
        <v>30.8</v>
      </c>
      <c r="N3137">
        <v>30.8</v>
      </c>
      <c r="O3137">
        <v>80.998999999999995</v>
      </c>
      <c r="P3137">
        <v>0</v>
      </c>
      <c r="Q3137">
        <v>123.58</v>
      </c>
      <c r="R3137">
        <v>36795000000</v>
      </c>
      <c r="S3137">
        <v>113</v>
      </c>
      <c r="T3137">
        <v>3.6977084505940798</v>
      </c>
      <c r="U3137">
        <v>1.27719298245614E-3</v>
      </c>
      <c r="V3137">
        <v>31.705875396728501</v>
      </c>
      <c r="W3137">
        <v>32.003520011901898</v>
      </c>
      <c r="X3137">
        <v>32.458227157592802</v>
      </c>
      <c r="Y3137" t="s">
        <v>9819</v>
      </c>
      <c r="Z3137" t="s">
        <v>9819</v>
      </c>
      <c r="AA3137">
        <v>4305</v>
      </c>
      <c r="AB3137" t="s">
        <v>9820</v>
      </c>
      <c r="AC3137" t="s">
        <v>9821</v>
      </c>
    </row>
    <row r="3138" spans="1:29" x14ac:dyDescent="0.2">
      <c r="B3138">
        <v>0</v>
      </c>
      <c r="C3138">
        <v>0</v>
      </c>
      <c r="D3138">
        <v>0</v>
      </c>
      <c r="I3138">
        <v>7</v>
      </c>
      <c r="J3138">
        <v>7</v>
      </c>
      <c r="K3138">
        <v>7</v>
      </c>
      <c r="L3138">
        <v>14.7</v>
      </c>
      <c r="M3138">
        <v>14.7</v>
      </c>
      <c r="N3138">
        <v>14.7</v>
      </c>
      <c r="O3138">
        <v>81.058000000000007</v>
      </c>
      <c r="P3138">
        <v>0</v>
      </c>
      <c r="Q3138">
        <v>19.055</v>
      </c>
      <c r="R3138">
        <v>4954100000</v>
      </c>
      <c r="S3138">
        <v>79</v>
      </c>
      <c r="T3138">
        <v>0.13287634884098801</v>
      </c>
      <c r="U3138">
        <v>0.733820566318927</v>
      </c>
      <c r="V3138">
        <v>29.1454725265503</v>
      </c>
      <c r="W3138">
        <v>29.305977821350101</v>
      </c>
      <c r="X3138">
        <v>29.1207389831543</v>
      </c>
      <c r="Y3138" t="s">
        <v>9822</v>
      </c>
      <c r="Z3138" t="s">
        <v>9823</v>
      </c>
      <c r="AA3138">
        <v>4306</v>
      </c>
      <c r="AB3138" t="s">
        <v>9824</v>
      </c>
      <c r="AC3138" t="s">
        <v>9825</v>
      </c>
    </row>
    <row r="3139" spans="1:29" x14ac:dyDescent="0.2">
      <c r="A3139" t="s">
        <v>321</v>
      </c>
      <c r="B3139">
        <v>2.6036729812622101</v>
      </c>
      <c r="C3139">
        <v>3.2302117347717298</v>
      </c>
      <c r="D3139">
        <v>-3.2302117347717298</v>
      </c>
      <c r="H3139" t="s">
        <v>29</v>
      </c>
      <c r="I3139">
        <v>13</v>
      </c>
      <c r="J3139">
        <v>13</v>
      </c>
      <c r="K3139">
        <v>7</v>
      </c>
      <c r="L3139">
        <v>33.299999999999997</v>
      </c>
      <c r="M3139">
        <v>33.299999999999997</v>
      </c>
      <c r="N3139">
        <v>17.2</v>
      </c>
      <c r="O3139">
        <v>57.341000000000001</v>
      </c>
      <c r="P3139">
        <v>0</v>
      </c>
      <c r="Q3139">
        <v>53.835000000000001</v>
      </c>
      <c r="R3139">
        <v>74055000000</v>
      </c>
      <c r="S3139">
        <v>221</v>
      </c>
      <c r="T3139">
        <v>3.29356749424301</v>
      </c>
      <c r="U3139">
        <v>1.9292929292929299E-3</v>
      </c>
      <c r="V3139">
        <v>33.1747951507568</v>
      </c>
      <c r="W3139">
        <v>33.249505996704102</v>
      </c>
      <c r="X3139">
        <v>32.8179931640625</v>
      </c>
      <c r="Y3139" t="s">
        <v>9826</v>
      </c>
      <c r="Z3139" t="s">
        <v>9826</v>
      </c>
      <c r="AA3139">
        <v>4307</v>
      </c>
      <c r="AB3139" t="s">
        <v>9827</v>
      </c>
      <c r="AC3139" t="s">
        <v>9828</v>
      </c>
    </row>
    <row r="3140" spans="1:29" x14ac:dyDescent="0.2">
      <c r="B3140">
        <v>0</v>
      </c>
      <c r="C3140">
        <v>0</v>
      </c>
      <c r="D3140">
        <v>0</v>
      </c>
      <c r="I3140">
        <v>34</v>
      </c>
      <c r="J3140">
        <v>34</v>
      </c>
      <c r="K3140">
        <v>34</v>
      </c>
      <c r="L3140">
        <v>51.8</v>
      </c>
      <c r="M3140">
        <v>51.8</v>
      </c>
      <c r="N3140">
        <v>51.8</v>
      </c>
      <c r="O3140">
        <v>80.935000000000002</v>
      </c>
      <c r="P3140">
        <v>0</v>
      </c>
      <c r="Q3140">
        <v>224</v>
      </c>
      <c r="R3140">
        <v>485230000000</v>
      </c>
      <c r="S3140">
        <v>635</v>
      </c>
      <c r="T3140">
        <v>0.20703994381496599</v>
      </c>
      <c r="U3140">
        <v>0.61077840552416796</v>
      </c>
      <c r="V3140">
        <v>35.6741752624512</v>
      </c>
      <c r="W3140">
        <v>35.747482299804702</v>
      </c>
      <c r="X3140">
        <v>35.848550796508803</v>
      </c>
      <c r="Y3140" t="s">
        <v>9829</v>
      </c>
      <c r="Z3140" t="s">
        <v>9829</v>
      </c>
      <c r="AA3140">
        <v>4309</v>
      </c>
      <c r="AB3140" t="s">
        <v>9830</v>
      </c>
      <c r="AC3140" t="s">
        <v>9831</v>
      </c>
    </row>
    <row r="3141" spans="1:29" x14ac:dyDescent="0.2">
      <c r="B3141">
        <v>0</v>
      </c>
      <c r="C3141">
        <v>0</v>
      </c>
      <c r="D3141">
        <v>0</v>
      </c>
      <c r="I3141">
        <v>27</v>
      </c>
      <c r="J3141">
        <v>27</v>
      </c>
      <c r="K3141">
        <v>27</v>
      </c>
      <c r="L3141">
        <v>31.2</v>
      </c>
      <c r="M3141">
        <v>31.2</v>
      </c>
      <c r="N3141">
        <v>31.2</v>
      </c>
      <c r="O3141">
        <v>109.16</v>
      </c>
      <c r="P3141">
        <v>0</v>
      </c>
      <c r="Q3141">
        <v>146.07</v>
      </c>
      <c r="R3141">
        <v>194780000000</v>
      </c>
      <c r="S3141">
        <v>356</v>
      </c>
      <c r="T3141">
        <v>0.82398790526161303</v>
      </c>
      <c r="U3141">
        <v>0.15414354995150301</v>
      </c>
      <c r="V3141">
        <v>34.417829513549798</v>
      </c>
      <c r="W3141">
        <v>34.543035507202099</v>
      </c>
      <c r="X3141">
        <v>34.409227371215799</v>
      </c>
      <c r="Y3141" t="s">
        <v>9832</v>
      </c>
      <c r="Z3141" t="s">
        <v>9833</v>
      </c>
      <c r="AA3141">
        <v>4310</v>
      </c>
      <c r="AB3141" t="s">
        <v>9834</v>
      </c>
      <c r="AC3141" t="s">
        <v>9835</v>
      </c>
    </row>
    <row r="3142" spans="1:29" x14ac:dyDescent="0.2">
      <c r="B3142">
        <v>0</v>
      </c>
      <c r="C3142">
        <v>0</v>
      </c>
      <c r="D3142">
        <v>0</v>
      </c>
      <c r="I3142">
        <v>5</v>
      </c>
      <c r="J3142">
        <v>5</v>
      </c>
      <c r="K3142">
        <v>5</v>
      </c>
      <c r="L3142">
        <v>34.200000000000003</v>
      </c>
      <c r="M3142">
        <v>34.200000000000003</v>
      </c>
      <c r="N3142">
        <v>34.200000000000003</v>
      </c>
      <c r="O3142">
        <v>28.763000000000002</v>
      </c>
      <c r="P3142">
        <v>0</v>
      </c>
      <c r="Q3142">
        <v>24.526</v>
      </c>
      <c r="R3142">
        <v>6057100000</v>
      </c>
      <c r="S3142">
        <v>40</v>
      </c>
      <c r="T3142">
        <v>2.8306835299775901E-2</v>
      </c>
      <c r="U3142">
        <v>0.93616500553709803</v>
      </c>
      <c r="V3142">
        <v>29.573041915893601</v>
      </c>
      <c r="W3142">
        <v>29.595732688903801</v>
      </c>
      <c r="X3142">
        <v>29.6290473937988</v>
      </c>
      <c r="Y3142" t="s">
        <v>9836</v>
      </c>
      <c r="Z3142" t="s">
        <v>9836</v>
      </c>
      <c r="AA3142">
        <v>4311</v>
      </c>
      <c r="AB3142" t="s">
        <v>9837</v>
      </c>
      <c r="AC3142" t="s">
        <v>9838</v>
      </c>
    </row>
    <row r="3143" spans="1:29" x14ac:dyDescent="0.2">
      <c r="A3143" t="s">
        <v>87</v>
      </c>
      <c r="B3143">
        <v>-2.5039288997650102</v>
      </c>
      <c r="C3143">
        <v>0</v>
      </c>
      <c r="D3143">
        <v>2.5039288997650102</v>
      </c>
      <c r="H3143" t="s">
        <v>29</v>
      </c>
      <c r="I3143">
        <v>8</v>
      </c>
      <c r="J3143">
        <v>5</v>
      </c>
      <c r="K3143">
        <v>4</v>
      </c>
      <c r="L3143">
        <v>8.5</v>
      </c>
      <c r="M3143">
        <v>5.9</v>
      </c>
      <c r="N3143">
        <v>4.5</v>
      </c>
      <c r="O3143">
        <v>122.66</v>
      </c>
      <c r="P3143">
        <v>0</v>
      </c>
      <c r="Q3143">
        <v>20.009</v>
      </c>
      <c r="R3143">
        <v>6652500000</v>
      </c>
      <c r="S3143">
        <v>47</v>
      </c>
      <c r="T3143">
        <v>2.4004524214203702</v>
      </c>
      <c r="U3143">
        <v>8.4702702702702699E-3</v>
      </c>
      <c r="V3143">
        <v>29.196501731872601</v>
      </c>
      <c r="W3143">
        <v>29.623648643493699</v>
      </c>
      <c r="X3143">
        <v>29.931756019592299</v>
      </c>
      <c r="Y3143" t="s">
        <v>9839</v>
      </c>
      <c r="Z3143" t="s">
        <v>9839</v>
      </c>
      <c r="AA3143">
        <v>4313</v>
      </c>
      <c r="AB3143" t="s">
        <v>9840</v>
      </c>
      <c r="AC3143" t="s">
        <v>9841</v>
      </c>
    </row>
    <row r="3144" spans="1:29" x14ac:dyDescent="0.2">
      <c r="A3144" t="s">
        <v>121</v>
      </c>
      <c r="B3144">
        <v>-4.1613607406616202</v>
      </c>
      <c r="C3144">
        <v>3.5022022724151598</v>
      </c>
      <c r="D3144">
        <v>4.1613607406616202</v>
      </c>
      <c r="H3144" t="s">
        <v>29</v>
      </c>
      <c r="I3144">
        <v>14</v>
      </c>
      <c r="J3144">
        <v>12</v>
      </c>
      <c r="K3144">
        <v>12</v>
      </c>
      <c r="L3144">
        <v>34.5</v>
      </c>
      <c r="M3144">
        <v>28.5</v>
      </c>
      <c r="N3144">
        <v>28.5</v>
      </c>
      <c r="O3144">
        <v>58.753999999999998</v>
      </c>
      <c r="P3144">
        <v>0</v>
      </c>
      <c r="Q3144">
        <v>122.16</v>
      </c>
      <c r="R3144">
        <v>68978000000</v>
      </c>
      <c r="S3144">
        <v>212</v>
      </c>
      <c r="T3144">
        <v>4.2439178679771201</v>
      </c>
      <c r="U3144">
        <v>6.9999999999999999E-4</v>
      </c>
      <c r="V3144">
        <v>32.355741500854499</v>
      </c>
      <c r="W3144">
        <v>33.124994277954102</v>
      </c>
      <c r="X3144">
        <v>33.268018722534201</v>
      </c>
      <c r="Y3144" t="s">
        <v>9842</v>
      </c>
      <c r="Z3144" t="s">
        <v>9842</v>
      </c>
      <c r="AA3144">
        <v>4314</v>
      </c>
      <c r="AB3144" t="s">
        <v>9843</v>
      </c>
      <c r="AC3144" t="s">
        <v>9844</v>
      </c>
    </row>
    <row r="3145" spans="1:29" x14ac:dyDescent="0.2">
      <c r="A3145" t="s">
        <v>121</v>
      </c>
      <c r="B3145">
        <v>-5.3034100532531703</v>
      </c>
      <c r="C3145">
        <v>4.6212177276611301</v>
      </c>
      <c r="D3145">
        <v>5.3034100532531703</v>
      </c>
      <c r="H3145" t="s">
        <v>29</v>
      </c>
      <c r="I3145">
        <v>6</v>
      </c>
      <c r="J3145">
        <v>6</v>
      </c>
      <c r="K3145">
        <v>6</v>
      </c>
      <c r="L3145">
        <v>9.6</v>
      </c>
      <c r="M3145">
        <v>9.6</v>
      </c>
      <c r="N3145">
        <v>9.6</v>
      </c>
      <c r="O3145">
        <v>72.010999999999996</v>
      </c>
      <c r="P3145">
        <v>0</v>
      </c>
      <c r="Q3145">
        <v>24.001999999999999</v>
      </c>
      <c r="R3145">
        <v>6915100000</v>
      </c>
      <c r="S3145">
        <v>31</v>
      </c>
      <c r="T3145">
        <v>5.4002769244312301</v>
      </c>
      <c r="U3145">
        <v>6.0759493670886101E-4</v>
      </c>
      <c r="V3145">
        <v>27.882737159729</v>
      </c>
      <c r="W3145">
        <v>29.868512153625499</v>
      </c>
      <c r="X3145">
        <v>30.307203292846701</v>
      </c>
      <c r="Y3145" t="s">
        <v>9845</v>
      </c>
      <c r="Z3145" t="s">
        <v>9845</v>
      </c>
      <c r="AA3145">
        <v>4316</v>
      </c>
      <c r="AB3145" t="s">
        <v>9846</v>
      </c>
      <c r="AC3145" t="s">
        <v>9847</v>
      </c>
    </row>
    <row r="3146" spans="1:29" x14ac:dyDescent="0.2">
      <c r="A3146" t="s">
        <v>156</v>
      </c>
      <c r="B3146">
        <v>2.57086277008057</v>
      </c>
      <c r="C3146">
        <v>1.52335333824158</v>
      </c>
      <c r="D3146">
        <v>-2.57086277008057</v>
      </c>
      <c r="H3146" t="s">
        <v>29</v>
      </c>
      <c r="I3146">
        <v>17</v>
      </c>
      <c r="J3146">
        <v>17</v>
      </c>
      <c r="K3146">
        <v>17</v>
      </c>
      <c r="L3146">
        <v>39.9</v>
      </c>
      <c r="M3146">
        <v>39.9</v>
      </c>
      <c r="N3146">
        <v>39.9</v>
      </c>
      <c r="O3146">
        <v>60.27</v>
      </c>
      <c r="P3146">
        <v>0</v>
      </c>
      <c r="Q3146">
        <v>167.37</v>
      </c>
      <c r="R3146">
        <v>62591000000</v>
      </c>
      <c r="S3146">
        <v>195</v>
      </c>
      <c r="T3146">
        <v>2.4978839831954098</v>
      </c>
      <c r="U3146">
        <v>7.2261735419630203E-3</v>
      </c>
      <c r="V3146">
        <v>33.004152297973597</v>
      </c>
      <c r="W3146">
        <v>32.852195739746101</v>
      </c>
      <c r="X3146">
        <v>32.582475662231403</v>
      </c>
      <c r="Y3146" t="s">
        <v>9848</v>
      </c>
      <c r="Z3146" t="s">
        <v>9848</v>
      </c>
      <c r="AA3146">
        <v>4317</v>
      </c>
      <c r="AB3146" t="s">
        <v>9849</v>
      </c>
      <c r="AC3146" t="s">
        <v>9850</v>
      </c>
    </row>
    <row r="3147" spans="1:29" x14ac:dyDescent="0.2">
      <c r="B3147">
        <v>0</v>
      </c>
      <c r="C3147">
        <v>0</v>
      </c>
      <c r="D3147">
        <v>0</v>
      </c>
      <c r="I3147">
        <v>3</v>
      </c>
      <c r="J3147">
        <v>3</v>
      </c>
      <c r="K3147">
        <v>3</v>
      </c>
      <c r="L3147">
        <v>10.1</v>
      </c>
      <c r="M3147">
        <v>10.1</v>
      </c>
      <c r="N3147">
        <v>10.1</v>
      </c>
      <c r="O3147">
        <v>34.484999999999999</v>
      </c>
      <c r="P3147">
        <v>0</v>
      </c>
      <c r="Q3147">
        <v>5.4009999999999998</v>
      </c>
      <c r="R3147">
        <v>2883800000</v>
      </c>
      <c r="S3147">
        <v>9</v>
      </c>
      <c r="T3147">
        <v>4.3848952173240197E-2</v>
      </c>
      <c r="U3147">
        <v>0.90566162464986</v>
      </c>
      <c r="V3147">
        <v>27.962674140930201</v>
      </c>
      <c r="W3147">
        <v>28.515597343444799</v>
      </c>
      <c r="X3147">
        <v>28.265377044677699</v>
      </c>
      <c r="Y3147" t="s">
        <v>9851</v>
      </c>
      <c r="Z3147" t="s">
        <v>9851</v>
      </c>
      <c r="AA3147">
        <v>4318</v>
      </c>
      <c r="AB3147" t="s">
        <v>9852</v>
      </c>
      <c r="AC3147" t="s">
        <v>9853</v>
      </c>
    </row>
    <row r="3148" spans="1:29" x14ac:dyDescent="0.2">
      <c r="B3148">
        <v>0</v>
      </c>
      <c r="C3148">
        <v>0</v>
      </c>
      <c r="D3148">
        <v>0</v>
      </c>
      <c r="I3148">
        <v>2</v>
      </c>
      <c r="J3148">
        <v>2</v>
      </c>
      <c r="K3148">
        <v>2</v>
      </c>
      <c r="L3148">
        <v>7.9</v>
      </c>
      <c r="M3148">
        <v>7.9</v>
      </c>
      <c r="N3148">
        <v>7.9</v>
      </c>
      <c r="O3148">
        <v>41.176000000000002</v>
      </c>
      <c r="P3148">
        <v>0</v>
      </c>
      <c r="Q3148">
        <v>54.344000000000001</v>
      </c>
      <c r="R3148">
        <v>778000000</v>
      </c>
      <c r="S3148">
        <v>16</v>
      </c>
      <c r="T3148">
        <v>0.84626216191872095</v>
      </c>
      <c r="U3148">
        <v>0.147543082225505</v>
      </c>
      <c r="V3148">
        <v>26.1322565078735</v>
      </c>
      <c r="W3148">
        <v>26.585284233093301</v>
      </c>
      <c r="X3148">
        <v>26.402852058410598</v>
      </c>
      <c r="Y3148" t="s">
        <v>9854</v>
      </c>
      <c r="Z3148" t="s">
        <v>9854</v>
      </c>
      <c r="AA3148">
        <v>4319</v>
      </c>
      <c r="AB3148" t="s">
        <v>9855</v>
      </c>
      <c r="AC3148" t="s">
        <v>9856</v>
      </c>
    </row>
    <row r="3149" spans="1:29" x14ac:dyDescent="0.2">
      <c r="A3149" t="s">
        <v>1163</v>
      </c>
      <c r="B3149">
        <v>-1.5906740427017201</v>
      </c>
      <c r="C3149">
        <v>2.6552774906158398</v>
      </c>
      <c r="D3149">
        <v>-2.6552774906158398</v>
      </c>
      <c r="H3149" t="s">
        <v>29</v>
      </c>
      <c r="I3149">
        <v>4</v>
      </c>
      <c r="J3149">
        <v>4</v>
      </c>
      <c r="K3149">
        <v>4</v>
      </c>
      <c r="L3149">
        <v>11.9</v>
      </c>
      <c r="M3149">
        <v>11.9</v>
      </c>
      <c r="N3149">
        <v>11.9</v>
      </c>
      <c r="O3149">
        <v>40.643000000000001</v>
      </c>
      <c r="P3149">
        <v>0</v>
      </c>
      <c r="Q3149">
        <v>12.172000000000001</v>
      </c>
      <c r="R3149">
        <v>6197800000</v>
      </c>
      <c r="S3149">
        <v>33</v>
      </c>
      <c r="T3149">
        <v>2.5822377446323599</v>
      </c>
      <c r="U3149">
        <v>6.1389728096676701E-3</v>
      </c>
      <c r="V3149">
        <v>29.307900428772001</v>
      </c>
      <c r="W3149">
        <v>29.924850463867202</v>
      </c>
      <c r="X3149">
        <v>28.9479579925537</v>
      </c>
      <c r="Y3149" t="s">
        <v>9857</v>
      </c>
      <c r="Z3149" t="s">
        <v>9857</v>
      </c>
      <c r="AA3149">
        <v>4321</v>
      </c>
      <c r="AB3149" t="s">
        <v>9858</v>
      </c>
      <c r="AC3149" t="s">
        <v>9859</v>
      </c>
    </row>
    <row r="3150" spans="1:29" x14ac:dyDescent="0.2">
      <c r="A3150" t="s">
        <v>142</v>
      </c>
      <c r="B3150">
        <v>0</v>
      </c>
      <c r="C3150">
        <v>-1.4384177923202499</v>
      </c>
      <c r="D3150">
        <v>1.4384177923202499</v>
      </c>
      <c r="H3150" t="s">
        <v>29</v>
      </c>
      <c r="I3150">
        <v>26</v>
      </c>
      <c r="J3150">
        <v>26</v>
      </c>
      <c r="K3150">
        <v>26</v>
      </c>
      <c r="L3150">
        <v>58.1</v>
      </c>
      <c r="M3150">
        <v>58.1</v>
      </c>
      <c r="N3150">
        <v>58.1</v>
      </c>
      <c r="O3150">
        <v>51.628</v>
      </c>
      <c r="P3150">
        <v>0</v>
      </c>
      <c r="Q3150">
        <v>265.64999999999998</v>
      </c>
      <c r="R3150">
        <v>169490000000</v>
      </c>
      <c r="S3150">
        <v>358</v>
      </c>
      <c r="T3150">
        <v>1.4195921721943101</v>
      </c>
      <c r="U3150">
        <v>4.8528832630098398E-2</v>
      </c>
      <c r="V3150">
        <v>34.268957138061502</v>
      </c>
      <c r="W3150">
        <v>34.039079666137702</v>
      </c>
      <c r="X3150">
        <v>34.350830078125</v>
      </c>
      <c r="Y3150" t="s">
        <v>9860</v>
      </c>
      <c r="Z3150" t="s">
        <v>9860</v>
      </c>
      <c r="AA3150">
        <v>4322</v>
      </c>
      <c r="AB3150" t="s">
        <v>9861</v>
      </c>
      <c r="AC3150" t="s">
        <v>9862</v>
      </c>
    </row>
    <row r="3151" spans="1:29" x14ac:dyDescent="0.2">
      <c r="A3151" t="s">
        <v>33</v>
      </c>
      <c r="B3151">
        <v>1.52835261821747</v>
      </c>
      <c r="C3151">
        <v>0</v>
      </c>
      <c r="D3151">
        <v>-1.52835261821747</v>
      </c>
      <c r="H3151" t="s">
        <v>29</v>
      </c>
      <c r="I3151">
        <v>3</v>
      </c>
      <c r="J3151">
        <v>3</v>
      </c>
      <c r="K3151">
        <v>3</v>
      </c>
      <c r="L3151">
        <v>15</v>
      </c>
      <c r="M3151">
        <v>15</v>
      </c>
      <c r="N3151">
        <v>15</v>
      </c>
      <c r="O3151">
        <v>35.158999999999999</v>
      </c>
      <c r="P3151">
        <v>0</v>
      </c>
      <c r="Q3151">
        <v>9.3870000000000005</v>
      </c>
      <c r="R3151">
        <v>3748200000</v>
      </c>
      <c r="S3151">
        <v>33</v>
      </c>
      <c r="T3151">
        <v>1.5287191415815899</v>
      </c>
      <c r="U3151">
        <v>3.97583081570997E-2</v>
      </c>
      <c r="V3151">
        <v>29.168756484985401</v>
      </c>
      <c r="W3151">
        <v>28.1061191558838</v>
      </c>
      <c r="X3151">
        <v>27.938380241394</v>
      </c>
      <c r="Y3151" t="s">
        <v>9863</v>
      </c>
      <c r="Z3151" t="s">
        <v>9863</v>
      </c>
      <c r="AA3151">
        <v>4323</v>
      </c>
      <c r="AB3151" t="s">
        <v>9864</v>
      </c>
      <c r="AC3151" t="s">
        <v>9865</v>
      </c>
    </row>
    <row r="3152" spans="1:29" x14ac:dyDescent="0.2">
      <c r="B3152">
        <v>0</v>
      </c>
      <c r="C3152">
        <v>0</v>
      </c>
      <c r="D3152">
        <v>0</v>
      </c>
      <c r="I3152">
        <v>25</v>
      </c>
      <c r="J3152">
        <v>25</v>
      </c>
      <c r="K3152">
        <v>25</v>
      </c>
      <c r="L3152">
        <v>49.7</v>
      </c>
      <c r="M3152">
        <v>49.7</v>
      </c>
      <c r="N3152">
        <v>49.7</v>
      </c>
      <c r="O3152">
        <v>72.322000000000003</v>
      </c>
      <c r="P3152">
        <v>0</v>
      </c>
      <c r="Q3152">
        <v>283.04000000000002</v>
      </c>
      <c r="R3152">
        <v>77368000000</v>
      </c>
      <c r="S3152">
        <v>295</v>
      </c>
      <c r="T3152">
        <v>8.9720527234411804E-2</v>
      </c>
      <c r="U3152">
        <v>0.81387283236994201</v>
      </c>
      <c r="V3152">
        <v>33.122653961181598</v>
      </c>
      <c r="W3152">
        <v>33.128633499145501</v>
      </c>
      <c r="X3152">
        <v>33.0683784484863</v>
      </c>
      <c r="Y3152" t="s">
        <v>9866</v>
      </c>
      <c r="Z3152" t="s">
        <v>9866</v>
      </c>
      <c r="AA3152">
        <v>4324</v>
      </c>
      <c r="AB3152" t="s">
        <v>9867</v>
      </c>
      <c r="AC3152" t="s">
        <v>9868</v>
      </c>
    </row>
    <row r="3153" spans="1:29" x14ac:dyDescent="0.2">
      <c r="A3153" t="s">
        <v>511</v>
      </c>
      <c r="B3153">
        <v>3.4433436393737802</v>
      </c>
      <c r="C3153">
        <v>-2.5066907405853298</v>
      </c>
      <c r="D3153">
        <v>-3.4433436393737802</v>
      </c>
      <c r="H3153" t="s">
        <v>29</v>
      </c>
      <c r="I3153">
        <v>17</v>
      </c>
      <c r="J3153">
        <v>17</v>
      </c>
      <c r="K3153">
        <v>17</v>
      </c>
      <c r="L3153">
        <v>38.9</v>
      </c>
      <c r="M3153">
        <v>38.9</v>
      </c>
      <c r="N3153">
        <v>38.9</v>
      </c>
      <c r="O3153">
        <v>77.352000000000004</v>
      </c>
      <c r="P3153">
        <v>0</v>
      </c>
      <c r="Q3153">
        <v>191.79</v>
      </c>
      <c r="R3153">
        <v>55966000000</v>
      </c>
      <c r="S3153">
        <v>211</v>
      </c>
      <c r="T3153">
        <v>3.4250148434271099</v>
      </c>
      <c r="U3153">
        <v>1.5910364145658299E-3</v>
      </c>
      <c r="V3153">
        <v>33.018186569213903</v>
      </c>
      <c r="W3153">
        <v>32.4788303375244</v>
      </c>
      <c r="X3153">
        <v>32.324974060058601</v>
      </c>
      <c r="Y3153" t="s">
        <v>9869</v>
      </c>
      <c r="Z3153" t="s">
        <v>9869</v>
      </c>
      <c r="AA3153">
        <v>4325</v>
      </c>
      <c r="AB3153" t="s">
        <v>9870</v>
      </c>
      <c r="AC3153" t="s">
        <v>9871</v>
      </c>
    </row>
    <row r="3154" spans="1:29" x14ac:dyDescent="0.2">
      <c r="A3154" t="s">
        <v>37</v>
      </c>
      <c r="B3154">
        <v>-1.39142429828644</v>
      </c>
      <c r="C3154">
        <v>1.39142429828644</v>
      </c>
      <c r="D3154">
        <v>1.3375426530837999</v>
      </c>
      <c r="H3154" t="s">
        <v>29</v>
      </c>
      <c r="I3154">
        <v>3</v>
      </c>
      <c r="J3154">
        <v>3</v>
      </c>
      <c r="K3154">
        <v>3</v>
      </c>
      <c r="L3154">
        <v>13.8</v>
      </c>
      <c r="M3154">
        <v>13.8</v>
      </c>
      <c r="N3154">
        <v>13.8</v>
      </c>
      <c r="O3154">
        <v>34.090000000000003</v>
      </c>
      <c r="P3154">
        <v>0</v>
      </c>
      <c r="Q3154">
        <v>5.0673000000000004</v>
      </c>
      <c r="R3154">
        <v>1059900000</v>
      </c>
      <c r="S3154">
        <v>7</v>
      </c>
      <c r="T3154">
        <v>1.5711736590265499</v>
      </c>
      <c r="U3154">
        <v>3.6810600155884603E-2</v>
      </c>
      <c r="V3154" s="2">
        <v>26.659473419189499</v>
      </c>
      <c r="W3154">
        <v>26.967698097229</v>
      </c>
      <c r="X3154">
        <v>27.049721717834501</v>
      </c>
      <c r="Y3154" t="s">
        <v>9872</v>
      </c>
      <c r="Z3154" t="s">
        <v>9872</v>
      </c>
      <c r="AA3154">
        <v>4326</v>
      </c>
      <c r="AB3154" t="s">
        <v>9873</v>
      </c>
      <c r="AC3154" t="s">
        <v>9874</v>
      </c>
    </row>
    <row r="3155" spans="1:29" x14ac:dyDescent="0.2">
      <c r="A3155" t="s">
        <v>121</v>
      </c>
      <c r="B3155">
        <v>-3.44294381141663</v>
      </c>
      <c r="C3155">
        <v>2.6758561134338401</v>
      </c>
      <c r="D3155">
        <v>3.44294381141663</v>
      </c>
      <c r="H3155" t="s">
        <v>29</v>
      </c>
      <c r="I3155">
        <v>15</v>
      </c>
      <c r="J3155">
        <v>15</v>
      </c>
      <c r="K3155">
        <v>2</v>
      </c>
      <c r="L3155">
        <v>26.5</v>
      </c>
      <c r="M3155">
        <v>26.5</v>
      </c>
      <c r="N3155">
        <v>4.5999999999999996</v>
      </c>
      <c r="O3155">
        <v>81.873999999999995</v>
      </c>
      <c r="P3155">
        <v>0</v>
      </c>
      <c r="Q3155">
        <v>175.9</v>
      </c>
      <c r="R3155">
        <v>74261000000</v>
      </c>
      <c r="S3155">
        <v>199</v>
      </c>
      <c r="T3155">
        <v>3.47029554491206</v>
      </c>
      <c r="U3155">
        <v>1.51884057971014E-3</v>
      </c>
      <c r="V3155">
        <v>32.597225189208999</v>
      </c>
      <c r="W3155">
        <v>33.136034011840799</v>
      </c>
      <c r="X3155">
        <v>33.337417602539098</v>
      </c>
      <c r="Y3155" t="s">
        <v>9875</v>
      </c>
      <c r="Z3155" t="s">
        <v>9875</v>
      </c>
      <c r="AA3155">
        <v>4327</v>
      </c>
      <c r="AB3155" t="s">
        <v>9876</v>
      </c>
      <c r="AC3155" t="s">
        <v>9877</v>
      </c>
    </row>
    <row r="3156" spans="1:29" x14ac:dyDescent="0.2">
      <c r="B3156">
        <v>0</v>
      </c>
      <c r="C3156">
        <v>0</v>
      </c>
      <c r="D3156">
        <v>0</v>
      </c>
      <c r="I3156">
        <v>3</v>
      </c>
      <c r="J3156">
        <v>2</v>
      </c>
      <c r="K3156">
        <v>2</v>
      </c>
      <c r="L3156">
        <v>26</v>
      </c>
      <c r="M3156">
        <v>20</v>
      </c>
      <c r="N3156">
        <v>20</v>
      </c>
      <c r="O3156">
        <v>15.907999999999999</v>
      </c>
      <c r="P3156">
        <v>0</v>
      </c>
      <c r="Q3156">
        <v>5.8301999999999996</v>
      </c>
      <c r="R3156">
        <v>12500000000</v>
      </c>
      <c r="S3156">
        <v>25</v>
      </c>
      <c r="T3156">
        <v>0.779036222811199</v>
      </c>
      <c r="U3156">
        <v>0.16881848184818499</v>
      </c>
      <c r="V3156">
        <v>30.318512916564899</v>
      </c>
      <c r="W3156">
        <v>26.347014427185101</v>
      </c>
      <c r="X3156">
        <v>28.2731981277466</v>
      </c>
      <c r="Y3156" t="s">
        <v>9878</v>
      </c>
      <c r="Z3156" t="s">
        <v>9878</v>
      </c>
      <c r="AA3156">
        <v>4329</v>
      </c>
      <c r="AB3156" t="s">
        <v>9879</v>
      </c>
      <c r="AC3156" t="s">
        <v>9880</v>
      </c>
    </row>
    <row r="3157" spans="1:29" x14ac:dyDescent="0.2">
      <c r="B3157">
        <v>0</v>
      </c>
      <c r="C3157">
        <v>0</v>
      </c>
      <c r="D3157">
        <v>0</v>
      </c>
      <c r="I3157">
        <v>2</v>
      </c>
      <c r="J3157">
        <v>2</v>
      </c>
      <c r="K3157">
        <v>2</v>
      </c>
      <c r="L3157">
        <v>15.5</v>
      </c>
      <c r="M3157">
        <v>15.5</v>
      </c>
      <c r="N3157">
        <v>15.5</v>
      </c>
      <c r="O3157">
        <v>14.323</v>
      </c>
      <c r="P3157">
        <v>0</v>
      </c>
      <c r="Q3157">
        <v>22.081</v>
      </c>
      <c r="R3157">
        <v>17722000000</v>
      </c>
      <c r="S3157">
        <v>27</v>
      </c>
      <c r="T3157">
        <v>0.35313124151234199</v>
      </c>
      <c r="U3157">
        <v>0.427263888888889</v>
      </c>
      <c r="V3157">
        <v>30.638856887817401</v>
      </c>
      <c r="W3157">
        <v>30.906427383422901</v>
      </c>
      <c r="X3157">
        <v>31.353544235229499</v>
      </c>
      <c r="Y3157" t="s">
        <v>9881</v>
      </c>
      <c r="Z3157" t="s">
        <v>9881</v>
      </c>
      <c r="AA3157">
        <v>4330</v>
      </c>
      <c r="AB3157" t="s">
        <v>9882</v>
      </c>
      <c r="AC3157" t="s">
        <v>9883</v>
      </c>
    </row>
    <row r="3158" spans="1:29" x14ac:dyDescent="0.2">
      <c r="B3158">
        <v>0</v>
      </c>
      <c r="C3158">
        <v>0</v>
      </c>
      <c r="D3158">
        <v>0</v>
      </c>
      <c r="I3158">
        <v>3</v>
      </c>
      <c r="J3158">
        <v>3</v>
      </c>
      <c r="K3158">
        <v>3</v>
      </c>
      <c r="L3158">
        <v>7.6</v>
      </c>
      <c r="M3158">
        <v>7.6</v>
      </c>
      <c r="N3158">
        <v>7.6</v>
      </c>
      <c r="O3158">
        <v>40.6</v>
      </c>
      <c r="P3158">
        <v>0</v>
      </c>
      <c r="Q3158">
        <v>6.4983000000000004</v>
      </c>
      <c r="R3158">
        <v>11499000000</v>
      </c>
      <c r="S3158">
        <v>27</v>
      </c>
      <c r="T3158">
        <v>0.98641279011372296</v>
      </c>
      <c r="U3158">
        <v>0.111224973089343</v>
      </c>
      <c r="V3158" s="2">
        <v>30.2585353851318</v>
      </c>
      <c r="W3158">
        <v>30.532060623168899</v>
      </c>
      <c r="X3158">
        <v>30.002140045166001</v>
      </c>
      <c r="Y3158" t="s">
        <v>9884</v>
      </c>
      <c r="Z3158" t="s">
        <v>9884</v>
      </c>
      <c r="AA3158">
        <v>4331</v>
      </c>
      <c r="AB3158" t="s">
        <v>9885</v>
      </c>
      <c r="AC3158" t="s">
        <v>9886</v>
      </c>
    </row>
    <row r="3159" spans="1:29" x14ac:dyDescent="0.2">
      <c r="A3159" t="s">
        <v>131</v>
      </c>
      <c r="B3159">
        <v>-3.74727129936218</v>
      </c>
      <c r="C3159">
        <v>-1.95409488677979</v>
      </c>
      <c r="D3159">
        <v>3.74727129936218</v>
      </c>
      <c r="H3159" t="s">
        <v>29</v>
      </c>
      <c r="I3159">
        <v>8</v>
      </c>
      <c r="J3159">
        <v>2</v>
      </c>
      <c r="K3159">
        <v>2</v>
      </c>
      <c r="L3159">
        <v>51.6</v>
      </c>
      <c r="M3159">
        <v>20.2</v>
      </c>
      <c r="N3159">
        <v>20.2</v>
      </c>
      <c r="O3159">
        <v>14.047000000000001</v>
      </c>
      <c r="P3159">
        <v>0</v>
      </c>
      <c r="Q3159">
        <v>7.2728999999999999</v>
      </c>
      <c r="R3159">
        <v>100290000000</v>
      </c>
      <c r="S3159">
        <v>29</v>
      </c>
      <c r="T3159">
        <v>3.6161141161223398</v>
      </c>
      <c r="U3159">
        <v>1.3504823151125401E-3</v>
      </c>
      <c r="V3159">
        <v>33.0998725891113</v>
      </c>
      <c r="W3159">
        <v>33.474946975708001</v>
      </c>
      <c r="X3159">
        <v>33.849817276000998</v>
      </c>
      <c r="Y3159" t="s">
        <v>9887</v>
      </c>
      <c r="Z3159" t="s">
        <v>9887</v>
      </c>
      <c r="AA3159">
        <v>4332</v>
      </c>
      <c r="AB3159" t="s">
        <v>9888</v>
      </c>
      <c r="AC3159" t="s">
        <v>9889</v>
      </c>
    </row>
    <row r="3160" spans="1:29" x14ac:dyDescent="0.2">
      <c r="A3160" t="s">
        <v>138</v>
      </c>
      <c r="B3160">
        <v>-2.1870963573455802</v>
      </c>
      <c r="C3160">
        <v>2.1870963573455802</v>
      </c>
      <c r="D3160">
        <v>0</v>
      </c>
      <c r="H3160" t="s">
        <v>29</v>
      </c>
      <c r="I3160">
        <v>12</v>
      </c>
      <c r="J3160">
        <v>12</v>
      </c>
      <c r="K3160">
        <v>4</v>
      </c>
      <c r="L3160">
        <v>56.1</v>
      </c>
      <c r="M3160">
        <v>56.1</v>
      </c>
      <c r="N3160">
        <v>21.4</v>
      </c>
      <c r="O3160">
        <v>20.966999999999999</v>
      </c>
      <c r="P3160">
        <v>0</v>
      </c>
      <c r="Q3160">
        <v>107.47</v>
      </c>
      <c r="R3160">
        <v>318250000000</v>
      </c>
      <c r="S3160">
        <v>213</v>
      </c>
      <c r="T3160">
        <v>2.1129672031609998</v>
      </c>
      <c r="U3160">
        <v>1.36486187845304E-2</v>
      </c>
      <c r="V3160">
        <v>34.935886383056598</v>
      </c>
      <c r="W3160">
        <v>35.398077011108398</v>
      </c>
      <c r="X3160">
        <v>35.201690673828097</v>
      </c>
      <c r="Y3160" t="s">
        <v>9890</v>
      </c>
      <c r="Z3160" t="s">
        <v>9890</v>
      </c>
      <c r="AA3160">
        <v>4333</v>
      </c>
      <c r="AB3160" t="s">
        <v>9891</v>
      </c>
      <c r="AC3160" t="s">
        <v>9892</v>
      </c>
    </row>
    <row r="3161" spans="1:29" x14ac:dyDescent="0.2">
      <c r="B3161">
        <v>0</v>
      </c>
      <c r="C3161">
        <v>0</v>
      </c>
      <c r="D3161">
        <v>0</v>
      </c>
      <c r="I3161">
        <v>4</v>
      </c>
      <c r="J3161">
        <v>4</v>
      </c>
      <c r="K3161">
        <v>4</v>
      </c>
      <c r="L3161">
        <v>4.4000000000000004</v>
      </c>
      <c r="M3161">
        <v>4.4000000000000004</v>
      </c>
      <c r="N3161">
        <v>4.4000000000000004</v>
      </c>
      <c r="O3161">
        <v>178.84</v>
      </c>
      <c r="P3161">
        <v>0</v>
      </c>
      <c r="Q3161">
        <v>22.908000000000001</v>
      </c>
      <c r="R3161">
        <v>957550000</v>
      </c>
      <c r="S3161">
        <v>9</v>
      </c>
      <c r="T3161">
        <v>1.29682914921911</v>
      </c>
      <c r="U3161">
        <v>6.09462647444299E-2</v>
      </c>
      <c r="V3161">
        <v>26.6696729660034</v>
      </c>
      <c r="W3161">
        <v>26.5174674987793</v>
      </c>
      <c r="X3161">
        <v>27.017861366272001</v>
      </c>
      <c r="Y3161" t="s">
        <v>9893</v>
      </c>
      <c r="Z3161" t="s">
        <v>9893</v>
      </c>
      <c r="AA3161">
        <v>4334</v>
      </c>
      <c r="AB3161" t="s">
        <v>9894</v>
      </c>
      <c r="AC3161" t="s">
        <v>9895</v>
      </c>
    </row>
    <row r="3162" spans="1:29" x14ac:dyDescent="0.2">
      <c r="B3162">
        <v>0</v>
      </c>
      <c r="C3162">
        <v>0</v>
      </c>
      <c r="D3162">
        <v>0</v>
      </c>
      <c r="I3162">
        <v>3</v>
      </c>
      <c r="J3162">
        <v>3</v>
      </c>
      <c r="K3162">
        <v>1</v>
      </c>
      <c r="L3162">
        <v>8</v>
      </c>
      <c r="M3162">
        <v>8</v>
      </c>
      <c r="N3162">
        <v>2.8</v>
      </c>
      <c r="O3162">
        <v>46.905999999999999</v>
      </c>
      <c r="P3162">
        <v>0</v>
      </c>
      <c r="Q3162">
        <v>9.593</v>
      </c>
      <c r="R3162">
        <v>2285000000</v>
      </c>
      <c r="S3162">
        <v>4</v>
      </c>
      <c r="T3162">
        <v>0.18632229387388499</v>
      </c>
      <c r="U3162">
        <v>0.64290166975881302</v>
      </c>
      <c r="V3162">
        <v>27.9844856262207</v>
      </c>
      <c r="W3162">
        <v>27.7550563812256</v>
      </c>
      <c r="X3162">
        <v>28.016839027404799</v>
      </c>
      <c r="Y3162" t="s">
        <v>9896</v>
      </c>
      <c r="Z3162" t="s">
        <v>9896</v>
      </c>
      <c r="AA3162">
        <v>4336</v>
      </c>
      <c r="AB3162" t="s">
        <v>9897</v>
      </c>
      <c r="AC3162" t="s">
        <v>9898</v>
      </c>
    </row>
    <row r="3163" spans="1:29" x14ac:dyDescent="0.2">
      <c r="B3163">
        <v>0</v>
      </c>
      <c r="C3163">
        <v>0</v>
      </c>
      <c r="D3163">
        <v>0</v>
      </c>
      <c r="I3163">
        <v>5</v>
      </c>
      <c r="J3163">
        <v>5</v>
      </c>
      <c r="K3163">
        <v>5</v>
      </c>
      <c r="L3163">
        <v>45.4</v>
      </c>
      <c r="M3163">
        <v>45.4</v>
      </c>
      <c r="N3163">
        <v>45.4</v>
      </c>
      <c r="O3163">
        <v>20.001000000000001</v>
      </c>
      <c r="P3163">
        <v>0</v>
      </c>
      <c r="Q3163">
        <v>35.993000000000002</v>
      </c>
      <c r="R3163">
        <v>62373000000</v>
      </c>
      <c r="S3163">
        <v>111</v>
      </c>
      <c r="T3163">
        <v>7.2698812344959198E-3</v>
      </c>
      <c r="U3163">
        <v>0.98173789329685401</v>
      </c>
      <c r="V3163">
        <v>32.7596950531006</v>
      </c>
      <c r="W3163">
        <v>32.700920104980497</v>
      </c>
      <c r="X3163">
        <v>32.8006916046143</v>
      </c>
      <c r="Y3163" t="s">
        <v>9899</v>
      </c>
      <c r="Z3163" t="s">
        <v>9899</v>
      </c>
      <c r="AA3163">
        <v>4337</v>
      </c>
      <c r="AB3163" t="s">
        <v>9900</v>
      </c>
      <c r="AC3163" t="s">
        <v>9901</v>
      </c>
    </row>
    <row r="3164" spans="1:29" x14ac:dyDescent="0.2">
      <c r="A3164" t="s">
        <v>87</v>
      </c>
      <c r="B3164">
        <v>-2.27751564979553</v>
      </c>
      <c r="C3164">
        <v>0</v>
      </c>
      <c r="D3164">
        <v>2.27751564979553</v>
      </c>
      <c r="H3164" t="s">
        <v>29</v>
      </c>
      <c r="I3164">
        <v>5</v>
      </c>
      <c r="J3164">
        <v>5</v>
      </c>
      <c r="K3164">
        <v>3</v>
      </c>
      <c r="L3164">
        <v>30.8</v>
      </c>
      <c r="M3164">
        <v>30.8</v>
      </c>
      <c r="N3164">
        <v>21.8</v>
      </c>
      <c r="O3164">
        <v>15.419</v>
      </c>
      <c r="P3164">
        <v>0</v>
      </c>
      <c r="Q3164">
        <v>16.922000000000001</v>
      </c>
      <c r="R3164">
        <v>76429000000</v>
      </c>
      <c r="S3164">
        <v>110</v>
      </c>
      <c r="T3164">
        <v>2.1696022084714599</v>
      </c>
      <c r="U3164">
        <v>1.2417431192660601E-2</v>
      </c>
      <c r="V3164">
        <v>32.7629585266113</v>
      </c>
      <c r="W3164">
        <v>33.079475402832003</v>
      </c>
      <c r="X3164">
        <v>33.387575149536097</v>
      </c>
      <c r="Y3164" t="s">
        <v>9902</v>
      </c>
      <c r="Z3164" t="s">
        <v>9902</v>
      </c>
      <c r="AA3164">
        <v>4338</v>
      </c>
      <c r="AB3164" t="s">
        <v>9903</v>
      </c>
      <c r="AC3164" t="s">
        <v>9904</v>
      </c>
    </row>
    <row r="3165" spans="1:29" x14ac:dyDescent="0.2">
      <c r="A3165" t="s">
        <v>511</v>
      </c>
      <c r="B3165">
        <v>2.8402616977691699</v>
      </c>
      <c r="C3165">
        <v>-1.63318371772766</v>
      </c>
      <c r="D3165">
        <v>-2.8402616977691699</v>
      </c>
      <c r="H3165" t="s">
        <v>29</v>
      </c>
      <c r="I3165">
        <v>41</v>
      </c>
      <c r="J3165">
        <v>41</v>
      </c>
      <c r="K3165">
        <v>3</v>
      </c>
      <c r="L3165">
        <v>65.2</v>
      </c>
      <c r="M3165">
        <v>65.2</v>
      </c>
      <c r="N3165">
        <v>5.8</v>
      </c>
      <c r="O3165">
        <v>73.628</v>
      </c>
      <c r="P3165">
        <v>0</v>
      </c>
      <c r="Q3165">
        <v>323.31</v>
      </c>
      <c r="R3165">
        <v>1926600000000</v>
      </c>
      <c r="S3165">
        <v>1183</v>
      </c>
      <c r="T3165">
        <v>2.7500076675381302</v>
      </c>
      <c r="U3165">
        <v>4.6205733558178797E-3</v>
      </c>
      <c r="V3165">
        <v>37.9723415374756</v>
      </c>
      <c r="W3165">
        <v>37.724868774414098</v>
      </c>
      <c r="X3165">
        <v>37.526561737060497</v>
      </c>
      <c r="Y3165" t="s">
        <v>9905</v>
      </c>
      <c r="Z3165" t="s">
        <v>9905</v>
      </c>
      <c r="AA3165">
        <v>4340</v>
      </c>
      <c r="AB3165" t="s">
        <v>9906</v>
      </c>
      <c r="AC3165" t="s">
        <v>9907</v>
      </c>
    </row>
    <row r="3166" spans="1:29" x14ac:dyDescent="0.2">
      <c r="A3166" t="s">
        <v>87</v>
      </c>
      <c r="B3166">
        <v>-1.96809482574463</v>
      </c>
      <c r="C3166">
        <v>0</v>
      </c>
      <c r="D3166">
        <v>1.96809482574463</v>
      </c>
      <c r="H3166" t="s">
        <v>29</v>
      </c>
      <c r="I3166">
        <v>6</v>
      </c>
      <c r="J3166">
        <v>6</v>
      </c>
      <c r="K3166">
        <v>6</v>
      </c>
      <c r="L3166">
        <v>9.3000000000000007</v>
      </c>
      <c r="M3166">
        <v>9.3000000000000007</v>
      </c>
      <c r="N3166">
        <v>9.3000000000000007</v>
      </c>
      <c r="O3166">
        <v>107.05</v>
      </c>
      <c r="P3166">
        <v>0</v>
      </c>
      <c r="Q3166">
        <v>60.996000000000002</v>
      </c>
      <c r="R3166">
        <v>10383000000</v>
      </c>
      <c r="S3166">
        <v>41</v>
      </c>
      <c r="T3166">
        <v>1.8683371121336001</v>
      </c>
      <c r="U3166">
        <v>2.13947368421053E-2</v>
      </c>
      <c r="V3166">
        <v>29.8691453933716</v>
      </c>
      <c r="W3166">
        <v>30.120740890502901</v>
      </c>
      <c r="X3166">
        <v>30.504838943481399</v>
      </c>
      <c r="Y3166" t="s">
        <v>9908</v>
      </c>
      <c r="Z3166" t="s">
        <v>9908</v>
      </c>
      <c r="AA3166">
        <v>4341</v>
      </c>
      <c r="AB3166" t="s">
        <v>9909</v>
      </c>
      <c r="AC3166" t="s">
        <v>9910</v>
      </c>
    </row>
    <row r="3167" spans="1:29" x14ac:dyDescent="0.2">
      <c r="B3167">
        <v>0</v>
      </c>
      <c r="C3167">
        <v>0</v>
      </c>
      <c r="D3167">
        <v>0</v>
      </c>
      <c r="I3167">
        <v>7</v>
      </c>
      <c r="J3167">
        <v>7</v>
      </c>
      <c r="K3167">
        <v>7</v>
      </c>
      <c r="L3167">
        <v>22.3</v>
      </c>
      <c r="M3167">
        <v>22.3</v>
      </c>
      <c r="N3167">
        <v>22.3</v>
      </c>
      <c r="O3167">
        <v>42.758000000000003</v>
      </c>
      <c r="P3167">
        <v>0</v>
      </c>
      <c r="Q3167">
        <v>83.605000000000004</v>
      </c>
      <c r="R3167">
        <v>13868000000</v>
      </c>
      <c r="S3167">
        <v>41</v>
      </c>
      <c r="T3167">
        <v>1.09920596937174</v>
      </c>
      <c r="U3167">
        <v>8.8629394812680104E-2</v>
      </c>
      <c r="V3167">
        <v>30.6493015289307</v>
      </c>
      <c r="W3167">
        <v>30.240124702453599</v>
      </c>
      <c r="X3167">
        <v>30.864408493041999</v>
      </c>
      <c r="Y3167" t="s">
        <v>9911</v>
      </c>
      <c r="Z3167" t="s">
        <v>9911</v>
      </c>
      <c r="AA3167">
        <v>4342</v>
      </c>
      <c r="AB3167" t="s">
        <v>9912</v>
      </c>
      <c r="AC3167" t="s">
        <v>9913</v>
      </c>
    </row>
    <row r="3168" spans="1:29" x14ac:dyDescent="0.2">
      <c r="B3168">
        <v>0</v>
      </c>
      <c r="C3168">
        <v>0</v>
      </c>
      <c r="D3168">
        <v>0</v>
      </c>
      <c r="I3168">
        <v>2</v>
      </c>
      <c r="J3168">
        <v>2</v>
      </c>
      <c r="K3168">
        <v>2</v>
      </c>
      <c r="L3168">
        <v>8</v>
      </c>
      <c r="M3168">
        <v>8</v>
      </c>
      <c r="N3168">
        <v>8</v>
      </c>
      <c r="O3168">
        <v>38.759</v>
      </c>
      <c r="P3168">
        <v>8.8338999999999996E-4</v>
      </c>
      <c r="Q3168">
        <v>3.1227999999999998</v>
      </c>
      <c r="R3168">
        <v>1144900000</v>
      </c>
      <c r="S3168">
        <v>8</v>
      </c>
      <c r="T3168">
        <v>0.74565141606622998</v>
      </c>
      <c r="U3168">
        <v>0.18078301015697101</v>
      </c>
      <c r="V3168">
        <v>27.756920814514199</v>
      </c>
      <c r="W3168">
        <v>26.266910552978501</v>
      </c>
      <c r="X3168">
        <v>26.755717277526902</v>
      </c>
      <c r="Y3168" t="s">
        <v>9914</v>
      </c>
      <c r="Z3168" t="s">
        <v>9914</v>
      </c>
      <c r="AA3168">
        <v>4343</v>
      </c>
      <c r="AB3168" t="s">
        <v>9915</v>
      </c>
      <c r="AC3168" t="s">
        <v>9916</v>
      </c>
    </row>
    <row r="3169" spans="1:29" x14ac:dyDescent="0.2">
      <c r="A3169" t="s">
        <v>121</v>
      </c>
      <c r="B3169">
        <v>-3.5851590633392298</v>
      </c>
      <c r="C3169">
        <v>2.0899925231933598</v>
      </c>
      <c r="D3169">
        <v>3.5851590633392298</v>
      </c>
      <c r="H3169" t="s">
        <v>29</v>
      </c>
      <c r="I3169">
        <v>2</v>
      </c>
      <c r="J3169">
        <v>2</v>
      </c>
      <c r="K3169">
        <v>1</v>
      </c>
      <c r="L3169">
        <v>14.8</v>
      </c>
      <c r="M3169">
        <v>14.8</v>
      </c>
      <c r="N3169">
        <v>4.5999999999999996</v>
      </c>
      <c r="O3169">
        <v>22.548999999999999</v>
      </c>
      <c r="P3169">
        <v>2.4172000000000001E-4</v>
      </c>
      <c r="Q3169">
        <v>4.4638</v>
      </c>
      <c r="R3169">
        <v>1671800000</v>
      </c>
      <c r="S3169">
        <v>7</v>
      </c>
      <c r="T3169">
        <v>3.4740783644806901</v>
      </c>
      <c r="U3169">
        <v>1.51603498542274E-3</v>
      </c>
      <c r="V3169">
        <v>26.658181190490701</v>
      </c>
      <c r="W3169">
        <v>27.591892242431602</v>
      </c>
      <c r="X3169">
        <v>28.3300619125366</v>
      </c>
      <c r="Y3169" t="s">
        <v>9917</v>
      </c>
      <c r="Z3169" t="s">
        <v>9917</v>
      </c>
      <c r="AA3169">
        <v>4345</v>
      </c>
      <c r="AB3169" t="s">
        <v>9918</v>
      </c>
      <c r="AC3169" t="s">
        <v>9919</v>
      </c>
    </row>
    <row r="3170" spans="1:29" x14ac:dyDescent="0.2">
      <c r="A3170" t="s">
        <v>37</v>
      </c>
      <c r="B3170">
        <v>-2.88757991790771</v>
      </c>
      <c r="C3170">
        <v>2.88757991790771</v>
      </c>
      <c r="D3170">
        <v>2.7589082717895499</v>
      </c>
      <c r="H3170" t="s">
        <v>29</v>
      </c>
      <c r="I3170">
        <v>7</v>
      </c>
      <c r="J3170">
        <v>7</v>
      </c>
      <c r="K3170">
        <v>7</v>
      </c>
      <c r="L3170">
        <v>23.1</v>
      </c>
      <c r="M3170">
        <v>23.1</v>
      </c>
      <c r="N3170">
        <v>23.1</v>
      </c>
      <c r="O3170">
        <v>45.11</v>
      </c>
      <c r="P3170">
        <v>0</v>
      </c>
      <c r="Q3170">
        <v>20.210999999999999</v>
      </c>
      <c r="R3170">
        <v>10166000000</v>
      </c>
      <c r="S3170">
        <v>45</v>
      </c>
      <c r="T3170">
        <v>3.1384273459288101</v>
      </c>
      <c r="U3170">
        <v>2.3608017817371898E-3</v>
      </c>
      <c r="V3170">
        <v>29.942532539367701</v>
      </c>
      <c r="W3170">
        <v>30.3451824188232</v>
      </c>
      <c r="X3170">
        <v>30.344388961791999</v>
      </c>
      <c r="Y3170" t="s">
        <v>9920</v>
      </c>
      <c r="Z3170" t="s">
        <v>9920</v>
      </c>
      <c r="AA3170">
        <v>4346</v>
      </c>
      <c r="AB3170" t="s">
        <v>9921</v>
      </c>
      <c r="AC3170" t="s">
        <v>9922</v>
      </c>
    </row>
    <row r="3171" spans="1:29" x14ac:dyDescent="0.2">
      <c r="A3171" t="s">
        <v>87</v>
      </c>
      <c r="B3171">
        <v>-1.8171632289886499</v>
      </c>
      <c r="C3171">
        <v>0</v>
      </c>
      <c r="D3171">
        <v>1.8171632289886499</v>
      </c>
      <c r="H3171" t="s">
        <v>29</v>
      </c>
      <c r="I3171">
        <v>3</v>
      </c>
      <c r="J3171">
        <v>3</v>
      </c>
      <c r="K3171">
        <v>3</v>
      </c>
      <c r="L3171">
        <v>9.8000000000000007</v>
      </c>
      <c r="M3171">
        <v>9.8000000000000007</v>
      </c>
      <c r="N3171">
        <v>9.8000000000000007</v>
      </c>
      <c r="O3171">
        <v>49.101999999999997</v>
      </c>
      <c r="P3171">
        <v>0</v>
      </c>
      <c r="Q3171">
        <v>30.094999999999999</v>
      </c>
      <c r="R3171">
        <v>2406800000</v>
      </c>
      <c r="S3171">
        <v>10</v>
      </c>
      <c r="T3171">
        <v>1.81084351719874</v>
      </c>
      <c r="U3171">
        <v>2.3744604316546802E-2</v>
      </c>
      <c r="V3171">
        <v>27.378747940063501</v>
      </c>
      <c r="W3171">
        <v>28.185070991516099</v>
      </c>
      <c r="X3171">
        <v>28.450546264648398</v>
      </c>
      <c r="Y3171" t="s">
        <v>9923</v>
      </c>
      <c r="Z3171" t="s">
        <v>9923</v>
      </c>
      <c r="AA3171">
        <v>4347</v>
      </c>
      <c r="AB3171" t="s">
        <v>9924</v>
      </c>
      <c r="AC3171" t="s">
        <v>9925</v>
      </c>
    </row>
    <row r="3172" spans="1:29" x14ac:dyDescent="0.2">
      <c r="B3172">
        <v>0</v>
      </c>
      <c r="C3172">
        <v>0</v>
      </c>
      <c r="D3172">
        <v>0</v>
      </c>
      <c r="I3172">
        <v>5</v>
      </c>
      <c r="J3172">
        <v>5</v>
      </c>
      <c r="K3172">
        <v>5</v>
      </c>
      <c r="L3172">
        <v>16.600000000000001</v>
      </c>
      <c r="M3172">
        <v>16.600000000000001</v>
      </c>
      <c r="N3172">
        <v>16.600000000000001</v>
      </c>
      <c r="O3172">
        <v>55.009</v>
      </c>
      <c r="P3172">
        <v>0</v>
      </c>
      <c r="Q3172">
        <v>152.84</v>
      </c>
      <c r="R3172">
        <v>14931000000</v>
      </c>
      <c r="S3172">
        <v>46</v>
      </c>
      <c r="T3172">
        <v>1.01282903191139</v>
      </c>
      <c r="U3172">
        <v>0.105298417894163</v>
      </c>
      <c r="V3172">
        <v>30.9673156738281</v>
      </c>
      <c r="W3172">
        <v>30.6229152679443</v>
      </c>
      <c r="X3172">
        <v>30.562766075134299</v>
      </c>
      <c r="Y3172" t="s">
        <v>9926</v>
      </c>
      <c r="Z3172" t="s">
        <v>9926</v>
      </c>
      <c r="AA3172">
        <v>4349</v>
      </c>
      <c r="AB3172" t="s">
        <v>9927</v>
      </c>
      <c r="AC3172" t="s">
        <v>9928</v>
      </c>
    </row>
    <row r="3173" spans="1:29" x14ac:dyDescent="0.2">
      <c r="A3173" t="s">
        <v>87</v>
      </c>
      <c r="B3173">
        <v>-1.5858861207962001</v>
      </c>
      <c r="C3173">
        <v>0</v>
      </c>
      <c r="D3173">
        <v>1.5858861207962001</v>
      </c>
      <c r="H3173" t="s">
        <v>29</v>
      </c>
      <c r="I3173">
        <v>10</v>
      </c>
      <c r="J3173">
        <v>10</v>
      </c>
      <c r="K3173">
        <v>8</v>
      </c>
      <c r="L3173">
        <v>23.7</v>
      </c>
      <c r="M3173">
        <v>23.7</v>
      </c>
      <c r="N3173">
        <v>19.5</v>
      </c>
      <c r="O3173">
        <v>74.578000000000003</v>
      </c>
      <c r="P3173">
        <v>0</v>
      </c>
      <c r="Q3173">
        <v>59.505000000000003</v>
      </c>
      <c r="R3173">
        <v>40228000000</v>
      </c>
      <c r="S3173">
        <v>131</v>
      </c>
      <c r="T3173">
        <v>1.50469586761941</v>
      </c>
      <c r="U3173">
        <v>4.1620178041542999E-2</v>
      </c>
      <c r="V3173">
        <v>32.036998748779297</v>
      </c>
      <c r="W3173">
        <v>32.2224636077881</v>
      </c>
      <c r="X3173">
        <v>32.3913898468018</v>
      </c>
      <c r="Y3173" t="s">
        <v>9929</v>
      </c>
      <c r="Z3173" t="s">
        <v>9929</v>
      </c>
      <c r="AA3173">
        <v>4351</v>
      </c>
      <c r="AB3173" t="s">
        <v>9930</v>
      </c>
      <c r="AC3173" t="s">
        <v>9931</v>
      </c>
    </row>
    <row r="3174" spans="1:29" x14ac:dyDescent="0.2">
      <c r="B3174">
        <v>0</v>
      </c>
      <c r="C3174">
        <v>0</v>
      </c>
      <c r="D3174">
        <v>0</v>
      </c>
      <c r="I3174">
        <v>4</v>
      </c>
      <c r="J3174">
        <v>4</v>
      </c>
      <c r="K3174">
        <v>4</v>
      </c>
      <c r="L3174">
        <v>8.9</v>
      </c>
      <c r="M3174">
        <v>8.9</v>
      </c>
      <c r="N3174">
        <v>8.9</v>
      </c>
      <c r="O3174">
        <v>66.731999999999999</v>
      </c>
      <c r="P3174">
        <v>0</v>
      </c>
      <c r="Q3174">
        <v>17.367999999999999</v>
      </c>
      <c r="R3174">
        <v>1565300000</v>
      </c>
      <c r="S3174">
        <v>36</v>
      </c>
      <c r="T3174">
        <v>0.20629294437332499</v>
      </c>
      <c r="U3174">
        <v>0.61160112888052698</v>
      </c>
      <c r="V3174">
        <v>27.5062770843506</v>
      </c>
      <c r="W3174">
        <v>27.497289657592798</v>
      </c>
      <c r="X3174">
        <v>27.450391769409201</v>
      </c>
      <c r="Y3174" t="s">
        <v>9932</v>
      </c>
      <c r="Z3174" t="s">
        <v>9932</v>
      </c>
      <c r="AA3174">
        <v>4352</v>
      </c>
      <c r="AB3174" t="s">
        <v>9933</v>
      </c>
      <c r="AC3174" t="s">
        <v>9934</v>
      </c>
    </row>
    <row r="3175" spans="1:29" x14ac:dyDescent="0.2">
      <c r="B3175">
        <v>0</v>
      </c>
      <c r="C3175">
        <v>0</v>
      </c>
      <c r="D3175">
        <v>0</v>
      </c>
      <c r="I3175">
        <v>2</v>
      </c>
      <c r="J3175">
        <v>2</v>
      </c>
      <c r="K3175">
        <v>2</v>
      </c>
      <c r="L3175">
        <v>5.0999999999999996</v>
      </c>
      <c r="M3175">
        <v>5.0999999999999996</v>
      </c>
      <c r="N3175">
        <v>5.0999999999999996</v>
      </c>
      <c r="O3175">
        <v>61.179000000000002</v>
      </c>
      <c r="P3175">
        <v>4.5341000000000001E-4</v>
      </c>
      <c r="Q3175">
        <v>3.5644999999999998</v>
      </c>
      <c r="R3175">
        <v>1547600000</v>
      </c>
      <c r="S3175">
        <v>12</v>
      </c>
      <c r="T3175">
        <v>0.61533268190857204</v>
      </c>
      <c r="U3175">
        <v>0.236409739714526</v>
      </c>
      <c r="V3175" s="2">
        <v>27.409427642822301</v>
      </c>
      <c r="W3175">
        <v>27.354577064514199</v>
      </c>
      <c r="X3175">
        <v>27.574781417846701</v>
      </c>
      <c r="Y3175" t="s">
        <v>9935</v>
      </c>
      <c r="Z3175" t="s">
        <v>9935</v>
      </c>
      <c r="AA3175">
        <v>4353</v>
      </c>
      <c r="AB3175" t="s">
        <v>9936</v>
      </c>
      <c r="AC3175" t="s">
        <v>9937</v>
      </c>
    </row>
    <row r="3176" spans="1:29" x14ac:dyDescent="0.2">
      <c r="B3176">
        <v>0</v>
      </c>
      <c r="C3176">
        <v>0</v>
      </c>
      <c r="D3176">
        <v>0</v>
      </c>
      <c r="I3176">
        <v>15</v>
      </c>
      <c r="J3176">
        <v>15</v>
      </c>
      <c r="K3176">
        <v>15</v>
      </c>
      <c r="L3176">
        <v>44.5</v>
      </c>
      <c r="M3176">
        <v>44.5</v>
      </c>
      <c r="N3176">
        <v>44.5</v>
      </c>
      <c r="O3176">
        <v>58.386000000000003</v>
      </c>
      <c r="P3176">
        <v>0</v>
      </c>
      <c r="Q3176">
        <v>189.91</v>
      </c>
      <c r="R3176">
        <v>204700000000</v>
      </c>
      <c r="S3176">
        <v>286</v>
      </c>
      <c r="T3176">
        <v>8.4606484724842501E-2</v>
      </c>
      <c r="U3176">
        <v>0.82375237546789504</v>
      </c>
      <c r="V3176">
        <v>34.646558761596701</v>
      </c>
      <c r="W3176">
        <v>34.557647705078097</v>
      </c>
      <c r="X3176">
        <v>34.504392623901403</v>
      </c>
      <c r="Y3176" t="s">
        <v>9938</v>
      </c>
      <c r="Z3176" t="s">
        <v>9938</v>
      </c>
      <c r="AA3176">
        <v>4354</v>
      </c>
      <c r="AB3176" t="s">
        <v>9939</v>
      </c>
      <c r="AC3176" t="s">
        <v>9940</v>
      </c>
    </row>
    <row r="3177" spans="1:29" x14ac:dyDescent="0.2">
      <c r="A3177" t="s">
        <v>131</v>
      </c>
      <c r="B3177">
        <v>-3.8046083450317401</v>
      </c>
      <c r="C3177">
        <v>-1.9650301933288601</v>
      </c>
      <c r="D3177">
        <v>3.8046083450317401</v>
      </c>
      <c r="H3177" t="s">
        <v>29</v>
      </c>
      <c r="I3177">
        <v>7</v>
      </c>
      <c r="J3177">
        <v>7</v>
      </c>
      <c r="K3177">
        <v>7</v>
      </c>
      <c r="L3177">
        <v>16.3</v>
      </c>
      <c r="M3177">
        <v>16.3</v>
      </c>
      <c r="N3177">
        <v>16.3</v>
      </c>
      <c r="O3177">
        <v>86.736999999999995</v>
      </c>
      <c r="P3177">
        <v>0</v>
      </c>
      <c r="Q3177">
        <v>30.803000000000001</v>
      </c>
      <c r="R3177">
        <v>6703600000</v>
      </c>
      <c r="S3177">
        <v>26</v>
      </c>
      <c r="T3177">
        <v>3.6716911620995401</v>
      </c>
      <c r="U3177">
        <v>1.28719723183391E-3</v>
      </c>
      <c r="V3177">
        <v>28.978209495544402</v>
      </c>
      <c r="W3177">
        <v>29.379649162292498</v>
      </c>
      <c r="X3177">
        <v>29.8575296401978</v>
      </c>
      <c r="Y3177" t="s">
        <v>9941</v>
      </c>
      <c r="Z3177" t="s">
        <v>9941</v>
      </c>
      <c r="AA3177">
        <v>4355</v>
      </c>
      <c r="AB3177" t="s">
        <v>9942</v>
      </c>
      <c r="AC3177" t="s">
        <v>9943</v>
      </c>
    </row>
    <row r="3178" spans="1:29" x14ac:dyDescent="0.2">
      <c r="A3178" t="s">
        <v>121</v>
      </c>
      <c r="B3178">
        <v>-4.0012569427490199</v>
      </c>
      <c r="C3178">
        <v>3.8261511325836199</v>
      </c>
      <c r="D3178">
        <v>4.0012569427490199</v>
      </c>
      <c r="H3178" t="s">
        <v>29</v>
      </c>
      <c r="I3178">
        <v>18</v>
      </c>
      <c r="J3178">
        <v>18</v>
      </c>
      <c r="K3178">
        <v>5</v>
      </c>
      <c r="L3178">
        <v>75.400000000000006</v>
      </c>
      <c r="M3178">
        <v>75.400000000000006</v>
      </c>
      <c r="N3178">
        <v>29.4</v>
      </c>
      <c r="O3178">
        <v>27.457999999999998</v>
      </c>
      <c r="P3178">
        <v>0</v>
      </c>
      <c r="Q3178">
        <v>135.07</v>
      </c>
      <c r="R3178">
        <v>432780000000</v>
      </c>
      <c r="S3178">
        <v>384</v>
      </c>
      <c r="T3178">
        <v>4.2713685526523202</v>
      </c>
      <c r="U3178">
        <v>6.9035532994923896E-4</v>
      </c>
      <c r="V3178">
        <v>35.185911178588903</v>
      </c>
      <c r="W3178">
        <v>35.737548828125</v>
      </c>
      <c r="X3178">
        <v>35.750993728637702</v>
      </c>
      <c r="Y3178" t="s">
        <v>9944</v>
      </c>
      <c r="Z3178" t="s">
        <v>9944</v>
      </c>
      <c r="AA3178">
        <v>4356</v>
      </c>
      <c r="AB3178" t="s">
        <v>9945</v>
      </c>
      <c r="AC3178" t="s">
        <v>9946</v>
      </c>
    </row>
    <row r="3179" spans="1:29" x14ac:dyDescent="0.2">
      <c r="B3179">
        <v>0</v>
      </c>
      <c r="C3179">
        <v>0</v>
      </c>
      <c r="D3179">
        <v>0</v>
      </c>
      <c r="I3179">
        <v>13</v>
      </c>
      <c r="J3179">
        <v>13</v>
      </c>
      <c r="K3179">
        <v>5</v>
      </c>
      <c r="L3179">
        <v>58.5</v>
      </c>
      <c r="M3179">
        <v>58.5</v>
      </c>
      <c r="N3179">
        <v>30.9</v>
      </c>
      <c r="O3179">
        <v>27.294</v>
      </c>
      <c r="P3179">
        <v>0</v>
      </c>
      <c r="Q3179">
        <v>47.97</v>
      </c>
      <c r="R3179">
        <v>96273000000</v>
      </c>
      <c r="S3179">
        <v>136</v>
      </c>
      <c r="T3179">
        <v>0.32400968800228902</v>
      </c>
      <c r="U3179">
        <v>0.45677423728813599</v>
      </c>
      <c r="V3179">
        <v>33.4113674163818</v>
      </c>
      <c r="W3179">
        <v>33.479963302612298</v>
      </c>
      <c r="X3179">
        <v>33.399276733398402</v>
      </c>
      <c r="Y3179" t="s">
        <v>9947</v>
      </c>
      <c r="Z3179" t="s">
        <v>9947</v>
      </c>
      <c r="AA3179">
        <v>4357</v>
      </c>
      <c r="AB3179" t="s">
        <v>9948</v>
      </c>
      <c r="AC3179" t="s">
        <v>9949</v>
      </c>
    </row>
    <row r="3180" spans="1:29" x14ac:dyDescent="0.2">
      <c r="B3180">
        <v>0</v>
      </c>
      <c r="C3180">
        <v>0</v>
      </c>
      <c r="D3180">
        <v>0</v>
      </c>
      <c r="I3180">
        <v>5</v>
      </c>
      <c r="J3180">
        <v>5</v>
      </c>
      <c r="K3180">
        <v>5</v>
      </c>
      <c r="L3180">
        <v>26.8</v>
      </c>
      <c r="M3180">
        <v>26.8</v>
      </c>
      <c r="N3180">
        <v>26.8</v>
      </c>
      <c r="O3180">
        <v>22.513999999999999</v>
      </c>
      <c r="P3180">
        <v>0</v>
      </c>
      <c r="Q3180">
        <v>12.215999999999999</v>
      </c>
      <c r="R3180">
        <v>21321000000</v>
      </c>
      <c r="S3180">
        <v>34</v>
      </c>
      <c r="T3180">
        <v>0.14146427461139199</v>
      </c>
      <c r="U3180">
        <v>0.719261261261261</v>
      </c>
      <c r="V3180">
        <v>31.153716087341301</v>
      </c>
      <c r="W3180">
        <v>31.1426038742065</v>
      </c>
      <c r="X3180">
        <v>31.259233474731399</v>
      </c>
      <c r="Y3180" t="s">
        <v>9950</v>
      </c>
      <c r="Z3180" t="s">
        <v>9951</v>
      </c>
      <c r="AA3180">
        <v>4358</v>
      </c>
      <c r="AB3180" t="s">
        <v>9952</v>
      </c>
      <c r="AC3180" t="s">
        <v>9953</v>
      </c>
    </row>
    <row r="3181" spans="1:29" x14ac:dyDescent="0.2">
      <c r="A3181" t="s">
        <v>87</v>
      </c>
      <c r="B3181">
        <v>-1.3588107824325599</v>
      </c>
      <c r="C3181">
        <v>0</v>
      </c>
      <c r="D3181">
        <v>1.3588107824325599</v>
      </c>
      <c r="H3181" t="s">
        <v>29</v>
      </c>
      <c r="I3181">
        <v>6</v>
      </c>
      <c r="J3181">
        <v>6</v>
      </c>
      <c r="K3181">
        <v>6</v>
      </c>
      <c r="L3181">
        <v>13.2</v>
      </c>
      <c r="M3181">
        <v>13.2</v>
      </c>
      <c r="N3181">
        <v>13.2</v>
      </c>
      <c r="O3181">
        <v>76.757000000000005</v>
      </c>
      <c r="P3181">
        <v>0</v>
      </c>
      <c r="Q3181">
        <v>45.994999999999997</v>
      </c>
      <c r="R3181">
        <v>9582000000</v>
      </c>
      <c r="S3181">
        <v>66</v>
      </c>
      <c r="T3181">
        <v>1.4168857533793899</v>
      </c>
      <c r="U3181">
        <v>4.87410526315789E-2</v>
      </c>
      <c r="V3181">
        <v>29.996690750122099</v>
      </c>
      <c r="W3181">
        <v>30.222817420959501</v>
      </c>
      <c r="X3181">
        <v>30.394368171691902</v>
      </c>
      <c r="Y3181" t="s">
        <v>9954</v>
      </c>
      <c r="Z3181" t="s">
        <v>9955</v>
      </c>
      <c r="AA3181">
        <v>4359</v>
      </c>
      <c r="AB3181" t="s">
        <v>9956</v>
      </c>
      <c r="AC3181" t="s">
        <v>9957</v>
      </c>
    </row>
    <row r="3182" spans="1:29" x14ac:dyDescent="0.2">
      <c r="B3182">
        <v>0</v>
      </c>
      <c r="C3182">
        <v>0</v>
      </c>
      <c r="D3182">
        <v>0</v>
      </c>
      <c r="I3182">
        <v>2</v>
      </c>
      <c r="J3182">
        <v>2</v>
      </c>
      <c r="K3182">
        <v>2</v>
      </c>
      <c r="L3182">
        <v>7.9</v>
      </c>
      <c r="M3182">
        <v>7.9</v>
      </c>
      <c r="N3182">
        <v>7.9</v>
      </c>
      <c r="O3182">
        <v>43.866999999999997</v>
      </c>
      <c r="P3182">
        <v>0</v>
      </c>
      <c r="Q3182">
        <v>6.6039000000000003</v>
      </c>
      <c r="R3182">
        <v>235500000</v>
      </c>
      <c r="S3182">
        <v>8</v>
      </c>
      <c r="T3182">
        <v>1.50961079204277E-2</v>
      </c>
      <c r="U3182">
        <v>0.96491673536685896</v>
      </c>
      <c r="V3182">
        <v>25.396721839904799</v>
      </c>
      <c r="W3182">
        <v>25.310855865478501</v>
      </c>
      <c r="X3182">
        <v>26.1295356750488</v>
      </c>
      <c r="Y3182" t="s">
        <v>9958</v>
      </c>
      <c r="Z3182" t="s">
        <v>9958</v>
      </c>
      <c r="AA3182">
        <v>4360</v>
      </c>
      <c r="AB3182" t="s">
        <v>9959</v>
      </c>
      <c r="AC3182" t="s">
        <v>9960</v>
      </c>
    </row>
    <row r="3183" spans="1:29" x14ac:dyDescent="0.2">
      <c r="B3183">
        <v>0</v>
      </c>
      <c r="C3183">
        <v>0</v>
      </c>
      <c r="D3183">
        <v>0</v>
      </c>
      <c r="I3183">
        <v>7</v>
      </c>
      <c r="J3183">
        <v>3</v>
      </c>
      <c r="K3183">
        <v>3</v>
      </c>
      <c r="L3183">
        <v>13.7</v>
      </c>
      <c r="M3183">
        <v>7.3</v>
      </c>
      <c r="N3183">
        <v>7.3</v>
      </c>
      <c r="O3183">
        <v>65.427000000000007</v>
      </c>
      <c r="P3183">
        <v>0</v>
      </c>
      <c r="Q3183">
        <v>9.4761000000000006</v>
      </c>
      <c r="R3183">
        <v>1506500000</v>
      </c>
      <c r="S3183">
        <v>18</v>
      </c>
      <c r="T3183">
        <v>0.73872673001941402</v>
      </c>
      <c r="U3183">
        <v>0.18338419117647101</v>
      </c>
      <c r="V3183">
        <v>27.640892982482899</v>
      </c>
      <c r="W3183">
        <v>27.355765342712399</v>
      </c>
      <c r="X3183">
        <v>27.050014495849599</v>
      </c>
      <c r="Y3183" t="s">
        <v>9961</v>
      </c>
      <c r="Z3183" t="s">
        <v>9961</v>
      </c>
      <c r="AA3183">
        <v>4361</v>
      </c>
      <c r="AB3183" t="s">
        <v>9962</v>
      </c>
      <c r="AC3183" t="s">
        <v>9963</v>
      </c>
    </row>
    <row r="3184" spans="1:29" x14ac:dyDescent="0.2">
      <c r="A3184" t="s">
        <v>121</v>
      </c>
      <c r="B3184">
        <v>-4.7247629165649396</v>
      </c>
      <c r="C3184">
        <v>3.8240692615509002</v>
      </c>
      <c r="D3184">
        <v>4.7247629165649396</v>
      </c>
      <c r="H3184" t="s">
        <v>29</v>
      </c>
      <c r="I3184">
        <v>6</v>
      </c>
      <c r="J3184">
        <v>6</v>
      </c>
      <c r="K3184">
        <v>6</v>
      </c>
      <c r="L3184">
        <v>9</v>
      </c>
      <c r="M3184">
        <v>9</v>
      </c>
      <c r="N3184">
        <v>9</v>
      </c>
      <c r="O3184">
        <v>97.888000000000005</v>
      </c>
      <c r="P3184">
        <v>0</v>
      </c>
      <c r="Q3184">
        <v>19.782</v>
      </c>
      <c r="R3184">
        <v>13623000000</v>
      </c>
      <c r="S3184">
        <v>22</v>
      </c>
      <c r="T3184">
        <v>4.7471858769021802</v>
      </c>
      <c r="U3184">
        <v>7.5362318840579696E-4</v>
      </c>
      <c r="V3184">
        <v>29.9108419418335</v>
      </c>
      <c r="W3184">
        <v>30.7027492523193</v>
      </c>
      <c r="X3184">
        <v>31.017325401306199</v>
      </c>
      <c r="Y3184" t="s">
        <v>9964</v>
      </c>
      <c r="Z3184" t="s">
        <v>9964</v>
      </c>
      <c r="AA3184">
        <v>4362</v>
      </c>
      <c r="AB3184" t="s">
        <v>9965</v>
      </c>
      <c r="AC3184" t="s">
        <v>9966</v>
      </c>
    </row>
    <row r="3185" spans="1:29" x14ac:dyDescent="0.2">
      <c r="B3185">
        <v>0</v>
      </c>
      <c r="C3185">
        <v>0</v>
      </c>
      <c r="D3185">
        <v>0</v>
      </c>
      <c r="I3185">
        <v>12</v>
      </c>
      <c r="J3185">
        <v>12</v>
      </c>
      <c r="K3185">
        <v>12</v>
      </c>
      <c r="L3185">
        <v>21.8</v>
      </c>
      <c r="M3185">
        <v>21.8</v>
      </c>
      <c r="N3185">
        <v>21.8</v>
      </c>
      <c r="O3185">
        <v>81.305000000000007</v>
      </c>
      <c r="P3185">
        <v>0</v>
      </c>
      <c r="Q3185">
        <v>126.39</v>
      </c>
      <c r="R3185">
        <v>73890000000</v>
      </c>
      <c r="S3185">
        <v>183</v>
      </c>
      <c r="T3185">
        <v>0.49464075841039301</v>
      </c>
      <c r="U3185">
        <v>0.30674933027171802</v>
      </c>
      <c r="V3185">
        <v>33.1825466156006</v>
      </c>
      <c r="W3185">
        <v>33.085893630981403</v>
      </c>
      <c r="X3185">
        <v>32.986795425415004</v>
      </c>
      <c r="Y3185" t="s">
        <v>9967</v>
      </c>
      <c r="Z3185" t="s">
        <v>9967</v>
      </c>
      <c r="AA3185">
        <v>4363</v>
      </c>
      <c r="AB3185" t="s">
        <v>9968</v>
      </c>
      <c r="AC3185" t="s">
        <v>9969</v>
      </c>
    </row>
    <row r="3186" spans="1:29" x14ac:dyDescent="0.2">
      <c r="A3186" t="s">
        <v>121</v>
      </c>
      <c r="B3186">
        <v>-3.3679282665252699</v>
      </c>
      <c r="C3186">
        <v>2.6710331439971902</v>
      </c>
      <c r="D3186">
        <v>3.3679282665252699</v>
      </c>
      <c r="H3186" t="s">
        <v>29</v>
      </c>
      <c r="I3186">
        <v>15</v>
      </c>
      <c r="J3186">
        <v>15</v>
      </c>
      <c r="K3186">
        <v>12</v>
      </c>
      <c r="L3186">
        <v>46.7</v>
      </c>
      <c r="M3186">
        <v>46.7</v>
      </c>
      <c r="N3186">
        <v>39.700000000000003</v>
      </c>
      <c r="O3186">
        <v>47.215000000000003</v>
      </c>
      <c r="P3186">
        <v>0</v>
      </c>
      <c r="Q3186">
        <v>64.974999999999994</v>
      </c>
      <c r="R3186">
        <v>46474000000</v>
      </c>
      <c r="S3186">
        <v>199</v>
      </c>
      <c r="T3186">
        <v>3.4138843339336602</v>
      </c>
      <c r="U3186">
        <v>1.60220994475138E-3</v>
      </c>
      <c r="V3186">
        <v>31.875318527221701</v>
      </c>
      <c r="W3186">
        <v>32.543214797973597</v>
      </c>
      <c r="X3186">
        <v>32.663534164428697</v>
      </c>
      <c r="Y3186" t="s">
        <v>9970</v>
      </c>
      <c r="Z3186" t="s">
        <v>9970</v>
      </c>
      <c r="AA3186">
        <v>4364</v>
      </c>
      <c r="AB3186" t="s">
        <v>9971</v>
      </c>
      <c r="AC3186" t="s">
        <v>9972</v>
      </c>
    </row>
    <row r="3187" spans="1:29" x14ac:dyDescent="0.2">
      <c r="B3187">
        <v>0</v>
      </c>
      <c r="C3187">
        <v>0</v>
      </c>
      <c r="D3187">
        <v>0</v>
      </c>
      <c r="I3187">
        <v>2</v>
      </c>
      <c r="J3187">
        <v>2</v>
      </c>
      <c r="K3187">
        <v>2</v>
      </c>
      <c r="L3187">
        <v>7.2</v>
      </c>
      <c r="M3187">
        <v>7.2</v>
      </c>
      <c r="N3187">
        <v>7.2</v>
      </c>
      <c r="O3187">
        <v>36.475999999999999</v>
      </c>
      <c r="P3187">
        <v>0</v>
      </c>
      <c r="Q3187">
        <v>25.411999999999999</v>
      </c>
      <c r="R3187">
        <v>7791900000</v>
      </c>
      <c r="S3187">
        <v>26</v>
      </c>
      <c r="T3187">
        <v>0.61867429431836196</v>
      </c>
      <c r="U3187">
        <v>0.23466217921750099</v>
      </c>
      <c r="V3187">
        <v>29.825299263000499</v>
      </c>
      <c r="W3187">
        <v>30.014707565307599</v>
      </c>
      <c r="X3187">
        <v>29.697522163391099</v>
      </c>
      <c r="Y3187" t="s">
        <v>9973</v>
      </c>
      <c r="Z3187" t="s">
        <v>9973</v>
      </c>
      <c r="AA3187">
        <v>4365</v>
      </c>
      <c r="AB3187" t="s">
        <v>9974</v>
      </c>
      <c r="AC3187" t="s">
        <v>9975</v>
      </c>
    </row>
    <row r="3188" spans="1:29" x14ac:dyDescent="0.2">
      <c r="A3188" t="s">
        <v>33</v>
      </c>
      <c r="B3188">
        <v>1.32969617843628</v>
      </c>
      <c r="C3188">
        <v>0</v>
      </c>
      <c r="D3188">
        <v>-1.32969617843628</v>
      </c>
      <c r="I3188">
        <v>8</v>
      </c>
      <c r="J3188">
        <v>8</v>
      </c>
      <c r="K3188">
        <v>8</v>
      </c>
      <c r="L3188">
        <v>17.600000000000001</v>
      </c>
      <c r="M3188">
        <v>17.600000000000001</v>
      </c>
      <c r="N3188">
        <v>17.600000000000001</v>
      </c>
      <c r="O3188">
        <v>76.731999999999999</v>
      </c>
      <c r="P3188">
        <v>0</v>
      </c>
      <c r="Q3188">
        <v>60.875999999999998</v>
      </c>
      <c r="R3188">
        <v>31618000000</v>
      </c>
      <c r="S3188">
        <v>77</v>
      </c>
      <c r="T3188">
        <v>1.2665758259856199</v>
      </c>
      <c r="U3188">
        <v>6.4421864951768507E-2</v>
      </c>
      <c r="V3188">
        <v>31.9678764343262</v>
      </c>
      <c r="W3188">
        <v>31.740969657897899</v>
      </c>
      <c r="X3188">
        <v>31.676024436950701</v>
      </c>
      <c r="Y3188" t="s">
        <v>9976</v>
      </c>
      <c r="Z3188" t="s">
        <v>9976</v>
      </c>
      <c r="AA3188">
        <v>4366</v>
      </c>
      <c r="AB3188" t="s">
        <v>9977</v>
      </c>
      <c r="AC3188" t="s">
        <v>9978</v>
      </c>
    </row>
    <row r="3189" spans="1:29" x14ac:dyDescent="0.2">
      <c r="A3189" t="s">
        <v>87</v>
      </c>
      <c r="B3189">
        <v>-1.54188656806946</v>
      </c>
      <c r="C3189">
        <v>0</v>
      </c>
      <c r="D3189">
        <v>1.54188656806946</v>
      </c>
      <c r="H3189" t="s">
        <v>29</v>
      </c>
      <c r="I3189">
        <v>3</v>
      </c>
      <c r="J3189">
        <v>3</v>
      </c>
      <c r="K3189">
        <v>3</v>
      </c>
      <c r="L3189">
        <v>7.4</v>
      </c>
      <c r="M3189">
        <v>7.4</v>
      </c>
      <c r="N3189">
        <v>7.4</v>
      </c>
      <c r="O3189">
        <v>55.762999999999998</v>
      </c>
      <c r="P3189">
        <v>0</v>
      </c>
      <c r="Q3189">
        <v>46.667999999999999</v>
      </c>
      <c r="R3189">
        <v>10085000000</v>
      </c>
      <c r="S3189">
        <v>22</v>
      </c>
      <c r="T3189">
        <v>1.50354778350855</v>
      </c>
      <c r="U3189">
        <v>4.1606508875739599E-2</v>
      </c>
      <c r="V3189">
        <v>29.9066724777222</v>
      </c>
      <c r="W3189">
        <v>30.317898750305201</v>
      </c>
      <c r="X3189">
        <v>30.415467262268098</v>
      </c>
      <c r="Y3189" t="s">
        <v>9979</v>
      </c>
      <c r="Z3189" t="s">
        <v>9979</v>
      </c>
      <c r="AA3189">
        <v>4367</v>
      </c>
      <c r="AB3189" t="s">
        <v>9980</v>
      </c>
      <c r="AC3189" t="s">
        <v>9981</v>
      </c>
    </row>
    <row r="3190" spans="1:29" x14ac:dyDescent="0.2">
      <c r="B3190">
        <v>0</v>
      </c>
      <c r="C3190">
        <v>0</v>
      </c>
      <c r="D3190">
        <v>0</v>
      </c>
      <c r="I3190">
        <v>6</v>
      </c>
      <c r="J3190">
        <v>6</v>
      </c>
      <c r="K3190">
        <v>6</v>
      </c>
      <c r="L3190">
        <v>14.2</v>
      </c>
      <c r="M3190">
        <v>14.2</v>
      </c>
      <c r="N3190">
        <v>14.2</v>
      </c>
      <c r="O3190">
        <v>64.724999999999994</v>
      </c>
      <c r="P3190">
        <v>0</v>
      </c>
      <c r="Q3190">
        <v>23.571000000000002</v>
      </c>
      <c r="R3190">
        <v>6362500000</v>
      </c>
      <c r="S3190">
        <v>41</v>
      </c>
      <c r="T3190">
        <v>0.74049914416659701</v>
      </c>
      <c r="U3190">
        <v>0.18272493100275999</v>
      </c>
      <c r="V3190">
        <v>29.152772903442401</v>
      </c>
      <c r="W3190">
        <v>29.6072950363159</v>
      </c>
      <c r="X3190">
        <v>29.585724830627399</v>
      </c>
      <c r="Y3190" t="s">
        <v>9982</v>
      </c>
      <c r="Z3190" t="s">
        <v>9982</v>
      </c>
      <c r="AA3190">
        <v>4368</v>
      </c>
      <c r="AB3190" t="s">
        <v>9983</v>
      </c>
      <c r="AC3190" t="s">
        <v>9984</v>
      </c>
    </row>
    <row r="3191" spans="1:29" x14ac:dyDescent="0.2">
      <c r="A3191" t="s">
        <v>121</v>
      </c>
      <c r="B3191">
        <v>-3.98492407798767</v>
      </c>
      <c r="C3191">
        <v>2.9291176795959499</v>
      </c>
      <c r="D3191">
        <v>3.98492407798767</v>
      </c>
      <c r="H3191" t="s">
        <v>29</v>
      </c>
      <c r="I3191">
        <v>4</v>
      </c>
      <c r="J3191">
        <v>4</v>
      </c>
      <c r="K3191">
        <v>4</v>
      </c>
      <c r="L3191">
        <v>28</v>
      </c>
      <c r="M3191">
        <v>28</v>
      </c>
      <c r="N3191">
        <v>28</v>
      </c>
      <c r="O3191">
        <v>25.167999999999999</v>
      </c>
      <c r="P3191">
        <v>0</v>
      </c>
      <c r="Q3191">
        <v>49.484999999999999</v>
      </c>
      <c r="R3191">
        <v>8113500000</v>
      </c>
      <c r="S3191">
        <v>58</v>
      </c>
      <c r="T3191">
        <v>3.9536193971342199</v>
      </c>
      <c r="U3191">
        <v>8.0321285140562296E-4</v>
      </c>
      <c r="V3191">
        <v>29.446646690368699</v>
      </c>
      <c r="W3191">
        <v>29.8583278656006</v>
      </c>
      <c r="X3191">
        <v>30.0736904144287</v>
      </c>
      <c r="Y3191" t="s">
        <v>9985</v>
      </c>
      <c r="Z3191" t="s">
        <v>9985</v>
      </c>
      <c r="AA3191">
        <v>4370</v>
      </c>
      <c r="AB3191" t="s">
        <v>9986</v>
      </c>
      <c r="AC3191" t="s">
        <v>9987</v>
      </c>
    </row>
    <row r="3192" spans="1:29" x14ac:dyDescent="0.2">
      <c r="A3192" t="s">
        <v>199</v>
      </c>
      <c r="B3192">
        <v>-2.1925950050353999</v>
      </c>
      <c r="C3192">
        <v>2.1925950050353999</v>
      </c>
      <c r="D3192">
        <v>-1.58815205097198</v>
      </c>
      <c r="H3192" t="s">
        <v>29</v>
      </c>
      <c r="I3192">
        <v>21</v>
      </c>
      <c r="J3192">
        <v>21</v>
      </c>
      <c r="K3192">
        <v>21</v>
      </c>
      <c r="L3192">
        <v>41.2</v>
      </c>
      <c r="M3192">
        <v>41.2</v>
      </c>
      <c r="N3192">
        <v>41.2</v>
      </c>
      <c r="O3192">
        <v>81.180999999999997</v>
      </c>
      <c r="P3192">
        <v>0</v>
      </c>
      <c r="Q3192">
        <v>303.13</v>
      </c>
      <c r="R3192">
        <v>150230000000</v>
      </c>
      <c r="S3192">
        <v>305</v>
      </c>
      <c r="T3192">
        <v>2.2096957351915099</v>
      </c>
      <c r="U3192">
        <v>1.14487632508834E-2</v>
      </c>
      <c r="V3192">
        <v>34.0061931610107</v>
      </c>
      <c r="W3192">
        <v>34.291908264160199</v>
      </c>
      <c r="X3192">
        <v>34.069999694824197</v>
      </c>
      <c r="Y3192" t="s">
        <v>9988</v>
      </c>
      <c r="Z3192" t="s">
        <v>9988</v>
      </c>
      <c r="AA3192">
        <v>4371</v>
      </c>
      <c r="AB3192" t="s">
        <v>9989</v>
      </c>
      <c r="AC3192" t="s">
        <v>9990</v>
      </c>
    </row>
    <row r="3193" spans="1:29" x14ac:dyDescent="0.2">
      <c r="B3193">
        <v>0</v>
      </c>
      <c r="C3193">
        <v>0</v>
      </c>
      <c r="D3193">
        <v>0</v>
      </c>
      <c r="I3193">
        <v>1</v>
      </c>
      <c r="J3193">
        <v>1</v>
      </c>
      <c r="K3193">
        <v>1</v>
      </c>
      <c r="L3193">
        <v>5.3</v>
      </c>
      <c r="M3193">
        <v>5.3</v>
      </c>
      <c r="N3193">
        <v>5.3</v>
      </c>
      <c r="O3193">
        <v>50.487000000000002</v>
      </c>
      <c r="P3193">
        <v>0</v>
      </c>
      <c r="Q3193">
        <v>9.9335000000000004</v>
      </c>
      <c r="R3193">
        <v>1970600000</v>
      </c>
      <c r="S3193">
        <v>9</v>
      </c>
      <c r="T3193">
        <v>0.525405945846246</v>
      </c>
      <c r="U3193">
        <v>0.28653761755485901</v>
      </c>
      <c r="V3193">
        <v>27.6590881347656</v>
      </c>
      <c r="W3193">
        <v>27.835205078125</v>
      </c>
      <c r="X3193">
        <v>28.008191108703599</v>
      </c>
      <c r="Y3193" t="s">
        <v>9991</v>
      </c>
      <c r="Z3193" t="s">
        <v>9991</v>
      </c>
      <c r="AA3193">
        <v>4372</v>
      </c>
      <c r="AB3193" t="s">
        <v>9992</v>
      </c>
      <c r="AC3193" t="s">
        <v>9993</v>
      </c>
    </row>
    <row r="3194" spans="1:29" x14ac:dyDescent="0.2">
      <c r="B3194">
        <v>0</v>
      </c>
      <c r="C3194">
        <v>0</v>
      </c>
      <c r="D3194">
        <v>0</v>
      </c>
      <c r="I3194">
        <v>10</v>
      </c>
      <c r="J3194">
        <v>7</v>
      </c>
      <c r="K3194">
        <v>5</v>
      </c>
      <c r="L3194">
        <v>32.6</v>
      </c>
      <c r="M3194">
        <v>28.4</v>
      </c>
      <c r="N3194">
        <v>21.9</v>
      </c>
      <c r="O3194">
        <v>39.115000000000002</v>
      </c>
      <c r="P3194">
        <v>0</v>
      </c>
      <c r="Q3194">
        <v>47.506</v>
      </c>
      <c r="R3194">
        <v>51054000000</v>
      </c>
      <c r="S3194">
        <v>122</v>
      </c>
      <c r="T3194">
        <v>9.9310113198825406E-2</v>
      </c>
      <c r="U3194">
        <v>0.79563922025021805</v>
      </c>
      <c r="V3194">
        <v>32.407754898071303</v>
      </c>
      <c r="W3194">
        <v>32.481246948242202</v>
      </c>
      <c r="X3194">
        <v>32.518438339233398</v>
      </c>
      <c r="Y3194" t="s">
        <v>9994</v>
      </c>
      <c r="Z3194" t="s">
        <v>9995</v>
      </c>
      <c r="AA3194">
        <v>4373</v>
      </c>
      <c r="AB3194" t="s">
        <v>9996</v>
      </c>
      <c r="AC3194" t="s">
        <v>9997</v>
      </c>
    </row>
    <row r="3195" spans="1:29" x14ac:dyDescent="0.2">
      <c r="A3195" t="s">
        <v>211</v>
      </c>
      <c r="B3195">
        <v>-1.62500536441803</v>
      </c>
      <c r="C3195">
        <v>-2.0321364402771001</v>
      </c>
      <c r="D3195">
        <v>2.0321364402771001</v>
      </c>
      <c r="H3195" t="s">
        <v>29</v>
      </c>
      <c r="I3195">
        <v>5</v>
      </c>
      <c r="J3195">
        <v>5</v>
      </c>
      <c r="K3195">
        <v>5</v>
      </c>
      <c r="L3195">
        <v>9.8000000000000007</v>
      </c>
      <c r="M3195">
        <v>9.8000000000000007</v>
      </c>
      <c r="N3195">
        <v>9.8000000000000007</v>
      </c>
      <c r="O3195">
        <v>116.75</v>
      </c>
      <c r="P3195">
        <v>0</v>
      </c>
      <c r="Q3195">
        <v>9.0051000000000005</v>
      </c>
      <c r="R3195">
        <v>1371700000</v>
      </c>
      <c r="S3195">
        <v>29</v>
      </c>
      <c r="T3195">
        <v>2.1078949362058701</v>
      </c>
      <c r="U3195">
        <v>1.36992316136114E-2</v>
      </c>
      <c r="V3195">
        <v>27.1598558425903</v>
      </c>
      <c r="W3195">
        <v>27.089560508727999</v>
      </c>
      <c r="X3195">
        <v>27.7386522293091</v>
      </c>
      <c r="Y3195" t="s">
        <v>9998</v>
      </c>
      <c r="Z3195" t="s">
        <v>9998</v>
      </c>
      <c r="AA3195">
        <v>4374</v>
      </c>
      <c r="AB3195" t="s">
        <v>9999</v>
      </c>
      <c r="AC3195" t="s">
        <v>10000</v>
      </c>
    </row>
    <row r="3196" spans="1:29" x14ac:dyDescent="0.2">
      <c r="A3196" t="s">
        <v>211</v>
      </c>
      <c r="B3196">
        <v>-3.0988128185272199</v>
      </c>
      <c r="C3196">
        <v>-4.0343770980834996</v>
      </c>
      <c r="D3196">
        <v>4.0343770980834996</v>
      </c>
      <c r="H3196" t="s">
        <v>29</v>
      </c>
      <c r="I3196">
        <v>7</v>
      </c>
      <c r="J3196">
        <v>7</v>
      </c>
      <c r="K3196">
        <v>6</v>
      </c>
      <c r="L3196">
        <v>32.5</v>
      </c>
      <c r="M3196">
        <v>32.5</v>
      </c>
      <c r="N3196">
        <v>30</v>
      </c>
      <c r="O3196">
        <v>29.709</v>
      </c>
      <c r="P3196">
        <v>0</v>
      </c>
      <c r="Q3196">
        <v>90.519000000000005</v>
      </c>
      <c r="R3196">
        <v>15589000000</v>
      </c>
      <c r="S3196">
        <v>45</v>
      </c>
      <c r="T3196">
        <v>4.0330019111287001</v>
      </c>
      <c r="U3196">
        <v>7.6923076923076901E-4</v>
      </c>
      <c r="V3196">
        <v>30.700237274169901</v>
      </c>
      <c r="W3196">
        <v>30.4291896820068</v>
      </c>
      <c r="X3196">
        <v>31.197411537170399</v>
      </c>
      <c r="Y3196" t="s">
        <v>10001</v>
      </c>
      <c r="Z3196" t="s">
        <v>10001</v>
      </c>
      <c r="AA3196">
        <v>4375</v>
      </c>
      <c r="AB3196" t="s">
        <v>10002</v>
      </c>
      <c r="AC3196" t="s">
        <v>10003</v>
      </c>
    </row>
    <row r="3197" spans="1:29" x14ac:dyDescent="0.2">
      <c r="A3197" t="s">
        <v>37</v>
      </c>
      <c r="B3197">
        <v>-3.0258145332336399</v>
      </c>
      <c r="C3197">
        <v>3.0258145332336399</v>
      </c>
      <c r="D3197">
        <v>1.3734656572341899</v>
      </c>
      <c r="H3197" t="s">
        <v>29</v>
      </c>
      <c r="I3197">
        <v>4</v>
      </c>
      <c r="J3197">
        <v>4</v>
      </c>
      <c r="K3197">
        <v>4</v>
      </c>
      <c r="L3197">
        <v>22.4</v>
      </c>
      <c r="M3197">
        <v>22.4</v>
      </c>
      <c r="N3197">
        <v>22.4</v>
      </c>
      <c r="O3197">
        <v>17.545999999999999</v>
      </c>
      <c r="P3197">
        <v>0</v>
      </c>
      <c r="Q3197">
        <v>73.590999999999994</v>
      </c>
      <c r="R3197">
        <v>19847000000</v>
      </c>
      <c r="S3197">
        <v>49</v>
      </c>
      <c r="T3197">
        <v>2.90076632053621</v>
      </c>
      <c r="U3197">
        <v>3.6190476190476198E-3</v>
      </c>
      <c r="V3197">
        <v>30.6049480438232</v>
      </c>
      <c r="W3197">
        <v>31.8337869644165</v>
      </c>
      <c r="X3197">
        <v>31.240344047546401</v>
      </c>
      <c r="Y3197" t="s">
        <v>10004</v>
      </c>
      <c r="Z3197" t="s">
        <v>10004</v>
      </c>
      <c r="AA3197">
        <v>4377</v>
      </c>
      <c r="AB3197" t="s">
        <v>10005</v>
      </c>
      <c r="AC3197" t="s">
        <v>10006</v>
      </c>
    </row>
    <row r="3198" spans="1:29" x14ac:dyDescent="0.2">
      <c r="A3198" t="s">
        <v>207</v>
      </c>
      <c r="B3198">
        <v>4.7950668334960902</v>
      </c>
      <c r="C3198">
        <v>-2.7597186565399201</v>
      </c>
      <c r="D3198">
        <v>-4.7950668334960902</v>
      </c>
      <c r="H3198" t="s">
        <v>29</v>
      </c>
      <c r="I3198">
        <v>25</v>
      </c>
      <c r="J3198">
        <v>25</v>
      </c>
      <c r="K3198">
        <v>25</v>
      </c>
      <c r="L3198">
        <v>27</v>
      </c>
      <c r="M3198">
        <v>27</v>
      </c>
      <c r="N3198">
        <v>27</v>
      </c>
      <c r="O3198">
        <v>137.53</v>
      </c>
      <c r="P3198">
        <v>0</v>
      </c>
      <c r="Q3198">
        <v>295.58999999999997</v>
      </c>
      <c r="R3198">
        <v>110890000000</v>
      </c>
      <c r="S3198">
        <v>250</v>
      </c>
      <c r="T3198">
        <v>4.6552587017252902</v>
      </c>
      <c r="U3198">
        <v>7.7241379310344805E-4</v>
      </c>
      <c r="V3198">
        <v>33.897296905517599</v>
      </c>
      <c r="W3198">
        <v>33.692543029785199</v>
      </c>
      <c r="X3198">
        <v>33.452821731567397</v>
      </c>
      <c r="Y3198" t="s">
        <v>10007</v>
      </c>
      <c r="Z3198" t="s">
        <v>10007</v>
      </c>
      <c r="AA3198">
        <v>4378</v>
      </c>
      <c r="AB3198" t="s">
        <v>10008</v>
      </c>
      <c r="AC3198" t="s">
        <v>10009</v>
      </c>
    </row>
    <row r="3199" spans="1:29" x14ac:dyDescent="0.2">
      <c r="B3199">
        <v>0</v>
      </c>
      <c r="C3199">
        <v>0</v>
      </c>
      <c r="D3199">
        <v>0</v>
      </c>
      <c r="I3199">
        <v>5</v>
      </c>
      <c r="J3199">
        <v>5</v>
      </c>
      <c r="K3199">
        <v>5</v>
      </c>
      <c r="L3199">
        <v>17.5</v>
      </c>
      <c r="M3199">
        <v>17.5</v>
      </c>
      <c r="N3199">
        <v>17.5</v>
      </c>
      <c r="O3199">
        <v>34.042999999999999</v>
      </c>
      <c r="P3199">
        <v>0</v>
      </c>
      <c r="Q3199">
        <v>21.908000000000001</v>
      </c>
      <c r="R3199">
        <v>7210600000</v>
      </c>
      <c r="S3199">
        <v>64</v>
      </c>
      <c r="T3199">
        <v>8.4704026010779199E-2</v>
      </c>
      <c r="U3199">
        <v>0.82371082949308705</v>
      </c>
      <c r="V3199" s="2">
        <v>29.7634181976318</v>
      </c>
      <c r="W3199">
        <v>29.6811828613281</v>
      </c>
      <c r="X3199">
        <v>29.474720954895002</v>
      </c>
      <c r="Y3199" t="s">
        <v>10010</v>
      </c>
      <c r="Z3199" t="s">
        <v>10010</v>
      </c>
      <c r="AA3199">
        <v>4379</v>
      </c>
      <c r="AB3199" t="s">
        <v>10011</v>
      </c>
      <c r="AC3199" t="s">
        <v>10012</v>
      </c>
    </row>
    <row r="3200" spans="1:29" x14ac:dyDescent="0.2">
      <c r="B3200">
        <v>0</v>
      </c>
      <c r="C3200">
        <v>0</v>
      </c>
      <c r="D3200">
        <v>0</v>
      </c>
      <c r="I3200">
        <v>1</v>
      </c>
      <c r="J3200">
        <v>1</v>
      </c>
      <c r="K3200">
        <v>1</v>
      </c>
      <c r="L3200">
        <v>6.1</v>
      </c>
      <c r="M3200">
        <v>6.1</v>
      </c>
      <c r="N3200">
        <v>6.1</v>
      </c>
      <c r="O3200">
        <v>40.054000000000002</v>
      </c>
      <c r="P3200">
        <v>4.5166999999999999E-4</v>
      </c>
      <c r="Q3200">
        <v>3.5129999999999999</v>
      </c>
      <c r="R3200">
        <v>1098200000</v>
      </c>
      <c r="S3200">
        <v>18</v>
      </c>
      <c r="T3200">
        <v>0.51766069806479598</v>
      </c>
      <c r="U3200">
        <v>0.29097431906614801</v>
      </c>
      <c r="V3200">
        <v>26.301530838012699</v>
      </c>
      <c r="W3200">
        <v>26.1249647140503</v>
      </c>
      <c r="X3200">
        <v>26.577359199523901</v>
      </c>
      <c r="Y3200" t="s">
        <v>10013</v>
      </c>
      <c r="Z3200" t="s">
        <v>10013</v>
      </c>
      <c r="AA3200">
        <v>4382</v>
      </c>
      <c r="AB3200" t="s">
        <v>10014</v>
      </c>
      <c r="AC3200" t="s">
        <v>10015</v>
      </c>
    </row>
    <row r="3201" spans="1:29" x14ac:dyDescent="0.2">
      <c r="B3201">
        <v>0</v>
      </c>
      <c r="C3201">
        <v>0</v>
      </c>
      <c r="D3201">
        <v>0</v>
      </c>
      <c r="I3201">
        <v>5</v>
      </c>
      <c r="J3201">
        <v>2</v>
      </c>
      <c r="K3201">
        <v>2</v>
      </c>
      <c r="L3201">
        <v>34.299999999999997</v>
      </c>
      <c r="M3201">
        <v>13.3</v>
      </c>
      <c r="N3201">
        <v>13.3</v>
      </c>
      <c r="O3201">
        <v>20.350000000000001</v>
      </c>
      <c r="P3201">
        <v>6.3239000000000004E-3</v>
      </c>
      <c r="Q3201">
        <v>2.2136</v>
      </c>
      <c r="R3201">
        <v>7450100000</v>
      </c>
      <c r="S3201">
        <v>12</v>
      </c>
      <c r="T3201">
        <v>0.40321600708870903</v>
      </c>
      <c r="U3201">
        <v>0.37601710620099799</v>
      </c>
      <c r="V3201">
        <v>29.725535392761198</v>
      </c>
      <c r="W3201">
        <v>27.657346725463899</v>
      </c>
      <c r="X3201">
        <v>29.274992942810101</v>
      </c>
      <c r="Y3201" t="s">
        <v>10016</v>
      </c>
      <c r="Z3201" t="s">
        <v>10016</v>
      </c>
      <c r="AA3201">
        <v>4383</v>
      </c>
      <c r="AB3201" t="s">
        <v>10017</v>
      </c>
      <c r="AC3201" t="s">
        <v>10018</v>
      </c>
    </row>
    <row r="3202" spans="1:29" x14ac:dyDescent="0.2">
      <c r="A3202" t="s">
        <v>1361</v>
      </c>
      <c r="B3202">
        <v>3.6367561817169198</v>
      </c>
      <c r="C3202">
        <v>-3.7849092483520499</v>
      </c>
      <c r="D3202">
        <v>3.7849092483520499</v>
      </c>
      <c r="H3202" t="s">
        <v>29</v>
      </c>
      <c r="I3202">
        <v>8</v>
      </c>
      <c r="J3202">
        <v>8</v>
      </c>
      <c r="K3202">
        <v>5</v>
      </c>
      <c r="L3202">
        <v>26.7</v>
      </c>
      <c r="M3202">
        <v>26.7</v>
      </c>
      <c r="N3202">
        <v>20.100000000000001</v>
      </c>
      <c r="O3202">
        <v>40.066000000000003</v>
      </c>
      <c r="P3202">
        <v>0</v>
      </c>
      <c r="Q3202">
        <v>46.228000000000002</v>
      </c>
      <c r="R3202">
        <v>77958000000</v>
      </c>
      <c r="S3202">
        <v>158</v>
      </c>
      <c r="T3202">
        <v>4.0613584225102999</v>
      </c>
      <c r="U3202">
        <v>7.5109170305676901E-4</v>
      </c>
      <c r="V3202">
        <v>33.379068374633803</v>
      </c>
      <c r="W3202">
        <v>32.6499919891357</v>
      </c>
      <c r="X3202">
        <v>33.324281692504897</v>
      </c>
      <c r="Y3202" t="s">
        <v>10019</v>
      </c>
      <c r="Z3202" t="s">
        <v>10019</v>
      </c>
      <c r="AA3202">
        <v>4384</v>
      </c>
      <c r="AB3202" t="s">
        <v>10020</v>
      </c>
      <c r="AC3202" t="s">
        <v>10021</v>
      </c>
    </row>
    <row r="3203" spans="1:29" x14ac:dyDescent="0.2">
      <c r="B3203">
        <v>0</v>
      </c>
      <c r="C3203">
        <v>0</v>
      </c>
      <c r="D3203">
        <v>0</v>
      </c>
      <c r="I3203">
        <v>19</v>
      </c>
      <c r="J3203">
        <v>19</v>
      </c>
      <c r="K3203">
        <v>13</v>
      </c>
      <c r="L3203">
        <v>73.7</v>
      </c>
      <c r="M3203">
        <v>73.7</v>
      </c>
      <c r="N3203">
        <v>59.2</v>
      </c>
      <c r="O3203">
        <v>28.606000000000002</v>
      </c>
      <c r="P3203">
        <v>0</v>
      </c>
      <c r="Q3203">
        <v>208.86</v>
      </c>
      <c r="R3203">
        <v>699530000000</v>
      </c>
      <c r="S3203">
        <v>595</v>
      </c>
      <c r="T3203">
        <v>1.73801360554619E-2</v>
      </c>
      <c r="U3203">
        <v>0.95923783337915902</v>
      </c>
      <c r="V3203">
        <v>36.3179225921631</v>
      </c>
      <c r="W3203">
        <v>36.303436279296903</v>
      </c>
      <c r="X3203">
        <v>36.287626266479499</v>
      </c>
      <c r="Y3203" t="s">
        <v>10022</v>
      </c>
      <c r="Z3203" t="s">
        <v>10022</v>
      </c>
      <c r="AA3203">
        <v>4385</v>
      </c>
      <c r="AB3203" t="s">
        <v>10023</v>
      </c>
      <c r="AC3203" t="s">
        <v>10024</v>
      </c>
    </row>
    <row r="3204" spans="1:29" x14ac:dyDescent="0.2">
      <c r="B3204">
        <v>0</v>
      </c>
      <c r="C3204">
        <v>0</v>
      </c>
      <c r="D3204">
        <v>0</v>
      </c>
      <c r="I3204">
        <v>4</v>
      </c>
      <c r="J3204">
        <v>4</v>
      </c>
      <c r="K3204">
        <v>4</v>
      </c>
      <c r="L3204">
        <v>9.3000000000000007</v>
      </c>
      <c r="M3204">
        <v>9.3000000000000007</v>
      </c>
      <c r="N3204">
        <v>9.3000000000000007</v>
      </c>
      <c r="O3204">
        <v>69.495000000000005</v>
      </c>
      <c r="P3204">
        <v>0</v>
      </c>
      <c r="Q3204">
        <v>20.501999999999999</v>
      </c>
      <c r="R3204">
        <v>5032900000</v>
      </c>
      <c r="S3204">
        <v>14</v>
      </c>
      <c r="T3204">
        <v>5.3665902314404702E-3</v>
      </c>
      <c r="U3204">
        <v>0.98593823449029805</v>
      </c>
      <c r="V3204">
        <v>29.181515693664601</v>
      </c>
      <c r="W3204">
        <v>29.204849243164102</v>
      </c>
      <c r="X3204">
        <v>29.221116065979</v>
      </c>
      <c r="Y3204" t="s">
        <v>10025</v>
      </c>
      <c r="Z3204" t="s">
        <v>10025</v>
      </c>
      <c r="AA3204">
        <v>4386</v>
      </c>
      <c r="AB3204" t="s">
        <v>10026</v>
      </c>
      <c r="AC3204" t="s">
        <v>10027</v>
      </c>
    </row>
    <row r="3205" spans="1:29" x14ac:dyDescent="0.2">
      <c r="A3205" t="s">
        <v>131</v>
      </c>
      <c r="B3205">
        <v>-4.99436330795288</v>
      </c>
      <c r="C3205">
        <v>3.3870375156402601</v>
      </c>
      <c r="D3205">
        <v>4.99436330795288</v>
      </c>
      <c r="H3205" t="s">
        <v>29</v>
      </c>
      <c r="I3205">
        <v>2</v>
      </c>
      <c r="J3205">
        <v>2</v>
      </c>
      <c r="K3205">
        <v>2</v>
      </c>
      <c r="L3205">
        <v>9.5</v>
      </c>
      <c r="M3205">
        <v>9.5</v>
      </c>
      <c r="N3205">
        <v>9.5</v>
      </c>
      <c r="O3205">
        <v>35.357999999999997</v>
      </c>
      <c r="P3205">
        <v>0</v>
      </c>
      <c r="Q3205">
        <v>11.223000000000001</v>
      </c>
      <c r="R3205">
        <v>3491400000</v>
      </c>
      <c r="S3205">
        <v>30</v>
      </c>
      <c r="T3205">
        <v>4.8870454233245697</v>
      </c>
      <c r="U3205">
        <v>8.0672268907562995E-4</v>
      </c>
      <c r="V3205">
        <v>27.6297092437744</v>
      </c>
      <c r="W3205">
        <v>28.620689392089801</v>
      </c>
      <c r="X3205">
        <v>29.259074211120598</v>
      </c>
      <c r="Y3205" t="s">
        <v>10028</v>
      </c>
      <c r="Z3205" t="s">
        <v>10028</v>
      </c>
      <c r="AA3205">
        <v>4388</v>
      </c>
      <c r="AB3205" t="s">
        <v>10029</v>
      </c>
      <c r="AC3205" t="s">
        <v>10030</v>
      </c>
    </row>
    <row r="3206" spans="1:29" x14ac:dyDescent="0.2">
      <c r="A3206" t="s">
        <v>121</v>
      </c>
      <c r="B3206">
        <v>-1.84263932704926</v>
      </c>
      <c r="C3206">
        <v>1.63712882995605</v>
      </c>
      <c r="D3206">
        <v>1.84263932704926</v>
      </c>
      <c r="H3206" t="s">
        <v>29</v>
      </c>
      <c r="I3206">
        <v>10</v>
      </c>
      <c r="J3206">
        <v>10</v>
      </c>
      <c r="K3206">
        <v>10</v>
      </c>
      <c r="L3206">
        <v>20.9</v>
      </c>
      <c r="M3206">
        <v>20.9</v>
      </c>
      <c r="N3206">
        <v>20.9</v>
      </c>
      <c r="O3206">
        <v>57.841000000000001</v>
      </c>
      <c r="P3206">
        <v>0</v>
      </c>
      <c r="Q3206">
        <v>105.26</v>
      </c>
      <c r="R3206">
        <v>48620000000</v>
      </c>
      <c r="S3206">
        <v>141</v>
      </c>
      <c r="T3206">
        <v>1.9894176382697299</v>
      </c>
      <c r="U3206">
        <v>1.7132994923857899E-2</v>
      </c>
      <c r="V3206">
        <v>32.2750854492188</v>
      </c>
      <c r="W3206">
        <v>32.487424850463903</v>
      </c>
      <c r="X3206">
        <v>32.546375274658203</v>
      </c>
      <c r="Y3206" t="s">
        <v>10031</v>
      </c>
      <c r="Z3206" t="s">
        <v>10031</v>
      </c>
      <c r="AA3206">
        <v>4389</v>
      </c>
      <c r="AB3206" t="s">
        <v>10032</v>
      </c>
      <c r="AC3206" t="s">
        <v>10033</v>
      </c>
    </row>
    <row r="3207" spans="1:29" x14ac:dyDescent="0.2">
      <c r="B3207">
        <v>0</v>
      </c>
      <c r="C3207">
        <v>0</v>
      </c>
      <c r="D3207">
        <v>0</v>
      </c>
      <c r="I3207">
        <v>3</v>
      </c>
      <c r="J3207">
        <v>3</v>
      </c>
      <c r="K3207">
        <v>3</v>
      </c>
      <c r="L3207">
        <v>8.8000000000000007</v>
      </c>
      <c r="M3207">
        <v>8.8000000000000007</v>
      </c>
      <c r="N3207">
        <v>8.8000000000000007</v>
      </c>
      <c r="O3207">
        <v>82.117999999999995</v>
      </c>
      <c r="P3207">
        <v>0</v>
      </c>
      <c r="Q3207">
        <v>12.603</v>
      </c>
      <c r="R3207">
        <v>979500000</v>
      </c>
      <c r="S3207">
        <v>35</v>
      </c>
      <c r="T3207">
        <v>0.23793483532849599</v>
      </c>
      <c r="U3207">
        <v>0.56518641896220401</v>
      </c>
      <c r="V3207">
        <v>26.767429351806602</v>
      </c>
      <c r="W3207">
        <v>26.0427055358887</v>
      </c>
      <c r="X3207">
        <v>26.295825004577601</v>
      </c>
      <c r="Y3207" t="s">
        <v>10034</v>
      </c>
      <c r="Z3207" t="s">
        <v>10034</v>
      </c>
      <c r="AA3207">
        <v>4390</v>
      </c>
      <c r="AB3207" t="s">
        <v>10035</v>
      </c>
      <c r="AC3207" t="s">
        <v>10036</v>
      </c>
    </row>
    <row r="3208" spans="1:29" x14ac:dyDescent="0.2">
      <c r="A3208" t="s">
        <v>87</v>
      </c>
      <c r="B3208">
        <v>-1.92435598373413</v>
      </c>
      <c r="C3208">
        <v>0</v>
      </c>
      <c r="D3208">
        <v>1.92435598373413</v>
      </c>
      <c r="H3208" t="s">
        <v>29</v>
      </c>
      <c r="I3208">
        <v>6</v>
      </c>
      <c r="J3208">
        <v>6</v>
      </c>
      <c r="K3208">
        <v>6</v>
      </c>
      <c r="L3208">
        <v>35.1</v>
      </c>
      <c r="M3208">
        <v>35.1</v>
      </c>
      <c r="N3208">
        <v>35.1</v>
      </c>
      <c r="O3208">
        <v>20.231999999999999</v>
      </c>
      <c r="P3208">
        <v>0</v>
      </c>
      <c r="Q3208">
        <v>53.18</v>
      </c>
      <c r="R3208">
        <v>25517000000</v>
      </c>
      <c r="S3208">
        <v>57</v>
      </c>
      <c r="T3208">
        <v>1.8869535990333099</v>
      </c>
      <c r="U3208">
        <v>2.0837476099426398E-2</v>
      </c>
      <c r="V3208">
        <v>31.033394813537601</v>
      </c>
      <c r="W3208">
        <v>31.517907142639199</v>
      </c>
      <c r="X3208">
        <v>31.789125442504901</v>
      </c>
      <c r="Y3208" t="s">
        <v>10037</v>
      </c>
      <c r="Z3208" t="s">
        <v>10037</v>
      </c>
      <c r="AA3208">
        <v>4391</v>
      </c>
      <c r="AB3208" t="s">
        <v>10038</v>
      </c>
      <c r="AC3208" t="s">
        <v>10039</v>
      </c>
    </row>
    <row r="3209" spans="1:29" x14ac:dyDescent="0.2">
      <c r="B3209">
        <v>0</v>
      </c>
      <c r="C3209">
        <v>0</v>
      </c>
      <c r="D3209">
        <v>0</v>
      </c>
      <c r="I3209">
        <v>13</v>
      </c>
      <c r="J3209">
        <v>13</v>
      </c>
      <c r="K3209">
        <v>13</v>
      </c>
      <c r="L3209">
        <v>50.9</v>
      </c>
      <c r="M3209">
        <v>50.9</v>
      </c>
      <c r="N3209">
        <v>50.9</v>
      </c>
      <c r="O3209">
        <v>49.68</v>
      </c>
      <c r="P3209">
        <v>0</v>
      </c>
      <c r="Q3209">
        <v>181.13</v>
      </c>
      <c r="R3209">
        <v>103820000000</v>
      </c>
      <c r="S3209">
        <v>233</v>
      </c>
      <c r="T3209">
        <v>0.75018311214857702</v>
      </c>
      <c r="U3209">
        <v>0.178870893105044</v>
      </c>
      <c r="V3209">
        <v>33.671201705932603</v>
      </c>
      <c r="W3209">
        <v>33.574502944946303</v>
      </c>
      <c r="X3209">
        <v>33.371799468994098</v>
      </c>
      <c r="Y3209" t="s">
        <v>10040</v>
      </c>
      <c r="Z3209" t="s">
        <v>10040</v>
      </c>
      <c r="AA3209">
        <v>4395</v>
      </c>
      <c r="AB3209" t="s">
        <v>10041</v>
      </c>
      <c r="AC3209" t="s">
        <v>10042</v>
      </c>
    </row>
    <row r="3210" spans="1:29" x14ac:dyDescent="0.2">
      <c r="B3210">
        <v>0</v>
      </c>
      <c r="C3210">
        <v>0</v>
      </c>
      <c r="D3210">
        <v>0</v>
      </c>
      <c r="I3210">
        <v>4</v>
      </c>
      <c r="J3210">
        <v>4</v>
      </c>
      <c r="K3210">
        <v>4</v>
      </c>
      <c r="L3210">
        <v>5</v>
      </c>
      <c r="M3210">
        <v>5</v>
      </c>
      <c r="N3210">
        <v>5</v>
      </c>
      <c r="O3210">
        <v>161.94999999999999</v>
      </c>
      <c r="P3210">
        <v>0</v>
      </c>
      <c r="Q3210">
        <v>15.063000000000001</v>
      </c>
      <c r="R3210">
        <v>2645900000</v>
      </c>
      <c r="S3210">
        <v>8</v>
      </c>
      <c r="T3210">
        <v>0.82013237866604805</v>
      </c>
      <c r="U3210">
        <v>0.15515239477503601</v>
      </c>
      <c r="V3210">
        <v>28.393520355224599</v>
      </c>
      <c r="W3210">
        <v>27.882215499877901</v>
      </c>
      <c r="X3210">
        <v>28.193057060241699</v>
      </c>
      <c r="Y3210" t="s">
        <v>10043</v>
      </c>
      <c r="Z3210" t="s">
        <v>10043</v>
      </c>
      <c r="AA3210">
        <v>4396</v>
      </c>
      <c r="AB3210" t="s">
        <v>10044</v>
      </c>
      <c r="AC3210" t="s">
        <v>10045</v>
      </c>
    </row>
    <row r="3211" spans="1:29" x14ac:dyDescent="0.2">
      <c r="A3211" t="s">
        <v>142</v>
      </c>
      <c r="B3211">
        <v>0</v>
      </c>
      <c r="C3211">
        <v>-1.4955695867538501</v>
      </c>
      <c r="D3211">
        <v>1.4955695867538501</v>
      </c>
      <c r="H3211" t="s">
        <v>29</v>
      </c>
      <c r="I3211">
        <v>7</v>
      </c>
      <c r="J3211">
        <v>7</v>
      </c>
      <c r="K3211">
        <v>7</v>
      </c>
      <c r="L3211">
        <v>41.2</v>
      </c>
      <c r="M3211">
        <v>41.2</v>
      </c>
      <c r="N3211">
        <v>41.2</v>
      </c>
      <c r="O3211">
        <v>24.951000000000001</v>
      </c>
      <c r="P3211">
        <v>0</v>
      </c>
      <c r="Q3211">
        <v>51.747</v>
      </c>
      <c r="R3211">
        <v>22364000000</v>
      </c>
      <c r="S3211">
        <v>80</v>
      </c>
      <c r="T3211">
        <v>1.5803107748804399</v>
      </c>
      <c r="U3211">
        <v>3.6367635506677098E-2</v>
      </c>
      <c r="V3211">
        <v>31.361035346984899</v>
      </c>
      <c r="W3211">
        <v>31.089251518249501</v>
      </c>
      <c r="X3211">
        <v>31.5009412765503</v>
      </c>
      <c r="Y3211" t="s">
        <v>10046</v>
      </c>
      <c r="Z3211" t="s">
        <v>10046</v>
      </c>
      <c r="AA3211">
        <v>4397</v>
      </c>
      <c r="AB3211" t="s">
        <v>10047</v>
      </c>
      <c r="AC3211" t="s">
        <v>10048</v>
      </c>
    </row>
    <row r="3212" spans="1:29" x14ac:dyDescent="0.2">
      <c r="A3212" t="s">
        <v>87</v>
      </c>
      <c r="B3212">
        <v>-1.98614418506622</v>
      </c>
      <c r="C3212">
        <v>0</v>
      </c>
      <c r="D3212">
        <v>1.98614418506622</v>
      </c>
      <c r="H3212" t="s">
        <v>29</v>
      </c>
      <c r="I3212">
        <v>8</v>
      </c>
      <c r="J3212">
        <v>8</v>
      </c>
      <c r="K3212">
        <v>4</v>
      </c>
      <c r="L3212">
        <v>15.4</v>
      </c>
      <c r="M3212">
        <v>15.4</v>
      </c>
      <c r="N3212">
        <v>9.6999999999999993</v>
      </c>
      <c r="O3212">
        <v>68.298000000000002</v>
      </c>
      <c r="P3212">
        <v>0</v>
      </c>
      <c r="Q3212">
        <v>20.43</v>
      </c>
      <c r="R3212">
        <v>5643600000</v>
      </c>
      <c r="S3212">
        <v>25</v>
      </c>
      <c r="T3212">
        <v>1.8828490040797301</v>
      </c>
      <c r="U3212">
        <v>2.0902857142857102E-2</v>
      </c>
      <c r="V3212">
        <v>28.960232734680201</v>
      </c>
      <c r="W3212">
        <v>29.312992095947301</v>
      </c>
      <c r="X3212">
        <v>29.653783798217798</v>
      </c>
      <c r="Y3212" t="s">
        <v>10049</v>
      </c>
      <c r="Z3212" t="s">
        <v>10049</v>
      </c>
      <c r="AA3212">
        <v>4398</v>
      </c>
      <c r="AB3212" t="s">
        <v>10050</v>
      </c>
      <c r="AC3212" t="s">
        <v>10051</v>
      </c>
    </row>
    <row r="3213" spans="1:29" x14ac:dyDescent="0.2">
      <c r="B3213">
        <v>0</v>
      </c>
      <c r="C3213">
        <v>0</v>
      </c>
      <c r="D3213">
        <v>0</v>
      </c>
      <c r="I3213">
        <v>5</v>
      </c>
      <c r="J3213">
        <v>5</v>
      </c>
      <c r="K3213">
        <v>5</v>
      </c>
      <c r="L3213">
        <v>12.2</v>
      </c>
      <c r="M3213">
        <v>12.2</v>
      </c>
      <c r="N3213">
        <v>12.2</v>
      </c>
      <c r="O3213">
        <v>59.908000000000001</v>
      </c>
      <c r="P3213">
        <v>0</v>
      </c>
      <c r="Q3213">
        <v>44.426000000000002</v>
      </c>
      <c r="R3213">
        <v>8817600000</v>
      </c>
      <c r="S3213">
        <v>28</v>
      </c>
      <c r="T3213">
        <v>0.52668144665990502</v>
      </c>
      <c r="U3213">
        <v>0.285782659866614</v>
      </c>
      <c r="V3213">
        <v>29.861169815063501</v>
      </c>
      <c r="W3213">
        <v>30.0261745452881</v>
      </c>
      <c r="X3213">
        <v>30.0131158828735</v>
      </c>
      <c r="Y3213" t="s">
        <v>10052</v>
      </c>
      <c r="Z3213" t="s">
        <v>10052</v>
      </c>
      <c r="AA3213">
        <v>4399</v>
      </c>
      <c r="AB3213" t="s">
        <v>10053</v>
      </c>
      <c r="AC3213" t="s">
        <v>10054</v>
      </c>
    </row>
    <row r="3214" spans="1:29" x14ac:dyDescent="0.2">
      <c r="B3214">
        <v>0</v>
      </c>
      <c r="C3214">
        <v>0</v>
      </c>
      <c r="D3214">
        <v>0</v>
      </c>
      <c r="I3214">
        <v>4</v>
      </c>
      <c r="J3214">
        <v>4</v>
      </c>
      <c r="K3214">
        <v>4</v>
      </c>
      <c r="L3214">
        <v>53.5</v>
      </c>
      <c r="M3214">
        <v>53.5</v>
      </c>
      <c r="N3214">
        <v>53.5</v>
      </c>
      <c r="O3214">
        <v>14.436999999999999</v>
      </c>
      <c r="P3214">
        <v>0</v>
      </c>
      <c r="Q3214">
        <v>50.304000000000002</v>
      </c>
      <c r="R3214">
        <v>2996100000</v>
      </c>
      <c r="S3214">
        <v>40</v>
      </c>
      <c r="T3214">
        <v>6.2782307296717996E-3</v>
      </c>
      <c r="U3214">
        <v>0.98372115910333502</v>
      </c>
      <c r="V3214">
        <v>28.4451808929443</v>
      </c>
      <c r="W3214">
        <v>28.571846008300799</v>
      </c>
      <c r="X3214">
        <v>28.421659469604499</v>
      </c>
      <c r="Y3214" t="s">
        <v>10055</v>
      </c>
      <c r="Z3214" t="s">
        <v>10055</v>
      </c>
      <c r="AA3214">
        <v>4400</v>
      </c>
      <c r="AB3214" t="s">
        <v>10056</v>
      </c>
      <c r="AC3214" t="s">
        <v>10057</v>
      </c>
    </row>
    <row r="3215" spans="1:29" x14ac:dyDescent="0.2">
      <c r="A3215" t="s">
        <v>511</v>
      </c>
      <c r="B3215">
        <v>3.1986320018768302</v>
      </c>
      <c r="C3215">
        <v>-1.56065130233765</v>
      </c>
      <c r="D3215">
        <v>-3.1986320018768302</v>
      </c>
      <c r="H3215" t="s">
        <v>29</v>
      </c>
      <c r="I3215">
        <v>5</v>
      </c>
      <c r="J3215">
        <v>5</v>
      </c>
      <c r="K3215">
        <v>5</v>
      </c>
      <c r="L3215">
        <v>38.200000000000003</v>
      </c>
      <c r="M3215">
        <v>38.200000000000003</v>
      </c>
      <c r="N3215">
        <v>38.200000000000003</v>
      </c>
      <c r="O3215">
        <v>19.103000000000002</v>
      </c>
      <c r="P3215">
        <v>0</v>
      </c>
      <c r="Q3215">
        <v>124.44</v>
      </c>
      <c r="R3215">
        <v>29781000000</v>
      </c>
      <c r="S3215">
        <v>61</v>
      </c>
      <c r="T3215">
        <v>3.07366397354745</v>
      </c>
      <c r="U3215">
        <v>2.6183368869935999E-3</v>
      </c>
      <c r="V3215">
        <v>32.316087722778299</v>
      </c>
      <c r="W3215">
        <v>31.578254699706999</v>
      </c>
      <c r="X3215">
        <v>31.068249702453599</v>
      </c>
      <c r="Y3215" t="s">
        <v>10058</v>
      </c>
      <c r="Z3215" t="s">
        <v>10058</v>
      </c>
      <c r="AA3215">
        <v>4401</v>
      </c>
      <c r="AB3215" t="s">
        <v>10059</v>
      </c>
      <c r="AC3215" t="s">
        <v>10060</v>
      </c>
    </row>
    <row r="3216" spans="1:29" x14ac:dyDescent="0.2">
      <c r="A3216" t="s">
        <v>74</v>
      </c>
      <c r="B3216">
        <v>4.1674432754516602</v>
      </c>
      <c r="C3216">
        <v>-4.1674432754516602</v>
      </c>
      <c r="D3216">
        <v>-3.6986143589019802</v>
      </c>
      <c r="H3216" t="s">
        <v>29</v>
      </c>
      <c r="I3216">
        <v>10</v>
      </c>
      <c r="J3216">
        <v>10</v>
      </c>
      <c r="K3216">
        <v>10</v>
      </c>
      <c r="L3216">
        <v>60.5</v>
      </c>
      <c r="M3216">
        <v>60.5</v>
      </c>
      <c r="N3216">
        <v>60.5</v>
      </c>
      <c r="O3216">
        <v>20.016999999999999</v>
      </c>
      <c r="P3216">
        <v>0</v>
      </c>
      <c r="Q3216">
        <v>153.68</v>
      </c>
      <c r="R3216">
        <v>147830000000</v>
      </c>
      <c r="S3216">
        <v>173</v>
      </c>
      <c r="T3216">
        <v>4.3178299792728598</v>
      </c>
      <c r="U3216">
        <v>7.2727272727272701E-4</v>
      </c>
      <c r="V3216">
        <v>34.704681396484403</v>
      </c>
      <c r="W3216">
        <v>33.455686569213903</v>
      </c>
      <c r="X3216">
        <v>33.505723953247099</v>
      </c>
      <c r="Y3216" t="s">
        <v>10061</v>
      </c>
      <c r="Z3216" t="s">
        <v>10061</v>
      </c>
      <c r="AA3216">
        <v>4402</v>
      </c>
      <c r="AB3216" t="s">
        <v>10062</v>
      </c>
      <c r="AC3216" t="s">
        <v>10063</v>
      </c>
    </row>
    <row r="3217" spans="1:29" x14ac:dyDescent="0.2">
      <c r="A3217" t="s">
        <v>37</v>
      </c>
      <c r="B3217">
        <v>-3.91198635101318</v>
      </c>
      <c r="C3217">
        <v>3.91198635101318</v>
      </c>
      <c r="D3217">
        <v>3.5026726722717298</v>
      </c>
      <c r="H3217" t="s">
        <v>29</v>
      </c>
      <c r="I3217">
        <v>15</v>
      </c>
      <c r="J3217">
        <v>15</v>
      </c>
      <c r="K3217">
        <v>4</v>
      </c>
      <c r="L3217">
        <v>44.2</v>
      </c>
      <c r="M3217">
        <v>44.2</v>
      </c>
      <c r="N3217">
        <v>4.7</v>
      </c>
      <c r="O3217">
        <v>34.436999999999998</v>
      </c>
      <c r="P3217">
        <v>0</v>
      </c>
      <c r="Q3217">
        <v>120.44</v>
      </c>
      <c r="R3217">
        <v>300350000000</v>
      </c>
      <c r="S3217">
        <v>356</v>
      </c>
      <c r="T3217">
        <v>4.0785493956941901</v>
      </c>
      <c r="U3217">
        <v>7.5000000000000002E-4</v>
      </c>
      <c r="V3217">
        <v>34.639444351196303</v>
      </c>
      <c r="W3217">
        <v>35.301193237304702</v>
      </c>
      <c r="X3217">
        <v>35.264741897583001</v>
      </c>
      <c r="Y3217" t="s">
        <v>10064</v>
      </c>
      <c r="Z3217" t="s">
        <v>10064</v>
      </c>
      <c r="AA3217">
        <v>4403</v>
      </c>
      <c r="AB3217" t="s">
        <v>10065</v>
      </c>
      <c r="AC3217" t="s">
        <v>10066</v>
      </c>
    </row>
    <row r="3218" spans="1:29" x14ac:dyDescent="0.2">
      <c r="B3218">
        <v>0</v>
      </c>
      <c r="C3218">
        <v>0</v>
      </c>
      <c r="D3218">
        <v>0</v>
      </c>
      <c r="I3218">
        <v>5</v>
      </c>
      <c r="J3218">
        <v>5</v>
      </c>
      <c r="K3218">
        <v>5</v>
      </c>
      <c r="L3218">
        <v>7.1</v>
      </c>
      <c r="M3218">
        <v>7.1</v>
      </c>
      <c r="N3218">
        <v>7.1</v>
      </c>
      <c r="O3218">
        <v>88.192999999999998</v>
      </c>
      <c r="P3218">
        <v>0</v>
      </c>
      <c r="Q3218">
        <v>39.258000000000003</v>
      </c>
      <c r="R3218">
        <v>9813400000</v>
      </c>
      <c r="S3218">
        <v>35</v>
      </c>
      <c r="T3218">
        <v>1.34931659961142</v>
      </c>
      <c r="U3218">
        <v>5.50539083557951E-2</v>
      </c>
      <c r="V3218">
        <v>30.170428276062001</v>
      </c>
      <c r="W3218">
        <v>30.438182830810501</v>
      </c>
      <c r="X3218">
        <v>30.098981857299801</v>
      </c>
      <c r="Y3218" t="s">
        <v>10067</v>
      </c>
      <c r="Z3218" t="s">
        <v>10068</v>
      </c>
      <c r="AA3218">
        <v>4404</v>
      </c>
      <c r="AB3218" t="s">
        <v>10069</v>
      </c>
      <c r="AC3218" t="s">
        <v>10070</v>
      </c>
    </row>
    <row r="3219" spans="1:29" x14ac:dyDescent="0.2">
      <c r="B3219">
        <v>0</v>
      </c>
      <c r="C3219">
        <v>0</v>
      </c>
      <c r="D3219">
        <v>0</v>
      </c>
      <c r="I3219">
        <v>8</v>
      </c>
      <c r="J3219">
        <v>2</v>
      </c>
      <c r="K3219">
        <v>2</v>
      </c>
      <c r="L3219">
        <v>35.5</v>
      </c>
      <c r="M3219">
        <v>9.6</v>
      </c>
      <c r="N3219">
        <v>9.6</v>
      </c>
      <c r="O3219">
        <v>23.16</v>
      </c>
      <c r="P3219">
        <v>0</v>
      </c>
      <c r="Q3219">
        <v>10.705</v>
      </c>
      <c r="R3219">
        <v>9490500000</v>
      </c>
      <c r="S3219">
        <v>24</v>
      </c>
      <c r="T3219">
        <v>0.91016478460085604</v>
      </c>
      <c r="U3219">
        <v>0.129289002557545</v>
      </c>
      <c r="V3219" s="2">
        <v>29.610405921936</v>
      </c>
      <c r="W3219">
        <v>30.047472000122099</v>
      </c>
      <c r="X3219">
        <v>30.298130035400401</v>
      </c>
      <c r="Y3219" t="s">
        <v>10071</v>
      </c>
      <c r="Z3219" t="s">
        <v>10071</v>
      </c>
      <c r="AA3219">
        <v>4405</v>
      </c>
      <c r="AB3219" t="s">
        <v>10072</v>
      </c>
      <c r="AC3219" t="s">
        <v>10073</v>
      </c>
    </row>
    <row r="3220" spans="1:29" x14ac:dyDescent="0.2">
      <c r="B3220">
        <v>0</v>
      </c>
      <c r="C3220">
        <v>0</v>
      </c>
      <c r="D3220">
        <v>0</v>
      </c>
      <c r="I3220">
        <v>3</v>
      </c>
      <c r="J3220">
        <v>3</v>
      </c>
      <c r="K3220">
        <v>3</v>
      </c>
      <c r="L3220">
        <v>33.799999999999997</v>
      </c>
      <c r="M3220">
        <v>33.799999999999997</v>
      </c>
      <c r="N3220">
        <v>33.799999999999997</v>
      </c>
      <c r="O3220">
        <v>14.676</v>
      </c>
      <c r="P3220">
        <v>0</v>
      </c>
      <c r="Q3220">
        <v>6.5621999999999998</v>
      </c>
      <c r="R3220">
        <v>7696600000</v>
      </c>
      <c r="S3220">
        <v>31</v>
      </c>
      <c r="T3220">
        <v>0.65901028716058196</v>
      </c>
      <c r="U3220">
        <v>0.21650586701434199</v>
      </c>
      <c r="V3220">
        <v>30.031544685363802</v>
      </c>
      <c r="W3220">
        <v>29.604234695434599</v>
      </c>
      <c r="X3220">
        <v>29.630458831787099</v>
      </c>
      <c r="Y3220" t="s">
        <v>10074</v>
      </c>
      <c r="Z3220" t="s">
        <v>10074</v>
      </c>
      <c r="AA3220">
        <v>4408</v>
      </c>
      <c r="AB3220" t="s">
        <v>10075</v>
      </c>
      <c r="AC3220" t="s">
        <v>10076</v>
      </c>
    </row>
    <row r="3221" spans="1:29" x14ac:dyDescent="0.2">
      <c r="B3221">
        <v>0</v>
      </c>
      <c r="C3221">
        <v>0</v>
      </c>
      <c r="D3221">
        <v>0</v>
      </c>
      <c r="I3221">
        <v>1</v>
      </c>
      <c r="J3221">
        <v>1</v>
      </c>
      <c r="K3221">
        <v>1</v>
      </c>
      <c r="L3221">
        <v>5.5</v>
      </c>
      <c r="M3221">
        <v>5.5</v>
      </c>
      <c r="N3221">
        <v>5.5</v>
      </c>
      <c r="O3221">
        <v>36.119999999999997</v>
      </c>
      <c r="P3221">
        <v>0</v>
      </c>
      <c r="Q3221">
        <v>8.5531000000000006</v>
      </c>
      <c r="R3221">
        <v>2209100000</v>
      </c>
      <c r="S3221">
        <v>26</v>
      </c>
      <c r="T3221">
        <v>0.55568331208960597</v>
      </c>
      <c r="U3221">
        <v>0.26863107185869101</v>
      </c>
      <c r="V3221">
        <v>26.7695055007935</v>
      </c>
      <c r="W3221">
        <v>27.646387100219702</v>
      </c>
      <c r="X3221">
        <v>28.570837974548301</v>
      </c>
      <c r="Y3221" t="s">
        <v>10077</v>
      </c>
      <c r="Z3221" t="s">
        <v>10077</v>
      </c>
      <c r="AA3221">
        <v>4410</v>
      </c>
      <c r="AB3221" t="s">
        <v>10078</v>
      </c>
      <c r="AC3221" t="s">
        <v>10079</v>
      </c>
    </row>
    <row r="3222" spans="1:29" x14ac:dyDescent="0.2">
      <c r="A3222" t="s">
        <v>91</v>
      </c>
      <c r="B3222">
        <v>-2.8451960086822501</v>
      </c>
      <c r="C3222">
        <v>-1.5608091354370099</v>
      </c>
      <c r="D3222">
        <v>2.8451960086822501</v>
      </c>
      <c r="H3222" t="s">
        <v>29</v>
      </c>
      <c r="I3222">
        <v>9</v>
      </c>
      <c r="J3222">
        <v>9</v>
      </c>
      <c r="K3222">
        <v>9</v>
      </c>
      <c r="L3222">
        <v>23.1</v>
      </c>
      <c r="M3222">
        <v>23.1</v>
      </c>
      <c r="N3222">
        <v>23.1</v>
      </c>
      <c r="O3222">
        <v>65.152000000000001</v>
      </c>
      <c r="P3222">
        <v>0</v>
      </c>
      <c r="Q3222">
        <v>90.200999999999993</v>
      </c>
      <c r="R3222">
        <v>14781000000</v>
      </c>
      <c r="S3222">
        <v>46</v>
      </c>
      <c r="T3222">
        <v>2.7448982887740301</v>
      </c>
      <c r="U3222">
        <v>4.6588235294117604E-3</v>
      </c>
      <c r="V3222">
        <v>29.9606485366821</v>
      </c>
      <c r="W3222">
        <v>30.5208435058594</v>
      </c>
      <c r="X3222">
        <v>31.503445625305201</v>
      </c>
      <c r="Y3222" t="s">
        <v>10080</v>
      </c>
      <c r="Z3222" t="s">
        <v>10080</v>
      </c>
      <c r="AA3222">
        <v>4412</v>
      </c>
      <c r="AB3222" t="s">
        <v>10081</v>
      </c>
      <c r="AC3222" t="s">
        <v>10082</v>
      </c>
    </row>
    <row r="3223" spans="1:29" x14ac:dyDescent="0.2">
      <c r="B3223">
        <v>0</v>
      </c>
      <c r="C3223">
        <v>0</v>
      </c>
      <c r="D3223">
        <v>0</v>
      </c>
      <c r="I3223">
        <v>9</v>
      </c>
      <c r="J3223">
        <v>9</v>
      </c>
      <c r="K3223">
        <v>9</v>
      </c>
      <c r="L3223">
        <v>13</v>
      </c>
      <c r="M3223">
        <v>13</v>
      </c>
      <c r="N3223">
        <v>13</v>
      </c>
      <c r="O3223">
        <v>113.53</v>
      </c>
      <c r="P3223">
        <v>0</v>
      </c>
      <c r="Q3223">
        <v>64.459000000000003</v>
      </c>
      <c r="R3223">
        <v>8512700000</v>
      </c>
      <c r="S3223">
        <v>109</v>
      </c>
      <c r="T3223">
        <v>0.48132081598390197</v>
      </c>
      <c r="U3223">
        <v>0.31583491101855399</v>
      </c>
      <c r="V3223">
        <v>29.887598991394</v>
      </c>
      <c r="W3223">
        <v>29.853196144104</v>
      </c>
      <c r="X3223">
        <v>29.964972496032701</v>
      </c>
      <c r="Y3223" t="s">
        <v>10083</v>
      </c>
      <c r="Z3223" t="s">
        <v>10083</v>
      </c>
      <c r="AA3223">
        <v>4413</v>
      </c>
      <c r="AB3223" t="s">
        <v>10084</v>
      </c>
      <c r="AC3223" t="s">
        <v>10085</v>
      </c>
    </row>
    <row r="3224" spans="1:29" x14ac:dyDescent="0.2">
      <c r="A3224" t="s">
        <v>377</v>
      </c>
      <c r="B3224">
        <v>2.9684045314788801</v>
      </c>
      <c r="C3224">
        <v>-2.9684045314788801</v>
      </c>
      <c r="D3224">
        <v>0</v>
      </c>
      <c r="H3224" t="s">
        <v>29</v>
      </c>
      <c r="I3224">
        <v>3</v>
      </c>
      <c r="J3224">
        <v>3</v>
      </c>
      <c r="K3224">
        <v>3</v>
      </c>
      <c r="L3224">
        <v>55</v>
      </c>
      <c r="M3224">
        <v>55</v>
      </c>
      <c r="N3224">
        <v>55</v>
      </c>
      <c r="O3224">
        <v>11.756</v>
      </c>
      <c r="P3224">
        <v>0</v>
      </c>
      <c r="Q3224">
        <v>95.734999999999999</v>
      </c>
      <c r="R3224">
        <v>73111000000</v>
      </c>
      <c r="S3224">
        <v>115</v>
      </c>
      <c r="T3224">
        <v>2.8432402436735398</v>
      </c>
      <c r="U3224">
        <v>3.9419237749546299E-3</v>
      </c>
      <c r="V3224">
        <v>33.441719055175803</v>
      </c>
      <c r="W3224">
        <v>32.393215179443402</v>
      </c>
      <c r="X3224">
        <v>32.989686965942397</v>
      </c>
      <c r="Y3224" t="s">
        <v>10086</v>
      </c>
      <c r="Z3224" t="s">
        <v>10086</v>
      </c>
      <c r="AA3224">
        <v>4414</v>
      </c>
      <c r="AB3224" t="s">
        <v>10087</v>
      </c>
      <c r="AC3224" t="s">
        <v>10088</v>
      </c>
    </row>
    <row r="3225" spans="1:29" x14ac:dyDescent="0.2">
      <c r="A3225" t="s">
        <v>74</v>
      </c>
      <c r="B3225">
        <v>3.7987692356109601</v>
      </c>
      <c r="C3225">
        <v>-3.7987692356109601</v>
      </c>
      <c r="D3225">
        <v>-3.2760567665100102</v>
      </c>
      <c r="H3225" t="s">
        <v>29</v>
      </c>
      <c r="I3225">
        <v>41</v>
      </c>
      <c r="J3225">
        <v>41</v>
      </c>
      <c r="K3225">
        <v>41</v>
      </c>
      <c r="L3225">
        <v>20.2</v>
      </c>
      <c r="M3225">
        <v>20.2</v>
      </c>
      <c r="N3225">
        <v>20.2</v>
      </c>
      <c r="O3225">
        <v>323</v>
      </c>
      <c r="P3225">
        <v>0</v>
      </c>
      <c r="Q3225">
        <v>266.73</v>
      </c>
      <c r="R3225">
        <v>79545000000</v>
      </c>
      <c r="S3225">
        <v>341</v>
      </c>
      <c r="T3225">
        <v>3.9185808641092201</v>
      </c>
      <c r="U3225">
        <v>8.4126984126984097E-4</v>
      </c>
      <c r="V3225">
        <v>33.561014175415004</v>
      </c>
      <c r="W3225">
        <v>32.963279724121101</v>
      </c>
      <c r="X3225">
        <v>33.0048217773438</v>
      </c>
      <c r="Y3225" t="s">
        <v>10089</v>
      </c>
      <c r="Z3225" t="s">
        <v>10089</v>
      </c>
      <c r="AA3225">
        <v>4415</v>
      </c>
      <c r="AB3225" t="s">
        <v>10090</v>
      </c>
      <c r="AC3225" t="s">
        <v>10091</v>
      </c>
    </row>
    <row r="3226" spans="1:29" x14ac:dyDescent="0.2">
      <c r="A3226" t="s">
        <v>199</v>
      </c>
      <c r="B3226">
        <v>-3.2676484584808301</v>
      </c>
      <c r="C3226">
        <v>3.2676484584808301</v>
      </c>
      <c r="D3226">
        <v>-2.26489305496216</v>
      </c>
      <c r="H3226" t="s">
        <v>29</v>
      </c>
      <c r="I3226">
        <v>26</v>
      </c>
      <c r="J3226">
        <v>26</v>
      </c>
      <c r="K3226">
        <v>26</v>
      </c>
      <c r="L3226">
        <v>15.3</v>
      </c>
      <c r="M3226">
        <v>15.3</v>
      </c>
      <c r="N3226">
        <v>15.3</v>
      </c>
      <c r="O3226">
        <v>210.66</v>
      </c>
      <c r="P3226">
        <v>0</v>
      </c>
      <c r="Q3226">
        <v>150.57</v>
      </c>
      <c r="R3226">
        <v>41035000000</v>
      </c>
      <c r="S3226">
        <v>115</v>
      </c>
      <c r="T3226">
        <v>3.2281629375770802</v>
      </c>
      <c r="U3226">
        <v>2.17917675544794E-3</v>
      </c>
      <c r="V3226">
        <v>32.078088760375998</v>
      </c>
      <c r="W3226">
        <v>32.460029602050803</v>
      </c>
      <c r="X3226">
        <v>32.195562362670898</v>
      </c>
      <c r="Y3226" t="s">
        <v>10092</v>
      </c>
      <c r="Z3226" t="s">
        <v>10092</v>
      </c>
      <c r="AA3226">
        <v>4416</v>
      </c>
      <c r="AB3226" t="s">
        <v>10093</v>
      </c>
      <c r="AC3226" t="s">
        <v>10094</v>
      </c>
    </row>
    <row r="3227" spans="1:29" x14ac:dyDescent="0.2">
      <c r="A3227" t="s">
        <v>211</v>
      </c>
      <c r="B3227">
        <v>-1.42275166511536</v>
      </c>
      <c r="C3227">
        <v>-2.1675341129303001</v>
      </c>
      <c r="D3227">
        <v>2.1675341129303001</v>
      </c>
      <c r="H3227" t="s">
        <v>29</v>
      </c>
      <c r="I3227">
        <v>6</v>
      </c>
      <c r="J3227">
        <v>6</v>
      </c>
      <c r="K3227">
        <v>6</v>
      </c>
      <c r="L3227">
        <v>23.2</v>
      </c>
      <c r="M3227">
        <v>23.2</v>
      </c>
      <c r="N3227">
        <v>23.2</v>
      </c>
      <c r="O3227">
        <v>40.784999999999997</v>
      </c>
      <c r="P3227">
        <v>0</v>
      </c>
      <c r="Q3227">
        <v>13.903</v>
      </c>
      <c r="R3227">
        <v>23160000000</v>
      </c>
      <c r="S3227">
        <v>20</v>
      </c>
      <c r="T3227">
        <v>2.1422079951972299</v>
      </c>
      <c r="U3227">
        <v>1.2993227990970699E-2</v>
      </c>
      <c r="V3227">
        <v>31.145532608032202</v>
      </c>
      <c r="W3227">
        <v>31.001318931579601</v>
      </c>
      <c r="X3227">
        <v>31.877578735351602</v>
      </c>
      <c r="Y3227" t="s">
        <v>10095</v>
      </c>
      <c r="Z3227" t="s">
        <v>10095</v>
      </c>
      <c r="AA3227">
        <v>4417</v>
      </c>
      <c r="AB3227" t="s">
        <v>10096</v>
      </c>
      <c r="AC3227" t="s">
        <v>10097</v>
      </c>
    </row>
    <row r="3228" spans="1:29" x14ac:dyDescent="0.2">
      <c r="B3228">
        <v>0</v>
      </c>
      <c r="C3228">
        <v>0</v>
      </c>
      <c r="D3228">
        <v>0</v>
      </c>
      <c r="I3228">
        <v>7</v>
      </c>
      <c r="J3228">
        <v>7</v>
      </c>
      <c r="K3228">
        <v>7</v>
      </c>
      <c r="L3228">
        <v>31.8</v>
      </c>
      <c r="M3228">
        <v>31.8</v>
      </c>
      <c r="N3228">
        <v>31.8</v>
      </c>
      <c r="O3228">
        <v>29.617000000000001</v>
      </c>
      <c r="P3228">
        <v>0</v>
      </c>
      <c r="Q3228">
        <v>72.087000000000003</v>
      </c>
      <c r="R3228">
        <v>42893000000</v>
      </c>
      <c r="S3228">
        <v>64</v>
      </c>
      <c r="T3228">
        <v>1.14806897645641</v>
      </c>
      <c r="U3228">
        <v>8.0521428571428605E-2</v>
      </c>
      <c r="V3228">
        <v>32.687198638916001</v>
      </c>
      <c r="W3228">
        <v>32.133417129516602</v>
      </c>
      <c r="X3228">
        <v>31.919984817504901</v>
      </c>
      <c r="Y3228" t="s">
        <v>10098</v>
      </c>
      <c r="Z3228" t="s">
        <v>10098</v>
      </c>
      <c r="AA3228">
        <v>4418</v>
      </c>
      <c r="AB3228" t="s">
        <v>10099</v>
      </c>
      <c r="AC3228" t="s">
        <v>10100</v>
      </c>
    </row>
    <row r="3229" spans="1:29" x14ac:dyDescent="0.2">
      <c r="B3229">
        <v>0</v>
      </c>
      <c r="C3229">
        <v>0</v>
      </c>
      <c r="D3229">
        <v>0</v>
      </c>
      <c r="I3229">
        <v>3</v>
      </c>
      <c r="J3229">
        <v>3</v>
      </c>
      <c r="K3229">
        <v>3</v>
      </c>
      <c r="L3229">
        <v>9</v>
      </c>
      <c r="M3229">
        <v>9</v>
      </c>
      <c r="N3229">
        <v>9</v>
      </c>
      <c r="O3229">
        <v>43.790999999999997</v>
      </c>
      <c r="P3229">
        <v>2.3746999999999999E-4</v>
      </c>
      <c r="Q3229">
        <v>4.2263999999999999</v>
      </c>
      <c r="R3229">
        <v>5471200000</v>
      </c>
      <c r="S3229">
        <v>6</v>
      </c>
      <c r="T3229">
        <v>0.25551369657707401</v>
      </c>
      <c r="U3229">
        <v>0.541159157212318</v>
      </c>
      <c r="V3229">
        <v>29.186601638793899</v>
      </c>
      <c r="W3229">
        <v>29.283242225647001</v>
      </c>
      <c r="X3229">
        <v>29.3089389801025</v>
      </c>
      <c r="Y3229" t="s">
        <v>10101</v>
      </c>
      <c r="Z3229" t="s">
        <v>10101</v>
      </c>
      <c r="AA3229">
        <v>4419</v>
      </c>
      <c r="AB3229" t="s">
        <v>10102</v>
      </c>
      <c r="AC3229" t="s">
        <v>10103</v>
      </c>
    </row>
    <row r="3230" spans="1:29" x14ac:dyDescent="0.2">
      <c r="B3230">
        <v>0</v>
      </c>
      <c r="C3230">
        <v>0</v>
      </c>
      <c r="D3230">
        <v>0</v>
      </c>
      <c r="I3230">
        <v>9</v>
      </c>
      <c r="J3230">
        <v>9</v>
      </c>
      <c r="K3230">
        <v>6</v>
      </c>
      <c r="L3230">
        <v>19.8</v>
      </c>
      <c r="M3230">
        <v>19.8</v>
      </c>
      <c r="N3230">
        <v>14.4</v>
      </c>
      <c r="O3230">
        <v>59.116</v>
      </c>
      <c r="P3230">
        <v>0</v>
      </c>
      <c r="Q3230">
        <v>192.63</v>
      </c>
      <c r="R3230">
        <v>15710000000</v>
      </c>
      <c r="S3230">
        <v>72</v>
      </c>
      <c r="T3230">
        <v>1.0043892849025899</v>
      </c>
      <c r="U3230">
        <v>0.107362350380849</v>
      </c>
      <c r="V3230">
        <v>30.777598381042498</v>
      </c>
      <c r="W3230">
        <v>31.1575384140015</v>
      </c>
      <c r="X3230">
        <v>30.547121047973601</v>
      </c>
      <c r="Y3230" t="s">
        <v>10104</v>
      </c>
      <c r="Z3230" t="s">
        <v>10104</v>
      </c>
      <c r="AA3230">
        <v>4421</v>
      </c>
      <c r="AB3230" t="s">
        <v>10105</v>
      </c>
      <c r="AC3230" t="s">
        <v>10106</v>
      </c>
    </row>
    <row r="3231" spans="1:29" x14ac:dyDescent="0.2">
      <c r="B3231">
        <v>0</v>
      </c>
      <c r="C3231">
        <v>0</v>
      </c>
      <c r="D3231">
        <v>0</v>
      </c>
      <c r="I3231">
        <v>11</v>
      </c>
      <c r="J3231">
        <v>11</v>
      </c>
      <c r="K3231">
        <v>6</v>
      </c>
      <c r="L3231">
        <v>56.7</v>
      </c>
      <c r="M3231">
        <v>56.7</v>
      </c>
      <c r="N3231">
        <v>34.299999999999997</v>
      </c>
      <c r="O3231">
        <v>30.399000000000001</v>
      </c>
      <c r="P3231">
        <v>0</v>
      </c>
      <c r="Q3231">
        <v>147.13</v>
      </c>
      <c r="R3231">
        <v>134790000000</v>
      </c>
      <c r="S3231">
        <v>161</v>
      </c>
      <c r="T3231">
        <v>1.0575142300173399</v>
      </c>
      <c r="U3231">
        <v>9.6347923681256997E-2</v>
      </c>
      <c r="V3231">
        <v>33.852466583252003</v>
      </c>
      <c r="W3231">
        <v>34.033737182617202</v>
      </c>
      <c r="X3231">
        <v>33.671644210815401</v>
      </c>
      <c r="Y3231" t="s">
        <v>10107</v>
      </c>
      <c r="Z3231" t="s">
        <v>10108</v>
      </c>
      <c r="AA3231">
        <v>4422</v>
      </c>
      <c r="AB3231" t="s">
        <v>10109</v>
      </c>
      <c r="AC3231" t="s">
        <v>10110</v>
      </c>
    </row>
    <row r="3232" spans="1:29" x14ac:dyDescent="0.2">
      <c r="A3232" t="s">
        <v>37</v>
      </c>
      <c r="B3232">
        <v>-2.22154712677002</v>
      </c>
      <c r="C3232">
        <v>2.22154712677002</v>
      </c>
      <c r="D3232">
        <v>1.7118479013443</v>
      </c>
      <c r="H3232" t="s">
        <v>29</v>
      </c>
      <c r="I3232">
        <v>3</v>
      </c>
      <c r="J3232">
        <v>3</v>
      </c>
      <c r="K3232">
        <v>3</v>
      </c>
      <c r="L3232">
        <v>7.8</v>
      </c>
      <c r="M3232">
        <v>7.8</v>
      </c>
      <c r="N3232">
        <v>7.8</v>
      </c>
      <c r="O3232">
        <v>49.813000000000002</v>
      </c>
      <c r="P3232">
        <v>0</v>
      </c>
      <c r="Q3232">
        <v>8.9954999999999998</v>
      </c>
      <c r="R3232">
        <v>3983000000</v>
      </c>
      <c r="S3232">
        <v>29</v>
      </c>
      <c r="T3232">
        <v>2.27246121448428</v>
      </c>
      <c r="U3232">
        <v>1.0442521631644001E-2</v>
      </c>
      <c r="V3232">
        <v>27.6328992843628</v>
      </c>
      <c r="W3232">
        <v>29.261075019836401</v>
      </c>
      <c r="X3232">
        <v>28.932317733764599</v>
      </c>
      <c r="Y3232" t="s">
        <v>10111</v>
      </c>
      <c r="Z3232" t="s">
        <v>10112</v>
      </c>
      <c r="AA3232">
        <v>4423</v>
      </c>
      <c r="AB3232" t="s">
        <v>10113</v>
      </c>
      <c r="AC3232" t="s">
        <v>10114</v>
      </c>
    </row>
    <row r="3233" spans="1:29" x14ac:dyDescent="0.2">
      <c r="B3233">
        <v>0</v>
      </c>
      <c r="C3233">
        <v>0</v>
      </c>
      <c r="D3233">
        <v>0</v>
      </c>
      <c r="I3233">
        <v>9</v>
      </c>
      <c r="J3233">
        <v>9</v>
      </c>
      <c r="K3233">
        <v>5</v>
      </c>
      <c r="L3233">
        <v>51.5</v>
      </c>
      <c r="M3233">
        <v>51.5</v>
      </c>
      <c r="N3233">
        <v>27.3</v>
      </c>
      <c r="O3233">
        <v>28.73</v>
      </c>
      <c r="P3233">
        <v>0</v>
      </c>
      <c r="Q3233">
        <v>187.97</v>
      </c>
      <c r="R3233">
        <v>226880000000</v>
      </c>
      <c r="S3233">
        <v>245</v>
      </c>
      <c r="T3233">
        <v>0.70111815295907098</v>
      </c>
      <c r="U3233">
        <v>0.198722945666816</v>
      </c>
      <c r="V3233">
        <v>34.633338928222699</v>
      </c>
      <c r="W3233">
        <v>34.703205108642599</v>
      </c>
      <c r="X3233">
        <v>34.5679035186768</v>
      </c>
      <c r="Y3233" t="s">
        <v>10115</v>
      </c>
      <c r="Z3233" t="s">
        <v>10115</v>
      </c>
      <c r="AA3233">
        <v>4424</v>
      </c>
      <c r="AB3233" t="s">
        <v>10116</v>
      </c>
      <c r="AC3233" t="s">
        <v>10117</v>
      </c>
    </row>
    <row r="3234" spans="1:29" x14ac:dyDescent="0.2">
      <c r="A3234" t="s">
        <v>156</v>
      </c>
      <c r="B3234">
        <v>3.0915899276733398</v>
      </c>
      <c r="C3234">
        <v>2.64280104637146</v>
      </c>
      <c r="D3234">
        <v>-3.0915899276733398</v>
      </c>
      <c r="H3234" t="s">
        <v>29</v>
      </c>
      <c r="I3234">
        <v>10</v>
      </c>
      <c r="J3234">
        <v>10</v>
      </c>
      <c r="K3234">
        <v>4</v>
      </c>
      <c r="L3234">
        <v>23.7</v>
      </c>
      <c r="M3234">
        <v>23.7</v>
      </c>
      <c r="N3234">
        <v>12.1</v>
      </c>
      <c r="O3234">
        <v>54.429000000000002</v>
      </c>
      <c r="P3234">
        <v>0</v>
      </c>
      <c r="Q3234">
        <v>64.994</v>
      </c>
      <c r="R3234">
        <v>33797000000</v>
      </c>
      <c r="S3234">
        <v>73</v>
      </c>
      <c r="T3234">
        <v>3.21284088869443</v>
      </c>
      <c r="U3234">
        <v>2.2062350119904099E-3</v>
      </c>
      <c r="V3234">
        <v>32.090049743652301</v>
      </c>
      <c r="W3234">
        <v>32.024716377258301</v>
      </c>
      <c r="X3234">
        <v>31.594397544860801</v>
      </c>
      <c r="Y3234" t="s">
        <v>10118</v>
      </c>
      <c r="Z3234" t="s">
        <v>10118</v>
      </c>
      <c r="AA3234">
        <v>4425</v>
      </c>
      <c r="AB3234" t="s">
        <v>10119</v>
      </c>
      <c r="AC3234" t="s">
        <v>10120</v>
      </c>
    </row>
    <row r="3235" spans="1:29" x14ac:dyDescent="0.2">
      <c r="B3235">
        <v>0</v>
      </c>
      <c r="C3235">
        <v>0</v>
      </c>
      <c r="D3235">
        <v>0</v>
      </c>
      <c r="I3235">
        <v>4</v>
      </c>
      <c r="J3235">
        <v>4</v>
      </c>
      <c r="K3235">
        <v>4</v>
      </c>
      <c r="L3235">
        <v>34.799999999999997</v>
      </c>
      <c r="M3235">
        <v>34.799999999999997</v>
      </c>
      <c r="N3235">
        <v>34.799999999999997</v>
      </c>
      <c r="O3235">
        <v>17.654</v>
      </c>
      <c r="P3235">
        <v>0</v>
      </c>
      <c r="Q3235">
        <v>13.285</v>
      </c>
      <c r="R3235">
        <v>4736100000</v>
      </c>
      <c r="S3235">
        <v>35</v>
      </c>
      <c r="T3235">
        <v>0.82623029008278204</v>
      </c>
      <c r="U3235">
        <v>0.15357316480311101</v>
      </c>
      <c r="V3235">
        <v>29.305378913879402</v>
      </c>
      <c r="W3235">
        <v>28.515944480896</v>
      </c>
      <c r="X3235">
        <v>28.738333702087399</v>
      </c>
      <c r="Y3235" t="s">
        <v>10121</v>
      </c>
      <c r="Z3235" t="s">
        <v>10121</v>
      </c>
      <c r="AA3235">
        <v>4426</v>
      </c>
      <c r="AB3235" t="s">
        <v>10122</v>
      </c>
      <c r="AC3235" t="s">
        <v>10123</v>
      </c>
    </row>
    <row r="3236" spans="1:29" x14ac:dyDescent="0.2">
      <c r="A3236" t="s">
        <v>511</v>
      </c>
      <c r="B3236">
        <v>2.4809703826904301</v>
      </c>
      <c r="C3236">
        <v>-1.78926813602448</v>
      </c>
      <c r="D3236">
        <v>-2.4809703826904301</v>
      </c>
      <c r="H3236" t="s">
        <v>29</v>
      </c>
      <c r="I3236">
        <v>6</v>
      </c>
      <c r="J3236">
        <v>6</v>
      </c>
      <c r="K3236">
        <v>6</v>
      </c>
      <c r="L3236">
        <v>29.8</v>
      </c>
      <c r="M3236">
        <v>29.8</v>
      </c>
      <c r="N3236">
        <v>29.8</v>
      </c>
      <c r="O3236">
        <v>27.652999999999999</v>
      </c>
      <c r="P3236">
        <v>0</v>
      </c>
      <c r="Q3236">
        <v>9.8416999999999994</v>
      </c>
      <c r="R3236">
        <v>9475200000</v>
      </c>
      <c r="S3236">
        <v>38</v>
      </c>
      <c r="T3236">
        <v>2.48826435807633</v>
      </c>
      <c r="U3236">
        <v>7.3719943422913704E-3</v>
      </c>
      <c r="V3236">
        <v>30.657983779907202</v>
      </c>
      <c r="W3236">
        <v>29.812332153320298</v>
      </c>
      <c r="X3236">
        <v>29.4361524581909</v>
      </c>
      <c r="Y3236" t="s">
        <v>10124</v>
      </c>
      <c r="Z3236" t="s">
        <v>10125</v>
      </c>
      <c r="AA3236">
        <v>4430</v>
      </c>
      <c r="AB3236" t="s">
        <v>10126</v>
      </c>
      <c r="AC3236" t="s">
        <v>10127</v>
      </c>
    </row>
    <row r="3237" spans="1:29" x14ac:dyDescent="0.2">
      <c r="B3237">
        <v>0</v>
      </c>
      <c r="C3237">
        <v>0</v>
      </c>
      <c r="D3237">
        <v>0</v>
      </c>
      <c r="I3237">
        <v>5</v>
      </c>
      <c r="J3237">
        <v>5</v>
      </c>
      <c r="K3237">
        <v>5</v>
      </c>
      <c r="L3237">
        <v>28.3</v>
      </c>
      <c r="M3237">
        <v>28.3</v>
      </c>
      <c r="N3237">
        <v>28.3</v>
      </c>
      <c r="O3237">
        <v>19.733000000000001</v>
      </c>
      <c r="P3237">
        <v>0</v>
      </c>
      <c r="Q3237">
        <v>10.88</v>
      </c>
      <c r="R3237">
        <v>14001000000</v>
      </c>
      <c r="S3237">
        <v>65</v>
      </c>
      <c r="T3237">
        <v>0.28265616039450597</v>
      </c>
      <c r="U3237">
        <v>0.50584503791625401</v>
      </c>
      <c r="V3237">
        <v>30.606296539306602</v>
      </c>
      <c r="W3237">
        <v>30.4226779937744</v>
      </c>
      <c r="X3237">
        <v>30.8089551925659</v>
      </c>
      <c r="Y3237" t="s">
        <v>10128</v>
      </c>
      <c r="Z3237" t="s">
        <v>10129</v>
      </c>
      <c r="AA3237">
        <v>4432</v>
      </c>
      <c r="AB3237" t="s">
        <v>10130</v>
      </c>
      <c r="AC3237" t="s">
        <v>10131</v>
      </c>
    </row>
    <row r="3238" spans="1:29" x14ac:dyDescent="0.2">
      <c r="B3238">
        <v>0</v>
      </c>
      <c r="C3238">
        <v>0</v>
      </c>
      <c r="D3238">
        <v>0</v>
      </c>
      <c r="I3238">
        <v>4</v>
      </c>
      <c r="J3238">
        <v>4</v>
      </c>
      <c r="K3238">
        <v>4</v>
      </c>
      <c r="L3238">
        <v>21.8</v>
      </c>
      <c r="M3238">
        <v>21.8</v>
      </c>
      <c r="N3238">
        <v>21.8</v>
      </c>
      <c r="O3238">
        <v>28.948</v>
      </c>
      <c r="P3238">
        <v>0</v>
      </c>
      <c r="Q3238">
        <v>18.626000000000001</v>
      </c>
      <c r="R3238">
        <v>12189000000</v>
      </c>
      <c r="S3238">
        <v>109</v>
      </c>
      <c r="T3238">
        <v>0.203687226313118</v>
      </c>
      <c r="U3238">
        <v>0.61590482154038795</v>
      </c>
      <c r="V3238">
        <v>30.4508056640625</v>
      </c>
      <c r="W3238">
        <v>30.300945281982401</v>
      </c>
      <c r="X3238">
        <v>30.3344774246216</v>
      </c>
      <c r="Y3238" t="s">
        <v>10132</v>
      </c>
      <c r="Z3238" t="s">
        <v>10133</v>
      </c>
      <c r="AA3238">
        <v>4433</v>
      </c>
      <c r="AB3238" t="s">
        <v>10134</v>
      </c>
      <c r="AC3238" t="s">
        <v>10135</v>
      </c>
    </row>
    <row r="3239" spans="1:29" x14ac:dyDescent="0.2">
      <c r="A3239" t="s">
        <v>33</v>
      </c>
      <c r="B3239">
        <v>2.55459856987</v>
      </c>
      <c r="C3239">
        <v>0</v>
      </c>
      <c r="D3239">
        <v>-2.55459856987</v>
      </c>
      <c r="H3239" t="s">
        <v>29</v>
      </c>
      <c r="I3239">
        <v>20</v>
      </c>
      <c r="J3239">
        <v>20</v>
      </c>
      <c r="K3239">
        <v>9</v>
      </c>
      <c r="L3239">
        <v>60.6</v>
      </c>
      <c r="M3239">
        <v>60.6</v>
      </c>
      <c r="N3239">
        <v>29.6</v>
      </c>
      <c r="O3239">
        <v>53.317</v>
      </c>
      <c r="P3239">
        <v>0</v>
      </c>
      <c r="Q3239">
        <v>323.31</v>
      </c>
      <c r="R3239">
        <v>187830000000</v>
      </c>
      <c r="S3239">
        <v>439</v>
      </c>
      <c r="T3239">
        <v>2.4369053523581101</v>
      </c>
      <c r="U3239">
        <v>7.9835164835164799E-3</v>
      </c>
      <c r="V3239">
        <v>34.643562316894503</v>
      </c>
      <c r="W3239">
        <v>34.337657928466797</v>
      </c>
      <c r="X3239">
        <v>34.128080368041999</v>
      </c>
      <c r="Y3239" t="s">
        <v>10136</v>
      </c>
      <c r="Z3239" t="s">
        <v>10136</v>
      </c>
      <c r="AA3239">
        <v>4434</v>
      </c>
      <c r="AB3239" t="s">
        <v>10137</v>
      </c>
      <c r="AC3239" t="s">
        <v>10138</v>
      </c>
    </row>
    <row r="3240" spans="1:29" x14ac:dyDescent="0.2">
      <c r="B3240">
        <v>0</v>
      </c>
      <c r="C3240">
        <v>0</v>
      </c>
      <c r="D3240">
        <v>0</v>
      </c>
      <c r="I3240">
        <v>31</v>
      </c>
      <c r="J3240">
        <v>31</v>
      </c>
      <c r="K3240">
        <v>30</v>
      </c>
      <c r="L3240">
        <v>22.8</v>
      </c>
      <c r="M3240">
        <v>22.8</v>
      </c>
      <c r="N3240">
        <v>22.3</v>
      </c>
      <c r="O3240">
        <v>181.98</v>
      </c>
      <c r="P3240">
        <v>0</v>
      </c>
      <c r="Q3240">
        <v>144.57</v>
      </c>
      <c r="R3240">
        <v>59867000000</v>
      </c>
      <c r="S3240">
        <v>196</v>
      </c>
      <c r="T3240">
        <v>0.76141147751485905</v>
      </c>
      <c r="U3240">
        <v>0.17524299065420601</v>
      </c>
      <c r="V3240">
        <v>32.651849746704102</v>
      </c>
      <c r="W3240">
        <v>32.828952789306598</v>
      </c>
      <c r="X3240">
        <v>32.860883712768597</v>
      </c>
      <c r="Y3240" t="s">
        <v>10139</v>
      </c>
      <c r="Z3240" t="s">
        <v>10139</v>
      </c>
      <c r="AA3240">
        <v>4436</v>
      </c>
      <c r="AB3240" t="s">
        <v>10140</v>
      </c>
      <c r="AC3240" t="s">
        <v>10141</v>
      </c>
    </row>
    <row r="3241" spans="1:29" x14ac:dyDescent="0.2">
      <c r="B3241">
        <v>0</v>
      </c>
      <c r="C3241">
        <v>0</v>
      </c>
      <c r="D3241">
        <v>0</v>
      </c>
      <c r="I3241">
        <v>3</v>
      </c>
      <c r="J3241">
        <v>3</v>
      </c>
      <c r="K3241">
        <v>3</v>
      </c>
      <c r="L3241">
        <v>12.9</v>
      </c>
      <c r="M3241">
        <v>12.9</v>
      </c>
      <c r="N3241">
        <v>12.9</v>
      </c>
      <c r="O3241">
        <v>52.067</v>
      </c>
      <c r="P3241">
        <v>0</v>
      </c>
      <c r="Q3241">
        <v>11.653</v>
      </c>
      <c r="R3241">
        <v>1933700000</v>
      </c>
      <c r="S3241">
        <v>19</v>
      </c>
      <c r="T3241">
        <v>0.58278070392134895</v>
      </c>
      <c r="U3241">
        <v>0.25440230357877403</v>
      </c>
      <c r="V3241">
        <v>27.461475372314499</v>
      </c>
      <c r="W3241">
        <v>27.7137966156006</v>
      </c>
      <c r="X3241">
        <v>28.1728677749634</v>
      </c>
      <c r="Y3241" t="s">
        <v>10142</v>
      </c>
      <c r="Z3241" t="s">
        <v>10142</v>
      </c>
      <c r="AA3241">
        <v>4437</v>
      </c>
      <c r="AB3241" t="s">
        <v>10143</v>
      </c>
      <c r="AC3241" t="s">
        <v>10144</v>
      </c>
    </row>
    <row r="3242" spans="1:29" x14ac:dyDescent="0.2">
      <c r="B3242">
        <v>0</v>
      </c>
      <c r="C3242">
        <v>0</v>
      </c>
      <c r="D3242">
        <v>0</v>
      </c>
      <c r="I3242">
        <v>13</v>
      </c>
      <c r="J3242">
        <v>13</v>
      </c>
      <c r="K3242">
        <v>13</v>
      </c>
      <c r="L3242">
        <v>29.9</v>
      </c>
      <c r="M3242">
        <v>29.9</v>
      </c>
      <c r="N3242">
        <v>29.9</v>
      </c>
      <c r="O3242">
        <v>62.396999999999998</v>
      </c>
      <c r="P3242">
        <v>0</v>
      </c>
      <c r="Q3242">
        <v>87.789000000000001</v>
      </c>
      <c r="R3242">
        <v>22353000000</v>
      </c>
      <c r="S3242">
        <v>152</v>
      </c>
      <c r="T3242">
        <v>0.27433408724906699</v>
      </c>
      <c r="U3242">
        <v>0.51609049180327904</v>
      </c>
      <c r="V3242">
        <v>31.185147285461401</v>
      </c>
      <c r="W3242">
        <v>31.339748382568398</v>
      </c>
      <c r="X3242">
        <v>31.369866371154799</v>
      </c>
      <c r="Y3242" t="s">
        <v>10145</v>
      </c>
      <c r="Z3242" t="s">
        <v>10145</v>
      </c>
      <c r="AA3242">
        <v>4438</v>
      </c>
      <c r="AB3242" t="s">
        <v>10146</v>
      </c>
      <c r="AC3242" t="s">
        <v>10147</v>
      </c>
    </row>
    <row r="3243" spans="1:29" x14ac:dyDescent="0.2">
      <c r="B3243">
        <v>0</v>
      </c>
      <c r="C3243">
        <v>0</v>
      </c>
      <c r="D3243">
        <v>0</v>
      </c>
      <c r="I3243">
        <v>17</v>
      </c>
      <c r="J3243">
        <v>17</v>
      </c>
      <c r="K3243">
        <v>17</v>
      </c>
      <c r="L3243">
        <v>52</v>
      </c>
      <c r="M3243">
        <v>52</v>
      </c>
      <c r="N3243">
        <v>52</v>
      </c>
      <c r="O3243">
        <v>42.298999999999999</v>
      </c>
      <c r="P3243">
        <v>0</v>
      </c>
      <c r="Q3243">
        <v>182.95</v>
      </c>
      <c r="R3243">
        <v>78799000000</v>
      </c>
      <c r="S3243">
        <v>186</v>
      </c>
      <c r="T3243">
        <v>5.96441579947352E-2</v>
      </c>
      <c r="U3243">
        <v>0.87441609977324297</v>
      </c>
      <c r="V3243">
        <v>33.1424751281738</v>
      </c>
      <c r="W3243">
        <v>33.166707992553697</v>
      </c>
      <c r="X3243">
        <v>33.1358833312988</v>
      </c>
      <c r="Y3243" t="s">
        <v>10148</v>
      </c>
      <c r="Z3243" t="s">
        <v>10149</v>
      </c>
      <c r="AA3243">
        <v>4439</v>
      </c>
      <c r="AB3243" t="s">
        <v>10150</v>
      </c>
      <c r="AC3243" t="s">
        <v>10151</v>
      </c>
    </row>
    <row r="3244" spans="1:29" x14ac:dyDescent="0.2">
      <c r="B3244">
        <v>0</v>
      </c>
      <c r="C3244">
        <v>0</v>
      </c>
      <c r="D3244">
        <v>0</v>
      </c>
      <c r="I3244">
        <v>39</v>
      </c>
      <c r="J3244">
        <v>2</v>
      </c>
      <c r="K3244">
        <v>2</v>
      </c>
      <c r="L3244">
        <v>61.1</v>
      </c>
      <c r="M3244">
        <v>4.3</v>
      </c>
      <c r="N3244">
        <v>4.3</v>
      </c>
      <c r="O3244">
        <v>73.56</v>
      </c>
      <c r="P3244">
        <v>0</v>
      </c>
      <c r="Q3244">
        <v>129.79</v>
      </c>
      <c r="R3244">
        <v>29565000000</v>
      </c>
      <c r="S3244">
        <v>89</v>
      </c>
      <c r="T3244">
        <v>2.84111055214161E-2</v>
      </c>
      <c r="U3244">
        <v>0.93612960398781497</v>
      </c>
      <c r="V3244" s="2">
        <v>31.682685852050799</v>
      </c>
      <c r="W3244">
        <v>31.526893615722699</v>
      </c>
      <c r="X3244">
        <v>31.569642066955598</v>
      </c>
      <c r="Y3244" t="s">
        <v>10152</v>
      </c>
      <c r="Z3244" t="s">
        <v>10152</v>
      </c>
      <c r="AA3244">
        <v>4440</v>
      </c>
      <c r="AB3244" t="s">
        <v>10153</v>
      </c>
      <c r="AC3244" t="s">
        <v>10154</v>
      </c>
    </row>
    <row r="3245" spans="1:29" x14ac:dyDescent="0.2">
      <c r="A3245" t="s">
        <v>121</v>
      </c>
      <c r="B3245">
        <v>-3.0206787586212198</v>
      </c>
      <c r="C3245">
        <v>2.2393562793731698</v>
      </c>
      <c r="D3245">
        <v>3.0206787586212198</v>
      </c>
      <c r="H3245" t="s">
        <v>29</v>
      </c>
      <c r="I3245">
        <v>26</v>
      </c>
      <c r="J3245">
        <v>26</v>
      </c>
      <c r="K3245">
        <v>24</v>
      </c>
      <c r="L3245">
        <v>48.7</v>
      </c>
      <c r="M3245">
        <v>48.7</v>
      </c>
      <c r="N3245">
        <v>45.6</v>
      </c>
      <c r="O3245">
        <v>68.171000000000006</v>
      </c>
      <c r="P3245">
        <v>0</v>
      </c>
      <c r="Q3245">
        <v>211.98</v>
      </c>
      <c r="R3245">
        <v>147570000000</v>
      </c>
      <c r="S3245">
        <v>289</v>
      </c>
      <c r="T3245">
        <v>3.0278085878971401</v>
      </c>
      <c r="U3245">
        <v>2.84647302904564E-3</v>
      </c>
      <c r="V3245">
        <v>33.920068740844698</v>
      </c>
      <c r="W3245">
        <v>34.132101058959996</v>
      </c>
      <c r="X3245">
        <v>34.193590164184599</v>
      </c>
      <c r="Y3245" t="s">
        <v>10155</v>
      </c>
      <c r="Z3245" t="s">
        <v>10155</v>
      </c>
      <c r="AA3245">
        <v>4441</v>
      </c>
      <c r="AB3245" t="s">
        <v>10156</v>
      </c>
      <c r="AC3245" t="s">
        <v>10157</v>
      </c>
    </row>
    <row r="3246" spans="1:29" x14ac:dyDescent="0.2">
      <c r="A3246" t="s">
        <v>142</v>
      </c>
      <c r="B3246">
        <v>0</v>
      </c>
      <c r="C3246">
        <v>-1.5530693531036399</v>
      </c>
      <c r="D3246">
        <v>1.5530693531036399</v>
      </c>
      <c r="H3246" t="s">
        <v>29</v>
      </c>
      <c r="I3246">
        <v>2</v>
      </c>
      <c r="J3246">
        <v>2</v>
      </c>
      <c r="K3246">
        <v>2</v>
      </c>
      <c r="L3246">
        <v>10</v>
      </c>
      <c r="M3246">
        <v>10</v>
      </c>
      <c r="N3246">
        <v>10</v>
      </c>
      <c r="O3246">
        <v>50.225000000000001</v>
      </c>
      <c r="P3246">
        <v>0</v>
      </c>
      <c r="Q3246">
        <v>10.724</v>
      </c>
      <c r="R3246">
        <v>7298700000</v>
      </c>
      <c r="S3246">
        <v>25</v>
      </c>
      <c r="T3246">
        <v>1.50674333216736</v>
      </c>
      <c r="U3246">
        <v>4.1501858736059501E-2</v>
      </c>
      <c r="V3246">
        <v>29.628664016723601</v>
      </c>
      <c r="W3246">
        <v>26.277392387390101</v>
      </c>
      <c r="X3246">
        <v>29.901216506958001</v>
      </c>
      <c r="Y3246" t="s">
        <v>10158</v>
      </c>
      <c r="Z3246" t="s">
        <v>10158</v>
      </c>
      <c r="AA3246">
        <v>4442</v>
      </c>
      <c r="AB3246" t="s">
        <v>10159</v>
      </c>
      <c r="AC3246" t="s">
        <v>10160</v>
      </c>
    </row>
    <row r="3247" spans="1:29" x14ac:dyDescent="0.2">
      <c r="B3247">
        <v>0</v>
      </c>
      <c r="C3247">
        <v>0</v>
      </c>
      <c r="D3247">
        <v>0</v>
      </c>
      <c r="I3247">
        <v>2</v>
      </c>
      <c r="J3247">
        <v>2</v>
      </c>
      <c r="K3247">
        <v>2</v>
      </c>
      <c r="L3247">
        <v>7.8</v>
      </c>
      <c r="M3247">
        <v>7.8</v>
      </c>
      <c r="N3247">
        <v>7.8</v>
      </c>
      <c r="O3247">
        <v>45.063000000000002</v>
      </c>
      <c r="P3247">
        <v>0</v>
      </c>
      <c r="Q3247">
        <v>5.9324000000000003</v>
      </c>
      <c r="R3247">
        <v>3722200000</v>
      </c>
      <c r="S3247">
        <v>39</v>
      </c>
      <c r="T3247">
        <v>0.70702414019777504</v>
      </c>
      <c r="U3247">
        <v>0.19585418541854199</v>
      </c>
      <c r="V3247">
        <v>28.8846759796143</v>
      </c>
      <c r="W3247">
        <v>28.285515785217299</v>
      </c>
      <c r="X3247">
        <v>28.564548492431602</v>
      </c>
      <c r="Y3247" t="s">
        <v>10161</v>
      </c>
      <c r="Z3247" t="s">
        <v>10161</v>
      </c>
      <c r="AA3247">
        <v>4443</v>
      </c>
      <c r="AB3247" t="s">
        <v>10162</v>
      </c>
      <c r="AC3247" t="s">
        <v>10163</v>
      </c>
    </row>
    <row r="3248" spans="1:29" x14ac:dyDescent="0.2">
      <c r="B3248">
        <v>0</v>
      </c>
      <c r="C3248">
        <v>0</v>
      </c>
      <c r="D3248">
        <v>0</v>
      </c>
      <c r="I3248">
        <v>2</v>
      </c>
      <c r="J3248">
        <v>2</v>
      </c>
      <c r="K3248">
        <v>2</v>
      </c>
      <c r="L3248">
        <v>5.3</v>
      </c>
      <c r="M3248">
        <v>5.3</v>
      </c>
      <c r="N3248">
        <v>5.3</v>
      </c>
      <c r="O3248">
        <v>44.360999999999997</v>
      </c>
      <c r="P3248">
        <v>2.3546E-4</v>
      </c>
      <c r="Q3248">
        <v>4.1329000000000002</v>
      </c>
      <c r="R3248">
        <v>1020800000</v>
      </c>
      <c r="S3248">
        <v>8</v>
      </c>
      <c r="T3248">
        <v>0.11148382893688701</v>
      </c>
      <c r="U3248">
        <v>0.77442752131726</v>
      </c>
      <c r="V3248">
        <v>26.535375595092798</v>
      </c>
      <c r="W3248">
        <v>27.027706146240199</v>
      </c>
      <c r="X3248">
        <v>26.814598083496101</v>
      </c>
      <c r="Y3248" t="s">
        <v>10164</v>
      </c>
      <c r="Z3248" t="s">
        <v>10164</v>
      </c>
      <c r="AA3248">
        <v>4444</v>
      </c>
      <c r="AB3248" t="s">
        <v>10165</v>
      </c>
      <c r="AC3248" t="s">
        <v>10166</v>
      </c>
    </row>
    <row r="3249" spans="1:29" x14ac:dyDescent="0.2">
      <c r="B3249">
        <v>0</v>
      </c>
      <c r="C3249">
        <v>0</v>
      </c>
      <c r="D3249">
        <v>0</v>
      </c>
      <c r="I3249">
        <v>6</v>
      </c>
      <c r="J3249">
        <v>6</v>
      </c>
      <c r="K3249">
        <v>6</v>
      </c>
      <c r="L3249">
        <v>23.8</v>
      </c>
      <c r="M3249">
        <v>23.8</v>
      </c>
      <c r="N3249">
        <v>23.8</v>
      </c>
      <c r="O3249">
        <v>35.548999999999999</v>
      </c>
      <c r="P3249">
        <v>0</v>
      </c>
      <c r="Q3249">
        <v>27.695</v>
      </c>
      <c r="R3249">
        <v>2338000000</v>
      </c>
      <c r="S3249">
        <v>33</v>
      </c>
      <c r="T3249">
        <v>0.97432916921571699</v>
      </c>
      <c r="U3249">
        <v>0.113267410951621</v>
      </c>
      <c r="V3249">
        <v>28.375114440918001</v>
      </c>
      <c r="W3249">
        <v>27.806821823120099</v>
      </c>
      <c r="X3249">
        <v>27.591464996337901</v>
      </c>
      <c r="Y3249" t="s">
        <v>10167</v>
      </c>
      <c r="Z3249" t="s">
        <v>10167</v>
      </c>
      <c r="AA3249">
        <v>4445</v>
      </c>
      <c r="AB3249" t="s">
        <v>10168</v>
      </c>
      <c r="AC3249" t="s">
        <v>10169</v>
      </c>
    </row>
    <row r="3250" spans="1:29" x14ac:dyDescent="0.2">
      <c r="B3250">
        <v>0</v>
      </c>
      <c r="C3250">
        <v>0</v>
      </c>
      <c r="D3250">
        <v>0</v>
      </c>
      <c r="I3250">
        <v>4</v>
      </c>
      <c r="J3250">
        <v>2</v>
      </c>
      <c r="K3250">
        <v>2</v>
      </c>
      <c r="L3250">
        <v>32.700000000000003</v>
      </c>
      <c r="M3250">
        <v>21.1</v>
      </c>
      <c r="N3250">
        <v>21.1</v>
      </c>
      <c r="O3250">
        <v>19.097000000000001</v>
      </c>
      <c r="P3250">
        <v>0</v>
      </c>
      <c r="Q3250">
        <v>5.1093000000000002</v>
      </c>
      <c r="R3250">
        <v>1125600000</v>
      </c>
      <c r="S3250">
        <v>18</v>
      </c>
      <c r="T3250">
        <v>0.28516098493514502</v>
      </c>
      <c r="U3250">
        <v>0.50305750165234597</v>
      </c>
      <c r="V3250">
        <v>26.929705619812001</v>
      </c>
      <c r="W3250">
        <v>26.868622779846199</v>
      </c>
      <c r="X3250">
        <v>26.679425239562999</v>
      </c>
      <c r="Y3250" t="s">
        <v>10170</v>
      </c>
      <c r="Z3250" t="s">
        <v>10170</v>
      </c>
      <c r="AA3250">
        <v>4446</v>
      </c>
      <c r="AB3250" t="s">
        <v>10171</v>
      </c>
      <c r="AC3250" t="s">
        <v>10172</v>
      </c>
    </row>
    <row r="3251" spans="1:29" x14ac:dyDescent="0.2">
      <c r="B3251">
        <v>0</v>
      </c>
      <c r="C3251">
        <v>0</v>
      </c>
      <c r="D3251">
        <v>0</v>
      </c>
      <c r="I3251">
        <v>8</v>
      </c>
      <c r="J3251">
        <v>8</v>
      </c>
      <c r="K3251">
        <v>8</v>
      </c>
      <c r="L3251">
        <v>16</v>
      </c>
      <c r="M3251">
        <v>16</v>
      </c>
      <c r="N3251">
        <v>16</v>
      </c>
      <c r="O3251">
        <v>92.552999999999997</v>
      </c>
      <c r="P3251">
        <v>0</v>
      </c>
      <c r="Q3251">
        <v>222.57</v>
      </c>
      <c r="R3251">
        <v>16630000000</v>
      </c>
      <c r="S3251">
        <v>81</v>
      </c>
      <c r="T3251">
        <v>0.29831139428547898</v>
      </c>
      <c r="U3251">
        <v>0.48619840213049298</v>
      </c>
      <c r="V3251">
        <v>30.896951675415</v>
      </c>
      <c r="W3251">
        <v>30.902326583862301</v>
      </c>
      <c r="X3251">
        <v>30.979193687439</v>
      </c>
      <c r="Y3251" t="s">
        <v>10173</v>
      </c>
      <c r="Z3251" t="s">
        <v>10173</v>
      </c>
      <c r="AA3251">
        <v>4447</v>
      </c>
      <c r="AB3251" t="s">
        <v>10174</v>
      </c>
      <c r="AC3251" t="s">
        <v>10175</v>
      </c>
    </row>
    <row r="3252" spans="1:29" x14ac:dyDescent="0.2">
      <c r="B3252">
        <v>0</v>
      </c>
      <c r="C3252">
        <v>0</v>
      </c>
      <c r="D3252">
        <v>0</v>
      </c>
      <c r="I3252">
        <v>12</v>
      </c>
      <c r="J3252">
        <v>12</v>
      </c>
      <c r="K3252">
        <v>12</v>
      </c>
      <c r="L3252">
        <v>18.600000000000001</v>
      </c>
      <c r="M3252">
        <v>18.600000000000001</v>
      </c>
      <c r="N3252">
        <v>18.600000000000001</v>
      </c>
      <c r="O3252">
        <v>120.72</v>
      </c>
      <c r="P3252">
        <v>0</v>
      </c>
      <c r="Q3252">
        <v>97.885999999999996</v>
      </c>
      <c r="R3252">
        <v>21486000000</v>
      </c>
      <c r="S3252">
        <v>118</v>
      </c>
      <c r="T3252">
        <v>0.20015072740658199</v>
      </c>
      <c r="U3252">
        <v>0.62139456419868799</v>
      </c>
      <c r="V3252">
        <v>31.317201614379901</v>
      </c>
      <c r="W3252">
        <v>31.209008216857899</v>
      </c>
      <c r="X3252">
        <v>31.288103103637699</v>
      </c>
      <c r="Y3252" t="s">
        <v>10176</v>
      </c>
      <c r="Z3252" t="s">
        <v>10176</v>
      </c>
      <c r="AA3252">
        <v>4450</v>
      </c>
      <c r="AB3252" t="s">
        <v>10177</v>
      </c>
      <c r="AC3252" t="s">
        <v>10178</v>
      </c>
    </row>
    <row r="3253" spans="1:29" x14ac:dyDescent="0.2">
      <c r="B3253">
        <v>0</v>
      </c>
      <c r="C3253">
        <v>0</v>
      </c>
      <c r="D3253">
        <v>0</v>
      </c>
      <c r="I3253">
        <v>3</v>
      </c>
      <c r="J3253">
        <v>3</v>
      </c>
      <c r="K3253">
        <v>3</v>
      </c>
      <c r="L3253">
        <v>8.9</v>
      </c>
      <c r="M3253">
        <v>8.9</v>
      </c>
      <c r="N3253">
        <v>8.9</v>
      </c>
      <c r="O3253">
        <v>44.116999999999997</v>
      </c>
      <c r="P3253">
        <v>0</v>
      </c>
      <c r="Q3253">
        <v>5.4092000000000002</v>
      </c>
      <c r="R3253">
        <v>3725400000</v>
      </c>
      <c r="S3253">
        <v>18</v>
      </c>
      <c r="T3253">
        <v>0.93758430715589403</v>
      </c>
      <c r="U3253">
        <v>0.122186721991701</v>
      </c>
      <c r="V3253">
        <v>28.7799520492554</v>
      </c>
      <c r="W3253">
        <v>27.4194450378418</v>
      </c>
      <c r="X3253">
        <v>28.640208244323698</v>
      </c>
      <c r="Y3253" t="s">
        <v>10179</v>
      </c>
      <c r="Z3253" t="s">
        <v>10179</v>
      </c>
      <c r="AA3253">
        <v>4451</v>
      </c>
      <c r="AB3253" t="s">
        <v>10180</v>
      </c>
      <c r="AC3253" t="s">
        <v>10181</v>
      </c>
    </row>
    <row r="3254" spans="1:29" x14ac:dyDescent="0.2">
      <c r="B3254">
        <v>0</v>
      </c>
      <c r="C3254">
        <v>0</v>
      </c>
      <c r="D3254">
        <v>0</v>
      </c>
      <c r="I3254">
        <v>2</v>
      </c>
      <c r="J3254">
        <v>2</v>
      </c>
      <c r="K3254">
        <v>2</v>
      </c>
      <c r="L3254">
        <v>4.0999999999999996</v>
      </c>
      <c r="M3254">
        <v>4.0999999999999996</v>
      </c>
      <c r="N3254">
        <v>4.0999999999999996</v>
      </c>
      <c r="O3254">
        <v>88.259</v>
      </c>
      <c r="P3254">
        <v>0</v>
      </c>
      <c r="Q3254">
        <v>5.2222</v>
      </c>
      <c r="R3254">
        <v>1924000000</v>
      </c>
      <c r="S3254">
        <v>15</v>
      </c>
      <c r="T3254">
        <v>0.12686664485733401</v>
      </c>
      <c r="U3254">
        <v>0.74543748143748101</v>
      </c>
      <c r="V3254">
        <v>27.877304077148398</v>
      </c>
      <c r="W3254">
        <v>27.9150066375732</v>
      </c>
      <c r="X3254">
        <v>27.641104698181199</v>
      </c>
      <c r="Y3254" t="s">
        <v>10182</v>
      </c>
      <c r="Z3254" t="s">
        <v>10182</v>
      </c>
      <c r="AA3254">
        <v>4452</v>
      </c>
      <c r="AB3254" t="s">
        <v>10183</v>
      </c>
      <c r="AC3254" t="s">
        <v>10184</v>
      </c>
    </row>
    <row r="3255" spans="1:29" x14ac:dyDescent="0.2">
      <c r="A3255" t="s">
        <v>87</v>
      </c>
      <c r="B3255">
        <v>-1.6525746583938601</v>
      </c>
      <c r="C3255">
        <v>0</v>
      </c>
      <c r="D3255">
        <v>1.6525746583938601</v>
      </c>
      <c r="H3255" t="s">
        <v>29</v>
      </c>
      <c r="I3255">
        <v>4</v>
      </c>
      <c r="J3255">
        <v>4</v>
      </c>
      <c r="K3255">
        <v>4</v>
      </c>
      <c r="L3255">
        <v>5.2</v>
      </c>
      <c r="M3255">
        <v>5.2</v>
      </c>
      <c r="N3255">
        <v>5.2</v>
      </c>
      <c r="O3255">
        <v>116.38</v>
      </c>
      <c r="P3255">
        <v>0</v>
      </c>
      <c r="Q3255">
        <v>33.476999999999997</v>
      </c>
      <c r="R3255">
        <v>1526800000</v>
      </c>
      <c r="S3255">
        <v>4</v>
      </c>
      <c r="T3255">
        <v>1.55973000032592</v>
      </c>
      <c r="U3255">
        <v>3.7384615384615398E-2</v>
      </c>
      <c r="V3255">
        <v>27.0162677764893</v>
      </c>
      <c r="W3255">
        <v>27.4434490203857</v>
      </c>
      <c r="X3255">
        <v>27.7081699371338</v>
      </c>
      <c r="Y3255" t="s">
        <v>10185</v>
      </c>
      <c r="Z3255" t="s">
        <v>10185</v>
      </c>
      <c r="AA3255">
        <v>4453</v>
      </c>
      <c r="AB3255" t="s">
        <v>10186</v>
      </c>
      <c r="AC3255" t="s">
        <v>10187</v>
      </c>
    </row>
    <row r="3256" spans="1:29" x14ac:dyDescent="0.2">
      <c r="B3256">
        <v>0</v>
      </c>
      <c r="C3256">
        <v>0</v>
      </c>
      <c r="D3256">
        <v>0</v>
      </c>
      <c r="I3256">
        <v>6</v>
      </c>
      <c r="J3256">
        <v>6</v>
      </c>
      <c r="K3256">
        <v>6</v>
      </c>
      <c r="L3256">
        <v>31.2</v>
      </c>
      <c r="M3256">
        <v>31.2</v>
      </c>
      <c r="N3256">
        <v>31.2</v>
      </c>
      <c r="O3256">
        <v>24.564</v>
      </c>
      <c r="P3256">
        <v>0</v>
      </c>
      <c r="Q3256">
        <v>36.738999999999997</v>
      </c>
      <c r="R3256">
        <v>54350000000</v>
      </c>
      <c r="S3256">
        <v>103</v>
      </c>
      <c r="T3256">
        <v>9.2767530339345899E-3</v>
      </c>
      <c r="U3256">
        <v>0.97715662650602397</v>
      </c>
      <c r="V3256">
        <v>32.724269866943402</v>
      </c>
      <c r="W3256">
        <v>32.489583969116197</v>
      </c>
      <c r="X3256">
        <v>32.468029022216797</v>
      </c>
      <c r="Y3256" t="s">
        <v>10188</v>
      </c>
      <c r="Z3256" t="s">
        <v>10188</v>
      </c>
      <c r="AA3256">
        <v>4454</v>
      </c>
      <c r="AB3256" t="s">
        <v>10189</v>
      </c>
      <c r="AC3256" t="s">
        <v>10190</v>
      </c>
    </row>
    <row r="3257" spans="1:29" x14ac:dyDescent="0.2">
      <c r="B3257">
        <v>0</v>
      </c>
      <c r="C3257">
        <v>0</v>
      </c>
      <c r="D3257">
        <v>0</v>
      </c>
      <c r="I3257">
        <v>5</v>
      </c>
      <c r="J3257">
        <v>5</v>
      </c>
      <c r="K3257">
        <v>5</v>
      </c>
      <c r="L3257">
        <v>16</v>
      </c>
      <c r="M3257">
        <v>16</v>
      </c>
      <c r="N3257">
        <v>16</v>
      </c>
      <c r="O3257">
        <v>58.195999999999998</v>
      </c>
      <c r="P3257">
        <v>0</v>
      </c>
      <c r="Q3257">
        <v>68.700999999999993</v>
      </c>
      <c r="R3257">
        <v>2400100000</v>
      </c>
      <c r="S3257">
        <v>18</v>
      </c>
      <c r="T3257">
        <v>0.98363013703018598</v>
      </c>
      <c r="U3257">
        <v>0.111394328517924</v>
      </c>
      <c r="V3257">
        <v>28.200945854187001</v>
      </c>
      <c r="W3257">
        <v>28.256851196289102</v>
      </c>
      <c r="X3257">
        <v>27.7376098632813</v>
      </c>
      <c r="Y3257" t="s">
        <v>10191</v>
      </c>
      <c r="Z3257" t="s">
        <v>10191</v>
      </c>
      <c r="AA3257">
        <v>4455</v>
      </c>
      <c r="AB3257" t="s">
        <v>10192</v>
      </c>
      <c r="AC3257" t="s">
        <v>10193</v>
      </c>
    </row>
    <row r="3258" spans="1:29" x14ac:dyDescent="0.2">
      <c r="A3258" t="s">
        <v>156</v>
      </c>
      <c r="B3258">
        <v>3.0676352977752699</v>
      </c>
      <c r="C3258">
        <v>2.8662276268005402</v>
      </c>
      <c r="D3258">
        <v>-3.0676352977752699</v>
      </c>
      <c r="H3258" t="s">
        <v>29</v>
      </c>
      <c r="I3258">
        <v>15</v>
      </c>
      <c r="J3258">
        <v>15</v>
      </c>
      <c r="K3258">
        <v>15</v>
      </c>
      <c r="L3258">
        <v>43.4</v>
      </c>
      <c r="M3258">
        <v>43.4</v>
      </c>
      <c r="N3258">
        <v>43.4</v>
      </c>
      <c r="O3258">
        <v>58.109000000000002</v>
      </c>
      <c r="P3258">
        <v>0</v>
      </c>
      <c r="Q3258">
        <v>108.94</v>
      </c>
      <c r="R3258">
        <v>101730000000</v>
      </c>
      <c r="S3258">
        <v>187</v>
      </c>
      <c r="T3258">
        <v>3.29250044630759</v>
      </c>
      <c r="U3258">
        <v>1.9345088161209099E-3</v>
      </c>
      <c r="V3258">
        <v>33.623233795166001</v>
      </c>
      <c r="W3258">
        <v>33.597391128540004</v>
      </c>
      <c r="X3258">
        <v>33.400066375732401</v>
      </c>
      <c r="Y3258" t="s">
        <v>10194</v>
      </c>
      <c r="Z3258" t="s">
        <v>10194</v>
      </c>
      <c r="AA3258">
        <v>4456</v>
      </c>
      <c r="AB3258" t="s">
        <v>10195</v>
      </c>
      <c r="AC3258" t="s">
        <v>10196</v>
      </c>
    </row>
    <row r="3259" spans="1:29" x14ac:dyDescent="0.2">
      <c r="B3259">
        <v>0</v>
      </c>
      <c r="C3259">
        <v>0</v>
      </c>
      <c r="D3259">
        <v>0</v>
      </c>
      <c r="I3259">
        <v>2</v>
      </c>
      <c r="J3259">
        <v>2</v>
      </c>
      <c r="K3259">
        <v>1</v>
      </c>
      <c r="L3259">
        <v>13.1</v>
      </c>
      <c r="M3259">
        <v>13.1</v>
      </c>
      <c r="N3259">
        <v>6.3</v>
      </c>
      <c r="O3259">
        <v>22.751999999999999</v>
      </c>
      <c r="P3259">
        <v>0</v>
      </c>
      <c r="Q3259">
        <v>19.484000000000002</v>
      </c>
      <c r="R3259">
        <v>4162400000</v>
      </c>
      <c r="S3259">
        <v>23</v>
      </c>
      <c r="T3259">
        <v>0.62725587392786697</v>
      </c>
      <c r="U3259">
        <v>0.23059212198221099</v>
      </c>
      <c r="V3259">
        <v>28.803827285766602</v>
      </c>
      <c r="W3259">
        <v>28.8972330093384</v>
      </c>
      <c r="X3259">
        <v>29.121891021728501</v>
      </c>
      <c r="Y3259" t="s">
        <v>10197</v>
      </c>
      <c r="Z3259" t="s">
        <v>10197</v>
      </c>
      <c r="AA3259">
        <v>4457</v>
      </c>
      <c r="AB3259" t="s">
        <v>10198</v>
      </c>
      <c r="AC3259" t="s">
        <v>10199</v>
      </c>
    </row>
    <row r="3260" spans="1:29" x14ac:dyDescent="0.2">
      <c r="B3260">
        <v>0</v>
      </c>
      <c r="C3260">
        <v>0</v>
      </c>
      <c r="D3260">
        <v>0</v>
      </c>
      <c r="I3260">
        <v>13</v>
      </c>
      <c r="J3260">
        <v>13</v>
      </c>
      <c r="K3260">
        <v>5</v>
      </c>
      <c r="L3260">
        <v>65.8</v>
      </c>
      <c r="M3260">
        <v>65.8</v>
      </c>
      <c r="N3260">
        <v>30.6</v>
      </c>
      <c r="O3260">
        <v>30.475999999999999</v>
      </c>
      <c r="P3260">
        <v>0</v>
      </c>
      <c r="Q3260">
        <v>153.63</v>
      </c>
      <c r="R3260">
        <v>86387000000</v>
      </c>
      <c r="S3260">
        <v>188</v>
      </c>
      <c r="T3260">
        <v>0.13435806150412299</v>
      </c>
      <c r="U3260">
        <v>0.731618990743505</v>
      </c>
      <c r="V3260">
        <v>33.141683578491197</v>
      </c>
      <c r="W3260">
        <v>33.1463298797607</v>
      </c>
      <c r="X3260">
        <v>33.383213043212898</v>
      </c>
      <c r="Y3260" t="s">
        <v>10200</v>
      </c>
      <c r="Z3260" t="s">
        <v>10200</v>
      </c>
      <c r="AA3260">
        <v>4458</v>
      </c>
      <c r="AB3260" t="s">
        <v>10201</v>
      </c>
      <c r="AC3260" t="s">
        <v>10202</v>
      </c>
    </row>
    <row r="3261" spans="1:29" x14ac:dyDescent="0.2">
      <c r="B3261">
        <v>0</v>
      </c>
      <c r="C3261">
        <v>0</v>
      </c>
      <c r="D3261">
        <v>0</v>
      </c>
      <c r="I3261">
        <v>3</v>
      </c>
      <c r="J3261">
        <v>3</v>
      </c>
      <c r="K3261">
        <v>3</v>
      </c>
      <c r="L3261">
        <v>18</v>
      </c>
      <c r="M3261">
        <v>18</v>
      </c>
      <c r="N3261">
        <v>18</v>
      </c>
      <c r="O3261">
        <v>33.231999999999999</v>
      </c>
      <c r="P3261">
        <v>0</v>
      </c>
      <c r="Q3261">
        <v>9.9254999999999995</v>
      </c>
      <c r="R3261">
        <v>4522800000</v>
      </c>
      <c r="S3261">
        <v>13</v>
      </c>
      <c r="T3261">
        <v>0.77497474561933199</v>
      </c>
      <c r="U3261">
        <v>0.170190879172543</v>
      </c>
      <c r="V3261">
        <v>28.856038093566902</v>
      </c>
      <c r="W3261">
        <v>28.778245925903299</v>
      </c>
      <c r="X3261">
        <v>29.169256210327099</v>
      </c>
      <c r="Y3261" t="s">
        <v>10203</v>
      </c>
      <c r="Z3261" t="s">
        <v>10204</v>
      </c>
      <c r="AA3261">
        <v>4459</v>
      </c>
      <c r="AB3261" t="s">
        <v>10205</v>
      </c>
      <c r="AC3261" t="s">
        <v>10206</v>
      </c>
    </row>
    <row r="3262" spans="1:29" x14ac:dyDescent="0.2">
      <c r="A3262" t="s">
        <v>74</v>
      </c>
      <c r="B3262">
        <v>3.9397990703582799</v>
      </c>
      <c r="C3262">
        <v>-3.9397990703582799</v>
      </c>
      <c r="D3262">
        <v>-3.2065246105194101</v>
      </c>
      <c r="H3262" t="s">
        <v>29</v>
      </c>
      <c r="I3262">
        <v>3</v>
      </c>
      <c r="J3262">
        <v>3</v>
      </c>
      <c r="K3262">
        <v>3</v>
      </c>
      <c r="L3262">
        <v>29.1</v>
      </c>
      <c r="M3262">
        <v>29.1</v>
      </c>
      <c r="N3262">
        <v>29.1</v>
      </c>
      <c r="O3262">
        <v>15.206</v>
      </c>
      <c r="P3262">
        <v>0</v>
      </c>
      <c r="Q3262">
        <v>10.88</v>
      </c>
      <c r="R3262">
        <v>9451500000</v>
      </c>
      <c r="S3262">
        <v>44</v>
      </c>
      <c r="T3262">
        <v>3.9928345637352001</v>
      </c>
      <c r="U3262">
        <v>8.0991735537190102E-4</v>
      </c>
      <c r="V3262">
        <v>30.712563514709501</v>
      </c>
      <c r="W3262">
        <v>29.5467720031738</v>
      </c>
      <c r="X3262">
        <v>29.810815811157202</v>
      </c>
      <c r="Y3262" t="s">
        <v>10207</v>
      </c>
      <c r="Z3262" t="s">
        <v>10207</v>
      </c>
      <c r="AA3262">
        <v>4460</v>
      </c>
      <c r="AB3262" t="s">
        <v>10208</v>
      </c>
      <c r="AC3262" t="s">
        <v>10209</v>
      </c>
    </row>
    <row r="3263" spans="1:29" x14ac:dyDescent="0.2">
      <c r="A3263" t="s">
        <v>142</v>
      </c>
      <c r="B3263">
        <v>0</v>
      </c>
      <c r="C3263">
        <v>-1.5311964750289899</v>
      </c>
      <c r="D3263">
        <v>1.5311964750289899</v>
      </c>
      <c r="H3263" t="s">
        <v>29</v>
      </c>
      <c r="I3263">
        <v>2</v>
      </c>
      <c r="J3263">
        <v>2</v>
      </c>
      <c r="K3263">
        <v>2</v>
      </c>
      <c r="L3263">
        <v>3.6</v>
      </c>
      <c r="M3263">
        <v>3.6</v>
      </c>
      <c r="N3263">
        <v>3.6</v>
      </c>
      <c r="O3263">
        <v>96.638999999999996</v>
      </c>
      <c r="P3263">
        <v>0</v>
      </c>
      <c r="Q3263">
        <v>9.7996999999999996</v>
      </c>
      <c r="R3263">
        <v>1525000000</v>
      </c>
      <c r="S3263">
        <v>7</v>
      </c>
      <c r="T3263">
        <v>1.5281332826238201</v>
      </c>
      <c r="U3263">
        <v>3.9806792452830198E-2</v>
      </c>
      <c r="V3263">
        <v>26.501684188842798</v>
      </c>
      <c r="W3263">
        <v>26.204469680786101</v>
      </c>
      <c r="X3263">
        <v>28.061155319213899</v>
      </c>
      <c r="Y3263" t="s">
        <v>10210</v>
      </c>
      <c r="Z3263" t="s">
        <v>10210</v>
      </c>
      <c r="AA3263">
        <v>4461</v>
      </c>
      <c r="AB3263" t="s">
        <v>10211</v>
      </c>
      <c r="AC3263" t="s">
        <v>10212</v>
      </c>
    </row>
    <row r="3264" spans="1:29" x14ac:dyDescent="0.2">
      <c r="A3264" t="s">
        <v>681</v>
      </c>
      <c r="B3264">
        <v>2.1412096023559601</v>
      </c>
      <c r="C3264">
        <v>-2.1412096023559601</v>
      </c>
      <c r="D3264">
        <v>1.5174912214279199</v>
      </c>
      <c r="H3264" t="s">
        <v>29</v>
      </c>
      <c r="I3264">
        <v>7</v>
      </c>
      <c r="J3264">
        <v>7</v>
      </c>
      <c r="K3264">
        <v>7</v>
      </c>
      <c r="L3264">
        <v>58.5</v>
      </c>
      <c r="M3264">
        <v>58.5</v>
      </c>
      <c r="N3264">
        <v>58.5</v>
      </c>
      <c r="O3264">
        <v>13.568</v>
      </c>
      <c r="P3264">
        <v>0</v>
      </c>
      <c r="Q3264">
        <v>18.93</v>
      </c>
      <c r="R3264">
        <v>30545000000</v>
      </c>
      <c r="S3264">
        <v>86</v>
      </c>
      <c r="T3264">
        <v>2.1489533336024098</v>
      </c>
      <c r="U3264">
        <v>1.2856172140430401E-2</v>
      </c>
      <c r="V3264">
        <v>32.098533630371101</v>
      </c>
      <c r="W3264">
        <v>31.1723070144653</v>
      </c>
      <c r="X3264">
        <v>31.885978698730501</v>
      </c>
      <c r="Y3264" t="s">
        <v>10213</v>
      </c>
      <c r="Z3264" t="s">
        <v>10213</v>
      </c>
      <c r="AA3264">
        <v>4462</v>
      </c>
      <c r="AB3264" t="s">
        <v>10214</v>
      </c>
      <c r="AC3264" t="s">
        <v>10215</v>
      </c>
    </row>
    <row r="3265" spans="1:29" x14ac:dyDescent="0.2">
      <c r="A3265" t="s">
        <v>131</v>
      </c>
      <c r="B3265">
        <v>-3.8321731090545699</v>
      </c>
      <c r="C3265">
        <v>2.2326698303222701</v>
      </c>
      <c r="D3265">
        <v>3.8321731090545699</v>
      </c>
      <c r="H3265" t="s">
        <v>29</v>
      </c>
      <c r="I3265">
        <v>11</v>
      </c>
      <c r="J3265">
        <v>11</v>
      </c>
      <c r="K3265">
        <v>11</v>
      </c>
      <c r="L3265">
        <v>11.3</v>
      </c>
      <c r="M3265">
        <v>11.3</v>
      </c>
      <c r="N3265">
        <v>11.3</v>
      </c>
      <c r="O3265">
        <v>187.62</v>
      </c>
      <c r="P3265">
        <v>0</v>
      </c>
      <c r="Q3265">
        <v>89.450999999999993</v>
      </c>
      <c r="R3265">
        <v>12947000000</v>
      </c>
      <c r="S3265">
        <v>82</v>
      </c>
      <c r="T3265">
        <v>3.7140783039233001</v>
      </c>
      <c r="U3265">
        <v>1.2571428571428601E-3</v>
      </c>
      <c r="V3265">
        <v>29.9216165542603</v>
      </c>
      <c r="W3265">
        <v>30.482567787170399</v>
      </c>
      <c r="X3265">
        <v>30.8986978530884</v>
      </c>
      <c r="Y3265" t="s">
        <v>10216</v>
      </c>
      <c r="Z3265" t="s">
        <v>10216</v>
      </c>
      <c r="AA3265">
        <v>4464</v>
      </c>
      <c r="AB3265" t="s">
        <v>10217</v>
      </c>
      <c r="AC3265" t="s">
        <v>10218</v>
      </c>
    </row>
    <row r="3266" spans="1:29" x14ac:dyDescent="0.2">
      <c r="B3266">
        <v>0</v>
      </c>
      <c r="C3266">
        <v>0</v>
      </c>
      <c r="D3266">
        <v>0</v>
      </c>
      <c r="I3266">
        <v>8</v>
      </c>
      <c r="J3266">
        <v>8</v>
      </c>
      <c r="K3266">
        <v>8</v>
      </c>
      <c r="L3266">
        <v>45.1</v>
      </c>
      <c r="M3266">
        <v>45.1</v>
      </c>
      <c r="N3266">
        <v>45.1</v>
      </c>
      <c r="O3266">
        <v>23.41</v>
      </c>
      <c r="P3266">
        <v>0</v>
      </c>
      <c r="Q3266">
        <v>25.95</v>
      </c>
      <c r="R3266">
        <v>107550000000</v>
      </c>
      <c r="S3266">
        <v>96</v>
      </c>
      <c r="T3266">
        <v>0.55166716386924297</v>
      </c>
      <c r="U3266">
        <v>0.27067999999999998</v>
      </c>
      <c r="V3266">
        <v>33.756158828735401</v>
      </c>
      <c r="W3266">
        <v>33.692794799804702</v>
      </c>
      <c r="X3266">
        <v>33.505975723266602</v>
      </c>
      <c r="Y3266" t="s">
        <v>10219</v>
      </c>
      <c r="Z3266" t="s">
        <v>10219</v>
      </c>
      <c r="AA3266">
        <v>4465</v>
      </c>
      <c r="AB3266" t="s">
        <v>10220</v>
      </c>
      <c r="AC3266" t="s">
        <v>10221</v>
      </c>
    </row>
    <row r="3267" spans="1:29" x14ac:dyDescent="0.2">
      <c r="B3267">
        <v>0</v>
      </c>
      <c r="C3267">
        <v>0</v>
      </c>
      <c r="D3267">
        <v>0</v>
      </c>
      <c r="I3267">
        <v>11</v>
      </c>
      <c r="J3267">
        <v>11</v>
      </c>
      <c r="K3267">
        <v>11</v>
      </c>
      <c r="L3267">
        <v>39.799999999999997</v>
      </c>
      <c r="M3267">
        <v>39.799999999999997</v>
      </c>
      <c r="N3267">
        <v>39.799999999999997</v>
      </c>
      <c r="O3267">
        <v>44.957000000000001</v>
      </c>
      <c r="P3267">
        <v>0</v>
      </c>
      <c r="Q3267">
        <v>209.8</v>
      </c>
      <c r="R3267">
        <v>35171000000</v>
      </c>
      <c r="S3267">
        <v>152</v>
      </c>
      <c r="T3267">
        <v>0.26106960274676899</v>
      </c>
      <c r="U3267">
        <v>0.53456500488758596</v>
      </c>
      <c r="V3267">
        <v>31.8782634735107</v>
      </c>
      <c r="W3267">
        <v>32.186388015747099</v>
      </c>
      <c r="X3267">
        <v>31.9396524429321</v>
      </c>
      <c r="Y3267" t="s">
        <v>10222</v>
      </c>
      <c r="Z3267" t="s">
        <v>10222</v>
      </c>
      <c r="AA3267">
        <v>4466</v>
      </c>
      <c r="AB3267" t="s">
        <v>10223</v>
      </c>
      <c r="AC3267" t="s">
        <v>10224</v>
      </c>
    </row>
    <row r="3268" spans="1:29" x14ac:dyDescent="0.2">
      <c r="B3268">
        <v>0</v>
      </c>
      <c r="C3268">
        <v>0</v>
      </c>
      <c r="D3268">
        <v>0</v>
      </c>
      <c r="I3268">
        <v>10</v>
      </c>
      <c r="J3268">
        <v>10</v>
      </c>
      <c r="K3268">
        <v>10</v>
      </c>
      <c r="L3268">
        <v>56.8</v>
      </c>
      <c r="M3268">
        <v>56.8</v>
      </c>
      <c r="N3268">
        <v>56.8</v>
      </c>
      <c r="O3268">
        <v>13.109</v>
      </c>
      <c r="P3268">
        <v>0</v>
      </c>
      <c r="Q3268">
        <v>99.341999999999999</v>
      </c>
      <c r="R3268">
        <v>654190000000</v>
      </c>
      <c r="S3268">
        <v>311</v>
      </c>
      <c r="T3268">
        <v>0.60875595905433599</v>
      </c>
      <c r="U3268">
        <v>0.24033500837520899</v>
      </c>
      <c r="V3268" s="2">
        <v>36.394580841064503</v>
      </c>
      <c r="W3268" s="2">
        <v>35.961906433105497</v>
      </c>
      <c r="X3268">
        <v>36.078292846679702</v>
      </c>
      <c r="Y3268" t="s">
        <v>10225</v>
      </c>
      <c r="Z3268" t="s">
        <v>10225</v>
      </c>
      <c r="AA3268">
        <v>4467</v>
      </c>
      <c r="AB3268" t="s">
        <v>10226</v>
      </c>
      <c r="AC3268" t="s">
        <v>10227</v>
      </c>
    </row>
    <row r="3269" spans="1:29" x14ac:dyDescent="0.2">
      <c r="A3269" t="s">
        <v>377</v>
      </c>
      <c r="B3269">
        <v>1.3926702737808201</v>
      </c>
      <c r="C3269">
        <v>-1.3926702737808201</v>
      </c>
      <c r="D3269">
        <v>0</v>
      </c>
      <c r="I3269">
        <v>21</v>
      </c>
      <c r="J3269">
        <v>2</v>
      </c>
      <c r="K3269">
        <v>2</v>
      </c>
      <c r="L3269">
        <v>60.2</v>
      </c>
      <c r="M3269">
        <v>7</v>
      </c>
      <c r="N3269">
        <v>7</v>
      </c>
      <c r="O3269">
        <v>44.816000000000003</v>
      </c>
      <c r="P3269">
        <v>0</v>
      </c>
      <c r="Q3269">
        <v>7.3757999999999999</v>
      </c>
      <c r="R3269">
        <v>7974000000</v>
      </c>
      <c r="S3269">
        <v>39</v>
      </c>
      <c r="T3269">
        <v>1.30857271734438</v>
      </c>
      <c r="U3269">
        <v>5.9680528052805298E-2</v>
      </c>
      <c r="V3269">
        <v>29.941806793212901</v>
      </c>
      <c r="W3269">
        <v>29.1801147460938</v>
      </c>
      <c r="X3269">
        <v>29.660206794738802</v>
      </c>
      <c r="Y3269" t="s">
        <v>10228</v>
      </c>
      <c r="Z3269" t="s">
        <v>10228</v>
      </c>
      <c r="AA3269">
        <v>4469</v>
      </c>
      <c r="AB3269" t="s">
        <v>10229</v>
      </c>
      <c r="AC3269" t="s">
        <v>10230</v>
      </c>
    </row>
    <row r="3270" spans="1:29" x14ac:dyDescent="0.2">
      <c r="A3270" t="s">
        <v>377</v>
      </c>
      <c r="B3270">
        <v>1.74112212657928</v>
      </c>
      <c r="C3270">
        <v>-1.74112212657928</v>
      </c>
      <c r="D3270">
        <v>0</v>
      </c>
      <c r="H3270" t="s">
        <v>29</v>
      </c>
      <c r="I3270">
        <v>6</v>
      </c>
      <c r="J3270">
        <v>6</v>
      </c>
      <c r="K3270">
        <v>6</v>
      </c>
      <c r="L3270">
        <v>18.600000000000001</v>
      </c>
      <c r="M3270">
        <v>18.600000000000001</v>
      </c>
      <c r="N3270">
        <v>18.600000000000001</v>
      </c>
      <c r="O3270">
        <v>51.203000000000003</v>
      </c>
      <c r="P3270">
        <v>0</v>
      </c>
      <c r="Q3270">
        <v>40.966000000000001</v>
      </c>
      <c r="R3270">
        <v>20357000000</v>
      </c>
      <c r="S3270">
        <v>35</v>
      </c>
      <c r="T3270">
        <v>1.64390352725476</v>
      </c>
      <c r="U3270">
        <v>3.2539656582175003E-2</v>
      </c>
      <c r="V3270">
        <v>31.725342750549299</v>
      </c>
      <c r="W3270">
        <v>30.3159370422363</v>
      </c>
      <c r="X3270">
        <v>31.003292083740199</v>
      </c>
      <c r="Y3270" t="s">
        <v>10231</v>
      </c>
      <c r="Z3270" t="s">
        <v>10231</v>
      </c>
      <c r="AA3270">
        <v>4470</v>
      </c>
      <c r="AB3270" t="s">
        <v>10232</v>
      </c>
      <c r="AC3270" t="s">
        <v>10233</v>
      </c>
    </row>
    <row r="3271" spans="1:29" x14ac:dyDescent="0.2">
      <c r="B3271">
        <v>0</v>
      </c>
      <c r="C3271">
        <v>0</v>
      </c>
      <c r="D3271">
        <v>0</v>
      </c>
      <c r="I3271">
        <v>4</v>
      </c>
      <c r="J3271">
        <v>4</v>
      </c>
      <c r="K3271">
        <v>4</v>
      </c>
      <c r="L3271">
        <v>19.8</v>
      </c>
      <c r="M3271">
        <v>19.8</v>
      </c>
      <c r="N3271">
        <v>19.8</v>
      </c>
      <c r="O3271">
        <v>29.92</v>
      </c>
      <c r="P3271">
        <v>0</v>
      </c>
      <c r="Q3271">
        <v>147.83000000000001</v>
      </c>
      <c r="R3271">
        <v>4989200000</v>
      </c>
      <c r="S3271">
        <v>62</v>
      </c>
      <c r="T3271">
        <v>0.89296842996204495</v>
      </c>
      <c r="U3271">
        <v>0.134164133738602</v>
      </c>
      <c r="V3271">
        <v>29.304402351379402</v>
      </c>
      <c r="W3271">
        <v>28.853195190429702</v>
      </c>
      <c r="X3271">
        <v>28.8832302093506</v>
      </c>
      <c r="Y3271" t="s">
        <v>10234</v>
      </c>
      <c r="Z3271" t="s">
        <v>10234</v>
      </c>
      <c r="AA3271">
        <v>4474</v>
      </c>
      <c r="AB3271" t="s">
        <v>10235</v>
      </c>
      <c r="AC3271" t="s">
        <v>10236</v>
      </c>
    </row>
    <row r="3272" spans="1:29" x14ac:dyDescent="0.2">
      <c r="B3272">
        <v>0</v>
      </c>
      <c r="C3272">
        <v>0</v>
      </c>
      <c r="D3272">
        <v>0</v>
      </c>
      <c r="I3272">
        <v>2</v>
      </c>
      <c r="J3272">
        <v>2</v>
      </c>
      <c r="K3272">
        <v>2</v>
      </c>
      <c r="L3272">
        <v>2.9</v>
      </c>
      <c r="M3272">
        <v>2.9</v>
      </c>
      <c r="N3272">
        <v>2.9</v>
      </c>
      <c r="O3272">
        <v>114.52</v>
      </c>
      <c r="P3272">
        <v>0</v>
      </c>
      <c r="Q3272">
        <v>7.0468000000000002</v>
      </c>
      <c r="R3272">
        <v>777570000</v>
      </c>
      <c r="S3272">
        <v>7</v>
      </c>
      <c r="T3272">
        <v>0.41203265638275</v>
      </c>
      <c r="U3272">
        <v>0.36850089702188699</v>
      </c>
      <c r="V3272">
        <v>26.5072793960571</v>
      </c>
      <c r="W3272">
        <v>26.669652938842798</v>
      </c>
      <c r="X3272">
        <v>27.0265998840332</v>
      </c>
      <c r="Y3272" t="s">
        <v>10237</v>
      </c>
      <c r="Z3272" t="s">
        <v>10237</v>
      </c>
      <c r="AA3272">
        <v>4475</v>
      </c>
      <c r="AB3272" t="s">
        <v>10238</v>
      </c>
      <c r="AC3272" t="s">
        <v>10239</v>
      </c>
    </row>
    <row r="3273" spans="1:29" x14ac:dyDescent="0.2">
      <c r="B3273">
        <v>0</v>
      </c>
      <c r="C3273">
        <v>0</v>
      </c>
      <c r="D3273">
        <v>0</v>
      </c>
      <c r="I3273">
        <v>19</v>
      </c>
      <c r="J3273">
        <v>19</v>
      </c>
      <c r="K3273">
        <v>10</v>
      </c>
      <c r="L3273">
        <v>69.900000000000006</v>
      </c>
      <c r="M3273">
        <v>69.900000000000006</v>
      </c>
      <c r="N3273">
        <v>42.5</v>
      </c>
      <c r="O3273">
        <v>35.674999999999997</v>
      </c>
      <c r="P3273">
        <v>0</v>
      </c>
      <c r="Q3273">
        <v>323.31</v>
      </c>
      <c r="R3273">
        <v>586500000000</v>
      </c>
      <c r="S3273">
        <v>462</v>
      </c>
      <c r="T3273">
        <v>1.2047347010982401</v>
      </c>
      <c r="U3273">
        <v>7.1899324739103807E-2</v>
      </c>
      <c r="V3273">
        <v>36.169239044189503</v>
      </c>
      <c r="W3273">
        <v>36.097288131713903</v>
      </c>
      <c r="X3273">
        <v>35.897418975830099</v>
      </c>
      <c r="Y3273" t="s">
        <v>10240</v>
      </c>
      <c r="Z3273" t="s">
        <v>10241</v>
      </c>
      <c r="AA3273">
        <v>4476</v>
      </c>
      <c r="AB3273" t="s">
        <v>10242</v>
      </c>
      <c r="AC3273" t="s">
        <v>10243</v>
      </c>
    </row>
    <row r="3274" spans="1:29" x14ac:dyDescent="0.2">
      <c r="A3274" t="s">
        <v>207</v>
      </c>
      <c r="B3274">
        <v>6.46040964126587</v>
      </c>
      <c r="C3274">
        <v>-4.7081484794616699</v>
      </c>
      <c r="D3274">
        <v>-6.46040964126587</v>
      </c>
      <c r="H3274" t="s">
        <v>29</v>
      </c>
      <c r="I3274">
        <v>4</v>
      </c>
      <c r="J3274">
        <v>4</v>
      </c>
      <c r="K3274">
        <v>4</v>
      </c>
      <c r="L3274">
        <v>9.3000000000000007</v>
      </c>
      <c r="M3274">
        <v>9.3000000000000007</v>
      </c>
      <c r="N3274">
        <v>9.3000000000000007</v>
      </c>
      <c r="O3274">
        <v>56.246000000000002</v>
      </c>
      <c r="P3274">
        <v>0</v>
      </c>
      <c r="Q3274">
        <v>13.939</v>
      </c>
      <c r="R3274">
        <v>5962500000</v>
      </c>
      <c r="S3274">
        <v>18</v>
      </c>
      <c r="T3274">
        <v>6.3564882271811101</v>
      </c>
      <c r="U3274">
        <v>8.6486486486486496E-4</v>
      </c>
      <c r="V3274">
        <v>30.753449440002399</v>
      </c>
      <c r="W3274">
        <v>28.0957336425781</v>
      </c>
      <c r="X3274">
        <v>26.600481986999501</v>
      </c>
      <c r="Y3274" t="s">
        <v>10244</v>
      </c>
      <c r="Z3274" t="s">
        <v>10244</v>
      </c>
      <c r="AA3274">
        <v>4477</v>
      </c>
      <c r="AB3274" t="s">
        <v>10245</v>
      </c>
      <c r="AC3274" t="s">
        <v>10246</v>
      </c>
    </row>
    <row r="3275" spans="1:29" x14ac:dyDescent="0.2">
      <c r="A3275" t="s">
        <v>207</v>
      </c>
      <c r="B3275">
        <v>3.2426280975341801</v>
      </c>
      <c r="C3275">
        <v>-1.5074884891510001</v>
      </c>
      <c r="D3275">
        <v>-3.2426280975341801</v>
      </c>
      <c r="H3275" t="s">
        <v>29</v>
      </c>
      <c r="I3275">
        <v>3</v>
      </c>
      <c r="J3275">
        <v>3</v>
      </c>
      <c r="K3275">
        <v>2</v>
      </c>
      <c r="L3275">
        <v>7.4</v>
      </c>
      <c r="M3275">
        <v>7.4</v>
      </c>
      <c r="N3275">
        <v>5.3</v>
      </c>
      <c r="O3275">
        <v>57.643999999999998</v>
      </c>
      <c r="P3275">
        <v>0</v>
      </c>
      <c r="Q3275">
        <v>25.972999999999999</v>
      </c>
      <c r="R3275">
        <v>3421900000</v>
      </c>
      <c r="S3275">
        <v>11</v>
      </c>
      <c r="T3275">
        <v>3.1143307134401201</v>
      </c>
      <c r="U3275">
        <v>2.4595185995623602E-3</v>
      </c>
      <c r="V3275">
        <v>29.4407396316528</v>
      </c>
      <c r="W3275">
        <v>28.259398460388201</v>
      </c>
      <c r="X3275">
        <v>26.740821838378899</v>
      </c>
      <c r="Y3275" t="s">
        <v>10247</v>
      </c>
      <c r="Z3275" t="s">
        <v>10247</v>
      </c>
      <c r="AA3275">
        <v>4478</v>
      </c>
      <c r="AB3275" t="s">
        <v>10248</v>
      </c>
      <c r="AC3275" t="s">
        <v>10249</v>
      </c>
    </row>
    <row r="3276" spans="1:29" x14ac:dyDescent="0.2">
      <c r="B3276">
        <v>0</v>
      </c>
      <c r="C3276">
        <v>0</v>
      </c>
      <c r="D3276">
        <v>0</v>
      </c>
      <c r="I3276">
        <v>8</v>
      </c>
      <c r="J3276">
        <v>8</v>
      </c>
      <c r="K3276">
        <v>8</v>
      </c>
      <c r="L3276">
        <v>48.4</v>
      </c>
      <c r="M3276">
        <v>48.4</v>
      </c>
      <c r="N3276">
        <v>48.4</v>
      </c>
      <c r="O3276">
        <v>23.791</v>
      </c>
      <c r="P3276">
        <v>0</v>
      </c>
      <c r="Q3276">
        <v>196.8</v>
      </c>
      <c r="R3276">
        <v>28577000000</v>
      </c>
      <c r="S3276">
        <v>196</v>
      </c>
      <c r="T3276">
        <v>3.9714454839776703E-2</v>
      </c>
      <c r="U3276">
        <v>0.91390837988826801</v>
      </c>
      <c r="V3276">
        <v>31.602727890014599</v>
      </c>
      <c r="W3276">
        <v>31.6782627105713</v>
      </c>
      <c r="X3276">
        <v>31.568652153015101</v>
      </c>
      <c r="Y3276" t="s">
        <v>10250</v>
      </c>
      <c r="Z3276" t="s">
        <v>10251</v>
      </c>
      <c r="AA3276">
        <v>4480</v>
      </c>
      <c r="AB3276" t="s">
        <v>10252</v>
      </c>
      <c r="AC3276" t="s">
        <v>10253</v>
      </c>
    </row>
    <row r="3277" spans="1:29" x14ac:dyDescent="0.2">
      <c r="B3277">
        <v>0</v>
      </c>
      <c r="C3277">
        <v>0</v>
      </c>
      <c r="D3277">
        <v>0</v>
      </c>
      <c r="I3277">
        <v>4</v>
      </c>
      <c r="J3277">
        <v>4</v>
      </c>
      <c r="K3277">
        <v>4</v>
      </c>
      <c r="L3277">
        <v>9.9</v>
      </c>
      <c r="M3277">
        <v>9.9</v>
      </c>
      <c r="N3277">
        <v>9.9</v>
      </c>
      <c r="O3277">
        <v>51.485999999999997</v>
      </c>
      <c r="P3277">
        <v>0</v>
      </c>
      <c r="Q3277">
        <v>11.055999999999999</v>
      </c>
      <c r="R3277">
        <v>9341500000</v>
      </c>
      <c r="S3277">
        <v>46</v>
      </c>
      <c r="T3277">
        <v>0.357356278134287</v>
      </c>
      <c r="U3277">
        <v>0.42277340758788701</v>
      </c>
      <c r="V3277">
        <v>29.999139785766602</v>
      </c>
      <c r="W3277">
        <v>30.018964767456101</v>
      </c>
      <c r="X3277">
        <v>30.2863416671753</v>
      </c>
      <c r="Y3277" t="s">
        <v>10254</v>
      </c>
      <c r="Z3277" t="s">
        <v>10254</v>
      </c>
      <c r="AA3277">
        <v>4481</v>
      </c>
      <c r="AB3277" t="s">
        <v>10255</v>
      </c>
      <c r="AC3277" t="s">
        <v>10256</v>
      </c>
    </row>
    <row r="3278" spans="1:29" x14ac:dyDescent="0.2">
      <c r="A3278" t="s">
        <v>138</v>
      </c>
      <c r="B3278">
        <v>-1.93241620063782</v>
      </c>
      <c r="C3278">
        <v>1.93241620063782</v>
      </c>
      <c r="D3278">
        <v>0</v>
      </c>
      <c r="H3278" t="s">
        <v>29</v>
      </c>
      <c r="I3278">
        <v>2</v>
      </c>
      <c r="J3278">
        <v>2</v>
      </c>
      <c r="K3278">
        <v>2</v>
      </c>
      <c r="L3278">
        <v>5.9</v>
      </c>
      <c r="M3278">
        <v>5.9</v>
      </c>
      <c r="N3278">
        <v>5.9</v>
      </c>
      <c r="O3278">
        <v>59.305999999999997</v>
      </c>
      <c r="P3278">
        <v>0</v>
      </c>
      <c r="Q3278">
        <v>5.0277000000000003</v>
      </c>
      <c r="R3278">
        <v>920570000</v>
      </c>
      <c r="S3278">
        <v>7</v>
      </c>
      <c r="T3278">
        <v>1.8424972381765301</v>
      </c>
      <c r="U3278">
        <v>2.2613531047265999E-2</v>
      </c>
      <c r="V3278">
        <v>25.969307899475101</v>
      </c>
      <c r="W3278">
        <v>27.4763650894165</v>
      </c>
      <c r="X3278">
        <v>26.946698188781699</v>
      </c>
      <c r="Y3278" t="s">
        <v>10257</v>
      </c>
      <c r="Z3278" t="s">
        <v>10257</v>
      </c>
      <c r="AA3278">
        <v>4483</v>
      </c>
      <c r="AB3278" t="s">
        <v>10258</v>
      </c>
      <c r="AC3278" t="s">
        <v>10259</v>
      </c>
    </row>
    <row r="3279" spans="1:29" x14ac:dyDescent="0.2">
      <c r="A3279" t="s">
        <v>511</v>
      </c>
      <c r="B3279">
        <v>2.4159295558929399</v>
      </c>
      <c r="C3279">
        <v>-1.4548581838607799</v>
      </c>
      <c r="D3279">
        <v>-2.4159295558929399</v>
      </c>
      <c r="H3279" t="s">
        <v>29</v>
      </c>
      <c r="I3279">
        <v>18</v>
      </c>
      <c r="J3279">
        <v>13</v>
      </c>
      <c r="K3279">
        <v>10</v>
      </c>
      <c r="L3279">
        <v>48.2</v>
      </c>
      <c r="M3279">
        <v>36.700000000000003</v>
      </c>
      <c r="N3279">
        <v>25.2</v>
      </c>
      <c r="O3279">
        <v>52.125</v>
      </c>
      <c r="P3279">
        <v>0</v>
      </c>
      <c r="Q3279">
        <v>171.34</v>
      </c>
      <c r="R3279">
        <v>76728000000</v>
      </c>
      <c r="S3279">
        <v>243</v>
      </c>
      <c r="T3279">
        <v>2.3531849433471899</v>
      </c>
      <c r="U3279">
        <v>9.0638852672751003E-3</v>
      </c>
      <c r="V3279">
        <v>33.426610946655302</v>
      </c>
      <c r="W3279">
        <v>33.015935897827099</v>
      </c>
      <c r="X3279">
        <v>32.617435455322301</v>
      </c>
      <c r="Y3279" t="s">
        <v>10260</v>
      </c>
      <c r="Z3279" t="s">
        <v>10260</v>
      </c>
      <c r="AA3279">
        <v>4484</v>
      </c>
      <c r="AB3279" t="s">
        <v>10261</v>
      </c>
      <c r="AC3279" t="s">
        <v>10262</v>
      </c>
    </row>
    <row r="3280" spans="1:29" x14ac:dyDescent="0.2">
      <c r="B3280">
        <v>0</v>
      </c>
      <c r="C3280">
        <v>0</v>
      </c>
      <c r="D3280">
        <v>0</v>
      </c>
      <c r="I3280">
        <v>8</v>
      </c>
      <c r="J3280">
        <v>8</v>
      </c>
      <c r="K3280">
        <v>7</v>
      </c>
      <c r="L3280">
        <v>36.299999999999997</v>
      </c>
      <c r="M3280">
        <v>36.299999999999997</v>
      </c>
      <c r="N3280">
        <v>31.9</v>
      </c>
      <c r="O3280">
        <v>27.509</v>
      </c>
      <c r="P3280">
        <v>0</v>
      </c>
      <c r="Q3280">
        <v>22.866</v>
      </c>
      <c r="R3280">
        <v>22418000000</v>
      </c>
      <c r="S3280">
        <v>48</v>
      </c>
      <c r="T3280">
        <v>0.58630929705186996</v>
      </c>
      <c r="U3280">
        <v>0.25206589785832001</v>
      </c>
      <c r="V3280">
        <v>31.2185974121094</v>
      </c>
      <c r="W3280">
        <v>31.0973720550537</v>
      </c>
      <c r="X3280">
        <v>31.504266738891602</v>
      </c>
      <c r="Y3280" t="s">
        <v>10263</v>
      </c>
      <c r="Z3280" t="s">
        <v>10263</v>
      </c>
      <c r="AA3280">
        <v>4485</v>
      </c>
      <c r="AB3280" t="s">
        <v>10264</v>
      </c>
      <c r="AC3280" t="s">
        <v>10265</v>
      </c>
    </row>
    <row r="3281" spans="1:29" x14ac:dyDescent="0.2">
      <c r="B3281">
        <v>0</v>
      </c>
      <c r="C3281">
        <v>0</v>
      </c>
      <c r="D3281">
        <v>0</v>
      </c>
      <c r="I3281">
        <v>8</v>
      </c>
      <c r="J3281">
        <v>8</v>
      </c>
      <c r="K3281">
        <v>8</v>
      </c>
      <c r="L3281">
        <v>8.3000000000000007</v>
      </c>
      <c r="M3281">
        <v>8.3000000000000007</v>
      </c>
      <c r="N3281">
        <v>8.3000000000000007</v>
      </c>
      <c r="O3281">
        <v>169.93</v>
      </c>
      <c r="P3281">
        <v>0</v>
      </c>
      <c r="Q3281">
        <v>30.021999999999998</v>
      </c>
      <c r="R3281">
        <v>5502100000</v>
      </c>
      <c r="S3281">
        <v>33</v>
      </c>
      <c r="T3281">
        <v>0.45133855265426898</v>
      </c>
      <c r="U3281">
        <v>0.33816023738872403</v>
      </c>
      <c r="V3281">
        <v>29.401004791259801</v>
      </c>
      <c r="W3281">
        <v>29.395417213439899</v>
      </c>
      <c r="X3281">
        <v>29.209118843078599</v>
      </c>
      <c r="Y3281" t="s">
        <v>10266</v>
      </c>
      <c r="Z3281" t="s">
        <v>10267</v>
      </c>
      <c r="AA3281">
        <v>4488</v>
      </c>
      <c r="AB3281" t="s">
        <v>10268</v>
      </c>
      <c r="AC3281" t="s">
        <v>10269</v>
      </c>
    </row>
    <row r="3282" spans="1:29" x14ac:dyDescent="0.2">
      <c r="B3282">
        <v>0</v>
      </c>
      <c r="C3282">
        <v>0</v>
      </c>
      <c r="D3282">
        <v>0</v>
      </c>
      <c r="I3282">
        <v>14</v>
      </c>
      <c r="J3282">
        <v>14</v>
      </c>
      <c r="K3282">
        <v>14</v>
      </c>
      <c r="L3282">
        <v>37.200000000000003</v>
      </c>
      <c r="M3282">
        <v>37.200000000000003</v>
      </c>
      <c r="N3282">
        <v>37.200000000000003</v>
      </c>
      <c r="O3282">
        <v>40.698</v>
      </c>
      <c r="P3282">
        <v>0</v>
      </c>
      <c r="Q3282">
        <v>101.22</v>
      </c>
      <c r="R3282">
        <v>367750000000</v>
      </c>
      <c r="S3282">
        <v>356</v>
      </c>
      <c r="T3282">
        <v>1.2258475041991701</v>
      </c>
      <c r="U3282">
        <v>6.9113325031133196E-2</v>
      </c>
      <c r="V3282">
        <v>35.567281723022496</v>
      </c>
      <c r="W3282">
        <v>35.260644912719698</v>
      </c>
      <c r="X3282">
        <v>35.274673461914098</v>
      </c>
      <c r="Y3282" t="s">
        <v>10270</v>
      </c>
      <c r="Z3282" t="s">
        <v>10270</v>
      </c>
      <c r="AA3282">
        <v>4489</v>
      </c>
      <c r="AB3282" t="s">
        <v>10271</v>
      </c>
      <c r="AC3282" t="s">
        <v>10272</v>
      </c>
    </row>
    <row r="3283" spans="1:29" x14ac:dyDescent="0.2">
      <c r="A3283" t="s">
        <v>91</v>
      </c>
      <c r="B3283">
        <v>-2.9158401489257799</v>
      </c>
      <c r="C3283">
        <v>-1.92822217941284</v>
      </c>
      <c r="D3283">
        <v>2.9158401489257799</v>
      </c>
      <c r="H3283" t="s">
        <v>29</v>
      </c>
      <c r="I3283">
        <v>7</v>
      </c>
      <c r="J3283">
        <v>7</v>
      </c>
      <c r="K3283">
        <v>7</v>
      </c>
      <c r="L3283">
        <v>22.5</v>
      </c>
      <c r="M3283">
        <v>22.5</v>
      </c>
      <c r="N3283">
        <v>22.5</v>
      </c>
      <c r="O3283">
        <v>43.484000000000002</v>
      </c>
      <c r="P3283">
        <v>0</v>
      </c>
      <c r="Q3283">
        <v>52.898000000000003</v>
      </c>
      <c r="R3283">
        <v>12029000000</v>
      </c>
      <c r="S3283">
        <v>86</v>
      </c>
      <c r="T3283">
        <v>2.8674280884484502</v>
      </c>
      <c r="U3283">
        <v>3.6746765249537901E-3</v>
      </c>
      <c r="V3283">
        <v>30.049016952514599</v>
      </c>
      <c r="W3283">
        <v>30.355530738830598</v>
      </c>
      <c r="X3283">
        <v>30.832551002502399</v>
      </c>
      <c r="Y3283" t="s">
        <v>10273</v>
      </c>
      <c r="Z3283" t="s">
        <v>10273</v>
      </c>
      <c r="AA3283">
        <v>4490</v>
      </c>
      <c r="AB3283" t="s">
        <v>10274</v>
      </c>
      <c r="AC3283" t="s">
        <v>10275</v>
      </c>
    </row>
    <row r="3284" spans="1:29" x14ac:dyDescent="0.2">
      <c r="B3284">
        <v>0</v>
      </c>
      <c r="C3284">
        <v>0</v>
      </c>
      <c r="D3284">
        <v>0</v>
      </c>
      <c r="I3284">
        <v>4</v>
      </c>
      <c r="J3284">
        <v>4</v>
      </c>
      <c r="K3284">
        <v>4</v>
      </c>
      <c r="L3284">
        <v>33.299999999999997</v>
      </c>
      <c r="M3284">
        <v>33.299999999999997</v>
      </c>
      <c r="N3284">
        <v>33.299999999999997</v>
      </c>
      <c r="O3284">
        <v>10.378</v>
      </c>
      <c r="P3284">
        <v>0</v>
      </c>
      <c r="Q3284">
        <v>31.523</v>
      </c>
      <c r="R3284">
        <v>15393000000</v>
      </c>
      <c r="S3284">
        <v>48</v>
      </c>
      <c r="T3284">
        <v>5.1510835273739002E-2</v>
      </c>
      <c r="U3284">
        <v>0.89070047900817095</v>
      </c>
      <c r="V3284">
        <v>30.709222793579102</v>
      </c>
      <c r="W3284">
        <v>30.952339172363299</v>
      </c>
      <c r="X3284">
        <v>30.632179260253899</v>
      </c>
      <c r="Y3284" t="s">
        <v>10276</v>
      </c>
      <c r="Z3284" t="s">
        <v>10276</v>
      </c>
      <c r="AA3284">
        <v>4491</v>
      </c>
      <c r="AB3284" t="s">
        <v>10277</v>
      </c>
      <c r="AC3284" t="s">
        <v>10278</v>
      </c>
    </row>
    <row r="3285" spans="1:29" x14ac:dyDescent="0.2">
      <c r="B3285">
        <v>0</v>
      </c>
      <c r="C3285">
        <v>0</v>
      </c>
      <c r="D3285">
        <v>0</v>
      </c>
      <c r="I3285">
        <v>2</v>
      </c>
      <c r="J3285">
        <v>2</v>
      </c>
      <c r="K3285">
        <v>2</v>
      </c>
      <c r="L3285">
        <v>8.9</v>
      </c>
      <c r="M3285">
        <v>8.9</v>
      </c>
      <c r="N3285">
        <v>8.9</v>
      </c>
      <c r="O3285">
        <v>32.606000000000002</v>
      </c>
      <c r="P3285">
        <v>0</v>
      </c>
      <c r="Q3285">
        <v>5.7588999999999997</v>
      </c>
      <c r="R3285">
        <v>2790800000</v>
      </c>
      <c r="S3285">
        <v>9</v>
      </c>
      <c r="T3285">
        <v>0.450563984737467</v>
      </c>
      <c r="U3285">
        <v>0.338238341968912</v>
      </c>
      <c r="V3285">
        <v>28.244125366210898</v>
      </c>
      <c r="W3285">
        <v>28.412686347961401</v>
      </c>
      <c r="X3285">
        <v>28.3013305664063</v>
      </c>
      <c r="Y3285" t="s">
        <v>10279</v>
      </c>
      <c r="Z3285" t="s">
        <v>10279</v>
      </c>
      <c r="AA3285">
        <v>4492</v>
      </c>
      <c r="AB3285" t="s">
        <v>10280</v>
      </c>
      <c r="AC3285" t="s">
        <v>10281</v>
      </c>
    </row>
    <row r="3286" spans="1:29" x14ac:dyDescent="0.2">
      <c r="B3286">
        <v>0</v>
      </c>
      <c r="C3286">
        <v>0</v>
      </c>
      <c r="D3286">
        <v>0</v>
      </c>
      <c r="I3286">
        <v>13</v>
      </c>
      <c r="J3286">
        <v>13</v>
      </c>
      <c r="K3286">
        <v>13</v>
      </c>
      <c r="L3286">
        <v>34.799999999999997</v>
      </c>
      <c r="M3286">
        <v>34.799999999999997</v>
      </c>
      <c r="N3286">
        <v>34.799999999999997</v>
      </c>
      <c r="O3286">
        <v>54.473999999999997</v>
      </c>
      <c r="P3286">
        <v>0</v>
      </c>
      <c r="Q3286">
        <v>80.570999999999998</v>
      </c>
      <c r="R3286">
        <v>18238000000</v>
      </c>
      <c r="S3286">
        <v>94</v>
      </c>
      <c r="T3286">
        <v>0.33313368513560898</v>
      </c>
      <c r="U3286">
        <v>0.44601839863713799</v>
      </c>
      <c r="V3286">
        <v>31.115159988403299</v>
      </c>
      <c r="W3286">
        <v>31.181816101074201</v>
      </c>
      <c r="X3286">
        <v>30.833077430725101</v>
      </c>
      <c r="Y3286" t="s">
        <v>10282</v>
      </c>
      <c r="Z3286" t="s">
        <v>10283</v>
      </c>
      <c r="AA3286">
        <v>4493</v>
      </c>
      <c r="AB3286" t="s">
        <v>10284</v>
      </c>
      <c r="AC3286" t="s">
        <v>10285</v>
      </c>
    </row>
    <row r="3287" spans="1:29" x14ac:dyDescent="0.2">
      <c r="B3287">
        <v>0</v>
      </c>
      <c r="C3287">
        <v>0</v>
      </c>
      <c r="D3287">
        <v>0</v>
      </c>
      <c r="I3287">
        <v>2</v>
      </c>
      <c r="J3287">
        <v>2</v>
      </c>
      <c r="K3287">
        <v>2</v>
      </c>
      <c r="L3287">
        <v>5.9</v>
      </c>
      <c r="M3287">
        <v>5.9</v>
      </c>
      <c r="N3287">
        <v>5.9</v>
      </c>
      <c r="O3287">
        <v>62.323999999999998</v>
      </c>
      <c r="P3287">
        <v>0</v>
      </c>
      <c r="Q3287">
        <v>21.681000000000001</v>
      </c>
      <c r="R3287">
        <v>1415900000</v>
      </c>
      <c r="S3287">
        <v>11</v>
      </c>
      <c r="T3287">
        <v>1.10099465908048</v>
      </c>
      <c r="U3287">
        <v>8.8228373702422105E-2</v>
      </c>
      <c r="V3287">
        <v>27.633708000183098</v>
      </c>
      <c r="W3287">
        <v>26.928580284118699</v>
      </c>
      <c r="X3287">
        <v>27.052451133727999</v>
      </c>
      <c r="Y3287" t="s">
        <v>10286</v>
      </c>
      <c r="Z3287" t="s">
        <v>10286</v>
      </c>
      <c r="AA3287">
        <v>4494</v>
      </c>
      <c r="AB3287" t="s">
        <v>10287</v>
      </c>
      <c r="AC3287" t="s">
        <v>10288</v>
      </c>
    </row>
    <row r="3288" spans="1:29" x14ac:dyDescent="0.2">
      <c r="A3288" t="s">
        <v>207</v>
      </c>
      <c r="B3288">
        <v>4.5632081031799299</v>
      </c>
      <c r="C3288">
        <v>-2.8724906444549601</v>
      </c>
      <c r="D3288">
        <v>-4.5632081031799299</v>
      </c>
      <c r="H3288" t="s">
        <v>29</v>
      </c>
      <c r="I3288">
        <v>6</v>
      </c>
      <c r="J3288">
        <v>6</v>
      </c>
      <c r="K3288">
        <v>6</v>
      </c>
      <c r="L3288">
        <v>27.1</v>
      </c>
      <c r="M3288">
        <v>27.1</v>
      </c>
      <c r="N3288">
        <v>27.1</v>
      </c>
      <c r="O3288">
        <v>26.204999999999998</v>
      </c>
      <c r="P3288">
        <v>0</v>
      </c>
      <c r="Q3288">
        <v>95.272000000000006</v>
      </c>
      <c r="R3288">
        <v>125040000000</v>
      </c>
      <c r="S3288">
        <v>196</v>
      </c>
      <c r="T3288">
        <v>4.4436568163121404</v>
      </c>
      <c r="U3288">
        <v>7.1676300578034705E-4</v>
      </c>
      <c r="V3288">
        <v>34.411899566650398</v>
      </c>
      <c r="W3288">
        <v>33.583286285400398</v>
      </c>
      <c r="X3288">
        <v>33.0410346984863</v>
      </c>
      <c r="Y3288" t="s">
        <v>10289</v>
      </c>
      <c r="Z3288" t="s">
        <v>10290</v>
      </c>
      <c r="AA3288">
        <v>4495</v>
      </c>
      <c r="AB3288" t="s">
        <v>10291</v>
      </c>
      <c r="AC3288" t="s">
        <v>10292</v>
      </c>
    </row>
    <row r="3289" spans="1:29" x14ac:dyDescent="0.2">
      <c r="B3289">
        <v>0</v>
      </c>
      <c r="C3289">
        <v>0</v>
      </c>
      <c r="D3289">
        <v>0</v>
      </c>
      <c r="I3289">
        <v>5</v>
      </c>
      <c r="J3289">
        <v>5</v>
      </c>
      <c r="K3289">
        <v>5</v>
      </c>
      <c r="L3289">
        <v>27</v>
      </c>
      <c r="M3289">
        <v>27</v>
      </c>
      <c r="N3289">
        <v>27</v>
      </c>
      <c r="O3289">
        <v>39.042999999999999</v>
      </c>
      <c r="P3289">
        <v>0</v>
      </c>
      <c r="Q3289">
        <v>19.847999999999999</v>
      </c>
      <c r="R3289">
        <v>1599200000</v>
      </c>
      <c r="S3289">
        <v>25</v>
      </c>
      <c r="T3289">
        <v>8.6473353807230896E-2</v>
      </c>
      <c r="U3289">
        <v>0.82059434506635898</v>
      </c>
      <c r="V3289">
        <v>27.289291381835898</v>
      </c>
      <c r="W3289">
        <v>27.587032318115199</v>
      </c>
      <c r="X3289">
        <v>27.57981300354</v>
      </c>
      <c r="Y3289" t="s">
        <v>10293</v>
      </c>
      <c r="Z3289" t="s">
        <v>10293</v>
      </c>
      <c r="AA3289">
        <v>4496</v>
      </c>
      <c r="AB3289" t="s">
        <v>10294</v>
      </c>
      <c r="AC3289" t="s">
        <v>10295</v>
      </c>
    </row>
    <row r="3290" spans="1:29" x14ac:dyDescent="0.2">
      <c r="B3290">
        <v>0</v>
      </c>
      <c r="C3290">
        <v>0</v>
      </c>
      <c r="D3290">
        <v>0</v>
      </c>
      <c r="I3290">
        <v>2</v>
      </c>
      <c r="J3290">
        <v>2</v>
      </c>
      <c r="K3290">
        <v>2</v>
      </c>
      <c r="L3290">
        <v>10.1</v>
      </c>
      <c r="M3290">
        <v>10.1</v>
      </c>
      <c r="N3290">
        <v>10.1</v>
      </c>
      <c r="O3290">
        <v>29.609000000000002</v>
      </c>
      <c r="P3290">
        <v>0</v>
      </c>
      <c r="Q3290">
        <v>45.805999999999997</v>
      </c>
      <c r="R3290">
        <v>15408000000</v>
      </c>
      <c r="S3290">
        <v>43</v>
      </c>
      <c r="T3290">
        <v>0.35967668516710199</v>
      </c>
      <c r="U3290">
        <v>0.42014355400696901</v>
      </c>
      <c r="V3290">
        <v>30.748076438903801</v>
      </c>
      <c r="W3290">
        <v>30.971908569335898</v>
      </c>
      <c r="X3290">
        <v>30.807954788208001</v>
      </c>
      <c r="Y3290" t="s">
        <v>10296</v>
      </c>
      <c r="Z3290" t="s">
        <v>10296</v>
      </c>
      <c r="AA3290">
        <v>4498</v>
      </c>
      <c r="AB3290" t="s">
        <v>10297</v>
      </c>
      <c r="AC3290" t="s">
        <v>10298</v>
      </c>
    </row>
    <row r="3291" spans="1:29" x14ac:dyDescent="0.2">
      <c r="A3291" t="s">
        <v>33</v>
      </c>
      <c r="B3291">
        <v>2.0780992507934601</v>
      </c>
      <c r="C3291">
        <v>0</v>
      </c>
      <c r="D3291">
        <v>-2.0780992507934601</v>
      </c>
      <c r="H3291" t="s">
        <v>29</v>
      </c>
      <c r="I3291">
        <v>8</v>
      </c>
      <c r="J3291">
        <v>8</v>
      </c>
      <c r="K3291">
        <v>8</v>
      </c>
      <c r="L3291">
        <v>11.3</v>
      </c>
      <c r="M3291">
        <v>11.3</v>
      </c>
      <c r="N3291">
        <v>11.3</v>
      </c>
      <c r="O3291">
        <v>124.83</v>
      </c>
      <c r="P3291">
        <v>0</v>
      </c>
      <c r="Q3291">
        <v>19.533000000000001</v>
      </c>
      <c r="R3291">
        <v>12995000000</v>
      </c>
      <c r="S3291">
        <v>50</v>
      </c>
      <c r="T3291">
        <v>1.9874384198663499</v>
      </c>
      <c r="U3291">
        <v>1.71030303030303E-2</v>
      </c>
      <c r="V3291">
        <v>30.976399421691902</v>
      </c>
      <c r="W3291">
        <v>30.6136922836304</v>
      </c>
      <c r="X3291">
        <v>30.32785987854</v>
      </c>
      <c r="Y3291" t="s">
        <v>10299</v>
      </c>
      <c r="Z3291" t="s">
        <v>10299</v>
      </c>
      <c r="AA3291">
        <v>4499</v>
      </c>
      <c r="AB3291" t="s">
        <v>10300</v>
      </c>
      <c r="AC3291" t="s">
        <v>10301</v>
      </c>
    </row>
    <row r="3292" spans="1:29" x14ac:dyDescent="0.2">
      <c r="A3292" t="s">
        <v>131</v>
      </c>
      <c r="B3292">
        <v>-4.1326565742492702</v>
      </c>
      <c r="C3292">
        <v>2.4123432636261</v>
      </c>
      <c r="D3292">
        <v>4.1326565742492702</v>
      </c>
      <c r="H3292" t="s">
        <v>29</v>
      </c>
      <c r="I3292">
        <v>14</v>
      </c>
      <c r="J3292">
        <v>14</v>
      </c>
      <c r="K3292">
        <v>9</v>
      </c>
      <c r="L3292">
        <v>36.4</v>
      </c>
      <c r="M3292">
        <v>36.4</v>
      </c>
      <c r="N3292">
        <v>24.3</v>
      </c>
      <c r="O3292">
        <v>66.222999999999999</v>
      </c>
      <c r="P3292">
        <v>0</v>
      </c>
      <c r="Q3292">
        <v>205.35</v>
      </c>
      <c r="R3292">
        <v>59299000000</v>
      </c>
      <c r="S3292">
        <v>184</v>
      </c>
      <c r="T3292">
        <v>4.00738852789814</v>
      </c>
      <c r="U3292">
        <v>7.8661087866108799E-4</v>
      </c>
      <c r="V3292">
        <v>32.173778533935497</v>
      </c>
      <c r="W3292">
        <v>32.7308444976807</v>
      </c>
      <c r="X3292">
        <v>33.151250839233398</v>
      </c>
      <c r="Y3292" t="s">
        <v>10302</v>
      </c>
      <c r="Z3292" t="s">
        <v>10302</v>
      </c>
      <c r="AA3292">
        <v>4500</v>
      </c>
      <c r="AB3292" t="s">
        <v>10303</v>
      </c>
      <c r="AC3292" t="s">
        <v>10304</v>
      </c>
    </row>
    <row r="3293" spans="1:29" x14ac:dyDescent="0.2">
      <c r="A3293" t="s">
        <v>1361</v>
      </c>
      <c r="B3293">
        <v>2.3966257572174099</v>
      </c>
      <c r="C3293">
        <v>-3.5419015884399401</v>
      </c>
      <c r="D3293">
        <v>3.5419015884399401</v>
      </c>
      <c r="H3293" t="s">
        <v>29</v>
      </c>
      <c r="I3293">
        <v>22</v>
      </c>
      <c r="J3293">
        <v>10</v>
      </c>
      <c r="K3293">
        <v>6</v>
      </c>
      <c r="L3293">
        <v>68.2</v>
      </c>
      <c r="M3293">
        <v>36</v>
      </c>
      <c r="N3293">
        <v>20.9</v>
      </c>
      <c r="O3293">
        <v>49.823</v>
      </c>
      <c r="P3293">
        <v>0</v>
      </c>
      <c r="Q3293">
        <v>67.171999999999997</v>
      </c>
      <c r="R3293">
        <v>496600000000</v>
      </c>
      <c r="S3293">
        <v>324</v>
      </c>
      <c r="T3293">
        <v>3.4810109594189398</v>
      </c>
      <c r="U3293">
        <v>1.48538011695906E-3</v>
      </c>
      <c r="V3293">
        <v>35.855504989624002</v>
      </c>
      <c r="W3293">
        <v>35.5007133483887</v>
      </c>
      <c r="X3293">
        <v>36.0274753570557</v>
      </c>
      <c r="Y3293" t="s">
        <v>10305</v>
      </c>
      <c r="Z3293" t="s">
        <v>10305</v>
      </c>
      <c r="AA3293">
        <v>4501</v>
      </c>
      <c r="AB3293" t="s">
        <v>10306</v>
      </c>
      <c r="AC3293" t="s">
        <v>10307</v>
      </c>
    </row>
    <row r="3294" spans="1:29" x14ac:dyDescent="0.2">
      <c r="B3294">
        <v>0</v>
      </c>
      <c r="C3294">
        <v>0</v>
      </c>
      <c r="D3294">
        <v>0</v>
      </c>
      <c r="I3294">
        <v>1</v>
      </c>
      <c r="J3294">
        <v>1</v>
      </c>
      <c r="K3294">
        <v>1</v>
      </c>
      <c r="L3294">
        <v>6.9</v>
      </c>
      <c r="M3294">
        <v>6.9</v>
      </c>
      <c r="N3294">
        <v>6.9</v>
      </c>
      <c r="O3294">
        <v>31.247</v>
      </c>
      <c r="P3294">
        <v>0</v>
      </c>
      <c r="Q3294">
        <v>5.1262999999999996</v>
      </c>
      <c r="R3294">
        <v>188250000</v>
      </c>
      <c r="S3294">
        <v>13</v>
      </c>
      <c r="T3294">
        <v>0.37051925449960299</v>
      </c>
      <c r="U3294">
        <v>0.40783071003847499</v>
      </c>
      <c r="V3294">
        <v>25.7011909484863</v>
      </c>
      <c r="W3294">
        <v>25.0009880065918</v>
      </c>
      <c r="X3294">
        <v>25.325015068054199</v>
      </c>
      <c r="Y3294" t="s">
        <v>10308</v>
      </c>
      <c r="Z3294" t="s">
        <v>10308</v>
      </c>
      <c r="AA3294">
        <v>4502</v>
      </c>
      <c r="AB3294" t="s">
        <v>10309</v>
      </c>
      <c r="AC3294" t="s">
        <v>10310</v>
      </c>
    </row>
    <row r="3295" spans="1:29" x14ac:dyDescent="0.2">
      <c r="A3295" t="s">
        <v>511</v>
      </c>
      <c r="B3295">
        <v>2.6559484004974401</v>
      </c>
      <c r="C3295">
        <v>-1.40509688854218</v>
      </c>
      <c r="D3295">
        <v>-2.6559484004974401</v>
      </c>
      <c r="H3295" t="s">
        <v>29</v>
      </c>
      <c r="I3295">
        <v>4</v>
      </c>
      <c r="J3295">
        <v>4</v>
      </c>
      <c r="K3295">
        <v>4</v>
      </c>
      <c r="L3295">
        <v>32.1</v>
      </c>
      <c r="M3295">
        <v>32.1</v>
      </c>
      <c r="N3295">
        <v>32.1</v>
      </c>
      <c r="O3295">
        <v>18.548999999999999</v>
      </c>
      <c r="P3295">
        <v>0</v>
      </c>
      <c r="Q3295">
        <v>18.939</v>
      </c>
      <c r="R3295">
        <v>5295200000</v>
      </c>
      <c r="S3295">
        <v>19</v>
      </c>
      <c r="T3295">
        <v>2.5556290009840299</v>
      </c>
      <c r="U3295">
        <v>6.3235294117647096E-3</v>
      </c>
      <c r="V3295">
        <v>30.441513061523398</v>
      </c>
      <c r="W3295">
        <v>28.097777366638201</v>
      </c>
      <c r="X3295">
        <v>26.8209085464478</v>
      </c>
      <c r="Y3295" t="s">
        <v>10311</v>
      </c>
      <c r="Z3295" t="s">
        <v>10311</v>
      </c>
      <c r="AA3295">
        <v>4503</v>
      </c>
      <c r="AB3295" t="s">
        <v>10312</v>
      </c>
      <c r="AC3295" t="s">
        <v>10313</v>
      </c>
    </row>
    <row r="3296" spans="1:29" x14ac:dyDescent="0.2">
      <c r="B3296">
        <v>0</v>
      </c>
      <c r="C3296">
        <v>0</v>
      </c>
      <c r="D3296">
        <v>0</v>
      </c>
      <c r="I3296">
        <v>17</v>
      </c>
      <c r="J3296">
        <v>17</v>
      </c>
      <c r="K3296">
        <v>17</v>
      </c>
      <c r="L3296">
        <v>27.6</v>
      </c>
      <c r="M3296">
        <v>27.6</v>
      </c>
      <c r="N3296">
        <v>27.6</v>
      </c>
      <c r="O3296">
        <v>92.85</v>
      </c>
      <c r="P3296">
        <v>0</v>
      </c>
      <c r="Q3296">
        <v>120.36</v>
      </c>
      <c r="R3296">
        <v>54693000000</v>
      </c>
      <c r="S3296">
        <v>99</v>
      </c>
      <c r="T3296">
        <v>0.95561215669029898</v>
      </c>
      <c r="U3296">
        <v>0.11773080967402701</v>
      </c>
      <c r="V3296">
        <v>32.4829616546631</v>
      </c>
      <c r="W3296">
        <v>32.8134155273438</v>
      </c>
      <c r="X3296">
        <v>32.500806808471701</v>
      </c>
      <c r="Y3296" t="s">
        <v>10314</v>
      </c>
      <c r="Z3296" t="s">
        <v>10314</v>
      </c>
      <c r="AA3296">
        <v>4504</v>
      </c>
      <c r="AB3296" t="s">
        <v>10315</v>
      </c>
      <c r="AC3296" t="s">
        <v>10316</v>
      </c>
    </row>
    <row r="3297" spans="1:29" x14ac:dyDescent="0.2">
      <c r="A3297" t="s">
        <v>138</v>
      </c>
      <c r="B3297">
        <v>-1.6712547540664699</v>
      </c>
      <c r="C3297">
        <v>1.6712547540664699</v>
      </c>
      <c r="D3297">
        <v>0</v>
      </c>
      <c r="H3297" t="s">
        <v>29</v>
      </c>
      <c r="I3297">
        <v>2</v>
      </c>
      <c r="J3297">
        <v>2</v>
      </c>
      <c r="K3297">
        <v>2</v>
      </c>
      <c r="L3297">
        <v>7.5</v>
      </c>
      <c r="M3297">
        <v>7.5</v>
      </c>
      <c r="N3297">
        <v>7.5</v>
      </c>
      <c r="O3297">
        <v>34.798000000000002</v>
      </c>
      <c r="P3297">
        <v>0</v>
      </c>
      <c r="Q3297">
        <v>7.3053999999999997</v>
      </c>
      <c r="R3297">
        <v>4977500000</v>
      </c>
      <c r="S3297">
        <v>35</v>
      </c>
      <c r="T3297">
        <v>1.7198065310373001</v>
      </c>
      <c r="U3297">
        <v>2.8034071550255502E-2</v>
      </c>
      <c r="V3297">
        <v>28.915712356567401</v>
      </c>
      <c r="W3297">
        <v>29.463386535644499</v>
      </c>
      <c r="X3297">
        <v>28.997291564941399</v>
      </c>
      <c r="Y3297" t="s">
        <v>10317</v>
      </c>
      <c r="Z3297" t="s">
        <v>10317</v>
      </c>
      <c r="AA3297">
        <v>4505</v>
      </c>
      <c r="AB3297" t="s">
        <v>10318</v>
      </c>
      <c r="AC3297" t="s">
        <v>10319</v>
      </c>
    </row>
    <row r="3298" spans="1:29" x14ac:dyDescent="0.2">
      <c r="B3298">
        <v>0</v>
      </c>
      <c r="C3298">
        <v>0</v>
      </c>
      <c r="D3298">
        <v>0</v>
      </c>
      <c r="I3298">
        <v>4</v>
      </c>
      <c r="J3298">
        <v>4</v>
      </c>
      <c r="K3298">
        <v>4</v>
      </c>
      <c r="L3298">
        <v>20.399999999999999</v>
      </c>
      <c r="M3298">
        <v>20.399999999999999</v>
      </c>
      <c r="N3298">
        <v>20.399999999999999</v>
      </c>
      <c r="O3298">
        <v>28.809000000000001</v>
      </c>
      <c r="P3298">
        <v>0</v>
      </c>
      <c r="Q3298">
        <v>10.414</v>
      </c>
      <c r="R3298">
        <v>14772000000</v>
      </c>
      <c r="S3298">
        <v>28</v>
      </c>
      <c r="T3298">
        <v>1.10129800209392</v>
      </c>
      <c r="U3298">
        <v>8.8198499711482997E-2</v>
      </c>
      <c r="V3298">
        <v>30.8711967468262</v>
      </c>
      <c r="W3298">
        <v>30.675080299377399</v>
      </c>
      <c r="X3298">
        <v>30.631093025207502</v>
      </c>
      <c r="Y3298" t="s">
        <v>10320</v>
      </c>
      <c r="Z3298" t="s">
        <v>10320</v>
      </c>
      <c r="AA3298">
        <v>4506</v>
      </c>
      <c r="AB3298" t="s">
        <v>10321</v>
      </c>
      <c r="AC3298" t="s">
        <v>10322</v>
      </c>
    </row>
    <row r="3299" spans="1:29" x14ac:dyDescent="0.2">
      <c r="B3299">
        <v>0</v>
      </c>
      <c r="C3299">
        <v>0</v>
      </c>
      <c r="D3299">
        <v>0</v>
      </c>
      <c r="I3299">
        <v>10</v>
      </c>
      <c r="J3299">
        <v>10</v>
      </c>
      <c r="K3299">
        <v>10</v>
      </c>
      <c r="L3299">
        <v>22.4</v>
      </c>
      <c r="M3299">
        <v>22.4</v>
      </c>
      <c r="N3299">
        <v>22.4</v>
      </c>
      <c r="O3299">
        <v>93.567999999999998</v>
      </c>
      <c r="P3299">
        <v>0</v>
      </c>
      <c r="Q3299">
        <v>61.948</v>
      </c>
      <c r="R3299">
        <v>10820000000</v>
      </c>
      <c r="S3299">
        <v>78</v>
      </c>
      <c r="T3299">
        <v>0.193827340683253</v>
      </c>
      <c r="U3299">
        <v>0.63077066500932299</v>
      </c>
      <c r="V3299">
        <v>30.332064628601099</v>
      </c>
      <c r="W3299">
        <v>30.251996994018601</v>
      </c>
      <c r="X3299">
        <v>30.348289489746101</v>
      </c>
      <c r="Y3299" t="s">
        <v>10323</v>
      </c>
      <c r="Z3299" t="s">
        <v>10323</v>
      </c>
      <c r="AA3299">
        <v>4509</v>
      </c>
      <c r="AB3299" t="s">
        <v>10324</v>
      </c>
      <c r="AC3299" t="s">
        <v>10325</v>
      </c>
    </row>
    <row r="3300" spans="1:29" x14ac:dyDescent="0.2">
      <c r="B3300">
        <v>0</v>
      </c>
      <c r="C3300">
        <v>0</v>
      </c>
      <c r="D3300">
        <v>0</v>
      </c>
      <c r="I3300">
        <v>5</v>
      </c>
      <c r="J3300">
        <v>5</v>
      </c>
      <c r="K3300">
        <v>5</v>
      </c>
      <c r="L3300">
        <v>22.6</v>
      </c>
      <c r="M3300">
        <v>22.6</v>
      </c>
      <c r="N3300">
        <v>22.6</v>
      </c>
      <c r="O3300">
        <v>37.801000000000002</v>
      </c>
      <c r="P3300">
        <v>0</v>
      </c>
      <c r="Q3300">
        <v>21.422999999999998</v>
      </c>
      <c r="R3300">
        <v>18161000000</v>
      </c>
      <c r="S3300">
        <v>52</v>
      </c>
      <c r="T3300">
        <v>0.92520486475827202</v>
      </c>
      <c r="U3300">
        <v>0.125515745998967</v>
      </c>
      <c r="V3300">
        <v>31.227292060852101</v>
      </c>
      <c r="W3300">
        <v>31.144124031066902</v>
      </c>
      <c r="X3300">
        <v>30.973413467407202</v>
      </c>
      <c r="Y3300" t="s">
        <v>10326</v>
      </c>
      <c r="Z3300" t="s">
        <v>10326</v>
      </c>
      <c r="AA3300">
        <v>4510</v>
      </c>
      <c r="AB3300" t="s">
        <v>10327</v>
      </c>
      <c r="AC3300" t="s">
        <v>10328</v>
      </c>
    </row>
    <row r="3301" spans="1:29" x14ac:dyDescent="0.2">
      <c r="A3301" t="s">
        <v>87</v>
      </c>
      <c r="B3301">
        <v>-2.1058814525604199</v>
      </c>
      <c r="C3301">
        <v>0</v>
      </c>
      <c r="D3301">
        <v>2.1058814525604199</v>
      </c>
      <c r="H3301" t="s">
        <v>29</v>
      </c>
      <c r="I3301">
        <v>6</v>
      </c>
      <c r="J3301">
        <v>2</v>
      </c>
      <c r="K3301">
        <v>2</v>
      </c>
      <c r="L3301">
        <v>18.899999999999999</v>
      </c>
      <c r="M3301">
        <v>5.9</v>
      </c>
      <c r="N3301">
        <v>5.9</v>
      </c>
      <c r="O3301">
        <v>42.009</v>
      </c>
      <c r="P3301">
        <v>0</v>
      </c>
      <c r="Q3301">
        <v>6.4489000000000001</v>
      </c>
      <c r="R3301">
        <v>2972000000</v>
      </c>
      <c r="S3301">
        <v>12</v>
      </c>
      <c r="T3301">
        <v>2.0376559058476702</v>
      </c>
      <c r="U3301">
        <v>1.5391666666666699E-2</v>
      </c>
      <c r="V3301">
        <v>26.577724456787099</v>
      </c>
      <c r="W3301">
        <v>27.585394859314</v>
      </c>
      <c r="X3301">
        <v>29.358811378479</v>
      </c>
      <c r="Y3301" t="s">
        <v>10329</v>
      </c>
      <c r="Z3301" t="s">
        <v>10329</v>
      </c>
      <c r="AA3301">
        <v>4511</v>
      </c>
      <c r="AB3301" t="s">
        <v>10330</v>
      </c>
      <c r="AC3301" t="s">
        <v>10331</v>
      </c>
    </row>
    <row r="3302" spans="1:29" x14ac:dyDescent="0.2">
      <c r="B3302">
        <v>0</v>
      </c>
      <c r="C3302">
        <v>0</v>
      </c>
      <c r="D3302">
        <v>0</v>
      </c>
      <c r="I3302">
        <v>7</v>
      </c>
      <c r="J3302">
        <v>7</v>
      </c>
      <c r="K3302">
        <v>7</v>
      </c>
      <c r="L3302">
        <v>38</v>
      </c>
      <c r="M3302">
        <v>38</v>
      </c>
      <c r="N3302">
        <v>38</v>
      </c>
      <c r="O3302">
        <v>31.498000000000001</v>
      </c>
      <c r="P3302">
        <v>0</v>
      </c>
      <c r="Q3302">
        <v>71.385000000000005</v>
      </c>
      <c r="R3302">
        <v>31675000000</v>
      </c>
      <c r="S3302">
        <v>119</v>
      </c>
      <c r="T3302">
        <v>0.64352102321566196</v>
      </c>
      <c r="U3302">
        <v>0.223177682403433</v>
      </c>
      <c r="V3302">
        <v>31.897662162780801</v>
      </c>
      <c r="W3302">
        <v>31.687202453613299</v>
      </c>
      <c r="X3302">
        <v>32.096178054809599</v>
      </c>
      <c r="Y3302" t="s">
        <v>10332</v>
      </c>
      <c r="Z3302" t="s">
        <v>10332</v>
      </c>
      <c r="AA3302">
        <v>4514</v>
      </c>
      <c r="AB3302" t="s">
        <v>10333</v>
      </c>
      <c r="AC3302" t="s">
        <v>10334</v>
      </c>
    </row>
    <row r="3303" spans="1:29" x14ac:dyDescent="0.2">
      <c r="B3303">
        <v>0</v>
      </c>
      <c r="C3303">
        <v>0</v>
      </c>
      <c r="D3303">
        <v>0</v>
      </c>
      <c r="I3303">
        <v>4</v>
      </c>
      <c r="J3303">
        <v>4</v>
      </c>
      <c r="K3303">
        <v>4</v>
      </c>
      <c r="L3303">
        <v>18.100000000000001</v>
      </c>
      <c r="M3303">
        <v>18.100000000000001</v>
      </c>
      <c r="N3303">
        <v>18.100000000000001</v>
      </c>
      <c r="O3303">
        <v>24.696000000000002</v>
      </c>
      <c r="P3303">
        <v>0</v>
      </c>
      <c r="Q3303">
        <v>7.0987</v>
      </c>
      <c r="R3303">
        <v>3188500000</v>
      </c>
      <c r="S3303">
        <v>13</v>
      </c>
      <c r="T3303">
        <v>4.7475734399492001E-2</v>
      </c>
      <c r="U3303">
        <v>0.898960382129812</v>
      </c>
      <c r="V3303">
        <v>28.476422309875499</v>
      </c>
      <c r="W3303">
        <v>28.2584323883057</v>
      </c>
      <c r="X3303">
        <v>28.584565162658699</v>
      </c>
      <c r="Y3303" t="s">
        <v>10335</v>
      </c>
      <c r="Z3303" t="s">
        <v>10335</v>
      </c>
      <c r="AA3303">
        <v>4517</v>
      </c>
      <c r="AB3303" t="s">
        <v>10336</v>
      </c>
      <c r="AC3303" t="s">
        <v>10337</v>
      </c>
    </row>
    <row r="3304" spans="1:29" x14ac:dyDescent="0.2">
      <c r="B3304">
        <v>0</v>
      </c>
      <c r="C3304">
        <v>0</v>
      </c>
      <c r="D3304">
        <v>0</v>
      </c>
      <c r="I3304">
        <v>8</v>
      </c>
      <c r="J3304">
        <v>8</v>
      </c>
      <c r="K3304">
        <v>5</v>
      </c>
      <c r="L3304">
        <v>19.399999999999999</v>
      </c>
      <c r="M3304">
        <v>19.399999999999999</v>
      </c>
      <c r="N3304">
        <v>13.7</v>
      </c>
      <c r="O3304">
        <v>44.167000000000002</v>
      </c>
      <c r="P3304">
        <v>0</v>
      </c>
      <c r="Q3304">
        <v>30.172000000000001</v>
      </c>
      <c r="R3304">
        <v>84485000000</v>
      </c>
      <c r="S3304">
        <v>185</v>
      </c>
      <c r="T3304">
        <v>1.015890394878</v>
      </c>
      <c r="U3304">
        <v>0.104719912472648</v>
      </c>
      <c r="V3304">
        <v>33.138908386230497</v>
      </c>
      <c r="W3304">
        <v>33.304161071777301</v>
      </c>
      <c r="X3304">
        <v>33.414356231689503</v>
      </c>
      <c r="Y3304" t="s">
        <v>10338</v>
      </c>
      <c r="Z3304" t="s">
        <v>10338</v>
      </c>
      <c r="AA3304">
        <v>4518</v>
      </c>
      <c r="AB3304" t="s">
        <v>10339</v>
      </c>
      <c r="AC3304" t="s">
        <v>10340</v>
      </c>
    </row>
    <row r="3305" spans="1:29" x14ac:dyDescent="0.2">
      <c r="A3305" t="s">
        <v>131</v>
      </c>
      <c r="B3305">
        <v>-4.0995178222656303</v>
      </c>
      <c r="C3305">
        <v>2.3188891410827601</v>
      </c>
      <c r="D3305">
        <v>4.0995178222656303</v>
      </c>
      <c r="H3305" t="s">
        <v>29</v>
      </c>
      <c r="I3305">
        <v>13</v>
      </c>
      <c r="J3305">
        <v>13</v>
      </c>
      <c r="K3305">
        <v>7</v>
      </c>
      <c r="L3305">
        <v>55.1</v>
      </c>
      <c r="M3305">
        <v>55.1</v>
      </c>
      <c r="N3305">
        <v>23.6</v>
      </c>
      <c r="O3305">
        <v>23.87</v>
      </c>
      <c r="P3305">
        <v>0</v>
      </c>
      <c r="Q3305">
        <v>139.41999999999999</v>
      </c>
      <c r="R3305">
        <v>146530000000</v>
      </c>
      <c r="S3305">
        <v>229</v>
      </c>
      <c r="T3305">
        <v>3.97006697887119</v>
      </c>
      <c r="U3305">
        <v>8.0000000000000004E-4</v>
      </c>
      <c r="V3305">
        <v>33.620672225952099</v>
      </c>
      <c r="W3305">
        <v>33.981090545654297</v>
      </c>
      <c r="X3305">
        <v>34.4469509124756</v>
      </c>
      <c r="Y3305" t="s">
        <v>10341</v>
      </c>
      <c r="Z3305" t="s">
        <v>10342</v>
      </c>
      <c r="AA3305">
        <v>4519</v>
      </c>
      <c r="AB3305" t="s">
        <v>10343</v>
      </c>
      <c r="AC3305" t="s">
        <v>10344</v>
      </c>
    </row>
    <row r="3306" spans="1:29" x14ac:dyDescent="0.2">
      <c r="B3306">
        <v>0</v>
      </c>
      <c r="C3306">
        <v>0</v>
      </c>
      <c r="D3306">
        <v>0</v>
      </c>
      <c r="I3306">
        <v>1</v>
      </c>
      <c r="J3306">
        <v>1</v>
      </c>
      <c r="K3306">
        <v>1</v>
      </c>
      <c r="L3306">
        <v>4.8</v>
      </c>
      <c r="M3306">
        <v>4.8</v>
      </c>
      <c r="N3306">
        <v>4.8</v>
      </c>
      <c r="O3306">
        <v>36.598999999999997</v>
      </c>
      <c r="P3306">
        <v>0</v>
      </c>
      <c r="Q3306">
        <v>5.3175999999999997</v>
      </c>
      <c r="R3306">
        <v>652430000</v>
      </c>
      <c r="S3306">
        <v>5</v>
      </c>
      <c r="T3306">
        <v>0.88020800316473402</v>
      </c>
      <c r="U3306">
        <v>0.137621295831241</v>
      </c>
      <c r="V3306">
        <v>25.810256958007798</v>
      </c>
      <c r="W3306">
        <v>26.680280685424801</v>
      </c>
      <c r="X3306">
        <v>26.251769065856902</v>
      </c>
      <c r="Y3306" t="s">
        <v>10345</v>
      </c>
      <c r="Z3306" t="s">
        <v>10345</v>
      </c>
      <c r="AA3306">
        <v>4520</v>
      </c>
      <c r="AB3306" t="s">
        <v>10346</v>
      </c>
      <c r="AC3306" t="s">
        <v>10347</v>
      </c>
    </row>
    <row r="3307" spans="1:29" x14ac:dyDescent="0.2">
      <c r="B3307">
        <v>0</v>
      </c>
      <c r="C3307">
        <v>0</v>
      </c>
      <c r="D3307">
        <v>0</v>
      </c>
      <c r="I3307">
        <v>3</v>
      </c>
      <c r="J3307">
        <v>3</v>
      </c>
      <c r="K3307">
        <v>3</v>
      </c>
      <c r="L3307">
        <v>6.2</v>
      </c>
      <c r="M3307">
        <v>6.2</v>
      </c>
      <c r="N3307">
        <v>6.2</v>
      </c>
      <c r="O3307">
        <v>76.521000000000001</v>
      </c>
      <c r="P3307">
        <v>0</v>
      </c>
      <c r="Q3307">
        <v>23.582000000000001</v>
      </c>
      <c r="R3307">
        <v>4802600000</v>
      </c>
      <c r="S3307">
        <v>41</v>
      </c>
      <c r="T3307">
        <v>0.67641047820929601</v>
      </c>
      <c r="U3307">
        <v>0.209138067931187</v>
      </c>
      <c r="V3307">
        <v>28.9402256011963</v>
      </c>
      <c r="W3307">
        <v>29.0165967941284</v>
      </c>
      <c r="X3307">
        <v>29.307391166687001</v>
      </c>
      <c r="Y3307" t="s">
        <v>10348</v>
      </c>
      <c r="Z3307" t="s">
        <v>10348</v>
      </c>
      <c r="AA3307">
        <v>4521</v>
      </c>
      <c r="AB3307" t="s">
        <v>10349</v>
      </c>
      <c r="AC3307" t="s">
        <v>10350</v>
      </c>
    </row>
    <row r="3308" spans="1:29" x14ac:dyDescent="0.2">
      <c r="A3308" t="s">
        <v>142</v>
      </c>
      <c r="B3308">
        <v>0</v>
      </c>
      <c r="C3308">
        <v>-1.5648217201232899</v>
      </c>
      <c r="D3308">
        <v>1.5648217201232899</v>
      </c>
      <c r="H3308" t="s">
        <v>29</v>
      </c>
      <c r="I3308">
        <v>2</v>
      </c>
      <c r="J3308">
        <v>2</v>
      </c>
      <c r="K3308">
        <v>2</v>
      </c>
      <c r="L3308">
        <v>8.5</v>
      </c>
      <c r="M3308">
        <v>8.5</v>
      </c>
      <c r="N3308">
        <v>8.5</v>
      </c>
      <c r="O3308">
        <v>18.977</v>
      </c>
      <c r="P3308">
        <v>0</v>
      </c>
      <c r="Q3308">
        <v>61.234999999999999</v>
      </c>
      <c r="R3308">
        <v>15901000000</v>
      </c>
      <c r="S3308">
        <v>37</v>
      </c>
      <c r="T3308">
        <v>1.54206644639997</v>
      </c>
      <c r="U3308">
        <v>3.8663622526636202E-2</v>
      </c>
      <c r="V3308">
        <v>30.733657836914102</v>
      </c>
      <c r="W3308">
        <v>30.602293968200701</v>
      </c>
      <c r="X3308">
        <v>31.306841850280801</v>
      </c>
      <c r="Y3308" t="s">
        <v>10351</v>
      </c>
      <c r="Z3308" t="s">
        <v>10351</v>
      </c>
      <c r="AA3308">
        <v>4522</v>
      </c>
      <c r="AB3308" t="s">
        <v>10352</v>
      </c>
      <c r="AC3308" t="s">
        <v>10353</v>
      </c>
    </row>
    <row r="3309" spans="1:29" x14ac:dyDescent="0.2">
      <c r="A3309" t="s">
        <v>121</v>
      </c>
      <c r="B3309">
        <v>-3.7601852416992201</v>
      </c>
      <c r="C3309">
        <v>2.4546425342559801</v>
      </c>
      <c r="D3309">
        <v>3.7601852416992201</v>
      </c>
      <c r="H3309" t="s">
        <v>29</v>
      </c>
      <c r="I3309">
        <v>21</v>
      </c>
      <c r="J3309">
        <v>21</v>
      </c>
      <c r="K3309">
        <v>21</v>
      </c>
      <c r="L3309">
        <v>23.3</v>
      </c>
      <c r="M3309">
        <v>23.3</v>
      </c>
      <c r="N3309">
        <v>23.3</v>
      </c>
      <c r="O3309">
        <v>122.78</v>
      </c>
      <c r="P3309">
        <v>0</v>
      </c>
      <c r="Q3309">
        <v>150.81</v>
      </c>
      <c r="R3309">
        <v>53522000000</v>
      </c>
      <c r="S3309">
        <v>186</v>
      </c>
      <c r="T3309">
        <v>3.6766165518606999</v>
      </c>
      <c r="U3309">
        <v>1.2916666666666699E-3</v>
      </c>
      <c r="V3309">
        <v>32.415195465087898</v>
      </c>
      <c r="W3309">
        <v>32.601470947265597</v>
      </c>
      <c r="X3309">
        <v>32.7213745117188</v>
      </c>
      <c r="Y3309" t="s">
        <v>10354</v>
      </c>
      <c r="Z3309" t="s">
        <v>10354</v>
      </c>
      <c r="AA3309">
        <v>4523</v>
      </c>
      <c r="AB3309" t="s">
        <v>10355</v>
      </c>
      <c r="AC3309" t="s">
        <v>10356</v>
      </c>
    </row>
    <row r="3310" spans="1:29" x14ac:dyDescent="0.2">
      <c r="A3310" t="s">
        <v>138</v>
      </c>
      <c r="B3310">
        <v>-1.8694375753402701</v>
      </c>
      <c r="C3310">
        <v>1.8694375753402701</v>
      </c>
      <c r="D3310">
        <v>0</v>
      </c>
      <c r="H3310" t="s">
        <v>29</v>
      </c>
      <c r="I3310">
        <v>3</v>
      </c>
      <c r="J3310">
        <v>3</v>
      </c>
      <c r="K3310">
        <v>3</v>
      </c>
      <c r="L3310">
        <v>18.600000000000001</v>
      </c>
      <c r="M3310">
        <v>18.600000000000001</v>
      </c>
      <c r="N3310">
        <v>18.600000000000001</v>
      </c>
      <c r="O3310">
        <v>18.440000000000001</v>
      </c>
      <c r="P3310">
        <v>0</v>
      </c>
      <c r="Q3310">
        <v>8.0066000000000006</v>
      </c>
      <c r="R3310">
        <v>11978000000</v>
      </c>
      <c r="S3310">
        <v>22</v>
      </c>
      <c r="T3310">
        <v>1.83547488129848</v>
      </c>
      <c r="U3310">
        <v>2.28025711662075E-2</v>
      </c>
      <c r="V3310">
        <v>30.204664230346701</v>
      </c>
      <c r="W3310">
        <v>30.765118598937999</v>
      </c>
      <c r="X3310">
        <v>30.564987182617202</v>
      </c>
      <c r="Y3310" t="s">
        <v>10357</v>
      </c>
      <c r="Z3310" t="s">
        <v>10357</v>
      </c>
      <c r="AA3310">
        <v>4524</v>
      </c>
      <c r="AB3310" t="s">
        <v>10358</v>
      </c>
      <c r="AC3310" t="s">
        <v>10359</v>
      </c>
    </row>
    <row r="3311" spans="1:29" x14ac:dyDescent="0.2">
      <c r="B3311">
        <v>0</v>
      </c>
      <c r="C3311">
        <v>0</v>
      </c>
      <c r="D3311">
        <v>0</v>
      </c>
      <c r="I3311">
        <v>8</v>
      </c>
      <c r="J3311">
        <v>8</v>
      </c>
      <c r="K3311">
        <v>8</v>
      </c>
      <c r="L3311">
        <v>28.4</v>
      </c>
      <c r="M3311">
        <v>28.4</v>
      </c>
      <c r="N3311">
        <v>28.4</v>
      </c>
      <c r="O3311">
        <v>52.177</v>
      </c>
      <c r="P3311">
        <v>0</v>
      </c>
      <c r="Q3311">
        <v>54.957000000000001</v>
      </c>
      <c r="R3311">
        <v>14843000000</v>
      </c>
      <c r="S3311">
        <v>54</v>
      </c>
      <c r="T3311">
        <v>1.0821440315787401</v>
      </c>
      <c r="U3311">
        <v>9.1649002849002903E-2</v>
      </c>
      <c r="V3311">
        <v>31.013088226318398</v>
      </c>
      <c r="W3311">
        <v>30.556189537048301</v>
      </c>
      <c r="X3311">
        <v>30.657599449157701</v>
      </c>
      <c r="Y3311" t="s">
        <v>10360</v>
      </c>
      <c r="Z3311" t="s">
        <v>10360</v>
      </c>
      <c r="AA3311">
        <v>4525</v>
      </c>
      <c r="AB3311" t="s">
        <v>10361</v>
      </c>
      <c r="AC3311" t="s">
        <v>10362</v>
      </c>
    </row>
    <row r="3312" spans="1:29" x14ac:dyDescent="0.2">
      <c r="B3312">
        <v>0</v>
      </c>
      <c r="C3312">
        <v>0</v>
      </c>
      <c r="D3312">
        <v>0</v>
      </c>
      <c r="I3312">
        <v>4</v>
      </c>
      <c r="J3312">
        <v>4</v>
      </c>
      <c r="K3312">
        <v>4</v>
      </c>
      <c r="L3312">
        <v>6.3</v>
      </c>
      <c r="M3312">
        <v>6.3</v>
      </c>
      <c r="N3312">
        <v>6.3</v>
      </c>
      <c r="O3312">
        <v>91.47</v>
      </c>
      <c r="P3312">
        <v>0</v>
      </c>
      <c r="Q3312">
        <v>62.07</v>
      </c>
      <c r="R3312">
        <v>3196100000</v>
      </c>
      <c r="S3312">
        <v>24</v>
      </c>
      <c r="T3312">
        <v>0.55744648193190904</v>
      </c>
      <c r="U3312">
        <v>0.26775221238938102</v>
      </c>
      <c r="V3312">
        <v>28.1890707015991</v>
      </c>
      <c r="W3312">
        <v>28.448588371276902</v>
      </c>
      <c r="X3312">
        <v>28.7258415222168</v>
      </c>
      <c r="Y3312" t="s">
        <v>10363</v>
      </c>
      <c r="Z3312" t="s">
        <v>10363</v>
      </c>
      <c r="AA3312">
        <v>4526</v>
      </c>
      <c r="AB3312" t="s">
        <v>10364</v>
      </c>
      <c r="AC3312" t="s">
        <v>10365</v>
      </c>
    </row>
    <row r="3313" spans="1:29" x14ac:dyDescent="0.2">
      <c r="B3313">
        <v>0</v>
      </c>
      <c r="C3313">
        <v>0</v>
      </c>
      <c r="D3313">
        <v>0</v>
      </c>
      <c r="I3313">
        <v>15</v>
      </c>
      <c r="J3313">
        <v>15</v>
      </c>
      <c r="K3313">
        <v>15</v>
      </c>
      <c r="L3313">
        <v>27.1</v>
      </c>
      <c r="M3313">
        <v>27.1</v>
      </c>
      <c r="N3313">
        <v>27.1</v>
      </c>
      <c r="O3313">
        <v>86.355999999999995</v>
      </c>
      <c r="P3313">
        <v>0</v>
      </c>
      <c r="Q3313">
        <v>243.53</v>
      </c>
      <c r="R3313">
        <v>48678000000</v>
      </c>
      <c r="S3313">
        <v>136</v>
      </c>
      <c r="T3313">
        <v>0.66481448829690704</v>
      </c>
      <c r="U3313">
        <v>0.21444026258205701</v>
      </c>
      <c r="V3313">
        <v>32.234300613403299</v>
      </c>
      <c r="W3313">
        <v>32.563928604125998</v>
      </c>
      <c r="X3313">
        <v>32.445291519165004</v>
      </c>
      <c r="Y3313" t="s">
        <v>10366</v>
      </c>
      <c r="Z3313" t="s">
        <v>10366</v>
      </c>
      <c r="AA3313">
        <v>4527</v>
      </c>
      <c r="AB3313" t="s">
        <v>10367</v>
      </c>
      <c r="AC3313" t="s">
        <v>10368</v>
      </c>
    </row>
    <row r="3314" spans="1:29" x14ac:dyDescent="0.2">
      <c r="A3314" t="s">
        <v>681</v>
      </c>
      <c r="B3314">
        <v>3.02201175689697</v>
      </c>
      <c r="C3314">
        <v>-3.02201175689697</v>
      </c>
      <c r="D3314">
        <v>1.4798268079757699</v>
      </c>
      <c r="H3314" t="s">
        <v>29</v>
      </c>
      <c r="I3314">
        <v>17</v>
      </c>
      <c r="J3314">
        <v>17</v>
      </c>
      <c r="K3314">
        <v>17</v>
      </c>
      <c r="L3314">
        <v>53.5</v>
      </c>
      <c r="M3314">
        <v>53.5</v>
      </c>
      <c r="N3314">
        <v>53.5</v>
      </c>
      <c r="O3314">
        <v>50.412999999999997</v>
      </c>
      <c r="P3314">
        <v>0</v>
      </c>
      <c r="Q3314">
        <v>183.66</v>
      </c>
      <c r="R3314">
        <v>139070000000</v>
      </c>
      <c r="S3314">
        <v>252</v>
      </c>
      <c r="T3314">
        <v>2.90144287400893</v>
      </c>
      <c r="U3314">
        <v>3.62523900573614E-3</v>
      </c>
      <c r="V3314">
        <v>34.174818038940401</v>
      </c>
      <c r="W3314">
        <v>33.796480178833001</v>
      </c>
      <c r="X3314">
        <v>33.9767551422119</v>
      </c>
      <c r="Y3314" t="s">
        <v>10369</v>
      </c>
      <c r="Z3314" t="s">
        <v>10369</v>
      </c>
      <c r="AA3314">
        <v>4528</v>
      </c>
      <c r="AB3314" t="s">
        <v>10370</v>
      </c>
      <c r="AC3314" t="s">
        <v>10371</v>
      </c>
    </row>
    <row r="3315" spans="1:29" x14ac:dyDescent="0.2">
      <c r="B3315">
        <v>0</v>
      </c>
      <c r="C3315">
        <v>0</v>
      </c>
      <c r="D3315">
        <v>0</v>
      </c>
      <c r="I3315">
        <v>3</v>
      </c>
      <c r="J3315">
        <v>3</v>
      </c>
      <c r="K3315">
        <v>3</v>
      </c>
      <c r="L3315">
        <v>3.7</v>
      </c>
      <c r="M3315">
        <v>3.7</v>
      </c>
      <c r="N3315">
        <v>3.7</v>
      </c>
      <c r="O3315">
        <v>128.82</v>
      </c>
      <c r="P3315">
        <v>0</v>
      </c>
      <c r="Q3315">
        <v>8.4484999999999992</v>
      </c>
      <c r="R3315">
        <v>1972100000</v>
      </c>
      <c r="S3315">
        <v>19</v>
      </c>
      <c r="T3315">
        <v>1.1662970105809201</v>
      </c>
      <c r="U3315">
        <v>7.7595667870036106E-2</v>
      </c>
      <c r="V3315">
        <v>28.194648742675799</v>
      </c>
      <c r="W3315">
        <v>27.42946434021</v>
      </c>
      <c r="X3315">
        <v>27.765245437622099</v>
      </c>
      <c r="Y3315" t="s">
        <v>10372</v>
      </c>
      <c r="Z3315" t="s">
        <v>10372</v>
      </c>
      <c r="AA3315">
        <v>4529</v>
      </c>
      <c r="AB3315" t="s">
        <v>10373</v>
      </c>
      <c r="AC3315" t="s">
        <v>10374</v>
      </c>
    </row>
    <row r="3316" spans="1:29" x14ac:dyDescent="0.2">
      <c r="B3316">
        <v>0</v>
      </c>
      <c r="C3316">
        <v>0</v>
      </c>
      <c r="D3316">
        <v>0</v>
      </c>
      <c r="I3316">
        <v>5</v>
      </c>
      <c r="J3316">
        <v>2</v>
      </c>
      <c r="K3316">
        <v>2</v>
      </c>
      <c r="L3316">
        <v>39.799999999999997</v>
      </c>
      <c r="M3316">
        <v>18</v>
      </c>
      <c r="N3316">
        <v>18</v>
      </c>
      <c r="O3316">
        <v>15.475</v>
      </c>
      <c r="P3316">
        <v>0</v>
      </c>
      <c r="Q3316">
        <v>9.2088000000000001</v>
      </c>
      <c r="R3316">
        <v>77827000000</v>
      </c>
      <c r="S3316">
        <v>70</v>
      </c>
      <c r="T3316">
        <v>1.2045278350146</v>
      </c>
      <c r="U3316">
        <v>7.19092024539877E-2</v>
      </c>
      <c r="V3316">
        <v>32.727861404418903</v>
      </c>
      <c r="W3316">
        <v>33.247343063354499</v>
      </c>
      <c r="X3316">
        <v>33.308916091918903</v>
      </c>
      <c r="Y3316" t="s">
        <v>10375</v>
      </c>
      <c r="Z3316" t="s">
        <v>10375</v>
      </c>
      <c r="AA3316">
        <v>4530</v>
      </c>
      <c r="AB3316" t="s">
        <v>10376</v>
      </c>
      <c r="AC3316" t="s">
        <v>10377</v>
      </c>
    </row>
    <row r="3317" spans="1:29" x14ac:dyDescent="0.2">
      <c r="B3317">
        <v>0</v>
      </c>
      <c r="C3317">
        <v>0</v>
      </c>
      <c r="D3317">
        <v>0</v>
      </c>
      <c r="I3317">
        <v>8</v>
      </c>
      <c r="J3317">
        <v>8</v>
      </c>
      <c r="K3317">
        <v>8</v>
      </c>
      <c r="L3317">
        <v>18.7</v>
      </c>
      <c r="M3317">
        <v>18.7</v>
      </c>
      <c r="N3317">
        <v>18.7</v>
      </c>
      <c r="O3317">
        <v>49.322000000000003</v>
      </c>
      <c r="P3317">
        <v>0</v>
      </c>
      <c r="Q3317">
        <v>37.018999999999998</v>
      </c>
      <c r="R3317">
        <v>22652000000</v>
      </c>
      <c r="S3317">
        <v>74</v>
      </c>
      <c r="T3317">
        <v>1.1149951607587201</v>
      </c>
      <c r="U3317">
        <v>8.57361998837885E-2</v>
      </c>
      <c r="V3317">
        <v>31.2168788909912</v>
      </c>
      <c r="W3317">
        <v>31.4838304519653</v>
      </c>
      <c r="X3317">
        <v>31.378186225891099</v>
      </c>
      <c r="Y3317" t="s">
        <v>10378</v>
      </c>
      <c r="Z3317" t="s">
        <v>10378</v>
      </c>
      <c r="AA3317">
        <v>4532</v>
      </c>
      <c r="AB3317" t="s">
        <v>10379</v>
      </c>
      <c r="AC3317" t="s">
        <v>10380</v>
      </c>
    </row>
    <row r="3318" spans="1:29" x14ac:dyDescent="0.2">
      <c r="A3318" t="s">
        <v>142</v>
      </c>
      <c r="B3318">
        <v>0</v>
      </c>
      <c r="C3318">
        <v>-1.39484715461731</v>
      </c>
      <c r="D3318">
        <v>1.39484715461731</v>
      </c>
      <c r="H3318" t="s">
        <v>29</v>
      </c>
      <c r="I3318">
        <v>10</v>
      </c>
      <c r="J3318">
        <v>10</v>
      </c>
      <c r="K3318">
        <v>7</v>
      </c>
      <c r="L3318">
        <v>44</v>
      </c>
      <c r="M3318">
        <v>44</v>
      </c>
      <c r="N3318">
        <v>37.799999999999997</v>
      </c>
      <c r="O3318">
        <v>43.55</v>
      </c>
      <c r="P3318">
        <v>0</v>
      </c>
      <c r="Q3318">
        <v>216.89</v>
      </c>
      <c r="R3318">
        <v>16381000000</v>
      </c>
      <c r="S3318">
        <v>93</v>
      </c>
      <c r="T3318">
        <v>1.4227413201165</v>
      </c>
      <c r="U3318">
        <v>4.8166080225193503E-2</v>
      </c>
      <c r="V3318">
        <v>30.7872123718262</v>
      </c>
      <c r="W3318">
        <v>30.7029113769531</v>
      </c>
      <c r="X3318">
        <v>31.124819755554199</v>
      </c>
      <c r="Y3318" t="s">
        <v>10381</v>
      </c>
      <c r="Z3318" t="s">
        <v>10381</v>
      </c>
      <c r="AA3318">
        <v>4534</v>
      </c>
      <c r="AB3318" t="s">
        <v>10382</v>
      </c>
      <c r="AC3318" t="s">
        <v>10383</v>
      </c>
    </row>
    <row r="3319" spans="1:29" x14ac:dyDescent="0.2">
      <c r="B3319">
        <v>0</v>
      </c>
      <c r="C3319">
        <v>0</v>
      </c>
      <c r="D3319">
        <v>0</v>
      </c>
      <c r="I3319">
        <v>4</v>
      </c>
      <c r="J3319">
        <v>4</v>
      </c>
      <c r="K3319">
        <v>4</v>
      </c>
      <c r="L3319">
        <v>19</v>
      </c>
      <c r="M3319">
        <v>19</v>
      </c>
      <c r="N3319">
        <v>19</v>
      </c>
      <c r="O3319">
        <v>31.021999999999998</v>
      </c>
      <c r="P3319">
        <v>0</v>
      </c>
      <c r="Q3319">
        <v>26.460999999999999</v>
      </c>
      <c r="R3319">
        <v>8143300000</v>
      </c>
      <c r="S3319">
        <v>23</v>
      </c>
      <c r="T3319">
        <v>1.0561118049445799</v>
      </c>
      <c r="U3319">
        <v>9.6600560224089596E-2</v>
      </c>
      <c r="V3319">
        <v>29.985033988952601</v>
      </c>
      <c r="W3319">
        <v>29.653692245483398</v>
      </c>
      <c r="X3319">
        <v>29.381456375122099</v>
      </c>
      <c r="Y3319" t="s">
        <v>10384</v>
      </c>
      <c r="Z3319" t="s">
        <v>10384</v>
      </c>
      <c r="AA3319">
        <v>4535</v>
      </c>
      <c r="AB3319" t="s">
        <v>10385</v>
      </c>
      <c r="AC3319" t="s">
        <v>10386</v>
      </c>
    </row>
    <row r="3320" spans="1:29" x14ac:dyDescent="0.2">
      <c r="B3320">
        <v>0</v>
      </c>
      <c r="C3320">
        <v>0</v>
      </c>
      <c r="D3320">
        <v>0</v>
      </c>
      <c r="I3320">
        <v>3</v>
      </c>
      <c r="J3320">
        <v>3</v>
      </c>
      <c r="K3320">
        <v>3</v>
      </c>
      <c r="L3320">
        <v>20.5</v>
      </c>
      <c r="M3320">
        <v>20.5</v>
      </c>
      <c r="N3320">
        <v>20.5</v>
      </c>
      <c r="O3320">
        <v>29.481000000000002</v>
      </c>
      <c r="P3320">
        <v>0</v>
      </c>
      <c r="Q3320">
        <v>14.247</v>
      </c>
      <c r="R3320">
        <v>8749100000</v>
      </c>
      <c r="S3320">
        <v>11</v>
      </c>
      <c r="T3320">
        <v>0.47714624963131902</v>
      </c>
      <c r="U3320">
        <v>0.31839366515837098</v>
      </c>
      <c r="V3320">
        <v>29.764696121215799</v>
      </c>
      <c r="W3320">
        <v>30.2232217788696</v>
      </c>
      <c r="X3320">
        <v>29.9321193695068</v>
      </c>
      <c r="Y3320" t="s">
        <v>10387</v>
      </c>
      <c r="Z3320" t="s">
        <v>10388</v>
      </c>
      <c r="AA3320">
        <v>4537</v>
      </c>
      <c r="AB3320" t="s">
        <v>10389</v>
      </c>
      <c r="AC3320" t="s">
        <v>10390</v>
      </c>
    </row>
    <row r="3321" spans="1:29" x14ac:dyDescent="0.2">
      <c r="B3321">
        <v>0</v>
      </c>
      <c r="C3321">
        <v>0</v>
      </c>
      <c r="D3321">
        <v>0</v>
      </c>
      <c r="I3321">
        <v>4</v>
      </c>
      <c r="J3321">
        <v>4</v>
      </c>
      <c r="K3321">
        <v>4</v>
      </c>
      <c r="L3321">
        <v>5.9</v>
      </c>
      <c r="M3321">
        <v>5.9</v>
      </c>
      <c r="N3321">
        <v>5.9</v>
      </c>
      <c r="O3321">
        <v>136.87</v>
      </c>
      <c r="P3321">
        <v>0</v>
      </c>
      <c r="Q3321">
        <v>21.437999999999999</v>
      </c>
      <c r="R3321">
        <v>3745200000</v>
      </c>
      <c r="S3321">
        <v>34</v>
      </c>
      <c r="T3321">
        <v>0.41614781517454802</v>
      </c>
      <c r="U3321">
        <v>0.36487657430730502</v>
      </c>
      <c r="V3321">
        <v>28.5458116531372</v>
      </c>
      <c r="W3321">
        <v>28.698056221008301</v>
      </c>
      <c r="X3321">
        <v>28.718802452087399</v>
      </c>
      <c r="Y3321" t="s">
        <v>10391</v>
      </c>
      <c r="Z3321" t="s">
        <v>10391</v>
      </c>
      <c r="AA3321">
        <v>4539</v>
      </c>
      <c r="AB3321" t="s">
        <v>10392</v>
      </c>
      <c r="AC3321" t="s">
        <v>10393</v>
      </c>
    </row>
    <row r="3322" spans="1:29" x14ac:dyDescent="0.2">
      <c r="B3322">
        <v>0</v>
      </c>
      <c r="C3322">
        <v>0</v>
      </c>
      <c r="D3322">
        <v>0</v>
      </c>
      <c r="I3322">
        <v>7</v>
      </c>
      <c r="J3322">
        <v>7</v>
      </c>
      <c r="K3322">
        <v>7</v>
      </c>
      <c r="L3322">
        <v>51.2</v>
      </c>
      <c r="M3322">
        <v>51.2</v>
      </c>
      <c r="N3322">
        <v>51.2</v>
      </c>
      <c r="O3322">
        <v>21.547000000000001</v>
      </c>
      <c r="P3322">
        <v>0</v>
      </c>
      <c r="Q3322">
        <v>23.715</v>
      </c>
      <c r="R3322">
        <v>46259000000</v>
      </c>
      <c r="S3322">
        <v>116</v>
      </c>
      <c r="T3322">
        <v>1.39905760477678</v>
      </c>
      <c r="U3322">
        <v>5.0369444444444397E-2</v>
      </c>
      <c r="V3322">
        <v>32.413120269775398</v>
      </c>
      <c r="W3322">
        <v>32.3727703094482</v>
      </c>
      <c r="X3322">
        <v>31.786392211914102</v>
      </c>
      <c r="Y3322" t="s">
        <v>10394</v>
      </c>
      <c r="Z3322" t="s">
        <v>10394</v>
      </c>
      <c r="AA3322">
        <v>4540</v>
      </c>
      <c r="AB3322" t="s">
        <v>10395</v>
      </c>
      <c r="AC3322" t="s">
        <v>10396</v>
      </c>
    </row>
    <row r="3323" spans="1:29" x14ac:dyDescent="0.2">
      <c r="A3323" t="s">
        <v>121</v>
      </c>
      <c r="B3323">
        <v>-2.2233715057372998</v>
      </c>
      <c r="C3323">
        <v>1.53193306922913</v>
      </c>
      <c r="D3323">
        <v>2.2233715057372998</v>
      </c>
      <c r="H3323" t="s">
        <v>29</v>
      </c>
      <c r="I3323">
        <v>2</v>
      </c>
      <c r="J3323">
        <v>2</v>
      </c>
      <c r="K3323">
        <v>2</v>
      </c>
      <c r="L3323">
        <v>13.6</v>
      </c>
      <c r="M3323">
        <v>13.6</v>
      </c>
      <c r="N3323">
        <v>13.6</v>
      </c>
      <c r="O3323">
        <v>24.667000000000002</v>
      </c>
      <c r="P3323">
        <v>0</v>
      </c>
      <c r="Q3323">
        <v>17.55</v>
      </c>
      <c r="R3323">
        <v>7622600000</v>
      </c>
      <c r="S3323">
        <v>38</v>
      </c>
      <c r="T3323">
        <v>2.2160252058626102</v>
      </c>
      <c r="U3323">
        <v>1.1330166270783801E-2</v>
      </c>
      <c r="V3323">
        <v>29.366233825683601</v>
      </c>
      <c r="W3323">
        <v>29.8746223449707</v>
      </c>
      <c r="X3323">
        <v>29.981905937194799</v>
      </c>
      <c r="Y3323" t="s">
        <v>10397</v>
      </c>
      <c r="Z3323" t="s">
        <v>10397</v>
      </c>
      <c r="AA3323">
        <v>4542</v>
      </c>
      <c r="AB3323" t="s">
        <v>10398</v>
      </c>
      <c r="AC3323" t="s">
        <v>10399</v>
      </c>
    </row>
    <row r="3324" spans="1:29" x14ac:dyDescent="0.2">
      <c r="B3324">
        <v>0</v>
      </c>
      <c r="C3324">
        <v>0</v>
      </c>
      <c r="D3324">
        <v>0</v>
      </c>
      <c r="I3324">
        <v>8</v>
      </c>
      <c r="J3324">
        <v>7</v>
      </c>
      <c r="K3324">
        <v>2</v>
      </c>
      <c r="L3324">
        <v>60.4</v>
      </c>
      <c r="M3324">
        <v>55</v>
      </c>
      <c r="N3324">
        <v>14.9</v>
      </c>
      <c r="O3324">
        <v>22.312999999999999</v>
      </c>
      <c r="P3324">
        <v>0</v>
      </c>
      <c r="Q3324">
        <v>27.065000000000001</v>
      </c>
      <c r="R3324">
        <v>105140000000</v>
      </c>
      <c r="S3324">
        <v>197</v>
      </c>
      <c r="T3324">
        <v>0.28269285121793902</v>
      </c>
      <c r="U3324">
        <v>0.50594722955145099</v>
      </c>
      <c r="V3324">
        <v>33.180345535278299</v>
      </c>
      <c r="W3324">
        <v>33.529375076293903</v>
      </c>
      <c r="X3324">
        <v>33.677452087402301</v>
      </c>
      <c r="Y3324" t="s">
        <v>10400</v>
      </c>
      <c r="Z3324" t="s">
        <v>10400</v>
      </c>
      <c r="AA3324">
        <v>4543</v>
      </c>
      <c r="AB3324" t="s">
        <v>10401</v>
      </c>
      <c r="AC3324" t="s">
        <v>10402</v>
      </c>
    </row>
    <row r="3325" spans="1:29" x14ac:dyDescent="0.2">
      <c r="A3325" t="s">
        <v>211</v>
      </c>
      <c r="B3325">
        <v>-4.4974689483642596</v>
      </c>
      <c r="C3325">
        <v>-4.51074171066284</v>
      </c>
      <c r="D3325">
        <v>4.51074171066284</v>
      </c>
      <c r="H3325" t="s">
        <v>29</v>
      </c>
      <c r="I3325">
        <v>14</v>
      </c>
      <c r="J3325">
        <v>14</v>
      </c>
      <c r="K3325">
        <v>10</v>
      </c>
      <c r="L3325">
        <v>40.1</v>
      </c>
      <c r="M3325">
        <v>40.1</v>
      </c>
      <c r="N3325">
        <v>34.5</v>
      </c>
      <c r="O3325">
        <v>37.999000000000002</v>
      </c>
      <c r="P3325">
        <v>0</v>
      </c>
      <c r="Q3325">
        <v>195.67</v>
      </c>
      <c r="R3325">
        <v>144430000000</v>
      </c>
      <c r="S3325">
        <v>176</v>
      </c>
      <c r="T3325">
        <v>4.8715744834695496</v>
      </c>
      <c r="U3325">
        <v>7.8048780487804904E-4</v>
      </c>
      <c r="V3325">
        <v>33.742942810058601</v>
      </c>
      <c r="W3325">
        <v>33.718093872070298</v>
      </c>
      <c r="X3325">
        <v>34.525106430053697</v>
      </c>
      <c r="Y3325" t="s">
        <v>10403</v>
      </c>
      <c r="Z3325" t="s">
        <v>10403</v>
      </c>
      <c r="AA3325">
        <v>4544</v>
      </c>
      <c r="AB3325" t="s">
        <v>10404</v>
      </c>
      <c r="AC3325" t="s">
        <v>10405</v>
      </c>
    </row>
    <row r="3326" spans="1:29" x14ac:dyDescent="0.2">
      <c r="A3326" t="s">
        <v>138</v>
      </c>
      <c r="B3326">
        <v>-1.38546538352966</v>
      </c>
      <c r="C3326">
        <v>1.38546538352966</v>
      </c>
      <c r="D3326">
        <v>0</v>
      </c>
      <c r="H3326" t="s">
        <v>29</v>
      </c>
      <c r="I3326">
        <v>3</v>
      </c>
      <c r="J3326">
        <v>3</v>
      </c>
      <c r="K3326">
        <v>3</v>
      </c>
      <c r="L3326">
        <v>22.2</v>
      </c>
      <c r="M3326">
        <v>22.2</v>
      </c>
      <c r="N3326">
        <v>22.2</v>
      </c>
      <c r="O3326">
        <v>23.635999999999999</v>
      </c>
      <c r="P3326">
        <v>0</v>
      </c>
      <c r="Q3326">
        <v>17.186</v>
      </c>
      <c r="R3326">
        <v>6383300000</v>
      </c>
      <c r="S3326">
        <v>26</v>
      </c>
      <c r="T3326">
        <v>1.4730190201595901</v>
      </c>
      <c r="U3326">
        <v>4.4122359796066997E-2</v>
      </c>
      <c r="V3326">
        <v>29.479716300964402</v>
      </c>
      <c r="W3326">
        <v>29.666960716247601</v>
      </c>
      <c r="X3326">
        <v>29.519060134887699</v>
      </c>
      <c r="Y3326" t="s">
        <v>10406</v>
      </c>
      <c r="Z3326" t="s">
        <v>10406</v>
      </c>
      <c r="AA3326">
        <v>4545</v>
      </c>
      <c r="AB3326" t="s">
        <v>10407</v>
      </c>
      <c r="AC3326" t="s">
        <v>10408</v>
      </c>
    </row>
    <row r="3327" spans="1:29" x14ac:dyDescent="0.2">
      <c r="B3327">
        <v>0</v>
      </c>
      <c r="C3327">
        <v>0</v>
      </c>
      <c r="D3327">
        <v>0</v>
      </c>
      <c r="I3327">
        <v>2</v>
      </c>
      <c r="J3327">
        <v>2</v>
      </c>
      <c r="K3327">
        <v>2</v>
      </c>
      <c r="L3327">
        <v>20.6</v>
      </c>
      <c r="M3327">
        <v>20.6</v>
      </c>
      <c r="N3327">
        <v>20.6</v>
      </c>
      <c r="O3327">
        <v>14.615</v>
      </c>
      <c r="P3327">
        <v>0</v>
      </c>
      <c r="Q3327">
        <v>16.248999999999999</v>
      </c>
      <c r="R3327">
        <v>2545200000</v>
      </c>
      <c r="S3327">
        <v>19</v>
      </c>
      <c r="T3327">
        <v>1.5005407491767399E-2</v>
      </c>
      <c r="U3327">
        <v>0.96489890109890097</v>
      </c>
      <c r="V3327">
        <v>27.509494781494102</v>
      </c>
      <c r="W3327">
        <v>27.621369361877399</v>
      </c>
      <c r="X3327">
        <v>27.2155361175537</v>
      </c>
      <c r="Y3327" t="s">
        <v>10409</v>
      </c>
      <c r="Z3327" t="s">
        <v>10409</v>
      </c>
      <c r="AA3327">
        <v>4552</v>
      </c>
      <c r="AB3327" t="s">
        <v>10410</v>
      </c>
      <c r="AC3327" t="s">
        <v>10411</v>
      </c>
    </row>
    <row r="3328" spans="1:29" x14ac:dyDescent="0.2">
      <c r="B3328">
        <v>0</v>
      </c>
      <c r="C3328">
        <v>0</v>
      </c>
      <c r="D3328">
        <v>0</v>
      </c>
      <c r="I3328">
        <v>1</v>
      </c>
      <c r="J3328">
        <v>1</v>
      </c>
      <c r="K3328">
        <v>1</v>
      </c>
      <c r="L3328">
        <v>7.8</v>
      </c>
      <c r="M3328">
        <v>7.8</v>
      </c>
      <c r="N3328">
        <v>7.8</v>
      </c>
      <c r="O3328">
        <v>39.506</v>
      </c>
      <c r="P3328">
        <v>0</v>
      </c>
      <c r="Q3328">
        <v>4.8639999999999999</v>
      </c>
      <c r="R3328">
        <v>860800000</v>
      </c>
      <c r="S3328">
        <v>7</v>
      </c>
      <c r="T3328">
        <v>0.71728471855438602</v>
      </c>
      <c r="U3328">
        <v>0.191989100817439</v>
      </c>
      <c r="V3328">
        <v>26.491630554199201</v>
      </c>
      <c r="W3328">
        <v>26.635627746581999</v>
      </c>
      <c r="X3328">
        <v>26.944674491882299</v>
      </c>
      <c r="Y3328" t="s">
        <v>10412</v>
      </c>
      <c r="Z3328" t="s">
        <v>10412</v>
      </c>
      <c r="AA3328">
        <v>4553</v>
      </c>
      <c r="AB3328" t="s">
        <v>10413</v>
      </c>
      <c r="AC3328" t="s">
        <v>10414</v>
      </c>
    </row>
    <row r="3329" spans="1:29" x14ac:dyDescent="0.2">
      <c r="B3329">
        <v>0</v>
      </c>
      <c r="C3329">
        <v>0</v>
      </c>
      <c r="D3329">
        <v>0</v>
      </c>
      <c r="I3329">
        <v>8</v>
      </c>
      <c r="J3329">
        <v>8</v>
      </c>
      <c r="K3329">
        <v>8</v>
      </c>
      <c r="L3329">
        <v>6.2</v>
      </c>
      <c r="M3329">
        <v>6.2</v>
      </c>
      <c r="N3329">
        <v>6.2</v>
      </c>
      <c r="O3329">
        <v>170.88</v>
      </c>
      <c r="P3329">
        <v>0</v>
      </c>
      <c r="Q3329">
        <v>48.058999999999997</v>
      </c>
      <c r="R3329">
        <v>14093000000</v>
      </c>
      <c r="S3329">
        <v>57</v>
      </c>
      <c r="T3329">
        <v>0.60518743422144505</v>
      </c>
      <c r="U3329">
        <v>0.24234615384615399</v>
      </c>
      <c r="V3329">
        <v>30.5695896148682</v>
      </c>
      <c r="W3329">
        <v>30.901199340820298</v>
      </c>
      <c r="X3329">
        <v>30.690072059631301</v>
      </c>
      <c r="Y3329" t="s">
        <v>10415</v>
      </c>
      <c r="Z3329" t="s">
        <v>10415</v>
      </c>
      <c r="AA3329">
        <v>4554</v>
      </c>
      <c r="AB3329" t="s">
        <v>10416</v>
      </c>
      <c r="AC3329" t="s">
        <v>10417</v>
      </c>
    </row>
    <row r="3330" spans="1:29" x14ac:dyDescent="0.2">
      <c r="B3330">
        <v>0</v>
      </c>
      <c r="C3330">
        <v>0</v>
      </c>
      <c r="D3330">
        <v>0</v>
      </c>
      <c r="I3330">
        <v>4</v>
      </c>
      <c r="J3330">
        <v>1</v>
      </c>
      <c r="K3330">
        <v>1</v>
      </c>
      <c r="L3330">
        <v>52.2</v>
      </c>
      <c r="M3330">
        <v>35.4</v>
      </c>
      <c r="N3330">
        <v>35.4</v>
      </c>
      <c r="O3330">
        <v>11.247</v>
      </c>
      <c r="P3330">
        <v>0</v>
      </c>
      <c r="Q3330">
        <v>13.186999999999999</v>
      </c>
      <c r="R3330">
        <v>33954000000</v>
      </c>
      <c r="S3330">
        <v>54</v>
      </c>
      <c r="T3330">
        <v>0.41621322266032301</v>
      </c>
      <c r="U3330">
        <v>0.36495752339812798</v>
      </c>
      <c r="V3330">
        <v>31.910243988037099</v>
      </c>
      <c r="W3330">
        <v>32.228355407714801</v>
      </c>
      <c r="X3330">
        <v>32.106090545654297</v>
      </c>
      <c r="Y3330" t="s">
        <v>10418</v>
      </c>
      <c r="Z3330" t="s">
        <v>10418</v>
      </c>
      <c r="AA3330">
        <v>4555</v>
      </c>
      <c r="AB3330" t="s">
        <v>10419</v>
      </c>
      <c r="AC3330" t="s">
        <v>10420</v>
      </c>
    </row>
    <row r="3331" spans="1:29" x14ac:dyDescent="0.2">
      <c r="B3331">
        <v>0</v>
      </c>
      <c r="C3331">
        <v>0</v>
      </c>
      <c r="D3331">
        <v>0</v>
      </c>
      <c r="I3331">
        <v>9</v>
      </c>
      <c r="J3331">
        <v>9</v>
      </c>
      <c r="K3331">
        <v>9</v>
      </c>
      <c r="L3331">
        <v>45.5</v>
      </c>
      <c r="M3331">
        <v>45.5</v>
      </c>
      <c r="N3331">
        <v>45.5</v>
      </c>
      <c r="O3331">
        <v>33.011000000000003</v>
      </c>
      <c r="P3331">
        <v>0</v>
      </c>
      <c r="Q3331">
        <v>86.271000000000001</v>
      </c>
      <c r="R3331">
        <v>41211000000</v>
      </c>
      <c r="S3331">
        <v>120</v>
      </c>
      <c r="T3331">
        <v>0.76532156067644097</v>
      </c>
      <c r="U3331">
        <v>0.173648269410664</v>
      </c>
      <c r="V3331">
        <v>32.258977890014599</v>
      </c>
      <c r="W3331">
        <v>32.333847045898402</v>
      </c>
      <c r="X3331">
        <v>31.994751930236799</v>
      </c>
      <c r="Y3331" t="s">
        <v>10421</v>
      </c>
      <c r="Z3331" t="s">
        <v>10421</v>
      </c>
      <c r="AA3331">
        <v>4557</v>
      </c>
      <c r="AB3331" t="s">
        <v>10422</v>
      </c>
      <c r="AC3331" t="s">
        <v>10423</v>
      </c>
    </row>
    <row r="3332" spans="1:29" x14ac:dyDescent="0.2">
      <c r="A3332" t="s">
        <v>28</v>
      </c>
      <c r="B3332">
        <v>0</v>
      </c>
      <c r="C3332">
        <v>2.2998893260955802</v>
      </c>
      <c r="D3332">
        <v>-2.2998893260955802</v>
      </c>
      <c r="H3332" t="s">
        <v>29</v>
      </c>
      <c r="I3332">
        <v>7</v>
      </c>
      <c r="J3332">
        <v>7</v>
      </c>
      <c r="K3332">
        <v>4</v>
      </c>
      <c r="L3332">
        <v>19.8</v>
      </c>
      <c r="M3332">
        <v>19.8</v>
      </c>
      <c r="N3332">
        <v>13.5</v>
      </c>
      <c r="O3332">
        <v>44.261000000000003</v>
      </c>
      <c r="P3332">
        <v>0</v>
      </c>
      <c r="Q3332">
        <v>27.053000000000001</v>
      </c>
      <c r="R3332">
        <v>37005000000</v>
      </c>
      <c r="S3332">
        <v>106</v>
      </c>
      <c r="T3332">
        <v>2.2205318214546499</v>
      </c>
      <c r="U3332">
        <v>1.12562574493445E-2</v>
      </c>
      <c r="V3332">
        <v>31.913342475891099</v>
      </c>
      <c r="W3332">
        <v>32.3677368164063</v>
      </c>
      <c r="X3332">
        <v>31.728832244873001</v>
      </c>
      <c r="Y3332" t="s">
        <v>10424</v>
      </c>
      <c r="Z3332" t="s">
        <v>10424</v>
      </c>
      <c r="AA3332">
        <v>4558</v>
      </c>
      <c r="AB3332" t="s">
        <v>10425</v>
      </c>
      <c r="AC3332" t="s">
        <v>10426</v>
      </c>
    </row>
    <row r="3333" spans="1:29" x14ac:dyDescent="0.2">
      <c r="B3333">
        <v>0</v>
      </c>
      <c r="C3333">
        <v>0</v>
      </c>
      <c r="D3333">
        <v>0</v>
      </c>
      <c r="I3333">
        <v>4</v>
      </c>
      <c r="J3333">
        <v>4</v>
      </c>
      <c r="K3333">
        <v>4</v>
      </c>
      <c r="L3333">
        <v>8.9</v>
      </c>
      <c r="M3333">
        <v>8.9</v>
      </c>
      <c r="N3333">
        <v>8.9</v>
      </c>
      <c r="O3333">
        <v>71.147999999999996</v>
      </c>
      <c r="P3333">
        <v>0</v>
      </c>
      <c r="Q3333">
        <v>7.1651999999999996</v>
      </c>
      <c r="R3333">
        <v>998900000</v>
      </c>
      <c r="S3333">
        <v>11</v>
      </c>
      <c r="T3333">
        <v>0.17981367390127201</v>
      </c>
      <c r="U3333">
        <v>0.65389032655576096</v>
      </c>
      <c r="V3333">
        <v>26.893443107604998</v>
      </c>
      <c r="W3333">
        <v>27.207581520080598</v>
      </c>
      <c r="X3333">
        <v>27.111325263977101</v>
      </c>
      <c r="Y3333" t="s">
        <v>10427</v>
      </c>
      <c r="Z3333" t="s">
        <v>10427</v>
      </c>
      <c r="AA3333">
        <v>4559</v>
      </c>
      <c r="AB3333" t="s">
        <v>10428</v>
      </c>
      <c r="AC3333" t="s">
        <v>10429</v>
      </c>
    </row>
    <row r="3334" spans="1:29" x14ac:dyDescent="0.2">
      <c r="B3334">
        <v>0</v>
      </c>
      <c r="C3334">
        <v>0</v>
      </c>
      <c r="D3334">
        <v>0</v>
      </c>
      <c r="I3334">
        <v>4</v>
      </c>
      <c r="J3334">
        <v>3</v>
      </c>
      <c r="K3334">
        <v>3</v>
      </c>
      <c r="L3334">
        <v>11</v>
      </c>
      <c r="M3334">
        <v>9</v>
      </c>
      <c r="N3334">
        <v>9</v>
      </c>
      <c r="O3334">
        <v>49.182000000000002</v>
      </c>
      <c r="P3334">
        <v>0</v>
      </c>
      <c r="Q3334">
        <v>6.2472000000000003</v>
      </c>
      <c r="R3334">
        <v>1645700000</v>
      </c>
      <c r="S3334">
        <v>37</v>
      </c>
      <c r="T3334">
        <v>0.15783599905842999</v>
      </c>
      <c r="U3334">
        <v>0.69061930783242298</v>
      </c>
      <c r="V3334">
        <v>27.657021522522001</v>
      </c>
      <c r="W3334">
        <v>27.440554618835399</v>
      </c>
      <c r="X3334">
        <v>27.316857337951699</v>
      </c>
      <c r="Y3334" t="s">
        <v>10430</v>
      </c>
      <c r="Z3334" t="s">
        <v>10430</v>
      </c>
      <c r="AA3334">
        <v>4560</v>
      </c>
      <c r="AB3334" t="s">
        <v>10431</v>
      </c>
      <c r="AC3334" t="s">
        <v>10432</v>
      </c>
    </row>
    <row r="3335" spans="1:29" x14ac:dyDescent="0.2">
      <c r="B3335">
        <v>0</v>
      </c>
      <c r="C3335">
        <v>0</v>
      </c>
      <c r="D3335">
        <v>0</v>
      </c>
      <c r="I3335">
        <v>2</v>
      </c>
      <c r="J3335">
        <v>2</v>
      </c>
      <c r="K3335">
        <v>2</v>
      </c>
      <c r="L3335">
        <v>12.6</v>
      </c>
      <c r="M3335">
        <v>12.6</v>
      </c>
      <c r="N3335">
        <v>12.6</v>
      </c>
      <c r="O3335">
        <v>29.870999999999999</v>
      </c>
      <c r="P3335">
        <v>0</v>
      </c>
      <c r="Q3335">
        <v>9.5900999999999996</v>
      </c>
      <c r="R3335">
        <v>642360000</v>
      </c>
      <c r="S3335">
        <v>11</v>
      </c>
      <c r="T3335">
        <v>0.384764274693986</v>
      </c>
      <c r="U3335">
        <v>0.39373765867418897</v>
      </c>
      <c r="V3335">
        <v>26.158128738403299</v>
      </c>
      <c r="W3335">
        <v>26.057298660278299</v>
      </c>
      <c r="X3335">
        <v>26.1907796859741</v>
      </c>
      <c r="Y3335" t="s">
        <v>10433</v>
      </c>
      <c r="Z3335" t="s">
        <v>10433</v>
      </c>
      <c r="AA3335">
        <v>4561</v>
      </c>
      <c r="AB3335" t="s">
        <v>10434</v>
      </c>
      <c r="AC3335" t="s">
        <v>10435</v>
      </c>
    </row>
    <row r="3336" spans="1:29" x14ac:dyDescent="0.2">
      <c r="A3336" t="s">
        <v>74</v>
      </c>
      <c r="B3336">
        <v>2.7157568931579599</v>
      </c>
      <c r="C3336">
        <v>-2.7157568931579599</v>
      </c>
      <c r="D3336">
        <v>-2.29786252975464</v>
      </c>
      <c r="H3336" t="s">
        <v>29</v>
      </c>
      <c r="I3336">
        <v>2</v>
      </c>
      <c r="J3336">
        <v>2</v>
      </c>
      <c r="K3336">
        <v>2</v>
      </c>
      <c r="L3336">
        <v>10</v>
      </c>
      <c r="M3336">
        <v>10</v>
      </c>
      <c r="N3336">
        <v>10</v>
      </c>
      <c r="O3336">
        <v>47.786000000000001</v>
      </c>
      <c r="P3336">
        <v>0</v>
      </c>
      <c r="Q3336">
        <v>14.256</v>
      </c>
      <c r="R3336">
        <v>1151200000</v>
      </c>
      <c r="S3336">
        <v>49</v>
      </c>
      <c r="T3336">
        <v>2.8307013500504801</v>
      </c>
      <c r="U3336">
        <v>4.0716845878136197E-3</v>
      </c>
      <c r="V3336">
        <v>27.646732330322301</v>
      </c>
      <c r="W3336">
        <v>26.5407857894897</v>
      </c>
      <c r="X3336">
        <v>26.692954063415499</v>
      </c>
      <c r="Y3336" t="s">
        <v>10436</v>
      </c>
      <c r="Z3336" t="s">
        <v>10436</v>
      </c>
      <c r="AA3336">
        <v>4562</v>
      </c>
      <c r="AB3336" t="s">
        <v>10437</v>
      </c>
      <c r="AC3336" t="s">
        <v>10438</v>
      </c>
    </row>
    <row r="3337" spans="1:29" x14ac:dyDescent="0.2">
      <c r="B3337">
        <v>0</v>
      </c>
      <c r="C3337">
        <v>0</v>
      </c>
      <c r="D3337">
        <v>0</v>
      </c>
      <c r="I3337">
        <v>4</v>
      </c>
      <c r="J3337">
        <v>4</v>
      </c>
      <c r="K3337">
        <v>4</v>
      </c>
      <c r="L3337">
        <v>43.3</v>
      </c>
      <c r="M3337">
        <v>43.3</v>
      </c>
      <c r="N3337">
        <v>43.3</v>
      </c>
      <c r="O3337">
        <v>10.851000000000001</v>
      </c>
      <c r="P3337">
        <v>0</v>
      </c>
      <c r="Q3337">
        <v>64.744</v>
      </c>
      <c r="R3337">
        <v>25363000000</v>
      </c>
      <c r="S3337">
        <v>46</v>
      </c>
      <c r="T3337">
        <v>0.80669519732530504</v>
      </c>
      <c r="U3337">
        <v>0.159579250720461</v>
      </c>
      <c r="V3337">
        <v>31.736523628234899</v>
      </c>
      <c r="W3337">
        <v>31.355694770812999</v>
      </c>
      <c r="X3337">
        <v>31.319574356079102</v>
      </c>
      <c r="Y3337" t="s">
        <v>10439</v>
      </c>
      <c r="Z3337" t="s">
        <v>10439</v>
      </c>
      <c r="AA3337">
        <v>4563</v>
      </c>
      <c r="AB3337" t="s">
        <v>10440</v>
      </c>
      <c r="AC3337" t="s">
        <v>10441</v>
      </c>
    </row>
    <row r="3338" spans="1:29" x14ac:dyDescent="0.2">
      <c r="A3338" t="s">
        <v>138</v>
      </c>
      <c r="B3338">
        <v>-1.7979931831359901</v>
      </c>
      <c r="C3338">
        <v>1.7979931831359901</v>
      </c>
      <c r="D3338">
        <v>0</v>
      </c>
      <c r="H3338" t="s">
        <v>29</v>
      </c>
      <c r="I3338">
        <v>2</v>
      </c>
      <c r="J3338">
        <v>2</v>
      </c>
      <c r="K3338">
        <v>2</v>
      </c>
      <c r="L3338">
        <v>2.4</v>
      </c>
      <c r="M3338">
        <v>2.4</v>
      </c>
      <c r="N3338">
        <v>2.4</v>
      </c>
      <c r="O3338">
        <v>103.91</v>
      </c>
      <c r="P3338">
        <v>0</v>
      </c>
      <c r="Q3338">
        <v>4.9513999999999996</v>
      </c>
      <c r="R3338">
        <v>2828000000</v>
      </c>
      <c r="S3338">
        <v>18</v>
      </c>
      <c r="T3338">
        <v>1.7131989114780299</v>
      </c>
      <c r="U3338">
        <v>2.8312393887945701E-2</v>
      </c>
      <c r="V3338">
        <v>28.181744575500499</v>
      </c>
      <c r="W3338">
        <v>28.480446815490701</v>
      </c>
      <c r="X3338">
        <v>28.307497024536101</v>
      </c>
      <c r="Y3338" t="s">
        <v>10442</v>
      </c>
      <c r="Z3338" t="s">
        <v>10442</v>
      </c>
      <c r="AA3338">
        <v>4564</v>
      </c>
      <c r="AB3338" t="s">
        <v>10443</v>
      </c>
      <c r="AC3338" t="s">
        <v>10444</v>
      </c>
    </row>
    <row r="3339" spans="1:29" x14ac:dyDescent="0.2">
      <c r="B3339">
        <v>0</v>
      </c>
      <c r="C3339">
        <v>0</v>
      </c>
      <c r="D3339">
        <v>0</v>
      </c>
      <c r="I3339">
        <v>6</v>
      </c>
      <c r="J3339">
        <v>6</v>
      </c>
      <c r="K3339">
        <v>6</v>
      </c>
      <c r="L3339">
        <v>14</v>
      </c>
      <c r="M3339">
        <v>14</v>
      </c>
      <c r="N3339">
        <v>14</v>
      </c>
      <c r="O3339">
        <v>49.436999999999998</v>
      </c>
      <c r="P3339">
        <v>0</v>
      </c>
      <c r="Q3339">
        <v>12.891</v>
      </c>
      <c r="R3339">
        <v>15440000000</v>
      </c>
      <c r="S3339">
        <v>41</v>
      </c>
      <c r="T3339">
        <v>9.7853838689979794E-2</v>
      </c>
      <c r="U3339">
        <v>0.79813712957582805</v>
      </c>
      <c r="V3339">
        <v>30.792870521545399</v>
      </c>
      <c r="W3339">
        <v>30.923755645751999</v>
      </c>
      <c r="X3339">
        <v>30.7590026855469</v>
      </c>
      <c r="Y3339" t="s">
        <v>10445</v>
      </c>
      <c r="Z3339" t="s">
        <v>10445</v>
      </c>
      <c r="AA3339">
        <v>4568</v>
      </c>
      <c r="AB3339" t="s">
        <v>10446</v>
      </c>
      <c r="AC3339" t="s">
        <v>10447</v>
      </c>
    </row>
    <row r="3340" spans="1:29" x14ac:dyDescent="0.2">
      <c r="B3340">
        <v>0</v>
      </c>
      <c r="C3340">
        <v>0</v>
      </c>
      <c r="D3340">
        <v>0</v>
      </c>
      <c r="I3340">
        <v>7</v>
      </c>
      <c r="J3340">
        <v>7</v>
      </c>
      <c r="K3340">
        <v>7</v>
      </c>
      <c r="L3340">
        <v>27.9</v>
      </c>
      <c r="M3340">
        <v>27.9</v>
      </c>
      <c r="N3340">
        <v>27.9</v>
      </c>
      <c r="O3340">
        <v>35.853000000000002</v>
      </c>
      <c r="P3340">
        <v>0</v>
      </c>
      <c r="Q3340">
        <v>29.582999999999998</v>
      </c>
      <c r="R3340">
        <v>15820000000</v>
      </c>
      <c r="S3340">
        <v>40</v>
      </c>
      <c r="T3340">
        <v>0.67864596036943603</v>
      </c>
      <c r="U3340">
        <v>0.20821917808219201</v>
      </c>
      <c r="V3340">
        <v>30.921098709106399</v>
      </c>
      <c r="W3340">
        <v>30.247284889221199</v>
      </c>
      <c r="X3340">
        <v>30.6585998535156</v>
      </c>
      <c r="Y3340" t="s">
        <v>10448</v>
      </c>
      <c r="Z3340" t="s">
        <v>10448</v>
      </c>
      <c r="AA3340">
        <v>4570</v>
      </c>
      <c r="AB3340" t="s">
        <v>10449</v>
      </c>
      <c r="AC3340" t="s">
        <v>10450</v>
      </c>
    </row>
    <row r="3341" spans="1:29" x14ac:dyDescent="0.2">
      <c r="B3341">
        <v>0</v>
      </c>
      <c r="C3341">
        <v>0</v>
      </c>
      <c r="D3341">
        <v>0</v>
      </c>
      <c r="I3341">
        <v>7</v>
      </c>
      <c r="J3341">
        <v>7</v>
      </c>
      <c r="K3341">
        <v>7</v>
      </c>
      <c r="L3341">
        <v>29.5</v>
      </c>
      <c r="M3341">
        <v>29.5</v>
      </c>
      <c r="N3341">
        <v>29.5</v>
      </c>
      <c r="O3341">
        <v>41.411000000000001</v>
      </c>
      <c r="P3341">
        <v>0</v>
      </c>
      <c r="Q3341">
        <v>65.754999999999995</v>
      </c>
      <c r="R3341">
        <v>19158000000</v>
      </c>
      <c r="S3341">
        <v>85</v>
      </c>
      <c r="T3341">
        <v>0.33642521253594398</v>
      </c>
      <c r="U3341">
        <v>0.44317647058823501</v>
      </c>
      <c r="V3341">
        <v>31.2072238922119</v>
      </c>
      <c r="W3341">
        <v>31.063814163208001</v>
      </c>
      <c r="X3341">
        <v>31.118116378784201</v>
      </c>
      <c r="Y3341" t="s">
        <v>10451</v>
      </c>
      <c r="Z3341" t="s">
        <v>10451</v>
      </c>
      <c r="AA3341">
        <v>4571</v>
      </c>
      <c r="AB3341" t="s">
        <v>10452</v>
      </c>
      <c r="AC3341" t="s">
        <v>10453</v>
      </c>
    </row>
    <row r="3342" spans="1:29" x14ac:dyDescent="0.2">
      <c r="A3342" t="s">
        <v>33</v>
      </c>
      <c r="B3342">
        <v>1.7485873699188199</v>
      </c>
      <c r="C3342">
        <v>0</v>
      </c>
      <c r="D3342">
        <v>-1.7485873699188199</v>
      </c>
      <c r="H3342" t="s">
        <v>29</v>
      </c>
      <c r="I3342">
        <v>6</v>
      </c>
      <c r="J3342">
        <v>6</v>
      </c>
      <c r="K3342">
        <v>6</v>
      </c>
      <c r="L3342">
        <v>20.2</v>
      </c>
      <c r="M3342">
        <v>20.2</v>
      </c>
      <c r="N3342">
        <v>20.2</v>
      </c>
      <c r="O3342">
        <v>46.652999999999999</v>
      </c>
      <c r="P3342">
        <v>0</v>
      </c>
      <c r="Q3342">
        <v>40.298000000000002</v>
      </c>
      <c r="R3342">
        <v>8316200000</v>
      </c>
      <c r="S3342">
        <v>41</v>
      </c>
      <c r="T3342">
        <v>1.70818590662417</v>
      </c>
      <c r="U3342">
        <v>2.8527472527472501E-2</v>
      </c>
      <c r="V3342">
        <v>30.145508766174299</v>
      </c>
      <c r="W3342">
        <v>29.7815084457397</v>
      </c>
      <c r="X3342">
        <v>29.6526041030884</v>
      </c>
      <c r="Y3342" t="s">
        <v>10454</v>
      </c>
      <c r="Z3342" t="s">
        <v>10454</v>
      </c>
      <c r="AA3342">
        <v>4575</v>
      </c>
      <c r="AB3342" t="s">
        <v>10455</v>
      </c>
      <c r="AC3342" t="s">
        <v>10456</v>
      </c>
    </row>
    <row r="3343" spans="1:29" x14ac:dyDescent="0.2">
      <c r="A3343" t="s">
        <v>681</v>
      </c>
      <c r="B3343">
        <v>1.9249415397644001</v>
      </c>
      <c r="C3343">
        <v>-1.9249415397644001</v>
      </c>
      <c r="D3343">
        <v>1.6854891777038601</v>
      </c>
      <c r="H3343" t="s">
        <v>29</v>
      </c>
      <c r="I3343">
        <v>8</v>
      </c>
      <c r="J3343">
        <v>8</v>
      </c>
      <c r="K3343">
        <v>8</v>
      </c>
      <c r="L3343">
        <v>65.7</v>
      </c>
      <c r="M3343">
        <v>65.7</v>
      </c>
      <c r="N3343">
        <v>65.7</v>
      </c>
      <c r="O3343">
        <v>17.556999999999999</v>
      </c>
      <c r="P3343">
        <v>0</v>
      </c>
      <c r="Q3343">
        <v>52.893999999999998</v>
      </c>
      <c r="R3343">
        <v>158900000000</v>
      </c>
      <c r="S3343">
        <v>111</v>
      </c>
      <c r="T3343">
        <v>2.0629040570610999</v>
      </c>
      <c r="U3343">
        <v>1.46525423728814E-2</v>
      </c>
      <c r="V3343">
        <v>34.325250625610401</v>
      </c>
      <c r="W3343">
        <v>33.9005317687988</v>
      </c>
      <c r="X3343">
        <v>34.2367973327637</v>
      </c>
      <c r="Y3343" t="s">
        <v>10457</v>
      </c>
      <c r="Z3343" t="s">
        <v>10457</v>
      </c>
      <c r="AA3343">
        <v>4577</v>
      </c>
      <c r="AB3343" t="s">
        <v>10458</v>
      </c>
      <c r="AC3343" t="s">
        <v>10459</v>
      </c>
    </row>
    <row r="3344" spans="1:29" x14ac:dyDescent="0.2">
      <c r="B3344">
        <v>0</v>
      </c>
      <c r="C3344">
        <v>0</v>
      </c>
      <c r="D3344">
        <v>0</v>
      </c>
      <c r="I3344">
        <v>12</v>
      </c>
      <c r="J3344">
        <v>11</v>
      </c>
      <c r="K3344">
        <v>11</v>
      </c>
      <c r="L3344">
        <v>21.3</v>
      </c>
      <c r="M3344">
        <v>19.7</v>
      </c>
      <c r="N3344">
        <v>19.7</v>
      </c>
      <c r="O3344">
        <v>65.221999999999994</v>
      </c>
      <c r="P3344">
        <v>0</v>
      </c>
      <c r="Q3344">
        <v>54.469000000000001</v>
      </c>
      <c r="R3344">
        <v>32301000000</v>
      </c>
      <c r="S3344">
        <v>73</v>
      </c>
      <c r="T3344">
        <v>0.64975711157101002</v>
      </c>
      <c r="U3344">
        <v>0.22084146868250501</v>
      </c>
      <c r="V3344">
        <v>31.741235733032202</v>
      </c>
      <c r="W3344">
        <v>31.8720541000366</v>
      </c>
      <c r="X3344">
        <v>31.771852493286101</v>
      </c>
      <c r="Y3344" t="s">
        <v>10460</v>
      </c>
      <c r="Z3344" t="s">
        <v>10460</v>
      </c>
      <c r="AA3344">
        <v>4578</v>
      </c>
      <c r="AB3344" t="s">
        <v>10461</v>
      </c>
      <c r="AC3344" t="s">
        <v>10462</v>
      </c>
    </row>
    <row r="3345" spans="1:29" x14ac:dyDescent="0.2">
      <c r="B3345">
        <v>0</v>
      </c>
      <c r="C3345">
        <v>0</v>
      </c>
      <c r="D3345">
        <v>0</v>
      </c>
      <c r="I3345">
        <v>3</v>
      </c>
      <c r="J3345">
        <v>3</v>
      </c>
      <c r="K3345">
        <v>2</v>
      </c>
      <c r="L3345">
        <v>23.9</v>
      </c>
      <c r="M3345">
        <v>23.9</v>
      </c>
      <c r="N3345">
        <v>16</v>
      </c>
      <c r="O3345">
        <v>17.658000000000001</v>
      </c>
      <c r="P3345">
        <v>0</v>
      </c>
      <c r="Q3345">
        <v>37.773000000000003</v>
      </c>
      <c r="R3345">
        <v>47073000000</v>
      </c>
      <c r="S3345">
        <v>65</v>
      </c>
      <c r="T3345">
        <v>1.3200110707010999</v>
      </c>
      <c r="U3345">
        <v>5.8251989389920399E-2</v>
      </c>
      <c r="V3345">
        <v>32.360881805419901</v>
      </c>
      <c r="W3345">
        <v>32.593978881835902</v>
      </c>
      <c r="X3345">
        <v>32.402183532714801</v>
      </c>
      <c r="Y3345" t="s">
        <v>10463</v>
      </c>
      <c r="Z3345" t="s">
        <v>10463</v>
      </c>
      <c r="AA3345">
        <v>4579</v>
      </c>
      <c r="AB3345" t="s">
        <v>10464</v>
      </c>
      <c r="AC3345" t="s">
        <v>10465</v>
      </c>
    </row>
    <row r="3346" spans="1:29" x14ac:dyDescent="0.2">
      <c r="A3346" t="s">
        <v>91</v>
      </c>
      <c r="B3346">
        <v>-2.9437627792358398</v>
      </c>
      <c r="C3346">
        <v>-2.14169073104858</v>
      </c>
      <c r="D3346">
        <v>2.9437627792358398</v>
      </c>
      <c r="H3346" t="s">
        <v>29</v>
      </c>
      <c r="I3346">
        <v>6</v>
      </c>
      <c r="J3346">
        <v>6</v>
      </c>
      <c r="K3346">
        <v>6</v>
      </c>
      <c r="L3346">
        <v>7.3</v>
      </c>
      <c r="M3346">
        <v>7.3</v>
      </c>
      <c r="N3346">
        <v>7.3</v>
      </c>
      <c r="O3346">
        <v>141.44</v>
      </c>
      <c r="P3346">
        <v>0</v>
      </c>
      <c r="Q3346">
        <v>37.877000000000002</v>
      </c>
      <c r="R3346">
        <v>6764800000</v>
      </c>
      <c r="S3346">
        <v>18</v>
      </c>
      <c r="T3346">
        <v>2.94188275276827</v>
      </c>
      <c r="U3346">
        <v>3.3809523809523799E-3</v>
      </c>
      <c r="V3346">
        <v>28.827894210815401</v>
      </c>
      <c r="W3346">
        <v>29.247617721557599</v>
      </c>
      <c r="X3346">
        <v>30.345772743225101</v>
      </c>
      <c r="Y3346" t="s">
        <v>10466</v>
      </c>
      <c r="Z3346" t="s">
        <v>10466</v>
      </c>
      <c r="AA3346">
        <v>4580</v>
      </c>
      <c r="AB3346" t="s">
        <v>10467</v>
      </c>
      <c r="AC3346" t="s">
        <v>10468</v>
      </c>
    </row>
    <row r="3347" spans="1:29" x14ac:dyDescent="0.2">
      <c r="A3347" t="s">
        <v>121</v>
      </c>
      <c r="B3347">
        <v>-2.4913306236267099</v>
      </c>
      <c r="C3347">
        <v>2.0954847335815399</v>
      </c>
      <c r="D3347">
        <v>2.4913306236267099</v>
      </c>
      <c r="H3347" t="s">
        <v>29</v>
      </c>
      <c r="I3347">
        <v>7</v>
      </c>
      <c r="J3347">
        <v>3</v>
      </c>
      <c r="K3347">
        <v>3</v>
      </c>
      <c r="L3347">
        <v>34.5</v>
      </c>
      <c r="M3347">
        <v>11.7</v>
      </c>
      <c r="N3347">
        <v>11.7</v>
      </c>
      <c r="O3347">
        <v>23.59</v>
      </c>
      <c r="P3347">
        <v>0</v>
      </c>
      <c r="Q3347">
        <v>7.1421999999999999</v>
      </c>
      <c r="R3347">
        <v>21985000000</v>
      </c>
      <c r="S3347">
        <v>30</v>
      </c>
      <c r="T3347">
        <v>2.6022929726917798</v>
      </c>
      <c r="U3347">
        <v>5.96610169491525E-3</v>
      </c>
      <c r="V3347">
        <v>30.6289834976196</v>
      </c>
      <c r="W3347">
        <v>31.332581520080598</v>
      </c>
      <c r="X3347">
        <v>31.567873001098601</v>
      </c>
      <c r="Y3347" t="s">
        <v>10469</v>
      </c>
      <c r="Z3347" t="s">
        <v>10469</v>
      </c>
      <c r="AA3347">
        <v>4581</v>
      </c>
      <c r="AB3347" t="s">
        <v>10470</v>
      </c>
      <c r="AC3347" t="s">
        <v>10471</v>
      </c>
    </row>
    <row r="3348" spans="1:29" x14ac:dyDescent="0.2">
      <c r="B3348">
        <v>0</v>
      </c>
      <c r="C3348">
        <v>0</v>
      </c>
      <c r="D3348">
        <v>0</v>
      </c>
      <c r="I3348">
        <v>2</v>
      </c>
      <c r="J3348">
        <v>2</v>
      </c>
      <c r="K3348">
        <v>2</v>
      </c>
      <c r="L3348">
        <v>5.9</v>
      </c>
      <c r="M3348">
        <v>5.9</v>
      </c>
      <c r="N3348">
        <v>5.9</v>
      </c>
      <c r="O3348">
        <v>69.548000000000002</v>
      </c>
      <c r="P3348">
        <v>0</v>
      </c>
      <c r="Q3348">
        <v>28.29</v>
      </c>
      <c r="R3348">
        <v>488630000</v>
      </c>
      <c r="S3348">
        <v>39</v>
      </c>
      <c r="T3348">
        <v>0.38064599188359399</v>
      </c>
      <c r="U3348">
        <v>0.39781984517945101</v>
      </c>
      <c r="V3348">
        <v>26.0133829116821</v>
      </c>
      <c r="W3348">
        <v>25.631288528442401</v>
      </c>
      <c r="X3348">
        <v>25.785163879394499</v>
      </c>
      <c r="Y3348" t="s">
        <v>10472</v>
      </c>
      <c r="Z3348" t="s">
        <v>10472</v>
      </c>
      <c r="AA3348">
        <v>4583</v>
      </c>
      <c r="AB3348" t="s">
        <v>10473</v>
      </c>
      <c r="AC3348" t="s">
        <v>10474</v>
      </c>
    </row>
    <row r="3349" spans="1:29" x14ac:dyDescent="0.2">
      <c r="B3349">
        <v>0</v>
      </c>
      <c r="C3349">
        <v>0</v>
      </c>
      <c r="D3349">
        <v>0</v>
      </c>
      <c r="I3349">
        <v>5</v>
      </c>
      <c r="J3349">
        <v>5</v>
      </c>
      <c r="K3349">
        <v>5</v>
      </c>
      <c r="L3349">
        <v>46.4</v>
      </c>
      <c r="M3349">
        <v>46.4</v>
      </c>
      <c r="N3349">
        <v>46.4</v>
      </c>
      <c r="O3349">
        <v>15.097</v>
      </c>
      <c r="P3349">
        <v>0</v>
      </c>
      <c r="Q3349">
        <v>14.135</v>
      </c>
      <c r="R3349">
        <v>47780000000</v>
      </c>
      <c r="S3349">
        <v>77</v>
      </c>
      <c r="T3349">
        <v>1.1836448602179299</v>
      </c>
      <c r="U3349">
        <v>7.4910194174757305E-2</v>
      </c>
      <c r="V3349">
        <v>32.3166408538818</v>
      </c>
      <c r="W3349">
        <v>32.335638046264599</v>
      </c>
      <c r="X3349">
        <v>32.671730041503899</v>
      </c>
      <c r="Y3349" t="s">
        <v>10475</v>
      </c>
      <c r="Z3349" t="s">
        <v>10475</v>
      </c>
      <c r="AA3349">
        <v>4584</v>
      </c>
      <c r="AB3349" t="s">
        <v>10476</v>
      </c>
      <c r="AC3349" t="s">
        <v>10477</v>
      </c>
    </row>
    <row r="3350" spans="1:29" x14ac:dyDescent="0.2">
      <c r="B3350">
        <v>0</v>
      </c>
      <c r="C3350">
        <v>0</v>
      </c>
      <c r="D3350">
        <v>0</v>
      </c>
      <c r="I3350">
        <v>2</v>
      </c>
      <c r="J3350">
        <v>2</v>
      </c>
      <c r="K3350">
        <v>2</v>
      </c>
      <c r="L3350">
        <v>38.6</v>
      </c>
      <c r="M3350">
        <v>38.6</v>
      </c>
      <c r="N3350">
        <v>38.6</v>
      </c>
      <c r="O3350">
        <v>9.6579999999999995</v>
      </c>
      <c r="P3350">
        <v>0</v>
      </c>
      <c r="Q3350">
        <v>14.102</v>
      </c>
      <c r="R3350">
        <v>5555500000</v>
      </c>
      <c r="S3350">
        <v>44</v>
      </c>
      <c r="T3350">
        <v>0.64637267372357898</v>
      </c>
      <c r="U3350">
        <v>0.22243965517241401</v>
      </c>
      <c r="V3350">
        <v>29.456853866577099</v>
      </c>
      <c r="W3350">
        <v>29.352210044860801</v>
      </c>
      <c r="X3350">
        <v>28.994702339172399</v>
      </c>
      <c r="Y3350" t="s">
        <v>10478</v>
      </c>
      <c r="Z3350" t="s">
        <v>10478</v>
      </c>
      <c r="AA3350">
        <v>4585</v>
      </c>
      <c r="AB3350" t="s">
        <v>10479</v>
      </c>
      <c r="AC3350" t="s">
        <v>10480</v>
      </c>
    </row>
    <row r="3351" spans="1:29" x14ac:dyDescent="0.2">
      <c r="A3351" t="s">
        <v>37</v>
      </c>
      <c r="B3351">
        <v>-4.6568503379821804</v>
      </c>
      <c r="C3351">
        <v>4.6568503379821804</v>
      </c>
      <c r="D3351">
        <v>3.4091870784759499</v>
      </c>
      <c r="H3351" t="s">
        <v>29</v>
      </c>
      <c r="I3351">
        <v>4</v>
      </c>
      <c r="J3351">
        <v>4</v>
      </c>
      <c r="K3351">
        <v>4</v>
      </c>
      <c r="L3351">
        <v>11.3</v>
      </c>
      <c r="M3351">
        <v>11.3</v>
      </c>
      <c r="N3351">
        <v>11.3</v>
      </c>
      <c r="O3351">
        <v>47.973999999999997</v>
      </c>
      <c r="P3351">
        <v>0</v>
      </c>
      <c r="Q3351">
        <v>43.697000000000003</v>
      </c>
      <c r="R3351">
        <v>14684000000</v>
      </c>
      <c r="S3351">
        <v>123</v>
      </c>
      <c r="T3351">
        <v>4.5992477497655599</v>
      </c>
      <c r="U3351">
        <v>7.51677852348993E-4</v>
      </c>
      <c r="V3351">
        <v>30.121539115905801</v>
      </c>
      <c r="W3351">
        <v>31.126327514648398</v>
      </c>
      <c r="X3351">
        <v>30.814770698547399</v>
      </c>
      <c r="Y3351" t="s">
        <v>10481</v>
      </c>
      <c r="Z3351" t="s">
        <v>10481</v>
      </c>
      <c r="AA3351">
        <v>4586</v>
      </c>
      <c r="AB3351" t="s">
        <v>10482</v>
      </c>
      <c r="AC3351" t="s">
        <v>10483</v>
      </c>
    </row>
    <row r="3352" spans="1:29" x14ac:dyDescent="0.2">
      <c r="A3352" t="s">
        <v>321</v>
      </c>
      <c r="B3352">
        <v>3.3839802742004399</v>
      </c>
      <c r="C3352">
        <v>3.5783553123474099</v>
      </c>
      <c r="D3352">
        <v>-3.5783553123474099</v>
      </c>
      <c r="H3352" t="s">
        <v>29</v>
      </c>
      <c r="I3352">
        <v>10</v>
      </c>
      <c r="J3352">
        <v>10</v>
      </c>
      <c r="K3352">
        <v>10</v>
      </c>
      <c r="L3352">
        <v>23.2</v>
      </c>
      <c r="M3352">
        <v>23.2</v>
      </c>
      <c r="N3352">
        <v>23.2</v>
      </c>
      <c r="O3352">
        <v>72.891999999999996</v>
      </c>
      <c r="P3352">
        <v>0</v>
      </c>
      <c r="Q3352">
        <v>186.13</v>
      </c>
      <c r="R3352">
        <v>48335000000</v>
      </c>
      <c r="S3352">
        <v>236</v>
      </c>
      <c r="T3352">
        <v>3.8265267948717199</v>
      </c>
      <c r="U3352">
        <v>1.0114942528735599E-3</v>
      </c>
      <c r="V3352">
        <v>32.479192733764599</v>
      </c>
      <c r="W3352">
        <v>32.514825820922901</v>
      </c>
      <c r="X3352">
        <v>32.059715270996101</v>
      </c>
      <c r="Y3352" t="s">
        <v>10484</v>
      </c>
      <c r="Z3352" t="s">
        <v>10484</v>
      </c>
      <c r="AA3352">
        <v>4587</v>
      </c>
      <c r="AB3352" t="s">
        <v>10485</v>
      </c>
      <c r="AC3352" t="s">
        <v>10486</v>
      </c>
    </row>
    <row r="3353" spans="1:29" x14ac:dyDescent="0.2">
      <c r="B3353">
        <v>0</v>
      </c>
      <c r="C3353">
        <v>0</v>
      </c>
      <c r="D3353">
        <v>0</v>
      </c>
      <c r="I3353">
        <v>10</v>
      </c>
      <c r="J3353">
        <v>9</v>
      </c>
      <c r="K3353">
        <v>9</v>
      </c>
      <c r="L3353">
        <v>21.3</v>
      </c>
      <c r="M3353">
        <v>18.399999999999999</v>
      </c>
      <c r="N3353">
        <v>18.399999999999999</v>
      </c>
      <c r="O3353">
        <v>58.712000000000003</v>
      </c>
      <c r="P3353">
        <v>0</v>
      </c>
      <c r="Q3353">
        <v>50.426000000000002</v>
      </c>
      <c r="R3353">
        <v>16141000000</v>
      </c>
      <c r="S3353">
        <v>101</v>
      </c>
      <c r="T3353">
        <v>1.10847793978804</v>
      </c>
      <c r="U3353">
        <v>8.7055136390017399E-2</v>
      </c>
      <c r="V3353">
        <v>30.5272006988525</v>
      </c>
      <c r="W3353">
        <v>30.908530235290499</v>
      </c>
      <c r="X3353">
        <v>30.970405578613299</v>
      </c>
      <c r="Y3353" t="s">
        <v>10487</v>
      </c>
      <c r="Z3353" t="s">
        <v>10487</v>
      </c>
      <c r="AA3353">
        <v>4588</v>
      </c>
      <c r="AB3353" t="s">
        <v>10488</v>
      </c>
      <c r="AC3353" t="s">
        <v>10489</v>
      </c>
    </row>
    <row r="3354" spans="1:29" x14ac:dyDescent="0.2">
      <c r="B3354">
        <v>0</v>
      </c>
      <c r="C3354">
        <v>0</v>
      </c>
      <c r="D3354">
        <v>0</v>
      </c>
      <c r="I3354">
        <v>5</v>
      </c>
      <c r="J3354">
        <v>5</v>
      </c>
      <c r="K3354">
        <v>5</v>
      </c>
      <c r="L3354">
        <v>8.3000000000000007</v>
      </c>
      <c r="M3354">
        <v>8.3000000000000007</v>
      </c>
      <c r="N3354">
        <v>8.3000000000000007</v>
      </c>
      <c r="O3354">
        <v>107.93</v>
      </c>
      <c r="P3354">
        <v>0</v>
      </c>
      <c r="Q3354">
        <v>68.611999999999995</v>
      </c>
      <c r="R3354">
        <v>9434000000</v>
      </c>
      <c r="S3354">
        <v>27</v>
      </c>
      <c r="T3354">
        <v>0.64681863235020498</v>
      </c>
      <c r="U3354">
        <v>0.22224924536438101</v>
      </c>
      <c r="V3354">
        <v>30.112814903259299</v>
      </c>
      <c r="W3354">
        <v>30.2235155105591</v>
      </c>
      <c r="X3354">
        <v>29.989089012146</v>
      </c>
      <c r="Y3354" t="s">
        <v>10490</v>
      </c>
      <c r="Z3354" t="s">
        <v>10490</v>
      </c>
      <c r="AA3354">
        <v>4589</v>
      </c>
      <c r="AB3354" t="s">
        <v>10491</v>
      </c>
      <c r="AC3354" t="s">
        <v>10492</v>
      </c>
    </row>
    <row r="3355" spans="1:29" x14ac:dyDescent="0.2">
      <c r="A3355" t="s">
        <v>87</v>
      </c>
      <c r="B3355">
        <v>-2.2013747692108199</v>
      </c>
      <c r="C3355">
        <v>0</v>
      </c>
      <c r="D3355">
        <v>2.2013747692108199</v>
      </c>
      <c r="H3355" t="s">
        <v>29</v>
      </c>
      <c r="I3355">
        <v>4</v>
      </c>
      <c r="J3355">
        <v>3</v>
      </c>
      <c r="K3355">
        <v>3</v>
      </c>
      <c r="L3355">
        <v>4.0999999999999996</v>
      </c>
      <c r="M3355">
        <v>2.4</v>
      </c>
      <c r="N3355">
        <v>2.4</v>
      </c>
      <c r="O3355">
        <v>172.43</v>
      </c>
      <c r="P3355">
        <v>0</v>
      </c>
      <c r="Q3355">
        <v>7.9885999999999999</v>
      </c>
      <c r="R3355">
        <v>1363800000</v>
      </c>
      <c r="S3355">
        <v>39</v>
      </c>
      <c r="T3355">
        <v>2.0984806854407001</v>
      </c>
      <c r="U3355">
        <v>1.3805615550755899E-2</v>
      </c>
      <c r="V3355">
        <v>26.729193687439</v>
      </c>
      <c r="W3355">
        <v>27.280544281005898</v>
      </c>
      <c r="X3355">
        <v>27.7375583648682</v>
      </c>
      <c r="Y3355" t="s">
        <v>10493</v>
      </c>
      <c r="Z3355" t="s">
        <v>10493</v>
      </c>
      <c r="AA3355">
        <v>4591</v>
      </c>
      <c r="AB3355" t="s">
        <v>10494</v>
      </c>
      <c r="AC3355" t="s">
        <v>10495</v>
      </c>
    </row>
    <row r="3356" spans="1:29" x14ac:dyDescent="0.2">
      <c r="B3356">
        <v>0</v>
      </c>
      <c r="C3356">
        <v>0</v>
      </c>
      <c r="D3356">
        <v>0</v>
      </c>
      <c r="I3356">
        <v>2</v>
      </c>
      <c r="J3356">
        <v>2</v>
      </c>
      <c r="K3356">
        <v>2</v>
      </c>
      <c r="L3356">
        <v>6.2</v>
      </c>
      <c r="M3356">
        <v>6.2</v>
      </c>
      <c r="N3356">
        <v>6.2</v>
      </c>
      <c r="O3356">
        <v>23.504000000000001</v>
      </c>
      <c r="P3356">
        <v>0</v>
      </c>
      <c r="Q3356">
        <v>6.2281000000000004</v>
      </c>
      <c r="R3356">
        <v>3523500000</v>
      </c>
      <c r="S3356">
        <v>35</v>
      </c>
      <c r="T3356">
        <v>0.51256353078003203</v>
      </c>
      <c r="U3356">
        <v>0.29456633048875103</v>
      </c>
      <c r="V3356">
        <v>28.3188009262085</v>
      </c>
      <c r="W3356">
        <v>28.9324054718018</v>
      </c>
      <c r="X3356">
        <v>28.749032020568801</v>
      </c>
      <c r="Y3356" t="s">
        <v>10496</v>
      </c>
      <c r="Z3356" t="s">
        <v>10496</v>
      </c>
      <c r="AA3356">
        <v>4592</v>
      </c>
      <c r="AB3356" t="s">
        <v>10497</v>
      </c>
      <c r="AC3356" t="s">
        <v>10498</v>
      </c>
    </row>
    <row r="3357" spans="1:29" x14ac:dyDescent="0.2">
      <c r="B3357">
        <v>0</v>
      </c>
      <c r="C3357">
        <v>0</v>
      </c>
      <c r="D3357">
        <v>0</v>
      </c>
      <c r="I3357">
        <v>15</v>
      </c>
      <c r="J3357">
        <v>15</v>
      </c>
      <c r="K3357">
        <v>4</v>
      </c>
      <c r="L3357">
        <v>34.4</v>
      </c>
      <c r="M3357">
        <v>34.4</v>
      </c>
      <c r="N3357">
        <v>9.5</v>
      </c>
      <c r="O3357">
        <v>65.826999999999998</v>
      </c>
      <c r="P3357">
        <v>0</v>
      </c>
      <c r="Q3357">
        <v>92.147999999999996</v>
      </c>
      <c r="R3357">
        <v>62430000000</v>
      </c>
      <c r="S3357">
        <v>204</v>
      </c>
      <c r="T3357">
        <v>1.12282403788032</v>
      </c>
      <c r="U3357">
        <v>8.4416130917591994E-2</v>
      </c>
      <c r="V3357">
        <v>32.740262985229499</v>
      </c>
      <c r="W3357">
        <v>32.926773071289098</v>
      </c>
      <c r="X3357">
        <v>32.822906494140597</v>
      </c>
      <c r="Y3357" t="s">
        <v>10499</v>
      </c>
      <c r="Z3357" t="s">
        <v>10499</v>
      </c>
      <c r="AA3357">
        <v>4593</v>
      </c>
      <c r="AB3357" t="s">
        <v>10500</v>
      </c>
      <c r="AC3357" t="s">
        <v>10501</v>
      </c>
    </row>
    <row r="3358" spans="1:29" x14ac:dyDescent="0.2">
      <c r="A3358" t="s">
        <v>87</v>
      </c>
      <c r="B3358">
        <v>-2.1928017139434801</v>
      </c>
      <c r="C3358">
        <v>0</v>
      </c>
      <c r="D3358">
        <v>2.1928017139434801</v>
      </c>
      <c r="H3358" t="s">
        <v>29</v>
      </c>
      <c r="I3358">
        <v>2</v>
      </c>
      <c r="J3358">
        <v>2</v>
      </c>
      <c r="K3358">
        <v>2</v>
      </c>
      <c r="L3358">
        <v>17.899999999999999</v>
      </c>
      <c r="M3358">
        <v>17.899999999999999</v>
      </c>
      <c r="N3358">
        <v>17.899999999999999</v>
      </c>
      <c r="O3358">
        <v>21.465</v>
      </c>
      <c r="P3358">
        <v>0</v>
      </c>
      <c r="Q3358">
        <v>51.296999999999997</v>
      </c>
      <c r="R3358">
        <v>6250500000</v>
      </c>
      <c r="S3358">
        <v>35</v>
      </c>
      <c r="T3358">
        <v>2.08297564059359</v>
      </c>
      <c r="U3358">
        <v>1.41755888650964E-2</v>
      </c>
      <c r="V3358">
        <v>28.826163291931199</v>
      </c>
      <c r="W3358">
        <v>29.329785346984899</v>
      </c>
      <c r="X3358">
        <v>30.105805397033699</v>
      </c>
      <c r="Y3358" t="s">
        <v>10502</v>
      </c>
      <c r="Z3358" t="s">
        <v>10502</v>
      </c>
      <c r="AA3358">
        <v>4594</v>
      </c>
      <c r="AB3358" t="s">
        <v>10503</v>
      </c>
      <c r="AC3358" t="s">
        <v>10504</v>
      </c>
    </row>
    <row r="3359" spans="1:29" x14ac:dyDescent="0.2">
      <c r="B3359">
        <v>0</v>
      </c>
      <c r="C3359">
        <v>0</v>
      </c>
      <c r="D3359">
        <v>0</v>
      </c>
      <c r="I3359">
        <v>1</v>
      </c>
      <c r="J3359">
        <v>1</v>
      </c>
      <c r="K3359">
        <v>1</v>
      </c>
      <c r="L3359">
        <v>17.8</v>
      </c>
      <c r="M3359">
        <v>17.8</v>
      </c>
      <c r="N3359">
        <v>17.8</v>
      </c>
      <c r="O3359">
        <v>11.837999999999999</v>
      </c>
      <c r="P3359">
        <v>0</v>
      </c>
      <c r="Q3359">
        <v>8.9380000000000006</v>
      </c>
      <c r="R3359">
        <v>885010000</v>
      </c>
      <c r="S3359">
        <v>10</v>
      </c>
      <c r="T3359">
        <v>0.17940288963619</v>
      </c>
      <c r="U3359">
        <v>0.65425246305418705</v>
      </c>
      <c r="V3359">
        <v>27.0112142562866</v>
      </c>
      <c r="W3359">
        <v>27.1037244796753</v>
      </c>
      <c r="X3359">
        <v>27.024065971374501</v>
      </c>
      <c r="Y3359" t="s">
        <v>10505</v>
      </c>
      <c r="Z3359" t="s">
        <v>10505</v>
      </c>
      <c r="AA3359">
        <v>4597</v>
      </c>
      <c r="AB3359" t="s">
        <v>10506</v>
      </c>
      <c r="AC3359" t="s">
        <v>10507</v>
      </c>
    </row>
    <row r="3360" spans="1:29" x14ac:dyDescent="0.2">
      <c r="B3360">
        <v>0</v>
      </c>
      <c r="C3360">
        <v>0</v>
      </c>
      <c r="D3360">
        <v>0</v>
      </c>
      <c r="I3360">
        <v>6</v>
      </c>
      <c r="J3360">
        <v>6</v>
      </c>
      <c r="K3360">
        <v>6</v>
      </c>
      <c r="L3360">
        <v>18.899999999999999</v>
      </c>
      <c r="M3360">
        <v>18.899999999999999</v>
      </c>
      <c r="N3360">
        <v>18.899999999999999</v>
      </c>
      <c r="O3360">
        <v>60.488999999999997</v>
      </c>
      <c r="P3360">
        <v>0</v>
      </c>
      <c r="Q3360">
        <v>64.415000000000006</v>
      </c>
      <c r="R3360">
        <v>20822000000</v>
      </c>
      <c r="S3360">
        <v>96</v>
      </c>
      <c r="T3360">
        <v>1.2122026589688799</v>
      </c>
      <c r="U3360">
        <v>7.0959851760345902E-2</v>
      </c>
      <c r="V3360">
        <v>31.5505771636963</v>
      </c>
      <c r="W3360">
        <v>31.118822097778299</v>
      </c>
      <c r="X3360">
        <v>30.831412315368699</v>
      </c>
      <c r="Y3360" t="s">
        <v>10508</v>
      </c>
      <c r="Z3360" t="s">
        <v>10508</v>
      </c>
      <c r="AA3360">
        <v>4598</v>
      </c>
      <c r="AB3360" t="s">
        <v>10509</v>
      </c>
      <c r="AC3360" t="s">
        <v>10510</v>
      </c>
    </row>
    <row r="3361" spans="1:29" x14ac:dyDescent="0.2">
      <c r="B3361">
        <v>0</v>
      </c>
      <c r="C3361">
        <v>0</v>
      </c>
      <c r="D3361">
        <v>0</v>
      </c>
      <c r="I3361">
        <v>9</v>
      </c>
      <c r="J3361">
        <v>9</v>
      </c>
      <c r="K3361">
        <v>9</v>
      </c>
      <c r="L3361">
        <v>27.1</v>
      </c>
      <c r="M3361">
        <v>27.1</v>
      </c>
      <c r="N3361">
        <v>27.1</v>
      </c>
      <c r="O3361">
        <v>61.293999999999997</v>
      </c>
      <c r="P3361">
        <v>0</v>
      </c>
      <c r="Q3361">
        <v>33.936</v>
      </c>
      <c r="R3361">
        <v>42515000000</v>
      </c>
      <c r="S3361">
        <v>81</v>
      </c>
      <c r="T3361">
        <v>0.56411021506508596</v>
      </c>
      <c r="U3361">
        <v>0.26378998384491098</v>
      </c>
      <c r="V3361">
        <v>32.307533264160199</v>
      </c>
      <c r="W3361">
        <v>32.278490066528299</v>
      </c>
      <c r="X3361">
        <v>32.154918670654297</v>
      </c>
      <c r="Y3361" t="s">
        <v>10511</v>
      </c>
      <c r="Z3361" t="s">
        <v>10511</v>
      </c>
      <c r="AA3361">
        <v>4600</v>
      </c>
      <c r="AB3361" t="s">
        <v>10512</v>
      </c>
      <c r="AC3361" t="s">
        <v>10513</v>
      </c>
    </row>
    <row r="3362" spans="1:29" x14ac:dyDescent="0.2">
      <c r="A3362" t="s">
        <v>511</v>
      </c>
      <c r="B3362">
        <v>3.08058857917786</v>
      </c>
      <c r="C3362">
        <v>-1.4512199163436901</v>
      </c>
      <c r="D3362">
        <v>-3.08058857917786</v>
      </c>
      <c r="H3362" t="s">
        <v>29</v>
      </c>
      <c r="I3362">
        <v>4</v>
      </c>
      <c r="J3362">
        <v>4</v>
      </c>
      <c r="K3362">
        <v>4</v>
      </c>
      <c r="L3362">
        <v>10.9</v>
      </c>
      <c r="M3362">
        <v>10.9</v>
      </c>
      <c r="N3362">
        <v>10.9</v>
      </c>
      <c r="O3362">
        <v>51.956000000000003</v>
      </c>
      <c r="P3362">
        <v>0</v>
      </c>
      <c r="Q3362">
        <v>24.82</v>
      </c>
      <c r="R3362">
        <v>23039000000</v>
      </c>
      <c r="S3362">
        <v>30</v>
      </c>
      <c r="T3362">
        <v>2.9560353865228701</v>
      </c>
      <c r="U3362">
        <v>3.32135728542914E-3</v>
      </c>
      <c r="V3362">
        <v>32.012530326843297</v>
      </c>
      <c r="W3362">
        <v>31.054502487182599</v>
      </c>
      <c r="X3362">
        <v>30.514429092407202</v>
      </c>
      <c r="Y3362" t="s">
        <v>10514</v>
      </c>
      <c r="Z3362" t="s">
        <v>10514</v>
      </c>
      <c r="AA3362">
        <v>4601</v>
      </c>
      <c r="AB3362" t="s">
        <v>10515</v>
      </c>
      <c r="AC3362" t="s">
        <v>10516</v>
      </c>
    </row>
    <row r="3363" spans="1:29" x14ac:dyDescent="0.2">
      <c r="B3363">
        <v>0</v>
      </c>
      <c r="C3363">
        <v>0</v>
      </c>
      <c r="D3363">
        <v>0</v>
      </c>
      <c r="I3363">
        <v>5</v>
      </c>
      <c r="J3363">
        <v>5</v>
      </c>
      <c r="K3363">
        <v>5</v>
      </c>
      <c r="L3363">
        <v>15.3</v>
      </c>
      <c r="M3363">
        <v>15.3</v>
      </c>
      <c r="N3363">
        <v>15.3</v>
      </c>
      <c r="O3363">
        <v>69.191000000000003</v>
      </c>
      <c r="P3363">
        <v>0</v>
      </c>
      <c r="Q3363">
        <v>35.506999999999998</v>
      </c>
      <c r="R3363">
        <v>6633900000</v>
      </c>
      <c r="S3363">
        <v>17</v>
      </c>
      <c r="T3363">
        <v>0.216732327706983</v>
      </c>
      <c r="U3363">
        <v>0.59654631678785996</v>
      </c>
      <c r="V3363">
        <v>29.520591735839801</v>
      </c>
      <c r="W3363">
        <v>29.632853507995598</v>
      </c>
      <c r="X3363">
        <v>29.393239021301302</v>
      </c>
      <c r="Y3363" t="s">
        <v>10517</v>
      </c>
      <c r="Z3363" t="s">
        <v>10517</v>
      </c>
      <c r="AA3363">
        <v>4603</v>
      </c>
      <c r="AB3363" t="s">
        <v>10518</v>
      </c>
      <c r="AC3363" t="s">
        <v>10519</v>
      </c>
    </row>
    <row r="3364" spans="1:29" x14ac:dyDescent="0.2">
      <c r="B3364">
        <v>0</v>
      </c>
      <c r="C3364">
        <v>0</v>
      </c>
      <c r="D3364">
        <v>0</v>
      </c>
      <c r="I3364">
        <v>15</v>
      </c>
      <c r="J3364">
        <v>15</v>
      </c>
      <c r="K3364">
        <v>15</v>
      </c>
      <c r="L3364">
        <v>16</v>
      </c>
      <c r="M3364">
        <v>16</v>
      </c>
      <c r="N3364">
        <v>16</v>
      </c>
      <c r="O3364">
        <v>118.71</v>
      </c>
      <c r="P3364">
        <v>0</v>
      </c>
      <c r="Q3364">
        <v>134.04</v>
      </c>
      <c r="R3364">
        <v>69489000000</v>
      </c>
      <c r="S3364">
        <v>215</v>
      </c>
      <c r="T3364">
        <v>0.95496026441089699</v>
      </c>
      <c r="U3364">
        <v>0.117736482939633</v>
      </c>
      <c r="V3364">
        <v>32.916126251220703</v>
      </c>
      <c r="W3364">
        <v>33.152374267578097</v>
      </c>
      <c r="X3364">
        <v>32.960836410522496</v>
      </c>
      <c r="Y3364" t="s">
        <v>10520</v>
      </c>
      <c r="Z3364" t="s">
        <v>10520</v>
      </c>
      <c r="AA3364">
        <v>4604</v>
      </c>
      <c r="AB3364" t="s">
        <v>10521</v>
      </c>
      <c r="AC3364" t="s">
        <v>10522</v>
      </c>
    </row>
    <row r="3365" spans="1:29" x14ac:dyDescent="0.2">
      <c r="B3365">
        <v>0</v>
      </c>
      <c r="C3365">
        <v>0</v>
      </c>
      <c r="D3365">
        <v>0</v>
      </c>
      <c r="I3365">
        <v>6</v>
      </c>
      <c r="J3365">
        <v>6</v>
      </c>
      <c r="K3365">
        <v>6</v>
      </c>
      <c r="L3365">
        <v>12.2</v>
      </c>
      <c r="M3365">
        <v>12.2</v>
      </c>
      <c r="N3365">
        <v>12.2</v>
      </c>
      <c r="O3365">
        <v>82.747</v>
      </c>
      <c r="P3365">
        <v>0</v>
      </c>
      <c r="Q3365">
        <v>67.72</v>
      </c>
      <c r="R3365">
        <v>12110000000</v>
      </c>
      <c r="S3365">
        <v>75</v>
      </c>
      <c r="T3365">
        <v>0.66542873140810599</v>
      </c>
      <c r="U3365">
        <v>0.21424441524310101</v>
      </c>
      <c r="V3365">
        <v>30.262665748596199</v>
      </c>
      <c r="W3365">
        <v>30.412232398986799</v>
      </c>
      <c r="X3365">
        <v>30.5620212554932</v>
      </c>
      <c r="Y3365" t="s">
        <v>10523</v>
      </c>
      <c r="Z3365" t="s">
        <v>10523</v>
      </c>
      <c r="AA3365">
        <v>4606</v>
      </c>
      <c r="AB3365" t="s">
        <v>10524</v>
      </c>
      <c r="AC3365" t="s">
        <v>10525</v>
      </c>
    </row>
    <row r="3366" spans="1:29" x14ac:dyDescent="0.2">
      <c r="A3366" t="s">
        <v>211</v>
      </c>
      <c r="B3366">
        <v>-1.3796399831771899</v>
      </c>
      <c r="C3366">
        <v>-2.9177715778350799</v>
      </c>
      <c r="D3366">
        <v>2.9177715778350799</v>
      </c>
      <c r="H3366" t="s">
        <v>29</v>
      </c>
      <c r="I3366">
        <v>3</v>
      </c>
      <c r="J3366">
        <v>3</v>
      </c>
      <c r="K3366">
        <v>3</v>
      </c>
      <c r="L3366">
        <v>5.5</v>
      </c>
      <c r="M3366">
        <v>5.5</v>
      </c>
      <c r="N3366">
        <v>5.5</v>
      </c>
      <c r="O3366">
        <v>82.432000000000002</v>
      </c>
      <c r="P3366">
        <v>0</v>
      </c>
      <c r="Q3366">
        <v>13.21</v>
      </c>
      <c r="R3366">
        <v>2530600000</v>
      </c>
      <c r="S3366">
        <v>19</v>
      </c>
      <c r="T3366">
        <v>2.7971425951209401</v>
      </c>
      <c r="U3366">
        <v>4.3017543859649099E-3</v>
      </c>
      <c r="V3366">
        <v>28.280799865722699</v>
      </c>
      <c r="W3366">
        <v>28.110760688781699</v>
      </c>
      <c r="X3366">
        <v>28.427712440490701</v>
      </c>
      <c r="Y3366" t="s">
        <v>10526</v>
      </c>
      <c r="Z3366" t="s">
        <v>10526</v>
      </c>
      <c r="AA3366">
        <v>4607</v>
      </c>
      <c r="AB3366" t="s">
        <v>10527</v>
      </c>
      <c r="AC3366" t="s">
        <v>10528</v>
      </c>
    </row>
    <row r="3367" spans="1:29" x14ac:dyDescent="0.2">
      <c r="A3367" t="s">
        <v>138</v>
      </c>
      <c r="B3367">
        <v>-1.63046562671661</v>
      </c>
      <c r="C3367">
        <v>1.63046562671661</v>
      </c>
      <c r="D3367">
        <v>0</v>
      </c>
      <c r="H3367" t="s">
        <v>29</v>
      </c>
      <c r="I3367">
        <v>26</v>
      </c>
      <c r="J3367">
        <v>8</v>
      </c>
      <c r="K3367">
        <v>8</v>
      </c>
      <c r="L3367">
        <v>41.5</v>
      </c>
      <c r="M3367">
        <v>15</v>
      </c>
      <c r="N3367">
        <v>15</v>
      </c>
      <c r="O3367">
        <v>76.995999999999995</v>
      </c>
      <c r="P3367">
        <v>0</v>
      </c>
      <c r="Q3367">
        <v>154.49</v>
      </c>
      <c r="R3367">
        <v>100100000000</v>
      </c>
      <c r="S3367">
        <v>142</v>
      </c>
      <c r="T3367">
        <v>1.59203065364935</v>
      </c>
      <c r="U3367">
        <v>3.5610451306413299E-2</v>
      </c>
      <c r="V3367">
        <v>33.284826278686502</v>
      </c>
      <c r="W3367">
        <v>33.714969635009801</v>
      </c>
      <c r="X3367">
        <v>33.6053142547607</v>
      </c>
      <c r="Y3367" t="s">
        <v>10529</v>
      </c>
      <c r="Z3367" t="s">
        <v>10529</v>
      </c>
      <c r="AA3367">
        <v>4608</v>
      </c>
      <c r="AB3367" t="s">
        <v>10530</v>
      </c>
      <c r="AC3367" t="s">
        <v>10531</v>
      </c>
    </row>
    <row r="3368" spans="1:29" x14ac:dyDescent="0.2">
      <c r="A3368" t="s">
        <v>1361</v>
      </c>
      <c r="B3368">
        <v>1.97712969779968</v>
      </c>
      <c r="C3368">
        <v>-2.79756855964661</v>
      </c>
      <c r="D3368">
        <v>2.79756855964661</v>
      </c>
      <c r="H3368" t="s">
        <v>29</v>
      </c>
      <c r="I3368">
        <v>10</v>
      </c>
      <c r="J3368">
        <v>10</v>
      </c>
      <c r="K3368">
        <v>10</v>
      </c>
      <c r="L3368">
        <v>15.2</v>
      </c>
      <c r="M3368">
        <v>15.2</v>
      </c>
      <c r="N3368">
        <v>15.2</v>
      </c>
      <c r="O3368">
        <v>121.43</v>
      </c>
      <c r="P3368">
        <v>0</v>
      </c>
      <c r="Q3368">
        <v>21.408999999999999</v>
      </c>
      <c r="R3368">
        <v>6331400000</v>
      </c>
      <c r="S3368">
        <v>39</v>
      </c>
      <c r="T3368">
        <v>2.7843837122563202</v>
      </c>
      <c r="U3368">
        <v>4.4290657439446397E-3</v>
      </c>
      <c r="V3368">
        <v>29.505005836486799</v>
      </c>
      <c r="W3368">
        <v>28.986801147460898</v>
      </c>
      <c r="X3368">
        <v>29.781401634216301</v>
      </c>
      <c r="Y3368" t="s">
        <v>10532</v>
      </c>
      <c r="Z3368" t="s">
        <v>10532</v>
      </c>
      <c r="AA3368">
        <v>4609</v>
      </c>
      <c r="AB3368" t="s">
        <v>10533</v>
      </c>
      <c r="AC3368" t="s">
        <v>10534</v>
      </c>
    </row>
    <row r="3369" spans="1:29" x14ac:dyDescent="0.2">
      <c r="B3369">
        <v>0</v>
      </c>
      <c r="C3369">
        <v>0</v>
      </c>
      <c r="D3369">
        <v>0</v>
      </c>
      <c r="I3369">
        <v>4</v>
      </c>
      <c r="J3369">
        <v>4</v>
      </c>
      <c r="K3369">
        <v>4</v>
      </c>
      <c r="L3369">
        <v>28.1</v>
      </c>
      <c r="M3369">
        <v>28.1</v>
      </c>
      <c r="N3369">
        <v>28.1</v>
      </c>
      <c r="O3369">
        <v>25.62</v>
      </c>
      <c r="P3369">
        <v>0</v>
      </c>
      <c r="Q3369">
        <v>17.105</v>
      </c>
      <c r="R3369">
        <v>6974700000</v>
      </c>
      <c r="S3369">
        <v>57</v>
      </c>
      <c r="T3369">
        <v>1.0738973586581699</v>
      </c>
      <c r="U3369">
        <v>9.31820760068066E-2</v>
      </c>
      <c r="V3369">
        <v>29.871869087219199</v>
      </c>
      <c r="W3369">
        <v>29.749318122863802</v>
      </c>
      <c r="X3369">
        <v>29.223661422729499</v>
      </c>
      <c r="Y3369" t="s">
        <v>10535</v>
      </c>
      <c r="Z3369" t="s">
        <v>10536</v>
      </c>
      <c r="AA3369">
        <v>4610</v>
      </c>
      <c r="AB3369" t="s">
        <v>10537</v>
      </c>
      <c r="AC3369" t="s">
        <v>10538</v>
      </c>
    </row>
    <row r="3370" spans="1:29" x14ac:dyDescent="0.2">
      <c r="B3370">
        <v>0</v>
      </c>
      <c r="C3370">
        <v>0</v>
      </c>
      <c r="D3370">
        <v>0</v>
      </c>
      <c r="I3370">
        <v>2</v>
      </c>
      <c r="J3370">
        <v>2</v>
      </c>
      <c r="K3370">
        <v>2</v>
      </c>
      <c r="L3370">
        <v>6.7</v>
      </c>
      <c r="M3370">
        <v>6.7</v>
      </c>
      <c r="N3370">
        <v>6.7</v>
      </c>
      <c r="O3370">
        <v>54.591999999999999</v>
      </c>
      <c r="P3370">
        <v>0</v>
      </c>
      <c r="Q3370">
        <v>7.1165000000000003</v>
      </c>
      <c r="R3370">
        <v>1450200000</v>
      </c>
      <c r="S3370">
        <v>43</v>
      </c>
      <c r="T3370">
        <v>0.72018371363009803</v>
      </c>
      <c r="U3370">
        <v>0.191031406463359</v>
      </c>
      <c r="V3370">
        <v>27.177279472351099</v>
      </c>
      <c r="W3370">
        <v>27.493741035461401</v>
      </c>
      <c r="X3370">
        <v>27.5493612289429</v>
      </c>
      <c r="Y3370" t="s">
        <v>10539</v>
      </c>
      <c r="Z3370" t="s">
        <v>10539</v>
      </c>
      <c r="AA3370">
        <v>4611</v>
      </c>
      <c r="AB3370" t="s">
        <v>10540</v>
      </c>
      <c r="AC3370" t="s">
        <v>10541</v>
      </c>
    </row>
    <row r="3371" spans="1:29" x14ac:dyDescent="0.2">
      <c r="B3371">
        <v>0</v>
      </c>
      <c r="C3371">
        <v>0</v>
      </c>
      <c r="D3371">
        <v>0</v>
      </c>
      <c r="I3371">
        <v>1</v>
      </c>
      <c r="J3371">
        <v>1</v>
      </c>
      <c r="K3371">
        <v>1</v>
      </c>
      <c r="L3371">
        <v>4.7</v>
      </c>
      <c r="M3371">
        <v>4.7</v>
      </c>
      <c r="N3371">
        <v>4.7</v>
      </c>
      <c r="O3371">
        <v>52.042000000000002</v>
      </c>
      <c r="P3371">
        <v>0</v>
      </c>
      <c r="Q3371">
        <v>6.7034000000000002</v>
      </c>
      <c r="R3371">
        <v>1585700000</v>
      </c>
      <c r="S3371">
        <v>16</v>
      </c>
      <c r="T3371">
        <v>0.42060481080971501</v>
      </c>
      <c r="U3371">
        <v>0.36124476534296002</v>
      </c>
      <c r="V3371">
        <v>27.9564981460571</v>
      </c>
      <c r="W3371">
        <v>27.192874908447301</v>
      </c>
      <c r="X3371">
        <v>27.826758384704601</v>
      </c>
      <c r="Y3371" t="s">
        <v>10542</v>
      </c>
      <c r="Z3371" t="s">
        <v>10542</v>
      </c>
      <c r="AA3371">
        <v>4612</v>
      </c>
      <c r="AB3371" t="s">
        <v>10543</v>
      </c>
      <c r="AC3371" t="s">
        <v>10544</v>
      </c>
    </row>
    <row r="3372" spans="1:29" x14ac:dyDescent="0.2">
      <c r="A3372" t="s">
        <v>33</v>
      </c>
      <c r="B3372">
        <v>1.3936893939971899</v>
      </c>
      <c r="C3372">
        <v>0</v>
      </c>
      <c r="D3372">
        <v>-1.3936893939971899</v>
      </c>
      <c r="I3372">
        <v>11</v>
      </c>
      <c r="J3372">
        <v>11</v>
      </c>
      <c r="K3372">
        <v>11</v>
      </c>
      <c r="L3372">
        <v>26</v>
      </c>
      <c r="M3372">
        <v>26</v>
      </c>
      <c r="N3372">
        <v>26</v>
      </c>
      <c r="O3372">
        <v>78.933000000000007</v>
      </c>
      <c r="P3372">
        <v>0</v>
      </c>
      <c r="Q3372">
        <v>133.26</v>
      </c>
      <c r="R3372">
        <v>43053000000</v>
      </c>
      <c r="S3372">
        <v>207</v>
      </c>
      <c r="T3372">
        <v>1.3551225858976099</v>
      </c>
      <c r="U3372">
        <v>5.4484438430311199E-2</v>
      </c>
      <c r="V3372">
        <v>32.413436889648402</v>
      </c>
      <c r="W3372">
        <v>32.366895675659201</v>
      </c>
      <c r="X3372">
        <v>32.158187866210902</v>
      </c>
      <c r="Y3372" t="s">
        <v>10545</v>
      </c>
      <c r="Z3372" t="s">
        <v>10545</v>
      </c>
      <c r="AA3372">
        <v>4615</v>
      </c>
      <c r="AB3372" t="s">
        <v>10546</v>
      </c>
      <c r="AC3372" t="s">
        <v>10547</v>
      </c>
    </row>
    <row r="3373" spans="1:29" x14ac:dyDescent="0.2">
      <c r="A3373" t="s">
        <v>121</v>
      </c>
      <c r="B3373">
        <v>-2.9130566120147701</v>
      </c>
      <c r="C3373">
        <v>1.30835449695587</v>
      </c>
      <c r="D3373">
        <v>2.9130566120147701</v>
      </c>
      <c r="H3373" t="s">
        <v>29</v>
      </c>
      <c r="I3373">
        <v>5</v>
      </c>
      <c r="J3373">
        <v>5</v>
      </c>
      <c r="K3373">
        <v>5</v>
      </c>
      <c r="L3373">
        <v>9.9</v>
      </c>
      <c r="M3373">
        <v>9.9</v>
      </c>
      <c r="N3373">
        <v>9.9</v>
      </c>
      <c r="O3373">
        <v>76.141999999999996</v>
      </c>
      <c r="P3373">
        <v>0</v>
      </c>
      <c r="Q3373">
        <v>59.015999999999998</v>
      </c>
      <c r="R3373">
        <v>10798000000</v>
      </c>
      <c r="S3373">
        <v>41</v>
      </c>
      <c r="T3373">
        <v>2.7899262440166899</v>
      </c>
      <c r="U3373">
        <v>4.3623693379790896E-3</v>
      </c>
      <c r="V3373">
        <v>29.5081243515015</v>
      </c>
      <c r="W3373">
        <v>30.0876350402832</v>
      </c>
      <c r="X3373">
        <v>30.768515586852999</v>
      </c>
      <c r="Y3373" t="s">
        <v>10548</v>
      </c>
      <c r="Z3373" t="s">
        <v>10548</v>
      </c>
      <c r="AA3373">
        <v>4618</v>
      </c>
      <c r="AB3373" t="s">
        <v>10549</v>
      </c>
      <c r="AC3373" t="s">
        <v>10550</v>
      </c>
    </row>
    <row r="3374" spans="1:29" x14ac:dyDescent="0.2">
      <c r="A3374" t="s">
        <v>211</v>
      </c>
      <c r="B3374">
        <v>-2.4260821342468302</v>
      </c>
      <c r="C3374">
        <v>-2.8918163776397701</v>
      </c>
      <c r="D3374">
        <v>2.8918163776397701</v>
      </c>
      <c r="H3374" t="s">
        <v>29</v>
      </c>
      <c r="I3374">
        <v>8</v>
      </c>
      <c r="J3374">
        <v>8</v>
      </c>
      <c r="K3374">
        <v>8</v>
      </c>
      <c r="L3374">
        <v>18.2</v>
      </c>
      <c r="M3374">
        <v>18.2</v>
      </c>
      <c r="N3374">
        <v>18.2</v>
      </c>
      <c r="O3374">
        <v>63.694000000000003</v>
      </c>
      <c r="P3374">
        <v>0</v>
      </c>
      <c r="Q3374">
        <v>21.292000000000002</v>
      </c>
      <c r="R3374">
        <v>11952000000</v>
      </c>
      <c r="S3374">
        <v>37</v>
      </c>
      <c r="T3374">
        <v>2.9972946534573501</v>
      </c>
      <c r="U3374">
        <v>3.0081300813008102E-3</v>
      </c>
      <c r="V3374">
        <v>30.2859144210815</v>
      </c>
      <c r="W3374">
        <v>30.176838874816902</v>
      </c>
      <c r="X3374">
        <v>30.7571716308594</v>
      </c>
      <c r="Y3374" t="s">
        <v>10551</v>
      </c>
      <c r="Z3374" t="s">
        <v>10551</v>
      </c>
      <c r="AA3374">
        <v>4619</v>
      </c>
      <c r="AB3374" t="s">
        <v>10552</v>
      </c>
      <c r="AC3374" t="s">
        <v>10553</v>
      </c>
    </row>
    <row r="3375" spans="1:29" x14ac:dyDescent="0.2">
      <c r="B3375">
        <v>0</v>
      </c>
      <c r="C3375">
        <v>0</v>
      </c>
      <c r="D3375">
        <v>0</v>
      </c>
      <c r="I3375">
        <v>2</v>
      </c>
      <c r="J3375">
        <v>2</v>
      </c>
      <c r="K3375">
        <v>2</v>
      </c>
      <c r="L3375">
        <v>8</v>
      </c>
      <c r="M3375">
        <v>8</v>
      </c>
      <c r="N3375">
        <v>8</v>
      </c>
      <c r="O3375">
        <v>52.854999999999997</v>
      </c>
      <c r="P3375">
        <v>0</v>
      </c>
      <c r="Q3375">
        <v>28.677</v>
      </c>
      <c r="R3375">
        <v>1308700000</v>
      </c>
      <c r="S3375">
        <v>34</v>
      </c>
      <c r="T3375">
        <v>0.555232116705342</v>
      </c>
      <c r="U3375">
        <v>0.268808664259928</v>
      </c>
      <c r="V3375">
        <v>27.323447227477999</v>
      </c>
      <c r="W3375">
        <v>27.298319816589402</v>
      </c>
      <c r="X3375">
        <v>26.655042648315401</v>
      </c>
      <c r="Y3375" t="s">
        <v>10554</v>
      </c>
      <c r="Z3375" t="s">
        <v>10554</v>
      </c>
      <c r="AA3375">
        <v>4620</v>
      </c>
      <c r="AB3375" t="s">
        <v>10555</v>
      </c>
      <c r="AC3375" t="s">
        <v>10556</v>
      </c>
    </row>
    <row r="3376" spans="1:29" x14ac:dyDescent="0.2">
      <c r="A3376" t="s">
        <v>138</v>
      </c>
      <c r="B3376">
        <v>-1.36512410640717</v>
      </c>
      <c r="C3376">
        <v>1.36512410640717</v>
      </c>
      <c r="D3376">
        <v>0</v>
      </c>
      <c r="I3376">
        <v>9</v>
      </c>
      <c r="J3376">
        <v>7</v>
      </c>
      <c r="K3376">
        <v>7</v>
      </c>
      <c r="L3376">
        <v>43.5</v>
      </c>
      <c r="M3376">
        <v>36.700000000000003</v>
      </c>
      <c r="N3376">
        <v>36.700000000000003</v>
      </c>
      <c r="O3376">
        <v>27.335000000000001</v>
      </c>
      <c r="P3376">
        <v>0</v>
      </c>
      <c r="Q3376">
        <v>141.4</v>
      </c>
      <c r="R3376">
        <v>44917000000</v>
      </c>
      <c r="S3376">
        <v>60</v>
      </c>
      <c r="T3376">
        <v>1.28208309403623</v>
      </c>
      <c r="U3376">
        <v>6.2527272727272695E-2</v>
      </c>
      <c r="V3376">
        <v>32.279350280761697</v>
      </c>
      <c r="W3376">
        <v>32.471233367919901</v>
      </c>
      <c r="X3376">
        <v>32.396936416625998</v>
      </c>
      <c r="Y3376" t="s">
        <v>10557</v>
      </c>
      <c r="Z3376" t="s">
        <v>10557</v>
      </c>
      <c r="AA3376">
        <v>4621</v>
      </c>
      <c r="AB3376" t="s">
        <v>10558</v>
      </c>
      <c r="AC3376" t="s">
        <v>10559</v>
      </c>
    </row>
    <row r="3377" spans="1:29" x14ac:dyDescent="0.2">
      <c r="A3377" t="s">
        <v>138</v>
      </c>
      <c r="B3377">
        <v>-1.8024867773055999</v>
      </c>
      <c r="C3377">
        <v>1.8024867773055999</v>
      </c>
      <c r="D3377">
        <v>0</v>
      </c>
      <c r="H3377" t="s">
        <v>29</v>
      </c>
      <c r="I3377">
        <v>7</v>
      </c>
      <c r="J3377">
        <v>7</v>
      </c>
      <c r="K3377">
        <v>7</v>
      </c>
      <c r="L3377">
        <v>12.7</v>
      </c>
      <c r="M3377">
        <v>12.7</v>
      </c>
      <c r="N3377">
        <v>12.7</v>
      </c>
      <c r="O3377">
        <v>76.616</v>
      </c>
      <c r="P3377">
        <v>0</v>
      </c>
      <c r="Q3377">
        <v>47.908999999999999</v>
      </c>
      <c r="R3377">
        <v>4958900000</v>
      </c>
      <c r="S3377">
        <v>23</v>
      </c>
      <c r="T3377">
        <v>1.74390355462625</v>
      </c>
      <c r="U3377">
        <v>2.6716134598792102E-2</v>
      </c>
      <c r="V3377">
        <v>28.880168914794901</v>
      </c>
      <c r="W3377">
        <v>29.4911241531372</v>
      </c>
      <c r="X3377">
        <v>29.152323722839402</v>
      </c>
      <c r="Y3377" t="s">
        <v>10560</v>
      </c>
      <c r="Z3377" t="s">
        <v>10560</v>
      </c>
      <c r="AA3377">
        <v>4622</v>
      </c>
      <c r="AB3377" t="s">
        <v>10561</v>
      </c>
      <c r="AC3377" t="s">
        <v>10562</v>
      </c>
    </row>
    <row r="3378" spans="1:29" x14ac:dyDescent="0.2">
      <c r="B3378">
        <v>0</v>
      </c>
      <c r="C3378">
        <v>0</v>
      </c>
      <c r="D3378">
        <v>0</v>
      </c>
      <c r="I3378">
        <v>7</v>
      </c>
      <c r="J3378">
        <v>7</v>
      </c>
      <c r="K3378">
        <v>7</v>
      </c>
      <c r="L3378">
        <v>32.1</v>
      </c>
      <c r="M3378">
        <v>32.1</v>
      </c>
      <c r="N3378">
        <v>32.1</v>
      </c>
      <c r="O3378">
        <v>35.398000000000003</v>
      </c>
      <c r="P3378">
        <v>0</v>
      </c>
      <c r="Q3378">
        <v>24.187000000000001</v>
      </c>
      <c r="R3378">
        <v>13782000000</v>
      </c>
      <c r="S3378">
        <v>53</v>
      </c>
      <c r="T3378">
        <v>0.47645274078024902</v>
      </c>
      <c r="U3378">
        <v>0.31892800603090798</v>
      </c>
      <c r="V3378">
        <v>30.693284034729</v>
      </c>
      <c r="W3378">
        <v>30.796897888183601</v>
      </c>
      <c r="X3378">
        <v>30.3878498077393</v>
      </c>
      <c r="Y3378" t="s">
        <v>10563</v>
      </c>
      <c r="Z3378" t="s">
        <v>10563</v>
      </c>
      <c r="AA3378">
        <v>4623</v>
      </c>
      <c r="AB3378" t="s">
        <v>10564</v>
      </c>
      <c r="AC3378" t="s">
        <v>10565</v>
      </c>
    </row>
    <row r="3379" spans="1:29" x14ac:dyDescent="0.2">
      <c r="B3379">
        <v>0</v>
      </c>
      <c r="C3379">
        <v>0</v>
      </c>
      <c r="D3379">
        <v>0</v>
      </c>
      <c r="I3379">
        <v>4</v>
      </c>
      <c r="J3379">
        <v>4</v>
      </c>
      <c r="K3379">
        <v>4</v>
      </c>
      <c r="L3379">
        <v>53.2</v>
      </c>
      <c r="M3379">
        <v>53.2</v>
      </c>
      <c r="N3379">
        <v>53.2</v>
      </c>
      <c r="O3379">
        <v>8.7500999999999998</v>
      </c>
      <c r="P3379">
        <v>0</v>
      </c>
      <c r="Q3379">
        <v>75.534999999999997</v>
      </c>
      <c r="R3379">
        <v>69576000000</v>
      </c>
      <c r="S3379">
        <v>95</v>
      </c>
      <c r="T3379">
        <v>1.4488778233965801E-2</v>
      </c>
      <c r="U3379">
        <v>0.96574629324546901</v>
      </c>
      <c r="V3379">
        <v>32.956836700439503</v>
      </c>
      <c r="W3379">
        <v>32.967527389526403</v>
      </c>
      <c r="X3379">
        <v>32.932886123657198</v>
      </c>
      <c r="Y3379" t="s">
        <v>10566</v>
      </c>
      <c r="Z3379" t="s">
        <v>10566</v>
      </c>
      <c r="AA3379">
        <v>4624</v>
      </c>
      <c r="AB3379" t="s">
        <v>10567</v>
      </c>
      <c r="AC3379" t="s">
        <v>10568</v>
      </c>
    </row>
    <row r="3380" spans="1:29" x14ac:dyDescent="0.2">
      <c r="A3380" t="s">
        <v>37</v>
      </c>
      <c r="B3380">
        <v>-2.1906614303588898</v>
      </c>
      <c r="C3380">
        <v>2.1906614303588898</v>
      </c>
      <c r="D3380">
        <v>1.56397700309753</v>
      </c>
      <c r="H3380" t="s">
        <v>29</v>
      </c>
      <c r="I3380">
        <v>5</v>
      </c>
      <c r="J3380">
        <v>5</v>
      </c>
      <c r="K3380">
        <v>5</v>
      </c>
      <c r="L3380">
        <v>16.3</v>
      </c>
      <c r="M3380">
        <v>16.3</v>
      </c>
      <c r="N3380">
        <v>16.3</v>
      </c>
      <c r="O3380">
        <v>46.795000000000002</v>
      </c>
      <c r="P3380">
        <v>0</v>
      </c>
      <c r="Q3380">
        <v>13.978999999999999</v>
      </c>
      <c r="R3380">
        <v>6147200000</v>
      </c>
      <c r="S3380">
        <v>20</v>
      </c>
      <c r="T3380">
        <v>2.2006440449000801</v>
      </c>
      <c r="U3380">
        <v>1.16393442622951E-2</v>
      </c>
      <c r="V3380">
        <v>28.640269279479998</v>
      </c>
      <c r="W3380">
        <v>29.7933673858643</v>
      </c>
      <c r="X3380">
        <v>29.4502353668213</v>
      </c>
      <c r="Y3380" t="s">
        <v>10569</v>
      </c>
      <c r="Z3380" t="s">
        <v>10569</v>
      </c>
      <c r="AA3380">
        <v>4625</v>
      </c>
      <c r="AB3380" t="s">
        <v>10570</v>
      </c>
      <c r="AC3380" t="s">
        <v>10571</v>
      </c>
    </row>
    <row r="3381" spans="1:29" x14ac:dyDescent="0.2">
      <c r="B3381">
        <v>0</v>
      </c>
      <c r="C3381">
        <v>0</v>
      </c>
      <c r="D3381">
        <v>0</v>
      </c>
      <c r="I3381">
        <v>13</v>
      </c>
      <c r="J3381">
        <v>13</v>
      </c>
      <c r="K3381">
        <v>13</v>
      </c>
      <c r="L3381">
        <v>53.7</v>
      </c>
      <c r="M3381">
        <v>53.7</v>
      </c>
      <c r="N3381">
        <v>53.7</v>
      </c>
      <c r="O3381">
        <v>39.174999999999997</v>
      </c>
      <c r="P3381">
        <v>0</v>
      </c>
      <c r="Q3381">
        <v>167.89</v>
      </c>
      <c r="R3381">
        <v>392850000000</v>
      </c>
      <c r="S3381">
        <v>367</v>
      </c>
      <c r="T3381">
        <v>0.76180178895565198</v>
      </c>
      <c r="U3381">
        <v>0.17513230481533401</v>
      </c>
      <c r="V3381">
        <v>35.3468532562256</v>
      </c>
      <c r="W3381">
        <v>35.590789794921903</v>
      </c>
      <c r="X3381">
        <v>35.424594879150398</v>
      </c>
      <c r="Y3381" t="s">
        <v>10572</v>
      </c>
      <c r="Z3381" t="s">
        <v>10572</v>
      </c>
      <c r="AA3381">
        <v>4626</v>
      </c>
      <c r="AB3381" t="s">
        <v>10573</v>
      </c>
      <c r="AC3381" t="s">
        <v>10574</v>
      </c>
    </row>
    <row r="3382" spans="1:29" x14ac:dyDescent="0.2">
      <c r="B3382">
        <v>0</v>
      </c>
      <c r="C3382">
        <v>0</v>
      </c>
      <c r="D3382">
        <v>0</v>
      </c>
      <c r="I3382">
        <v>5</v>
      </c>
      <c r="J3382">
        <v>5</v>
      </c>
      <c r="K3382">
        <v>5</v>
      </c>
      <c r="L3382">
        <v>44.3</v>
      </c>
      <c r="M3382">
        <v>44.3</v>
      </c>
      <c r="N3382">
        <v>44.3</v>
      </c>
      <c r="O3382">
        <v>21.254000000000001</v>
      </c>
      <c r="P3382">
        <v>0</v>
      </c>
      <c r="Q3382">
        <v>27.166</v>
      </c>
      <c r="R3382">
        <v>13803000000</v>
      </c>
      <c r="S3382">
        <v>48</v>
      </c>
      <c r="T3382">
        <v>0.473216131320981</v>
      </c>
      <c r="U3382">
        <v>0.32137547027840502</v>
      </c>
      <c r="V3382">
        <v>30.6190137863159</v>
      </c>
      <c r="W3382">
        <v>30.502180099487301</v>
      </c>
      <c r="X3382">
        <v>30.623008728027301</v>
      </c>
      <c r="Y3382" t="s">
        <v>10575</v>
      </c>
      <c r="Z3382" t="s">
        <v>10575</v>
      </c>
      <c r="AA3382">
        <v>4627</v>
      </c>
      <c r="AB3382" t="s">
        <v>10576</v>
      </c>
      <c r="AC3382" t="s">
        <v>10577</v>
      </c>
    </row>
    <row r="3383" spans="1:29" x14ac:dyDescent="0.2">
      <c r="B3383">
        <v>0</v>
      </c>
      <c r="C3383">
        <v>0</v>
      </c>
      <c r="D3383">
        <v>0</v>
      </c>
      <c r="I3383">
        <v>30</v>
      </c>
      <c r="J3383">
        <v>15</v>
      </c>
      <c r="K3383">
        <v>15</v>
      </c>
      <c r="L3383">
        <v>36.5</v>
      </c>
      <c r="M3383">
        <v>19.8</v>
      </c>
      <c r="N3383">
        <v>19.8</v>
      </c>
      <c r="O3383">
        <v>103.45</v>
      </c>
      <c r="P3383">
        <v>0</v>
      </c>
      <c r="Q3383">
        <v>148.78</v>
      </c>
      <c r="R3383">
        <v>65443000000</v>
      </c>
      <c r="S3383">
        <v>160</v>
      </c>
      <c r="T3383">
        <v>0.18519536674840301</v>
      </c>
      <c r="U3383">
        <v>0.644624034599938</v>
      </c>
      <c r="V3383">
        <v>32.7194213867188</v>
      </c>
      <c r="W3383">
        <v>32.727706909179702</v>
      </c>
      <c r="X3383">
        <v>32.633079528808601</v>
      </c>
      <c r="Y3383" t="s">
        <v>10578</v>
      </c>
      <c r="Z3383" t="s">
        <v>10578</v>
      </c>
      <c r="AA3383">
        <v>4628</v>
      </c>
      <c r="AB3383" t="s">
        <v>10579</v>
      </c>
      <c r="AC3383" t="s">
        <v>10580</v>
      </c>
    </row>
    <row r="3384" spans="1:29" x14ac:dyDescent="0.2">
      <c r="B3384">
        <v>0</v>
      </c>
      <c r="C3384">
        <v>0</v>
      </c>
      <c r="D3384">
        <v>0</v>
      </c>
      <c r="I3384">
        <v>8</v>
      </c>
      <c r="J3384">
        <v>8</v>
      </c>
      <c r="K3384">
        <v>8</v>
      </c>
      <c r="L3384">
        <v>29.7</v>
      </c>
      <c r="M3384">
        <v>29.7</v>
      </c>
      <c r="N3384">
        <v>29.7</v>
      </c>
      <c r="O3384">
        <v>37.305999999999997</v>
      </c>
      <c r="P3384">
        <v>0</v>
      </c>
      <c r="Q3384">
        <v>108.45</v>
      </c>
      <c r="R3384">
        <v>40670000000</v>
      </c>
      <c r="S3384">
        <v>106</v>
      </c>
      <c r="T3384">
        <v>0.42743691913529502</v>
      </c>
      <c r="U3384">
        <v>0.35623700472555397</v>
      </c>
      <c r="V3384">
        <v>32.147933959960902</v>
      </c>
      <c r="W3384">
        <v>32.055743217468297</v>
      </c>
      <c r="X3384">
        <v>32.328235626220703</v>
      </c>
      <c r="Y3384" t="s">
        <v>10581</v>
      </c>
      <c r="Z3384" t="s">
        <v>10581</v>
      </c>
      <c r="AA3384">
        <v>4629</v>
      </c>
      <c r="AB3384" t="s">
        <v>10582</v>
      </c>
      <c r="AC3384" t="s">
        <v>10583</v>
      </c>
    </row>
    <row r="3385" spans="1:29" x14ac:dyDescent="0.2">
      <c r="A3385" t="s">
        <v>33</v>
      </c>
      <c r="B3385">
        <v>1.8278557062148999</v>
      </c>
      <c r="C3385">
        <v>0</v>
      </c>
      <c r="D3385">
        <v>-1.8278557062148999</v>
      </c>
      <c r="H3385" t="s">
        <v>29</v>
      </c>
      <c r="I3385">
        <v>2</v>
      </c>
      <c r="J3385">
        <v>2</v>
      </c>
      <c r="K3385">
        <v>2</v>
      </c>
      <c r="L3385">
        <v>21.2</v>
      </c>
      <c r="M3385">
        <v>21.2</v>
      </c>
      <c r="N3385">
        <v>21.2</v>
      </c>
      <c r="O3385">
        <v>20.73</v>
      </c>
      <c r="P3385">
        <v>0</v>
      </c>
      <c r="Q3385">
        <v>6.9865000000000004</v>
      </c>
      <c r="R3385">
        <v>2060200000</v>
      </c>
      <c r="S3385">
        <v>4</v>
      </c>
      <c r="T3385">
        <v>1.73313858136333</v>
      </c>
      <c r="U3385">
        <v>2.7210977701543699E-2</v>
      </c>
      <c r="V3385">
        <v>28.273007392883301</v>
      </c>
      <c r="W3385">
        <v>27.653816223144499</v>
      </c>
      <c r="X3385">
        <v>26.848871231079102</v>
      </c>
      <c r="Y3385" t="s">
        <v>10584</v>
      </c>
      <c r="Z3385" t="s">
        <v>10584</v>
      </c>
      <c r="AA3385">
        <v>4630</v>
      </c>
      <c r="AB3385" t="s">
        <v>10585</v>
      </c>
      <c r="AC3385" t="s">
        <v>10586</v>
      </c>
    </row>
    <row r="3386" spans="1:29" x14ac:dyDescent="0.2">
      <c r="B3386">
        <v>0</v>
      </c>
      <c r="C3386">
        <v>0</v>
      </c>
      <c r="D3386">
        <v>0</v>
      </c>
      <c r="I3386">
        <v>3</v>
      </c>
      <c r="J3386">
        <v>3</v>
      </c>
      <c r="K3386">
        <v>3</v>
      </c>
      <c r="L3386">
        <v>5.6</v>
      </c>
      <c r="M3386">
        <v>5.6</v>
      </c>
      <c r="N3386">
        <v>5.6</v>
      </c>
      <c r="O3386">
        <v>55.658999999999999</v>
      </c>
      <c r="P3386">
        <v>0</v>
      </c>
      <c r="Q3386">
        <v>6.0480999999999998</v>
      </c>
      <c r="R3386">
        <v>1927600000</v>
      </c>
      <c r="S3386">
        <v>5</v>
      </c>
      <c r="T3386">
        <v>0.77179763071232399</v>
      </c>
      <c r="U3386">
        <v>0.17139371187235999</v>
      </c>
      <c r="V3386">
        <v>27.905029296875</v>
      </c>
      <c r="W3386">
        <v>27.570379257202099</v>
      </c>
      <c r="X3386">
        <v>27.1535291671753</v>
      </c>
      <c r="Y3386" t="s">
        <v>10587</v>
      </c>
      <c r="Z3386" t="s">
        <v>10587</v>
      </c>
      <c r="AA3386">
        <v>4631</v>
      </c>
      <c r="AB3386" t="s">
        <v>10588</v>
      </c>
      <c r="AC3386" t="s">
        <v>10589</v>
      </c>
    </row>
    <row r="3387" spans="1:29" x14ac:dyDescent="0.2">
      <c r="B3387">
        <v>0</v>
      </c>
      <c r="C3387">
        <v>0</v>
      </c>
      <c r="D3387">
        <v>0</v>
      </c>
      <c r="I3387">
        <v>4</v>
      </c>
      <c r="J3387">
        <v>4</v>
      </c>
      <c r="K3387">
        <v>4</v>
      </c>
      <c r="L3387">
        <v>27.8</v>
      </c>
      <c r="M3387">
        <v>27.8</v>
      </c>
      <c r="N3387">
        <v>27.8</v>
      </c>
      <c r="O3387">
        <v>25.670999999999999</v>
      </c>
      <c r="P3387">
        <v>0</v>
      </c>
      <c r="Q3387">
        <v>62.146999999999998</v>
      </c>
      <c r="R3387">
        <v>21151000000</v>
      </c>
      <c r="S3387">
        <v>63</v>
      </c>
      <c r="T3387">
        <v>0.94744003126504495</v>
      </c>
      <c r="U3387">
        <v>0.119676071055381</v>
      </c>
      <c r="V3387">
        <v>31.296221733093301</v>
      </c>
      <c r="W3387">
        <v>30.798838615417498</v>
      </c>
      <c r="X3387">
        <v>31.5029907226563</v>
      </c>
      <c r="Y3387" t="s">
        <v>10590</v>
      </c>
      <c r="Z3387" t="s">
        <v>10591</v>
      </c>
      <c r="AA3387">
        <v>4633</v>
      </c>
      <c r="AB3387" t="s">
        <v>10592</v>
      </c>
      <c r="AC3387" t="s">
        <v>10593</v>
      </c>
    </row>
    <row r="3388" spans="1:29" x14ac:dyDescent="0.2">
      <c r="B3388">
        <v>0</v>
      </c>
      <c r="C3388">
        <v>0</v>
      </c>
      <c r="D3388">
        <v>0</v>
      </c>
      <c r="I3388">
        <v>2</v>
      </c>
      <c r="J3388">
        <v>2</v>
      </c>
      <c r="K3388">
        <v>2</v>
      </c>
      <c r="L3388">
        <v>6.6</v>
      </c>
      <c r="M3388">
        <v>6.6</v>
      </c>
      <c r="N3388">
        <v>6.6</v>
      </c>
      <c r="O3388">
        <v>59.137999999999998</v>
      </c>
      <c r="P3388">
        <v>0</v>
      </c>
      <c r="Q3388">
        <v>5.6599000000000004</v>
      </c>
      <c r="R3388">
        <v>449550000</v>
      </c>
      <c r="S3388">
        <v>14</v>
      </c>
      <c r="T3388">
        <v>1.27137352161352</v>
      </c>
      <c r="U3388">
        <v>6.3868387096774198E-2</v>
      </c>
      <c r="V3388">
        <v>26.188371658325199</v>
      </c>
      <c r="W3388">
        <v>25.123552322387699</v>
      </c>
      <c r="X3388">
        <v>25.135522842407202</v>
      </c>
      <c r="Y3388" t="s">
        <v>10594</v>
      </c>
      <c r="Z3388" t="s">
        <v>10594</v>
      </c>
      <c r="AA3388">
        <v>4634</v>
      </c>
      <c r="AB3388" t="s">
        <v>10595</v>
      </c>
      <c r="AC3388" t="s">
        <v>10596</v>
      </c>
    </row>
    <row r="3389" spans="1:29" x14ac:dyDescent="0.2">
      <c r="A3389" t="s">
        <v>87</v>
      </c>
      <c r="B3389">
        <v>-1.5816695690155</v>
      </c>
      <c r="C3389">
        <v>0</v>
      </c>
      <c r="D3389">
        <v>1.5816695690155</v>
      </c>
      <c r="H3389" t="s">
        <v>29</v>
      </c>
      <c r="I3389">
        <v>14</v>
      </c>
      <c r="J3389">
        <v>14</v>
      </c>
      <c r="K3389">
        <v>14</v>
      </c>
      <c r="L3389">
        <v>11.4</v>
      </c>
      <c r="M3389">
        <v>11.4</v>
      </c>
      <c r="N3389">
        <v>11.4</v>
      </c>
      <c r="O3389">
        <v>206.85</v>
      </c>
      <c r="P3389">
        <v>0</v>
      </c>
      <c r="Q3389">
        <v>52.673000000000002</v>
      </c>
      <c r="R3389">
        <v>23627000000</v>
      </c>
      <c r="S3389">
        <v>123</v>
      </c>
      <c r="T3389">
        <v>1.5442545903807601</v>
      </c>
      <c r="U3389">
        <v>3.8473724295506502E-2</v>
      </c>
      <c r="V3389">
        <v>31.147032737731902</v>
      </c>
      <c r="W3389">
        <v>31.4540758132935</v>
      </c>
      <c r="X3389">
        <v>31.6833639144897</v>
      </c>
      <c r="Y3389" t="s">
        <v>10597</v>
      </c>
      <c r="Z3389" t="s">
        <v>10597</v>
      </c>
      <c r="AA3389">
        <v>4636</v>
      </c>
      <c r="AB3389" t="s">
        <v>10598</v>
      </c>
      <c r="AC3389" t="s">
        <v>10599</v>
      </c>
    </row>
    <row r="3390" spans="1:29" x14ac:dyDescent="0.2">
      <c r="B3390">
        <v>0</v>
      </c>
      <c r="C3390">
        <v>0</v>
      </c>
      <c r="D3390">
        <v>0</v>
      </c>
      <c r="I3390">
        <v>3</v>
      </c>
      <c r="J3390">
        <v>3</v>
      </c>
      <c r="K3390">
        <v>3</v>
      </c>
      <c r="L3390">
        <v>27.7</v>
      </c>
      <c r="M3390">
        <v>27.7</v>
      </c>
      <c r="N3390">
        <v>27.7</v>
      </c>
      <c r="O3390">
        <v>25.459</v>
      </c>
      <c r="P3390">
        <v>0</v>
      </c>
      <c r="Q3390">
        <v>13.205</v>
      </c>
      <c r="R3390">
        <v>9303600000</v>
      </c>
      <c r="S3390">
        <v>23</v>
      </c>
      <c r="T3390">
        <v>0.33874080880347801</v>
      </c>
      <c r="U3390">
        <v>0.44070435080506998</v>
      </c>
      <c r="V3390">
        <v>30.049279212951699</v>
      </c>
      <c r="W3390">
        <v>29.991984367370598</v>
      </c>
      <c r="X3390">
        <v>30.163408279418899</v>
      </c>
      <c r="Y3390" t="s">
        <v>10600</v>
      </c>
      <c r="Z3390" t="s">
        <v>10600</v>
      </c>
      <c r="AA3390">
        <v>4637</v>
      </c>
      <c r="AB3390" t="s">
        <v>10601</v>
      </c>
      <c r="AC3390" t="s">
        <v>10602</v>
      </c>
    </row>
    <row r="3391" spans="1:29" x14ac:dyDescent="0.2">
      <c r="B3391">
        <v>0</v>
      </c>
      <c r="C3391">
        <v>0</v>
      </c>
      <c r="D3391">
        <v>0</v>
      </c>
      <c r="I3391">
        <v>10</v>
      </c>
      <c r="J3391">
        <v>10</v>
      </c>
      <c r="K3391">
        <v>10</v>
      </c>
      <c r="L3391">
        <v>23.9</v>
      </c>
      <c r="M3391">
        <v>23.9</v>
      </c>
      <c r="N3391">
        <v>23.9</v>
      </c>
      <c r="O3391">
        <v>65.805999999999997</v>
      </c>
      <c r="P3391">
        <v>0</v>
      </c>
      <c r="Q3391">
        <v>49.744</v>
      </c>
      <c r="R3391">
        <v>9893900000</v>
      </c>
      <c r="S3391">
        <v>83</v>
      </c>
      <c r="T3391">
        <v>0.71578503894798995</v>
      </c>
      <c r="U3391">
        <v>0.192393472348141</v>
      </c>
      <c r="V3391">
        <v>30.0312690734863</v>
      </c>
      <c r="W3391">
        <v>29.877722740173301</v>
      </c>
      <c r="X3391">
        <v>30.251868247985801</v>
      </c>
      <c r="Y3391" t="s">
        <v>10603</v>
      </c>
      <c r="Z3391" t="s">
        <v>10604</v>
      </c>
      <c r="AA3391">
        <v>4638</v>
      </c>
      <c r="AB3391" t="s">
        <v>10605</v>
      </c>
      <c r="AC3391" t="s">
        <v>10606</v>
      </c>
    </row>
    <row r="3392" spans="1:29" x14ac:dyDescent="0.2">
      <c r="A3392" t="s">
        <v>91</v>
      </c>
      <c r="B3392">
        <v>-2.6786162853240998</v>
      </c>
      <c r="C3392">
        <v>-1.5611822605133101</v>
      </c>
      <c r="D3392">
        <v>2.6786162853240998</v>
      </c>
      <c r="H3392" t="s">
        <v>29</v>
      </c>
      <c r="I3392">
        <v>3</v>
      </c>
      <c r="J3392">
        <v>3</v>
      </c>
      <c r="K3392">
        <v>3</v>
      </c>
      <c r="L3392">
        <v>7.2</v>
      </c>
      <c r="M3392">
        <v>7.2</v>
      </c>
      <c r="N3392">
        <v>7.2</v>
      </c>
      <c r="O3392">
        <v>87.049000000000007</v>
      </c>
      <c r="P3392">
        <v>0</v>
      </c>
      <c r="Q3392">
        <v>57.432000000000002</v>
      </c>
      <c r="R3392">
        <v>3885000000</v>
      </c>
      <c r="S3392">
        <v>26</v>
      </c>
      <c r="T3392">
        <v>2.59738452113743</v>
      </c>
      <c r="U3392">
        <v>6.0030627871362902E-3</v>
      </c>
      <c r="V3392">
        <v>28.038755416870099</v>
      </c>
      <c r="W3392">
        <v>28.628184318542498</v>
      </c>
      <c r="X3392">
        <v>29.411603927612301</v>
      </c>
      <c r="Y3392" t="s">
        <v>10607</v>
      </c>
      <c r="Z3392" t="s">
        <v>10607</v>
      </c>
      <c r="AA3392">
        <v>4639</v>
      </c>
      <c r="AB3392" t="s">
        <v>10608</v>
      </c>
      <c r="AC3392" t="s">
        <v>10609</v>
      </c>
    </row>
    <row r="3393" spans="1:29" x14ac:dyDescent="0.2">
      <c r="B3393">
        <v>0</v>
      </c>
      <c r="C3393">
        <v>0</v>
      </c>
      <c r="D3393">
        <v>0</v>
      </c>
      <c r="I3393">
        <v>6</v>
      </c>
      <c r="J3393">
        <v>6</v>
      </c>
      <c r="K3393">
        <v>6</v>
      </c>
      <c r="L3393">
        <v>24</v>
      </c>
      <c r="M3393">
        <v>24</v>
      </c>
      <c r="N3393">
        <v>24</v>
      </c>
      <c r="O3393">
        <v>38.720999999999997</v>
      </c>
      <c r="P3393">
        <v>0</v>
      </c>
      <c r="Q3393">
        <v>51.404000000000003</v>
      </c>
      <c r="R3393">
        <v>9137300000</v>
      </c>
      <c r="S3393">
        <v>49</v>
      </c>
      <c r="T3393">
        <v>0.86810928705132095</v>
      </c>
      <c r="U3393">
        <v>0.14111465603190401</v>
      </c>
      <c r="V3393">
        <v>29.841193199157701</v>
      </c>
      <c r="W3393">
        <v>29.868516921997099</v>
      </c>
      <c r="X3393">
        <v>30.190041542053201</v>
      </c>
      <c r="Y3393" t="s">
        <v>10610</v>
      </c>
      <c r="Z3393" t="s">
        <v>10610</v>
      </c>
      <c r="AA3393">
        <v>4640</v>
      </c>
      <c r="AB3393" t="s">
        <v>10611</v>
      </c>
      <c r="AC3393" t="s">
        <v>10612</v>
      </c>
    </row>
    <row r="3394" spans="1:29" x14ac:dyDescent="0.2">
      <c r="B3394">
        <v>0</v>
      </c>
      <c r="C3394">
        <v>0</v>
      </c>
      <c r="D3394">
        <v>0</v>
      </c>
      <c r="I3394">
        <v>9</v>
      </c>
      <c r="J3394">
        <v>9</v>
      </c>
      <c r="K3394">
        <v>9</v>
      </c>
      <c r="L3394">
        <v>14.1</v>
      </c>
      <c r="M3394">
        <v>14.1</v>
      </c>
      <c r="N3394">
        <v>14.1</v>
      </c>
      <c r="O3394">
        <v>92.257999999999996</v>
      </c>
      <c r="P3394">
        <v>0</v>
      </c>
      <c r="Q3394">
        <v>66.569999999999993</v>
      </c>
      <c r="R3394">
        <v>13280000000</v>
      </c>
      <c r="S3394">
        <v>61</v>
      </c>
      <c r="T3394">
        <v>0.361972552672579</v>
      </c>
      <c r="U3394">
        <v>0.41771667829727799</v>
      </c>
      <c r="V3394">
        <v>30.535798072814899</v>
      </c>
      <c r="W3394">
        <v>30.6046705245972</v>
      </c>
      <c r="X3394">
        <v>30.672125816345201</v>
      </c>
      <c r="Y3394" t="s">
        <v>10613</v>
      </c>
      <c r="Z3394" t="s">
        <v>10613</v>
      </c>
      <c r="AA3394">
        <v>4641</v>
      </c>
      <c r="AB3394" t="s">
        <v>10614</v>
      </c>
      <c r="AC3394" t="s">
        <v>10615</v>
      </c>
    </row>
    <row r="3395" spans="1:29" x14ac:dyDescent="0.2">
      <c r="B3395">
        <v>0</v>
      </c>
      <c r="C3395">
        <v>0</v>
      </c>
      <c r="D3395">
        <v>0</v>
      </c>
      <c r="I3395">
        <v>9</v>
      </c>
      <c r="J3395">
        <v>9</v>
      </c>
      <c r="K3395">
        <v>9</v>
      </c>
      <c r="L3395">
        <v>21.6</v>
      </c>
      <c r="M3395">
        <v>21.6</v>
      </c>
      <c r="N3395">
        <v>21.6</v>
      </c>
      <c r="O3395">
        <v>66.406000000000006</v>
      </c>
      <c r="P3395">
        <v>0</v>
      </c>
      <c r="Q3395">
        <v>123.51</v>
      </c>
      <c r="R3395">
        <v>68401000000</v>
      </c>
      <c r="S3395">
        <v>131</v>
      </c>
      <c r="T3395">
        <v>8.2888747196982193E-2</v>
      </c>
      <c r="U3395">
        <v>0.82775482014388502</v>
      </c>
      <c r="V3395">
        <v>33.003110885620103</v>
      </c>
      <c r="W3395">
        <v>32.962652206420898</v>
      </c>
      <c r="X3395">
        <v>33.045000076293903</v>
      </c>
      <c r="Y3395" t="s">
        <v>10616</v>
      </c>
      <c r="Z3395" t="s">
        <v>10617</v>
      </c>
      <c r="AA3395">
        <v>4642</v>
      </c>
      <c r="AB3395" t="s">
        <v>10618</v>
      </c>
      <c r="AC3395" t="s">
        <v>10619</v>
      </c>
    </row>
    <row r="3396" spans="1:29" x14ac:dyDescent="0.2">
      <c r="B3396">
        <v>0</v>
      </c>
      <c r="C3396">
        <v>0</v>
      </c>
      <c r="D3396">
        <v>0</v>
      </c>
      <c r="I3396">
        <v>3</v>
      </c>
      <c r="J3396">
        <v>3</v>
      </c>
      <c r="K3396">
        <v>3</v>
      </c>
      <c r="L3396">
        <v>13</v>
      </c>
      <c r="M3396">
        <v>13</v>
      </c>
      <c r="N3396">
        <v>13</v>
      </c>
      <c r="O3396">
        <v>32.378</v>
      </c>
      <c r="P3396">
        <v>0</v>
      </c>
      <c r="Q3396">
        <v>14.093999999999999</v>
      </c>
      <c r="R3396">
        <v>2902900000</v>
      </c>
      <c r="S3396">
        <v>24</v>
      </c>
      <c r="T3396">
        <v>0.633592793023951</v>
      </c>
      <c r="U3396">
        <v>0.227851851851852</v>
      </c>
      <c r="V3396">
        <v>28.757588386535598</v>
      </c>
      <c r="W3396">
        <v>28.029216766357401</v>
      </c>
      <c r="X3396">
        <v>28.203016281127901</v>
      </c>
      <c r="Y3396" t="s">
        <v>10620</v>
      </c>
      <c r="Z3396" t="s">
        <v>10620</v>
      </c>
      <c r="AA3396">
        <v>4643</v>
      </c>
      <c r="AB3396" t="s">
        <v>10621</v>
      </c>
      <c r="AC3396" t="s">
        <v>10622</v>
      </c>
    </row>
    <row r="3397" spans="1:29" x14ac:dyDescent="0.2">
      <c r="A3397" t="s">
        <v>37</v>
      </c>
      <c r="B3397">
        <v>-2.1315736770629901</v>
      </c>
      <c r="C3397">
        <v>2.1315736770629901</v>
      </c>
      <c r="D3397">
        <v>1.5497508049011199</v>
      </c>
      <c r="H3397" t="s">
        <v>29</v>
      </c>
      <c r="I3397">
        <v>2</v>
      </c>
      <c r="J3397">
        <v>2</v>
      </c>
      <c r="K3397">
        <v>2</v>
      </c>
      <c r="L3397">
        <v>10.3</v>
      </c>
      <c r="M3397">
        <v>10.3</v>
      </c>
      <c r="N3397">
        <v>10.3</v>
      </c>
      <c r="O3397">
        <v>44.594000000000001</v>
      </c>
      <c r="P3397">
        <v>0</v>
      </c>
      <c r="Q3397">
        <v>34.276000000000003</v>
      </c>
      <c r="R3397">
        <v>2358800000</v>
      </c>
      <c r="S3397">
        <v>10</v>
      </c>
      <c r="T3397">
        <v>2.1519763092039801</v>
      </c>
      <c r="U3397">
        <v>1.27392290249433E-2</v>
      </c>
      <c r="V3397">
        <v>26.057667732238802</v>
      </c>
      <c r="W3397">
        <v>28.270006179809599</v>
      </c>
      <c r="X3397">
        <v>27.875205993652301</v>
      </c>
      <c r="Y3397" t="s">
        <v>10623</v>
      </c>
      <c r="Z3397" t="s">
        <v>10623</v>
      </c>
      <c r="AA3397">
        <v>4644</v>
      </c>
      <c r="AB3397" t="s">
        <v>10624</v>
      </c>
      <c r="AC3397" t="s">
        <v>10625</v>
      </c>
    </row>
    <row r="3398" spans="1:29" x14ac:dyDescent="0.2">
      <c r="A3398" t="s">
        <v>121</v>
      </c>
      <c r="B3398">
        <v>-1.98239982128143</v>
      </c>
      <c r="C3398">
        <v>1.37195467948914</v>
      </c>
      <c r="D3398">
        <v>1.98239982128143</v>
      </c>
      <c r="H3398" t="s">
        <v>29</v>
      </c>
      <c r="I3398">
        <v>8</v>
      </c>
      <c r="J3398">
        <v>8</v>
      </c>
      <c r="K3398">
        <v>8</v>
      </c>
      <c r="L3398">
        <v>8.8000000000000007</v>
      </c>
      <c r="M3398">
        <v>8.8000000000000007</v>
      </c>
      <c r="N3398">
        <v>8.8000000000000007</v>
      </c>
      <c r="O3398">
        <v>158.07</v>
      </c>
      <c r="P3398">
        <v>0</v>
      </c>
      <c r="Q3398">
        <v>38.281999999999996</v>
      </c>
      <c r="R3398">
        <v>6657200000</v>
      </c>
      <c r="S3398">
        <v>46</v>
      </c>
      <c r="T3398">
        <v>1.9836637133633801</v>
      </c>
      <c r="U3398">
        <v>1.7152064451158099E-2</v>
      </c>
      <c r="V3398">
        <v>28.9000854492188</v>
      </c>
      <c r="W3398">
        <v>29.572661399841301</v>
      </c>
      <c r="X3398">
        <v>29.865029335022001</v>
      </c>
      <c r="Y3398" t="s">
        <v>10626</v>
      </c>
      <c r="Z3398" t="s">
        <v>10626</v>
      </c>
      <c r="AA3398">
        <v>4645</v>
      </c>
      <c r="AB3398" t="s">
        <v>10627</v>
      </c>
      <c r="AC3398" t="s">
        <v>10628</v>
      </c>
    </row>
    <row r="3399" spans="1:29" x14ac:dyDescent="0.2">
      <c r="B3399">
        <v>0</v>
      </c>
      <c r="C3399">
        <v>0</v>
      </c>
      <c r="D3399">
        <v>0</v>
      </c>
      <c r="I3399">
        <v>3</v>
      </c>
      <c r="J3399">
        <v>3</v>
      </c>
      <c r="K3399">
        <v>3</v>
      </c>
      <c r="L3399">
        <v>18</v>
      </c>
      <c r="M3399">
        <v>18</v>
      </c>
      <c r="N3399">
        <v>18</v>
      </c>
      <c r="O3399">
        <v>20.302</v>
      </c>
      <c r="P3399">
        <v>0</v>
      </c>
      <c r="Q3399">
        <v>9.6908999999999992</v>
      </c>
      <c r="R3399">
        <v>4077200000</v>
      </c>
      <c r="S3399">
        <v>32</v>
      </c>
      <c r="T3399">
        <v>0.25268210553547599</v>
      </c>
      <c r="U3399">
        <v>0.54426235864297301</v>
      </c>
      <c r="V3399">
        <v>29.098506927490199</v>
      </c>
      <c r="W3399">
        <v>28.643968582153299</v>
      </c>
      <c r="X3399">
        <v>28.840335845947301</v>
      </c>
      <c r="Y3399" t="s">
        <v>10629</v>
      </c>
      <c r="Z3399" t="s">
        <v>10629</v>
      </c>
      <c r="AA3399">
        <v>4647</v>
      </c>
      <c r="AB3399" t="s">
        <v>10630</v>
      </c>
      <c r="AC3399" t="s">
        <v>10631</v>
      </c>
    </row>
    <row r="3400" spans="1:29" x14ac:dyDescent="0.2">
      <c r="A3400" t="s">
        <v>33</v>
      </c>
      <c r="B3400">
        <v>1.58036208152771</v>
      </c>
      <c r="C3400">
        <v>0</v>
      </c>
      <c r="D3400">
        <v>-1.58036208152771</v>
      </c>
      <c r="H3400" t="s">
        <v>29</v>
      </c>
      <c r="I3400">
        <v>3</v>
      </c>
      <c r="J3400">
        <v>3</v>
      </c>
      <c r="K3400">
        <v>3</v>
      </c>
      <c r="L3400">
        <v>5.7</v>
      </c>
      <c r="M3400">
        <v>5.7</v>
      </c>
      <c r="N3400">
        <v>5.7</v>
      </c>
      <c r="O3400">
        <v>45.798999999999999</v>
      </c>
      <c r="P3400">
        <v>0</v>
      </c>
      <c r="Q3400">
        <v>6.0804</v>
      </c>
      <c r="R3400">
        <v>6240700000</v>
      </c>
      <c r="S3400">
        <v>18</v>
      </c>
      <c r="T3400">
        <v>1.5102673588525299</v>
      </c>
      <c r="U3400">
        <v>4.1119047619047597E-2</v>
      </c>
      <c r="V3400">
        <v>29.791155815124501</v>
      </c>
      <c r="W3400">
        <v>29.480336189270002</v>
      </c>
      <c r="X3400">
        <v>29.095364570617701</v>
      </c>
      <c r="Y3400" t="s">
        <v>10632</v>
      </c>
      <c r="Z3400" t="s">
        <v>10632</v>
      </c>
      <c r="AA3400">
        <v>4648</v>
      </c>
      <c r="AB3400" t="s">
        <v>10633</v>
      </c>
      <c r="AC3400" t="s">
        <v>10634</v>
      </c>
    </row>
    <row r="3401" spans="1:29" x14ac:dyDescent="0.2">
      <c r="A3401" t="s">
        <v>207</v>
      </c>
      <c r="B3401">
        <v>5.8146195411682102</v>
      </c>
      <c r="C3401">
        <v>4.0984129905700701</v>
      </c>
      <c r="D3401">
        <v>-5.8146195411682102</v>
      </c>
      <c r="H3401" t="s">
        <v>29</v>
      </c>
      <c r="I3401">
        <v>9</v>
      </c>
      <c r="J3401">
        <v>9</v>
      </c>
      <c r="K3401">
        <v>9</v>
      </c>
      <c r="L3401">
        <v>18.600000000000001</v>
      </c>
      <c r="M3401">
        <v>18.600000000000001</v>
      </c>
      <c r="N3401">
        <v>18.600000000000001</v>
      </c>
      <c r="O3401">
        <v>67.988</v>
      </c>
      <c r="P3401">
        <v>0</v>
      </c>
      <c r="Q3401">
        <v>61.237000000000002</v>
      </c>
      <c r="R3401">
        <v>30021000000</v>
      </c>
      <c r="S3401">
        <v>85</v>
      </c>
      <c r="T3401">
        <v>5.7019024617421499</v>
      </c>
      <c r="U3401">
        <v>5.8064516129032297E-4</v>
      </c>
      <c r="V3401">
        <v>32.103311538696303</v>
      </c>
      <c r="W3401">
        <v>31.862219810485801</v>
      </c>
      <c r="X3401">
        <v>31.2972860336304</v>
      </c>
      <c r="Y3401" t="s">
        <v>10635</v>
      </c>
      <c r="Z3401" t="s">
        <v>10635</v>
      </c>
      <c r="AA3401">
        <v>4649</v>
      </c>
      <c r="AB3401" t="s">
        <v>10636</v>
      </c>
      <c r="AC3401" t="s">
        <v>10637</v>
      </c>
    </row>
    <row r="3402" spans="1:29" x14ac:dyDescent="0.2">
      <c r="A3402" t="s">
        <v>74</v>
      </c>
      <c r="B3402">
        <v>2.1448273658752401</v>
      </c>
      <c r="C3402">
        <v>-2.1448273658752401</v>
      </c>
      <c r="D3402">
        <v>-2.0110840797424299</v>
      </c>
      <c r="H3402" t="s">
        <v>29</v>
      </c>
      <c r="I3402">
        <v>13</v>
      </c>
      <c r="J3402">
        <v>12</v>
      </c>
      <c r="K3402">
        <v>12</v>
      </c>
      <c r="L3402">
        <v>50.4</v>
      </c>
      <c r="M3402">
        <v>47.8</v>
      </c>
      <c r="N3402">
        <v>47.8</v>
      </c>
      <c r="O3402">
        <v>37.027999999999999</v>
      </c>
      <c r="P3402">
        <v>0</v>
      </c>
      <c r="Q3402">
        <v>154.97999999999999</v>
      </c>
      <c r="R3402">
        <v>35455000000</v>
      </c>
      <c r="S3402">
        <v>155</v>
      </c>
      <c r="T3402">
        <v>2.3492391389795899</v>
      </c>
      <c r="U3402">
        <v>9.1027308192457804E-3</v>
      </c>
      <c r="V3402">
        <v>32.264152526855497</v>
      </c>
      <c r="W3402">
        <v>31.808129310607899</v>
      </c>
      <c r="X3402">
        <v>31.842673301696799</v>
      </c>
      <c r="Y3402" t="s">
        <v>10638</v>
      </c>
      <c r="Z3402" t="s">
        <v>10638</v>
      </c>
      <c r="AA3402">
        <v>4650</v>
      </c>
      <c r="AB3402" t="s">
        <v>10639</v>
      </c>
      <c r="AC3402" t="s">
        <v>10640</v>
      </c>
    </row>
    <row r="3403" spans="1:29" x14ac:dyDescent="0.2">
      <c r="A3403" t="s">
        <v>121</v>
      </c>
      <c r="B3403">
        <v>-2.6728467941284202</v>
      </c>
      <c r="C3403">
        <v>1.5325710773468</v>
      </c>
      <c r="D3403">
        <v>2.6728467941284202</v>
      </c>
      <c r="H3403" t="s">
        <v>29</v>
      </c>
      <c r="I3403">
        <v>2</v>
      </c>
      <c r="J3403">
        <v>2</v>
      </c>
      <c r="K3403">
        <v>2</v>
      </c>
      <c r="L3403">
        <v>8.1999999999999993</v>
      </c>
      <c r="M3403">
        <v>8.1999999999999993</v>
      </c>
      <c r="N3403">
        <v>8.1999999999999993</v>
      </c>
      <c r="O3403">
        <v>27.085999999999999</v>
      </c>
      <c r="P3403">
        <v>0</v>
      </c>
      <c r="Q3403">
        <v>10.76</v>
      </c>
      <c r="R3403">
        <v>3622000000</v>
      </c>
      <c r="S3403">
        <v>7</v>
      </c>
      <c r="T3403">
        <v>2.5878374679206901</v>
      </c>
      <c r="U3403">
        <v>6.0787878787878797E-3</v>
      </c>
      <c r="V3403">
        <v>25.779302597045898</v>
      </c>
      <c r="W3403">
        <v>27.751982688903801</v>
      </c>
      <c r="X3403">
        <v>29.3584594726563</v>
      </c>
      <c r="Y3403" t="s">
        <v>10641</v>
      </c>
      <c r="Z3403" t="s">
        <v>10641</v>
      </c>
      <c r="AA3403">
        <v>4651</v>
      </c>
      <c r="AB3403" t="s">
        <v>10642</v>
      </c>
      <c r="AC3403" t="s">
        <v>10643</v>
      </c>
    </row>
    <row r="3404" spans="1:29" x14ac:dyDescent="0.2">
      <c r="B3404">
        <v>0</v>
      </c>
      <c r="C3404">
        <v>0</v>
      </c>
      <c r="D3404">
        <v>0</v>
      </c>
      <c r="I3404">
        <v>6</v>
      </c>
      <c r="J3404">
        <v>6</v>
      </c>
      <c r="K3404">
        <v>6</v>
      </c>
      <c r="L3404">
        <v>22.5</v>
      </c>
      <c r="M3404">
        <v>22.5</v>
      </c>
      <c r="N3404">
        <v>22.5</v>
      </c>
      <c r="O3404">
        <v>39.255000000000003</v>
      </c>
      <c r="P3404">
        <v>0</v>
      </c>
      <c r="Q3404">
        <v>48.968000000000004</v>
      </c>
      <c r="R3404">
        <v>9563800000</v>
      </c>
      <c r="S3404">
        <v>10</v>
      </c>
      <c r="T3404">
        <v>0.66040348559544504</v>
      </c>
      <c r="U3404">
        <v>0.21596168915977401</v>
      </c>
      <c r="V3404">
        <v>30.1638889312744</v>
      </c>
      <c r="W3404">
        <v>29.957238197326699</v>
      </c>
      <c r="X3404">
        <v>30.004477500915499</v>
      </c>
      <c r="Y3404" t="s">
        <v>10644</v>
      </c>
      <c r="Z3404" t="s">
        <v>10644</v>
      </c>
      <c r="AA3404">
        <v>4652</v>
      </c>
      <c r="AB3404" t="s">
        <v>10645</v>
      </c>
      <c r="AC3404" t="s">
        <v>10646</v>
      </c>
    </row>
    <row r="3405" spans="1:29" x14ac:dyDescent="0.2">
      <c r="A3405" t="s">
        <v>87</v>
      </c>
      <c r="B3405">
        <v>-1.6854503154754601</v>
      </c>
      <c r="C3405">
        <v>0</v>
      </c>
      <c r="D3405">
        <v>1.6854503154754601</v>
      </c>
      <c r="H3405" t="s">
        <v>29</v>
      </c>
      <c r="I3405">
        <v>6</v>
      </c>
      <c r="J3405">
        <v>6</v>
      </c>
      <c r="K3405">
        <v>5</v>
      </c>
      <c r="L3405">
        <v>18.8</v>
      </c>
      <c r="M3405">
        <v>18.8</v>
      </c>
      <c r="N3405">
        <v>16.899999999999999</v>
      </c>
      <c r="O3405">
        <v>41.280999999999999</v>
      </c>
      <c r="P3405">
        <v>0</v>
      </c>
      <c r="Q3405">
        <v>58.314999999999998</v>
      </c>
      <c r="R3405">
        <v>35010000000</v>
      </c>
      <c r="S3405">
        <v>40</v>
      </c>
      <c r="T3405">
        <v>1.6346178885868601</v>
      </c>
      <c r="U3405">
        <v>3.31535337124289E-2</v>
      </c>
      <c r="V3405">
        <v>31.584963798522899</v>
      </c>
      <c r="W3405">
        <v>32.053172111511202</v>
      </c>
      <c r="X3405">
        <v>32.146266937255902</v>
      </c>
      <c r="Y3405" t="s">
        <v>10647</v>
      </c>
      <c r="Z3405" t="s">
        <v>10647</v>
      </c>
      <c r="AA3405">
        <v>4654</v>
      </c>
      <c r="AB3405" t="s">
        <v>10648</v>
      </c>
      <c r="AC3405" t="s">
        <v>10649</v>
      </c>
    </row>
    <row r="3406" spans="1:29" x14ac:dyDescent="0.2">
      <c r="B3406">
        <v>0</v>
      </c>
      <c r="C3406">
        <v>0</v>
      </c>
      <c r="D3406">
        <v>0</v>
      </c>
      <c r="I3406">
        <v>3</v>
      </c>
      <c r="J3406">
        <v>3</v>
      </c>
      <c r="K3406">
        <v>3</v>
      </c>
      <c r="L3406">
        <v>23.2</v>
      </c>
      <c r="M3406">
        <v>23.2</v>
      </c>
      <c r="N3406">
        <v>23.2</v>
      </c>
      <c r="O3406">
        <v>24.405000000000001</v>
      </c>
      <c r="P3406">
        <v>0</v>
      </c>
      <c r="Q3406">
        <v>19.175999999999998</v>
      </c>
      <c r="R3406">
        <v>6919600000</v>
      </c>
      <c r="S3406">
        <v>32</v>
      </c>
      <c r="T3406">
        <v>0.56735018235728496</v>
      </c>
      <c r="U3406">
        <v>0.26227482772598298</v>
      </c>
      <c r="V3406">
        <v>30.087029457092299</v>
      </c>
      <c r="W3406">
        <v>29.436435699462901</v>
      </c>
      <c r="X3406">
        <v>29.4927272796631</v>
      </c>
      <c r="Y3406" t="s">
        <v>10650</v>
      </c>
      <c r="Z3406" t="s">
        <v>10650</v>
      </c>
      <c r="AA3406">
        <v>4658</v>
      </c>
      <c r="AB3406" t="s">
        <v>10651</v>
      </c>
      <c r="AC3406" t="s">
        <v>10652</v>
      </c>
    </row>
    <row r="3407" spans="1:29" x14ac:dyDescent="0.2">
      <c r="B3407">
        <v>0</v>
      </c>
      <c r="C3407">
        <v>0</v>
      </c>
      <c r="D3407">
        <v>0</v>
      </c>
      <c r="I3407">
        <v>15</v>
      </c>
      <c r="J3407">
        <v>15</v>
      </c>
      <c r="K3407">
        <v>15</v>
      </c>
      <c r="L3407">
        <v>34.200000000000003</v>
      </c>
      <c r="M3407">
        <v>34.200000000000003</v>
      </c>
      <c r="N3407">
        <v>34.200000000000003</v>
      </c>
      <c r="O3407">
        <v>77.855000000000004</v>
      </c>
      <c r="P3407">
        <v>0</v>
      </c>
      <c r="Q3407">
        <v>163.16999999999999</v>
      </c>
      <c r="R3407">
        <v>27297000000</v>
      </c>
      <c r="S3407">
        <v>95</v>
      </c>
      <c r="T3407">
        <v>0.93952555443624797</v>
      </c>
      <c r="U3407">
        <v>0.121804573804574</v>
      </c>
      <c r="V3407">
        <v>31.808068275451699</v>
      </c>
      <c r="W3407">
        <v>31.495638847351099</v>
      </c>
      <c r="X3407">
        <v>31.401797294616699</v>
      </c>
      <c r="Y3407" t="s">
        <v>10653</v>
      </c>
      <c r="Z3407" t="s">
        <v>10653</v>
      </c>
      <c r="AA3407">
        <v>4659</v>
      </c>
      <c r="AB3407" t="s">
        <v>10654</v>
      </c>
      <c r="AC3407" t="s">
        <v>10655</v>
      </c>
    </row>
    <row r="3408" spans="1:29" x14ac:dyDescent="0.2">
      <c r="A3408" t="s">
        <v>87</v>
      </c>
      <c r="B3408">
        <v>-2.2454872131347701</v>
      </c>
      <c r="C3408">
        <v>0</v>
      </c>
      <c r="D3408">
        <v>2.2454872131347701</v>
      </c>
      <c r="H3408" t="s">
        <v>29</v>
      </c>
      <c r="I3408">
        <v>4</v>
      </c>
      <c r="J3408">
        <v>4</v>
      </c>
      <c r="K3408">
        <v>4</v>
      </c>
      <c r="L3408">
        <v>11.9</v>
      </c>
      <c r="M3408">
        <v>11.9</v>
      </c>
      <c r="N3408">
        <v>11.9</v>
      </c>
      <c r="O3408">
        <v>30.038</v>
      </c>
      <c r="P3408">
        <v>0</v>
      </c>
      <c r="Q3408">
        <v>10.085000000000001</v>
      </c>
      <c r="R3408">
        <v>1469200000</v>
      </c>
      <c r="S3408">
        <v>8</v>
      </c>
      <c r="T3408">
        <v>2.1698336578372301</v>
      </c>
      <c r="U3408">
        <v>1.2422502870264101E-2</v>
      </c>
      <c r="V3408">
        <v>26.112237930297901</v>
      </c>
      <c r="W3408">
        <v>27.492467880248999</v>
      </c>
      <c r="X3408">
        <v>28.123411178588899</v>
      </c>
      <c r="Y3408" t="s">
        <v>10656</v>
      </c>
      <c r="Z3408" t="s">
        <v>10656</v>
      </c>
      <c r="AA3408">
        <v>4661</v>
      </c>
      <c r="AB3408" t="s">
        <v>10657</v>
      </c>
      <c r="AC3408" t="s">
        <v>10658</v>
      </c>
    </row>
    <row r="3409" spans="1:29" x14ac:dyDescent="0.2">
      <c r="B3409">
        <v>0</v>
      </c>
      <c r="C3409">
        <v>0</v>
      </c>
      <c r="D3409">
        <v>0</v>
      </c>
      <c r="I3409">
        <v>3</v>
      </c>
      <c r="J3409">
        <v>3</v>
      </c>
      <c r="K3409">
        <v>3</v>
      </c>
      <c r="L3409">
        <v>8.1999999999999993</v>
      </c>
      <c r="M3409">
        <v>8.1999999999999993</v>
      </c>
      <c r="N3409">
        <v>8.1999999999999993</v>
      </c>
      <c r="O3409">
        <v>57.8</v>
      </c>
      <c r="P3409">
        <v>0</v>
      </c>
      <c r="Q3409">
        <v>8.7920999999999996</v>
      </c>
      <c r="R3409">
        <v>1724300000</v>
      </c>
      <c r="S3409">
        <v>7</v>
      </c>
      <c r="T3409">
        <v>0.147677526879048</v>
      </c>
      <c r="U3409">
        <v>0.70915217391304397</v>
      </c>
      <c r="V3409">
        <v>27.980880737304702</v>
      </c>
      <c r="W3409">
        <v>27.859088897705099</v>
      </c>
      <c r="X3409">
        <v>27.199903488159201</v>
      </c>
      <c r="Y3409" t="s">
        <v>10659</v>
      </c>
      <c r="Z3409" t="s">
        <v>10659</v>
      </c>
      <c r="AA3409">
        <v>4662</v>
      </c>
      <c r="AB3409" t="s">
        <v>10660</v>
      </c>
      <c r="AC3409" t="s">
        <v>10661</v>
      </c>
    </row>
    <row r="3410" spans="1:29" x14ac:dyDescent="0.2">
      <c r="A3410" t="s">
        <v>87</v>
      </c>
      <c r="B3410">
        <v>-1.5957055091857899</v>
      </c>
      <c r="C3410">
        <v>0</v>
      </c>
      <c r="D3410">
        <v>1.5957055091857899</v>
      </c>
      <c r="H3410" t="s">
        <v>29</v>
      </c>
      <c r="I3410">
        <v>16</v>
      </c>
      <c r="J3410">
        <v>4</v>
      </c>
      <c r="K3410">
        <v>4</v>
      </c>
      <c r="L3410">
        <v>45.8</v>
      </c>
      <c r="M3410">
        <v>14.3</v>
      </c>
      <c r="N3410">
        <v>14.3</v>
      </c>
      <c r="O3410">
        <v>32.829000000000001</v>
      </c>
      <c r="P3410">
        <v>0</v>
      </c>
      <c r="Q3410">
        <v>48.191000000000003</v>
      </c>
      <c r="R3410">
        <v>53071000000</v>
      </c>
      <c r="S3410">
        <v>101</v>
      </c>
      <c r="T3410">
        <v>1.5474276290864299</v>
      </c>
      <c r="U3410">
        <v>3.8266971777269301E-2</v>
      </c>
      <c r="V3410">
        <v>31.875614166259801</v>
      </c>
      <c r="W3410">
        <v>32.671846389770501</v>
      </c>
      <c r="X3410">
        <v>32.963573455810497</v>
      </c>
      <c r="Y3410" t="s">
        <v>10662</v>
      </c>
      <c r="Z3410" t="s">
        <v>10662</v>
      </c>
      <c r="AA3410">
        <v>4664</v>
      </c>
      <c r="AB3410" t="s">
        <v>10663</v>
      </c>
      <c r="AC3410" t="s">
        <v>10664</v>
      </c>
    </row>
    <row r="3411" spans="1:29" x14ac:dyDescent="0.2">
      <c r="A3411" t="s">
        <v>28</v>
      </c>
      <c r="B3411">
        <v>0</v>
      </c>
      <c r="C3411">
        <v>1.317338347435</v>
      </c>
      <c r="D3411">
        <v>-1.317338347435</v>
      </c>
      <c r="I3411">
        <v>7</v>
      </c>
      <c r="J3411">
        <v>7</v>
      </c>
      <c r="K3411">
        <v>7</v>
      </c>
      <c r="L3411">
        <v>15.5</v>
      </c>
      <c r="M3411">
        <v>15.5</v>
      </c>
      <c r="N3411">
        <v>15.5</v>
      </c>
      <c r="O3411">
        <v>60.746000000000002</v>
      </c>
      <c r="P3411">
        <v>0</v>
      </c>
      <c r="Q3411">
        <v>99.63</v>
      </c>
      <c r="R3411">
        <v>12832000000</v>
      </c>
      <c r="S3411">
        <v>61</v>
      </c>
      <c r="T3411">
        <v>1.24241846572123</v>
      </c>
      <c r="U3411">
        <v>6.7453164556962E-2</v>
      </c>
      <c r="V3411">
        <v>30.619968414306602</v>
      </c>
      <c r="W3411">
        <v>30.823742866516099</v>
      </c>
      <c r="X3411">
        <v>29.953275680541999</v>
      </c>
      <c r="Y3411" t="s">
        <v>10665</v>
      </c>
      <c r="Z3411" t="s">
        <v>10665</v>
      </c>
      <c r="AA3411">
        <v>4665</v>
      </c>
      <c r="AB3411" t="s">
        <v>10666</v>
      </c>
      <c r="AC3411" t="s">
        <v>10667</v>
      </c>
    </row>
    <row r="3412" spans="1:29" x14ac:dyDescent="0.2">
      <c r="B3412">
        <v>0</v>
      </c>
      <c r="C3412">
        <v>0</v>
      </c>
      <c r="D3412">
        <v>0</v>
      </c>
      <c r="I3412">
        <v>9</v>
      </c>
      <c r="J3412">
        <v>9</v>
      </c>
      <c r="K3412">
        <v>9</v>
      </c>
      <c r="L3412">
        <v>24.3</v>
      </c>
      <c r="M3412">
        <v>24.3</v>
      </c>
      <c r="N3412">
        <v>24.3</v>
      </c>
      <c r="O3412">
        <v>67.850999999999999</v>
      </c>
      <c r="P3412">
        <v>0</v>
      </c>
      <c r="Q3412">
        <v>64.816000000000003</v>
      </c>
      <c r="R3412">
        <v>16487000000</v>
      </c>
      <c r="S3412">
        <v>47</v>
      </c>
      <c r="T3412">
        <v>0.16642307455497199</v>
      </c>
      <c r="U3412">
        <v>0.67691131498470902</v>
      </c>
      <c r="V3412">
        <v>30.927267074585</v>
      </c>
      <c r="W3412">
        <v>30.8177652359009</v>
      </c>
      <c r="X3412">
        <v>31.006141662597699</v>
      </c>
      <c r="Y3412" t="s">
        <v>10668</v>
      </c>
      <c r="Z3412" t="s">
        <v>10668</v>
      </c>
      <c r="AA3412">
        <v>4666</v>
      </c>
      <c r="AB3412" t="s">
        <v>10669</v>
      </c>
      <c r="AC3412" t="s">
        <v>10670</v>
      </c>
    </row>
    <row r="3413" spans="1:29" x14ac:dyDescent="0.2">
      <c r="B3413">
        <v>0</v>
      </c>
      <c r="C3413">
        <v>0</v>
      </c>
      <c r="D3413">
        <v>0</v>
      </c>
      <c r="I3413">
        <v>7</v>
      </c>
      <c r="J3413">
        <v>7</v>
      </c>
      <c r="K3413">
        <v>7</v>
      </c>
      <c r="L3413">
        <v>21.4</v>
      </c>
      <c r="M3413">
        <v>21.4</v>
      </c>
      <c r="N3413">
        <v>21.4</v>
      </c>
      <c r="O3413">
        <v>77.67</v>
      </c>
      <c r="P3413">
        <v>0</v>
      </c>
      <c r="Q3413">
        <v>84.897000000000006</v>
      </c>
      <c r="R3413">
        <v>7648300000</v>
      </c>
      <c r="S3413">
        <v>37</v>
      </c>
      <c r="T3413">
        <v>0.64635492128988203</v>
      </c>
      <c r="U3413">
        <v>0.22235071090047401</v>
      </c>
      <c r="V3413">
        <v>29.877451896667498</v>
      </c>
      <c r="W3413">
        <v>29.850608825683601</v>
      </c>
      <c r="X3413">
        <v>29.511269569397001</v>
      </c>
      <c r="Y3413" t="s">
        <v>10671</v>
      </c>
      <c r="Z3413" t="s">
        <v>10671</v>
      </c>
      <c r="AA3413">
        <v>4667</v>
      </c>
      <c r="AB3413" t="s">
        <v>10672</v>
      </c>
      <c r="AC3413" t="s">
        <v>10673</v>
      </c>
    </row>
    <row r="3414" spans="1:29" x14ac:dyDescent="0.2">
      <c r="A3414" t="s">
        <v>37</v>
      </c>
      <c r="B3414">
        <v>-2.3449583053588898</v>
      </c>
      <c r="C3414">
        <v>2.3449583053588898</v>
      </c>
      <c r="D3414">
        <v>1.4858932495117201</v>
      </c>
      <c r="H3414" t="s">
        <v>29</v>
      </c>
      <c r="I3414">
        <v>37</v>
      </c>
      <c r="J3414">
        <v>27</v>
      </c>
      <c r="K3414">
        <v>27</v>
      </c>
      <c r="L3414">
        <v>49.7</v>
      </c>
      <c r="M3414">
        <v>37</v>
      </c>
      <c r="N3414">
        <v>37</v>
      </c>
      <c r="O3414">
        <v>80.635000000000005</v>
      </c>
      <c r="P3414">
        <v>0</v>
      </c>
      <c r="Q3414">
        <v>288.12</v>
      </c>
      <c r="R3414">
        <v>347840000000</v>
      </c>
      <c r="S3414">
        <v>442</v>
      </c>
      <c r="T3414">
        <v>2.3008561727344601</v>
      </c>
      <c r="U3414">
        <v>1.0007604562737599E-2</v>
      </c>
      <c r="V3414">
        <v>35.063413619995103</v>
      </c>
      <c r="W3414">
        <v>35.427032470703097</v>
      </c>
      <c r="X3414">
        <v>35.336624145507798</v>
      </c>
      <c r="Y3414" t="s">
        <v>10674</v>
      </c>
      <c r="Z3414" t="s">
        <v>10674</v>
      </c>
      <c r="AA3414">
        <v>4668</v>
      </c>
      <c r="AB3414" t="s">
        <v>10675</v>
      </c>
      <c r="AC3414" t="s">
        <v>10676</v>
      </c>
    </row>
    <row r="3415" spans="1:29" x14ac:dyDescent="0.2">
      <c r="B3415">
        <v>0</v>
      </c>
      <c r="C3415">
        <v>0</v>
      </c>
      <c r="D3415">
        <v>0</v>
      </c>
      <c r="I3415">
        <v>5</v>
      </c>
      <c r="J3415">
        <v>5</v>
      </c>
      <c r="K3415">
        <v>2</v>
      </c>
      <c r="L3415">
        <v>21.2</v>
      </c>
      <c r="M3415">
        <v>21.2</v>
      </c>
      <c r="N3415">
        <v>5</v>
      </c>
      <c r="O3415">
        <v>19.550999999999998</v>
      </c>
      <c r="P3415">
        <v>0</v>
      </c>
      <c r="Q3415">
        <v>25.584</v>
      </c>
      <c r="R3415">
        <v>48741000000</v>
      </c>
      <c r="S3415">
        <v>94</v>
      </c>
      <c r="T3415">
        <v>0.98813322690081296</v>
      </c>
      <c r="U3415">
        <v>0.110906738544474</v>
      </c>
      <c r="V3415">
        <v>32.338871002197301</v>
      </c>
      <c r="W3415">
        <v>32.6745510101318</v>
      </c>
      <c r="X3415">
        <v>32.144330978393597</v>
      </c>
      <c r="Y3415" t="s">
        <v>10677</v>
      </c>
      <c r="Z3415" t="s">
        <v>10677</v>
      </c>
      <c r="AA3415">
        <v>4669</v>
      </c>
      <c r="AB3415" t="s">
        <v>10678</v>
      </c>
      <c r="AC3415" t="s">
        <v>10679</v>
      </c>
    </row>
    <row r="3416" spans="1:29" x14ac:dyDescent="0.2">
      <c r="A3416" t="s">
        <v>131</v>
      </c>
      <c r="B3416">
        <v>-5.7138118743896502</v>
      </c>
      <c r="C3416">
        <v>-3.5566260814666699</v>
      </c>
      <c r="D3416">
        <v>5.7138118743896502</v>
      </c>
      <c r="H3416" t="s">
        <v>29</v>
      </c>
      <c r="I3416">
        <v>5</v>
      </c>
      <c r="J3416">
        <v>5</v>
      </c>
      <c r="K3416">
        <v>5</v>
      </c>
      <c r="L3416">
        <v>17.3</v>
      </c>
      <c r="M3416">
        <v>17.3</v>
      </c>
      <c r="N3416">
        <v>17.3</v>
      </c>
      <c r="O3416">
        <v>52.896999999999998</v>
      </c>
      <c r="P3416">
        <v>0</v>
      </c>
      <c r="Q3416">
        <v>7.9512999999999998</v>
      </c>
      <c r="R3416">
        <v>4787300000</v>
      </c>
      <c r="S3416">
        <v>24</v>
      </c>
      <c r="T3416">
        <v>5.5704597300392296</v>
      </c>
      <c r="U3416">
        <v>5.5384615384615401E-4</v>
      </c>
      <c r="V3416">
        <v>27.969586372375499</v>
      </c>
      <c r="W3416">
        <v>28.773962020873999</v>
      </c>
      <c r="X3416">
        <v>29.884330749511701</v>
      </c>
      <c r="Y3416" t="s">
        <v>10680</v>
      </c>
      <c r="Z3416" t="s">
        <v>10680</v>
      </c>
      <c r="AA3416">
        <v>4671</v>
      </c>
      <c r="AB3416" t="s">
        <v>10681</v>
      </c>
      <c r="AC3416" t="s">
        <v>10682</v>
      </c>
    </row>
    <row r="3417" spans="1:29" x14ac:dyDescent="0.2">
      <c r="B3417">
        <v>0</v>
      </c>
      <c r="C3417">
        <v>0</v>
      </c>
      <c r="D3417">
        <v>0</v>
      </c>
      <c r="I3417">
        <v>10</v>
      </c>
      <c r="J3417">
        <v>10</v>
      </c>
      <c r="K3417">
        <v>10</v>
      </c>
      <c r="L3417">
        <v>78.7</v>
      </c>
      <c r="M3417">
        <v>78.7</v>
      </c>
      <c r="N3417">
        <v>78.7</v>
      </c>
      <c r="O3417">
        <v>19.178999999999998</v>
      </c>
      <c r="P3417">
        <v>0</v>
      </c>
      <c r="Q3417">
        <v>62.755000000000003</v>
      </c>
      <c r="R3417">
        <v>104240000000</v>
      </c>
      <c r="S3417">
        <v>183</v>
      </c>
      <c r="T3417">
        <v>0.16237402455354799</v>
      </c>
      <c r="U3417">
        <v>0.68253515981735202</v>
      </c>
      <c r="V3417">
        <v>33.637645721435497</v>
      </c>
      <c r="W3417">
        <v>33.648477554321303</v>
      </c>
      <c r="X3417">
        <v>33.463150024414098</v>
      </c>
      <c r="Y3417" t="s">
        <v>10683</v>
      </c>
      <c r="Z3417" t="s">
        <v>10683</v>
      </c>
      <c r="AA3417">
        <v>4672</v>
      </c>
      <c r="AB3417" t="s">
        <v>10684</v>
      </c>
      <c r="AC3417" t="s">
        <v>10685</v>
      </c>
    </row>
    <row r="3418" spans="1:29" x14ac:dyDescent="0.2">
      <c r="A3418" t="s">
        <v>74</v>
      </c>
      <c r="B3418">
        <v>2.39792108535767</v>
      </c>
      <c r="C3418">
        <v>-2.39792108535767</v>
      </c>
      <c r="D3418">
        <v>-1.58251368999481</v>
      </c>
      <c r="H3418" t="s">
        <v>29</v>
      </c>
      <c r="I3418">
        <v>3</v>
      </c>
      <c r="J3418">
        <v>3</v>
      </c>
      <c r="K3418">
        <v>2</v>
      </c>
      <c r="L3418">
        <v>4.7</v>
      </c>
      <c r="M3418">
        <v>4.7</v>
      </c>
      <c r="N3418">
        <v>2.5</v>
      </c>
      <c r="O3418">
        <v>93.007000000000005</v>
      </c>
      <c r="P3418">
        <v>0</v>
      </c>
      <c r="Q3418">
        <v>8.3872</v>
      </c>
      <c r="R3418">
        <v>194930000</v>
      </c>
      <c r="S3418">
        <v>20</v>
      </c>
      <c r="T3418">
        <v>2.36695768406496</v>
      </c>
      <c r="U3418">
        <v>8.8771466314398906E-3</v>
      </c>
      <c r="V3418">
        <v>25.0560207366943</v>
      </c>
      <c r="W3418">
        <v>23.318804740905801</v>
      </c>
      <c r="X3418">
        <v>23.861097335815401</v>
      </c>
      <c r="Y3418" t="s">
        <v>10686</v>
      </c>
      <c r="Z3418" t="s">
        <v>10686</v>
      </c>
      <c r="AA3418">
        <v>4673</v>
      </c>
      <c r="AB3418" t="s">
        <v>10687</v>
      </c>
      <c r="AC3418" t="s">
        <v>10688</v>
      </c>
    </row>
    <row r="3419" spans="1:29" x14ac:dyDescent="0.2">
      <c r="B3419">
        <v>0</v>
      </c>
      <c r="C3419">
        <v>0</v>
      </c>
      <c r="D3419">
        <v>0</v>
      </c>
      <c r="I3419">
        <v>15</v>
      </c>
      <c r="J3419">
        <v>13</v>
      </c>
      <c r="K3419">
        <v>13</v>
      </c>
      <c r="L3419">
        <v>38</v>
      </c>
      <c r="M3419">
        <v>34.4</v>
      </c>
      <c r="N3419">
        <v>34.4</v>
      </c>
      <c r="O3419">
        <v>63.521000000000001</v>
      </c>
      <c r="P3419">
        <v>0</v>
      </c>
      <c r="Q3419">
        <v>190.21</v>
      </c>
      <c r="R3419">
        <v>116590000000</v>
      </c>
      <c r="S3419">
        <v>329</v>
      </c>
      <c r="T3419">
        <v>0.276300091477377</v>
      </c>
      <c r="U3419">
        <v>0.51378784893267604</v>
      </c>
      <c r="V3419">
        <v>33.594913482666001</v>
      </c>
      <c r="W3419">
        <v>33.633214950561502</v>
      </c>
      <c r="X3419">
        <v>33.755504608154297</v>
      </c>
      <c r="Y3419" t="s">
        <v>10689</v>
      </c>
      <c r="Z3419" t="s">
        <v>10689</v>
      </c>
      <c r="AA3419">
        <v>4674</v>
      </c>
      <c r="AB3419" t="s">
        <v>10690</v>
      </c>
      <c r="AC3419" t="s">
        <v>10691</v>
      </c>
    </row>
    <row r="3420" spans="1:29" x14ac:dyDescent="0.2">
      <c r="B3420">
        <v>0</v>
      </c>
      <c r="C3420">
        <v>0</v>
      </c>
      <c r="D3420">
        <v>0</v>
      </c>
      <c r="I3420">
        <v>5</v>
      </c>
      <c r="J3420">
        <v>5</v>
      </c>
      <c r="K3420">
        <v>5</v>
      </c>
      <c r="L3420">
        <v>19</v>
      </c>
      <c r="M3420">
        <v>19</v>
      </c>
      <c r="N3420">
        <v>19</v>
      </c>
      <c r="O3420">
        <v>45.662999999999997</v>
      </c>
      <c r="P3420">
        <v>0</v>
      </c>
      <c r="Q3420">
        <v>162.19</v>
      </c>
      <c r="R3420">
        <v>8281200000</v>
      </c>
      <c r="S3420">
        <v>96</v>
      </c>
      <c r="T3420">
        <v>0.172550378203497</v>
      </c>
      <c r="U3420">
        <v>0.66627922675667395</v>
      </c>
      <c r="V3420">
        <v>29.6734571456909</v>
      </c>
      <c r="W3420">
        <v>30.0004930496216</v>
      </c>
      <c r="X3420">
        <v>29.800824165344199</v>
      </c>
      <c r="Y3420" t="s">
        <v>10692</v>
      </c>
      <c r="Z3420" t="s">
        <v>10692</v>
      </c>
      <c r="AA3420">
        <v>4675</v>
      </c>
      <c r="AB3420" t="s">
        <v>10693</v>
      </c>
      <c r="AC3420" t="s">
        <v>10694</v>
      </c>
    </row>
    <row r="3421" spans="1:29" x14ac:dyDescent="0.2">
      <c r="B3421">
        <v>0</v>
      </c>
      <c r="C3421">
        <v>0</v>
      </c>
      <c r="D3421">
        <v>0</v>
      </c>
      <c r="I3421">
        <v>3</v>
      </c>
      <c r="J3421">
        <v>3</v>
      </c>
      <c r="K3421">
        <v>3</v>
      </c>
      <c r="L3421">
        <v>7.5</v>
      </c>
      <c r="M3421">
        <v>7.5</v>
      </c>
      <c r="N3421">
        <v>7.5</v>
      </c>
      <c r="O3421">
        <v>71.343999999999994</v>
      </c>
      <c r="P3421">
        <v>0</v>
      </c>
      <c r="Q3421">
        <v>9.5249000000000006</v>
      </c>
      <c r="R3421">
        <v>2333700000</v>
      </c>
      <c r="S3421">
        <v>8</v>
      </c>
      <c r="T3421">
        <v>1.1553875953374799</v>
      </c>
      <c r="U3421">
        <v>7.9373580394500903E-2</v>
      </c>
      <c r="V3421">
        <v>27.084961891174299</v>
      </c>
      <c r="W3421">
        <v>27.1485080718994</v>
      </c>
      <c r="X3421">
        <v>28.619024276733398</v>
      </c>
      <c r="Y3421" t="s">
        <v>10695</v>
      </c>
      <c r="Z3421" t="s">
        <v>10695</v>
      </c>
      <c r="AA3421">
        <v>4676</v>
      </c>
      <c r="AB3421" t="s">
        <v>10696</v>
      </c>
      <c r="AC3421" t="s">
        <v>10697</v>
      </c>
    </row>
    <row r="3422" spans="1:29" x14ac:dyDescent="0.2">
      <c r="B3422">
        <v>0</v>
      </c>
      <c r="C3422">
        <v>0</v>
      </c>
      <c r="D3422">
        <v>0</v>
      </c>
      <c r="I3422">
        <v>4</v>
      </c>
      <c r="J3422">
        <v>4</v>
      </c>
      <c r="K3422">
        <v>4</v>
      </c>
      <c r="L3422">
        <v>17.600000000000001</v>
      </c>
      <c r="M3422">
        <v>17.600000000000001</v>
      </c>
      <c r="N3422">
        <v>17.600000000000001</v>
      </c>
      <c r="O3422">
        <v>25.350999999999999</v>
      </c>
      <c r="P3422">
        <v>0</v>
      </c>
      <c r="Q3422">
        <v>12.516999999999999</v>
      </c>
      <c r="R3422">
        <v>5020100000</v>
      </c>
      <c r="S3422">
        <v>42</v>
      </c>
      <c r="T3422">
        <v>0.52984124777685504</v>
      </c>
      <c r="U3422">
        <v>0.28431666010240297</v>
      </c>
      <c r="V3422">
        <v>28.735575675964402</v>
      </c>
      <c r="W3422">
        <v>29.184026718139599</v>
      </c>
      <c r="X3422">
        <v>29.1114501953125</v>
      </c>
      <c r="Y3422" t="s">
        <v>10698</v>
      </c>
      <c r="Z3422" t="s">
        <v>10698</v>
      </c>
      <c r="AA3422">
        <v>4677</v>
      </c>
      <c r="AB3422" t="s">
        <v>10699</v>
      </c>
      <c r="AC3422" t="s">
        <v>10700</v>
      </c>
    </row>
    <row r="3423" spans="1:29" x14ac:dyDescent="0.2">
      <c r="B3423">
        <v>0</v>
      </c>
      <c r="C3423">
        <v>0</v>
      </c>
      <c r="D3423">
        <v>0</v>
      </c>
      <c r="I3423">
        <v>3</v>
      </c>
      <c r="J3423">
        <v>3</v>
      </c>
      <c r="K3423">
        <v>3</v>
      </c>
      <c r="L3423">
        <v>9.5</v>
      </c>
      <c r="M3423">
        <v>9.5</v>
      </c>
      <c r="N3423">
        <v>9.5</v>
      </c>
      <c r="O3423">
        <v>39.238999999999997</v>
      </c>
      <c r="P3423">
        <v>0</v>
      </c>
      <c r="Q3423">
        <v>13.273</v>
      </c>
      <c r="R3423">
        <v>4012900000</v>
      </c>
      <c r="S3423">
        <v>25</v>
      </c>
      <c r="T3423">
        <v>1.0056356995448701</v>
      </c>
      <c r="U3423">
        <v>0.107059335873707</v>
      </c>
      <c r="V3423">
        <v>28.787284851074201</v>
      </c>
      <c r="W3423">
        <v>28.9564609527588</v>
      </c>
      <c r="X3423">
        <v>29.105782508850101</v>
      </c>
      <c r="Y3423" t="s">
        <v>10701</v>
      </c>
      <c r="Z3423" t="s">
        <v>10701</v>
      </c>
      <c r="AA3423">
        <v>4678</v>
      </c>
      <c r="AB3423" t="s">
        <v>10702</v>
      </c>
      <c r="AC3423" t="s">
        <v>10703</v>
      </c>
    </row>
    <row r="3424" spans="1:29" x14ac:dyDescent="0.2">
      <c r="B3424">
        <v>0</v>
      </c>
      <c r="C3424">
        <v>0</v>
      </c>
      <c r="D3424">
        <v>0</v>
      </c>
      <c r="I3424">
        <v>7</v>
      </c>
      <c r="J3424">
        <v>7</v>
      </c>
      <c r="K3424">
        <v>7</v>
      </c>
      <c r="L3424">
        <v>20.7</v>
      </c>
      <c r="M3424">
        <v>20.7</v>
      </c>
      <c r="N3424">
        <v>20.7</v>
      </c>
      <c r="O3424">
        <v>45.786000000000001</v>
      </c>
      <c r="P3424">
        <v>0</v>
      </c>
      <c r="Q3424">
        <v>14.368</v>
      </c>
      <c r="R3424">
        <v>17093000000</v>
      </c>
      <c r="S3424">
        <v>19</v>
      </c>
      <c r="T3424">
        <v>0.138284022715365</v>
      </c>
      <c r="U3424">
        <v>0.72499250824093497</v>
      </c>
      <c r="V3424">
        <v>31.058448791503899</v>
      </c>
      <c r="W3424">
        <v>30.972775459289601</v>
      </c>
      <c r="X3424">
        <v>30.5850172042847</v>
      </c>
      <c r="Y3424" t="s">
        <v>10704</v>
      </c>
      <c r="Z3424" t="s">
        <v>10704</v>
      </c>
      <c r="AA3424">
        <v>4679</v>
      </c>
      <c r="AB3424" t="s">
        <v>10705</v>
      </c>
      <c r="AC3424" t="s">
        <v>10706</v>
      </c>
    </row>
    <row r="3425" spans="1:29" x14ac:dyDescent="0.2">
      <c r="A3425" t="s">
        <v>121</v>
      </c>
      <c r="B3425">
        <v>-1.7295783758163501</v>
      </c>
      <c r="C3425">
        <v>1.6137107610702499</v>
      </c>
      <c r="D3425">
        <v>1.7295783758163501</v>
      </c>
      <c r="H3425" t="s">
        <v>29</v>
      </c>
      <c r="I3425">
        <v>8</v>
      </c>
      <c r="J3425">
        <v>7</v>
      </c>
      <c r="K3425">
        <v>7</v>
      </c>
      <c r="L3425">
        <v>10.199999999999999</v>
      </c>
      <c r="M3425">
        <v>9.1999999999999993</v>
      </c>
      <c r="N3425">
        <v>9.1999999999999993</v>
      </c>
      <c r="O3425">
        <v>88.715999999999994</v>
      </c>
      <c r="P3425">
        <v>0</v>
      </c>
      <c r="Q3425">
        <v>42.808999999999997</v>
      </c>
      <c r="R3425">
        <v>7747200000</v>
      </c>
      <c r="S3425">
        <v>51</v>
      </c>
      <c r="T3425">
        <v>1.9098634782333099</v>
      </c>
      <c r="U3425">
        <v>1.99922630560928E-2</v>
      </c>
      <c r="V3425">
        <v>29.4332485198975</v>
      </c>
      <c r="W3425">
        <v>29.841612815856902</v>
      </c>
      <c r="X3425">
        <v>29.936602592468301</v>
      </c>
      <c r="Y3425" t="s">
        <v>10707</v>
      </c>
      <c r="Z3425" t="s">
        <v>10707</v>
      </c>
      <c r="AA3425">
        <v>4680</v>
      </c>
      <c r="AB3425" t="s">
        <v>10708</v>
      </c>
      <c r="AC3425" t="s">
        <v>10709</v>
      </c>
    </row>
    <row r="3426" spans="1:29" x14ac:dyDescent="0.2">
      <c r="B3426">
        <v>0</v>
      </c>
      <c r="C3426">
        <v>0</v>
      </c>
      <c r="D3426">
        <v>0</v>
      </c>
      <c r="I3426">
        <v>2</v>
      </c>
      <c r="J3426">
        <v>2</v>
      </c>
      <c r="K3426">
        <v>2</v>
      </c>
      <c r="L3426">
        <v>10.5</v>
      </c>
      <c r="M3426">
        <v>10.5</v>
      </c>
      <c r="N3426">
        <v>10.5</v>
      </c>
      <c r="O3426">
        <v>46.883000000000003</v>
      </c>
      <c r="P3426">
        <v>0</v>
      </c>
      <c r="Q3426">
        <v>13.933999999999999</v>
      </c>
      <c r="R3426">
        <v>827270000</v>
      </c>
      <c r="S3426">
        <v>11</v>
      </c>
      <c r="T3426">
        <v>0.52871265808846202</v>
      </c>
      <c r="U3426">
        <v>0.28481163979551699</v>
      </c>
      <c r="V3426">
        <v>26.554759025573698</v>
      </c>
      <c r="W3426">
        <v>26.880551338195801</v>
      </c>
      <c r="X3426">
        <v>27.3370904922485</v>
      </c>
      <c r="Y3426" t="s">
        <v>10710</v>
      </c>
      <c r="Z3426" t="s">
        <v>10710</v>
      </c>
      <c r="AA3426">
        <v>4681</v>
      </c>
      <c r="AB3426" t="s">
        <v>10711</v>
      </c>
      <c r="AC3426" t="s">
        <v>10712</v>
      </c>
    </row>
    <row r="3427" spans="1:29" x14ac:dyDescent="0.2">
      <c r="A3427" t="s">
        <v>156</v>
      </c>
      <c r="B3427">
        <v>3.7718696594238299</v>
      </c>
      <c r="C3427">
        <v>2.5462994575500502</v>
      </c>
      <c r="D3427">
        <v>-3.7718696594238299</v>
      </c>
      <c r="H3427" t="s">
        <v>29</v>
      </c>
      <c r="I3427">
        <v>5</v>
      </c>
      <c r="J3427">
        <v>5</v>
      </c>
      <c r="K3427">
        <v>5</v>
      </c>
      <c r="L3427">
        <v>13.8</v>
      </c>
      <c r="M3427">
        <v>13.8</v>
      </c>
      <c r="N3427">
        <v>13.8</v>
      </c>
      <c r="O3427">
        <v>61.963000000000001</v>
      </c>
      <c r="P3427">
        <v>0</v>
      </c>
      <c r="Q3427">
        <v>19.234999999999999</v>
      </c>
      <c r="R3427">
        <v>3815100000</v>
      </c>
      <c r="S3427">
        <v>23</v>
      </c>
      <c r="T3427">
        <v>3.7017871002858702</v>
      </c>
      <c r="U3427">
        <v>1.25352112676056E-3</v>
      </c>
      <c r="V3427">
        <v>29.051381111145002</v>
      </c>
      <c r="W3427">
        <v>28.8578796386719</v>
      </c>
      <c r="X3427">
        <v>28.515937805175799</v>
      </c>
      <c r="Y3427" t="s">
        <v>10713</v>
      </c>
      <c r="Z3427" t="s">
        <v>10714</v>
      </c>
      <c r="AA3427">
        <v>4684</v>
      </c>
      <c r="AB3427" t="s">
        <v>10715</v>
      </c>
      <c r="AC3427" t="s">
        <v>10716</v>
      </c>
    </row>
    <row r="3428" spans="1:29" x14ac:dyDescent="0.2">
      <c r="B3428">
        <v>0</v>
      </c>
      <c r="C3428">
        <v>0</v>
      </c>
      <c r="D3428">
        <v>0</v>
      </c>
      <c r="I3428">
        <v>11</v>
      </c>
      <c r="J3428">
        <v>11</v>
      </c>
      <c r="K3428">
        <v>11</v>
      </c>
      <c r="L3428">
        <v>47.7</v>
      </c>
      <c r="M3428">
        <v>47.7</v>
      </c>
      <c r="N3428">
        <v>47.7</v>
      </c>
      <c r="O3428">
        <v>34.506</v>
      </c>
      <c r="P3428">
        <v>0</v>
      </c>
      <c r="Q3428">
        <v>46.820999999999998</v>
      </c>
      <c r="R3428">
        <v>38074000000</v>
      </c>
      <c r="S3428">
        <v>68</v>
      </c>
      <c r="T3428">
        <v>1.02174843629111</v>
      </c>
      <c r="U3428">
        <v>0.103641364136414</v>
      </c>
      <c r="V3428">
        <v>32.356935501098597</v>
      </c>
      <c r="W3428">
        <v>31.878656387329102</v>
      </c>
      <c r="X3428">
        <v>32.209449768066399</v>
      </c>
      <c r="Y3428" t="s">
        <v>10717</v>
      </c>
      <c r="Z3428" t="s">
        <v>10718</v>
      </c>
      <c r="AA3428">
        <v>4685</v>
      </c>
      <c r="AB3428" t="s">
        <v>10719</v>
      </c>
      <c r="AC3428" t="s">
        <v>10720</v>
      </c>
    </row>
    <row r="3429" spans="1:29" x14ac:dyDescent="0.2">
      <c r="A3429" t="s">
        <v>131</v>
      </c>
      <c r="B3429">
        <v>-6.3974876403808603</v>
      </c>
      <c r="C3429">
        <v>4.0293960571289098</v>
      </c>
      <c r="D3429">
        <v>6.3974876403808603</v>
      </c>
      <c r="H3429" t="s">
        <v>29</v>
      </c>
      <c r="I3429">
        <v>94</v>
      </c>
      <c r="J3429">
        <v>94</v>
      </c>
      <c r="K3429">
        <v>94</v>
      </c>
      <c r="L3429">
        <v>56.2</v>
      </c>
      <c r="M3429">
        <v>56.2</v>
      </c>
      <c r="N3429">
        <v>56.2</v>
      </c>
      <c r="O3429">
        <v>241.9</v>
      </c>
      <c r="P3429">
        <v>0</v>
      </c>
      <c r="Q3429">
        <v>323.31</v>
      </c>
      <c r="R3429">
        <v>864900000000</v>
      </c>
      <c r="S3429">
        <v>1598</v>
      </c>
      <c r="T3429">
        <v>6.25805579305755</v>
      </c>
      <c r="U3429">
        <v>8.0000000000000004E-4</v>
      </c>
      <c r="V3429">
        <v>36.379554748535199</v>
      </c>
      <c r="W3429">
        <v>36.595918655395501</v>
      </c>
      <c r="X3429">
        <v>36.807542800903299</v>
      </c>
      <c r="Y3429" t="s">
        <v>10721</v>
      </c>
      <c r="Z3429" t="s">
        <v>10721</v>
      </c>
      <c r="AA3429">
        <v>4686</v>
      </c>
      <c r="AB3429" t="s">
        <v>10722</v>
      </c>
      <c r="AC3429" t="s">
        <v>10723</v>
      </c>
    </row>
    <row r="3430" spans="1:29" x14ac:dyDescent="0.2">
      <c r="A3430" t="s">
        <v>138</v>
      </c>
      <c r="B3430">
        <v>-1.6148761510848999</v>
      </c>
      <c r="C3430">
        <v>1.6148761510848999</v>
      </c>
      <c r="D3430">
        <v>0</v>
      </c>
      <c r="H3430" t="s">
        <v>29</v>
      </c>
      <c r="I3430">
        <v>3</v>
      </c>
      <c r="J3430">
        <v>3</v>
      </c>
      <c r="K3430">
        <v>3</v>
      </c>
      <c r="L3430">
        <v>10.9</v>
      </c>
      <c r="M3430">
        <v>10.9</v>
      </c>
      <c r="N3430">
        <v>10.9</v>
      </c>
      <c r="O3430">
        <v>37.526000000000003</v>
      </c>
      <c r="P3430">
        <v>0</v>
      </c>
      <c r="Q3430">
        <v>12.339</v>
      </c>
      <c r="R3430">
        <v>10013000000</v>
      </c>
      <c r="S3430">
        <v>31</v>
      </c>
      <c r="T3430">
        <v>1.67294309323886</v>
      </c>
      <c r="U3430">
        <v>3.0713216957605999E-2</v>
      </c>
      <c r="V3430">
        <v>29.568978309631301</v>
      </c>
      <c r="W3430">
        <v>30.374670982360801</v>
      </c>
      <c r="X3430">
        <v>30.134729385376001</v>
      </c>
      <c r="Y3430" t="s">
        <v>10724</v>
      </c>
      <c r="Z3430" t="s">
        <v>10724</v>
      </c>
      <c r="AA3430">
        <v>4687</v>
      </c>
      <c r="AB3430" t="s">
        <v>10725</v>
      </c>
      <c r="AC3430" t="s">
        <v>10726</v>
      </c>
    </row>
    <row r="3431" spans="1:29" x14ac:dyDescent="0.2">
      <c r="B3431">
        <v>0</v>
      </c>
      <c r="C3431">
        <v>0</v>
      </c>
      <c r="D3431">
        <v>0</v>
      </c>
      <c r="I3431">
        <v>15</v>
      </c>
      <c r="J3431">
        <v>15</v>
      </c>
      <c r="K3431">
        <v>15</v>
      </c>
      <c r="L3431">
        <v>32.299999999999997</v>
      </c>
      <c r="M3431">
        <v>32.299999999999997</v>
      </c>
      <c r="N3431">
        <v>32.299999999999997</v>
      </c>
      <c r="O3431">
        <v>96.257999999999996</v>
      </c>
      <c r="P3431">
        <v>0</v>
      </c>
      <c r="Q3431">
        <v>151.08000000000001</v>
      </c>
      <c r="R3431">
        <v>106370000000</v>
      </c>
      <c r="S3431">
        <v>159</v>
      </c>
      <c r="T3431">
        <v>0.67352422819882296</v>
      </c>
      <c r="U3431">
        <v>0.21034081902245699</v>
      </c>
      <c r="V3431">
        <v>33.441801071166999</v>
      </c>
      <c r="W3431">
        <v>33.676235198974602</v>
      </c>
      <c r="X3431">
        <v>33.8423881530762</v>
      </c>
      <c r="Y3431" t="s">
        <v>10727</v>
      </c>
      <c r="Z3431" t="s">
        <v>10727</v>
      </c>
      <c r="AA3431">
        <v>4688</v>
      </c>
      <c r="AB3431" t="s">
        <v>10728</v>
      </c>
      <c r="AC3431" t="s">
        <v>10729</v>
      </c>
    </row>
    <row r="3432" spans="1:29" x14ac:dyDescent="0.2">
      <c r="B3432">
        <v>0</v>
      </c>
      <c r="C3432">
        <v>0</v>
      </c>
      <c r="D3432">
        <v>0</v>
      </c>
      <c r="I3432">
        <v>9</v>
      </c>
      <c r="J3432">
        <v>9</v>
      </c>
      <c r="K3432">
        <v>9</v>
      </c>
      <c r="L3432">
        <v>60.4</v>
      </c>
      <c r="M3432">
        <v>60.4</v>
      </c>
      <c r="N3432">
        <v>60.4</v>
      </c>
      <c r="O3432">
        <v>15.084</v>
      </c>
      <c r="P3432">
        <v>0</v>
      </c>
      <c r="Q3432">
        <v>112.45</v>
      </c>
      <c r="R3432">
        <v>418410000000</v>
      </c>
      <c r="S3432">
        <v>197</v>
      </c>
      <c r="T3432">
        <v>1.2149393764865799</v>
      </c>
      <c r="U3432">
        <v>7.0701363073110299E-2</v>
      </c>
      <c r="V3432">
        <v>35.551176071166999</v>
      </c>
      <c r="W3432">
        <v>35.501836776733398</v>
      </c>
      <c r="X3432">
        <v>35.7146606445313</v>
      </c>
      <c r="Y3432" t="s">
        <v>10730</v>
      </c>
      <c r="Z3432" t="s">
        <v>10730</v>
      </c>
      <c r="AA3432">
        <v>4691</v>
      </c>
      <c r="AB3432" t="s">
        <v>10731</v>
      </c>
      <c r="AC3432" t="s">
        <v>10732</v>
      </c>
    </row>
    <row r="3433" spans="1:29" x14ac:dyDescent="0.2">
      <c r="A3433" t="s">
        <v>131</v>
      </c>
      <c r="B3433">
        <v>-4.6404919624328604</v>
      </c>
      <c r="C3433">
        <v>2.6980845928192099</v>
      </c>
      <c r="D3433">
        <v>4.6404919624328604</v>
      </c>
      <c r="H3433" t="s">
        <v>29</v>
      </c>
      <c r="I3433">
        <v>14</v>
      </c>
      <c r="J3433">
        <v>14</v>
      </c>
      <c r="K3433">
        <v>14</v>
      </c>
      <c r="L3433">
        <v>31.8</v>
      </c>
      <c r="M3433">
        <v>31.8</v>
      </c>
      <c r="N3433">
        <v>31.8</v>
      </c>
      <c r="O3433">
        <v>76.316000000000003</v>
      </c>
      <c r="P3433">
        <v>0</v>
      </c>
      <c r="Q3433">
        <v>190.84</v>
      </c>
      <c r="R3433">
        <v>52752000000</v>
      </c>
      <c r="S3433">
        <v>190</v>
      </c>
      <c r="T3433">
        <v>4.5042580336928504</v>
      </c>
      <c r="U3433">
        <v>6.9461077844311402E-4</v>
      </c>
      <c r="V3433">
        <v>32.131010055541999</v>
      </c>
      <c r="W3433">
        <v>32.666015625</v>
      </c>
      <c r="X3433">
        <v>32.961107254028299</v>
      </c>
      <c r="Y3433" t="s">
        <v>10733</v>
      </c>
      <c r="Z3433" t="s">
        <v>10733</v>
      </c>
      <c r="AA3433">
        <v>4692</v>
      </c>
      <c r="AB3433" t="s">
        <v>10734</v>
      </c>
      <c r="AC3433" t="s">
        <v>10735</v>
      </c>
    </row>
    <row r="3434" spans="1:29" x14ac:dyDescent="0.2">
      <c r="B3434">
        <v>0</v>
      </c>
      <c r="C3434">
        <v>0</v>
      </c>
      <c r="D3434">
        <v>0</v>
      </c>
      <c r="I3434">
        <v>3</v>
      </c>
      <c r="J3434">
        <v>3</v>
      </c>
      <c r="K3434">
        <v>3</v>
      </c>
      <c r="L3434">
        <v>38.9</v>
      </c>
      <c r="M3434">
        <v>38.9</v>
      </c>
      <c r="N3434">
        <v>38.9</v>
      </c>
      <c r="O3434">
        <v>8.0289000000000001</v>
      </c>
      <c r="P3434">
        <v>0</v>
      </c>
      <c r="Q3434">
        <v>5.8209</v>
      </c>
      <c r="R3434">
        <v>10620000000</v>
      </c>
      <c r="S3434">
        <v>14</v>
      </c>
      <c r="T3434">
        <v>4.5437942583193697E-2</v>
      </c>
      <c r="U3434">
        <v>0.90225175217269404</v>
      </c>
      <c r="V3434">
        <v>29.985936164856</v>
      </c>
      <c r="W3434">
        <v>30.218235015869102</v>
      </c>
      <c r="X3434">
        <v>30.2008953094482</v>
      </c>
      <c r="Y3434" t="s">
        <v>10736</v>
      </c>
      <c r="Z3434" t="s">
        <v>10736</v>
      </c>
      <c r="AA3434">
        <v>4693</v>
      </c>
      <c r="AB3434" t="s">
        <v>10737</v>
      </c>
      <c r="AC3434" t="s">
        <v>10738</v>
      </c>
    </row>
    <row r="3435" spans="1:29" x14ac:dyDescent="0.2">
      <c r="A3435" t="s">
        <v>1163</v>
      </c>
      <c r="B3435">
        <v>-1.89852094650269</v>
      </c>
      <c r="C3435">
        <v>2.1317439079284699</v>
      </c>
      <c r="D3435">
        <v>-2.1317439079284699</v>
      </c>
      <c r="H3435" t="s">
        <v>29</v>
      </c>
      <c r="I3435">
        <v>2</v>
      </c>
      <c r="J3435">
        <v>2</v>
      </c>
      <c r="K3435">
        <v>2</v>
      </c>
      <c r="L3435">
        <v>10.3</v>
      </c>
      <c r="M3435">
        <v>10.3</v>
      </c>
      <c r="N3435">
        <v>10.3</v>
      </c>
      <c r="O3435">
        <v>41.786000000000001</v>
      </c>
      <c r="P3435">
        <v>0</v>
      </c>
      <c r="Q3435">
        <v>17.120999999999999</v>
      </c>
      <c r="R3435">
        <v>2716900000</v>
      </c>
      <c r="S3435">
        <v>10</v>
      </c>
      <c r="T3435">
        <v>2.28828070827646</v>
      </c>
      <c r="U3435">
        <v>1.0160000000000001E-2</v>
      </c>
      <c r="V3435">
        <v>25.692743301391602</v>
      </c>
      <c r="W3435">
        <v>28.326482772827099</v>
      </c>
      <c r="X3435">
        <v>25.788354873657202</v>
      </c>
      <c r="Y3435" t="s">
        <v>10739</v>
      </c>
      <c r="Z3435" t="s">
        <v>10739</v>
      </c>
      <c r="AA3435">
        <v>4695</v>
      </c>
      <c r="AB3435" t="s">
        <v>10740</v>
      </c>
      <c r="AC3435" t="s">
        <v>10741</v>
      </c>
    </row>
    <row r="3436" spans="1:29" x14ac:dyDescent="0.2">
      <c r="B3436">
        <v>0</v>
      </c>
      <c r="C3436">
        <v>0</v>
      </c>
      <c r="D3436">
        <v>0</v>
      </c>
      <c r="I3436">
        <v>13</v>
      </c>
      <c r="J3436">
        <v>13</v>
      </c>
      <c r="K3436">
        <v>13</v>
      </c>
      <c r="L3436">
        <v>39.299999999999997</v>
      </c>
      <c r="M3436">
        <v>39.299999999999997</v>
      </c>
      <c r="N3436">
        <v>39.299999999999997</v>
      </c>
      <c r="O3436">
        <v>56.52</v>
      </c>
      <c r="P3436">
        <v>0</v>
      </c>
      <c r="Q3436">
        <v>71.147000000000006</v>
      </c>
      <c r="R3436">
        <v>30073000000</v>
      </c>
      <c r="S3436">
        <v>139</v>
      </c>
      <c r="T3436">
        <v>0.42868188368455501</v>
      </c>
      <c r="U3436">
        <v>0.355437932289771</v>
      </c>
      <c r="V3436">
        <v>31.830954551696799</v>
      </c>
      <c r="W3436">
        <v>31.6992588043213</v>
      </c>
      <c r="X3436">
        <v>31.879651069641099</v>
      </c>
      <c r="Y3436" t="s">
        <v>10742</v>
      </c>
      <c r="Z3436" t="s">
        <v>10742</v>
      </c>
      <c r="AA3436">
        <v>4696</v>
      </c>
      <c r="AB3436" t="s">
        <v>10743</v>
      </c>
      <c r="AC3436" t="s">
        <v>10744</v>
      </c>
    </row>
    <row r="3437" spans="1:29" x14ac:dyDescent="0.2">
      <c r="A3437" t="s">
        <v>33</v>
      </c>
      <c r="B3437">
        <v>1.4397014379501301</v>
      </c>
      <c r="C3437">
        <v>0</v>
      </c>
      <c r="D3437">
        <v>-1.4397014379501301</v>
      </c>
      <c r="H3437" t="s">
        <v>29</v>
      </c>
      <c r="I3437">
        <v>6</v>
      </c>
      <c r="J3437">
        <v>6</v>
      </c>
      <c r="K3437">
        <v>6</v>
      </c>
      <c r="L3437">
        <v>18.7</v>
      </c>
      <c r="M3437">
        <v>18.7</v>
      </c>
      <c r="N3437">
        <v>18.7</v>
      </c>
      <c r="O3437">
        <v>51.454999999999998</v>
      </c>
      <c r="P3437">
        <v>0</v>
      </c>
      <c r="Q3437">
        <v>37.939</v>
      </c>
      <c r="R3437">
        <v>9027800000</v>
      </c>
      <c r="S3437">
        <v>55</v>
      </c>
      <c r="T3437">
        <v>1.4427262401471701</v>
      </c>
      <c r="U3437">
        <v>4.64885714285714E-2</v>
      </c>
      <c r="V3437">
        <v>30.310743331909201</v>
      </c>
      <c r="W3437">
        <v>29.923656463623001</v>
      </c>
      <c r="X3437">
        <v>29.7468776702881</v>
      </c>
      <c r="Y3437" t="s">
        <v>10745</v>
      </c>
      <c r="Z3437" t="s">
        <v>10745</v>
      </c>
      <c r="AA3437">
        <v>4697</v>
      </c>
      <c r="AB3437" t="s">
        <v>10746</v>
      </c>
      <c r="AC3437" t="s">
        <v>10747</v>
      </c>
    </row>
    <row r="3438" spans="1:29" x14ac:dyDescent="0.2">
      <c r="B3438">
        <v>0</v>
      </c>
      <c r="C3438">
        <v>0</v>
      </c>
      <c r="D3438">
        <v>0</v>
      </c>
      <c r="I3438">
        <v>12</v>
      </c>
      <c r="J3438">
        <v>6</v>
      </c>
      <c r="K3438">
        <v>6</v>
      </c>
      <c r="L3438">
        <v>31.9</v>
      </c>
      <c r="M3438">
        <v>19.2</v>
      </c>
      <c r="N3438">
        <v>19.2</v>
      </c>
      <c r="O3438">
        <v>43.606999999999999</v>
      </c>
      <c r="P3438">
        <v>0</v>
      </c>
      <c r="Q3438">
        <v>73.623000000000005</v>
      </c>
      <c r="R3438">
        <v>27691000000</v>
      </c>
      <c r="S3438">
        <v>109</v>
      </c>
      <c r="T3438">
        <v>0.63687213857664604</v>
      </c>
      <c r="U3438">
        <v>0.22646732165741101</v>
      </c>
      <c r="V3438">
        <v>31.2811117172241</v>
      </c>
      <c r="W3438">
        <v>31.5540771484375</v>
      </c>
      <c r="X3438">
        <v>31.529365539550799</v>
      </c>
      <c r="Y3438" t="s">
        <v>10748</v>
      </c>
      <c r="Z3438" t="s">
        <v>10748</v>
      </c>
      <c r="AA3438">
        <v>4698</v>
      </c>
      <c r="AB3438" t="s">
        <v>10749</v>
      </c>
      <c r="AC3438" t="s">
        <v>10750</v>
      </c>
    </row>
    <row r="3439" spans="1:29" x14ac:dyDescent="0.2">
      <c r="A3439" t="s">
        <v>121</v>
      </c>
      <c r="B3439">
        <v>-4.0846910476684597</v>
      </c>
      <c r="C3439">
        <v>2.8693809509277299</v>
      </c>
      <c r="D3439">
        <v>4.0846910476684597</v>
      </c>
      <c r="H3439" t="s">
        <v>29</v>
      </c>
      <c r="I3439">
        <v>5</v>
      </c>
      <c r="J3439">
        <v>5</v>
      </c>
      <c r="K3439">
        <v>5</v>
      </c>
      <c r="L3439">
        <v>19</v>
      </c>
      <c r="M3439">
        <v>19</v>
      </c>
      <c r="N3439">
        <v>19</v>
      </c>
      <c r="O3439">
        <v>39.618000000000002</v>
      </c>
      <c r="P3439">
        <v>0</v>
      </c>
      <c r="Q3439">
        <v>12.351000000000001</v>
      </c>
      <c r="R3439">
        <v>8156600000</v>
      </c>
      <c r="S3439">
        <v>37</v>
      </c>
      <c r="T3439">
        <v>4.0230423877980304</v>
      </c>
      <c r="U3439">
        <v>7.8297872340425505E-4</v>
      </c>
      <c r="V3439">
        <v>28.972885131835898</v>
      </c>
      <c r="W3439">
        <v>30.0923318862915</v>
      </c>
      <c r="X3439">
        <v>30.538632392883301</v>
      </c>
      <c r="Y3439" t="s">
        <v>10751</v>
      </c>
      <c r="Z3439" t="s">
        <v>10751</v>
      </c>
      <c r="AA3439">
        <v>4700</v>
      </c>
      <c r="AB3439" t="s">
        <v>10752</v>
      </c>
      <c r="AC3439" t="s">
        <v>10753</v>
      </c>
    </row>
    <row r="3440" spans="1:29" x14ac:dyDescent="0.2">
      <c r="B3440">
        <v>0</v>
      </c>
      <c r="C3440">
        <v>0</v>
      </c>
      <c r="D3440">
        <v>0</v>
      </c>
      <c r="I3440">
        <v>5</v>
      </c>
      <c r="J3440">
        <v>5</v>
      </c>
      <c r="K3440">
        <v>5</v>
      </c>
      <c r="L3440">
        <v>12.4</v>
      </c>
      <c r="M3440">
        <v>12.4</v>
      </c>
      <c r="N3440">
        <v>12.4</v>
      </c>
      <c r="O3440">
        <v>52.591999999999999</v>
      </c>
      <c r="P3440">
        <v>0</v>
      </c>
      <c r="Q3440">
        <v>13.595000000000001</v>
      </c>
      <c r="R3440">
        <v>9505200000</v>
      </c>
      <c r="S3440">
        <v>64</v>
      </c>
      <c r="T3440">
        <v>0.20605665622282801</v>
      </c>
      <c r="U3440">
        <v>0.61189843260188104</v>
      </c>
      <c r="V3440">
        <v>30.252161026001001</v>
      </c>
      <c r="W3440">
        <v>30.026915550231902</v>
      </c>
      <c r="X3440">
        <v>29.8529167175293</v>
      </c>
      <c r="Y3440" t="s">
        <v>10754</v>
      </c>
      <c r="Z3440" t="s">
        <v>10754</v>
      </c>
      <c r="AA3440">
        <v>4701</v>
      </c>
      <c r="AB3440" t="s">
        <v>10755</v>
      </c>
      <c r="AC3440" t="s">
        <v>10756</v>
      </c>
    </row>
    <row r="3441" spans="1:29" x14ac:dyDescent="0.2">
      <c r="A3441" t="s">
        <v>37</v>
      </c>
      <c r="B3441">
        <v>-3.0484774112701398</v>
      </c>
      <c r="C3441">
        <v>3.0484774112701398</v>
      </c>
      <c r="D3441">
        <v>1.5544395446777299</v>
      </c>
      <c r="H3441" t="s">
        <v>29</v>
      </c>
      <c r="I3441">
        <v>6</v>
      </c>
      <c r="J3441">
        <v>4</v>
      </c>
      <c r="K3441">
        <v>4</v>
      </c>
      <c r="L3441">
        <v>8.3000000000000007</v>
      </c>
      <c r="M3441">
        <v>5.8</v>
      </c>
      <c r="N3441">
        <v>5.8</v>
      </c>
      <c r="O3441">
        <v>93.293999999999997</v>
      </c>
      <c r="P3441">
        <v>0</v>
      </c>
      <c r="Q3441">
        <v>38.491</v>
      </c>
      <c r="R3441">
        <v>8676100000</v>
      </c>
      <c r="S3441">
        <v>28</v>
      </c>
      <c r="T3441">
        <v>2.9311656851605501</v>
      </c>
      <c r="U3441">
        <v>3.44773175542406E-3</v>
      </c>
      <c r="V3441">
        <v>29.354314804077099</v>
      </c>
      <c r="W3441">
        <v>30.4412631988525</v>
      </c>
      <c r="X3441">
        <v>30.000294685363802</v>
      </c>
      <c r="Y3441" t="s">
        <v>10757</v>
      </c>
      <c r="Z3441" t="s">
        <v>10758</v>
      </c>
      <c r="AA3441">
        <v>4702</v>
      </c>
      <c r="AB3441" t="s">
        <v>10759</v>
      </c>
      <c r="AC3441" t="s">
        <v>10760</v>
      </c>
    </row>
    <row r="3442" spans="1:29" x14ac:dyDescent="0.2">
      <c r="B3442">
        <v>0</v>
      </c>
      <c r="C3442">
        <v>0</v>
      </c>
      <c r="D3442">
        <v>0</v>
      </c>
      <c r="I3442">
        <v>5</v>
      </c>
      <c r="J3442">
        <v>5</v>
      </c>
      <c r="K3442">
        <v>4</v>
      </c>
      <c r="L3442">
        <v>37.6</v>
      </c>
      <c r="M3442">
        <v>37.6</v>
      </c>
      <c r="N3442">
        <v>29.3</v>
      </c>
      <c r="O3442">
        <v>26.202000000000002</v>
      </c>
      <c r="P3442">
        <v>0</v>
      </c>
      <c r="Q3442">
        <v>28.367000000000001</v>
      </c>
      <c r="R3442">
        <v>44387000000</v>
      </c>
      <c r="S3442">
        <v>94</v>
      </c>
      <c r="T3442">
        <v>0.47627945082524298</v>
      </c>
      <c r="U3442">
        <v>0.31895553880934402</v>
      </c>
      <c r="V3442">
        <v>32.579524993896499</v>
      </c>
      <c r="W3442">
        <v>32.1155681610107</v>
      </c>
      <c r="X3442">
        <v>32.131744384765597</v>
      </c>
      <c r="Y3442" t="s">
        <v>10761</v>
      </c>
      <c r="Z3442" t="s">
        <v>10761</v>
      </c>
      <c r="AA3442">
        <v>4704</v>
      </c>
      <c r="AB3442" t="s">
        <v>10762</v>
      </c>
      <c r="AC3442" t="s">
        <v>10763</v>
      </c>
    </row>
    <row r="3443" spans="1:29" x14ac:dyDescent="0.2">
      <c r="B3443">
        <v>0</v>
      </c>
      <c r="C3443">
        <v>0</v>
      </c>
      <c r="D3443">
        <v>0</v>
      </c>
      <c r="I3443">
        <v>7</v>
      </c>
      <c r="J3443">
        <v>7</v>
      </c>
      <c r="K3443">
        <v>7</v>
      </c>
      <c r="L3443">
        <v>6.8</v>
      </c>
      <c r="M3443">
        <v>6.8</v>
      </c>
      <c r="N3443">
        <v>6.8</v>
      </c>
      <c r="O3443">
        <v>140.29</v>
      </c>
      <c r="P3443">
        <v>0</v>
      </c>
      <c r="Q3443">
        <v>46.085000000000001</v>
      </c>
      <c r="R3443">
        <v>8653500000</v>
      </c>
      <c r="S3443">
        <v>59</v>
      </c>
      <c r="T3443">
        <v>3.4433125061450499E-2</v>
      </c>
      <c r="U3443">
        <v>0.92414798331015302</v>
      </c>
      <c r="V3443">
        <v>29.871569633483901</v>
      </c>
      <c r="W3443">
        <v>29.879684448242202</v>
      </c>
      <c r="X3443">
        <v>30.040467262268098</v>
      </c>
      <c r="Y3443" t="s">
        <v>10764</v>
      </c>
      <c r="Z3443" t="s">
        <v>10764</v>
      </c>
      <c r="AA3443">
        <v>4705</v>
      </c>
      <c r="AB3443" t="s">
        <v>10765</v>
      </c>
      <c r="AC3443" t="s">
        <v>10766</v>
      </c>
    </row>
    <row r="3444" spans="1:29" x14ac:dyDescent="0.2">
      <c r="B3444">
        <v>0</v>
      </c>
      <c r="C3444">
        <v>0</v>
      </c>
      <c r="D3444">
        <v>0</v>
      </c>
      <c r="I3444">
        <v>5</v>
      </c>
      <c r="J3444">
        <v>5</v>
      </c>
      <c r="K3444">
        <v>4</v>
      </c>
      <c r="L3444">
        <v>32.799999999999997</v>
      </c>
      <c r="M3444">
        <v>32.799999999999997</v>
      </c>
      <c r="N3444">
        <v>25</v>
      </c>
      <c r="O3444">
        <v>21.795999999999999</v>
      </c>
      <c r="P3444">
        <v>0</v>
      </c>
      <c r="Q3444">
        <v>59.993000000000002</v>
      </c>
      <c r="R3444">
        <v>36241000000</v>
      </c>
      <c r="S3444">
        <v>71</v>
      </c>
      <c r="T3444">
        <v>0.14292332360409399</v>
      </c>
      <c r="U3444">
        <v>0.71706947368421003</v>
      </c>
      <c r="V3444">
        <v>32.057254791259801</v>
      </c>
      <c r="W3444">
        <v>31.978935241699201</v>
      </c>
      <c r="X3444">
        <v>31.895468711852999</v>
      </c>
      <c r="Y3444" t="s">
        <v>10767</v>
      </c>
      <c r="Z3444" t="s">
        <v>10768</v>
      </c>
      <c r="AA3444">
        <v>4706</v>
      </c>
      <c r="AB3444" t="s">
        <v>10769</v>
      </c>
      <c r="AC3444" t="s">
        <v>10770</v>
      </c>
    </row>
    <row r="3445" spans="1:29" x14ac:dyDescent="0.2">
      <c r="B3445">
        <v>0</v>
      </c>
      <c r="C3445">
        <v>0</v>
      </c>
      <c r="D3445">
        <v>0</v>
      </c>
      <c r="I3445">
        <v>2</v>
      </c>
      <c r="J3445">
        <v>2</v>
      </c>
      <c r="K3445">
        <v>2</v>
      </c>
      <c r="L3445">
        <v>15.6</v>
      </c>
      <c r="M3445">
        <v>15.6</v>
      </c>
      <c r="N3445">
        <v>15.6</v>
      </c>
      <c r="O3445">
        <v>19.753</v>
      </c>
      <c r="P3445">
        <v>0</v>
      </c>
      <c r="Q3445">
        <v>11.863</v>
      </c>
      <c r="R3445">
        <v>4273300000</v>
      </c>
      <c r="S3445">
        <v>23</v>
      </c>
      <c r="T3445">
        <v>0.74386791598992896</v>
      </c>
      <c r="U3445">
        <v>0.181287885766928</v>
      </c>
      <c r="V3445">
        <v>28.644819259643601</v>
      </c>
      <c r="W3445">
        <v>28.9813327789307</v>
      </c>
      <c r="X3445">
        <v>28.932651519775401</v>
      </c>
      <c r="Y3445" t="s">
        <v>10771</v>
      </c>
      <c r="Z3445" t="s">
        <v>10771</v>
      </c>
      <c r="AA3445">
        <v>4708</v>
      </c>
      <c r="AB3445" t="s">
        <v>10772</v>
      </c>
      <c r="AC3445" t="s">
        <v>10773</v>
      </c>
    </row>
    <row r="3446" spans="1:29" x14ac:dyDescent="0.2">
      <c r="B3446">
        <v>0</v>
      </c>
      <c r="C3446">
        <v>0</v>
      </c>
      <c r="D3446">
        <v>0</v>
      </c>
      <c r="I3446">
        <v>2</v>
      </c>
      <c r="J3446">
        <v>2</v>
      </c>
      <c r="K3446">
        <v>2</v>
      </c>
      <c r="L3446">
        <v>11.8</v>
      </c>
      <c r="M3446">
        <v>11.8</v>
      </c>
      <c r="N3446">
        <v>11.8</v>
      </c>
      <c r="O3446">
        <v>20.759</v>
      </c>
      <c r="P3446">
        <v>0</v>
      </c>
      <c r="Q3446">
        <v>5.3578999999999999</v>
      </c>
      <c r="R3446">
        <v>13963000000</v>
      </c>
      <c r="S3446">
        <v>20</v>
      </c>
      <c r="T3446">
        <v>0.59716867998966405</v>
      </c>
      <c r="U3446">
        <v>0.24648774407976701</v>
      </c>
      <c r="V3446">
        <v>30.470079421997099</v>
      </c>
      <c r="W3446">
        <v>30.838532447814899</v>
      </c>
      <c r="X3446">
        <v>30.807966232299801</v>
      </c>
      <c r="Y3446" t="s">
        <v>10774</v>
      </c>
      <c r="Z3446" t="s">
        <v>10774</v>
      </c>
      <c r="AA3446">
        <v>4710</v>
      </c>
      <c r="AB3446" t="s">
        <v>10775</v>
      </c>
      <c r="AC3446" t="s">
        <v>10776</v>
      </c>
    </row>
    <row r="3447" spans="1:29" x14ac:dyDescent="0.2">
      <c r="A3447" t="s">
        <v>156</v>
      </c>
      <c r="B3447">
        <v>4.0038404464721697</v>
      </c>
      <c r="C3447">
        <v>3.57956862449646</v>
      </c>
      <c r="D3447">
        <v>-4.0038404464721697</v>
      </c>
      <c r="H3447" t="s">
        <v>29</v>
      </c>
      <c r="I3447">
        <v>9</v>
      </c>
      <c r="J3447">
        <v>9</v>
      </c>
      <c r="K3447">
        <v>9</v>
      </c>
      <c r="L3447">
        <v>47.9</v>
      </c>
      <c r="M3447">
        <v>47.9</v>
      </c>
      <c r="N3447">
        <v>47.9</v>
      </c>
      <c r="O3447">
        <v>36.664000000000001</v>
      </c>
      <c r="P3447">
        <v>0</v>
      </c>
      <c r="Q3447">
        <v>114.68</v>
      </c>
      <c r="R3447">
        <v>159540000000</v>
      </c>
      <c r="S3447">
        <v>217</v>
      </c>
      <c r="T3447">
        <v>4.1671127650246298</v>
      </c>
      <c r="U3447">
        <v>7.0813397129186595E-4</v>
      </c>
      <c r="V3447">
        <v>34.468006134033203</v>
      </c>
      <c r="W3447">
        <v>34.451019287109403</v>
      </c>
      <c r="X3447">
        <v>33.322713851928697</v>
      </c>
      <c r="Y3447" t="s">
        <v>10777</v>
      </c>
      <c r="Z3447" t="s">
        <v>10777</v>
      </c>
      <c r="AA3447">
        <v>4711</v>
      </c>
      <c r="AB3447" t="s">
        <v>10778</v>
      </c>
      <c r="AC3447" t="s">
        <v>10779</v>
      </c>
    </row>
    <row r="3448" spans="1:29" x14ac:dyDescent="0.2">
      <c r="B3448">
        <v>0</v>
      </c>
      <c r="C3448">
        <v>0</v>
      </c>
      <c r="D3448">
        <v>0</v>
      </c>
      <c r="I3448">
        <v>2</v>
      </c>
      <c r="J3448">
        <v>2</v>
      </c>
      <c r="K3448">
        <v>2</v>
      </c>
      <c r="L3448">
        <v>7.2</v>
      </c>
      <c r="M3448">
        <v>7.2</v>
      </c>
      <c r="N3448">
        <v>7.2</v>
      </c>
      <c r="O3448">
        <v>42.328000000000003</v>
      </c>
      <c r="P3448">
        <v>0</v>
      </c>
      <c r="Q3448">
        <v>21.420999999999999</v>
      </c>
      <c r="R3448">
        <v>31593000000</v>
      </c>
      <c r="S3448">
        <v>38</v>
      </c>
      <c r="T3448">
        <v>1.03887632342003</v>
      </c>
      <c r="U3448">
        <v>0.10005552470849501</v>
      </c>
      <c r="V3448">
        <v>32.532144546508803</v>
      </c>
      <c r="W3448">
        <v>31.608860015869102</v>
      </c>
      <c r="X3448">
        <v>31.0930786132813</v>
      </c>
      <c r="Y3448" t="s">
        <v>10780</v>
      </c>
      <c r="Z3448" t="s">
        <v>10780</v>
      </c>
      <c r="AA3448">
        <v>4712</v>
      </c>
      <c r="AB3448" t="s">
        <v>10781</v>
      </c>
      <c r="AC3448" t="s">
        <v>10782</v>
      </c>
    </row>
    <row r="3449" spans="1:29" x14ac:dyDescent="0.2">
      <c r="B3449">
        <v>0</v>
      </c>
      <c r="C3449">
        <v>0</v>
      </c>
      <c r="D3449">
        <v>0</v>
      </c>
      <c r="I3449">
        <v>10</v>
      </c>
      <c r="J3449">
        <v>10</v>
      </c>
      <c r="K3449">
        <v>4</v>
      </c>
      <c r="L3449">
        <v>27.7</v>
      </c>
      <c r="M3449">
        <v>27.7</v>
      </c>
      <c r="N3449">
        <v>12.6</v>
      </c>
      <c r="O3449">
        <v>50.924999999999997</v>
      </c>
      <c r="P3449">
        <v>0</v>
      </c>
      <c r="Q3449">
        <v>173.25</v>
      </c>
      <c r="R3449">
        <v>116230000000</v>
      </c>
      <c r="S3449">
        <v>193</v>
      </c>
      <c r="T3449">
        <v>0.85081337219009301</v>
      </c>
      <c r="U3449">
        <v>0.146456973293769</v>
      </c>
      <c r="V3449">
        <v>33.800621032714801</v>
      </c>
      <c r="W3449">
        <v>33.761096954345703</v>
      </c>
      <c r="X3449">
        <v>33.462476730346701</v>
      </c>
      <c r="Y3449" t="s">
        <v>10783</v>
      </c>
      <c r="Z3449" t="s">
        <v>10783</v>
      </c>
      <c r="AA3449">
        <v>4713</v>
      </c>
      <c r="AB3449" t="s">
        <v>10784</v>
      </c>
      <c r="AC3449" t="s">
        <v>10785</v>
      </c>
    </row>
    <row r="3450" spans="1:29" x14ac:dyDescent="0.2">
      <c r="A3450" t="s">
        <v>211</v>
      </c>
      <c r="B3450">
        <v>-1.7760769128799401</v>
      </c>
      <c r="C3450">
        <v>-2.5964374542236301</v>
      </c>
      <c r="D3450">
        <v>2.5964374542236301</v>
      </c>
      <c r="H3450" t="s">
        <v>29</v>
      </c>
      <c r="I3450">
        <v>4</v>
      </c>
      <c r="J3450">
        <v>4</v>
      </c>
      <c r="K3450">
        <v>3</v>
      </c>
      <c r="L3450">
        <v>12.1</v>
      </c>
      <c r="M3450">
        <v>12.1</v>
      </c>
      <c r="N3450">
        <v>9.6</v>
      </c>
      <c r="O3450">
        <v>59.734999999999999</v>
      </c>
      <c r="P3450">
        <v>0</v>
      </c>
      <c r="Q3450">
        <v>12.048</v>
      </c>
      <c r="R3450">
        <v>5441800000</v>
      </c>
      <c r="S3450">
        <v>36</v>
      </c>
      <c r="T3450">
        <v>2.57400023497935</v>
      </c>
      <c r="U3450">
        <v>6.1373134328358203E-3</v>
      </c>
      <c r="V3450">
        <v>29.011992454528801</v>
      </c>
      <c r="W3450">
        <v>28.818881034851099</v>
      </c>
      <c r="X3450">
        <v>29.837030410766602</v>
      </c>
      <c r="Y3450" t="s">
        <v>10786</v>
      </c>
      <c r="Z3450" t="s">
        <v>10786</v>
      </c>
      <c r="AA3450">
        <v>4714</v>
      </c>
      <c r="AB3450" t="s">
        <v>10787</v>
      </c>
      <c r="AC3450" t="s">
        <v>10788</v>
      </c>
    </row>
    <row r="3451" spans="1:29" x14ac:dyDescent="0.2">
      <c r="A3451" t="s">
        <v>142</v>
      </c>
      <c r="B3451">
        <v>0</v>
      </c>
      <c r="C3451">
        <v>-1.8601835966110201</v>
      </c>
      <c r="D3451">
        <v>1.8601835966110201</v>
      </c>
      <c r="H3451" t="s">
        <v>29</v>
      </c>
      <c r="I3451">
        <v>9</v>
      </c>
      <c r="J3451">
        <v>9</v>
      </c>
      <c r="K3451">
        <v>9</v>
      </c>
      <c r="L3451">
        <v>46</v>
      </c>
      <c r="M3451">
        <v>46</v>
      </c>
      <c r="N3451">
        <v>46</v>
      </c>
      <c r="O3451">
        <v>42.323</v>
      </c>
      <c r="P3451">
        <v>0</v>
      </c>
      <c r="Q3451">
        <v>153.29</v>
      </c>
      <c r="R3451">
        <v>31702000000</v>
      </c>
      <c r="S3451">
        <v>129</v>
      </c>
      <c r="T3451">
        <v>1.77161027029844</v>
      </c>
      <c r="U3451">
        <v>2.55620052770449E-2</v>
      </c>
      <c r="V3451">
        <v>31.833122253418001</v>
      </c>
      <c r="W3451">
        <v>31.6170654296875</v>
      </c>
      <c r="X3451">
        <v>31.947701454162601</v>
      </c>
      <c r="Y3451" t="s">
        <v>10789</v>
      </c>
      <c r="Z3451" t="s">
        <v>10789</v>
      </c>
      <c r="AA3451">
        <v>4715</v>
      </c>
      <c r="AB3451" t="s">
        <v>10790</v>
      </c>
      <c r="AC3451" t="s">
        <v>10791</v>
      </c>
    </row>
    <row r="3452" spans="1:29" x14ac:dyDescent="0.2">
      <c r="A3452" t="s">
        <v>131</v>
      </c>
      <c r="B3452">
        <v>-4.3070926666259801</v>
      </c>
      <c r="C3452">
        <v>2.7211833000183101</v>
      </c>
      <c r="D3452">
        <v>4.3070926666259801</v>
      </c>
      <c r="H3452" t="s">
        <v>29</v>
      </c>
      <c r="I3452">
        <v>6</v>
      </c>
      <c r="J3452">
        <v>6</v>
      </c>
      <c r="K3452">
        <v>6</v>
      </c>
      <c r="L3452">
        <v>13.4</v>
      </c>
      <c r="M3452">
        <v>13.4</v>
      </c>
      <c r="N3452">
        <v>13.4</v>
      </c>
      <c r="O3452">
        <v>83.581000000000003</v>
      </c>
      <c r="P3452">
        <v>0</v>
      </c>
      <c r="Q3452">
        <v>52.253</v>
      </c>
      <c r="R3452">
        <v>5635500000</v>
      </c>
      <c r="S3452">
        <v>27</v>
      </c>
      <c r="T3452">
        <v>4.1954165001586601</v>
      </c>
      <c r="U3452">
        <v>7.2195121951219496E-4</v>
      </c>
      <c r="V3452">
        <v>27.730517387390101</v>
      </c>
      <c r="W3452">
        <v>29.2081489562988</v>
      </c>
      <c r="X3452">
        <v>30.271835327148398</v>
      </c>
      <c r="Y3452" t="s">
        <v>10792</v>
      </c>
      <c r="Z3452" t="s">
        <v>10792</v>
      </c>
      <c r="AA3452">
        <v>4716</v>
      </c>
      <c r="AB3452" t="s">
        <v>10793</v>
      </c>
      <c r="AC3452" t="s">
        <v>10794</v>
      </c>
    </row>
    <row r="3453" spans="1:29" x14ac:dyDescent="0.2">
      <c r="B3453">
        <v>0</v>
      </c>
      <c r="C3453">
        <v>0</v>
      </c>
      <c r="D3453">
        <v>0</v>
      </c>
      <c r="I3453">
        <v>1</v>
      </c>
      <c r="J3453">
        <v>1</v>
      </c>
      <c r="K3453">
        <v>1</v>
      </c>
      <c r="L3453">
        <v>6</v>
      </c>
      <c r="M3453">
        <v>6</v>
      </c>
      <c r="N3453">
        <v>6</v>
      </c>
      <c r="O3453">
        <v>31.247</v>
      </c>
      <c r="P3453">
        <v>1.0970000000000001E-3</v>
      </c>
      <c r="Q3453">
        <v>3.0470000000000002</v>
      </c>
      <c r="R3453">
        <v>693930000</v>
      </c>
      <c r="S3453">
        <v>12</v>
      </c>
      <c r="T3453">
        <v>0.107317835059611</v>
      </c>
      <c r="U3453">
        <v>0.78084752707052996</v>
      </c>
      <c r="V3453">
        <v>26.203516006469702</v>
      </c>
      <c r="W3453">
        <v>26.217173576354998</v>
      </c>
      <c r="X3453">
        <v>26.272006034851099</v>
      </c>
      <c r="Y3453" t="s">
        <v>10795</v>
      </c>
      <c r="Z3453" t="s">
        <v>10795</v>
      </c>
      <c r="AA3453">
        <v>4717</v>
      </c>
      <c r="AB3453" t="s">
        <v>10796</v>
      </c>
      <c r="AC3453" t="s">
        <v>10797</v>
      </c>
    </row>
    <row r="3454" spans="1:29" x14ac:dyDescent="0.2">
      <c r="B3454">
        <v>0</v>
      </c>
      <c r="C3454">
        <v>0</v>
      </c>
      <c r="D3454">
        <v>0</v>
      </c>
      <c r="I3454">
        <v>11</v>
      </c>
      <c r="J3454">
        <v>8</v>
      </c>
      <c r="K3454">
        <v>8</v>
      </c>
      <c r="L3454">
        <v>31</v>
      </c>
      <c r="M3454">
        <v>26.9</v>
      </c>
      <c r="N3454">
        <v>26.9</v>
      </c>
      <c r="O3454">
        <v>65.816999999999993</v>
      </c>
      <c r="P3454">
        <v>0</v>
      </c>
      <c r="Q3454">
        <v>173.24</v>
      </c>
      <c r="R3454">
        <v>38330000000</v>
      </c>
      <c r="S3454">
        <v>190</v>
      </c>
      <c r="T3454">
        <v>0.98464800218075699</v>
      </c>
      <c r="U3454">
        <v>0.111401287553648</v>
      </c>
      <c r="V3454">
        <v>32.380287170410199</v>
      </c>
      <c r="W3454">
        <v>32.1907634735107</v>
      </c>
      <c r="X3454">
        <v>31.943754196166999</v>
      </c>
      <c r="Y3454" t="s">
        <v>10798</v>
      </c>
      <c r="Z3454" t="s">
        <v>10798</v>
      </c>
      <c r="AA3454">
        <v>4718</v>
      </c>
      <c r="AB3454" t="s">
        <v>10799</v>
      </c>
      <c r="AC3454" t="s">
        <v>10800</v>
      </c>
    </row>
    <row r="3455" spans="1:29" x14ac:dyDescent="0.2">
      <c r="A3455" t="s">
        <v>37</v>
      </c>
      <c r="B3455">
        <v>-4.1550636291503897</v>
      </c>
      <c r="C3455">
        <v>4.1550636291503897</v>
      </c>
      <c r="D3455">
        <v>2.9769663810729998</v>
      </c>
      <c r="H3455" t="s">
        <v>29</v>
      </c>
      <c r="I3455">
        <v>3</v>
      </c>
      <c r="J3455">
        <v>3</v>
      </c>
      <c r="K3455">
        <v>3</v>
      </c>
      <c r="L3455">
        <v>17</v>
      </c>
      <c r="M3455">
        <v>17</v>
      </c>
      <c r="N3455">
        <v>17</v>
      </c>
      <c r="O3455">
        <v>41.447000000000003</v>
      </c>
      <c r="P3455">
        <v>0</v>
      </c>
      <c r="Q3455">
        <v>5.3784999999999998</v>
      </c>
      <c r="R3455">
        <v>3664700000</v>
      </c>
      <c r="S3455">
        <v>22</v>
      </c>
      <c r="T3455">
        <v>4.1019006757055099</v>
      </c>
      <c r="U3455">
        <v>7.6018099547511299E-4</v>
      </c>
      <c r="V3455">
        <v>27.8187580108643</v>
      </c>
      <c r="W3455">
        <v>29.299323081970201</v>
      </c>
      <c r="X3455">
        <v>28.874340057373001</v>
      </c>
      <c r="Y3455" t="s">
        <v>10801</v>
      </c>
      <c r="Z3455" t="s">
        <v>10801</v>
      </c>
      <c r="AA3455">
        <v>4719</v>
      </c>
      <c r="AB3455" t="s">
        <v>10802</v>
      </c>
      <c r="AC3455" t="s">
        <v>10803</v>
      </c>
    </row>
    <row r="3456" spans="1:29" x14ac:dyDescent="0.2">
      <c r="B3456">
        <v>0</v>
      </c>
      <c r="C3456">
        <v>0</v>
      </c>
      <c r="D3456">
        <v>0</v>
      </c>
      <c r="I3456">
        <v>9</v>
      </c>
      <c r="J3456">
        <v>9</v>
      </c>
      <c r="K3456">
        <v>5</v>
      </c>
      <c r="L3456">
        <v>23.3</v>
      </c>
      <c r="M3456">
        <v>23.3</v>
      </c>
      <c r="N3456">
        <v>10.1</v>
      </c>
      <c r="O3456">
        <v>50.133000000000003</v>
      </c>
      <c r="P3456">
        <v>0</v>
      </c>
      <c r="Q3456">
        <v>34.412999999999997</v>
      </c>
      <c r="R3456">
        <v>202070000000</v>
      </c>
      <c r="S3456">
        <v>208</v>
      </c>
      <c r="T3456">
        <v>0.133817917939593</v>
      </c>
      <c r="U3456">
        <v>0.73248463145329801</v>
      </c>
      <c r="V3456">
        <v>34.628004074096701</v>
      </c>
      <c r="W3456">
        <v>34.672977447509801</v>
      </c>
      <c r="X3456">
        <v>34.385007858276403</v>
      </c>
      <c r="Y3456" t="s">
        <v>10804</v>
      </c>
      <c r="Z3456" t="s">
        <v>10804</v>
      </c>
      <c r="AA3456">
        <v>4720</v>
      </c>
      <c r="AB3456" t="s">
        <v>10805</v>
      </c>
      <c r="AC3456" t="s">
        <v>10806</v>
      </c>
    </row>
    <row r="3457" spans="1:29" x14ac:dyDescent="0.2">
      <c r="B3457">
        <v>0</v>
      </c>
      <c r="C3457">
        <v>0</v>
      </c>
      <c r="D3457">
        <v>0</v>
      </c>
      <c r="I3457">
        <v>9</v>
      </c>
      <c r="J3457">
        <v>9</v>
      </c>
      <c r="K3457">
        <v>9</v>
      </c>
      <c r="L3457">
        <v>36.9</v>
      </c>
      <c r="M3457">
        <v>36.9</v>
      </c>
      <c r="N3457">
        <v>36.9</v>
      </c>
      <c r="O3457">
        <v>50.573</v>
      </c>
      <c r="P3457">
        <v>0</v>
      </c>
      <c r="Q3457">
        <v>41.682000000000002</v>
      </c>
      <c r="R3457">
        <v>10125000000</v>
      </c>
      <c r="S3457">
        <v>56</v>
      </c>
      <c r="T3457">
        <v>7.2735374198797095E-2</v>
      </c>
      <c r="U3457">
        <v>0.84686122215876602</v>
      </c>
      <c r="V3457">
        <v>30.377071380615199</v>
      </c>
      <c r="W3457">
        <v>30.155845642089801</v>
      </c>
      <c r="X3457">
        <v>30.108472824096701</v>
      </c>
      <c r="Y3457" t="s">
        <v>10807</v>
      </c>
      <c r="Z3457" t="s">
        <v>10807</v>
      </c>
      <c r="AA3457">
        <v>4721</v>
      </c>
      <c r="AB3457" t="s">
        <v>10808</v>
      </c>
      <c r="AC3457" t="s">
        <v>10809</v>
      </c>
    </row>
    <row r="3458" spans="1:29" x14ac:dyDescent="0.2">
      <c r="B3458">
        <v>0</v>
      </c>
      <c r="C3458">
        <v>0</v>
      </c>
      <c r="D3458">
        <v>0</v>
      </c>
      <c r="I3458">
        <v>15</v>
      </c>
      <c r="J3458">
        <v>15</v>
      </c>
      <c r="K3458">
        <v>15</v>
      </c>
      <c r="L3458">
        <v>55.6</v>
      </c>
      <c r="M3458">
        <v>55.6</v>
      </c>
      <c r="N3458">
        <v>55.6</v>
      </c>
      <c r="O3458">
        <v>33.201999999999998</v>
      </c>
      <c r="P3458">
        <v>0</v>
      </c>
      <c r="Q3458">
        <v>204.46</v>
      </c>
      <c r="R3458">
        <v>123170000000</v>
      </c>
      <c r="S3458">
        <v>277</v>
      </c>
      <c r="T3458">
        <v>0.50400959238332999</v>
      </c>
      <c r="U3458">
        <v>0.30015100154083202</v>
      </c>
      <c r="V3458">
        <v>33.786134719848597</v>
      </c>
      <c r="W3458">
        <v>33.890499114990199</v>
      </c>
      <c r="X3458">
        <v>33.699003219604499</v>
      </c>
      <c r="Y3458" t="s">
        <v>10810</v>
      </c>
      <c r="Z3458" t="s">
        <v>10810</v>
      </c>
      <c r="AA3458">
        <v>4724</v>
      </c>
      <c r="AB3458" t="s">
        <v>10811</v>
      </c>
      <c r="AC3458" t="s">
        <v>10812</v>
      </c>
    </row>
    <row r="3459" spans="1:29" x14ac:dyDescent="0.2">
      <c r="B3459">
        <v>0</v>
      </c>
      <c r="C3459">
        <v>0</v>
      </c>
      <c r="D3459">
        <v>0</v>
      </c>
      <c r="I3459">
        <v>4</v>
      </c>
      <c r="J3459">
        <v>4</v>
      </c>
      <c r="K3459">
        <v>4</v>
      </c>
      <c r="L3459">
        <v>8</v>
      </c>
      <c r="M3459">
        <v>8</v>
      </c>
      <c r="N3459">
        <v>8</v>
      </c>
      <c r="O3459">
        <v>61.732999999999997</v>
      </c>
      <c r="P3459">
        <v>0</v>
      </c>
      <c r="Q3459">
        <v>20.073</v>
      </c>
      <c r="R3459">
        <v>6550500000</v>
      </c>
      <c r="S3459">
        <v>40</v>
      </c>
      <c r="T3459">
        <v>0.56449858273554399</v>
      </c>
      <c r="U3459">
        <v>0.26370735650768001</v>
      </c>
      <c r="V3459">
        <v>29.405408859252901</v>
      </c>
      <c r="W3459">
        <v>29.599280357360801</v>
      </c>
      <c r="X3459">
        <v>29.265914916992202</v>
      </c>
      <c r="Y3459" t="s">
        <v>10813</v>
      </c>
      <c r="Z3459" t="s">
        <v>10813</v>
      </c>
      <c r="AA3459">
        <v>4725</v>
      </c>
      <c r="AB3459" t="s">
        <v>10814</v>
      </c>
      <c r="AC3459" t="s">
        <v>10815</v>
      </c>
    </row>
    <row r="3460" spans="1:29" x14ac:dyDescent="0.2">
      <c r="B3460">
        <v>0</v>
      </c>
      <c r="C3460">
        <v>0</v>
      </c>
      <c r="D3460">
        <v>0</v>
      </c>
      <c r="I3460">
        <v>10</v>
      </c>
      <c r="J3460">
        <v>10</v>
      </c>
      <c r="K3460">
        <v>10</v>
      </c>
      <c r="L3460">
        <v>30.5</v>
      </c>
      <c r="M3460">
        <v>30.5</v>
      </c>
      <c r="N3460">
        <v>30.5</v>
      </c>
      <c r="O3460">
        <v>65.784000000000006</v>
      </c>
      <c r="P3460">
        <v>0</v>
      </c>
      <c r="Q3460">
        <v>72.126000000000005</v>
      </c>
      <c r="R3460">
        <v>23169000000</v>
      </c>
      <c r="S3460">
        <v>191</v>
      </c>
      <c r="T3460">
        <v>0.67780498790108601</v>
      </c>
      <c r="U3460">
        <v>0.20861837455830401</v>
      </c>
      <c r="V3460">
        <v>31.389126777648901</v>
      </c>
      <c r="W3460">
        <v>31.302552223205598</v>
      </c>
      <c r="X3460">
        <v>31.4710855484009</v>
      </c>
      <c r="Y3460" t="s">
        <v>10816</v>
      </c>
      <c r="Z3460" t="s">
        <v>10816</v>
      </c>
      <c r="AA3460">
        <v>4726</v>
      </c>
      <c r="AB3460" t="s">
        <v>10817</v>
      </c>
      <c r="AC3460" t="s">
        <v>10818</v>
      </c>
    </row>
    <row r="3461" spans="1:29" x14ac:dyDescent="0.2">
      <c r="B3461">
        <v>0</v>
      </c>
      <c r="C3461">
        <v>0</v>
      </c>
      <c r="D3461">
        <v>0</v>
      </c>
      <c r="I3461">
        <v>8</v>
      </c>
      <c r="J3461">
        <v>8</v>
      </c>
      <c r="K3461">
        <v>8</v>
      </c>
      <c r="L3461">
        <v>33</v>
      </c>
      <c r="M3461">
        <v>33</v>
      </c>
      <c r="N3461">
        <v>33</v>
      </c>
      <c r="O3461">
        <v>45.564</v>
      </c>
      <c r="P3461">
        <v>0</v>
      </c>
      <c r="Q3461">
        <v>160.41</v>
      </c>
      <c r="R3461">
        <v>11833000000</v>
      </c>
      <c r="S3461">
        <v>163</v>
      </c>
      <c r="T3461">
        <v>0.112748299128981</v>
      </c>
      <c r="U3461">
        <v>0.77228731233441295</v>
      </c>
      <c r="V3461">
        <v>30.410218238830598</v>
      </c>
      <c r="W3461">
        <v>30.164757728576699</v>
      </c>
      <c r="X3461">
        <v>30.262593269348098</v>
      </c>
      <c r="Y3461" t="s">
        <v>10819</v>
      </c>
      <c r="Z3461" t="s">
        <v>10819</v>
      </c>
      <c r="AA3461">
        <v>4727</v>
      </c>
      <c r="AB3461" t="s">
        <v>10820</v>
      </c>
      <c r="AC3461" t="s">
        <v>10821</v>
      </c>
    </row>
    <row r="3462" spans="1:29" x14ac:dyDescent="0.2">
      <c r="A3462" t="s">
        <v>156</v>
      </c>
      <c r="B3462">
        <v>1.9686186313629199</v>
      </c>
      <c r="C3462">
        <v>1.41610467433929</v>
      </c>
      <c r="D3462">
        <v>-1.9686186313629199</v>
      </c>
      <c r="H3462" t="s">
        <v>29</v>
      </c>
      <c r="I3462">
        <v>10</v>
      </c>
      <c r="J3462">
        <v>10</v>
      </c>
      <c r="K3462">
        <v>10</v>
      </c>
      <c r="L3462">
        <v>19.2</v>
      </c>
      <c r="M3462">
        <v>19.2</v>
      </c>
      <c r="N3462">
        <v>19.2</v>
      </c>
      <c r="O3462">
        <v>84.164000000000001</v>
      </c>
      <c r="P3462">
        <v>0</v>
      </c>
      <c r="Q3462">
        <v>127.58</v>
      </c>
      <c r="R3462">
        <v>35001000000</v>
      </c>
      <c r="S3462">
        <v>101</v>
      </c>
      <c r="T3462">
        <v>1.98736588116048</v>
      </c>
      <c r="U3462">
        <v>1.7085771947527799E-2</v>
      </c>
      <c r="V3462">
        <v>32.143003463745103</v>
      </c>
      <c r="W3462">
        <v>31.885229110717798</v>
      </c>
      <c r="X3462">
        <v>31.627246856689499</v>
      </c>
      <c r="Y3462" t="s">
        <v>10822</v>
      </c>
      <c r="Z3462" t="s">
        <v>10822</v>
      </c>
      <c r="AA3462">
        <v>4729</v>
      </c>
      <c r="AB3462" t="s">
        <v>10823</v>
      </c>
      <c r="AC3462" t="s">
        <v>10824</v>
      </c>
    </row>
    <row r="3463" spans="1:29" x14ac:dyDescent="0.2">
      <c r="B3463">
        <v>0</v>
      </c>
      <c r="C3463">
        <v>0</v>
      </c>
      <c r="D3463">
        <v>0</v>
      </c>
      <c r="I3463">
        <v>4</v>
      </c>
      <c r="J3463">
        <v>4</v>
      </c>
      <c r="K3463">
        <v>3</v>
      </c>
      <c r="L3463">
        <v>9.9</v>
      </c>
      <c r="M3463">
        <v>9.9</v>
      </c>
      <c r="N3463">
        <v>7.4</v>
      </c>
      <c r="O3463">
        <v>44.125999999999998</v>
      </c>
      <c r="P3463">
        <v>0</v>
      </c>
      <c r="Q3463">
        <v>10.074999999999999</v>
      </c>
      <c r="R3463">
        <v>4010800000</v>
      </c>
      <c r="S3463">
        <v>19</v>
      </c>
      <c r="T3463">
        <v>0.428198163690579</v>
      </c>
      <c r="U3463">
        <v>0.35558836363636398</v>
      </c>
      <c r="V3463">
        <v>28.8627605438232</v>
      </c>
      <c r="W3463">
        <v>28.773271560668899</v>
      </c>
      <c r="X3463">
        <v>28.992733001708999</v>
      </c>
      <c r="Y3463" t="s">
        <v>10825</v>
      </c>
      <c r="Z3463" t="s">
        <v>10825</v>
      </c>
      <c r="AA3463">
        <v>4730</v>
      </c>
      <c r="AB3463" t="s">
        <v>10826</v>
      </c>
      <c r="AC3463" t="s">
        <v>10827</v>
      </c>
    </row>
    <row r="3464" spans="1:29" x14ac:dyDescent="0.2">
      <c r="B3464">
        <v>0</v>
      </c>
      <c r="C3464">
        <v>0</v>
      </c>
      <c r="D3464">
        <v>0</v>
      </c>
      <c r="I3464">
        <v>6</v>
      </c>
      <c r="J3464">
        <v>6</v>
      </c>
      <c r="K3464">
        <v>6</v>
      </c>
      <c r="L3464">
        <v>18.5</v>
      </c>
      <c r="M3464">
        <v>18.5</v>
      </c>
      <c r="N3464">
        <v>18.5</v>
      </c>
      <c r="O3464">
        <v>36.055</v>
      </c>
      <c r="P3464">
        <v>0</v>
      </c>
      <c r="Q3464">
        <v>47.399000000000001</v>
      </c>
      <c r="R3464">
        <v>6744600000</v>
      </c>
      <c r="S3464">
        <v>8</v>
      </c>
      <c r="T3464">
        <v>0.37453885787793401</v>
      </c>
      <c r="U3464">
        <v>0.40374763406940101</v>
      </c>
      <c r="V3464">
        <v>29.644619941711401</v>
      </c>
      <c r="W3464">
        <v>29.444868087768601</v>
      </c>
      <c r="X3464">
        <v>29.2647848129272</v>
      </c>
      <c r="Y3464" t="s">
        <v>10828</v>
      </c>
      <c r="Z3464" t="s">
        <v>10828</v>
      </c>
      <c r="AA3464">
        <v>4731</v>
      </c>
      <c r="AB3464" t="s">
        <v>10829</v>
      </c>
      <c r="AC3464" t="s">
        <v>10830</v>
      </c>
    </row>
    <row r="3465" spans="1:29" x14ac:dyDescent="0.2">
      <c r="B3465">
        <v>0</v>
      </c>
      <c r="C3465">
        <v>0</v>
      </c>
      <c r="D3465">
        <v>0</v>
      </c>
      <c r="I3465">
        <v>9</v>
      </c>
      <c r="J3465">
        <v>9</v>
      </c>
      <c r="K3465">
        <v>9</v>
      </c>
      <c r="L3465">
        <v>16.7</v>
      </c>
      <c r="M3465">
        <v>16.7</v>
      </c>
      <c r="N3465">
        <v>16.7</v>
      </c>
      <c r="O3465">
        <v>87.206000000000003</v>
      </c>
      <c r="P3465">
        <v>0</v>
      </c>
      <c r="Q3465">
        <v>65.617000000000004</v>
      </c>
      <c r="R3465">
        <v>20156000000</v>
      </c>
      <c r="S3465">
        <v>86</v>
      </c>
      <c r="T3465">
        <v>1.1763840863025601</v>
      </c>
      <c r="U3465">
        <v>7.60943738656987E-2</v>
      </c>
      <c r="V3465">
        <v>31.3480834960938</v>
      </c>
      <c r="W3465">
        <v>30.909626960754402</v>
      </c>
      <c r="X3465">
        <v>31.103907585144</v>
      </c>
      <c r="Y3465" t="s">
        <v>10831</v>
      </c>
      <c r="Z3465" t="s">
        <v>10831</v>
      </c>
      <c r="AA3465">
        <v>4732</v>
      </c>
      <c r="AB3465" t="s">
        <v>10832</v>
      </c>
      <c r="AC3465" t="s">
        <v>10833</v>
      </c>
    </row>
    <row r="3466" spans="1:29" x14ac:dyDescent="0.2">
      <c r="B3466">
        <v>0</v>
      </c>
      <c r="C3466">
        <v>0</v>
      </c>
      <c r="D3466">
        <v>0</v>
      </c>
      <c r="I3466">
        <v>2</v>
      </c>
      <c r="J3466">
        <v>2</v>
      </c>
      <c r="K3466">
        <v>2</v>
      </c>
      <c r="L3466">
        <v>6.8</v>
      </c>
      <c r="M3466">
        <v>6.8</v>
      </c>
      <c r="N3466">
        <v>6.8</v>
      </c>
      <c r="O3466">
        <v>64.024000000000001</v>
      </c>
      <c r="P3466">
        <v>0</v>
      </c>
      <c r="Q3466">
        <v>10.398</v>
      </c>
      <c r="R3466">
        <v>1113200000</v>
      </c>
      <c r="S3466">
        <v>4</v>
      </c>
      <c r="T3466">
        <v>6.1003691613789802E-2</v>
      </c>
      <c r="U3466">
        <v>0.87115055287779997</v>
      </c>
      <c r="V3466">
        <v>26.892591476440401</v>
      </c>
      <c r="W3466">
        <v>26.994097709655801</v>
      </c>
      <c r="X3466">
        <v>27.168697357177699</v>
      </c>
      <c r="Y3466" t="s">
        <v>10834</v>
      </c>
      <c r="Z3466" t="s">
        <v>10834</v>
      </c>
      <c r="AA3466">
        <v>4733</v>
      </c>
      <c r="AB3466" t="s">
        <v>10835</v>
      </c>
      <c r="AC3466" t="s">
        <v>10836</v>
      </c>
    </row>
    <row r="3467" spans="1:29" x14ac:dyDescent="0.2">
      <c r="B3467">
        <v>0</v>
      </c>
      <c r="C3467">
        <v>0</v>
      </c>
      <c r="D3467">
        <v>0</v>
      </c>
      <c r="I3467">
        <v>3</v>
      </c>
      <c r="J3467">
        <v>3</v>
      </c>
      <c r="K3467">
        <v>3</v>
      </c>
      <c r="L3467">
        <v>11.3</v>
      </c>
      <c r="M3467">
        <v>11.3</v>
      </c>
      <c r="N3467">
        <v>11.3</v>
      </c>
      <c r="O3467">
        <v>44.848999999999997</v>
      </c>
      <c r="P3467">
        <v>0</v>
      </c>
      <c r="Q3467">
        <v>12.154</v>
      </c>
      <c r="R3467">
        <v>16361000000</v>
      </c>
      <c r="S3467">
        <v>67</v>
      </c>
      <c r="T3467">
        <v>0.20046135563443601</v>
      </c>
      <c r="U3467">
        <v>0.62100875</v>
      </c>
      <c r="V3467">
        <v>30.740384101867701</v>
      </c>
      <c r="W3467">
        <v>31.038658142089801</v>
      </c>
      <c r="X3467">
        <v>30.9276685714722</v>
      </c>
      <c r="Y3467" t="s">
        <v>10837</v>
      </c>
      <c r="Z3467" t="s">
        <v>10837</v>
      </c>
      <c r="AA3467">
        <v>4734</v>
      </c>
      <c r="AB3467" t="s">
        <v>10838</v>
      </c>
      <c r="AC3467" t="s">
        <v>10839</v>
      </c>
    </row>
    <row r="3468" spans="1:29" x14ac:dyDescent="0.2">
      <c r="B3468">
        <v>0</v>
      </c>
      <c r="C3468">
        <v>0</v>
      </c>
      <c r="D3468">
        <v>0</v>
      </c>
      <c r="I3468">
        <v>1</v>
      </c>
      <c r="J3468">
        <v>1</v>
      </c>
      <c r="K3468">
        <v>1</v>
      </c>
      <c r="L3468">
        <v>26.6</v>
      </c>
      <c r="M3468">
        <v>26.6</v>
      </c>
      <c r="N3468">
        <v>26.6</v>
      </c>
      <c r="O3468">
        <v>8.3432999999999993</v>
      </c>
      <c r="P3468">
        <v>0</v>
      </c>
      <c r="Q3468">
        <v>11.98</v>
      </c>
      <c r="R3468">
        <v>867820000</v>
      </c>
      <c r="S3468">
        <v>16</v>
      </c>
      <c r="T3468">
        <v>1.1378507563648801</v>
      </c>
      <c r="U3468">
        <v>8.21611374407583E-2</v>
      </c>
      <c r="V3468">
        <v>27.154037475585898</v>
      </c>
      <c r="W3468">
        <v>25.8572101593018</v>
      </c>
      <c r="X3468">
        <v>26.5380764007568</v>
      </c>
      <c r="Y3468" t="s">
        <v>10840</v>
      </c>
      <c r="Z3468" t="s">
        <v>10840</v>
      </c>
      <c r="AA3468">
        <v>4735</v>
      </c>
      <c r="AB3468" t="s">
        <v>10841</v>
      </c>
      <c r="AC3468" t="s">
        <v>10842</v>
      </c>
    </row>
    <row r="3469" spans="1:29" x14ac:dyDescent="0.2">
      <c r="A3469" t="s">
        <v>121</v>
      </c>
      <c r="B3469">
        <v>-5.0986580848693803</v>
      </c>
      <c r="C3469">
        <v>4.7062039375305202</v>
      </c>
      <c r="D3469">
        <v>5.0986580848693803</v>
      </c>
      <c r="H3469" t="s">
        <v>29</v>
      </c>
      <c r="I3469">
        <v>8</v>
      </c>
      <c r="J3469">
        <v>8</v>
      </c>
      <c r="K3469">
        <v>7</v>
      </c>
      <c r="L3469">
        <v>13.3</v>
      </c>
      <c r="M3469">
        <v>13.3</v>
      </c>
      <c r="N3469">
        <v>11.3</v>
      </c>
      <c r="O3469">
        <v>76.775000000000006</v>
      </c>
      <c r="P3469">
        <v>0</v>
      </c>
      <c r="Q3469">
        <v>65.62</v>
      </c>
      <c r="R3469">
        <v>8431300000</v>
      </c>
      <c r="S3469">
        <v>45</v>
      </c>
      <c r="T3469">
        <v>5.2980082138265496</v>
      </c>
      <c r="U3469">
        <v>5.7777777777777797E-4</v>
      </c>
      <c r="V3469">
        <v>28.6202344894409</v>
      </c>
      <c r="W3469">
        <v>30.179573059081999</v>
      </c>
      <c r="X3469">
        <v>30.493761062622099</v>
      </c>
      <c r="Y3469" t="s">
        <v>10843</v>
      </c>
      <c r="Z3469" t="s">
        <v>10843</v>
      </c>
      <c r="AA3469">
        <v>4736</v>
      </c>
      <c r="AB3469" t="s">
        <v>10844</v>
      </c>
      <c r="AC3469" t="s">
        <v>10845</v>
      </c>
    </row>
    <row r="3470" spans="1:29" x14ac:dyDescent="0.2">
      <c r="A3470" t="s">
        <v>138</v>
      </c>
      <c r="B3470">
        <v>-1.4469194412231401</v>
      </c>
      <c r="C3470">
        <v>1.4469194412231401</v>
      </c>
      <c r="D3470">
        <v>0</v>
      </c>
      <c r="I3470">
        <v>6</v>
      </c>
      <c r="J3470">
        <v>6</v>
      </c>
      <c r="K3470">
        <v>6</v>
      </c>
      <c r="L3470">
        <v>31.2</v>
      </c>
      <c r="M3470">
        <v>31.2</v>
      </c>
      <c r="N3470">
        <v>31.2</v>
      </c>
      <c r="O3470">
        <v>22.978999999999999</v>
      </c>
      <c r="P3470">
        <v>0</v>
      </c>
      <c r="Q3470">
        <v>16.135999999999999</v>
      </c>
      <c r="R3470">
        <v>12231000000</v>
      </c>
      <c r="S3470">
        <v>30</v>
      </c>
      <c r="T3470">
        <v>1.36699524543618</v>
      </c>
      <c r="U3470">
        <v>5.3217154526889E-2</v>
      </c>
      <c r="V3470">
        <v>30.175930976867701</v>
      </c>
      <c r="W3470">
        <v>30.674288749694799</v>
      </c>
      <c r="X3470">
        <v>30.4174451828003</v>
      </c>
      <c r="Y3470" t="s">
        <v>10846</v>
      </c>
      <c r="Z3470" t="s">
        <v>10847</v>
      </c>
      <c r="AA3470">
        <v>4737</v>
      </c>
      <c r="AB3470" t="s">
        <v>10848</v>
      </c>
      <c r="AC3470" t="s">
        <v>10849</v>
      </c>
    </row>
    <row r="3471" spans="1:29" x14ac:dyDescent="0.2">
      <c r="B3471">
        <v>0</v>
      </c>
      <c r="C3471">
        <v>0</v>
      </c>
      <c r="D3471">
        <v>0</v>
      </c>
      <c r="I3471">
        <v>37</v>
      </c>
      <c r="J3471">
        <v>3</v>
      </c>
      <c r="K3471">
        <v>3</v>
      </c>
      <c r="L3471">
        <v>47.6</v>
      </c>
      <c r="M3471">
        <v>6.2</v>
      </c>
      <c r="N3471">
        <v>6.2</v>
      </c>
      <c r="O3471">
        <v>80.14</v>
      </c>
      <c r="P3471">
        <v>0</v>
      </c>
      <c r="Q3471">
        <v>6.8228999999999997</v>
      </c>
      <c r="R3471">
        <v>5309000000</v>
      </c>
      <c r="S3471">
        <v>60</v>
      </c>
      <c r="T3471">
        <v>0.957146257968021</v>
      </c>
      <c r="U3471">
        <v>0.117260389268806</v>
      </c>
      <c r="V3471">
        <v>29.146055221557599</v>
      </c>
      <c r="W3471">
        <v>28.878498077392599</v>
      </c>
      <c r="X3471">
        <v>29.4343919754028</v>
      </c>
      <c r="Y3471" t="s">
        <v>10850</v>
      </c>
      <c r="Z3471" t="s">
        <v>10850</v>
      </c>
      <c r="AA3471">
        <v>4738</v>
      </c>
      <c r="AB3471" t="s">
        <v>10851</v>
      </c>
      <c r="AC3471" t="s">
        <v>10852</v>
      </c>
    </row>
    <row r="3472" spans="1:29" x14ac:dyDescent="0.2">
      <c r="B3472">
        <v>0</v>
      </c>
      <c r="C3472">
        <v>0</v>
      </c>
      <c r="D3472">
        <v>0</v>
      </c>
      <c r="I3472">
        <v>47</v>
      </c>
      <c r="J3472">
        <v>4</v>
      </c>
      <c r="K3472">
        <v>2</v>
      </c>
      <c r="L3472">
        <v>59.9</v>
      </c>
      <c r="M3472">
        <v>9.3000000000000007</v>
      </c>
      <c r="N3472">
        <v>6.6</v>
      </c>
      <c r="O3472">
        <v>80.051000000000002</v>
      </c>
      <c r="P3472">
        <v>0</v>
      </c>
      <c r="Q3472">
        <v>17.347000000000001</v>
      </c>
      <c r="R3472">
        <v>27152000000</v>
      </c>
      <c r="S3472">
        <v>78</v>
      </c>
      <c r="T3472">
        <v>0.39975394504899903</v>
      </c>
      <c r="U3472">
        <v>0.37926315789473702</v>
      </c>
      <c r="V3472">
        <v>31.6373996734619</v>
      </c>
      <c r="W3472">
        <v>31.312301635742202</v>
      </c>
      <c r="X3472">
        <v>31.571175575256301</v>
      </c>
      <c r="Y3472" t="s">
        <v>10853</v>
      </c>
      <c r="Z3472" t="s">
        <v>10853</v>
      </c>
      <c r="AA3472">
        <v>4739</v>
      </c>
      <c r="AB3472" t="s">
        <v>10854</v>
      </c>
      <c r="AC3472" t="s">
        <v>10855</v>
      </c>
    </row>
    <row r="3473" spans="1:29" x14ac:dyDescent="0.2">
      <c r="A3473" t="s">
        <v>87</v>
      </c>
      <c r="B3473">
        <v>-1.9201842546462999</v>
      </c>
      <c r="C3473">
        <v>0</v>
      </c>
      <c r="D3473">
        <v>1.9201842546462999</v>
      </c>
      <c r="H3473" t="s">
        <v>29</v>
      </c>
      <c r="I3473">
        <v>47</v>
      </c>
      <c r="J3473">
        <v>47</v>
      </c>
      <c r="K3473">
        <v>4</v>
      </c>
      <c r="L3473">
        <v>59.9</v>
      </c>
      <c r="M3473">
        <v>59.9</v>
      </c>
      <c r="N3473">
        <v>9.3000000000000007</v>
      </c>
      <c r="O3473">
        <v>80.063000000000002</v>
      </c>
      <c r="P3473">
        <v>0</v>
      </c>
      <c r="Q3473">
        <v>323.31</v>
      </c>
      <c r="R3473">
        <v>2786200000000</v>
      </c>
      <c r="S3473">
        <v>1657</v>
      </c>
      <c r="T3473">
        <v>1.8659995228167501</v>
      </c>
      <c r="U3473">
        <v>2.1532394366197201E-2</v>
      </c>
      <c r="V3473">
        <v>38.188097000122099</v>
      </c>
      <c r="W3473">
        <v>38.259069442749002</v>
      </c>
      <c r="X3473">
        <v>38.403972625732401</v>
      </c>
      <c r="Y3473" t="s">
        <v>10856</v>
      </c>
      <c r="Z3473" t="s">
        <v>10856</v>
      </c>
      <c r="AA3473">
        <v>4740</v>
      </c>
      <c r="AB3473" t="s">
        <v>10857</v>
      </c>
      <c r="AC3473" t="s">
        <v>10858</v>
      </c>
    </row>
    <row r="3474" spans="1:29" x14ac:dyDescent="0.2">
      <c r="B3474">
        <v>0</v>
      </c>
      <c r="C3474">
        <v>0</v>
      </c>
      <c r="D3474">
        <v>0</v>
      </c>
      <c r="I3474">
        <v>19</v>
      </c>
      <c r="J3474">
        <v>19</v>
      </c>
      <c r="K3474">
        <v>17</v>
      </c>
      <c r="L3474">
        <v>53.4</v>
      </c>
      <c r="M3474">
        <v>53.4</v>
      </c>
      <c r="N3474">
        <v>49.2</v>
      </c>
      <c r="O3474">
        <v>54.411000000000001</v>
      </c>
      <c r="P3474">
        <v>0</v>
      </c>
      <c r="Q3474">
        <v>304.67</v>
      </c>
      <c r="R3474">
        <v>172370000000</v>
      </c>
      <c r="S3474">
        <v>296</v>
      </c>
      <c r="T3474">
        <v>0.91022015183718996</v>
      </c>
      <c r="U3474">
        <v>0.129336745138178</v>
      </c>
      <c r="V3474">
        <v>34.187690734863303</v>
      </c>
      <c r="W3474">
        <v>34.3243312835693</v>
      </c>
      <c r="X3474">
        <v>34.444864273071303</v>
      </c>
      <c r="Y3474" t="s">
        <v>10859</v>
      </c>
      <c r="Z3474" t="s">
        <v>10860</v>
      </c>
      <c r="AA3474">
        <v>4744</v>
      </c>
      <c r="AB3474" t="s">
        <v>10861</v>
      </c>
      <c r="AC3474" t="s">
        <v>10862</v>
      </c>
    </row>
    <row r="3475" spans="1:29" x14ac:dyDescent="0.2">
      <c r="A3475" t="s">
        <v>33</v>
      </c>
      <c r="B3475">
        <v>1.5716865062713601</v>
      </c>
      <c r="C3475">
        <v>0</v>
      </c>
      <c r="D3475">
        <v>-1.5716865062713601</v>
      </c>
      <c r="H3475" t="s">
        <v>29</v>
      </c>
      <c r="I3475">
        <v>32</v>
      </c>
      <c r="J3475">
        <v>17</v>
      </c>
      <c r="K3475">
        <v>17</v>
      </c>
      <c r="L3475">
        <v>64.7</v>
      </c>
      <c r="M3475">
        <v>37.700000000000003</v>
      </c>
      <c r="N3475">
        <v>37.700000000000003</v>
      </c>
      <c r="O3475">
        <v>63.323999999999998</v>
      </c>
      <c r="P3475">
        <v>0</v>
      </c>
      <c r="Q3475">
        <v>139.68</v>
      </c>
      <c r="R3475">
        <v>129010000000</v>
      </c>
      <c r="S3475">
        <v>343</v>
      </c>
      <c r="T3475">
        <v>1.6253042792916601</v>
      </c>
      <c r="U3475">
        <v>3.3636803874092E-2</v>
      </c>
      <c r="V3475">
        <v>33.928550720214801</v>
      </c>
      <c r="W3475">
        <v>33.918796539306598</v>
      </c>
      <c r="X3475">
        <v>33.7023601531982</v>
      </c>
      <c r="Y3475" t="s">
        <v>10863</v>
      </c>
      <c r="Z3475" t="s">
        <v>10864</v>
      </c>
      <c r="AA3475">
        <v>4746</v>
      </c>
      <c r="AB3475" t="s">
        <v>10865</v>
      </c>
      <c r="AC3475" t="s">
        <v>10866</v>
      </c>
    </row>
    <row r="3476" spans="1:29" x14ac:dyDescent="0.2">
      <c r="B3476">
        <v>0</v>
      </c>
      <c r="C3476">
        <v>0</v>
      </c>
      <c r="D3476">
        <v>0</v>
      </c>
      <c r="I3476">
        <v>2</v>
      </c>
      <c r="J3476">
        <v>2</v>
      </c>
      <c r="K3476">
        <v>2</v>
      </c>
      <c r="L3476">
        <v>30.6</v>
      </c>
      <c r="M3476">
        <v>30.6</v>
      </c>
      <c r="N3476">
        <v>30.6</v>
      </c>
      <c r="O3476">
        <v>11.943</v>
      </c>
      <c r="P3476">
        <v>0</v>
      </c>
      <c r="Q3476">
        <v>23.74</v>
      </c>
      <c r="R3476">
        <v>13228000000</v>
      </c>
      <c r="S3476">
        <v>25</v>
      </c>
      <c r="T3476">
        <v>0.51853096443611102</v>
      </c>
      <c r="U3476">
        <v>0.29041744548286602</v>
      </c>
      <c r="V3476">
        <v>30.659561157226602</v>
      </c>
      <c r="W3476">
        <v>30.561526298522899</v>
      </c>
      <c r="X3476">
        <v>30.503472328186</v>
      </c>
      <c r="Y3476" t="s">
        <v>10867</v>
      </c>
      <c r="Z3476" t="s">
        <v>10867</v>
      </c>
      <c r="AA3476">
        <v>4747</v>
      </c>
      <c r="AB3476" t="s">
        <v>10868</v>
      </c>
      <c r="AC3476" t="s">
        <v>10869</v>
      </c>
    </row>
    <row r="3477" spans="1:29" x14ac:dyDescent="0.2">
      <c r="B3477">
        <v>0</v>
      </c>
      <c r="C3477">
        <v>0</v>
      </c>
      <c r="D3477">
        <v>0</v>
      </c>
      <c r="I3477">
        <v>6</v>
      </c>
      <c r="J3477">
        <v>4</v>
      </c>
      <c r="K3477">
        <v>3</v>
      </c>
      <c r="L3477">
        <v>17.100000000000001</v>
      </c>
      <c r="M3477">
        <v>12.6</v>
      </c>
      <c r="N3477">
        <v>10.9</v>
      </c>
      <c r="O3477">
        <v>53.481000000000002</v>
      </c>
      <c r="P3477">
        <v>0</v>
      </c>
      <c r="Q3477">
        <v>30.55</v>
      </c>
      <c r="R3477">
        <v>5907400000</v>
      </c>
      <c r="S3477">
        <v>13</v>
      </c>
      <c r="T3477">
        <v>0.52899666100004406</v>
      </c>
      <c r="U3477">
        <v>0.28485163321527002</v>
      </c>
      <c r="V3477">
        <v>29.5807704925537</v>
      </c>
      <c r="W3477">
        <v>29.394668579101602</v>
      </c>
      <c r="X3477">
        <v>29.365095138549801</v>
      </c>
      <c r="Y3477" t="s">
        <v>10870</v>
      </c>
      <c r="Z3477" t="s">
        <v>10870</v>
      </c>
      <c r="AA3477">
        <v>4748</v>
      </c>
      <c r="AB3477" t="s">
        <v>10871</v>
      </c>
      <c r="AC3477" t="s">
        <v>10872</v>
      </c>
    </row>
    <row r="3478" spans="1:29" x14ac:dyDescent="0.2">
      <c r="B3478">
        <v>0</v>
      </c>
      <c r="C3478">
        <v>0</v>
      </c>
      <c r="D3478">
        <v>0</v>
      </c>
      <c r="I3478">
        <v>2</v>
      </c>
      <c r="J3478">
        <v>2</v>
      </c>
      <c r="K3478">
        <v>1</v>
      </c>
      <c r="L3478">
        <v>10.1</v>
      </c>
      <c r="M3478">
        <v>10.1</v>
      </c>
      <c r="N3478">
        <v>3.2</v>
      </c>
      <c r="O3478">
        <v>33.393000000000001</v>
      </c>
      <c r="P3478">
        <v>0</v>
      </c>
      <c r="Q3478">
        <v>13.039</v>
      </c>
      <c r="R3478">
        <v>2648100000</v>
      </c>
      <c r="S3478">
        <v>18</v>
      </c>
      <c r="T3478">
        <v>1.2484858336009901</v>
      </c>
      <c r="U3478">
        <v>6.6628571428571398E-2</v>
      </c>
      <c r="V3478">
        <v>28.565824508666999</v>
      </c>
      <c r="W3478">
        <v>28.410696983337399</v>
      </c>
      <c r="X3478">
        <v>27.757039070129402</v>
      </c>
      <c r="Y3478" t="s">
        <v>10873</v>
      </c>
      <c r="Z3478" t="s">
        <v>10873</v>
      </c>
      <c r="AA3478">
        <v>4749</v>
      </c>
      <c r="AB3478" t="s">
        <v>10874</v>
      </c>
      <c r="AC3478" t="s">
        <v>10875</v>
      </c>
    </row>
    <row r="3479" spans="1:29" x14ac:dyDescent="0.2">
      <c r="A3479" t="s">
        <v>131</v>
      </c>
      <c r="B3479">
        <v>-3.4865558147430402</v>
      </c>
      <c r="C3479">
        <v>-1.71827173233032</v>
      </c>
      <c r="D3479">
        <v>3.4865558147430402</v>
      </c>
      <c r="H3479" t="s">
        <v>29</v>
      </c>
      <c r="I3479">
        <v>17</v>
      </c>
      <c r="J3479">
        <v>17</v>
      </c>
      <c r="K3479">
        <v>14</v>
      </c>
      <c r="L3479">
        <v>33.9</v>
      </c>
      <c r="M3479">
        <v>33.9</v>
      </c>
      <c r="N3479">
        <v>29.9</v>
      </c>
      <c r="O3479">
        <v>63.781999999999996</v>
      </c>
      <c r="P3479">
        <v>0</v>
      </c>
      <c r="Q3479">
        <v>102.92</v>
      </c>
      <c r="R3479">
        <v>174420000000</v>
      </c>
      <c r="S3479">
        <v>237</v>
      </c>
      <c r="T3479">
        <v>3.3564255046209301</v>
      </c>
      <c r="U3479">
        <v>1.7142857142857101E-3</v>
      </c>
      <c r="V3479">
        <v>34.197343826293903</v>
      </c>
      <c r="W3479">
        <v>34.296451568603501</v>
      </c>
      <c r="X3479">
        <v>34.421989440917997</v>
      </c>
      <c r="Y3479" t="s">
        <v>10876</v>
      </c>
      <c r="Z3479" t="s">
        <v>10876</v>
      </c>
      <c r="AA3479">
        <v>4750</v>
      </c>
      <c r="AB3479" t="s">
        <v>10877</v>
      </c>
      <c r="AC3479" t="s">
        <v>10878</v>
      </c>
    </row>
    <row r="3480" spans="1:29" x14ac:dyDescent="0.2">
      <c r="B3480">
        <v>0</v>
      </c>
      <c r="C3480">
        <v>0</v>
      </c>
      <c r="D3480">
        <v>0</v>
      </c>
      <c r="I3480">
        <v>9</v>
      </c>
      <c r="J3480">
        <v>9</v>
      </c>
      <c r="K3480">
        <v>9</v>
      </c>
      <c r="L3480">
        <v>33.4</v>
      </c>
      <c r="M3480">
        <v>33.4</v>
      </c>
      <c r="N3480">
        <v>33.4</v>
      </c>
      <c r="O3480">
        <v>52.737000000000002</v>
      </c>
      <c r="P3480">
        <v>0</v>
      </c>
      <c r="Q3480">
        <v>50.332000000000001</v>
      </c>
      <c r="R3480">
        <v>25831000000</v>
      </c>
      <c r="S3480">
        <v>102</v>
      </c>
      <c r="T3480">
        <v>0.69727522122711605</v>
      </c>
      <c r="U3480">
        <v>0.199937416182387</v>
      </c>
      <c r="V3480">
        <v>31.414853096008301</v>
      </c>
      <c r="W3480">
        <v>31.400550842285199</v>
      </c>
      <c r="X3480">
        <v>31.689124107360801</v>
      </c>
      <c r="Y3480" t="s">
        <v>10879</v>
      </c>
      <c r="Z3480" t="s">
        <v>10879</v>
      </c>
      <c r="AA3480">
        <v>4752</v>
      </c>
      <c r="AB3480" t="s">
        <v>10880</v>
      </c>
      <c r="AC3480" t="s">
        <v>10881</v>
      </c>
    </row>
    <row r="3481" spans="1:29" x14ac:dyDescent="0.2">
      <c r="B3481">
        <v>0</v>
      </c>
      <c r="C3481">
        <v>0</v>
      </c>
      <c r="D3481">
        <v>0</v>
      </c>
      <c r="I3481">
        <v>4</v>
      </c>
      <c r="J3481">
        <v>4</v>
      </c>
      <c r="K3481">
        <v>4</v>
      </c>
      <c r="L3481">
        <v>27.6</v>
      </c>
      <c r="M3481">
        <v>27.6</v>
      </c>
      <c r="N3481">
        <v>27.6</v>
      </c>
      <c r="O3481">
        <v>32.770000000000003</v>
      </c>
      <c r="P3481">
        <v>0</v>
      </c>
      <c r="Q3481">
        <v>47.362000000000002</v>
      </c>
      <c r="R3481">
        <v>11192000000</v>
      </c>
      <c r="S3481">
        <v>43</v>
      </c>
      <c r="T3481">
        <v>0.50967152882757205</v>
      </c>
      <c r="U3481">
        <v>0.29600463857750298</v>
      </c>
      <c r="V3481">
        <v>29.836076736450199</v>
      </c>
      <c r="W3481">
        <v>30.078128814697301</v>
      </c>
      <c r="X3481">
        <v>30.512846946716301</v>
      </c>
      <c r="Y3481" t="s">
        <v>10882</v>
      </c>
      <c r="Z3481" t="s">
        <v>10882</v>
      </c>
      <c r="AA3481">
        <v>4753</v>
      </c>
      <c r="AB3481" t="s">
        <v>10883</v>
      </c>
      <c r="AC3481" t="s">
        <v>10884</v>
      </c>
    </row>
    <row r="3482" spans="1:29" x14ac:dyDescent="0.2">
      <c r="A3482" t="s">
        <v>121</v>
      </c>
      <c r="B3482">
        <v>-2.4172792434692401</v>
      </c>
      <c r="C3482">
        <v>2.1931393146514901</v>
      </c>
      <c r="D3482">
        <v>2.4172792434692401</v>
      </c>
      <c r="H3482" t="s">
        <v>29</v>
      </c>
      <c r="I3482">
        <v>5</v>
      </c>
      <c r="J3482">
        <v>4</v>
      </c>
      <c r="K3482">
        <v>4</v>
      </c>
      <c r="L3482">
        <v>17.899999999999999</v>
      </c>
      <c r="M3482">
        <v>15</v>
      </c>
      <c r="N3482">
        <v>15</v>
      </c>
      <c r="O3482">
        <v>43.292999999999999</v>
      </c>
      <c r="P3482">
        <v>0</v>
      </c>
      <c r="Q3482">
        <v>14.763999999999999</v>
      </c>
      <c r="R3482">
        <v>26265000000</v>
      </c>
      <c r="S3482">
        <v>38</v>
      </c>
      <c r="T3482">
        <v>2.5971642777489898</v>
      </c>
      <c r="U3482">
        <v>6.0000000000000001E-3</v>
      </c>
      <c r="V3482">
        <v>31.227943420410199</v>
      </c>
      <c r="W3482">
        <v>31.598199844360401</v>
      </c>
      <c r="X3482">
        <v>31.694583892822301</v>
      </c>
      <c r="Y3482" t="s">
        <v>10885</v>
      </c>
      <c r="Z3482" t="s">
        <v>10885</v>
      </c>
      <c r="AA3482">
        <v>4756</v>
      </c>
      <c r="AB3482" t="s">
        <v>10886</v>
      </c>
      <c r="AC3482" t="s">
        <v>10887</v>
      </c>
    </row>
    <row r="3483" spans="1:29" x14ac:dyDescent="0.2">
      <c r="A3483" t="s">
        <v>211</v>
      </c>
      <c r="B3483">
        <v>-1.6507314443588299</v>
      </c>
      <c r="C3483">
        <v>-1.9501599073410001</v>
      </c>
      <c r="D3483">
        <v>1.9501599073410001</v>
      </c>
      <c r="H3483" t="s">
        <v>29</v>
      </c>
      <c r="I3483">
        <v>7</v>
      </c>
      <c r="J3483">
        <v>7</v>
      </c>
      <c r="K3483">
        <v>7</v>
      </c>
      <c r="L3483">
        <v>28.6</v>
      </c>
      <c r="M3483">
        <v>28.6</v>
      </c>
      <c r="N3483">
        <v>28.6</v>
      </c>
      <c r="O3483">
        <v>49.798000000000002</v>
      </c>
      <c r="P3483">
        <v>0</v>
      </c>
      <c r="Q3483">
        <v>30.962</v>
      </c>
      <c r="R3483">
        <v>12138000000</v>
      </c>
      <c r="S3483">
        <v>36</v>
      </c>
      <c r="T3483">
        <v>2.0637044930600701</v>
      </c>
      <c r="U3483">
        <v>1.46383881230117E-2</v>
      </c>
      <c r="V3483">
        <v>30.217946052551302</v>
      </c>
      <c r="W3483">
        <v>30.176561355590799</v>
      </c>
      <c r="X3483">
        <v>30.7466478347778</v>
      </c>
      <c r="Y3483" t="s">
        <v>10888</v>
      </c>
      <c r="Z3483" t="s">
        <v>10888</v>
      </c>
      <c r="AA3483">
        <v>4757</v>
      </c>
      <c r="AB3483" t="s">
        <v>10889</v>
      </c>
      <c r="AC3483" t="s">
        <v>10890</v>
      </c>
    </row>
    <row r="3484" spans="1:29" x14ac:dyDescent="0.2">
      <c r="B3484">
        <v>0</v>
      </c>
      <c r="C3484">
        <v>0</v>
      </c>
      <c r="D3484">
        <v>0</v>
      </c>
      <c r="I3484">
        <v>16</v>
      </c>
      <c r="J3484">
        <v>16</v>
      </c>
      <c r="K3484">
        <v>14</v>
      </c>
      <c r="L3484">
        <v>20.399999999999999</v>
      </c>
      <c r="M3484">
        <v>20.399999999999999</v>
      </c>
      <c r="N3484">
        <v>17.2</v>
      </c>
      <c r="O3484">
        <v>116.17</v>
      </c>
      <c r="P3484">
        <v>0</v>
      </c>
      <c r="Q3484">
        <v>56.277000000000001</v>
      </c>
      <c r="R3484">
        <v>35680000000</v>
      </c>
      <c r="S3484">
        <v>186</v>
      </c>
      <c r="T3484">
        <v>0.25149842624487501</v>
      </c>
      <c r="U3484">
        <v>0.545915402001937</v>
      </c>
      <c r="V3484">
        <v>31.890772819519</v>
      </c>
      <c r="W3484">
        <v>31.976891517639199</v>
      </c>
      <c r="X3484">
        <v>32.041212081909201</v>
      </c>
      <c r="Y3484" t="s">
        <v>10891</v>
      </c>
      <c r="Z3484" t="s">
        <v>10891</v>
      </c>
      <c r="AA3484">
        <v>4758</v>
      </c>
      <c r="AB3484" t="s">
        <v>10892</v>
      </c>
      <c r="AC3484" t="s">
        <v>10893</v>
      </c>
    </row>
    <row r="3485" spans="1:29" x14ac:dyDescent="0.2">
      <c r="A3485" t="s">
        <v>91</v>
      </c>
      <c r="B3485">
        <v>-3.2503325939178498</v>
      </c>
      <c r="C3485">
        <v>-1.9598687887191799</v>
      </c>
      <c r="D3485">
        <v>3.2503325939178498</v>
      </c>
      <c r="H3485" t="s">
        <v>29</v>
      </c>
      <c r="I3485">
        <v>9</v>
      </c>
      <c r="J3485">
        <v>9</v>
      </c>
      <c r="K3485">
        <v>9</v>
      </c>
      <c r="L3485">
        <v>24.3</v>
      </c>
      <c r="M3485">
        <v>24.3</v>
      </c>
      <c r="N3485">
        <v>24.3</v>
      </c>
      <c r="O3485">
        <v>34.125</v>
      </c>
      <c r="P3485">
        <v>0</v>
      </c>
      <c r="Q3485">
        <v>30.759</v>
      </c>
      <c r="R3485">
        <v>10289000000</v>
      </c>
      <c r="S3485">
        <v>63</v>
      </c>
      <c r="T3485">
        <v>3.1581359446584898</v>
      </c>
      <c r="U3485">
        <v>2.3363636363636399E-3</v>
      </c>
      <c r="V3485">
        <v>29.445034980773901</v>
      </c>
      <c r="W3485">
        <v>29.9102172851563</v>
      </c>
      <c r="X3485">
        <v>30.6281290054321</v>
      </c>
      <c r="Y3485" t="s">
        <v>10894</v>
      </c>
      <c r="Z3485" t="s">
        <v>10894</v>
      </c>
      <c r="AA3485">
        <v>4759</v>
      </c>
      <c r="AB3485" t="s">
        <v>10895</v>
      </c>
      <c r="AC3485" t="s">
        <v>10896</v>
      </c>
    </row>
    <row r="3486" spans="1:29" x14ac:dyDescent="0.2">
      <c r="B3486">
        <v>0</v>
      </c>
      <c r="C3486">
        <v>0</v>
      </c>
      <c r="D3486">
        <v>0</v>
      </c>
      <c r="I3486">
        <v>2</v>
      </c>
      <c r="J3486">
        <v>2</v>
      </c>
      <c r="K3486">
        <v>2</v>
      </c>
      <c r="L3486">
        <v>8.1</v>
      </c>
      <c r="M3486">
        <v>8.1</v>
      </c>
      <c r="N3486">
        <v>8.1</v>
      </c>
      <c r="O3486">
        <v>55.692</v>
      </c>
      <c r="P3486">
        <v>0</v>
      </c>
      <c r="Q3486">
        <v>31.675999999999998</v>
      </c>
      <c r="R3486">
        <v>548270000</v>
      </c>
      <c r="S3486">
        <v>38</v>
      </c>
      <c r="T3486">
        <v>1.0764026124312001</v>
      </c>
      <c r="U3486">
        <v>9.2679159568426997E-2</v>
      </c>
      <c r="V3486">
        <v>25.7352809906006</v>
      </c>
      <c r="W3486">
        <v>26.4944953918457</v>
      </c>
      <c r="X3486">
        <v>25.782277107238802</v>
      </c>
      <c r="Y3486" t="s">
        <v>10897</v>
      </c>
      <c r="Z3486" t="s">
        <v>10897</v>
      </c>
      <c r="AA3486">
        <v>4760</v>
      </c>
      <c r="AB3486" t="s">
        <v>10898</v>
      </c>
      <c r="AC3486" t="s">
        <v>10899</v>
      </c>
    </row>
    <row r="3487" spans="1:29" x14ac:dyDescent="0.2">
      <c r="B3487">
        <v>0</v>
      </c>
      <c r="C3487">
        <v>0</v>
      </c>
      <c r="D3487">
        <v>0</v>
      </c>
      <c r="I3487">
        <v>3</v>
      </c>
      <c r="J3487">
        <v>3</v>
      </c>
      <c r="K3487">
        <v>3</v>
      </c>
      <c r="L3487">
        <v>13.5</v>
      </c>
      <c r="M3487">
        <v>13.5</v>
      </c>
      <c r="N3487">
        <v>13.5</v>
      </c>
      <c r="O3487">
        <v>32.386000000000003</v>
      </c>
      <c r="P3487">
        <v>0</v>
      </c>
      <c r="Q3487">
        <v>19.561</v>
      </c>
      <c r="R3487">
        <v>44577000000</v>
      </c>
      <c r="S3487">
        <v>16</v>
      </c>
      <c r="T3487">
        <v>0.59565264305292598</v>
      </c>
      <c r="U3487">
        <v>0.247334439834025</v>
      </c>
      <c r="V3487">
        <v>31.973685264587399</v>
      </c>
      <c r="W3487">
        <v>32.130008697509801</v>
      </c>
      <c r="X3487">
        <v>32.080358505249002</v>
      </c>
      <c r="Y3487" t="s">
        <v>10900</v>
      </c>
      <c r="Z3487" t="s">
        <v>10900</v>
      </c>
      <c r="AA3487">
        <v>4761</v>
      </c>
      <c r="AB3487" t="s">
        <v>10901</v>
      </c>
      <c r="AC3487" t="s">
        <v>10902</v>
      </c>
    </row>
    <row r="3488" spans="1:29" x14ac:dyDescent="0.2">
      <c r="B3488">
        <v>0</v>
      </c>
      <c r="C3488">
        <v>0</v>
      </c>
      <c r="D3488">
        <v>0</v>
      </c>
      <c r="I3488">
        <v>3</v>
      </c>
      <c r="J3488">
        <v>3</v>
      </c>
      <c r="K3488">
        <v>3</v>
      </c>
      <c r="L3488">
        <v>37</v>
      </c>
      <c r="M3488">
        <v>37</v>
      </c>
      <c r="N3488">
        <v>37</v>
      </c>
      <c r="O3488">
        <v>11.763999999999999</v>
      </c>
      <c r="P3488">
        <v>0</v>
      </c>
      <c r="Q3488">
        <v>78.894999999999996</v>
      </c>
      <c r="R3488">
        <v>24650000000</v>
      </c>
      <c r="S3488">
        <v>43</v>
      </c>
      <c r="T3488">
        <v>1.0878047040193599</v>
      </c>
      <c r="U3488">
        <v>9.0742268041237098E-2</v>
      </c>
      <c r="V3488">
        <v>30.734887123107899</v>
      </c>
      <c r="W3488">
        <v>31.424354553222699</v>
      </c>
      <c r="X3488">
        <v>31.6048469543457</v>
      </c>
      <c r="Y3488" t="s">
        <v>10903</v>
      </c>
      <c r="Z3488" t="s">
        <v>10904</v>
      </c>
      <c r="AA3488">
        <v>4762</v>
      </c>
      <c r="AB3488" t="s">
        <v>10905</v>
      </c>
      <c r="AC3488" t="s">
        <v>10906</v>
      </c>
    </row>
    <row r="3489" spans="1:29" x14ac:dyDescent="0.2">
      <c r="B3489">
        <v>0</v>
      </c>
      <c r="C3489">
        <v>0</v>
      </c>
      <c r="D3489">
        <v>0</v>
      </c>
      <c r="I3489">
        <v>2</v>
      </c>
      <c r="J3489">
        <v>2</v>
      </c>
      <c r="K3489">
        <v>2</v>
      </c>
      <c r="L3489">
        <v>9</v>
      </c>
      <c r="M3489">
        <v>9</v>
      </c>
      <c r="N3489">
        <v>9</v>
      </c>
      <c r="O3489">
        <v>32.289000000000001</v>
      </c>
      <c r="P3489">
        <v>0</v>
      </c>
      <c r="Q3489">
        <v>15.788</v>
      </c>
      <c r="R3489">
        <v>11491000000</v>
      </c>
      <c r="S3489">
        <v>14</v>
      </c>
      <c r="T3489">
        <v>2.92513965573407E-2</v>
      </c>
      <c r="U3489">
        <v>0.93493540338231196</v>
      </c>
      <c r="V3489">
        <v>29.913363456726099</v>
      </c>
      <c r="W3489">
        <v>29.744651794433601</v>
      </c>
      <c r="X3489">
        <v>29.876823425293001</v>
      </c>
      <c r="Y3489" t="s">
        <v>10907</v>
      </c>
      <c r="Z3489" t="s">
        <v>10907</v>
      </c>
      <c r="AA3489">
        <v>4763</v>
      </c>
      <c r="AB3489" t="s">
        <v>10908</v>
      </c>
      <c r="AC3489" t="s">
        <v>10909</v>
      </c>
    </row>
    <row r="3490" spans="1:29" x14ac:dyDescent="0.2">
      <c r="A3490" t="s">
        <v>377</v>
      </c>
      <c r="B3490">
        <v>1.6288964748382599</v>
      </c>
      <c r="C3490">
        <v>-1.6288964748382599</v>
      </c>
      <c r="D3490">
        <v>0</v>
      </c>
      <c r="H3490" t="s">
        <v>29</v>
      </c>
      <c r="I3490">
        <v>6</v>
      </c>
      <c r="J3490">
        <v>6</v>
      </c>
      <c r="K3490">
        <v>6</v>
      </c>
      <c r="L3490">
        <v>35.299999999999997</v>
      </c>
      <c r="M3490">
        <v>35.299999999999997</v>
      </c>
      <c r="N3490">
        <v>35.299999999999997</v>
      </c>
      <c r="O3490">
        <v>35.447000000000003</v>
      </c>
      <c r="P3490">
        <v>0</v>
      </c>
      <c r="Q3490">
        <v>61.383000000000003</v>
      </c>
      <c r="R3490">
        <v>16362000000</v>
      </c>
      <c r="S3490">
        <v>43</v>
      </c>
      <c r="T3490">
        <v>1.55434425512134</v>
      </c>
      <c r="U3490">
        <v>3.7745788667687602E-2</v>
      </c>
      <c r="V3490">
        <v>31.1531019210815</v>
      </c>
      <c r="W3490">
        <v>30.641208648681602</v>
      </c>
      <c r="X3490">
        <v>30.849321365356399</v>
      </c>
      <c r="Y3490" t="s">
        <v>10910</v>
      </c>
      <c r="Z3490" t="s">
        <v>10910</v>
      </c>
      <c r="AA3490">
        <v>4764</v>
      </c>
      <c r="AB3490" t="s">
        <v>10911</v>
      </c>
      <c r="AC3490" t="s">
        <v>10912</v>
      </c>
    </row>
    <row r="3491" spans="1:29" x14ac:dyDescent="0.2">
      <c r="A3491" t="s">
        <v>28</v>
      </c>
      <c r="B3491">
        <v>0</v>
      </c>
      <c r="C3491">
        <v>1.3297424316406301</v>
      </c>
      <c r="D3491">
        <v>-1.3297424316406301</v>
      </c>
      <c r="I3491">
        <v>19</v>
      </c>
      <c r="J3491">
        <v>4</v>
      </c>
      <c r="K3491">
        <v>4</v>
      </c>
      <c r="L3491">
        <v>23.6</v>
      </c>
      <c r="M3491">
        <v>5.4</v>
      </c>
      <c r="N3491">
        <v>5.4</v>
      </c>
      <c r="O3491">
        <v>104.45</v>
      </c>
      <c r="P3491">
        <v>0</v>
      </c>
      <c r="Q3491">
        <v>6.8574999999999999</v>
      </c>
      <c r="R3491">
        <v>15336000000</v>
      </c>
      <c r="S3491">
        <v>12</v>
      </c>
      <c r="T3491">
        <v>1.2692587184141899</v>
      </c>
      <c r="U3491">
        <v>6.4136686009026403E-2</v>
      </c>
      <c r="V3491">
        <v>30.849133491516099</v>
      </c>
      <c r="W3491">
        <v>31.111231803894</v>
      </c>
      <c r="X3491">
        <v>30.518513679504402</v>
      </c>
      <c r="Y3491" t="s">
        <v>10913</v>
      </c>
      <c r="Z3491" t="s">
        <v>10913</v>
      </c>
      <c r="AA3491">
        <v>4765</v>
      </c>
      <c r="AB3491" t="s">
        <v>10914</v>
      </c>
      <c r="AC3491" t="s">
        <v>10915</v>
      </c>
    </row>
    <row r="3492" spans="1:29" x14ac:dyDescent="0.2">
      <c r="B3492">
        <v>0</v>
      </c>
      <c r="C3492">
        <v>0</v>
      </c>
      <c r="D3492">
        <v>0</v>
      </c>
      <c r="I3492">
        <v>4</v>
      </c>
      <c r="J3492">
        <v>4</v>
      </c>
      <c r="K3492">
        <v>4</v>
      </c>
      <c r="L3492">
        <v>33.299999999999997</v>
      </c>
      <c r="M3492">
        <v>33.299999999999997</v>
      </c>
      <c r="N3492">
        <v>33.299999999999997</v>
      </c>
      <c r="O3492">
        <v>26.779</v>
      </c>
      <c r="P3492">
        <v>0</v>
      </c>
      <c r="Q3492">
        <v>19.847000000000001</v>
      </c>
      <c r="R3492">
        <v>7426400000</v>
      </c>
      <c r="S3492">
        <v>40</v>
      </c>
      <c r="T3492">
        <v>2.32766460529454E-2</v>
      </c>
      <c r="U3492">
        <v>0.94661810154525405</v>
      </c>
      <c r="V3492">
        <v>29.7200012207031</v>
      </c>
      <c r="W3492">
        <v>29.811347961425799</v>
      </c>
      <c r="X3492">
        <v>29.6785726547241</v>
      </c>
      <c r="Y3492" t="s">
        <v>10916</v>
      </c>
      <c r="Z3492" t="s">
        <v>10916</v>
      </c>
      <c r="AA3492">
        <v>4767</v>
      </c>
      <c r="AB3492" t="s">
        <v>10917</v>
      </c>
      <c r="AC3492" t="s">
        <v>10918</v>
      </c>
    </row>
    <row r="3493" spans="1:29" x14ac:dyDescent="0.2">
      <c r="B3493">
        <v>0</v>
      </c>
      <c r="C3493">
        <v>0</v>
      </c>
      <c r="D3493">
        <v>0</v>
      </c>
      <c r="I3493">
        <v>7</v>
      </c>
      <c r="J3493">
        <v>7</v>
      </c>
      <c r="K3493">
        <v>7</v>
      </c>
      <c r="L3493">
        <v>31.8</v>
      </c>
      <c r="M3493">
        <v>31.8</v>
      </c>
      <c r="N3493">
        <v>31.8</v>
      </c>
      <c r="O3493">
        <v>29.504999999999999</v>
      </c>
      <c r="P3493">
        <v>0</v>
      </c>
      <c r="Q3493">
        <v>69.569999999999993</v>
      </c>
      <c r="R3493">
        <v>15900000000</v>
      </c>
      <c r="S3493">
        <v>65</v>
      </c>
      <c r="T3493">
        <v>0.37355469866249502</v>
      </c>
      <c r="U3493">
        <v>0.40457703081232499</v>
      </c>
      <c r="V3493">
        <v>30.7846565246582</v>
      </c>
      <c r="W3493">
        <v>30.832711219787601</v>
      </c>
      <c r="X3493">
        <v>30.550179481506301</v>
      </c>
      <c r="Y3493" t="s">
        <v>10919</v>
      </c>
      <c r="Z3493" t="s">
        <v>10919</v>
      </c>
      <c r="AA3493">
        <v>4768</v>
      </c>
      <c r="AB3493" t="s">
        <v>10920</v>
      </c>
      <c r="AC3493" t="s">
        <v>10921</v>
      </c>
    </row>
    <row r="3494" spans="1:29" x14ac:dyDescent="0.2">
      <c r="A3494" t="s">
        <v>91</v>
      </c>
      <c r="B3494">
        <v>-2.26950240135193</v>
      </c>
      <c r="C3494">
        <v>-1.8607866764068599</v>
      </c>
      <c r="D3494">
        <v>2.26950240135193</v>
      </c>
      <c r="H3494" t="s">
        <v>29</v>
      </c>
      <c r="I3494">
        <v>4</v>
      </c>
      <c r="J3494">
        <v>4</v>
      </c>
      <c r="K3494">
        <v>3</v>
      </c>
      <c r="L3494">
        <v>17.3</v>
      </c>
      <c r="M3494">
        <v>17.3</v>
      </c>
      <c r="N3494">
        <v>13.7</v>
      </c>
      <c r="O3494">
        <v>32.093000000000004</v>
      </c>
      <c r="P3494">
        <v>0</v>
      </c>
      <c r="Q3494">
        <v>9.1790000000000003</v>
      </c>
      <c r="R3494">
        <v>8401800000</v>
      </c>
      <c r="S3494">
        <v>10</v>
      </c>
      <c r="T3494">
        <v>2.3613538291578502</v>
      </c>
      <c r="U3494">
        <v>8.9553805774278197E-3</v>
      </c>
      <c r="V3494">
        <v>29.451105117797901</v>
      </c>
      <c r="W3494">
        <v>29.534129142761198</v>
      </c>
      <c r="X3494">
        <v>30.430104255676302</v>
      </c>
      <c r="Y3494" t="s">
        <v>10922</v>
      </c>
      <c r="Z3494" t="s">
        <v>10922</v>
      </c>
      <c r="AA3494">
        <v>4769</v>
      </c>
      <c r="AB3494" t="s">
        <v>10923</v>
      </c>
      <c r="AC3494" t="s">
        <v>10924</v>
      </c>
    </row>
    <row r="3495" spans="1:29" x14ac:dyDescent="0.2">
      <c r="A3495" t="s">
        <v>211</v>
      </c>
      <c r="B3495">
        <v>-2.4923474788665798</v>
      </c>
      <c r="C3495">
        <v>-3.9660067558288601</v>
      </c>
      <c r="D3495">
        <v>3.9660067558288601</v>
      </c>
      <c r="H3495" t="s">
        <v>29</v>
      </c>
      <c r="I3495">
        <v>8</v>
      </c>
      <c r="J3495">
        <v>8</v>
      </c>
      <c r="K3495">
        <v>8</v>
      </c>
      <c r="L3495">
        <v>23.1</v>
      </c>
      <c r="M3495">
        <v>23.1</v>
      </c>
      <c r="N3495">
        <v>23.1</v>
      </c>
      <c r="O3495">
        <v>53.719000000000001</v>
      </c>
      <c r="P3495">
        <v>0</v>
      </c>
      <c r="Q3495">
        <v>43.874000000000002</v>
      </c>
      <c r="R3495">
        <v>21070000000</v>
      </c>
      <c r="S3495">
        <v>63</v>
      </c>
      <c r="T3495">
        <v>3.8627713257598799</v>
      </c>
      <c r="U3495">
        <v>9.1828793774319099E-4</v>
      </c>
      <c r="V3495">
        <v>31.197266578674299</v>
      </c>
      <c r="W3495">
        <v>30.9426155090332</v>
      </c>
      <c r="X3495">
        <v>31.571649551391602</v>
      </c>
      <c r="Y3495" t="s">
        <v>10925</v>
      </c>
      <c r="Z3495" t="s">
        <v>10926</v>
      </c>
      <c r="AA3495">
        <v>4770</v>
      </c>
      <c r="AB3495" t="s">
        <v>10927</v>
      </c>
      <c r="AC3495" t="s">
        <v>10928</v>
      </c>
    </row>
    <row r="3496" spans="1:29" x14ac:dyDescent="0.2">
      <c r="A3496" t="s">
        <v>511</v>
      </c>
      <c r="B3496">
        <v>3.6596546173095699</v>
      </c>
      <c r="C3496">
        <v>-2.6821422576904301</v>
      </c>
      <c r="D3496">
        <v>-3.6596546173095699</v>
      </c>
      <c r="H3496" t="s">
        <v>29</v>
      </c>
      <c r="I3496">
        <v>5</v>
      </c>
      <c r="J3496">
        <v>5</v>
      </c>
      <c r="K3496">
        <v>5</v>
      </c>
      <c r="L3496">
        <v>20.6</v>
      </c>
      <c r="M3496">
        <v>20.6</v>
      </c>
      <c r="N3496">
        <v>20.6</v>
      </c>
      <c r="O3496">
        <v>32.271000000000001</v>
      </c>
      <c r="P3496">
        <v>0</v>
      </c>
      <c r="Q3496">
        <v>20.969000000000001</v>
      </c>
      <c r="R3496">
        <v>8958900000</v>
      </c>
      <c r="S3496">
        <v>48</v>
      </c>
      <c r="T3496">
        <v>3.6379693929589401</v>
      </c>
      <c r="U3496">
        <v>1.3201320132013199E-3</v>
      </c>
      <c r="V3496">
        <v>30.343056678772001</v>
      </c>
      <c r="W3496">
        <v>29.793836593627901</v>
      </c>
      <c r="X3496">
        <v>29.5719699859619</v>
      </c>
      <c r="Y3496" t="s">
        <v>10929</v>
      </c>
      <c r="Z3496" t="s">
        <v>10929</v>
      </c>
      <c r="AA3496">
        <v>4771</v>
      </c>
      <c r="AB3496" t="s">
        <v>10930</v>
      </c>
      <c r="AC3496" t="s">
        <v>10931</v>
      </c>
    </row>
    <row r="3497" spans="1:29" x14ac:dyDescent="0.2">
      <c r="A3497" t="s">
        <v>211</v>
      </c>
      <c r="B3497">
        <v>-3.6814312934875502</v>
      </c>
      <c r="C3497">
        <v>-4.2406053543090803</v>
      </c>
      <c r="D3497">
        <v>4.2406053543090803</v>
      </c>
      <c r="H3497" t="s">
        <v>29</v>
      </c>
      <c r="I3497">
        <v>18</v>
      </c>
      <c r="J3497">
        <v>18</v>
      </c>
      <c r="K3497">
        <v>18</v>
      </c>
      <c r="L3497">
        <v>26</v>
      </c>
      <c r="M3497">
        <v>26</v>
      </c>
      <c r="N3497">
        <v>26</v>
      </c>
      <c r="O3497">
        <v>85.570999999999998</v>
      </c>
      <c r="P3497">
        <v>0</v>
      </c>
      <c r="Q3497">
        <v>206.18</v>
      </c>
      <c r="R3497">
        <v>80668000000</v>
      </c>
      <c r="S3497">
        <v>180</v>
      </c>
      <c r="T3497">
        <v>4.3594693600922101</v>
      </c>
      <c r="U3497">
        <v>7.6404494382022496E-4</v>
      </c>
      <c r="V3497">
        <v>32.968481063842802</v>
      </c>
      <c r="W3497">
        <v>32.908718109130902</v>
      </c>
      <c r="X3497">
        <v>33.548141479492202</v>
      </c>
      <c r="Y3497" t="s">
        <v>10932</v>
      </c>
      <c r="Z3497" t="s">
        <v>10932</v>
      </c>
      <c r="AA3497">
        <v>4773</v>
      </c>
      <c r="AB3497" t="s">
        <v>10933</v>
      </c>
      <c r="AC3497" t="s">
        <v>10934</v>
      </c>
    </row>
    <row r="3498" spans="1:29" x14ac:dyDescent="0.2">
      <c r="A3498" t="s">
        <v>1978</v>
      </c>
      <c r="B3498">
        <v>-1.5652812719345099</v>
      </c>
      <c r="C3498">
        <v>3.4552059173584002</v>
      </c>
      <c r="D3498">
        <v>-3.4552059173584002</v>
      </c>
      <c r="H3498" t="s">
        <v>29</v>
      </c>
      <c r="I3498">
        <v>3</v>
      </c>
      <c r="J3498">
        <v>3</v>
      </c>
      <c r="K3498">
        <v>3</v>
      </c>
      <c r="L3498">
        <v>13.2</v>
      </c>
      <c r="M3498">
        <v>13.2</v>
      </c>
      <c r="N3498">
        <v>13.2</v>
      </c>
      <c r="O3498">
        <v>30.32</v>
      </c>
      <c r="P3498">
        <v>0</v>
      </c>
      <c r="Q3498">
        <v>58.606999999999999</v>
      </c>
      <c r="R3498">
        <v>2538500000</v>
      </c>
      <c r="S3498">
        <v>42</v>
      </c>
      <c r="T3498">
        <v>3.3232423944018499</v>
      </c>
      <c r="U3498">
        <v>1.7913486005089101E-3</v>
      </c>
      <c r="V3498">
        <v>28.167065620422399</v>
      </c>
      <c r="W3498">
        <v>28.497653007507299</v>
      </c>
      <c r="X3498">
        <v>27.7921543121338</v>
      </c>
      <c r="Y3498" t="s">
        <v>10935</v>
      </c>
      <c r="Z3498" t="s">
        <v>10936</v>
      </c>
      <c r="AA3498">
        <v>4774</v>
      </c>
      <c r="AB3498" t="s">
        <v>10937</v>
      </c>
      <c r="AC3498" t="s">
        <v>10938</v>
      </c>
    </row>
    <row r="3499" spans="1:29" x14ac:dyDescent="0.2">
      <c r="B3499">
        <v>0</v>
      </c>
      <c r="C3499">
        <v>0</v>
      </c>
      <c r="D3499">
        <v>0</v>
      </c>
      <c r="I3499">
        <v>2</v>
      </c>
      <c r="J3499">
        <v>2</v>
      </c>
      <c r="K3499">
        <v>2</v>
      </c>
      <c r="L3499">
        <v>18.899999999999999</v>
      </c>
      <c r="M3499">
        <v>18.899999999999999</v>
      </c>
      <c r="N3499">
        <v>18.899999999999999</v>
      </c>
      <c r="O3499">
        <v>24.262</v>
      </c>
      <c r="P3499">
        <v>0</v>
      </c>
      <c r="Q3499">
        <v>29.777000000000001</v>
      </c>
      <c r="R3499">
        <v>4349500000</v>
      </c>
      <c r="S3499">
        <v>18</v>
      </c>
      <c r="T3499">
        <v>0.32221623795028798</v>
      </c>
      <c r="U3499">
        <v>0.45809465855307602</v>
      </c>
      <c r="V3499">
        <v>28.922432899475101</v>
      </c>
      <c r="W3499">
        <v>28.7700548171997</v>
      </c>
      <c r="X3499">
        <v>29.231348991394</v>
      </c>
      <c r="Y3499" t="s">
        <v>10939</v>
      </c>
      <c r="Z3499" t="s">
        <v>10939</v>
      </c>
      <c r="AA3499">
        <v>4775</v>
      </c>
      <c r="AB3499" t="s">
        <v>10940</v>
      </c>
      <c r="AC3499" t="s">
        <v>10941</v>
      </c>
    </row>
    <row r="3500" spans="1:29" x14ac:dyDescent="0.2">
      <c r="B3500">
        <v>0</v>
      </c>
      <c r="C3500">
        <v>0</v>
      </c>
      <c r="D3500">
        <v>0</v>
      </c>
      <c r="I3500">
        <v>3</v>
      </c>
      <c r="J3500">
        <v>3</v>
      </c>
      <c r="K3500">
        <v>3</v>
      </c>
      <c r="L3500">
        <v>19.600000000000001</v>
      </c>
      <c r="M3500">
        <v>19.600000000000001</v>
      </c>
      <c r="N3500">
        <v>19.600000000000001</v>
      </c>
      <c r="O3500">
        <v>22.542999999999999</v>
      </c>
      <c r="P3500">
        <v>0</v>
      </c>
      <c r="Q3500">
        <v>10.371</v>
      </c>
      <c r="R3500">
        <v>3837000000</v>
      </c>
      <c r="S3500">
        <v>36</v>
      </c>
      <c r="T3500">
        <v>0.76930892292339803</v>
      </c>
      <c r="U3500">
        <v>0.17224753867791801</v>
      </c>
      <c r="V3500">
        <v>28.51194190979</v>
      </c>
      <c r="W3500">
        <v>29.0018119812012</v>
      </c>
      <c r="X3500">
        <v>28.853240013122601</v>
      </c>
      <c r="Y3500" t="s">
        <v>10942</v>
      </c>
      <c r="Z3500" t="s">
        <v>10942</v>
      </c>
      <c r="AA3500">
        <v>4777</v>
      </c>
      <c r="AB3500" t="s">
        <v>10943</v>
      </c>
      <c r="AC3500" t="s">
        <v>10944</v>
      </c>
    </row>
    <row r="3501" spans="1:29" x14ac:dyDescent="0.2">
      <c r="A3501" t="s">
        <v>74</v>
      </c>
      <c r="B3501">
        <v>2.8390231132507302</v>
      </c>
      <c r="C3501">
        <v>-2.8390231132507302</v>
      </c>
      <c r="D3501">
        <v>-2.0092842578887899</v>
      </c>
      <c r="H3501" t="s">
        <v>29</v>
      </c>
      <c r="I3501">
        <v>8</v>
      </c>
      <c r="J3501">
        <v>8</v>
      </c>
      <c r="K3501">
        <v>8</v>
      </c>
      <c r="L3501">
        <v>43</v>
      </c>
      <c r="M3501">
        <v>43</v>
      </c>
      <c r="N3501">
        <v>43</v>
      </c>
      <c r="O3501">
        <v>21.434000000000001</v>
      </c>
      <c r="P3501">
        <v>0</v>
      </c>
      <c r="Q3501">
        <v>27.431999999999999</v>
      </c>
      <c r="R3501">
        <v>42759000000</v>
      </c>
      <c r="S3501">
        <v>97</v>
      </c>
      <c r="T3501">
        <v>2.8252130752103599</v>
      </c>
      <c r="U3501">
        <v>4.0640569395017801E-3</v>
      </c>
      <c r="V3501">
        <v>32.656795501708999</v>
      </c>
      <c r="W3501">
        <v>31.973711967468301</v>
      </c>
      <c r="X3501">
        <v>32.112274169921903</v>
      </c>
      <c r="Y3501" t="s">
        <v>10945</v>
      </c>
      <c r="Z3501" t="s">
        <v>10945</v>
      </c>
      <c r="AA3501">
        <v>4778</v>
      </c>
      <c r="AB3501" t="s">
        <v>10946</v>
      </c>
      <c r="AC3501" t="s">
        <v>10947</v>
      </c>
    </row>
    <row r="3502" spans="1:29" x14ac:dyDescent="0.2">
      <c r="B3502">
        <v>0</v>
      </c>
      <c r="C3502">
        <v>0</v>
      </c>
      <c r="D3502">
        <v>0</v>
      </c>
      <c r="I3502">
        <v>3</v>
      </c>
      <c r="J3502">
        <v>3</v>
      </c>
      <c r="K3502">
        <v>3</v>
      </c>
      <c r="L3502">
        <v>11.9</v>
      </c>
      <c r="M3502">
        <v>11.9</v>
      </c>
      <c r="N3502">
        <v>11.9</v>
      </c>
      <c r="O3502">
        <v>52.210999999999999</v>
      </c>
      <c r="P3502">
        <v>0</v>
      </c>
      <c r="Q3502">
        <v>11.904</v>
      </c>
      <c r="R3502">
        <v>1865300000</v>
      </c>
      <c r="S3502">
        <v>18</v>
      </c>
      <c r="T3502">
        <v>0.44490436854706</v>
      </c>
      <c r="U3502">
        <v>0.34325406203840497</v>
      </c>
      <c r="V3502">
        <v>27.704114913940401</v>
      </c>
      <c r="W3502">
        <v>27.266929626464801</v>
      </c>
      <c r="X3502">
        <v>28.28928565979</v>
      </c>
      <c r="Y3502" t="s">
        <v>10948</v>
      </c>
      <c r="Z3502" t="s">
        <v>10948</v>
      </c>
      <c r="AA3502">
        <v>4779</v>
      </c>
      <c r="AB3502" t="s">
        <v>10949</v>
      </c>
      <c r="AC3502" t="s">
        <v>10950</v>
      </c>
    </row>
    <row r="3503" spans="1:29" x14ac:dyDescent="0.2">
      <c r="A3503" t="s">
        <v>511</v>
      </c>
      <c r="B3503">
        <v>1.55624771118164</v>
      </c>
      <c r="C3503">
        <v>-1.39713931083679</v>
      </c>
      <c r="D3503">
        <v>-1.55624771118164</v>
      </c>
      <c r="H3503" t="s">
        <v>29</v>
      </c>
      <c r="I3503">
        <v>2</v>
      </c>
      <c r="J3503">
        <v>2</v>
      </c>
      <c r="K3503">
        <v>2</v>
      </c>
      <c r="L3503">
        <v>12.2</v>
      </c>
      <c r="M3503">
        <v>12.2</v>
      </c>
      <c r="N3503">
        <v>12.2</v>
      </c>
      <c r="O3503">
        <v>34.148000000000003</v>
      </c>
      <c r="P3503">
        <v>0</v>
      </c>
      <c r="Q3503">
        <v>5.5018000000000002</v>
      </c>
      <c r="R3503">
        <v>879850000</v>
      </c>
      <c r="S3503">
        <v>20</v>
      </c>
      <c r="T3503">
        <v>1.6992762529693599</v>
      </c>
      <c r="U3503">
        <v>2.8991596638655501E-2</v>
      </c>
      <c r="V3503">
        <v>26.944959640502901</v>
      </c>
      <c r="W3503">
        <v>26.606510162353501</v>
      </c>
      <c r="X3503">
        <v>26.522671699523901</v>
      </c>
      <c r="Y3503" t="s">
        <v>10951</v>
      </c>
      <c r="Z3503" t="s">
        <v>10951</v>
      </c>
      <c r="AA3503">
        <v>4781</v>
      </c>
      <c r="AB3503" t="s">
        <v>10952</v>
      </c>
      <c r="AC3503" t="s">
        <v>10953</v>
      </c>
    </row>
    <row r="3504" spans="1:29" x14ac:dyDescent="0.2">
      <c r="A3504" t="s">
        <v>91</v>
      </c>
      <c r="B3504">
        <v>-1.6423186063766499</v>
      </c>
      <c r="C3504">
        <v>-1.3958759307861299</v>
      </c>
      <c r="D3504">
        <v>1.6423186063766499</v>
      </c>
      <c r="H3504" t="s">
        <v>29</v>
      </c>
      <c r="I3504">
        <v>6</v>
      </c>
      <c r="J3504">
        <v>6</v>
      </c>
      <c r="K3504">
        <v>6</v>
      </c>
      <c r="L3504">
        <v>23.6</v>
      </c>
      <c r="M3504">
        <v>23.6</v>
      </c>
      <c r="N3504">
        <v>23.6</v>
      </c>
      <c r="O3504">
        <v>48.194000000000003</v>
      </c>
      <c r="P3504">
        <v>0</v>
      </c>
      <c r="Q3504">
        <v>120.99</v>
      </c>
      <c r="R3504">
        <v>12875000000</v>
      </c>
      <c r="S3504">
        <v>73</v>
      </c>
      <c r="T3504">
        <v>1.7528215559512601</v>
      </c>
      <c r="U3504">
        <v>2.6413913043478301E-2</v>
      </c>
      <c r="V3504">
        <v>30.382729530334501</v>
      </c>
      <c r="W3504">
        <v>30.372083663940401</v>
      </c>
      <c r="X3504">
        <v>30.913046836852999</v>
      </c>
      <c r="Y3504" t="s">
        <v>10954</v>
      </c>
      <c r="Z3504" t="s">
        <v>10954</v>
      </c>
      <c r="AA3504">
        <v>4782</v>
      </c>
      <c r="AB3504" t="s">
        <v>10955</v>
      </c>
      <c r="AC3504" t="s">
        <v>10956</v>
      </c>
    </row>
    <row r="3505" spans="1:29" x14ac:dyDescent="0.2">
      <c r="B3505">
        <v>0</v>
      </c>
      <c r="C3505">
        <v>0</v>
      </c>
      <c r="D3505">
        <v>0</v>
      </c>
      <c r="I3505">
        <v>3</v>
      </c>
      <c r="J3505">
        <v>3</v>
      </c>
      <c r="K3505">
        <v>3</v>
      </c>
      <c r="L3505">
        <v>32</v>
      </c>
      <c r="M3505">
        <v>32</v>
      </c>
      <c r="N3505">
        <v>32</v>
      </c>
      <c r="O3505">
        <v>14.618</v>
      </c>
      <c r="P3505">
        <v>0</v>
      </c>
      <c r="Q3505">
        <v>28.315999999999999</v>
      </c>
      <c r="R3505">
        <v>3716000000</v>
      </c>
      <c r="S3505">
        <v>22</v>
      </c>
      <c r="T3505">
        <v>0.921661400966586</v>
      </c>
      <c r="U3505">
        <v>0.12636991241628001</v>
      </c>
      <c r="V3505">
        <v>28.965785980224599</v>
      </c>
      <c r="W3505">
        <v>28.581060409545898</v>
      </c>
      <c r="X3505">
        <v>28.673801422119102</v>
      </c>
      <c r="Y3505" t="s">
        <v>10957</v>
      </c>
      <c r="Z3505" t="s">
        <v>10957</v>
      </c>
      <c r="AA3505">
        <v>4783</v>
      </c>
      <c r="AB3505" t="s">
        <v>10958</v>
      </c>
      <c r="AC3505" t="s">
        <v>10959</v>
      </c>
    </row>
    <row r="3506" spans="1:29" x14ac:dyDescent="0.2">
      <c r="B3506">
        <v>0</v>
      </c>
      <c r="C3506">
        <v>0</v>
      </c>
      <c r="D3506">
        <v>0</v>
      </c>
      <c r="I3506">
        <v>7</v>
      </c>
      <c r="J3506">
        <v>7</v>
      </c>
      <c r="K3506">
        <v>7</v>
      </c>
      <c r="L3506">
        <v>14.4</v>
      </c>
      <c r="M3506">
        <v>14.4</v>
      </c>
      <c r="N3506">
        <v>14.4</v>
      </c>
      <c r="O3506">
        <v>80.418999999999997</v>
      </c>
      <c r="P3506">
        <v>0</v>
      </c>
      <c r="Q3506">
        <v>45.247999999999998</v>
      </c>
      <c r="R3506">
        <v>6925900000</v>
      </c>
      <c r="S3506">
        <v>37</v>
      </c>
      <c r="T3506">
        <v>4.6808442079576802E-2</v>
      </c>
      <c r="U3506">
        <v>0.89971372438955899</v>
      </c>
      <c r="V3506">
        <v>29.716407775878899</v>
      </c>
      <c r="W3506">
        <v>29.741770744323698</v>
      </c>
      <c r="X3506">
        <v>29.6931343078613</v>
      </c>
      <c r="Y3506" t="s">
        <v>10960</v>
      </c>
      <c r="Z3506" t="s">
        <v>10960</v>
      </c>
      <c r="AA3506">
        <v>4785</v>
      </c>
      <c r="AB3506" t="s">
        <v>10961</v>
      </c>
      <c r="AC3506" t="s">
        <v>10962</v>
      </c>
    </row>
    <row r="3507" spans="1:29" x14ac:dyDescent="0.2">
      <c r="B3507">
        <v>0</v>
      </c>
      <c r="C3507">
        <v>0</v>
      </c>
      <c r="D3507">
        <v>0</v>
      </c>
      <c r="I3507">
        <v>17</v>
      </c>
      <c r="J3507">
        <v>16</v>
      </c>
      <c r="K3507">
        <v>16</v>
      </c>
      <c r="L3507">
        <v>60.5</v>
      </c>
      <c r="M3507">
        <v>57.6</v>
      </c>
      <c r="N3507">
        <v>57.6</v>
      </c>
      <c r="O3507">
        <v>45.750999999999998</v>
      </c>
      <c r="P3507">
        <v>0</v>
      </c>
      <c r="Q3507">
        <v>162.26</v>
      </c>
      <c r="R3507">
        <v>104050000000</v>
      </c>
      <c r="S3507">
        <v>243</v>
      </c>
      <c r="T3507">
        <v>0.891111775584018</v>
      </c>
      <c r="U3507">
        <v>0.13463631765301001</v>
      </c>
      <c r="V3507">
        <v>33.5275974273682</v>
      </c>
      <c r="W3507">
        <v>33.387533187866197</v>
      </c>
      <c r="X3507">
        <v>33.691831588745103</v>
      </c>
      <c r="Y3507" t="s">
        <v>10963</v>
      </c>
      <c r="Z3507" t="s">
        <v>10963</v>
      </c>
      <c r="AA3507">
        <v>4786</v>
      </c>
      <c r="AB3507" t="s">
        <v>10964</v>
      </c>
      <c r="AC3507" t="s">
        <v>10965</v>
      </c>
    </row>
    <row r="3508" spans="1:29" x14ac:dyDescent="0.2">
      <c r="B3508">
        <v>0</v>
      </c>
      <c r="C3508">
        <v>0</v>
      </c>
      <c r="D3508">
        <v>0</v>
      </c>
      <c r="I3508">
        <v>15</v>
      </c>
      <c r="J3508">
        <v>15</v>
      </c>
      <c r="K3508">
        <v>15</v>
      </c>
      <c r="L3508">
        <v>49.3</v>
      </c>
      <c r="M3508">
        <v>49.3</v>
      </c>
      <c r="N3508">
        <v>49.3</v>
      </c>
      <c r="O3508">
        <v>48.228999999999999</v>
      </c>
      <c r="P3508">
        <v>0</v>
      </c>
      <c r="Q3508">
        <v>85.293999999999997</v>
      </c>
      <c r="R3508">
        <v>75700000000</v>
      </c>
      <c r="S3508">
        <v>193</v>
      </c>
      <c r="T3508">
        <v>1.0982059228735099</v>
      </c>
      <c r="U3508">
        <v>8.8813364055299507E-2</v>
      </c>
      <c r="V3508">
        <v>33.251880645752003</v>
      </c>
      <c r="W3508">
        <v>33.188556671142599</v>
      </c>
      <c r="X3508">
        <v>32.962713241577099</v>
      </c>
      <c r="Y3508" t="s">
        <v>10966</v>
      </c>
      <c r="Z3508" t="s">
        <v>10966</v>
      </c>
      <c r="AA3508">
        <v>4787</v>
      </c>
      <c r="AB3508" t="s">
        <v>10967</v>
      </c>
      <c r="AC3508" t="s">
        <v>10968</v>
      </c>
    </row>
    <row r="3509" spans="1:29" x14ac:dyDescent="0.2">
      <c r="B3509">
        <v>0</v>
      </c>
      <c r="C3509">
        <v>0</v>
      </c>
      <c r="D3509">
        <v>0</v>
      </c>
      <c r="I3509">
        <v>4</v>
      </c>
      <c r="J3509">
        <v>4</v>
      </c>
      <c r="K3509">
        <v>4</v>
      </c>
      <c r="L3509">
        <v>12.3</v>
      </c>
      <c r="M3509">
        <v>12.3</v>
      </c>
      <c r="N3509">
        <v>12.3</v>
      </c>
      <c r="O3509">
        <v>65.527000000000001</v>
      </c>
      <c r="P3509">
        <v>0</v>
      </c>
      <c r="Q3509">
        <v>17.64</v>
      </c>
      <c r="R3509">
        <v>1473600000</v>
      </c>
      <c r="S3509">
        <v>10</v>
      </c>
      <c r="T3509">
        <v>7.8163482991701699E-2</v>
      </c>
      <c r="U3509">
        <v>0.83608825214899696</v>
      </c>
      <c r="V3509">
        <v>27.790152549743699</v>
      </c>
      <c r="W3509">
        <v>27.182201385498001</v>
      </c>
      <c r="X3509">
        <v>27.494256019592299</v>
      </c>
      <c r="Y3509" t="s">
        <v>10969</v>
      </c>
      <c r="Z3509" t="s">
        <v>10969</v>
      </c>
      <c r="AA3509">
        <v>4790</v>
      </c>
      <c r="AB3509" t="s">
        <v>10970</v>
      </c>
      <c r="AC3509" t="s">
        <v>10971</v>
      </c>
    </row>
    <row r="3510" spans="1:29" x14ac:dyDescent="0.2">
      <c r="B3510">
        <v>0</v>
      </c>
      <c r="C3510">
        <v>0</v>
      </c>
      <c r="D3510">
        <v>0</v>
      </c>
      <c r="I3510">
        <v>4</v>
      </c>
      <c r="J3510">
        <v>4</v>
      </c>
      <c r="K3510">
        <v>4</v>
      </c>
      <c r="L3510">
        <v>6.9</v>
      </c>
      <c r="M3510">
        <v>6.9</v>
      </c>
      <c r="N3510">
        <v>6.9</v>
      </c>
      <c r="O3510">
        <v>114.18</v>
      </c>
      <c r="P3510">
        <v>0</v>
      </c>
      <c r="Q3510">
        <v>16.832999999999998</v>
      </c>
      <c r="R3510">
        <v>241780000</v>
      </c>
      <c r="S3510">
        <v>11</v>
      </c>
      <c r="T3510">
        <v>0.50077413610164001</v>
      </c>
      <c r="U3510">
        <v>0.302361890126777</v>
      </c>
      <c r="V3510">
        <v>25.041058540344199</v>
      </c>
      <c r="W3510">
        <v>25.872451782226602</v>
      </c>
      <c r="X3510">
        <v>25.172854423522899</v>
      </c>
      <c r="Y3510" t="s">
        <v>10972</v>
      </c>
      <c r="Z3510" t="s">
        <v>10972</v>
      </c>
      <c r="AA3510">
        <v>4791</v>
      </c>
      <c r="AB3510" t="s">
        <v>10973</v>
      </c>
      <c r="AC3510" t="s">
        <v>10974</v>
      </c>
    </row>
    <row r="3511" spans="1:29" x14ac:dyDescent="0.2">
      <c r="B3511">
        <v>0</v>
      </c>
      <c r="C3511">
        <v>0</v>
      </c>
      <c r="D3511">
        <v>0</v>
      </c>
      <c r="I3511">
        <v>3</v>
      </c>
      <c r="J3511">
        <v>3</v>
      </c>
      <c r="K3511">
        <v>3</v>
      </c>
      <c r="L3511">
        <v>11.4</v>
      </c>
      <c r="M3511">
        <v>11.4</v>
      </c>
      <c r="N3511">
        <v>11.4</v>
      </c>
      <c r="O3511">
        <v>42.314999999999998</v>
      </c>
      <c r="P3511">
        <v>0</v>
      </c>
      <c r="Q3511">
        <v>10.483000000000001</v>
      </c>
      <c r="R3511">
        <v>6335900000</v>
      </c>
      <c r="S3511">
        <v>11</v>
      </c>
      <c r="T3511">
        <v>0.26782503131246799</v>
      </c>
      <c r="U3511">
        <v>0.52520470896010496</v>
      </c>
      <c r="V3511">
        <v>29.494310379028299</v>
      </c>
      <c r="W3511">
        <v>29.2312173843384</v>
      </c>
      <c r="X3511">
        <v>29.7458686828613</v>
      </c>
      <c r="Y3511" t="s">
        <v>10975</v>
      </c>
      <c r="Z3511" t="s">
        <v>10975</v>
      </c>
      <c r="AA3511">
        <v>4792</v>
      </c>
      <c r="AB3511" t="s">
        <v>10976</v>
      </c>
      <c r="AC3511" t="s">
        <v>10977</v>
      </c>
    </row>
    <row r="3512" spans="1:29" x14ac:dyDescent="0.2">
      <c r="B3512">
        <v>0</v>
      </c>
      <c r="C3512">
        <v>0</v>
      </c>
      <c r="D3512">
        <v>0</v>
      </c>
      <c r="I3512">
        <v>3</v>
      </c>
      <c r="J3512">
        <v>3</v>
      </c>
      <c r="K3512">
        <v>3</v>
      </c>
      <c r="L3512">
        <v>9</v>
      </c>
      <c r="M3512">
        <v>9</v>
      </c>
      <c r="N3512">
        <v>9</v>
      </c>
      <c r="O3512">
        <v>35.756999999999998</v>
      </c>
      <c r="P3512">
        <v>0</v>
      </c>
      <c r="Q3512">
        <v>7.5103</v>
      </c>
      <c r="R3512">
        <v>3294100000</v>
      </c>
      <c r="S3512">
        <v>30</v>
      </c>
      <c r="T3512">
        <v>0.44456433612279</v>
      </c>
      <c r="U3512">
        <v>0.34352159468438498</v>
      </c>
      <c r="V3512">
        <v>28.935619354248001</v>
      </c>
      <c r="W3512">
        <v>28.395664215087901</v>
      </c>
      <c r="X3512">
        <v>28.245657920837399</v>
      </c>
      <c r="Y3512" t="s">
        <v>10978</v>
      </c>
      <c r="Z3512" t="s">
        <v>10978</v>
      </c>
      <c r="AA3512">
        <v>4793</v>
      </c>
      <c r="AB3512" t="s">
        <v>10979</v>
      </c>
      <c r="AC3512" t="s">
        <v>10980</v>
      </c>
    </row>
    <row r="3513" spans="1:29" x14ac:dyDescent="0.2">
      <c r="A3513" t="s">
        <v>91</v>
      </c>
      <c r="B3513">
        <v>-2.5937812328338601</v>
      </c>
      <c r="C3513">
        <v>-2.11599946022034</v>
      </c>
      <c r="D3513">
        <v>2.5937812328338601</v>
      </c>
      <c r="H3513" t="s">
        <v>29</v>
      </c>
      <c r="I3513">
        <v>6</v>
      </c>
      <c r="J3513">
        <v>4</v>
      </c>
      <c r="K3513">
        <v>4</v>
      </c>
      <c r="L3513">
        <v>49.3</v>
      </c>
      <c r="M3513">
        <v>36.5</v>
      </c>
      <c r="N3513">
        <v>36.5</v>
      </c>
      <c r="O3513">
        <v>24.722000000000001</v>
      </c>
      <c r="P3513">
        <v>0</v>
      </c>
      <c r="Q3513">
        <v>31.5</v>
      </c>
      <c r="R3513">
        <v>24164000000</v>
      </c>
      <c r="S3513">
        <v>54</v>
      </c>
      <c r="T3513">
        <v>2.6790936409745898</v>
      </c>
      <c r="U3513">
        <v>5.1890145395799697E-3</v>
      </c>
      <c r="V3513">
        <v>31.109687805175799</v>
      </c>
      <c r="W3513">
        <v>31.253811836242701</v>
      </c>
      <c r="X3513">
        <v>31.840182304382299</v>
      </c>
      <c r="Y3513" t="s">
        <v>10981</v>
      </c>
      <c r="Z3513" t="s">
        <v>10981</v>
      </c>
      <c r="AA3513">
        <v>4794</v>
      </c>
      <c r="AB3513" t="s">
        <v>10982</v>
      </c>
      <c r="AC3513" t="s">
        <v>10983</v>
      </c>
    </row>
    <row r="3514" spans="1:29" x14ac:dyDescent="0.2">
      <c r="B3514">
        <v>0</v>
      </c>
      <c r="C3514">
        <v>0</v>
      </c>
      <c r="D3514">
        <v>0</v>
      </c>
      <c r="I3514">
        <v>4</v>
      </c>
      <c r="J3514">
        <v>4</v>
      </c>
      <c r="K3514">
        <v>3</v>
      </c>
      <c r="L3514">
        <v>27</v>
      </c>
      <c r="M3514">
        <v>27</v>
      </c>
      <c r="N3514">
        <v>22.1</v>
      </c>
      <c r="O3514">
        <v>21.960999999999999</v>
      </c>
      <c r="P3514">
        <v>0</v>
      </c>
      <c r="Q3514">
        <v>7.0891000000000002</v>
      </c>
      <c r="R3514">
        <v>29991000000</v>
      </c>
      <c r="S3514">
        <v>48</v>
      </c>
      <c r="T3514">
        <v>0.14273931645681701</v>
      </c>
      <c r="U3514">
        <v>0.71726999398677105</v>
      </c>
      <c r="V3514">
        <v>31.736730575561499</v>
      </c>
      <c r="W3514">
        <v>31.7372226715088</v>
      </c>
      <c r="X3514">
        <v>31.7812032699585</v>
      </c>
      <c r="Y3514" t="s">
        <v>10984</v>
      </c>
      <c r="Z3514" t="s">
        <v>10984</v>
      </c>
      <c r="AA3514">
        <v>4795</v>
      </c>
      <c r="AB3514" t="s">
        <v>10985</v>
      </c>
      <c r="AC3514" t="s">
        <v>10986</v>
      </c>
    </row>
    <row r="3515" spans="1:29" x14ac:dyDescent="0.2">
      <c r="B3515">
        <v>0</v>
      </c>
      <c r="C3515">
        <v>0</v>
      </c>
      <c r="D3515">
        <v>0</v>
      </c>
      <c r="I3515">
        <v>7</v>
      </c>
      <c r="J3515">
        <v>7</v>
      </c>
      <c r="K3515">
        <v>5</v>
      </c>
      <c r="L3515">
        <v>30.4</v>
      </c>
      <c r="M3515">
        <v>30.4</v>
      </c>
      <c r="N3515">
        <v>23.1</v>
      </c>
      <c r="O3515">
        <v>35.530999999999999</v>
      </c>
      <c r="P3515">
        <v>0</v>
      </c>
      <c r="Q3515">
        <v>22.638000000000002</v>
      </c>
      <c r="R3515">
        <v>28841000000</v>
      </c>
      <c r="S3515">
        <v>73</v>
      </c>
      <c r="T3515">
        <v>0.100708154845057</v>
      </c>
      <c r="U3515">
        <v>0.79319079522283698</v>
      </c>
      <c r="V3515">
        <v>31.778739929199201</v>
      </c>
      <c r="W3515">
        <v>31.6476373672485</v>
      </c>
      <c r="X3515">
        <v>31.5769443511963</v>
      </c>
      <c r="Y3515" t="s">
        <v>10987</v>
      </c>
      <c r="Z3515" t="s">
        <v>10988</v>
      </c>
      <c r="AA3515">
        <v>4798</v>
      </c>
      <c r="AB3515" t="s">
        <v>10989</v>
      </c>
      <c r="AC3515" t="s">
        <v>10990</v>
      </c>
    </row>
    <row r="3516" spans="1:29" x14ac:dyDescent="0.2">
      <c r="A3516" t="s">
        <v>211</v>
      </c>
      <c r="B3516">
        <v>-1.80498611927032</v>
      </c>
      <c r="C3516">
        <v>-3.33620309829712</v>
      </c>
      <c r="D3516">
        <v>3.33620309829712</v>
      </c>
      <c r="H3516" t="s">
        <v>29</v>
      </c>
      <c r="I3516">
        <v>10</v>
      </c>
      <c r="J3516">
        <v>10</v>
      </c>
      <c r="K3516">
        <v>3</v>
      </c>
      <c r="L3516">
        <v>46.3</v>
      </c>
      <c r="M3516">
        <v>46.3</v>
      </c>
      <c r="N3516">
        <v>17.600000000000001</v>
      </c>
      <c r="O3516">
        <v>35.429000000000002</v>
      </c>
      <c r="P3516">
        <v>0</v>
      </c>
      <c r="Q3516">
        <v>95.257000000000005</v>
      </c>
      <c r="R3516">
        <v>39037000000</v>
      </c>
      <c r="S3516">
        <v>129</v>
      </c>
      <c r="T3516">
        <v>3.2187626122464699</v>
      </c>
      <c r="U3516">
        <v>2.2072289156626502E-3</v>
      </c>
      <c r="V3516">
        <v>32.105636596679702</v>
      </c>
      <c r="W3516">
        <v>31.843585968017599</v>
      </c>
      <c r="X3516">
        <v>32.537134170532198</v>
      </c>
      <c r="Y3516" t="s">
        <v>10991</v>
      </c>
      <c r="Z3516" t="s">
        <v>10991</v>
      </c>
      <c r="AA3516">
        <v>4800</v>
      </c>
      <c r="AB3516" t="s">
        <v>10992</v>
      </c>
      <c r="AC3516" t="s">
        <v>10993</v>
      </c>
    </row>
    <row r="3517" spans="1:29" x14ac:dyDescent="0.2">
      <c r="B3517">
        <v>0</v>
      </c>
      <c r="C3517">
        <v>0</v>
      </c>
      <c r="D3517">
        <v>0</v>
      </c>
      <c r="I3517">
        <v>12</v>
      </c>
      <c r="J3517">
        <v>12</v>
      </c>
      <c r="K3517">
        <v>11</v>
      </c>
      <c r="L3517">
        <v>36.5</v>
      </c>
      <c r="M3517">
        <v>36.5</v>
      </c>
      <c r="N3517">
        <v>33.700000000000003</v>
      </c>
      <c r="O3517">
        <v>51.966000000000001</v>
      </c>
      <c r="P3517">
        <v>0</v>
      </c>
      <c r="Q3517">
        <v>87.491</v>
      </c>
      <c r="R3517">
        <v>25757000000</v>
      </c>
      <c r="S3517">
        <v>97</v>
      </c>
      <c r="T3517">
        <v>0.94864935752693402</v>
      </c>
      <c r="U3517">
        <v>0.119428571428571</v>
      </c>
      <c r="V3517">
        <v>31.301151275634801</v>
      </c>
      <c r="W3517">
        <v>31.681763648986799</v>
      </c>
      <c r="X3517">
        <v>31.522729873657202</v>
      </c>
      <c r="Y3517" t="s">
        <v>10994</v>
      </c>
      <c r="Z3517" t="s">
        <v>10994</v>
      </c>
      <c r="AA3517">
        <v>4801</v>
      </c>
      <c r="AB3517" t="s">
        <v>10995</v>
      </c>
      <c r="AC3517" t="s">
        <v>10996</v>
      </c>
    </row>
    <row r="3518" spans="1:29" x14ac:dyDescent="0.2">
      <c r="B3518">
        <v>0</v>
      </c>
      <c r="C3518">
        <v>0</v>
      </c>
      <c r="D3518">
        <v>0</v>
      </c>
      <c r="I3518">
        <v>3</v>
      </c>
      <c r="J3518">
        <v>3</v>
      </c>
      <c r="K3518">
        <v>3</v>
      </c>
      <c r="L3518">
        <v>19.2</v>
      </c>
      <c r="M3518">
        <v>19.2</v>
      </c>
      <c r="N3518">
        <v>19.2</v>
      </c>
      <c r="O3518">
        <v>25.094000000000001</v>
      </c>
      <c r="P3518">
        <v>0</v>
      </c>
      <c r="Q3518">
        <v>36.133000000000003</v>
      </c>
      <c r="R3518">
        <v>5753000000</v>
      </c>
      <c r="S3518">
        <v>48</v>
      </c>
      <c r="T3518">
        <v>1.1973228532126301</v>
      </c>
      <c r="U3518">
        <v>7.2953545232273806E-2</v>
      </c>
      <c r="V3518">
        <v>29.141929626464801</v>
      </c>
      <c r="W3518">
        <v>28.9301290512085</v>
      </c>
      <c r="X3518">
        <v>29.5393581390381</v>
      </c>
      <c r="Y3518" t="s">
        <v>10997</v>
      </c>
      <c r="Z3518" t="s">
        <v>10997</v>
      </c>
      <c r="AA3518">
        <v>4802</v>
      </c>
      <c r="AB3518" t="s">
        <v>10998</v>
      </c>
      <c r="AC3518" t="s">
        <v>10999</v>
      </c>
    </row>
    <row r="3519" spans="1:29" x14ac:dyDescent="0.2">
      <c r="B3519">
        <v>0</v>
      </c>
      <c r="C3519">
        <v>0</v>
      </c>
      <c r="D3519">
        <v>0</v>
      </c>
      <c r="I3519">
        <v>1</v>
      </c>
      <c r="J3519">
        <v>1</v>
      </c>
      <c r="K3519">
        <v>1</v>
      </c>
      <c r="L3519">
        <v>3.6</v>
      </c>
      <c r="M3519">
        <v>3.6</v>
      </c>
      <c r="N3519">
        <v>3.6</v>
      </c>
      <c r="O3519">
        <v>58.854999999999997</v>
      </c>
      <c r="P3519">
        <v>0</v>
      </c>
      <c r="Q3519">
        <v>6.0273000000000003</v>
      </c>
      <c r="R3519">
        <v>175610000</v>
      </c>
      <c r="S3519">
        <v>30</v>
      </c>
      <c r="T3519">
        <v>0.80530586282460204</v>
      </c>
      <c r="U3519">
        <v>0.15989261744966399</v>
      </c>
      <c r="V3519">
        <v>24.6407823562622</v>
      </c>
      <c r="W3519">
        <v>23.557251930236799</v>
      </c>
      <c r="X3519">
        <v>24.536448478698698</v>
      </c>
      <c r="Y3519" t="s">
        <v>11000</v>
      </c>
      <c r="Z3519" t="s">
        <v>11000</v>
      </c>
      <c r="AA3519">
        <v>4803</v>
      </c>
      <c r="AB3519" t="s">
        <v>11001</v>
      </c>
      <c r="AC3519" t="s">
        <v>11002</v>
      </c>
    </row>
    <row r="3520" spans="1:29" x14ac:dyDescent="0.2">
      <c r="B3520">
        <v>0</v>
      </c>
      <c r="C3520">
        <v>0</v>
      </c>
      <c r="D3520">
        <v>0</v>
      </c>
      <c r="I3520">
        <v>9</v>
      </c>
      <c r="J3520">
        <v>9</v>
      </c>
      <c r="K3520">
        <v>1</v>
      </c>
      <c r="L3520">
        <v>45.8</v>
      </c>
      <c r="M3520">
        <v>45.8</v>
      </c>
      <c r="N3520">
        <v>6</v>
      </c>
      <c r="O3520">
        <v>23.834</v>
      </c>
      <c r="P3520">
        <v>0</v>
      </c>
      <c r="Q3520">
        <v>34.881999999999998</v>
      </c>
      <c r="R3520">
        <v>137170000000</v>
      </c>
      <c r="S3520">
        <v>171</v>
      </c>
      <c r="T3520">
        <v>0.10720743486651101</v>
      </c>
      <c r="U3520">
        <v>0.78091983616149796</v>
      </c>
      <c r="V3520">
        <v>34.043289184570298</v>
      </c>
      <c r="W3520">
        <v>33.9318656921387</v>
      </c>
      <c r="X3520">
        <v>33.8931369781494</v>
      </c>
      <c r="Y3520" t="s">
        <v>11003</v>
      </c>
      <c r="Z3520" t="s">
        <v>11003</v>
      </c>
      <c r="AA3520">
        <v>4804</v>
      </c>
      <c r="AB3520" t="s">
        <v>11004</v>
      </c>
      <c r="AC3520" t="s">
        <v>11005</v>
      </c>
    </row>
    <row r="3521" spans="1:29" x14ac:dyDescent="0.2">
      <c r="B3521">
        <v>0</v>
      </c>
      <c r="C3521">
        <v>0</v>
      </c>
      <c r="D3521">
        <v>0</v>
      </c>
      <c r="I3521">
        <v>4</v>
      </c>
      <c r="J3521">
        <v>4</v>
      </c>
      <c r="K3521">
        <v>4</v>
      </c>
      <c r="L3521">
        <v>58.1</v>
      </c>
      <c r="M3521">
        <v>58.1</v>
      </c>
      <c r="N3521">
        <v>58.1</v>
      </c>
      <c r="O3521">
        <v>14.124000000000001</v>
      </c>
      <c r="P3521">
        <v>0</v>
      </c>
      <c r="Q3521">
        <v>84.688999999999993</v>
      </c>
      <c r="R3521">
        <v>93513000000</v>
      </c>
      <c r="S3521">
        <v>132</v>
      </c>
      <c r="T3521">
        <v>0.35289362774608302</v>
      </c>
      <c r="U3521">
        <v>0.42744880249913197</v>
      </c>
      <c r="V3521">
        <v>33.363946914672901</v>
      </c>
      <c r="W3521">
        <v>33.275161743164098</v>
      </c>
      <c r="X3521">
        <v>33.565412521362298</v>
      </c>
      <c r="Y3521" t="s">
        <v>11006</v>
      </c>
      <c r="Z3521" t="s">
        <v>11006</v>
      </c>
      <c r="AA3521">
        <v>4805</v>
      </c>
      <c r="AB3521" t="s">
        <v>11007</v>
      </c>
      <c r="AC3521" t="s">
        <v>11008</v>
      </c>
    </row>
    <row r="3522" spans="1:29" x14ac:dyDescent="0.2">
      <c r="B3522">
        <v>0</v>
      </c>
      <c r="C3522">
        <v>0</v>
      </c>
      <c r="D3522">
        <v>0</v>
      </c>
      <c r="I3522">
        <v>2</v>
      </c>
      <c r="J3522">
        <v>1</v>
      </c>
      <c r="K3522">
        <v>1</v>
      </c>
      <c r="L3522">
        <v>29.5</v>
      </c>
      <c r="M3522">
        <v>17.399999999999999</v>
      </c>
      <c r="N3522">
        <v>17.399999999999999</v>
      </c>
      <c r="O3522">
        <v>15.432</v>
      </c>
      <c r="P3522">
        <v>0</v>
      </c>
      <c r="Q3522">
        <v>7.0579000000000001</v>
      </c>
      <c r="R3522">
        <v>1884400000</v>
      </c>
      <c r="S3522">
        <v>13</v>
      </c>
      <c r="T3522">
        <v>0.84809591587192901</v>
      </c>
      <c r="U3522">
        <v>0.147033530571992</v>
      </c>
      <c r="V3522">
        <v>27.620120048522899</v>
      </c>
      <c r="W3522">
        <v>27.277860641479499</v>
      </c>
      <c r="X3522">
        <v>28.024988174438501</v>
      </c>
      <c r="Y3522" t="s">
        <v>11009</v>
      </c>
      <c r="Z3522" t="s">
        <v>11009</v>
      </c>
      <c r="AA3522">
        <v>4806</v>
      </c>
      <c r="AB3522" t="s">
        <v>11010</v>
      </c>
      <c r="AC3522" t="s">
        <v>11011</v>
      </c>
    </row>
    <row r="3523" spans="1:29" x14ac:dyDescent="0.2">
      <c r="B3523">
        <v>0</v>
      </c>
      <c r="C3523">
        <v>0</v>
      </c>
      <c r="D3523">
        <v>0</v>
      </c>
      <c r="I3523">
        <v>11</v>
      </c>
      <c r="J3523">
        <v>11</v>
      </c>
      <c r="K3523">
        <v>10</v>
      </c>
      <c r="L3523">
        <v>52.5</v>
      </c>
      <c r="M3523">
        <v>52.5</v>
      </c>
      <c r="N3523">
        <v>48.8</v>
      </c>
      <c r="O3523">
        <v>25.754999999999999</v>
      </c>
      <c r="P3523">
        <v>0</v>
      </c>
      <c r="Q3523">
        <v>92.194999999999993</v>
      </c>
      <c r="R3523">
        <v>40792000000</v>
      </c>
      <c r="S3523">
        <v>155</v>
      </c>
      <c r="T3523">
        <v>0.16976123070903101</v>
      </c>
      <c r="U3523">
        <v>0.67087044410413499</v>
      </c>
      <c r="V3523">
        <v>32.1632976531982</v>
      </c>
      <c r="W3523">
        <v>32.195545196533203</v>
      </c>
      <c r="X3523">
        <v>32.309806823730497</v>
      </c>
      <c r="Y3523" t="s">
        <v>11012</v>
      </c>
      <c r="Z3523" t="s">
        <v>11012</v>
      </c>
      <c r="AA3523">
        <v>4807</v>
      </c>
      <c r="AB3523" t="s">
        <v>11013</v>
      </c>
      <c r="AC3523" t="s">
        <v>11014</v>
      </c>
    </row>
    <row r="3524" spans="1:29" x14ac:dyDescent="0.2">
      <c r="A3524" t="s">
        <v>33</v>
      </c>
      <c r="B3524">
        <v>1.4168995618820199</v>
      </c>
      <c r="C3524">
        <v>0</v>
      </c>
      <c r="D3524">
        <v>-1.4168995618820199</v>
      </c>
      <c r="H3524" t="s">
        <v>29</v>
      </c>
      <c r="I3524">
        <v>9</v>
      </c>
      <c r="J3524">
        <v>9</v>
      </c>
      <c r="K3524">
        <v>9</v>
      </c>
      <c r="L3524">
        <v>24.3</v>
      </c>
      <c r="M3524">
        <v>24.3</v>
      </c>
      <c r="N3524">
        <v>24.3</v>
      </c>
      <c r="O3524">
        <v>52.424999999999997</v>
      </c>
      <c r="P3524">
        <v>0</v>
      </c>
      <c r="Q3524">
        <v>217.79</v>
      </c>
      <c r="R3524">
        <v>57050000000</v>
      </c>
      <c r="S3524">
        <v>99</v>
      </c>
      <c r="T3524">
        <v>1.5341237616596699</v>
      </c>
      <c r="U3524">
        <v>3.9273277819833502E-2</v>
      </c>
      <c r="V3524">
        <v>32.772624969482401</v>
      </c>
      <c r="W3524">
        <v>32.692790985107401</v>
      </c>
      <c r="X3524">
        <v>32.3171997070313</v>
      </c>
      <c r="Y3524" t="s">
        <v>11015</v>
      </c>
      <c r="Z3524" t="s">
        <v>11015</v>
      </c>
      <c r="AA3524">
        <v>4809</v>
      </c>
      <c r="AB3524" t="s">
        <v>11016</v>
      </c>
      <c r="AC3524" t="s">
        <v>11017</v>
      </c>
    </row>
    <row r="3525" spans="1:29" x14ac:dyDescent="0.2">
      <c r="A3525" t="s">
        <v>131</v>
      </c>
      <c r="B3525">
        <v>-3.9575164318084699</v>
      </c>
      <c r="C3525">
        <v>2.00434017181396</v>
      </c>
      <c r="D3525">
        <v>3.9575164318084699</v>
      </c>
      <c r="H3525" t="s">
        <v>29</v>
      </c>
      <c r="I3525">
        <v>5</v>
      </c>
      <c r="J3525">
        <v>5</v>
      </c>
      <c r="K3525">
        <v>5</v>
      </c>
      <c r="L3525">
        <v>10.5</v>
      </c>
      <c r="M3525">
        <v>10.5</v>
      </c>
      <c r="N3525">
        <v>10.5</v>
      </c>
      <c r="O3525">
        <v>73.465999999999994</v>
      </c>
      <c r="P3525">
        <v>0</v>
      </c>
      <c r="Q3525">
        <v>10.254</v>
      </c>
      <c r="R3525">
        <v>14570000000</v>
      </c>
      <c r="S3525">
        <v>45</v>
      </c>
      <c r="T3525">
        <v>3.8211915862738</v>
      </c>
      <c r="U3525">
        <v>1.05660377358491E-3</v>
      </c>
      <c r="V3525">
        <v>30.237620353698698</v>
      </c>
      <c r="W3525">
        <v>30.664451599121101</v>
      </c>
      <c r="X3525">
        <v>31.125922203064</v>
      </c>
      <c r="Y3525" t="s">
        <v>11018</v>
      </c>
      <c r="Z3525" t="s">
        <v>11018</v>
      </c>
      <c r="AA3525">
        <v>4811</v>
      </c>
      <c r="AB3525" t="s">
        <v>11019</v>
      </c>
      <c r="AC3525" t="s">
        <v>11020</v>
      </c>
    </row>
    <row r="3526" spans="1:29" x14ac:dyDescent="0.2">
      <c r="A3526" t="s">
        <v>1011</v>
      </c>
      <c r="B3526">
        <v>3.7919149398803702</v>
      </c>
      <c r="C3526">
        <v>-3.7919149398803702</v>
      </c>
      <c r="D3526">
        <v>-2.0691044330596902</v>
      </c>
      <c r="H3526" t="s">
        <v>29</v>
      </c>
      <c r="I3526">
        <v>5</v>
      </c>
      <c r="J3526">
        <v>5</v>
      </c>
      <c r="K3526">
        <v>5</v>
      </c>
      <c r="L3526">
        <v>30.7</v>
      </c>
      <c r="M3526">
        <v>30.7</v>
      </c>
      <c r="N3526">
        <v>30.7</v>
      </c>
      <c r="O3526">
        <v>38.959000000000003</v>
      </c>
      <c r="P3526">
        <v>0</v>
      </c>
      <c r="Q3526">
        <v>36.488999999999997</v>
      </c>
      <c r="R3526">
        <v>10164000000</v>
      </c>
      <c r="S3526">
        <v>42</v>
      </c>
      <c r="T3526">
        <v>3.66443459632031</v>
      </c>
      <c r="U3526">
        <v>1.27457627118644E-3</v>
      </c>
      <c r="V3526">
        <v>30.711636543273901</v>
      </c>
      <c r="W3526">
        <v>29.434080123901399</v>
      </c>
      <c r="X3526">
        <v>30.0458517074585</v>
      </c>
      <c r="Y3526" t="s">
        <v>11021</v>
      </c>
      <c r="Z3526" t="s">
        <v>11022</v>
      </c>
      <c r="AA3526">
        <v>4813</v>
      </c>
      <c r="AB3526" t="s">
        <v>11023</v>
      </c>
      <c r="AC3526" t="s">
        <v>11024</v>
      </c>
    </row>
    <row r="3527" spans="1:29" x14ac:dyDescent="0.2">
      <c r="B3527">
        <v>0</v>
      </c>
      <c r="C3527">
        <v>0</v>
      </c>
      <c r="D3527">
        <v>0</v>
      </c>
      <c r="I3527">
        <v>3</v>
      </c>
      <c r="J3527">
        <v>3</v>
      </c>
      <c r="K3527">
        <v>3</v>
      </c>
      <c r="L3527">
        <v>24.3</v>
      </c>
      <c r="M3527">
        <v>24.3</v>
      </c>
      <c r="N3527">
        <v>24.3</v>
      </c>
      <c r="O3527">
        <v>27.437999999999999</v>
      </c>
      <c r="P3527">
        <v>0</v>
      </c>
      <c r="Q3527">
        <v>13.88</v>
      </c>
      <c r="R3527">
        <v>10099000000</v>
      </c>
      <c r="S3527">
        <v>37</v>
      </c>
      <c r="T3527">
        <v>0.123910956439525</v>
      </c>
      <c r="U3527">
        <v>0.75139501779359397</v>
      </c>
      <c r="V3527">
        <v>29.891594886779799</v>
      </c>
      <c r="W3527">
        <v>30.348744392395002</v>
      </c>
      <c r="X3527">
        <v>30.286126136779799</v>
      </c>
      <c r="Y3527" t="s">
        <v>11025</v>
      </c>
      <c r="Z3527" t="s">
        <v>11025</v>
      </c>
      <c r="AA3527">
        <v>4815</v>
      </c>
      <c r="AB3527" t="s">
        <v>11026</v>
      </c>
      <c r="AC3527" t="s">
        <v>11027</v>
      </c>
    </row>
    <row r="3528" spans="1:29" x14ac:dyDescent="0.2">
      <c r="B3528">
        <v>0</v>
      </c>
      <c r="C3528">
        <v>0</v>
      </c>
      <c r="D3528">
        <v>0</v>
      </c>
      <c r="I3528">
        <v>4</v>
      </c>
      <c r="J3528">
        <v>4</v>
      </c>
      <c r="K3528">
        <v>4</v>
      </c>
      <c r="L3528">
        <v>23.6</v>
      </c>
      <c r="M3528">
        <v>23.6</v>
      </c>
      <c r="N3528">
        <v>23.6</v>
      </c>
      <c r="O3528">
        <v>31.303000000000001</v>
      </c>
      <c r="P3528">
        <v>0</v>
      </c>
      <c r="Q3528">
        <v>17.870999999999999</v>
      </c>
      <c r="R3528">
        <v>2405700000</v>
      </c>
      <c r="S3528">
        <v>7</v>
      </c>
      <c r="T3528">
        <v>0.31993694520467197</v>
      </c>
      <c r="U3528">
        <v>0.460575286968265</v>
      </c>
      <c r="V3528">
        <v>28.240858078002901</v>
      </c>
      <c r="W3528">
        <v>28.061268806457502</v>
      </c>
      <c r="X3528">
        <v>28.216183662414601</v>
      </c>
      <c r="Y3528" t="s">
        <v>11028</v>
      </c>
      <c r="Z3528" t="s">
        <v>11029</v>
      </c>
      <c r="AA3528">
        <v>4816</v>
      </c>
      <c r="AB3528" t="s">
        <v>11030</v>
      </c>
      <c r="AC3528" t="s">
        <v>11031</v>
      </c>
    </row>
    <row r="3529" spans="1:29" x14ac:dyDescent="0.2">
      <c r="A3529" t="s">
        <v>33</v>
      </c>
      <c r="B3529">
        <v>2.2688429355621298</v>
      </c>
      <c r="C3529">
        <v>0</v>
      </c>
      <c r="D3529">
        <v>-2.2688429355621298</v>
      </c>
      <c r="H3529" t="s">
        <v>29</v>
      </c>
      <c r="I3529">
        <v>12</v>
      </c>
      <c r="J3529">
        <v>12</v>
      </c>
      <c r="K3529">
        <v>12</v>
      </c>
      <c r="L3529">
        <v>21.2</v>
      </c>
      <c r="M3529">
        <v>21.2</v>
      </c>
      <c r="N3529">
        <v>21.2</v>
      </c>
      <c r="O3529">
        <v>82.256</v>
      </c>
      <c r="P3529">
        <v>0</v>
      </c>
      <c r="Q3529">
        <v>101.88</v>
      </c>
      <c r="R3529">
        <v>21888000000</v>
      </c>
      <c r="S3529">
        <v>130</v>
      </c>
      <c r="T3529">
        <v>2.1677782442700102</v>
      </c>
      <c r="U3529">
        <v>1.24444444444444E-2</v>
      </c>
      <c r="V3529">
        <v>31.600157737731902</v>
      </c>
      <c r="W3529">
        <v>31.366010665893601</v>
      </c>
      <c r="X3529">
        <v>30.905579566955598</v>
      </c>
      <c r="Y3529" t="s">
        <v>11032</v>
      </c>
      <c r="Z3529" t="s">
        <v>11032</v>
      </c>
      <c r="AA3529">
        <v>4817</v>
      </c>
      <c r="AB3529" t="s">
        <v>11033</v>
      </c>
      <c r="AC3529" t="s">
        <v>11034</v>
      </c>
    </row>
    <row r="3530" spans="1:29" x14ac:dyDescent="0.2">
      <c r="B3530">
        <v>0</v>
      </c>
      <c r="C3530">
        <v>0</v>
      </c>
      <c r="D3530">
        <v>0</v>
      </c>
      <c r="I3530">
        <v>1</v>
      </c>
      <c r="J3530">
        <v>1</v>
      </c>
      <c r="K3530">
        <v>1</v>
      </c>
      <c r="L3530">
        <v>6.1</v>
      </c>
      <c r="M3530">
        <v>6.1</v>
      </c>
      <c r="N3530">
        <v>6.1</v>
      </c>
      <c r="O3530">
        <v>43.02</v>
      </c>
      <c r="P3530">
        <v>0</v>
      </c>
      <c r="Q3530">
        <v>43.057000000000002</v>
      </c>
      <c r="R3530">
        <v>3402900000</v>
      </c>
      <c r="S3530">
        <v>52</v>
      </c>
      <c r="T3530">
        <v>0.98407209839113596</v>
      </c>
      <c r="U3530">
        <v>0.11145551982851</v>
      </c>
      <c r="V3530">
        <v>28.7354078292847</v>
      </c>
      <c r="W3530">
        <v>28.372797012329102</v>
      </c>
      <c r="X3530">
        <v>28.1249885559082</v>
      </c>
      <c r="Y3530" t="s">
        <v>11035</v>
      </c>
      <c r="Z3530" t="s">
        <v>11035</v>
      </c>
      <c r="AA3530">
        <v>4818</v>
      </c>
      <c r="AB3530" t="s">
        <v>11036</v>
      </c>
      <c r="AC3530" t="s">
        <v>11037</v>
      </c>
    </row>
    <row r="3531" spans="1:29" x14ac:dyDescent="0.2">
      <c r="B3531">
        <v>0</v>
      </c>
      <c r="C3531">
        <v>0</v>
      </c>
      <c r="D3531">
        <v>0</v>
      </c>
      <c r="I3531">
        <v>12</v>
      </c>
      <c r="J3531">
        <v>12</v>
      </c>
      <c r="K3531">
        <v>12</v>
      </c>
      <c r="L3531">
        <v>21.6</v>
      </c>
      <c r="M3531">
        <v>21.6</v>
      </c>
      <c r="N3531">
        <v>21.6</v>
      </c>
      <c r="O3531">
        <v>66.355999999999995</v>
      </c>
      <c r="P3531">
        <v>0</v>
      </c>
      <c r="Q3531">
        <v>176.03</v>
      </c>
      <c r="R3531">
        <v>159850000000</v>
      </c>
      <c r="S3531">
        <v>192</v>
      </c>
      <c r="T3531">
        <v>0.95506513575910701</v>
      </c>
      <c r="U3531">
        <v>0.11777941176470599</v>
      </c>
      <c r="V3531">
        <v>34.137578964233398</v>
      </c>
      <c r="W3531">
        <v>34.332593917846701</v>
      </c>
      <c r="X3531">
        <v>34.140680313110401</v>
      </c>
      <c r="Y3531" t="s">
        <v>11038</v>
      </c>
      <c r="Z3531" t="s">
        <v>11038</v>
      </c>
      <c r="AA3531">
        <v>4819</v>
      </c>
      <c r="AB3531" t="s">
        <v>11039</v>
      </c>
      <c r="AC3531" t="s">
        <v>11040</v>
      </c>
    </row>
    <row r="3532" spans="1:29" x14ac:dyDescent="0.2">
      <c r="A3532" t="s">
        <v>121</v>
      </c>
      <c r="B3532">
        <v>-2.3282611370086701</v>
      </c>
      <c r="C3532">
        <v>1.6712725162506099</v>
      </c>
      <c r="D3532">
        <v>2.3282611370086701</v>
      </c>
      <c r="H3532" t="s">
        <v>29</v>
      </c>
      <c r="I3532">
        <v>8</v>
      </c>
      <c r="J3532">
        <v>2</v>
      </c>
      <c r="K3532">
        <v>2</v>
      </c>
      <c r="L3532">
        <v>59.6</v>
      </c>
      <c r="M3532">
        <v>18.7</v>
      </c>
      <c r="N3532">
        <v>18.7</v>
      </c>
      <c r="O3532">
        <v>17.843</v>
      </c>
      <c r="P3532">
        <v>0</v>
      </c>
      <c r="Q3532">
        <v>41.432000000000002</v>
      </c>
      <c r="R3532">
        <v>27146000000</v>
      </c>
      <c r="S3532">
        <v>37</v>
      </c>
      <c r="T3532">
        <v>2.33733589961385</v>
      </c>
      <c r="U3532">
        <v>9.3160621761658007E-3</v>
      </c>
      <c r="V3532">
        <v>30.948612213134801</v>
      </c>
      <c r="W3532">
        <v>31.869901657104499</v>
      </c>
      <c r="X3532">
        <v>32.082408905029297</v>
      </c>
      <c r="Y3532" t="s">
        <v>11041</v>
      </c>
      <c r="Z3532" t="s">
        <v>11041</v>
      </c>
      <c r="AA3532">
        <v>4820</v>
      </c>
      <c r="AB3532" t="s">
        <v>11042</v>
      </c>
      <c r="AC3532" t="s">
        <v>11043</v>
      </c>
    </row>
    <row r="3533" spans="1:29" x14ac:dyDescent="0.2">
      <c r="A3533" t="s">
        <v>37</v>
      </c>
      <c r="B3533">
        <v>-1.94735562801361</v>
      </c>
      <c r="C3533">
        <v>1.94735562801361</v>
      </c>
      <c r="D3533">
        <v>1.9444161653518699</v>
      </c>
      <c r="H3533" t="s">
        <v>29</v>
      </c>
      <c r="I3533">
        <v>9</v>
      </c>
      <c r="J3533">
        <v>9</v>
      </c>
      <c r="K3533">
        <v>8</v>
      </c>
      <c r="L3533">
        <v>32.200000000000003</v>
      </c>
      <c r="M3533">
        <v>32.200000000000003</v>
      </c>
      <c r="N3533">
        <v>28.9</v>
      </c>
      <c r="O3533">
        <v>42.939</v>
      </c>
      <c r="P3533">
        <v>0</v>
      </c>
      <c r="Q3533">
        <v>61.454999999999998</v>
      </c>
      <c r="R3533">
        <v>26731000000</v>
      </c>
      <c r="S3533">
        <v>87</v>
      </c>
      <c r="T3533">
        <v>2.2042314461436701</v>
      </c>
      <c r="U3533">
        <v>1.1581668625146899E-2</v>
      </c>
      <c r="V3533">
        <v>31.3899955749512</v>
      </c>
      <c r="W3533">
        <v>31.761473655700701</v>
      </c>
      <c r="X3533">
        <v>31.7828559875488</v>
      </c>
      <c r="Y3533" t="s">
        <v>11044</v>
      </c>
      <c r="Z3533" t="s">
        <v>11044</v>
      </c>
      <c r="AA3533">
        <v>4821</v>
      </c>
      <c r="AB3533" t="s">
        <v>11045</v>
      </c>
      <c r="AC3533" t="s">
        <v>11046</v>
      </c>
    </row>
    <row r="3534" spans="1:29" x14ac:dyDescent="0.2">
      <c r="A3534" t="s">
        <v>131</v>
      </c>
      <c r="B3534">
        <v>-5.9374957084655797</v>
      </c>
      <c r="C3534">
        <v>4.7836556434631303</v>
      </c>
      <c r="D3534">
        <v>5.9374957084655797</v>
      </c>
      <c r="H3534" t="s">
        <v>29</v>
      </c>
      <c r="I3534">
        <v>8</v>
      </c>
      <c r="J3534">
        <v>8</v>
      </c>
      <c r="K3534">
        <v>8</v>
      </c>
      <c r="L3534">
        <v>17.600000000000001</v>
      </c>
      <c r="M3534">
        <v>17.600000000000001</v>
      </c>
      <c r="N3534">
        <v>17.600000000000001</v>
      </c>
      <c r="O3534">
        <v>66.885000000000005</v>
      </c>
      <c r="P3534">
        <v>0</v>
      </c>
      <c r="Q3534">
        <v>154.19999999999999</v>
      </c>
      <c r="R3534">
        <v>27983000000</v>
      </c>
      <c r="S3534">
        <v>59</v>
      </c>
      <c r="T3534">
        <v>5.91559814966151</v>
      </c>
      <c r="U3534">
        <v>6.5306122448979603E-4</v>
      </c>
      <c r="V3534">
        <v>30.678458213806199</v>
      </c>
      <c r="W3534">
        <v>31.798544883727999</v>
      </c>
      <c r="X3534">
        <v>32.179294586181598</v>
      </c>
      <c r="Y3534" t="s">
        <v>11047</v>
      </c>
      <c r="Z3534" t="s">
        <v>11047</v>
      </c>
      <c r="AA3534">
        <v>4822</v>
      </c>
      <c r="AB3534" t="s">
        <v>11048</v>
      </c>
      <c r="AC3534" t="s">
        <v>11049</v>
      </c>
    </row>
    <row r="3535" spans="1:29" x14ac:dyDescent="0.2">
      <c r="B3535">
        <v>0</v>
      </c>
      <c r="C3535">
        <v>0</v>
      </c>
      <c r="D3535">
        <v>0</v>
      </c>
      <c r="I3535">
        <v>8</v>
      </c>
      <c r="J3535">
        <v>8</v>
      </c>
      <c r="K3535">
        <v>8</v>
      </c>
      <c r="L3535">
        <v>17.7</v>
      </c>
      <c r="M3535">
        <v>17.7</v>
      </c>
      <c r="N3535">
        <v>17.7</v>
      </c>
      <c r="O3535">
        <v>59.143000000000001</v>
      </c>
      <c r="P3535">
        <v>0</v>
      </c>
      <c r="Q3535">
        <v>16.800999999999998</v>
      </c>
      <c r="R3535">
        <v>8430400000</v>
      </c>
      <c r="S3535">
        <v>40</v>
      </c>
      <c r="T3535">
        <v>0.20670494983601401</v>
      </c>
      <c r="U3535">
        <v>0.61123438970819</v>
      </c>
      <c r="V3535">
        <v>29.812537193298301</v>
      </c>
      <c r="W3535">
        <v>29.826910972595201</v>
      </c>
      <c r="X3535">
        <v>29.878717422485401</v>
      </c>
      <c r="Y3535" t="s">
        <v>11050</v>
      </c>
      <c r="Z3535" t="s">
        <v>11050</v>
      </c>
      <c r="AA3535">
        <v>4824</v>
      </c>
      <c r="AB3535" t="s">
        <v>11051</v>
      </c>
      <c r="AC3535" t="s">
        <v>11052</v>
      </c>
    </row>
    <row r="3536" spans="1:29" x14ac:dyDescent="0.2">
      <c r="B3536">
        <v>0</v>
      </c>
      <c r="C3536">
        <v>0</v>
      </c>
      <c r="D3536">
        <v>0</v>
      </c>
      <c r="I3536">
        <v>11</v>
      </c>
      <c r="J3536">
        <v>11</v>
      </c>
      <c r="K3536">
        <v>11</v>
      </c>
      <c r="L3536">
        <v>38.299999999999997</v>
      </c>
      <c r="M3536">
        <v>38.299999999999997</v>
      </c>
      <c r="N3536">
        <v>38.299999999999997</v>
      </c>
      <c r="O3536">
        <v>49.414999999999999</v>
      </c>
      <c r="P3536">
        <v>0</v>
      </c>
      <c r="Q3536">
        <v>198.64</v>
      </c>
      <c r="R3536">
        <v>45244000000</v>
      </c>
      <c r="S3536">
        <v>71</v>
      </c>
      <c r="T3536">
        <v>8.5794072083521106E-2</v>
      </c>
      <c r="U3536">
        <v>0.82135561959654202</v>
      </c>
      <c r="V3536">
        <v>32.289888381958001</v>
      </c>
      <c r="W3536">
        <v>32.290807723999002</v>
      </c>
      <c r="X3536">
        <v>32.3948268890381</v>
      </c>
      <c r="Y3536" t="s">
        <v>11053</v>
      </c>
      <c r="Z3536" t="s">
        <v>11053</v>
      </c>
      <c r="AA3536">
        <v>4825</v>
      </c>
      <c r="AB3536" t="s">
        <v>11054</v>
      </c>
      <c r="AC3536" t="s">
        <v>11055</v>
      </c>
    </row>
    <row r="3537" spans="1:29" x14ac:dyDescent="0.2">
      <c r="A3537" t="s">
        <v>87</v>
      </c>
      <c r="B3537">
        <v>-2.33852958679199</v>
      </c>
      <c r="C3537">
        <v>0</v>
      </c>
      <c r="D3537">
        <v>2.33852958679199</v>
      </c>
      <c r="H3537" t="s">
        <v>29</v>
      </c>
      <c r="I3537">
        <v>4</v>
      </c>
      <c r="J3537">
        <v>4</v>
      </c>
      <c r="K3537">
        <v>4</v>
      </c>
      <c r="L3537">
        <v>13.8</v>
      </c>
      <c r="M3537">
        <v>13.8</v>
      </c>
      <c r="N3537">
        <v>13.8</v>
      </c>
      <c r="O3537">
        <v>51.146000000000001</v>
      </c>
      <c r="P3537">
        <v>0</v>
      </c>
      <c r="Q3537">
        <v>8.5847999999999995</v>
      </c>
      <c r="R3537">
        <v>4198200000</v>
      </c>
      <c r="S3537">
        <v>6</v>
      </c>
      <c r="T3537">
        <v>2.2360027159920901</v>
      </c>
      <c r="U3537">
        <v>1.09519230769231E-2</v>
      </c>
      <c r="V3537">
        <v>28.1002740859985</v>
      </c>
      <c r="W3537">
        <v>28.7465982437134</v>
      </c>
      <c r="X3537">
        <v>29.387987136840799</v>
      </c>
      <c r="Y3537" t="s">
        <v>11056</v>
      </c>
      <c r="Z3537" t="s">
        <v>11056</v>
      </c>
      <c r="AA3537">
        <v>4826</v>
      </c>
      <c r="AB3537" t="s">
        <v>11057</v>
      </c>
      <c r="AC3537" t="s">
        <v>11058</v>
      </c>
    </row>
    <row r="3538" spans="1:29" x14ac:dyDescent="0.2">
      <c r="A3538" t="s">
        <v>131</v>
      </c>
      <c r="B3538">
        <v>-6.0324549674987802</v>
      </c>
      <c r="C3538">
        <v>4.8646397590637198</v>
      </c>
      <c r="D3538">
        <v>6.0324549674987802</v>
      </c>
      <c r="H3538" t="s">
        <v>29</v>
      </c>
      <c r="I3538">
        <v>8</v>
      </c>
      <c r="J3538">
        <v>7</v>
      </c>
      <c r="K3538">
        <v>1</v>
      </c>
      <c r="L3538">
        <v>23.9</v>
      </c>
      <c r="M3538">
        <v>20.7</v>
      </c>
      <c r="N3538">
        <v>4.3</v>
      </c>
      <c r="O3538">
        <v>54.984000000000002</v>
      </c>
      <c r="P3538">
        <v>0</v>
      </c>
      <c r="Q3538">
        <v>23.091999999999999</v>
      </c>
      <c r="R3538">
        <v>11146000000</v>
      </c>
      <c r="S3538">
        <v>37</v>
      </c>
      <c r="T3538">
        <v>6.0092123948586798</v>
      </c>
      <c r="U3538">
        <v>6.6666666666666697E-4</v>
      </c>
      <c r="V3538">
        <v>28.768607139587399</v>
      </c>
      <c r="W3538">
        <v>30.523285865783699</v>
      </c>
      <c r="X3538">
        <v>31.044028282165499</v>
      </c>
      <c r="Y3538" t="s">
        <v>11059</v>
      </c>
      <c r="Z3538" t="s">
        <v>11059</v>
      </c>
      <c r="AA3538">
        <v>4827</v>
      </c>
      <c r="AB3538" t="s">
        <v>11060</v>
      </c>
      <c r="AC3538" t="s">
        <v>11061</v>
      </c>
    </row>
    <row r="3539" spans="1:29" x14ac:dyDescent="0.2">
      <c r="A3539" t="s">
        <v>156</v>
      </c>
      <c r="B3539">
        <v>1.5525035858154299</v>
      </c>
      <c r="C3539">
        <v>1.3130521774292001</v>
      </c>
      <c r="D3539">
        <v>-1.5525035858154299</v>
      </c>
      <c r="H3539" t="s">
        <v>29</v>
      </c>
      <c r="I3539">
        <v>2</v>
      </c>
      <c r="J3539">
        <v>2</v>
      </c>
      <c r="K3539">
        <v>2</v>
      </c>
      <c r="L3539">
        <v>10</v>
      </c>
      <c r="M3539">
        <v>10</v>
      </c>
      <c r="N3539">
        <v>10</v>
      </c>
      <c r="O3539">
        <v>29.984000000000002</v>
      </c>
      <c r="P3539">
        <v>0</v>
      </c>
      <c r="Q3539">
        <v>6.6760999999999999</v>
      </c>
      <c r="R3539">
        <v>17462000000</v>
      </c>
      <c r="S3539">
        <v>23</v>
      </c>
      <c r="T3539">
        <v>1.65768504961771</v>
      </c>
      <c r="U3539">
        <v>3.1709331131296398E-2</v>
      </c>
      <c r="V3539">
        <v>30.831199645996101</v>
      </c>
      <c r="W3539">
        <v>30.515354156494102</v>
      </c>
      <c r="X3539">
        <v>26.347210884094199</v>
      </c>
      <c r="Y3539" t="s">
        <v>11062</v>
      </c>
      <c r="Z3539" t="s">
        <v>11062</v>
      </c>
      <c r="AA3539">
        <v>4828</v>
      </c>
      <c r="AB3539" t="s">
        <v>11063</v>
      </c>
      <c r="AC3539" t="s">
        <v>11064</v>
      </c>
    </row>
    <row r="3540" spans="1:29" x14ac:dyDescent="0.2">
      <c r="A3540" t="s">
        <v>377</v>
      </c>
      <c r="B3540">
        <v>1.35255074501038</v>
      </c>
      <c r="C3540">
        <v>-1.35255074501038</v>
      </c>
      <c r="D3540">
        <v>0</v>
      </c>
      <c r="I3540">
        <v>4</v>
      </c>
      <c r="J3540">
        <v>4</v>
      </c>
      <c r="K3540">
        <v>4</v>
      </c>
      <c r="L3540">
        <v>13.8</v>
      </c>
      <c r="M3540">
        <v>13.8</v>
      </c>
      <c r="N3540">
        <v>13.8</v>
      </c>
      <c r="O3540">
        <v>72.721999999999994</v>
      </c>
      <c r="P3540">
        <v>0</v>
      </c>
      <c r="Q3540">
        <v>8.1928999999999998</v>
      </c>
      <c r="R3540">
        <v>1262200000</v>
      </c>
      <c r="S3540">
        <v>15</v>
      </c>
      <c r="T3540">
        <v>1.3015721130281801</v>
      </c>
      <c r="U3540">
        <v>6.0436842105263198E-2</v>
      </c>
      <c r="V3540">
        <v>27.591259956359899</v>
      </c>
      <c r="W3540">
        <v>26.637064933776902</v>
      </c>
      <c r="X3540">
        <v>27.201330184936499</v>
      </c>
      <c r="Y3540" t="s">
        <v>11065</v>
      </c>
      <c r="Z3540" t="s">
        <v>11065</v>
      </c>
      <c r="AA3540">
        <v>4829</v>
      </c>
      <c r="AB3540" t="s">
        <v>11066</v>
      </c>
      <c r="AC3540" t="s">
        <v>11067</v>
      </c>
    </row>
    <row r="3541" spans="1:29" x14ac:dyDescent="0.2">
      <c r="B3541">
        <v>0</v>
      </c>
      <c r="C3541">
        <v>0</v>
      </c>
      <c r="D3541">
        <v>0</v>
      </c>
      <c r="I3541">
        <v>3</v>
      </c>
      <c r="J3541">
        <v>3</v>
      </c>
      <c r="K3541">
        <v>3</v>
      </c>
      <c r="L3541">
        <v>2.2000000000000002</v>
      </c>
      <c r="M3541">
        <v>2.2000000000000002</v>
      </c>
      <c r="N3541">
        <v>2.2000000000000002</v>
      </c>
      <c r="O3541">
        <v>243.17</v>
      </c>
      <c r="P3541">
        <v>0</v>
      </c>
      <c r="Q3541">
        <v>9.0291999999999994</v>
      </c>
      <c r="R3541">
        <v>1913500000</v>
      </c>
      <c r="S3541">
        <v>4</v>
      </c>
      <c r="T3541">
        <v>0.48384340240539703</v>
      </c>
      <c r="U3541">
        <v>0.31407666034155601</v>
      </c>
      <c r="V3541">
        <v>26.338006019592299</v>
      </c>
      <c r="W3541">
        <v>28.132599830627399</v>
      </c>
      <c r="X3541">
        <v>27.097594261169402</v>
      </c>
      <c r="Y3541" t="s">
        <v>11068</v>
      </c>
      <c r="Z3541" t="s">
        <v>11068</v>
      </c>
      <c r="AA3541">
        <v>4831</v>
      </c>
      <c r="AB3541" t="s">
        <v>11069</v>
      </c>
      <c r="AC3541" t="s">
        <v>11070</v>
      </c>
    </row>
    <row r="3542" spans="1:29" x14ac:dyDescent="0.2">
      <c r="B3542">
        <v>0</v>
      </c>
      <c r="C3542">
        <v>0</v>
      </c>
      <c r="D3542">
        <v>0</v>
      </c>
      <c r="I3542">
        <v>7</v>
      </c>
      <c r="J3542">
        <v>4</v>
      </c>
      <c r="K3542">
        <v>2</v>
      </c>
      <c r="L3542">
        <v>44.1</v>
      </c>
      <c r="M3542">
        <v>28</v>
      </c>
      <c r="N3542">
        <v>18.2</v>
      </c>
      <c r="O3542">
        <v>15.696999999999999</v>
      </c>
      <c r="P3542">
        <v>0</v>
      </c>
      <c r="Q3542">
        <v>9.7264999999999997</v>
      </c>
      <c r="R3542">
        <v>31853000000</v>
      </c>
      <c r="S3542">
        <v>86</v>
      </c>
      <c r="T3542">
        <v>0.112127612920414</v>
      </c>
      <c r="U3542">
        <v>0.773320388349515</v>
      </c>
      <c r="V3542">
        <v>31.7455043792725</v>
      </c>
      <c r="W3542">
        <v>31.7960767745972</v>
      </c>
      <c r="X3542">
        <v>31.9021606445313</v>
      </c>
      <c r="Y3542" t="s">
        <v>11071</v>
      </c>
      <c r="Z3542" t="s">
        <v>11071</v>
      </c>
      <c r="AA3542">
        <v>4833</v>
      </c>
      <c r="AB3542" t="s">
        <v>11072</v>
      </c>
      <c r="AC3542" t="s">
        <v>11073</v>
      </c>
    </row>
    <row r="3543" spans="1:29" x14ac:dyDescent="0.2">
      <c r="B3543">
        <v>0</v>
      </c>
      <c r="C3543">
        <v>0</v>
      </c>
      <c r="D3543">
        <v>0</v>
      </c>
      <c r="I3543">
        <v>2</v>
      </c>
      <c r="J3543">
        <v>2</v>
      </c>
      <c r="K3543">
        <v>2</v>
      </c>
      <c r="L3543">
        <v>10</v>
      </c>
      <c r="M3543">
        <v>10</v>
      </c>
      <c r="N3543">
        <v>10</v>
      </c>
      <c r="O3543">
        <v>33.643999999999998</v>
      </c>
      <c r="P3543">
        <v>0</v>
      </c>
      <c r="Q3543">
        <v>4.8262</v>
      </c>
      <c r="R3543">
        <v>1322700000</v>
      </c>
      <c r="S3543">
        <v>8</v>
      </c>
      <c r="T3543">
        <v>0.62671339244486901</v>
      </c>
      <c r="U3543">
        <v>0.23065482233502499</v>
      </c>
      <c r="V3543">
        <v>27.171974182128899</v>
      </c>
      <c r="W3543">
        <v>27.356009483337399</v>
      </c>
      <c r="X3543">
        <v>27.597018241882299</v>
      </c>
      <c r="Y3543" t="s">
        <v>11074</v>
      </c>
      <c r="Z3543" t="s">
        <v>11074</v>
      </c>
      <c r="AA3543">
        <v>4834</v>
      </c>
      <c r="AB3543" t="s">
        <v>11075</v>
      </c>
      <c r="AC3543" t="s">
        <v>11076</v>
      </c>
    </row>
    <row r="3544" spans="1:29" x14ac:dyDescent="0.2">
      <c r="B3544">
        <v>0</v>
      </c>
      <c r="C3544">
        <v>0</v>
      </c>
      <c r="D3544">
        <v>0</v>
      </c>
      <c r="I3544">
        <v>3</v>
      </c>
      <c r="J3544">
        <v>3</v>
      </c>
      <c r="K3544">
        <v>3</v>
      </c>
      <c r="L3544">
        <v>32.200000000000003</v>
      </c>
      <c r="M3544">
        <v>32.200000000000003</v>
      </c>
      <c r="N3544">
        <v>32.200000000000003</v>
      </c>
      <c r="O3544">
        <v>10.115</v>
      </c>
      <c r="P3544">
        <v>0</v>
      </c>
      <c r="Q3544">
        <v>33.802999999999997</v>
      </c>
      <c r="R3544">
        <v>14316000000</v>
      </c>
      <c r="S3544">
        <v>28</v>
      </c>
      <c r="T3544">
        <v>0.41120530979901598</v>
      </c>
      <c r="U3544">
        <v>0.36899068100358401</v>
      </c>
      <c r="V3544">
        <v>30.825832366943398</v>
      </c>
      <c r="W3544">
        <v>30.7308511734009</v>
      </c>
      <c r="X3544">
        <v>30.624340057373001</v>
      </c>
      <c r="Y3544" t="s">
        <v>11077</v>
      </c>
      <c r="Z3544" t="s">
        <v>11077</v>
      </c>
      <c r="AA3544">
        <v>4835</v>
      </c>
      <c r="AB3544" t="s">
        <v>11078</v>
      </c>
      <c r="AC3544" t="s">
        <v>11079</v>
      </c>
    </row>
    <row r="3545" spans="1:29" x14ac:dyDescent="0.2">
      <c r="A3545" t="s">
        <v>138</v>
      </c>
      <c r="B3545">
        <v>-1.6977164745330799</v>
      </c>
      <c r="C3545">
        <v>1.6977164745330799</v>
      </c>
      <c r="D3545">
        <v>0</v>
      </c>
      <c r="H3545" t="s">
        <v>29</v>
      </c>
      <c r="I3545">
        <v>4</v>
      </c>
      <c r="J3545">
        <v>4</v>
      </c>
      <c r="K3545">
        <v>4</v>
      </c>
      <c r="L3545">
        <v>12.6</v>
      </c>
      <c r="M3545">
        <v>12.6</v>
      </c>
      <c r="N3545">
        <v>12.6</v>
      </c>
      <c r="O3545">
        <v>36.795000000000002</v>
      </c>
      <c r="P3545">
        <v>0</v>
      </c>
      <c r="Q3545">
        <v>17.96</v>
      </c>
      <c r="R3545">
        <v>10982000000</v>
      </c>
      <c r="S3545">
        <v>47</v>
      </c>
      <c r="T3545">
        <v>1.63960474792885</v>
      </c>
      <c r="U3545">
        <v>3.2798696006520002E-2</v>
      </c>
      <c r="V3545">
        <v>29.956492424011198</v>
      </c>
      <c r="W3545">
        <v>30.548631668090799</v>
      </c>
      <c r="X3545">
        <v>30.457790374755898</v>
      </c>
      <c r="Y3545" t="s">
        <v>11080</v>
      </c>
      <c r="Z3545" t="s">
        <v>11080</v>
      </c>
      <c r="AA3545">
        <v>4836</v>
      </c>
      <c r="AB3545" t="s">
        <v>11081</v>
      </c>
      <c r="AC3545" t="s">
        <v>11082</v>
      </c>
    </row>
    <row r="3546" spans="1:29" x14ac:dyDescent="0.2">
      <c r="A3546" t="s">
        <v>121</v>
      </c>
      <c r="B3546">
        <v>-2.8502140045165998</v>
      </c>
      <c r="C3546">
        <v>2.32734203338623</v>
      </c>
      <c r="D3546">
        <v>2.8502140045165998</v>
      </c>
      <c r="H3546" t="s">
        <v>29</v>
      </c>
      <c r="I3546">
        <v>1</v>
      </c>
      <c r="J3546">
        <v>1</v>
      </c>
      <c r="K3546">
        <v>1</v>
      </c>
      <c r="L3546">
        <v>3.4</v>
      </c>
      <c r="M3546">
        <v>3.4</v>
      </c>
      <c r="N3546">
        <v>3.4</v>
      </c>
      <c r="O3546">
        <v>49.686999999999998</v>
      </c>
      <c r="P3546">
        <v>4.5424000000000001E-4</v>
      </c>
      <c r="Q3546">
        <v>3.5888</v>
      </c>
      <c r="R3546">
        <v>455820000</v>
      </c>
      <c r="S3546">
        <v>16</v>
      </c>
      <c r="T3546">
        <v>2.9325213045631999</v>
      </c>
      <c r="U3546">
        <v>3.44664031620553E-3</v>
      </c>
      <c r="V3546">
        <v>24.5552864074707</v>
      </c>
      <c r="W3546">
        <v>25.717899322509801</v>
      </c>
      <c r="X3546">
        <v>26.204612731933601</v>
      </c>
      <c r="Y3546" t="s">
        <v>11083</v>
      </c>
      <c r="Z3546" t="s">
        <v>11083</v>
      </c>
      <c r="AA3546">
        <v>4837</v>
      </c>
      <c r="AB3546" t="s">
        <v>11084</v>
      </c>
      <c r="AC3546" t="s">
        <v>11085</v>
      </c>
    </row>
    <row r="3547" spans="1:29" x14ac:dyDescent="0.2">
      <c r="A3547" t="s">
        <v>511</v>
      </c>
      <c r="B3547">
        <v>2.0047852993011501</v>
      </c>
      <c r="C3547">
        <v>-1.7337497472763099</v>
      </c>
      <c r="D3547">
        <v>-2.0047852993011501</v>
      </c>
      <c r="H3547" t="s">
        <v>29</v>
      </c>
      <c r="I3547">
        <v>3</v>
      </c>
      <c r="J3547">
        <v>3</v>
      </c>
      <c r="K3547">
        <v>3</v>
      </c>
      <c r="L3547">
        <v>19.600000000000001</v>
      </c>
      <c r="M3547">
        <v>19.600000000000001</v>
      </c>
      <c r="N3547">
        <v>19.600000000000001</v>
      </c>
      <c r="O3547">
        <v>30.007999999999999</v>
      </c>
      <c r="P3547">
        <v>0</v>
      </c>
      <c r="Q3547">
        <v>8.8046000000000006</v>
      </c>
      <c r="R3547">
        <v>14484000000</v>
      </c>
      <c r="S3547">
        <v>30</v>
      </c>
      <c r="T3547">
        <v>2.1349320240235201</v>
      </c>
      <c r="U3547">
        <v>1.32407614781635E-2</v>
      </c>
      <c r="V3547">
        <v>31.210983276367202</v>
      </c>
      <c r="W3547">
        <v>30.353910446166999</v>
      </c>
      <c r="X3547">
        <v>30.3348836898804</v>
      </c>
      <c r="Y3547" t="s">
        <v>11086</v>
      </c>
      <c r="Z3547" t="s">
        <v>11086</v>
      </c>
      <c r="AA3547">
        <v>4838</v>
      </c>
      <c r="AB3547" t="s">
        <v>11087</v>
      </c>
      <c r="AC3547" t="s">
        <v>11088</v>
      </c>
    </row>
    <row r="3548" spans="1:29" x14ac:dyDescent="0.2">
      <c r="B3548">
        <v>0</v>
      </c>
      <c r="C3548">
        <v>0</v>
      </c>
      <c r="D3548">
        <v>0</v>
      </c>
      <c r="I3548">
        <v>5</v>
      </c>
      <c r="J3548">
        <v>5</v>
      </c>
      <c r="K3548">
        <v>5</v>
      </c>
      <c r="L3548">
        <v>24.6</v>
      </c>
      <c r="M3548">
        <v>24.6</v>
      </c>
      <c r="N3548">
        <v>24.6</v>
      </c>
      <c r="O3548">
        <v>37.743000000000002</v>
      </c>
      <c r="P3548">
        <v>0</v>
      </c>
      <c r="Q3548">
        <v>26.577999999999999</v>
      </c>
      <c r="R3548">
        <v>19400000000</v>
      </c>
      <c r="S3548">
        <v>118</v>
      </c>
      <c r="T3548">
        <v>1.2546352173061199</v>
      </c>
      <c r="U3548">
        <v>6.5816560509554103E-2</v>
      </c>
      <c r="V3548">
        <v>31.052361488342299</v>
      </c>
      <c r="W3548">
        <v>30.486996650695801</v>
      </c>
      <c r="X3548">
        <v>30.538993835449201</v>
      </c>
      <c r="Y3548" t="s">
        <v>11089</v>
      </c>
      <c r="Z3548" t="s">
        <v>11089</v>
      </c>
      <c r="AA3548">
        <v>4841</v>
      </c>
      <c r="AB3548" t="s">
        <v>11090</v>
      </c>
      <c r="AC3548" t="s">
        <v>11091</v>
      </c>
    </row>
    <row r="3549" spans="1:29" x14ac:dyDescent="0.2">
      <c r="B3549">
        <v>0</v>
      </c>
      <c r="C3549">
        <v>0</v>
      </c>
      <c r="D3549">
        <v>0</v>
      </c>
      <c r="I3549">
        <v>4</v>
      </c>
      <c r="J3549">
        <v>4</v>
      </c>
      <c r="K3549">
        <v>3</v>
      </c>
      <c r="L3549">
        <v>28.7</v>
      </c>
      <c r="M3549">
        <v>28.7</v>
      </c>
      <c r="N3549">
        <v>23.8</v>
      </c>
      <c r="O3549">
        <v>22.898</v>
      </c>
      <c r="P3549">
        <v>0</v>
      </c>
      <c r="Q3549">
        <v>11.837</v>
      </c>
      <c r="R3549">
        <v>5568700000</v>
      </c>
      <c r="S3549">
        <v>11</v>
      </c>
      <c r="T3549">
        <v>0.14373236074016801</v>
      </c>
      <c r="U3549">
        <v>0.71542960288808699</v>
      </c>
      <c r="V3549">
        <v>29.1175422668457</v>
      </c>
      <c r="W3549">
        <v>29.407972335815401</v>
      </c>
      <c r="X3549">
        <v>29.258200645446799</v>
      </c>
      <c r="Y3549" t="s">
        <v>11092</v>
      </c>
      <c r="Z3549" t="s">
        <v>11092</v>
      </c>
      <c r="AA3549">
        <v>4843</v>
      </c>
      <c r="AB3549" t="s">
        <v>11093</v>
      </c>
      <c r="AC3549" t="s">
        <v>11094</v>
      </c>
    </row>
    <row r="3550" spans="1:29" x14ac:dyDescent="0.2">
      <c r="B3550">
        <v>0</v>
      </c>
      <c r="C3550">
        <v>0</v>
      </c>
      <c r="D3550">
        <v>0</v>
      </c>
      <c r="I3550">
        <v>2</v>
      </c>
      <c r="J3550">
        <v>2</v>
      </c>
      <c r="K3550">
        <v>2</v>
      </c>
      <c r="L3550">
        <v>2.9</v>
      </c>
      <c r="M3550">
        <v>2.9</v>
      </c>
      <c r="N3550">
        <v>2.9</v>
      </c>
      <c r="O3550">
        <v>104.49</v>
      </c>
      <c r="P3550">
        <v>0</v>
      </c>
      <c r="Q3550">
        <v>35.414999999999999</v>
      </c>
      <c r="R3550">
        <v>4433200000</v>
      </c>
      <c r="S3550">
        <v>15</v>
      </c>
      <c r="T3550">
        <v>0.691622099719434</v>
      </c>
      <c r="U3550">
        <v>0.20231447661469901</v>
      </c>
      <c r="V3550">
        <v>28.657732963562001</v>
      </c>
      <c r="W3550">
        <v>29.117033958435101</v>
      </c>
      <c r="X3550">
        <v>28.988526344299299</v>
      </c>
      <c r="Y3550" t="s">
        <v>11095</v>
      </c>
      <c r="Z3550" t="s">
        <v>11095</v>
      </c>
      <c r="AA3550">
        <v>4845</v>
      </c>
      <c r="AB3550" t="s">
        <v>11096</v>
      </c>
      <c r="AC3550" t="s">
        <v>11097</v>
      </c>
    </row>
    <row r="3551" spans="1:29" x14ac:dyDescent="0.2">
      <c r="B3551">
        <v>0</v>
      </c>
      <c r="C3551">
        <v>0</v>
      </c>
      <c r="D3551">
        <v>0</v>
      </c>
      <c r="I3551">
        <v>3</v>
      </c>
      <c r="J3551">
        <v>3</v>
      </c>
      <c r="K3551">
        <v>3</v>
      </c>
      <c r="L3551">
        <v>7.7</v>
      </c>
      <c r="M3551">
        <v>7.7</v>
      </c>
      <c r="N3551">
        <v>7.7</v>
      </c>
      <c r="O3551">
        <v>97.066999999999993</v>
      </c>
      <c r="P3551">
        <v>0</v>
      </c>
      <c r="Q3551">
        <v>15.372999999999999</v>
      </c>
      <c r="R3551">
        <v>1724400000</v>
      </c>
      <c r="S3551">
        <v>32</v>
      </c>
      <c r="T3551">
        <v>0.58146238435313102</v>
      </c>
      <c r="U3551">
        <v>0.25511220715166499</v>
      </c>
      <c r="V3551">
        <v>27.524895668029799</v>
      </c>
      <c r="W3551">
        <v>27.935327529907202</v>
      </c>
      <c r="X3551">
        <v>27.7839260101318</v>
      </c>
      <c r="Y3551" t="s">
        <v>11098</v>
      </c>
      <c r="Z3551" t="s">
        <v>11098</v>
      </c>
      <c r="AA3551">
        <v>4846</v>
      </c>
      <c r="AB3551" t="s">
        <v>11099</v>
      </c>
      <c r="AC3551" t="s">
        <v>11100</v>
      </c>
    </row>
    <row r="3552" spans="1:29" x14ac:dyDescent="0.2">
      <c r="B3552">
        <v>0</v>
      </c>
      <c r="C3552">
        <v>0</v>
      </c>
      <c r="D3552">
        <v>0</v>
      </c>
      <c r="I3552">
        <v>5</v>
      </c>
      <c r="J3552">
        <v>5</v>
      </c>
      <c r="K3552">
        <v>5</v>
      </c>
      <c r="L3552">
        <v>23.3</v>
      </c>
      <c r="M3552">
        <v>23.3</v>
      </c>
      <c r="N3552">
        <v>23.3</v>
      </c>
      <c r="O3552">
        <v>33.485999999999997</v>
      </c>
      <c r="P3552">
        <v>0</v>
      </c>
      <c r="Q3552">
        <v>22.364999999999998</v>
      </c>
      <c r="R3552">
        <v>10455000000</v>
      </c>
      <c r="S3552">
        <v>60</v>
      </c>
      <c r="T3552">
        <v>0.66407530944830895</v>
      </c>
      <c r="U3552">
        <v>0.21467774376912999</v>
      </c>
      <c r="V3552">
        <v>30.354862213134801</v>
      </c>
      <c r="W3552">
        <v>29.9960680007935</v>
      </c>
      <c r="X3552">
        <v>30.1649122238159</v>
      </c>
      <c r="Y3552" t="s">
        <v>11101</v>
      </c>
      <c r="Z3552" t="s">
        <v>11101</v>
      </c>
      <c r="AA3552">
        <v>4847</v>
      </c>
      <c r="AB3552" t="s">
        <v>11102</v>
      </c>
      <c r="AC3552" t="s">
        <v>11103</v>
      </c>
    </row>
    <row r="3553" spans="1:29" x14ac:dyDescent="0.2">
      <c r="A3553" t="s">
        <v>121</v>
      </c>
      <c r="B3553">
        <v>-3.50779008865356</v>
      </c>
      <c r="C3553">
        <v>1.9377256631851201</v>
      </c>
      <c r="D3553">
        <v>3.50779008865356</v>
      </c>
      <c r="H3553" t="s">
        <v>29</v>
      </c>
      <c r="I3553">
        <v>22</v>
      </c>
      <c r="J3553">
        <v>12</v>
      </c>
      <c r="K3553">
        <v>12</v>
      </c>
      <c r="L3553">
        <v>28.9</v>
      </c>
      <c r="M3553">
        <v>18.3</v>
      </c>
      <c r="N3553">
        <v>18.3</v>
      </c>
      <c r="O3553">
        <v>107.74</v>
      </c>
      <c r="P3553">
        <v>0</v>
      </c>
      <c r="Q3553">
        <v>143.19</v>
      </c>
      <c r="R3553">
        <v>49792000000</v>
      </c>
      <c r="S3553">
        <v>129</v>
      </c>
      <c r="T3553">
        <v>3.3889192473223502</v>
      </c>
      <c r="U3553">
        <v>1.6260162601626001E-3</v>
      </c>
      <c r="V3553">
        <v>31.8606777191162</v>
      </c>
      <c r="W3553">
        <v>32.491016387939503</v>
      </c>
      <c r="X3553">
        <v>32.853502273559599</v>
      </c>
      <c r="Y3553" t="s">
        <v>11104</v>
      </c>
      <c r="Z3553" t="s">
        <v>11104</v>
      </c>
      <c r="AA3553">
        <v>4848</v>
      </c>
      <c r="AB3553" t="s">
        <v>11105</v>
      </c>
      <c r="AC3553" t="s">
        <v>11106</v>
      </c>
    </row>
    <row r="3554" spans="1:29" x14ac:dyDescent="0.2">
      <c r="A3554" t="s">
        <v>33</v>
      </c>
      <c r="B3554">
        <v>1.36475718021393</v>
      </c>
      <c r="C3554">
        <v>0</v>
      </c>
      <c r="D3554">
        <v>-1.36475718021393</v>
      </c>
      <c r="I3554">
        <v>17</v>
      </c>
      <c r="J3554">
        <v>17</v>
      </c>
      <c r="K3554">
        <v>11</v>
      </c>
      <c r="L3554">
        <v>35.799999999999997</v>
      </c>
      <c r="M3554">
        <v>35.799999999999997</v>
      </c>
      <c r="N3554">
        <v>24.3</v>
      </c>
      <c r="O3554">
        <v>60.484999999999999</v>
      </c>
      <c r="P3554">
        <v>0</v>
      </c>
      <c r="Q3554">
        <v>149.57</v>
      </c>
      <c r="R3554">
        <v>389240000000</v>
      </c>
      <c r="S3554">
        <v>357</v>
      </c>
      <c r="T3554">
        <v>1.2805183572754599</v>
      </c>
      <c r="U3554">
        <v>6.2683084899546299E-2</v>
      </c>
      <c r="V3554">
        <v>35.667627334594698</v>
      </c>
      <c r="W3554">
        <v>35.500146865844698</v>
      </c>
      <c r="X3554">
        <v>35.261732101440401</v>
      </c>
      <c r="Y3554" t="s">
        <v>11107</v>
      </c>
      <c r="Z3554" t="s">
        <v>11107</v>
      </c>
      <c r="AA3554">
        <v>4849</v>
      </c>
      <c r="AB3554" t="s">
        <v>11108</v>
      </c>
      <c r="AC3554" t="s">
        <v>11109</v>
      </c>
    </row>
    <row r="3555" spans="1:29" x14ac:dyDescent="0.2">
      <c r="A3555" t="s">
        <v>74</v>
      </c>
      <c r="B3555">
        <v>2.7594649791717498</v>
      </c>
      <c r="C3555">
        <v>-2.7594649791717498</v>
      </c>
      <c r="D3555">
        <v>-2.32353568077087</v>
      </c>
      <c r="H3555" t="s">
        <v>29</v>
      </c>
      <c r="I3555">
        <v>2</v>
      </c>
      <c r="J3555">
        <v>2</v>
      </c>
      <c r="K3555">
        <v>2</v>
      </c>
      <c r="L3555">
        <v>8.4</v>
      </c>
      <c r="M3555">
        <v>8.4</v>
      </c>
      <c r="N3555">
        <v>8.4</v>
      </c>
      <c r="O3555">
        <v>53.070999999999998</v>
      </c>
      <c r="P3555">
        <v>0</v>
      </c>
      <c r="Q3555">
        <v>12.503</v>
      </c>
      <c r="R3555">
        <v>1243000000</v>
      </c>
      <c r="S3555">
        <v>16</v>
      </c>
      <c r="T3555">
        <v>2.86968051025312</v>
      </c>
      <c r="U3555">
        <v>3.6734693877551001E-3</v>
      </c>
      <c r="V3555">
        <v>27.865070343017599</v>
      </c>
      <c r="W3555">
        <v>26.637996673583999</v>
      </c>
      <c r="X3555">
        <v>26.709152221679702</v>
      </c>
      <c r="Y3555" t="s">
        <v>11110</v>
      </c>
      <c r="Z3555" t="s">
        <v>11110</v>
      </c>
      <c r="AA3555">
        <v>4850</v>
      </c>
      <c r="AB3555" t="s">
        <v>11111</v>
      </c>
      <c r="AC3555" t="s">
        <v>11112</v>
      </c>
    </row>
    <row r="3556" spans="1:29" x14ac:dyDescent="0.2">
      <c r="A3556" t="s">
        <v>211</v>
      </c>
      <c r="B3556">
        <v>-1.32739269733429</v>
      </c>
      <c r="C3556">
        <v>-1.6860609054565401</v>
      </c>
      <c r="D3556">
        <v>1.6860609054565401</v>
      </c>
      <c r="H3556" t="s">
        <v>29</v>
      </c>
      <c r="I3556">
        <v>11</v>
      </c>
      <c r="J3556">
        <v>11</v>
      </c>
      <c r="K3556">
        <v>11</v>
      </c>
      <c r="L3556">
        <v>24.1</v>
      </c>
      <c r="M3556">
        <v>24.1</v>
      </c>
      <c r="N3556">
        <v>24.1</v>
      </c>
      <c r="O3556">
        <v>68.831999999999994</v>
      </c>
      <c r="P3556">
        <v>0</v>
      </c>
      <c r="Q3556">
        <v>136.36000000000001</v>
      </c>
      <c r="R3556">
        <v>17327000000</v>
      </c>
      <c r="S3556">
        <v>68</v>
      </c>
      <c r="T3556">
        <v>1.7529119067638399</v>
      </c>
      <c r="U3556">
        <v>2.6426457789382098E-2</v>
      </c>
      <c r="V3556">
        <v>30.651671409606902</v>
      </c>
      <c r="W3556">
        <v>30.6323690414429</v>
      </c>
      <c r="X3556">
        <v>31.198595046997099</v>
      </c>
      <c r="Y3556" t="s">
        <v>11113</v>
      </c>
      <c r="Z3556" t="s">
        <v>11113</v>
      </c>
      <c r="AA3556">
        <v>4853</v>
      </c>
      <c r="AB3556" t="s">
        <v>11114</v>
      </c>
      <c r="AC3556" t="s">
        <v>11115</v>
      </c>
    </row>
    <row r="3557" spans="1:29" x14ac:dyDescent="0.2">
      <c r="A3557" t="s">
        <v>131</v>
      </c>
      <c r="B3557">
        <v>-8.3237791061401403</v>
      </c>
      <c r="C3557">
        <v>6.6284518241882298</v>
      </c>
      <c r="D3557">
        <v>8.3237791061401403</v>
      </c>
      <c r="H3557" t="s">
        <v>29</v>
      </c>
      <c r="I3557">
        <v>18</v>
      </c>
      <c r="J3557">
        <v>18</v>
      </c>
      <c r="K3557">
        <v>18</v>
      </c>
      <c r="L3557">
        <v>35.200000000000003</v>
      </c>
      <c r="M3557">
        <v>35.200000000000003</v>
      </c>
      <c r="N3557">
        <v>35.200000000000003</v>
      </c>
      <c r="O3557">
        <v>72.89</v>
      </c>
      <c r="P3557">
        <v>0</v>
      </c>
      <c r="Q3557">
        <v>109.91</v>
      </c>
      <c r="R3557">
        <v>63504000000</v>
      </c>
      <c r="S3557">
        <v>187</v>
      </c>
      <c r="T3557">
        <v>8.1352037940952897</v>
      </c>
      <c r="U3557">
        <v>0</v>
      </c>
      <c r="V3557">
        <v>30.888221740722699</v>
      </c>
      <c r="W3557">
        <v>32.748060226440401</v>
      </c>
      <c r="X3557">
        <v>33.751829147338903</v>
      </c>
      <c r="Y3557" t="s">
        <v>11116</v>
      </c>
      <c r="Z3557" t="s">
        <v>11116</v>
      </c>
      <c r="AA3557">
        <v>4856</v>
      </c>
      <c r="AB3557" t="s">
        <v>11117</v>
      </c>
      <c r="AC3557" t="s">
        <v>11118</v>
      </c>
    </row>
    <row r="3558" spans="1:29" x14ac:dyDescent="0.2">
      <c r="B3558">
        <v>0</v>
      </c>
      <c r="C3558">
        <v>0</v>
      </c>
      <c r="D3558">
        <v>0</v>
      </c>
      <c r="I3558">
        <v>6</v>
      </c>
      <c r="J3558">
        <v>6</v>
      </c>
      <c r="K3558">
        <v>6</v>
      </c>
      <c r="L3558">
        <v>18.3</v>
      </c>
      <c r="M3558">
        <v>18.3</v>
      </c>
      <c r="N3558">
        <v>18.3</v>
      </c>
      <c r="O3558">
        <v>48.313000000000002</v>
      </c>
      <c r="P3558">
        <v>0</v>
      </c>
      <c r="Q3558">
        <v>100.4</v>
      </c>
      <c r="R3558">
        <v>7308900000</v>
      </c>
      <c r="S3558">
        <v>21</v>
      </c>
      <c r="T3558">
        <v>0.82840179937154801</v>
      </c>
      <c r="U3558">
        <v>0.15278599221789901</v>
      </c>
      <c r="V3558">
        <v>29.4868278503418</v>
      </c>
      <c r="W3558">
        <v>29.966672897338899</v>
      </c>
      <c r="X3558">
        <v>29.6840658187866</v>
      </c>
      <c r="Y3558" t="s">
        <v>11119</v>
      </c>
      <c r="Z3558" t="s">
        <v>11119</v>
      </c>
      <c r="AA3558">
        <v>4858</v>
      </c>
      <c r="AB3558" t="s">
        <v>11120</v>
      </c>
      <c r="AC3558" t="s">
        <v>11121</v>
      </c>
    </row>
    <row r="3559" spans="1:29" x14ac:dyDescent="0.2">
      <c r="B3559">
        <v>0</v>
      </c>
      <c r="C3559">
        <v>0</v>
      </c>
      <c r="D3559">
        <v>0</v>
      </c>
      <c r="I3559">
        <v>18</v>
      </c>
      <c r="J3559">
        <v>17</v>
      </c>
      <c r="K3559">
        <v>17</v>
      </c>
      <c r="L3559">
        <v>38.1</v>
      </c>
      <c r="M3559">
        <v>36.1</v>
      </c>
      <c r="N3559">
        <v>36.1</v>
      </c>
      <c r="O3559">
        <v>51.567</v>
      </c>
      <c r="P3559">
        <v>0</v>
      </c>
      <c r="Q3559">
        <v>140.05000000000001</v>
      </c>
      <c r="R3559">
        <v>209060000000</v>
      </c>
      <c r="S3559">
        <v>406</v>
      </c>
      <c r="T3559">
        <v>0.48400868516022599</v>
      </c>
      <c r="U3559">
        <v>0.31402733485193601</v>
      </c>
      <c r="V3559">
        <v>34.428533554077099</v>
      </c>
      <c r="W3559">
        <v>34.470605850219698</v>
      </c>
      <c r="X3559">
        <v>34.687458038330099</v>
      </c>
      <c r="Y3559" t="s">
        <v>11122</v>
      </c>
      <c r="Z3559" t="s">
        <v>11122</v>
      </c>
      <c r="AA3559">
        <v>4861</v>
      </c>
      <c r="AB3559" t="s">
        <v>11123</v>
      </c>
      <c r="AC3559" t="s">
        <v>11124</v>
      </c>
    </row>
    <row r="3560" spans="1:29" x14ac:dyDescent="0.2">
      <c r="A3560" t="s">
        <v>87</v>
      </c>
      <c r="B3560">
        <v>-1.84956073760986</v>
      </c>
      <c r="C3560">
        <v>0</v>
      </c>
      <c r="D3560">
        <v>1.84956073760986</v>
      </c>
      <c r="H3560" t="s">
        <v>29</v>
      </c>
      <c r="I3560">
        <v>7</v>
      </c>
      <c r="J3560">
        <v>7</v>
      </c>
      <c r="K3560">
        <v>7</v>
      </c>
      <c r="L3560">
        <v>7.8</v>
      </c>
      <c r="M3560">
        <v>7.8</v>
      </c>
      <c r="N3560">
        <v>7.8</v>
      </c>
      <c r="O3560">
        <v>132.6</v>
      </c>
      <c r="P3560">
        <v>0</v>
      </c>
      <c r="Q3560">
        <v>229.83</v>
      </c>
      <c r="R3560">
        <v>5729300000</v>
      </c>
      <c r="S3560">
        <v>38</v>
      </c>
      <c r="T3560">
        <v>1.83908226814368</v>
      </c>
      <c r="U3560">
        <v>2.2701107011070101E-2</v>
      </c>
      <c r="V3560">
        <v>28.778796195983901</v>
      </c>
      <c r="W3560">
        <v>29.325498580932599</v>
      </c>
      <c r="X3560">
        <v>29.5486850738525</v>
      </c>
      <c r="Y3560" t="s">
        <v>11125</v>
      </c>
      <c r="Z3560" t="s">
        <v>11126</v>
      </c>
      <c r="AA3560">
        <v>4862</v>
      </c>
      <c r="AB3560" t="s">
        <v>11127</v>
      </c>
      <c r="AC3560" t="s">
        <v>11128</v>
      </c>
    </row>
    <row r="3561" spans="1:29" x14ac:dyDescent="0.2">
      <c r="A3561" t="s">
        <v>87</v>
      </c>
      <c r="B3561">
        <v>-3.0127315521240199</v>
      </c>
      <c r="C3561">
        <v>0</v>
      </c>
      <c r="D3561">
        <v>3.0127315521240199</v>
      </c>
      <c r="H3561" t="s">
        <v>29</v>
      </c>
      <c r="I3561">
        <v>4</v>
      </c>
      <c r="J3561">
        <v>4</v>
      </c>
      <c r="K3561">
        <v>4</v>
      </c>
      <c r="L3561">
        <v>17.8</v>
      </c>
      <c r="M3561">
        <v>17.8</v>
      </c>
      <c r="N3561">
        <v>17.8</v>
      </c>
      <c r="O3561">
        <v>22.545000000000002</v>
      </c>
      <c r="P3561">
        <v>0</v>
      </c>
      <c r="Q3561">
        <v>19.148</v>
      </c>
      <c r="R3561">
        <v>16842000000</v>
      </c>
      <c r="S3561">
        <v>28</v>
      </c>
      <c r="T3561">
        <v>2.8867903081331798</v>
      </c>
      <c r="U3561">
        <v>3.6534839924670399E-3</v>
      </c>
      <c r="V3561">
        <v>30.3100633621216</v>
      </c>
      <c r="W3561">
        <v>30.893555641174299</v>
      </c>
      <c r="X3561">
        <v>31.468472480773901</v>
      </c>
      <c r="Y3561" t="s">
        <v>11129</v>
      </c>
      <c r="Z3561" t="s">
        <v>11129</v>
      </c>
      <c r="AA3561">
        <v>4863</v>
      </c>
      <c r="AB3561" t="s">
        <v>11130</v>
      </c>
      <c r="AC3561" t="s">
        <v>11131</v>
      </c>
    </row>
    <row r="3562" spans="1:29" x14ac:dyDescent="0.2">
      <c r="A3562" t="s">
        <v>33</v>
      </c>
      <c r="B3562">
        <v>1.88696265220642</v>
      </c>
      <c r="C3562">
        <v>0</v>
      </c>
      <c r="D3562">
        <v>-1.88696265220642</v>
      </c>
      <c r="H3562" t="s">
        <v>29</v>
      </c>
      <c r="I3562">
        <v>20</v>
      </c>
      <c r="J3562">
        <v>20</v>
      </c>
      <c r="K3562">
        <v>20</v>
      </c>
      <c r="L3562">
        <v>46.2</v>
      </c>
      <c r="M3562">
        <v>46.2</v>
      </c>
      <c r="N3562">
        <v>46.2</v>
      </c>
      <c r="O3562">
        <v>61.771999999999998</v>
      </c>
      <c r="P3562">
        <v>0</v>
      </c>
      <c r="Q3562">
        <v>114.18</v>
      </c>
      <c r="R3562">
        <v>105810000000</v>
      </c>
      <c r="S3562">
        <v>257</v>
      </c>
      <c r="T3562">
        <v>1.8032345381325401</v>
      </c>
      <c r="U3562">
        <v>2.4003574620196599E-2</v>
      </c>
      <c r="V3562">
        <v>33.712011337280302</v>
      </c>
      <c r="W3562">
        <v>33.620569229125998</v>
      </c>
      <c r="X3562">
        <v>33.524402618408203</v>
      </c>
      <c r="Y3562" t="s">
        <v>11132</v>
      </c>
      <c r="Z3562" t="s">
        <v>11132</v>
      </c>
      <c r="AA3562">
        <v>4865</v>
      </c>
      <c r="AB3562" t="s">
        <v>11133</v>
      </c>
      <c r="AC3562" t="s">
        <v>11134</v>
      </c>
    </row>
    <row r="3563" spans="1:29" x14ac:dyDescent="0.2">
      <c r="A3563" t="s">
        <v>33</v>
      </c>
      <c r="B3563">
        <v>2.1400351524353001</v>
      </c>
      <c r="C3563">
        <v>0</v>
      </c>
      <c r="D3563">
        <v>-2.1400351524353001</v>
      </c>
      <c r="H3563" t="s">
        <v>29</v>
      </c>
      <c r="I3563">
        <v>1</v>
      </c>
      <c r="J3563">
        <v>1</v>
      </c>
      <c r="K3563">
        <v>1</v>
      </c>
      <c r="L3563">
        <v>11.1</v>
      </c>
      <c r="M3563">
        <v>11.1</v>
      </c>
      <c r="N3563">
        <v>11.1</v>
      </c>
      <c r="O3563">
        <v>10.731</v>
      </c>
      <c r="P3563">
        <v>0</v>
      </c>
      <c r="Q3563">
        <v>12.695</v>
      </c>
      <c r="R3563">
        <v>9550400000</v>
      </c>
      <c r="S3563">
        <v>25</v>
      </c>
      <c r="T3563">
        <v>2.0431945486011802</v>
      </c>
      <c r="U3563">
        <v>1.51715481171548E-2</v>
      </c>
      <c r="V3563">
        <v>30.457431793212901</v>
      </c>
      <c r="W3563">
        <v>30.0135450363159</v>
      </c>
      <c r="X3563">
        <v>29.676685333251999</v>
      </c>
      <c r="Y3563" t="s">
        <v>11135</v>
      </c>
      <c r="Z3563" t="s">
        <v>11135</v>
      </c>
      <c r="AA3563">
        <v>4867</v>
      </c>
      <c r="AB3563" t="s">
        <v>11136</v>
      </c>
      <c r="AC3563" t="s">
        <v>11137</v>
      </c>
    </row>
    <row r="3564" spans="1:29" x14ac:dyDescent="0.2">
      <c r="B3564">
        <v>0</v>
      </c>
      <c r="C3564">
        <v>0</v>
      </c>
      <c r="D3564">
        <v>0</v>
      </c>
      <c r="I3564">
        <v>2</v>
      </c>
      <c r="J3564">
        <v>2</v>
      </c>
      <c r="K3564">
        <v>2</v>
      </c>
      <c r="L3564">
        <v>5.7</v>
      </c>
      <c r="M3564">
        <v>5.7</v>
      </c>
      <c r="N3564">
        <v>5.7</v>
      </c>
      <c r="O3564">
        <v>106.92</v>
      </c>
      <c r="P3564">
        <v>0</v>
      </c>
      <c r="Q3564">
        <v>7.1567999999999996</v>
      </c>
      <c r="R3564">
        <v>228870000</v>
      </c>
      <c r="S3564">
        <v>16</v>
      </c>
      <c r="T3564">
        <v>0.52438137667860696</v>
      </c>
      <c r="U3564">
        <v>0.28686742276104799</v>
      </c>
      <c r="V3564">
        <v>25.0336017608643</v>
      </c>
      <c r="W3564">
        <v>26.587805747985801</v>
      </c>
      <c r="X3564">
        <v>25.045430183410598</v>
      </c>
      <c r="Y3564" t="s">
        <v>11138</v>
      </c>
      <c r="Z3564" t="s">
        <v>11138</v>
      </c>
      <c r="AA3564">
        <v>4868</v>
      </c>
      <c r="AB3564" t="s">
        <v>11139</v>
      </c>
      <c r="AC3564" t="s">
        <v>11140</v>
      </c>
    </row>
    <row r="3565" spans="1:29" x14ac:dyDescent="0.2">
      <c r="A3565" t="s">
        <v>211</v>
      </c>
      <c r="B3565">
        <v>-3.1464865207672101</v>
      </c>
      <c r="C3565">
        <v>-3.3574259281158398</v>
      </c>
      <c r="D3565">
        <v>3.3574259281158398</v>
      </c>
      <c r="H3565" t="s">
        <v>29</v>
      </c>
      <c r="I3565">
        <v>22</v>
      </c>
      <c r="J3565">
        <v>22</v>
      </c>
      <c r="K3565">
        <v>4</v>
      </c>
      <c r="L3565">
        <v>66.7</v>
      </c>
      <c r="M3565">
        <v>66.7</v>
      </c>
      <c r="N3565">
        <v>12</v>
      </c>
      <c r="O3565">
        <v>50.732999999999997</v>
      </c>
      <c r="P3565">
        <v>0</v>
      </c>
      <c r="Q3565">
        <v>323.31</v>
      </c>
      <c r="R3565">
        <v>1076200000000</v>
      </c>
      <c r="S3565">
        <v>806</v>
      </c>
      <c r="T3565">
        <v>3.5899576243957401</v>
      </c>
      <c r="U3565">
        <v>1.4006309148265001E-3</v>
      </c>
      <c r="V3565">
        <v>36.746280670166001</v>
      </c>
      <c r="W3565">
        <v>36.722354888916001</v>
      </c>
      <c r="X3565">
        <v>37.2614841461182</v>
      </c>
      <c r="Y3565" t="s">
        <v>11141</v>
      </c>
      <c r="Z3565" t="s">
        <v>11141</v>
      </c>
      <c r="AA3565">
        <v>4870</v>
      </c>
      <c r="AB3565" t="s">
        <v>11142</v>
      </c>
      <c r="AC3565" t="s">
        <v>11143</v>
      </c>
    </row>
    <row r="3566" spans="1:29" x14ac:dyDescent="0.2">
      <c r="A3566" t="s">
        <v>33</v>
      </c>
      <c r="B3566">
        <v>1.9782280921936</v>
      </c>
      <c r="C3566">
        <v>0</v>
      </c>
      <c r="D3566">
        <v>-1.9782280921936</v>
      </c>
      <c r="H3566" t="s">
        <v>29</v>
      </c>
      <c r="I3566">
        <v>6</v>
      </c>
      <c r="J3566">
        <v>5</v>
      </c>
      <c r="K3566">
        <v>4</v>
      </c>
      <c r="L3566">
        <v>22.7</v>
      </c>
      <c r="M3566">
        <v>20.3</v>
      </c>
      <c r="N3566">
        <v>16.8</v>
      </c>
      <c r="O3566">
        <v>31.431000000000001</v>
      </c>
      <c r="P3566">
        <v>0</v>
      </c>
      <c r="Q3566">
        <v>29.439</v>
      </c>
      <c r="R3566">
        <v>29952000000</v>
      </c>
      <c r="S3566">
        <v>44</v>
      </c>
      <c r="T3566">
        <v>1.95357555240365</v>
      </c>
      <c r="U3566">
        <v>1.82631058358061E-2</v>
      </c>
      <c r="V3566">
        <v>32.1377630233765</v>
      </c>
      <c r="W3566">
        <v>31.5879917144775</v>
      </c>
      <c r="X3566">
        <v>31.371139526367202</v>
      </c>
      <c r="Y3566" t="s">
        <v>11144</v>
      </c>
      <c r="Z3566" t="s">
        <v>11144</v>
      </c>
      <c r="AA3566">
        <v>4871</v>
      </c>
      <c r="AB3566" t="s">
        <v>11145</v>
      </c>
      <c r="AC3566" t="s">
        <v>11146</v>
      </c>
    </row>
    <row r="3567" spans="1:29" x14ac:dyDescent="0.2">
      <c r="A3567" t="s">
        <v>156</v>
      </c>
      <c r="B3567">
        <v>3.5020670890808101</v>
      </c>
      <c r="C3567">
        <v>2.2445147037506099</v>
      </c>
      <c r="D3567">
        <v>-3.5020670890808101</v>
      </c>
      <c r="H3567" t="s">
        <v>29</v>
      </c>
      <c r="I3567">
        <v>6</v>
      </c>
      <c r="J3567">
        <v>6</v>
      </c>
      <c r="K3567">
        <v>6</v>
      </c>
      <c r="L3567">
        <v>15.3</v>
      </c>
      <c r="M3567">
        <v>15.3</v>
      </c>
      <c r="N3567">
        <v>15.3</v>
      </c>
      <c r="O3567">
        <v>51.963000000000001</v>
      </c>
      <c r="P3567">
        <v>0</v>
      </c>
      <c r="Q3567">
        <v>44.314</v>
      </c>
      <c r="R3567">
        <v>20068000000</v>
      </c>
      <c r="S3567">
        <v>56</v>
      </c>
      <c r="T3567">
        <v>3.42053737535073</v>
      </c>
      <c r="U3567">
        <v>1.59556786703601E-3</v>
      </c>
      <c r="V3567">
        <v>31.393955230712901</v>
      </c>
      <c r="W3567">
        <v>31.233267784118699</v>
      </c>
      <c r="X3567">
        <v>30.821448326110801</v>
      </c>
      <c r="Y3567" t="s">
        <v>11147</v>
      </c>
      <c r="Z3567" t="s">
        <v>11147</v>
      </c>
      <c r="AA3567">
        <v>4872</v>
      </c>
      <c r="AB3567" t="s">
        <v>11148</v>
      </c>
      <c r="AC3567" t="s">
        <v>11149</v>
      </c>
    </row>
    <row r="3568" spans="1:29" x14ac:dyDescent="0.2">
      <c r="A3568" t="s">
        <v>142</v>
      </c>
      <c r="B3568">
        <v>0</v>
      </c>
      <c r="C3568">
        <v>-1.6474746465682999</v>
      </c>
      <c r="D3568">
        <v>1.6474746465682999</v>
      </c>
      <c r="H3568" t="s">
        <v>29</v>
      </c>
      <c r="I3568">
        <v>4</v>
      </c>
      <c r="J3568">
        <v>4</v>
      </c>
      <c r="K3568">
        <v>4</v>
      </c>
      <c r="L3568">
        <v>10.3</v>
      </c>
      <c r="M3568">
        <v>10.3</v>
      </c>
      <c r="N3568">
        <v>10.3</v>
      </c>
      <c r="O3568">
        <v>55.594000000000001</v>
      </c>
      <c r="P3568">
        <v>0</v>
      </c>
      <c r="Q3568">
        <v>27.542999999999999</v>
      </c>
      <c r="R3568">
        <v>8154600000</v>
      </c>
      <c r="S3568">
        <v>30</v>
      </c>
      <c r="T3568">
        <v>1.5828323430123099</v>
      </c>
      <c r="U3568">
        <v>3.6138364779874199E-2</v>
      </c>
      <c r="V3568">
        <v>29.917303085327099</v>
      </c>
      <c r="W3568">
        <v>29.574288368225101</v>
      </c>
      <c r="X3568">
        <v>30.258272171020501</v>
      </c>
      <c r="Y3568" t="s">
        <v>11150</v>
      </c>
      <c r="Z3568" t="s">
        <v>11150</v>
      </c>
      <c r="AA3568">
        <v>4873</v>
      </c>
      <c r="AB3568" t="s">
        <v>11151</v>
      </c>
      <c r="AC3568" t="s">
        <v>11152</v>
      </c>
    </row>
    <row r="3569" spans="1:29" x14ac:dyDescent="0.2">
      <c r="B3569">
        <v>0</v>
      </c>
      <c r="C3569">
        <v>0</v>
      </c>
      <c r="D3569">
        <v>0</v>
      </c>
      <c r="I3569">
        <v>2</v>
      </c>
      <c r="J3569">
        <v>2</v>
      </c>
      <c r="K3569">
        <v>2</v>
      </c>
      <c r="L3569">
        <v>4.3</v>
      </c>
      <c r="M3569">
        <v>4.3</v>
      </c>
      <c r="N3569">
        <v>4.3</v>
      </c>
      <c r="O3569">
        <v>57.579000000000001</v>
      </c>
      <c r="P3569">
        <v>0</v>
      </c>
      <c r="Q3569">
        <v>4.9710999999999999</v>
      </c>
      <c r="R3569">
        <v>8829300000</v>
      </c>
      <c r="S3569">
        <v>4</v>
      </c>
      <c r="T3569">
        <v>0.167608242144067</v>
      </c>
      <c r="U3569">
        <v>0.67461486693178396</v>
      </c>
      <c r="V3569">
        <v>30.099184036254901</v>
      </c>
      <c r="W3569">
        <v>29.988975524902301</v>
      </c>
      <c r="X3569">
        <v>29.857080459594702</v>
      </c>
      <c r="Y3569" t="s">
        <v>11153</v>
      </c>
      <c r="Z3569" t="s">
        <v>11153</v>
      </c>
      <c r="AA3569">
        <v>4874</v>
      </c>
      <c r="AB3569" t="s">
        <v>11154</v>
      </c>
      <c r="AC3569" t="s">
        <v>11155</v>
      </c>
    </row>
    <row r="3570" spans="1:29" x14ac:dyDescent="0.2">
      <c r="A3570" t="s">
        <v>142</v>
      </c>
      <c r="B3570">
        <v>0</v>
      </c>
      <c r="C3570">
        <v>-1.86334872245789</v>
      </c>
      <c r="D3570">
        <v>1.86334872245789</v>
      </c>
      <c r="H3570" t="s">
        <v>29</v>
      </c>
      <c r="I3570">
        <v>4</v>
      </c>
      <c r="J3570">
        <v>4</v>
      </c>
      <c r="K3570">
        <v>4</v>
      </c>
      <c r="L3570">
        <v>15.5</v>
      </c>
      <c r="M3570">
        <v>15.5</v>
      </c>
      <c r="N3570">
        <v>15.5</v>
      </c>
      <c r="O3570">
        <v>52.651000000000003</v>
      </c>
      <c r="P3570">
        <v>0</v>
      </c>
      <c r="Q3570">
        <v>57.79</v>
      </c>
      <c r="R3570">
        <v>3652100000</v>
      </c>
      <c r="S3570">
        <v>48</v>
      </c>
      <c r="T3570">
        <v>1.80951622009322</v>
      </c>
      <c r="U3570">
        <v>2.3805929919137499E-2</v>
      </c>
      <c r="V3570">
        <v>28.329788208007798</v>
      </c>
      <c r="W3570">
        <v>28.248682022094702</v>
      </c>
      <c r="X3570">
        <v>28.958152770996101</v>
      </c>
      <c r="Y3570" t="s">
        <v>11156</v>
      </c>
      <c r="Z3570" t="s">
        <v>11156</v>
      </c>
      <c r="AA3570">
        <v>4877</v>
      </c>
      <c r="AB3570" t="s">
        <v>11157</v>
      </c>
      <c r="AC3570" t="s">
        <v>11158</v>
      </c>
    </row>
    <row r="3571" spans="1:29" x14ac:dyDescent="0.2">
      <c r="B3571">
        <v>0</v>
      </c>
      <c r="C3571">
        <v>0</v>
      </c>
      <c r="D3571">
        <v>0</v>
      </c>
      <c r="I3571">
        <v>5</v>
      </c>
      <c r="J3571">
        <v>5</v>
      </c>
      <c r="K3571">
        <v>5</v>
      </c>
      <c r="L3571">
        <v>11.5</v>
      </c>
      <c r="M3571">
        <v>11.5</v>
      </c>
      <c r="N3571">
        <v>11.5</v>
      </c>
      <c r="O3571">
        <v>77.555000000000007</v>
      </c>
      <c r="P3571">
        <v>0</v>
      </c>
      <c r="Q3571">
        <v>17.763999999999999</v>
      </c>
      <c r="R3571">
        <v>5952400000</v>
      </c>
      <c r="S3571">
        <v>88</v>
      </c>
      <c r="T3571">
        <v>0.20014546498806601</v>
      </c>
      <c r="U3571">
        <v>0.62121049344159895</v>
      </c>
      <c r="V3571">
        <v>29.503581047058098</v>
      </c>
      <c r="W3571">
        <v>29.248044013977101</v>
      </c>
      <c r="X3571">
        <v>29.363474845886198</v>
      </c>
      <c r="Y3571" t="s">
        <v>11159</v>
      </c>
      <c r="Z3571" t="s">
        <v>11159</v>
      </c>
      <c r="AA3571">
        <v>4879</v>
      </c>
      <c r="AB3571" t="s">
        <v>11160</v>
      </c>
      <c r="AC3571" t="s">
        <v>11161</v>
      </c>
    </row>
    <row r="3572" spans="1:29" x14ac:dyDescent="0.2">
      <c r="B3572">
        <v>0</v>
      </c>
      <c r="C3572">
        <v>0</v>
      </c>
      <c r="D3572">
        <v>0</v>
      </c>
      <c r="I3572">
        <v>3</v>
      </c>
      <c r="J3572">
        <v>3</v>
      </c>
      <c r="K3572">
        <v>3</v>
      </c>
      <c r="L3572">
        <v>13.4</v>
      </c>
      <c r="M3572">
        <v>13.4</v>
      </c>
      <c r="N3572">
        <v>13.4</v>
      </c>
      <c r="O3572">
        <v>25.55</v>
      </c>
      <c r="P3572">
        <v>0</v>
      </c>
      <c r="Q3572">
        <v>8.5737000000000005</v>
      </c>
      <c r="R3572">
        <v>3259800000</v>
      </c>
      <c r="S3572">
        <v>9</v>
      </c>
      <c r="T3572">
        <v>1.3862094622680401</v>
      </c>
      <c r="U3572">
        <v>5.1386519944979399E-2</v>
      </c>
      <c r="V3572">
        <v>28.93381690979</v>
      </c>
      <c r="W3572">
        <v>28.240855216979998</v>
      </c>
      <c r="X3572">
        <v>28.287406921386701</v>
      </c>
      <c r="Y3572" t="s">
        <v>11162</v>
      </c>
      <c r="Z3572" t="s">
        <v>11162</v>
      </c>
      <c r="AA3572">
        <v>4882</v>
      </c>
      <c r="AB3572" t="s">
        <v>11163</v>
      </c>
      <c r="AC3572" t="s">
        <v>11164</v>
      </c>
    </row>
    <row r="3573" spans="1:29" x14ac:dyDescent="0.2">
      <c r="B3573">
        <v>0</v>
      </c>
      <c r="C3573">
        <v>0</v>
      </c>
      <c r="D3573">
        <v>0</v>
      </c>
      <c r="I3573">
        <v>2</v>
      </c>
      <c r="J3573">
        <v>2</v>
      </c>
      <c r="K3573">
        <v>2</v>
      </c>
      <c r="L3573">
        <v>3.6</v>
      </c>
      <c r="M3573">
        <v>3.6</v>
      </c>
      <c r="N3573">
        <v>3.6</v>
      </c>
      <c r="O3573">
        <v>61.277000000000001</v>
      </c>
      <c r="P3573">
        <v>0</v>
      </c>
      <c r="Q3573">
        <v>10.066000000000001</v>
      </c>
      <c r="R3573">
        <v>2502100000</v>
      </c>
      <c r="S3573">
        <v>18</v>
      </c>
      <c r="T3573">
        <v>0.138653648791637</v>
      </c>
      <c r="U3573">
        <v>0.724580509745127</v>
      </c>
      <c r="V3573">
        <v>28.1141519546509</v>
      </c>
      <c r="W3573">
        <v>28.2241115570068</v>
      </c>
      <c r="X3573">
        <v>28.1775960922241</v>
      </c>
      <c r="Y3573" t="s">
        <v>11165</v>
      </c>
      <c r="Z3573" t="s">
        <v>11165</v>
      </c>
      <c r="AA3573">
        <v>4883</v>
      </c>
      <c r="AB3573" t="s">
        <v>11166</v>
      </c>
      <c r="AC3573" t="s">
        <v>11167</v>
      </c>
    </row>
    <row r="3574" spans="1:29" x14ac:dyDescent="0.2">
      <c r="A3574" t="s">
        <v>142</v>
      </c>
      <c r="B3574">
        <v>0</v>
      </c>
      <c r="C3574">
        <v>-1.54767870903015</v>
      </c>
      <c r="D3574">
        <v>1.54767870903015</v>
      </c>
      <c r="H3574" t="s">
        <v>29</v>
      </c>
      <c r="I3574">
        <v>15</v>
      </c>
      <c r="J3574">
        <v>15</v>
      </c>
      <c r="K3574">
        <v>13</v>
      </c>
      <c r="L3574">
        <v>64.2</v>
      </c>
      <c r="M3574">
        <v>64.2</v>
      </c>
      <c r="N3574">
        <v>57.3</v>
      </c>
      <c r="O3574">
        <v>26.931999999999999</v>
      </c>
      <c r="P3574">
        <v>0</v>
      </c>
      <c r="Q3574">
        <v>163.09</v>
      </c>
      <c r="R3574">
        <v>176090000000</v>
      </c>
      <c r="S3574">
        <v>318</v>
      </c>
      <c r="T3574">
        <v>1.6423163211349501</v>
      </c>
      <c r="U3574">
        <v>3.2669934640522903E-2</v>
      </c>
      <c r="V3574">
        <v>34.394315719604499</v>
      </c>
      <c r="W3574">
        <v>34.227672576904297</v>
      </c>
      <c r="X3574">
        <v>34.402183532714801</v>
      </c>
      <c r="Y3574" t="s">
        <v>11168</v>
      </c>
      <c r="Z3574" t="s">
        <v>11168</v>
      </c>
      <c r="AA3574">
        <v>4884</v>
      </c>
      <c r="AB3574" t="s">
        <v>11169</v>
      </c>
      <c r="AC3574" t="s">
        <v>11170</v>
      </c>
    </row>
    <row r="3575" spans="1:29" x14ac:dyDescent="0.2">
      <c r="B3575">
        <v>0</v>
      </c>
      <c r="C3575">
        <v>0</v>
      </c>
      <c r="D3575">
        <v>0</v>
      </c>
      <c r="I3575">
        <v>7</v>
      </c>
      <c r="J3575">
        <v>7</v>
      </c>
      <c r="K3575">
        <v>7</v>
      </c>
      <c r="L3575">
        <v>10.1</v>
      </c>
      <c r="M3575">
        <v>10.1</v>
      </c>
      <c r="N3575">
        <v>10.1</v>
      </c>
      <c r="O3575">
        <v>100.55</v>
      </c>
      <c r="P3575">
        <v>0</v>
      </c>
      <c r="Q3575">
        <v>12.887</v>
      </c>
      <c r="R3575">
        <v>6968500000</v>
      </c>
      <c r="S3575">
        <v>11</v>
      </c>
      <c r="T3575">
        <v>0.45251105924324098</v>
      </c>
      <c r="U3575">
        <v>0.33726503340757202</v>
      </c>
      <c r="V3575">
        <v>29.884862899780298</v>
      </c>
      <c r="W3575">
        <v>29.065644264221199</v>
      </c>
      <c r="X3575">
        <v>29.529607772827099</v>
      </c>
      <c r="Y3575" t="s">
        <v>11171</v>
      </c>
      <c r="Z3575" t="s">
        <v>11171</v>
      </c>
      <c r="AA3575">
        <v>4885</v>
      </c>
      <c r="AB3575" t="s">
        <v>11172</v>
      </c>
      <c r="AC3575" t="s">
        <v>11173</v>
      </c>
    </row>
    <row r="3576" spans="1:29" x14ac:dyDescent="0.2">
      <c r="B3576">
        <v>0</v>
      </c>
      <c r="C3576">
        <v>0</v>
      </c>
      <c r="D3576">
        <v>0</v>
      </c>
      <c r="I3576">
        <v>3</v>
      </c>
      <c r="J3576">
        <v>3</v>
      </c>
      <c r="K3576">
        <v>3</v>
      </c>
      <c r="L3576">
        <v>12.3</v>
      </c>
      <c r="M3576">
        <v>12.3</v>
      </c>
      <c r="N3576">
        <v>12.3</v>
      </c>
      <c r="O3576">
        <v>59.433999999999997</v>
      </c>
      <c r="P3576">
        <v>0</v>
      </c>
      <c r="Q3576">
        <v>8.3948999999999998</v>
      </c>
      <c r="R3576">
        <v>6033700000</v>
      </c>
      <c r="S3576">
        <v>7</v>
      </c>
      <c r="T3576">
        <v>0.48019437075058602</v>
      </c>
      <c r="U3576">
        <v>0.31617378163959198</v>
      </c>
      <c r="V3576">
        <v>29.233112335205099</v>
      </c>
      <c r="W3576">
        <v>29.531538009643601</v>
      </c>
      <c r="X3576">
        <v>29.384437561035199</v>
      </c>
      <c r="Y3576" t="s">
        <v>11174</v>
      </c>
      <c r="Z3576" t="s">
        <v>11175</v>
      </c>
      <c r="AA3576">
        <v>4887</v>
      </c>
      <c r="AB3576" t="s">
        <v>11176</v>
      </c>
      <c r="AC3576" t="s">
        <v>11177</v>
      </c>
    </row>
    <row r="3577" spans="1:29" x14ac:dyDescent="0.2">
      <c r="B3577">
        <v>0</v>
      </c>
      <c r="C3577">
        <v>0</v>
      </c>
      <c r="D3577">
        <v>0</v>
      </c>
      <c r="I3577">
        <v>4</v>
      </c>
      <c r="J3577">
        <v>4</v>
      </c>
      <c r="K3577">
        <v>4</v>
      </c>
      <c r="L3577">
        <v>10.8</v>
      </c>
      <c r="M3577">
        <v>10.8</v>
      </c>
      <c r="N3577">
        <v>10.8</v>
      </c>
      <c r="O3577">
        <v>59.427</v>
      </c>
      <c r="P3577">
        <v>0</v>
      </c>
      <c r="Q3577">
        <v>20.533000000000001</v>
      </c>
      <c r="R3577">
        <v>7158400000</v>
      </c>
      <c r="S3577">
        <v>43</v>
      </c>
      <c r="T3577">
        <v>0.71045169491072901</v>
      </c>
      <c r="U3577">
        <v>0.19430297565374199</v>
      </c>
      <c r="V3577">
        <v>30.041110038757299</v>
      </c>
      <c r="W3577">
        <v>28.876625061035199</v>
      </c>
      <c r="X3577">
        <v>29.891649246215799</v>
      </c>
      <c r="Y3577" t="s">
        <v>11178</v>
      </c>
      <c r="Z3577" t="s">
        <v>11178</v>
      </c>
      <c r="AA3577">
        <v>4890</v>
      </c>
      <c r="AB3577" t="s">
        <v>11179</v>
      </c>
      <c r="AC3577" t="s">
        <v>11180</v>
      </c>
    </row>
    <row r="3578" spans="1:29" x14ac:dyDescent="0.2">
      <c r="A3578" t="s">
        <v>156</v>
      </c>
      <c r="B3578">
        <v>3.2147371768951398</v>
      </c>
      <c r="C3578">
        <v>1.53922927379608</v>
      </c>
      <c r="D3578">
        <v>-3.2147371768951398</v>
      </c>
      <c r="H3578" t="s">
        <v>29</v>
      </c>
      <c r="I3578">
        <v>13</v>
      </c>
      <c r="J3578">
        <v>5</v>
      </c>
      <c r="K3578">
        <v>5</v>
      </c>
      <c r="L3578">
        <v>52.1</v>
      </c>
      <c r="M3578">
        <v>24.1</v>
      </c>
      <c r="N3578">
        <v>24.1</v>
      </c>
      <c r="O3578">
        <v>50.369</v>
      </c>
      <c r="P3578">
        <v>0</v>
      </c>
      <c r="Q3578">
        <v>10.090999999999999</v>
      </c>
      <c r="R3578">
        <v>19947000000</v>
      </c>
      <c r="S3578">
        <v>22</v>
      </c>
      <c r="T3578">
        <v>3.08826647147318</v>
      </c>
      <c r="U3578">
        <v>2.5431034482758601E-3</v>
      </c>
      <c r="V3578">
        <v>31.684323310852101</v>
      </c>
      <c r="W3578">
        <v>31.181200981140101</v>
      </c>
      <c r="X3578">
        <v>30.4389133453369</v>
      </c>
      <c r="Y3578" t="s">
        <v>11181</v>
      </c>
      <c r="Z3578" t="s">
        <v>11181</v>
      </c>
      <c r="AA3578">
        <v>4891</v>
      </c>
      <c r="AB3578" t="s">
        <v>11182</v>
      </c>
      <c r="AC3578" t="s">
        <v>11183</v>
      </c>
    </row>
    <row r="3579" spans="1:29" x14ac:dyDescent="0.2">
      <c r="B3579">
        <v>0</v>
      </c>
      <c r="C3579">
        <v>0</v>
      </c>
      <c r="D3579">
        <v>0</v>
      </c>
      <c r="I3579">
        <v>9</v>
      </c>
      <c r="J3579">
        <v>9</v>
      </c>
      <c r="K3579">
        <v>9</v>
      </c>
      <c r="L3579">
        <v>30.2</v>
      </c>
      <c r="M3579">
        <v>30.2</v>
      </c>
      <c r="N3579">
        <v>30.2</v>
      </c>
      <c r="O3579">
        <v>45.540999999999997</v>
      </c>
      <c r="P3579">
        <v>0</v>
      </c>
      <c r="Q3579">
        <v>67.67</v>
      </c>
      <c r="R3579">
        <v>21280000000</v>
      </c>
      <c r="S3579">
        <v>62</v>
      </c>
      <c r="T3579">
        <v>0.52532814946725304</v>
      </c>
      <c r="U3579">
        <v>0.28649275362318799</v>
      </c>
      <c r="V3579">
        <v>31.453967094421401</v>
      </c>
      <c r="W3579">
        <v>31.077796936035199</v>
      </c>
      <c r="X3579">
        <v>31.188348770141602</v>
      </c>
      <c r="Y3579" t="s">
        <v>11184</v>
      </c>
      <c r="Z3579" t="s">
        <v>11184</v>
      </c>
      <c r="AA3579">
        <v>4892</v>
      </c>
      <c r="AB3579" t="s">
        <v>11185</v>
      </c>
      <c r="AC3579" t="s">
        <v>11186</v>
      </c>
    </row>
    <row r="3580" spans="1:29" x14ac:dyDescent="0.2">
      <c r="B3580">
        <v>0</v>
      </c>
      <c r="C3580">
        <v>0</v>
      </c>
      <c r="D3580">
        <v>0</v>
      </c>
      <c r="I3580">
        <v>2</v>
      </c>
      <c r="J3580">
        <v>2</v>
      </c>
      <c r="K3580">
        <v>2</v>
      </c>
      <c r="L3580">
        <v>39.700000000000003</v>
      </c>
      <c r="M3580">
        <v>39.700000000000003</v>
      </c>
      <c r="N3580">
        <v>39.700000000000003</v>
      </c>
      <c r="O3580">
        <v>13.365</v>
      </c>
      <c r="P3580">
        <v>0</v>
      </c>
      <c r="Q3580">
        <v>15.167999999999999</v>
      </c>
      <c r="R3580">
        <v>1501800000</v>
      </c>
      <c r="S3580">
        <v>20</v>
      </c>
      <c r="T3580">
        <v>8.7595825669305894E-3</v>
      </c>
      <c r="U3580">
        <v>0.97830495483164504</v>
      </c>
      <c r="V3580">
        <v>27.382285118102999</v>
      </c>
      <c r="W3580">
        <v>27.5345363616943</v>
      </c>
      <c r="X3580">
        <v>27.5326957702637</v>
      </c>
      <c r="Y3580" t="s">
        <v>11187</v>
      </c>
      <c r="Z3580" t="s">
        <v>11187</v>
      </c>
      <c r="AA3580">
        <v>4893</v>
      </c>
      <c r="AB3580" t="s">
        <v>11188</v>
      </c>
      <c r="AC3580" t="s">
        <v>11189</v>
      </c>
    </row>
    <row r="3581" spans="1:29" x14ac:dyDescent="0.2">
      <c r="B3581">
        <v>0</v>
      </c>
      <c r="C3581">
        <v>0</v>
      </c>
      <c r="D3581">
        <v>0</v>
      </c>
      <c r="I3581">
        <v>17</v>
      </c>
      <c r="J3581">
        <v>16</v>
      </c>
      <c r="K3581">
        <v>9</v>
      </c>
      <c r="L3581">
        <v>43.9</v>
      </c>
      <c r="M3581">
        <v>41.8</v>
      </c>
      <c r="N3581">
        <v>24.9</v>
      </c>
      <c r="O3581">
        <v>55.017000000000003</v>
      </c>
      <c r="P3581">
        <v>0</v>
      </c>
      <c r="Q3581">
        <v>182.45</v>
      </c>
      <c r="R3581">
        <v>143780000000</v>
      </c>
      <c r="S3581">
        <v>323</v>
      </c>
      <c r="T3581">
        <v>1.12930584697519</v>
      </c>
      <c r="U3581">
        <v>8.3320799059929507E-2</v>
      </c>
      <c r="V3581">
        <v>34.154912948608398</v>
      </c>
      <c r="W3581">
        <v>33.938888549804702</v>
      </c>
      <c r="X3581">
        <v>33.706132888793903</v>
      </c>
      <c r="Y3581" t="s">
        <v>11190</v>
      </c>
      <c r="Z3581" t="s">
        <v>11191</v>
      </c>
      <c r="AA3581">
        <v>4894</v>
      </c>
      <c r="AB3581" t="s">
        <v>11192</v>
      </c>
      <c r="AC3581" t="s">
        <v>11193</v>
      </c>
    </row>
    <row r="3582" spans="1:29" x14ac:dyDescent="0.2">
      <c r="A3582" t="s">
        <v>211</v>
      </c>
      <c r="B3582">
        <v>-5.9342389106750497</v>
      </c>
      <c r="C3582">
        <v>-6.0267186164856001</v>
      </c>
      <c r="D3582">
        <v>6.0267186164856001</v>
      </c>
      <c r="H3582" t="s">
        <v>29</v>
      </c>
      <c r="I3582">
        <v>3</v>
      </c>
      <c r="J3582">
        <v>3</v>
      </c>
      <c r="K3582">
        <v>3</v>
      </c>
      <c r="L3582">
        <v>7.6</v>
      </c>
      <c r="M3582">
        <v>7.6</v>
      </c>
      <c r="N3582">
        <v>7.6</v>
      </c>
      <c r="O3582">
        <v>83.100999999999999</v>
      </c>
      <c r="P3582">
        <v>0</v>
      </c>
      <c r="Q3582">
        <v>31.503</v>
      </c>
      <c r="R3582">
        <v>2641000000</v>
      </c>
      <c r="S3582">
        <v>24</v>
      </c>
      <c r="T3582">
        <v>6.3724045499831998</v>
      </c>
      <c r="U3582">
        <v>9.1428571428571405E-4</v>
      </c>
      <c r="V3582">
        <v>27.0743522644043</v>
      </c>
      <c r="W3582">
        <v>27.016182899475101</v>
      </c>
      <c r="X3582">
        <v>29.287092208862301</v>
      </c>
      <c r="Y3582" t="s">
        <v>11194</v>
      </c>
      <c r="Z3582" t="s">
        <v>11194</v>
      </c>
      <c r="AA3582">
        <v>4896</v>
      </c>
      <c r="AB3582" t="s">
        <v>11195</v>
      </c>
      <c r="AC3582" t="s">
        <v>11196</v>
      </c>
    </row>
    <row r="3583" spans="1:29" x14ac:dyDescent="0.2">
      <c r="B3583">
        <v>0</v>
      </c>
      <c r="C3583">
        <v>0</v>
      </c>
      <c r="D3583">
        <v>0</v>
      </c>
      <c r="I3583">
        <v>14</v>
      </c>
      <c r="J3583">
        <v>14</v>
      </c>
      <c r="K3583">
        <v>14</v>
      </c>
      <c r="L3583">
        <v>18.8</v>
      </c>
      <c r="M3583">
        <v>18.8</v>
      </c>
      <c r="N3583">
        <v>18.8</v>
      </c>
      <c r="O3583">
        <v>104.27</v>
      </c>
      <c r="P3583">
        <v>0</v>
      </c>
      <c r="Q3583">
        <v>88.027000000000001</v>
      </c>
      <c r="R3583">
        <v>29200000000</v>
      </c>
      <c r="S3583">
        <v>124</v>
      </c>
      <c r="T3583">
        <v>0.25494595814944299</v>
      </c>
      <c r="U3583">
        <v>0.54172076449627504</v>
      </c>
      <c r="V3583">
        <v>31.6900987625122</v>
      </c>
      <c r="W3583">
        <v>31.625872611999501</v>
      </c>
      <c r="X3583">
        <v>31.6670999526978</v>
      </c>
      <c r="Y3583" t="s">
        <v>11197</v>
      </c>
      <c r="Z3583" t="s">
        <v>11197</v>
      </c>
      <c r="AA3583">
        <v>4898</v>
      </c>
      <c r="AB3583" t="s">
        <v>11198</v>
      </c>
      <c r="AC3583" t="s">
        <v>11199</v>
      </c>
    </row>
    <row r="3584" spans="1:29" x14ac:dyDescent="0.2">
      <c r="B3584">
        <v>0</v>
      </c>
      <c r="C3584">
        <v>0</v>
      </c>
      <c r="D3584">
        <v>0</v>
      </c>
      <c r="I3584">
        <v>3</v>
      </c>
      <c r="J3584">
        <v>3</v>
      </c>
      <c r="K3584">
        <v>3</v>
      </c>
      <c r="L3584">
        <v>8.6</v>
      </c>
      <c r="M3584">
        <v>8.6</v>
      </c>
      <c r="N3584">
        <v>8.6</v>
      </c>
      <c r="O3584">
        <v>47.118000000000002</v>
      </c>
      <c r="P3584">
        <v>0</v>
      </c>
      <c r="Q3584">
        <v>52.792000000000002</v>
      </c>
      <c r="R3584">
        <v>4088400000</v>
      </c>
      <c r="S3584">
        <v>27</v>
      </c>
      <c r="T3584">
        <v>0.109775676154375</v>
      </c>
      <c r="U3584">
        <v>0.77746447445684097</v>
      </c>
      <c r="V3584">
        <v>29.02272605896</v>
      </c>
      <c r="W3584">
        <v>28.9540147781372</v>
      </c>
      <c r="X3584">
        <v>29.0482788085938</v>
      </c>
      <c r="Y3584" t="s">
        <v>11200</v>
      </c>
      <c r="Z3584" t="s">
        <v>11200</v>
      </c>
      <c r="AA3584">
        <v>4899</v>
      </c>
      <c r="AB3584" t="s">
        <v>11201</v>
      </c>
      <c r="AC3584" t="s">
        <v>11202</v>
      </c>
    </row>
    <row r="3585" spans="1:29" x14ac:dyDescent="0.2">
      <c r="B3585">
        <v>0</v>
      </c>
      <c r="C3585">
        <v>0</v>
      </c>
      <c r="D3585">
        <v>0</v>
      </c>
      <c r="I3585">
        <v>4</v>
      </c>
      <c r="J3585">
        <v>4</v>
      </c>
      <c r="K3585">
        <v>4</v>
      </c>
      <c r="L3585">
        <v>24.3</v>
      </c>
      <c r="M3585">
        <v>24.3</v>
      </c>
      <c r="N3585">
        <v>24.3</v>
      </c>
      <c r="O3585">
        <v>33.880000000000003</v>
      </c>
      <c r="P3585">
        <v>0</v>
      </c>
      <c r="Q3585">
        <v>14.676</v>
      </c>
      <c r="R3585">
        <v>4772000000</v>
      </c>
      <c r="S3585">
        <v>12</v>
      </c>
      <c r="T3585">
        <v>1.20842028366743</v>
      </c>
      <c r="U3585">
        <v>7.1553912507701795E-2</v>
      </c>
      <c r="V3585">
        <v>29.2980556488037</v>
      </c>
      <c r="W3585">
        <v>28.880342483520501</v>
      </c>
      <c r="X3585">
        <v>29.099515914916999</v>
      </c>
      <c r="Y3585" t="s">
        <v>11203</v>
      </c>
      <c r="Z3585" t="s">
        <v>11203</v>
      </c>
      <c r="AA3585">
        <v>4900</v>
      </c>
      <c r="AB3585" t="s">
        <v>11204</v>
      </c>
      <c r="AC3585" t="s">
        <v>11205</v>
      </c>
    </row>
    <row r="3586" spans="1:29" x14ac:dyDescent="0.2">
      <c r="B3586">
        <v>0</v>
      </c>
      <c r="C3586">
        <v>0</v>
      </c>
      <c r="D3586">
        <v>0</v>
      </c>
      <c r="I3586">
        <v>9</v>
      </c>
      <c r="J3586">
        <v>9</v>
      </c>
      <c r="K3586">
        <v>9</v>
      </c>
      <c r="L3586">
        <v>31.9</v>
      </c>
      <c r="M3586">
        <v>31.9</v>
      </c>
      <c r="N3586">
        <v>31.9</v>
      </c>
      <c r="O3586">
        <v>48.956000000000003</v>
      </c>
      <c r="P3586">
        <v>0</v>
      </c>
      <c r="Q3586">
        <v>77.813000000000002</v>
      </c>
      <c r="R3586">
        <v>31324000000</v>
      </c>
      <c r="S3586">
        <v>94</v>
      </c>
      <c r="T3586">
        <v>0.89798260093694904</v>
      </c>
      <c r="U3586">
        <v>0.132674796747968</v>
      </c>
      <c r="V3586">
        <v>31.8977966308594</v>
      </c>
      <c r="W3586">
        <v>31.876952171325701</v>
      </c>
      <c r="X3586">
        <v>31.770102500915499</v>
      </c>
      <c r="Y3586" t="s">
        <v>11206</v>
      </c>
      <c r="Z3586" t="s">
        <v>11206</v>
      </c>
      <c r="AA3586">
        <v>4901</v>
      </c>
      <c r="AB3586" t="s">
        <v>11207</v>
      </c>
      <c r="AC3586" t="s">
        <v>11208</v>
      </c>
    </row>
    <row r="3587" spans="1:29" x14ac:dyDescent="0.2">
      <c r="B3587">
        <v>0</v>
      </c>
      <c r="C3587">
        <v>0</v>
      </c>
      <c r="D3587">
        <v>0</v>
      </c>
      <c r="I3587">
        <v>2</v>
      </c>
      <c r="J3587">
        <v>2</v>
      </c>
      <c r="K3587">
        <v>2</v>
      </c>
      <c r="L3587">
        <v>8</v>
      </c>
      <c r="M3587">
        <v>8</v>
      </c>
      <c r="N3587">
        <v>8</v>
      </c>
      <c r="O3587">
        <v>55.296999999999997</v>
      </c>
      <c r="P3587">
        <v>0</v>
      </c>
      <c r="Q3587">
        <v>17.954000000000001</v>
      </c>
      <c r="R3587">
        <v>327990000</v>
      </c>
      <c r="S3587">
        <v>17</v>
      </c>
      <c r="T3587">
        <v>0.85404391134420898</v>
      </c>
      <c r="U3587">
        <v>0.14532871287128701</v>
      </c>
      <c r="V3587">
        <v>25.926715850830099</v>
      </c>
      <c r="W3587">
        <v>26.643745422363299</v>
      </c>
      <c r="X3587">
        <v>25.719489097595201</v>
      </c>
      <c r="Y3587" t="s">
        <v>11209</v>
      </c>
      <c r="Z3587" t="s">
        <v>11209</v>
      </c>
      <c r="AA3587">
        <v>4902</v>
      </c>
      <c r="AB3587" t="s">
        <v>11210</v>
      </c>
      <c r="AC3587" t="s">
        <v>11211</v>
      </c>
    </row>
    <row r="3588" spans="1:29" x14ac:dyDescent="0.2">
      <c r="B3588">
        <v>0</v>
      </c>
      <c r="C3588">
        <v>0</v>
      </c>
      <c r="D3588">
        <v>0</v>
      </c>
      <c r="I3588">
        <v>4</v>
      </c>
      <c r="J3588">
        <v>4</v>
      </c>
      <c r="K3588">
        <v>4</v>
      </c>
      <c r="L3588">
        <v>17.600000000000001</v>
      </c>
      <c r="M3588">
        <v>17.600000000000001</v>
      </c>
      <c r="N3588">
        <v>17.600000000000001</v>
      </c>
      <c r="O3588">
        <v>37.564</v>
      </c>
      <c r="P3588">
        <v>0</v>
      </c>
      <c r="Q3588">
        <v>12.260999999999999</v>
      </c>
      <c r="R3588">
        <v>5166900000</v>
      </c>
      <c r="S3588">
        <v>10</v>
      </c>
      <c r="T3588">
        <v>2.1041559157428402E-2</v>
      </c>
      <c r="U3588">
        <v>0.95092040760121199</v>
      </c>
      <c r="V3588">
        <v>29.328779220581101</v>
      </c>
      <c r="W3588">
        <v>29.184831619262699</v>
      </c>
      <c r="X3588">
        <v>29.3246955871582</v>
      </c>
      <c r="Y3588" t="s">
        <v>11212</v>
      </c>
      <c r="Z3588" t="s">
        <v>11212</v>
      </c>
      <c r="AA3588">
        <v>4905</v>
      </c>
      <c r="AB3588" t="s">
        <v>11213</v>
      </c>
      <c r="AC3588" t="s">
        <v>11214</v>
      </c>
    </row>
    <row r="3589" spans="1:29" x14ac:dyDescent="0.2">
      <c r="A3589" t="s">
        <v>87</v>
      </c>
      <c r="B3589">
        <v>-1.6032462120056199</v>
      </c>
      <c r="C3589">
        <v>0</v>
      </c>
      <c r="D3589">
        <v>1.6032462120056199</v>
      </c>
      <c r="H3589" t="s">
        <v>29</v>
      </c>
      <c r="I3589">
        <v>4</v>
      </c>
      <c r="J3589">
        <v>4</v>
      </c>
      <c r="K3589">
        <v>4</v>
      </c>
      <c r="L3589">
        <v>16.5</v>
      </c>
      <c r="M3589">
        <v>16.5</v>
      </c>
      <c r="N3589">
        <v>16.5</v>
      </c>
      <c r="O3589">
        <v>34.889000000000003</v>
      </c>
      <c r="P3589">
        <v>0</v>
      </c>
      <c r="Q3589">
        <v>8.8938000000000006</v>
      </c>
      <c r="R3589">
        <v>10319000000</v>
      </c>
      <c r="S3589">
        <v>16</v>
      </c>
      <c r="T3589">
        <v>1.51427409841344</v>
      </c>
      <c r="U3589">
        <v>4.0806572068707997E-2</v>
      </c>
      <c r="V3589">
        <v>29.839934349060101</v>
      </c>
      <c r="W3589">
        <v>30.206025123596199</v>
      </c>
      <c r="X3589">
        <v>30.491317749023398</v>
      </c>
      <c r="Y3589" t="s">
        <v>11215</v>
      </c>
      <c r="Z3589" t="s">
        <v>11215</v>
      </c>
      <c r="AA3589">
        <v>4909</v>
      </c>
      <c r="AB3589" t="s">
        <v>11216</v>
      </c>
      <c r="AC3589" t="s">
        <v>11217</v>
      </c>
    </row>
    <row r="3590" spans="1:29" x14ac:dyDescent="0.2">
      <c r="B3590">
        <v>0</v>
      </c>
      <c r="C3590">
        <v>0</v>
      </c>
      <c r="D3590">
        <v>0</v>
      </c>
      <c r="I3590">
        <v>1</v>
      </c>
      <c r="J3590">
        <v>1</v>
      </c>
      <c r="K3590">
        <v>1</v>
      </c>
      <c r="L3590">
        <v>18.8</v>
      </c>
      <c r="M3590">
        <v>18.8</v>
      </c>
      <c r="N3590">
        <v>18.8</v>
      </c>
      <c r="O3590">
        <v>7.3403999999999998</v>
      </c>
      <c r="P3590">
        <v>0</v>
      </c>
      <c r="Q3590">
        <v>37.334000000000003</v>
      </c>
      <c r="R3590">
        <v>10349000000</v>
      </c>
      <c r="S3590">
        <v>18</v>
      </c>
      <c r="T3590">
        <v>0.26216971002960299</v>
      </c>
      <c r="U3590">
        <v>0.53291264667535898</v>
      </c>
      <c r="V3590">
        <v>27.950912475585898</v>
      </c>
      <c r="W3590">
        <v>30.541129112243699</v>
      </c>
      <c r="X3590">
        <v>30.7778577804565</v>
      </c>
      <c r="Y3590" t="s">
        <v>11218</v>
      </c>
      <c r="Z3590" t="s">
        <v>11218</v>
      </c>
      <c r="AA3590">
        <v>4910</v>
      </c>
      <c r="AB3590" t="s">
        <v>11219</v>
      </c>
      <c r="AC3590" t="s">
        <v>11220</v>
      </c>
    </row>
    <row r="3591" spans="1:29" x14ac:dyDescent="0.2">
      <c r="B3591">
        <v>0</v>
      </c>
      <c r="C3591">
        <v>0</v>
      </c>
      <c r="D3591">
        <v>0</v>
      </c>
      <c r="I3591">
        <v>3</v>
      </c>
      <c r="J3591">
        <v>3</v>
      </c>
      <c r="K3591">
        <v>3</v>
      </c>
      <c r="L3591">
        <v>9.1999999999999993</v>
      </c>
      <c r="M3591">
        <v>9.1999999999999993</v>
      </c>
      <c r="N3591">
        <v>9.1999999999999993</v>
      </c>
      <c r="O3591">
        <v>35.17</v>
      </c>
      <c r="P3591">
        <v>0</v>
      </c>
      <c r="Q3591">
        <v>5.5595999999999997</v>
      </c>
      <c r="R3591">
        <v>11222000000</v>
      </c>
      <c r="S3591">
        <v>26</v>
      </c>
      <c r="T3591">
        <v>0.71403100338040204</v>
      </c>
      <c r="U3591">
        <v>0.1930407239819</v>
      </c>
      <c r="V3591">
        <v>27.940799713134801</v>
      </c>
      <c r="W3591">
        <v>30.9592027664185</v>
      </c>
      <c r="X3591">
        <v>29.1967372894287</v>
      </c>
      <c r="Y3591" t="s">
        <v>11221</v>
      </c>
      <c r="Z3591" t="s">
        <v>11221</v>
      </c>
      <c r="AA3591">
        <v>4911</v>
      </c>
      <c r="AB3591" t="s">
        <v>11222</v>
      </c>
      <c r="AC3591" t="s">
        <v>11223</v>
      </c>
    </row>
    <row r="3592" spans="1:29" x14ac:dyDescent="0.2">
      <c r="B3592">
        <v>0</v>
      </c>
      <c r="C3592">
        <v>0</v>
      </c>
      <c r="D3592">
        <v>0</v>
      </c>
      <c r="I3592">
        <v>3</v>
      </c>
      <c r="J3592">
        <v>3</v>
      </c>
      <c r="K3592">
        <v>3</v>
      </c>
      <c r="L3592">
        <v>11.9</v>
      </c>
      <c r="M3592">
        <v>11.9</v>
      </c>
      <c r="N3592">
        <v>11.9</v>
      </c>
      <c r="O3592">
        <v>32.090000000000003</v>
      </c>
      <c r="P3592">
        <v>0</v>
      </c>
      <c r="Q3592">
        <v>5.7870999999999997</v>
      </c>
      <c r="R3592">
        <v>1014100000</v>
      </c>
      <c r="S3592">
        <v>11</v>
      </c>
      <c r="T3592">
        <v>1.1945255653307401</v>
      </c>
      <c r="U3592">
        <v>7.3362637362637401E-2</v>
      </c>
      <c r="V3592">
        <v>27.496388435363802</v>
      </c>
      <c r="W3592">
        <v>26.982672691345201</v>
      </c>
      <c r="X3592">
        <v>26.2793645858765</v>
      </c>
      <c r="Y3592" t="s">
        <v>11224</v>
      </c>
      <c r="Z3592" t="s">
        <v>11224</v>
      </c>
      <c r="AA3592">
        <v>4912</v>
      </c>
      <c r="AB3592" t="s">
        <v>11225</v>
      </c>
      <c r="AC3592" t="s">
        <v>11226</v>
      </c>
    </row>
    <row r="3593" spans="1:29" x14ac:dyDescent="0.2">
      <c r="B3593">
        <v>0</v>
      </c>
      <c r="C3593">
        <v>0</v>
      </c>
      <c r="D3593">
        <v>0</v>
      </c>
      <c r="I3593">
        <v>9</v>
      </c>
      <c r="J3593">
        <v>9</v>
      </c>
      <c r="K3593">
        <v>9</v>
      </c>
      <c r="L3593">
        <v>9.1</v>
      </c>
      <c r="M3593">
        <v>9.1</v>
      </c>
      <c r="N3593">
        <v>9.1</v>
      </c>
      <c r="O3593">
        <v>141.44999999999999</v>
      </c>
      <c r="P3593">
        <v>0</v>
      </c>
      <c r="Q3593">
        <v>43.88</v>
      </c>
      <c r="R3593">
        <v>11889000000</v>
      </c>
      <c r="S3593">
        <v>54</v>
      </c>
      <c r="T3593">
        <v>9.8422586589710398E-2</v>
      </c>
      <c r="U3593">
        <v>0.79720465116279104</v>
      </c>
      <c r="V3593">
        <v>30.362704277038599</v>
      </c>
      <c r="W3593">
        <v>30.369343757629402</v>
      </c>
      <c r="X3593">
        <v>30.565899848937999</v>
      </c>
      <c r="Y3593" t="s">
        <v>11227</v>
      </c>
      <c r="Z3593" t="s">
        <v>11227</v>
      </c>
      <c r="AA3593">
        <v>4914</v>
      </c>
      <c r="AB3593" t="s">
        <v>11228</v>
      </c>
      <c r="AC3593" t="s">
        <v>11229</v>
      </c>
    </row>
    <row r="3594" spans="1:29" x14ac:dyDescent="0.2">
      <c r="A3594" t="s">
        <v>33</v>
      </c>
      <c r="B3594">
        <v>1.80310654640198</v>
      </c>
      <c r="C3594">
        <v>0</v>
      </c>
      <c r="D3594">
        <v>-1.80310654640198</v>
      </c>
      <c r="H3594" t="s">
        <v>29</v>
      </c>
      <c r="I3594">
        <v>2</v>
      </c>
      <c r="J3594">
        <v>2</v>
      </c>
      <c r="K3594">
        <v>2</v>
      </c>
      <c r="L3594">
        <v>5</v>
      </c>
      <c r="M3594">
        <v>5</v>
      </c>
      <c r="N3594">
        <v>5</v>
      </c>
      <c r="O3594">
        <v>59.991</v>
      </c>
      <c r="P3594">
        <v>0</v>
      </c>
      <c r="Q3594">
        <v>21.699000000000002</v>
      </c>
      <c r="R3594">
        <v>2326500000</v>
      </c>
      <c r="S3594">
        <v>32</v>
      </c>
      <c r="T3594">
        <v>1.7240381552776001</v>
      </c>
      <c r="U3594">
        <v>2.78358974358974E-2</v>
      </c>
      <c r="V3594">
        <v>28.5222311019897</v>
      </c>
      <c r="W3594">
        <v>28.016919136047399</v>
      </c>
      <c r="X3594">
        <v>27.3432922363281</v>
      </c>
      <c r="Y3594" t="s">
        <v>11230</v>
      </c>
      <c r="Z3594" t="s">
        <v>11230</v>
      </c>
      <c r="AA3594">
        <v>4915</v>
      </c>
      <c r="AB3594" t="s">
        <v>11231</v>
      </c>
      <c r="AC3594" t="s">
        <v>11232</v>
      </c>
    </row>
    <row r="3595" spans="1:29" x14ac:dyDescent="0.2">
      <c r="B3595">
        <v>0</v>
      </c>
      <c r="C3595">
        <v>0</v>
      </c>
      <c r="D3595">
        <v>0</v>
      </c>
      <c r="I3595">
        <v>5</v>
      </c>
      <c r="J3595">
        <v>4</v>
      </c>
      <c r="K3595">
        <v>4</v>
      </c>
      <c r="L3595">
        <v>11.2</v>
      </c>
      <c r="M3595">
        <v>9.1999999999999993</v>
      </c>
      <c r="N3595">
        <v>9.1999999999999993</v>
      </c>
      <c r="O3595">
        <v>59.055</v>
      </c>
      <c r="P3595">
        <v>0</v>
      </c>
      <c r="Q3595">
        <v>29.093</v>
      </c>
      <c r="R3595">
        <v>6822400000</v>
      </c>
      <c r="S3595">
        <v>42</v>
      </c>
      <c r="T3595">
        <v>0.34573724510414799</v>
      </c>
      <c r="U3595">
        <v>0.43444720496894401</v>
      </c>
      <c r="V3595">
        <v>29.559033393859899</v>
      </c>
      <c r="W3595">
        <v>29.6434984207153</v>
      </c>
      <c r="X3595">
        <v>29.590284347534201</v>
      </c>
      <c r="Y3595" t="s">
        <v>11233</v>
      </c>
      <c r="Z3595" t="s">
        <v>11233</v>
      </c>
      <c r="AA3595">
        <v>4916</v>
      </c>
      <c r="AB3595" t="s">
        <v>11234</v>
      </c>
      <c r="AC3595" t="s">
        <v>11235</v>
      </c>
    </row>
    <row r="3596" spans="1:29" x14ac:dyDescent="0.2">
      <c r="B3596">
        <v>0</v>
      </c>
      <c r="C3596">
        <v>0</v>
      </c>
      <c r="D3596">
        <v>0</v>
      </c>
      <c r="I3596">
        <v>3</v>
      </c>
      <c r="J3596">
        <v>3</v>
      </c>
      <c r="K3596">
        <v>3</v>
      </c>
      <c r="L3596">
        <v>40.200000000000003</v>
      </c>
      <c r="M3596">
        <v>40.200000000000003</v>
      </c>
      <c r="N3596">
        <v>40.200000000000003</v>
      </c>
      <c r="O3596">
        <v>11.987</v>
      </c>
      <c r="P3596">
        <v>0</v>
      </c>
      <c r="Q3596">
        <v>24.172000000000001</v>
      </c>
      <c r="R3596">
        <v>19122000000</v>
      </c>
      <c r="S3596">
        <v>50</v>
      </c>
      <c r="T3596">
        <v>0.91941710942465704</v>
      </c>
      <c r="U3596">
        <v>0.12684010282776401</v>
      </c>
      <c r="V3596">
        <v>31.231075286865199</v>
      </c>
      <c r="W3596">
        <v>30.831750869751001</v>
      </c>
      <c r="X3596">
        <v>31.094168663024899</v>
      </c>
      <c r="Y3596" t="s">
        <v>11236</v>
      </c>
      <c r="Z3596" t="s">
        <v>11236</v>
      </c>
      <c r="AA3596">
        <v>4917</v>
      </c>
      <c r="AB3596" t="s">
        <v>11237</v>
      </c>
      <c r="AC3596" t="s">
        <v>11238</v>
      </c>
    </row>
    <row r="3597" spans="1:29" x14ac:dyDescent="0.2">
      <c r="B3597">
        <v>0</v>
      </c>
      <c r="C3597">
        <v>0</v>
      </c>
      <c r="D3597">
        <v>0</v>
      </c>
      <c r="I3597">
        <v>6</v>
      </c>
      <c r="J3597">
        <v>6</v>
      </c>
      <c r="K3597">
        <v>6</v>
      </c>
      <c r="L3597">
        <v>23.5</v>
      </c>
      <c r="M3597">
        <v>23.5</v>
      </c>
      <c r="N3597">
        <v>23.5</v>
      </c>
      <c r="O3597">
        <v>45.552</v>
      </c>
      <c r="P3597">
        <v>0</v>
      </c>
      <c r="Q3597">
        <v>49.787999999999997</v>
      </c>
      <c r="R3597">
        <v>10658000000</v>
      </c>
      <c r="S3597">
        <v>10</v>
      </c>
      <c r="T3597">
        <v>0.104389777387146</v>
      </c>
      <c r="U3597">
        <v>0.78593812025685905</v>
      </c>
      <c r="V3597">
        <v>30.146068572998001</v>
      </c>
      <c r="W3597">
        <v>30.213596343994102</v>
      </c>
      <c r="X3597">
        <v>30.161247253418001</v>
      </c>
      <c r="Y3597" t="s">
        <v>11239</v>
      </c>
      <c r="Z3597" t="s">
        <v>11239</v>
      </c>
      <c r="AA3597">
        <v>4918</v>
      </c>
      <c r="AB3597" t="s">
        <v>11240</v>
      </c>
      <c r="AC3597" t="s">
        <v>11241</v>
      </c>
    </row>
    <row r="3598" spans="1:29" x14ac:dyDescent="0.2">
      <c r="B3598">
        <v>0</v>
      </c>
      <c r="C3598">
        <v>0</v>
      </c>
      <c r="D3598">
        <v>0</v>
      </c>
      <c r="I3598">
        <v>2</v>
      </c>
      <c r="J3598">
        <v>2</v>
      </c>
      <c r="K3598">
        <v>2</v>
      </c>
      <c r="L3598">
        <v>10.4</v>
      </c>
      <c r="M3598">
        <v>10.4</v>
      </c>
      <c r="N3598">
        <v>10.4</v>
      </c>
      <c r="O3598">
        <v>43.975000000000001</v>
      </c>
      <c r="P3598">
        <v>8.1983999999999998E-3</v>
      </c>
      <c r="Q3598">
        <v>2.0217000000000001</v>
      </c>
      <c r="R3598">
        <v>2288400000</v>
      </c>
      <c r="S3598">
        <v>5</v>
      </c>
      <c r="T3598">
        <v>1.18945617646914</v>
      </c>
      <c r="U3598">
        <v>7.4076688983566605E-2</v>
      </c>
      <c r="V3598">
        <v>28.276473999023398</v>
      </c>
      <c r="W3598">
        <v>26.549206733703599</v>
      </c>
      <c r="X3598">
        <v>27.299860000610401</v>
      </c>
      <c r="Y3598" t="s">
        <v>11242</v>
      </c>
      <c r="Z3598" t="s">
        <v>11242</v>
      </c>
      <c r="AA3598">
        <v>4919</v>
      </c>
      <c r="AB3598" t="s">
        <v>11243</v>
      </c>
      <c r="AC3598" t="s">
        <v>11244</v>
      </c>
    </row>
    <row r="3599" spans="1:29" x14ac:dyDescent="0.2">
      <c r="A3599" t="s">
        <v>121</v>
      </c>
      <c r="B3599">
        <v>-2.8333618640899698</v>
      </c>
      <c r="C3599">
        <v>2.2260513305664098</v>
      </c>
      <c r="D3599">
        <v>2.8333618640899698</v>
      </c>
      <c r="H3599" t="s">
        <v>29</v>
      </c>
      <c r="I3599">
        <v>8</v>
      </c>
      <c r="J3599">
        <v>8</v>
      </c>
      <c r="K3599">
        <v>8</v>
      </c>
      <c r="L3599">
        <v>7.4</v>
      </c>
      <c r="M3599">
        <v>7.4</v>
      </c>
      <c r="N3599">
        <v>7.4</v>
      </c>
      <c r="O3599">
        <v>146.11000000000001</v>
      </c>
      <c r="P3599">
        <v>0</v>
      </c>
      <c r="Q3599">
        <v>122.27</v>
      </c>
      <c r="R3599">
        <v>10183000000</v>
      </c>
      <c r="S3599">
        <v>94</v>
      </c>
      <c r="T3599">
        <v>2.8855453569979099</v>
      </c>
      <c r="U3599">
        <v>3.6466165413533802E-3</v>
      </c>
      <c r="V3599">
        <v>29.395783424377399</v>
      </c>
      <c r="W3599">
        <v>30.309965133666999</v>
      </c>
      <c r="X3599">
        <v>30.546778678894</v>
      </c>
      <c r="Y3599" t="s">
        <v>11245</v>
      </c>
      <c r="Z3599" t="s">
        <v>11245</v>
      </c>
      <c r="AA3599">
        <v>4921</v>
      </c>
      <c r="AB3599" t="s">
        <v>11246</v>
      </c>
      <c r="AC3599" t="s">
        <v>11247</v>
      </c>
    </row>
    <row r="3600" spans="1:29" x14ac:dyDescent="0.2">
      <c r="A3600" t="s">
        <v>74</v>
      </c>
      <c r="B3600">
        <v>2.1100127696990998</v>
      </c>
      <c r="C3600">
        <v>-2.1100127696990998</v>
      </c>
      <c r="D3600">
        <v>-1.5013686418533301</v>
      </c>
      <c r="H3600" t="s">
        <v>29</v>
      </c>
      <c r="I3600">
        <v>4</v>
      </c>
      <c r="J3600">
        <v>4</v>
      </c>
      <c r="K3600">
        <v>3</v>
      </c>
      <c r="L3600">
        <v>15</v>
      </c>
      <c r="M3600">
        <v>15</v>
      </c>
      <c r="N3600">
        <v>11.7</v>
      </c>
      <c r="O3600">
        <v>56.44</v>
      </c>
      <c r="P3600">
        <v>0</v>
      </c>
      <c r="Q3600">
        <v>33.243000000000002</v>
      </c>
      <c r="R3600">
        <v>8654900000</v>
      </c>
      <c r="S3600">
        <v>46</v>
      </c>
      <c r="T3600">
        <v>2.12042034823968</v>
      </c>
      <c r="U3600">
        <v>1.35227524972253E-2</v>
      </c>
      <c r="V3600">
        <v>30.404777526855501</v>
      </c>
      <c r="W3600">
        <v>29.555703163147001</v>
      </c>
      <c r="X3600">
        <v>29.655982971191399</v>
      </c>
      <c r="Y3600" t="s">
        <v>11248</v>
      </c>
      <c r="Z3600" t="s">
        <v>11248</v>
      </c>
      <c r="AA3600">
        <v>4922</v>
      </c>
      <c r="AB3600" t="s">
        <v>11249</v>
      </c>
      <c r="AC3600" t="s">
        <v>11250</v>
      </c>
    </row>
    <row r="3601" spans="1:29" x14ac:dyDescent="0.2">
      <c r="B3601">
        <v>0</v>
      </c>
      <c r="C3601">
        <v>0</v>
      </c>
      <c r="D3601">
        <v>0</v>
      </c>
      <c r="I3601">
        <v>5</v>
      </c>
      <c r="J3601">
        <v>5</v>
      </c>
      <c r="K3601">
        <v>5</v>
      </c>
      <c r="L3601">
        <v>15.8</v>
      </c>
      <c r="M3601">
        <v>15.8</v>
      </c>
      <c r="N3601">
        <v>15.8</v>
      </c>
      <c r="O3601">
        <v>66.078000000000003</v>
      </c>
      <c r="P3601">
        <v>0</v>
      </c>
      <c r="Q3601">
        <v>44.67</v>
      </c>
      <c r="R3601">
        <v>19430000000</v>
      </c>
      <c r="S3601">
        <v>42</v>
      </c>
      <c r="T3601">
        <v>6.13597341254239E-2</v>
      </c>
      <c r="U3601">
        <v>0.87046625070901895</v>
      </c>
      <c r="V3601">
        <v>31.258843421936</v>
      </c>
      <c r="W3601">
        <v>31.235846519470201</v>
      </c>
      <c r="X3601">
        <v>30.964210510253899</v>
      </c>
      <c r="Y3601" t="s">
        <v>11251</v>
      </c>
      <c r="Z3601" t="s">
        <v>11251</v>
      </c>
      <c r="AA3601">
        <v>4923</v>
      </c>
      <c r="AB3601" t="s">
        <v>11252</v>
      </c>
      <c r="AC3601" t="s">
        <v>11253</v>
      </c>
    </row>
    <row r="3602" spans="1:29" x14ac:dyDescent="0.2">
      <c r="A3602" t="s">
        <v>1011</v>
      </c>
      <c r="B3602">
        <v>3.6127903461456299</v>
      </c>
      <c r="C3602">
        <v>-3.6127903461456299</v>
      </c>
      <c r="D3602">
        <v>1.93101787567139</v>
      </c>
      <c r="H3602" t="s">
        <v>29</v>
      </c>
      <c r="I3602">
        <v>5</v>
      </c>
      <c r="J3602">
        <v>5</v>
      </c>
      <c r="K3602">
        <v>4</v>
      </c>
      <c r="L3602">
        <v>40.299999999999997</v>
      </c>
      <c r="M3602">
        <v>40.299999999999997</v>
      </c>
      <c r="N3602">
        <v>36.799999999999997</v>
      </c>
      <c r="O3602">
        <v>22.385000000000002</v>
      </c>
      <c r="P3602">
        <v>0</v>
      </c>
      <c r="Q3602">
        <v>68.296999999999997</v>
      </c>
      <c r="R3602">
        <v>19005000000</v>
      </c>
      <c r="S3602">
        <v>44</v>
      </c>
      <c r="T3602">
        <v>3.4868627286932301</v>
      </c>
      <c r="U3602">
        <v>1.47800586510264E-3</v>
      </c>
      <c r="V3602">
        <v>31.561384201049801</v>
      </c>
      <c r="W3602">
        <v>31.005066871643098</v>
      </c>
      <c r="X3602">
        <v>31.3420219421387</v>
      </c>
      <c r="Y3602" t="s">
        <v>11254</v>
      </c>
      <c r="Z3602" t="s">
        <v>11254</v>
      </c>
      <c r="AA3602">
        <v>4924</v>
      </c>
      <c r="AB3602" t="s">
        <v>11255</v>
      </c>
      <c r="AC3602" t="s">
        <v>11256</v>
      </c>
    </row>
    <row r="3603" spans="1:29" x14ac:dyDescent="0.2">
      <c r="B3603">
        <v>0</v>
      </c>
      <c r="C3603">
        <v>0</v>
      </c>
      <c r="D3603">
        <v>0</v>
      </c>
      <c r="I3603">
        <v>3</v>
      </c>
      <c r="J3603">
        <v>3</v>
      </c>
      <c r="K3603">
        <v>3</v>
      </c>
      <c r="L3603">
        <v>8.1999999999999993</v>
      </c>
      <c r="M3603">
        <v>8.1999999999999993</v>
      </c>
      <c r="N3603">
        <v>8.1999999999999993</v>
      </c>
      <c r="O3603">
        <v>31.199000000000002</v>
      </c>
      <c r="P3603">
        <v>0</v>
      </c>
      <c r="Q3603">
        <v>24.902999999999999</v>
      </c>
      <c r="R3603">
        <v>3505000000</v>
      </c>
      <c r="S3603">
        <v>30</v>
      </c>
      <c r="T3603">
        <v>0.93136940244918898</v>
      </c>
      <c r="U3603">
        <v>0.123788929125711</v>
      </c>
      <c r="V3603">
        <v>28.080868721008301</v>
      </c>
      <c r="W3603">
        <v>29.0905952453613</v>
      </c>
      <c r="X3603">
        <v>28.483863830566399</v>
      </c>
      <c r="Y3603" t="s">
        <v>11257</v>
      </c>
      <c r="Z3603" t="s">
        <v>11257</v>
      </c>
      <c r="AA3603">
        <v>4925</v>
      </c>
      <c r="AB3603" t="s">
        <v>11258</v>
      </c>
      <c r="AC3603" t="s">
        <v>11259</v>
      </c>
    </row>
    <row r="3604" spans="1:29" x14ac:dyDescent="0.2">
      <c r="B3604">
        <v>0</v>
      </c>
      <c r="C3604">
        <v>0</v>
      </c>
      <c r="D3604">
        <v>0</v>
      </c>
      <c r="I3604">
        <v>5</v>
      </c>
      <c r="J3604">
        <v>5</v>
      </c>
      <c r="K3604">
        <v>5</v>
      </c>
      <c r="L3604">
        <v>7.2</v>
      </c>
      <c r="M3604">
        <v>7.2</v>
      </c>
      <c r="N3604">
        <v>7.2</v>
      </c>
      <c r="O3604">
        <v>122.5</v>
      </c>
      <c r="P3604">
        <v>0</v>
      </c>
      <c r="Q3604">
        <v>12.936999999999999</v>
      </c>
      <c r="R3604">
        <v>2837900000</v>
      </c>
      <c r="S3604">
        <v>15</v>
      </c>
      <c r="T3604">
        <v>1.2377713286449801</v>
      </c>
      <c r="U3604">
        <v>6.7821271239773398E-2</v>
      </c>
      <c r="V3604">
        <v>28.723598480224599</v>
      </c>
      <c r="W3604">
        <v>28.173003196716301</v>
      </c>
      <c r="X3604">
        <v>28.171484947204601</v>
      </c>
      <c r="Y3604" t="s">
        <v>11260</v>
      </c>
      <c r="Z3604" t="s">
        <v>11261</v>
      </c>
      <c r="AA3604">
        <v>4927</v>
      </c>
      <c r="AB3604" t="s">
        <v>11262</v>
      </c>
      <c r="AC3604" t="s">
        <v>11263</v>
      </c>
    </row>
    <row r="3605" spans="1:29" x14ac:dyDescent="0.2">
      <c r="B3605">
        <v>0</v>
      </c>
      <c r="C3605">
        <v>0</v>
      </c>
      <c r="D3605">
        <v>0</v>
      </c>
      <c r="I3605">
        <v>3</v>
      </c>
      <c r="J3605">
        <v>3</v>
      </c>
      <c r="K3605">
        <v>3</v>
      </c>
      <c r="L3605">
        <v>7.6</v>
      </c>
      <c r="M3605">
        <v>7.6</v>
      </c>
      <c r="N3605">
        <v>7.6</v>
      </c>
      <c r="O3605">
        <v>64.411000000000001</v>
      </c>
      <c r="P3605">
        <v>0</v>
      </c>
      <c r="Q3605">
        <v>6.6675000000000004</v>
      </c>
      <c r="R3605">
        <v>2560000000</v>
      </c>
      <c r="S3605">
        <v>6</v>
      </c>
      <c r="T3605">
        <v>0.78601789251631304</v>
      </c>
      <c r="U3605">
        <v>0.16618921475875101</v>
      </c>
      <c r="V3605">
        <v>28.588361740112301</v>
      </c>
      <c r="W3605">
        <v>27.5340719223022</v>
      </c>
      <c r="X3605">
        <v>26.983235359191902</v>
      </c>
      <c r="Y3605" t="s">
        <v>11264</v>
      </c>
      <c r="Z3605" t="s">
        <v>11264</v>
      </c>
      <c r="AA3605">
        <v>4931</v>
      </c>
      <c r="AB3605" t="s">
        <v>11265</v>
      </c>
      <c r="AC3605" t="s">
        <v>11266</v>
      </c>
    </row>
    <row r="3606" spans="1:29" x14ac:dyDescent="0.2">
      <c r="A3606" t="s">
        <v>121</v>
      </c>
      <c r="B3606">
        <v>-2.5576050281524698</v>
      </c>
      <c r="C3606">
        <v>1.5660921335220299</v>
      </c>
      <c r="D3606">
        <v>2.5576050281524698</v>
      </c>
      <c r="H3606" t="s">
        <v>29</v>
      </c>
      <c r="I3606">
        <v>5</v>
      </c>
      <c r="J3606">
        <v>4</v>
      </c>
      <c r="K3606">
        <v>4</v>
      </c>
      <c r="L3606">
        <v>15.4</v>
      </c>
      <c r="M3606">
        <v>13.7</v>
      </c>
      <c r="N3606">
        <v>13.7</v>
      </c>
      <c r="O3606">
        <v>51.317999999999998</v>
      </c>
      <c r="P3606">
        <v>0</v>
      </c>
      <c r="Q3606">
        <v>10.792</v>
      </c>
      <c r="R3606">
        <v>3706700000</v>
      </c>
      <c r="S3606">
        <v>34</v>
      </c>
      <c r="T3606">
        <v>2.4946138854948199</v>
      </c>
      <c r="U3606">
        <v>7.2964539007092204E-3</v>
      </c>
      <c r="V3606">
        <v>28.437208175659201</v>
      </c>
      <c r="W3606">
        <v>28.8021335601807</v>
      </c>
      <c r="X3606">
        <v>28.958066940307599</v>
      </c>
      <c r="Y3606" t="s">
        <v>11267</v>
      </c>
      <c r="Z3606" t="s">
        <v>11267</v>
      </c>
      <c r="AA3606">
        <v>4932</v>
      </c>
      <c r="AB3606" t="s">
        <v>11268</v>
      </c>
      <c r="AC3606" t="s">
        <v>11269</v>
      </c>
    </row>
    <row r="3607" spans="1:29" x14ac:dyDescent="0.2">
      <c r="B3607">
        <v>0</v>
      </c>
      <c r="C3607">
        <v>0</v>
      </c>
      <c r="D3607">
        <v>0</v>
      </c>
      <c r="I3607">
        <v>12</v>
      </c>
      <c r="J3607">
        <v>12</v>
      </c>
      <c r="K3607">
        <v>8</v>
      </c>
      <c r="L3607">
        <v>29.8</v>
      </c>
      <c r="M3607">
        <v>29.8</v>
      </c>
      <c r="N3607">
        <v>21.5</v>
      </c>
      <c r="O3607">
        <v>65.028999999999996</v>
      </c>
      <c r="P3607">
        <v>0</v>
      </c>
      <c r="Q3607">
        <v>76.697999999999993</v>
      </c>
      <c r="R3607">
        <v>32109000000</v>
      </c>
      <c r="S3607">
        <v>104</v>
      </c>
      <c r="T3607">
        <v>0.39917383545180501</v>
      </c>
      <c r="U3607">
        <v>0.37966453447050502</v>
      </c>
      <c r="V3607">
        <v>31.881162643432599</v>
      </c>
      <c r="W3607">
        <v>31.6897230148315</v>
      </c>
      <c r="X3607">
        <v>31.921282768249501</v>
      </c>
      <c r="Y3607" t="s">
        <v>11270</v>
      </c>
      <c r="Z3607" t="s">
        <v>11270</v>
      </c>
      <c r="AA3607">
        <v>4933</v>
      </c>
      <c r="AB3607" t="s">
        <v>11271</v>
      </c>
      <c r="AC3607" t="s">
        <v>11272</v>
      </c>
    </row>
    <row r="3608" spans="1:29" x14ac:dyDescent="0.2">
      <c r="B3608">
        <v>0</v>
      </c>
      <c r="C3608">
        <v>0</v>
      </c>
      <c r="D3608">
        <v>0</v>
      </c>
      <c r="I3608">
        <v>4</v>
      </c>
      <c r="J3608">
        <v>4</v>
      </c>
      <c r="K3608">
        <v>4</v>
      </c>
      <c r="L3608">
        <v>19.2</v>
      </c>
      <c r="M3608">
        <v>19.2</v>
      </c>
      <c r="N3608">
        <v>19.2</v>
      </c>
      <c r="O3608">
        <v>34.872999999999998</v>
      </c>
      <c r="P3608">
        <v>0</v>
      </c>
      <c r="Q3608">
        <v>15.054</v>
      </c>
      <c r="R3608">
        <v>6001400000</v>
      </c>
      <c r="S3608">
        <v>50</v>
      </c>
      <c r="T3608">
        <v>1.2138855562525499</v>
      </c>
      <c r="U3608">
        <v>7.0753246753246804E-2</v>
      </c>
      <c r="V3608">
        <v>29.715772628784201</v>
      </c>
      <c r="W3608">
        <v>28.963612556457502</v>
      </c>
      <c r="X3608">
        <v>29.3425407409668</v>
      </c>
      <c r="Y3608" t="s">
        <v>11273</v>
      </c>
      <c r="Z3608" t="s">
        <v>11273</v>
      </c>
      <c r="AA3608">
        <v>4934</v>
      </c>
      <c r="AB3608" t="s">
        <v>11274</v>
      </c>
      <c r="AC3608" t="s">
        <v>11275</v>
      </c>
    </row>
    <row r="3609" spans="1:29" x14ac:dyDescent="0.2">
      <c r="A3609" t="s">
        <v>91</v>
      </c>
      <c r="B3609">
        <v>-4.0261659622192401</v>
      </c>
      <c r="C3609">
        <v>-3.5877611637115501</v>
      </c>
      <c r="D3609">
        <v>4.0261659622192401</v>
      </c>
      <c r="H3609" t="s">
        <v>29</v>
      </c>
      <c r="I3609">
        <v>6</v>
      </c>
      <c r="J3609">
        <v>6</v>
      </c>
      <c r="K3609">
        <v>6</v>
      </c>
      <c r="L3609">
        <v>9.6999999999999993</v>
      </c>
      <c r="M3609">
        <v>9.6999999999999993</v>
      </c>
      <c r="N3609">
        <v>9.6999999999999993</v>
      </c>
      <c r="O3609">
        <v>77.478999999999999</v>
      </c>
      <c r="P3609">
        <v>0</v>
      </c>
      <c r="Q3609">
        <v>20.77</v>
      </c>
      <c r="R3609">
        <v>6364600000</v>
      </c>
      <c r="S3609">
        <v>25</v>
      </c>
      <c r="T3609">
        <v>4.18451903768739</v>
      </c>
      <c r="U3609">
        <v>7.1844660194174805E-4</v>
      </c>
      <c r="V3609">
        <v>28.767476081848098</v>
      </c>
      <c r="W3609">
        <v>28.907222747802699</v>
      </c>
      <c r="X3609">
        <v>30.210422515869102</v>
      </c>
      <c r="Y3609" t="s">
        <v>11276</v>
      </c>
      <c r="Z3609" t="s">
        <v>11276</v>
      </c>
      <c r="AA3609">
        <v>4935</v>
      </c>
      <c r="AB3609" t="s">
        <v>11277</v>
      </c>
      <c r="AC3609" t="s">
        <v>11278</v>
      </c>
    </row>
    <row r="3610" spans="1:29" x14ac:dyDescent="0.2">
      <c r="B3610">
        <v>0</v>
      </c>
      <c r="C3610">
        <v>0</v>
      </c>
      <c r="D3610">
        <v>0</v>
      </c>
      <c r="I3610">
        <v>8</v>
      </c>
      <c r="J3610">
        <v>7</v>
      </c>
      <c r="K3610">
        <v>5</v>
      </c>
      <c r="L3610">
        <v>41.2</v>
      </c>
      <c r="M3610">
        <v>37.6</v>
      </c>
      <c r="N3610">
        <v>28.3</v>
      </c>
      <c r="O3610">
        <v>24.841999999999999</v>
      </c>
      <c r="P3610">
        <v>0</v>
      </c>
      <c r="Q3610">
        <v>19.001000000000001</v>
      </c>
      <c r="R3610">
        <v>55086000000</v>
      </c>
      <c r="S3610">
        <v>48</v>
      </c>
      <c r="T3610">
        <v>1.0605307374983901</v>
      </c>
      <c r="U3610">
        <v>9.5835770528683903E-2</v>
      </c>
      <c r="V3610">
        <v>32.516109466552699</v>
      </c>
      <c r="W3610">
        <v>32.686195373535199</v>
      </c>
      <c r="X3610">
        <v>32.750860214233398</v>
      </c>
      <c r="Y3610" t="s">
        <v>11279</v>
      </c>
      <c r="Z3610" t="s">
        <v>11279</v>
      </c>
      <c r="AA3610">
        <v>4937</v>
      </c>
      <c r="AB3610" t="s">
        <v>11280</v>
      </c>
      <c r="AC3610" t="s">
        <v>11281</v>
      </c>
    </row>
    <row r="3611" spans="1:29" x14ac:dyDescent="0.2">
      <c r="B3611">
        <v>0</v>
      </c>
      <c r="C3611">
        <v>0</v>
      </c>
      <c r="D3611">
        <v>0</v>
      </c>
      <c r="I3611">
        <v>13</v>
      </c>
      <c r="J3611">
        <v>7</v>
      </c>
      <c r="K3611">
        <v>0</v>
      </c>
      <c r="L3611">
        <v>60.6</v>
      </c>
      <c r="M3611">
        <v>34.6</v>
      </c>
      <c r="N3611">
        <v>0</v>
      </c>
      <c r="O3611">
        <v>27.771000000000001</v>
      </c>
      <c r="P3611">
        <v>0</v>
      </c>
      <c r="Q3611">
        <v>214.43</v>
      </c>
      <c r="R3611">
        <v>156640000000</v>
      </c>
      <c r="S3611">
        <v>231</v>
      </c>
      <c r="T3611">
        <v>0.37154350896142002</v>
      </c>
      <c r="U3611">
        <v>0.40674597620713798</v>
      </c>
      <c r="V3611">
        <v>34.324356079101598</v>
      </c>
      <c r="W3611">
        <v>34.241493225097699</v>
      </c>
      <c r="X3611">
        <v>34.0419025421143</v>
      </c>
      <c r="Y3611" t="s">
        <v>11282</v>
      </c>
      <c r="Z3611" t="s">
        <v>11282</v>
      </c>
      <c r="AA3611">
        <v>4941</v>
      </c>
      <c r="AB3611" t="s">
        <v>11283</v>
      </c>
      <c r="AC3611" t="s">
        <v>11284</v>
      </c>
    </row>
    <row r="3612" spans="1:29" x14ac:dyDescent="0.2">
      <c r="A3612" t="s">
        <v>156</v>
      </c>
      <c r="B3612">
        <v>2.4689035415649401</v>
      </c>
      <c r="C3612">
        <v>2.1628453731536901</v>
      </c>
      <c r="D3612">
        <v>-2.4689035415649401</v>
      </c>
      <c r="H3612" t="s">
        <v>29</v>
      </c>
      <c r="I3612">
        <v>23</v>
      </c>
      <c r="J3612">
        <v>23</v>
      </c>
      <c r="K3612">
        <v>13</v>
      </c>
      <c r="L3612">
        <v>41.7</v>
      </c>
      <c r="M3612">
        <v>41.7</v>
      </c>
      <c r="N3612">
        <v>23.5</v>
      </c>
      <c r="O3612">
        <v>88.756</v>
      </c>
      <c r="P3612">
        <v>0</v>
      </c>
      <c r="Q3612">
        <v>188.92</v>
      </c>
      <c r="R3612">
        <v>97174000000</v>
      </c>
      <c r="S3612">
        <v>344</v>
      </c>
      <c r="T3612">
        <v>2.6156924461202302</v>
      </c>
      <c r="U3612">
        <v>5.8566978193146397E-3</v>
      </c>
      <c r="V3612">
        <v>33.593545913696303</v>
      </c>
      <c r="W3612">
        <v>33.537267684936502</v>
      </c>
      <c r="X3612">
        <v>33.257154464721701</v>
      </c>
      <c r="Y3612" t="s">
        <v>11285</v>
      </c>
      <c r="Z3612" t="s">
        <v>11285</v>
      </c>
      <c r="AA3612">
        <v>4944</v>
      </c>
      <c r="AB3612" t="s">
        <v>11286</v>
      </c>
      <c r="AC3612" t="s">
        <v>11287</v>
      </c>
    </row>
    <row r="3613" spans="1:29" x14ac:dyDescent="0.2">
      <c r="B3613">
        <v>0</v>
      </c>
      <c r="C3613">
        <v>0</v>
      </c>
      <c r="D3613">
        <v>0</v>
      </c>
      <c r="I3613">
        <v>18</v>
      </c>
      <c r="J3613">
        <v>18</v>
      </c>
      <c r="K3613">
        <v>18</v>
      </c>
      <c r="L3613">
        <v>53.9</v>
      </c>
      <c r="M3613">
        <v>53.9</v>
      </c>
      <c r="N3613">
        <v>53.9</v>
      </c>
      <c r="O3613">
        <v>50.295000000000002</v>
      </c>
      <c r="P3613">
        <v>0</v>
      </c>
      <c r="Q3613">
        <v>228.56</v>
      </c>
      <c r="R3613">
        <v>143670000000</v>
      </c>
      <c r="S3613">
        <v>277</v>
      </c>
      <c r="T3613">
        <v>0.53938307556894605</v>
      </c>
      <c r="U3613">
        <v>0.27800000000000002</v>
      </c>
      <c r="V3613">
        <v>33.901576995849602</v>
      </c>
      <c r="W3613">
        <v>34.135719299316399</v>
      </c>
      <c r="X3613">
        <v>33.996395111083999</v>
      </c>
      <c r="Y3613" t="s">
        <v>11288</v>
      </c>
      <c r="Z3613" t="s">
        <v>11288</v>
      </c>
      <c r="AA3613">
        <v>4945</v>
      </c>
      <c r="AB3613" t="s">
        <v>11289</v>
      </c>
      <c r="AC3613" t="s">
        <v>11290</v>
      </c>
    </row>
    <row r="3614" spans="1:29" x14ac:dyDescent="0.2">
      <c r="A3614" t="s">
        <v>156</v>
      </c>
      <c r="B3614">
        <v>2.1303417682647701</v>
      </c>
      <c r="C3614">
        <v>1.5789544582366899</v>
      </c>
      <c r="D3614">
        <v>-2.1303417682647701</v>
      </c>
      <c r="H3614" t="s">
        <v>29</v>
      </c>
      <c r="I3614">
        <v>33</v>
      </c>
      <c r="J3614">
        <v>21</v>
      </c>
      <c r="K3614">
        <v>21</v>
      </c>
      <c r="L3614">
        <v>40.799999999999997</v>
      </c>
      <c r="M3614">
        <v>27.2</v>
      </c>
      <c r="N3614">
        <v>27.2</v>
      </c>
      <c r="O3614">
        <v>116.4</v>
      </c>
      <c r="P3614">
        <v>0</v>
      </c>
      <c r="Q3614">
        <v>212.41</v>
      </c>
      <c r="R3614">
        <v>99778000000</v>
      </c>
      <c r="S3614">
        <v>255</v>
      </c>
      <c r="T3614">
        <v>2.1607329903118799</v>
      </c>
      <c r="U3614">
        <v>1.25740318906606E-2</v>
      </c>
      <c r="V3614">
        <v>33.678867340087898</v>
      </c>
      <c r="W3614">
        <v>33.601007461547901</v>
      </c>
      <c r="X3614">
        <v>33.1922283172607</v>
      </c>
      <c r="Y3614" t="s">
        <v>11291</v>
      </c>
      <c r="Z3614" t="s">
        <v>11291</v>
      </c>
      <c r="AA3614">
        <v>4946</v>
      </c>
      <c r="AB3614" t="s">
        <v>11292</v>
      </c>
      <c r="AC3614" t="s">
        <v>11293</v>
      </c>
    </row>
    <row r="3615" spans="1:29" x14ac:dyDescent="0.2">
      <c r="A3615" t="s">
        <v>138</v>
      </c>
      <c r="B3615">
        <v>-1.99916684627533</v>
      </c>
      <c r="C3615">
        <v>1.99916684627533</v>
      </c>
      <c r="D3615">
        <v>0</v>
      </c>
      <c r="H3615" t="s">
        <v>29</v>
      </c>
      <c r="I3615">
        <v>13</v>
      </c>
      <c r="J3615">
        <v>13</v>
      </c>
      <c r="K3615">
        <v>13</v>
      </c>
      <c r="L3615">
        <v>13.7</v>
      </c>
      <c r="M3615">
        <v>13.7</v>
      </c>
      <c r="N3615">
        <v>13.7</v>
      </c>
      <c r="O3615">
        <v>117.08</v>
      </c>
      <c r="P3615">
        <v>0</v>
      </c>
      <c r="Q3615">
        <v>47.863</v>
      </c>
      <c r="R3615">
        <v>14257000000</v>
      </c>
      <c r="S3615">
        <v>48</v>
      </c>
      <c r="T3615">
        <v>1.8972549839244599</v>
      </c>
      <c r="U3615">
        <v>2.0403846153846199E-2</v>
      </c>
      <c r="V3615">
        <v>30.358483314514199</v>
      </c>
      <c r="W3615">
        <v>30.870441436767599</v>
      </c>
      <c r="X3615">
        <v>30.476813316345201</v>
      </c>
      <c r="Y3615" t="s">
        <v>11294</v>
      </c>
      <c r="Z3615" t="s">
        <v>11294</v>
      </c>
      <c r="AA3615">
        <v>4947</v>
      </c>
      <c r="AB3615" t="s">
        <v>11295</v>
      </c>
      <c r="AC3615" t="s">
        <v>11296</v>
      </c>
    </row>
    <row r="3616" spans="1:29" x14ac:dyDescent="0.2">
      <c r="B3616">
        <v>0</v>
      </c>
      <c r="C3616">
        <v>0</v>
      </c>
      <c r="D3616">
        <v>0</v>
      </c>
      <c r="I3616">
        <v>6</v>
      </c>
      <c r="J3616">
        <v>5</v>
      </c>
      <c r="K3616">
        <v>5</v>
      </c>
      <c r="L3616">
        <v>22.7</v>
      </c>
      <c r="M3616">
        <v>20.5</v>
      </c>
      <c r="N3616">
        <v>20.5</v>
      </c>
      <c r="O3616">
        <v>45.581000000000003</v>
      </c>
      <c r="P3616">
        <v>0</v>
      </c>
      <c r="Q3616">
        <v>35.384999999999998</v>
      </c>
      <c r="R3616">
        <v>15815000000</v>
      </c>
      <c r="S3616">
        <v>61</v>
      </c>
      <c r="T3616">
        <v>1.1848849307456399</v>
      </c>
      <c r="U3616">
        <v>7.4732240437158495E-2</v>
      </c>
      <c r="V3616">
        <v>30.972858428955099</v>
      </c>
      <c r="W3616">
        <v>31.054466247558601</v>
      </c>
      <c r="X3616">
        <v>30.450452804565401</v>
      </c>
      <c r="Y3616" t="s">
        <v>11297</v>
      </c>
      <c r="Z3616" t="s">
        <v>11297</v>
      </c>
      <c r="AA3616">
        <v>4948</v>
      </c>
      <c r="AB3616" t="s">
        <v>11298</v>
      </c>
      <c r="AC3616" t="s">
        <v>11299</v>
      </c>
    </row>
    <row r="3617" spans="1:29" x14ac:dyDescent="0.2">
      <c r="B3617">
        <v>0</v>
      </c>
      <c r="C3617">
        <v>0</v>
      </c>
      <c r="D3617">
        <v>0</v>
      </c>
      <c r="I3617">
        <v>4</v>
      </c>
      <c r="J3617">
        <v>2</v>
      </c>
      <c r="K3617">
        <v>2</v>
      </c>
      <c r="L3617">
        <v>18.600000000000001</v>
      </c>
      <c r="M3617">
        <v>11.6</v>
      </c>
      <c r="N3617">
        <v>11.6</v>
      </c>
      <c r="O3617">
        <v>28.295999999999999</v>
      </c>
      <c r="P3617">
        <v>0</v>
      </c>
      <c r="Q3617">
        <v>30.381</v>
      </c>
      <c r="R3617">
        <v>2810600000</v>
      </c>
      <c r="S3617">
        <v>7</v>
      </c>
      <c r="T3617">
        <v>1.1252432110583599</v>
      </c>
      <c r="U3617">
        <v>8.4044522554188594E-2</v>
      </c>
      <c r="V3617">
        <v>26.7941637039185</v>
      </c>
      <c r="W3617">
        <v>28.696198463439899</v>
      </c>
      <c r="X3617">
        <v>28.742901802062999</v>
      </c>
      <c r="Y3617" t="s">
        <v>11300</v>
      </c>
      <c r="Z3617" t="s">
        <v>11300</v>
      </c>
      <c r="AA3617">
        <v>4949</v>
      </c>
      <c r="AB3617" t="s">
        <v>11301</v>
      </c>
      <c r="AC3617" t="s">
        <v>11302</v>
      </c>
    </row>
    <row r="3618" spans="1:29" x14ac:dyDescent="0.2">
      <c r="A3618" t="s">
        <v>87</v>
      </c>
      <c r="B3618">
        <v>-1.34303510189056</v>
      </c>
      <c r="C3618">
        <v>0</v>
      </c>
      <c r="D3618">
        <v>1.34303510189056</v>
      </c>
      <c r="I3618">
        <v>4</v>
      </c>
      <c r="J3618">
        <v>4</v>
      </c>
      <c r="K3618">
        <v>4</v>
      </c>
      <c r="L3618">
        <v>8.1999999999999993</v>
      </c>
      <c r="M3618">
        <v>8.1999999999999993</v>
      </c>
      <c r="N3618">
        <v>8.1999999999999993</v>
      </c>
      <c r="O3618">
        <v>72.052000000000007</v>
      </c>
      <c r="P3618">
        <v>0</v>
      </c>
      <c r="Q3618">
        <v>10.496</v>
      </c>
      <c r="R3618">
        <v>3463500000</v>
      </c>
      <c r="S3618">
        <v>6</v>
      </c>
      <c r="T3618">
        <v>1.3583423963769099</v>
      </c>
      <c r="U3618">
        <v>5.4066350710900497E-2</v>
      </c>
      <c r="V3618">
        <v>28.260405540466301</v>
      </c>
      <c r="W3618">
        <v>28.790442466735801</v>
      </c>
      <c r="X3618">
        <v>28.991590499877901</v>
      </c>
      <c r="Y3618" t="s">
        <v>11303</v>
      </c>
      <c r="Z3618" t="s">
        <v>11303</v>
      </c>
      <c r="AA3618">
        <v>4950</v>
      </c>
      <c r="AB3618" t="s">
        <v>11304</v>
      </c>
      <c r="AC3618" t="s">
        <v>11305</v>
      </c>
    </row>
    <row r="3619" spans="1:29" x14ac:dyDescent="0.2">
      <c r="A3619" t="s">
        <v>74</v>
      </c>
      <c r="B3619">
        <v>1.5771905183792101</v>
      </c>
      <c r="C3619">
        <v>-1.5771905183792101</v>
      </c>
      <c r="D3619">
        <v>-1.3593013286590601</v>
      </c>
      <c r="H3619" t="s">
        <v>29</v>
      </c>
      <c r="I3619">
        <v>6</v>
      </c>
      <c r="J3619">
        <v>6</v>
      </c>
      <c r="K3619">
        <v>6</v>
      </c>
      <c r="L3619">
        <v>18</v>
      </c>
      <c r="M3619">
        <v>18</v>
      </c>
      <c r="N3619">
        <v>18</v>
      </c>
      <c r="O3619">
        <v>42.073</v>
      </c>
      <c r="P3619">
        <v>0</v>
      </c>
      <c r="Q3619">
        <v>46.073</v>
      </c>
      <c r="R3619">
        <v>21225000000</v>
      </c>
      <c r="S3619">
        <v>56</v>
      </c>
      <c r="T3619">
        <v>1.6945297976723199</v>
      </c>
      <c r="U3619">
        <v>2.92808046940486E-2</v>
      </c>
      <c r="V3619">
        <v>31.582981109619102</v>
      </c>
      <c r="W3619">
        <v>31.079672813415499</v>
      </c>
      <c r="X3619">
        <v>31.086240768432599</v>
      </c>
      <c r="Y3619" t="s">
        <v>11306</v>
      </c>
      <c r="Z3619" t="s">
        <v>11306</v>
      </c>
      <c r="AA3619">
        <v>4951</v>
      </c>
      <c r="AB3619" t="s">
        <v>11307</v>
      </c>
      <c r="AC3619" t="s">
        <v>11308</v>
      </c>
    </row>
    <row r="3620" spans="1:29" x14ac:dyDescent="0.2">
      <c r="B3620">
        <v>0</v>
      </c>
      <c r="C3620">
        <v>0</v>
      </c>
      <c r="D3620">
        <v>0</v>
      </c>
      <c r="I3620">
        <v>3</v>
      </c>
      <c r="J3620">
        <v>3</v>
      </c>
      <c r="K3620">
        <v>3</v>
      </c>
      <c r="L3620">
        <v>2.4</v>
      </c>
      <c r="M3620">
        <v>2.4</v>
      </c>
      <c r="N3620">
        <v>2.4</v>
      </c>
      <c r="O3620">
        <v>132.22999999999999</v>
      </c>
      <c r="P3620">
        <v>0</v>
      </c>
      <c r="Q3620">
        <v>4.8895999999999997</v>
      </c>
      <c r="R3620">
        <v>2207000000</v>
      </c>
      <c r="S3620">
        <v>11</v>
      </c>
      <c r="T3620">
        <v>0.25059036686351399</v>
      </c>
      <c r="U3620">
        <v>0.54716231042271701</v>
      </c>
      <c r="V3620">
        <v>27.856723785400401</v>
      </c>
      <c r="W3620">
        <v>28.033234596252399</v>
      </c>
      <c r="X3620">
        <v>28.169212341308601</v>
      </c>
      <c r="Y3620" t="s">
        <v>11309</v>
      </c>
      <c r="Z3620" t="s">
        <v>11309</v>
      </c>
      <c r="AA3620">
        <v>4952</v>
      </c>
      <c r="AB3620" t="s">
        <v>11310</v>
      </c>
      <c r="AC3620" t="s">
        <v>11311</v>
      </c>
    </row>
    <row r="3621" spans="1:29" x14ac:dyDescent="0.2">
      <c r="B3621">
        <v>0</v>
      </c>
      <c r="C3621">
        <v>0</v>
      </c>
      <c r="D3621">
        <v>0</v>
      </c>
      <c r="I3621">
        <v>3</v>
      </c>
      <c r="J3621">
        <v>3</v>
      </c>
      <c r="K3621">
        <v>3</v>
      </c>
      <c r="L3621">
        <v>10.199999999999999</v>
      </c>
      <c r="M3621">
        <v>10.199999999999999</v>
      </c>
      <c r="N3621">
        <v>10.199999999999999</v>
      </c>
      <c r="O3621">
        <v>43.688000000000002</v>
      </c>
      <c r="P3621">
        <v>0</v>
      </c>
      <c r="Q3621">
        <v>31.196999999999999</v>
      </c>
      <c r="R3621">
        <v>4568700000</v>
      </c>
      <c r="S3621">
        <v>15</v>
      </c>
      <c r="T3621">
        <v>0.49666226932476498</v>
      </c>
      <c r="U3621">
        <v>0.30524904214559401</v>
      </c>
      <c r="V3621">
        <v>28.694622993469199</v>
      </c>
      <c r="W3621">
        <v>29.0391092300415</v>
      </c>
      <c r="X3621">
        <v>28.843804359436</v>
      </c>
      <c r="Y3621" t="s">
        <v>11312</v>
      </c>
      <c r="Z3621" t="s">
        <v>11312</v>
      </c>
      <c r="AA3621">
        <v>4953</v>
      </c>
      <c r="AB3621" t="s">
        <v>11313</v>
      </c>
      <c r="AC3621" t="s">
        <v>11314</v>
      </c>
    </row>
    <row r="3622" spans="1:29" x14ac:dyDescent="0.2">
      <c r="B3622">
        <v>0</v>
      </c>
      <c r="C3622">
        <v>0</v>
      </c>
      <c r="D3622">
        <v>0</v>
      </c>
      <c r="I3622">
        <v>5</v>
      </c>
      <c r="J3622">
        <v>5</v>
      </c>
      <c r="K3622">
        <v>5</v>
      </c>
      <c r="L3622">
        <v>8.8000000000000007</v>
      </c>
      <c r="M3622">
        <v>8.8000000000000007</v>
      </c>
      <c r="N3622">
        <v>8.8000000000000007</v>
      </c>
      <c r="O3622">
        <v>83.623999999999995</v>
      </c>
      <c r="P3622">
        <v>0</v>
      </c>
      <c r="Q3622">
        <v>37.670999999999999</v>
      </c>
      <c r="R3622">
        <v>2134600000</v>
      </c>
      <c r="S3622">
        <v>41</v>
      </c>
      <c r="T3622">
        <v>0.59999955134968797</v>
      </c>
      <c r="U3622">
        <v>0.24525166666666701</v>
      </c>
      <c r="V3622">
        <v>27.790407180786101</v>
      </c>
      <c r="W3622">
        <v>27.932791709899899</v>
      </c>
      <c r="X3622">
        <v>28.119202613830598</v>
      </c>
      <c r="Y3622" t="s">
        <v>11315</v>
      </c>
      <c r="Z3622" t="s">
        <v>11315</v>
      </c>
      <c r="AA3622">
        <v>4954</v>
      </c>
      <c r="AB3622" t="s">
        <v>11316</v>
      </c>
      <c r="AC3622" t="s">
        <v>11317</v>
      </c>
    </row>
    <row r="3623" spans="1:29" x14ac:dyDescent="0.2">
      <c r="A3623" t="s">
        <v>511</v>
      </c>
      <c r="B3623">
        <v>1.95195972919464</v>
      </c>
      <c r="C3623">
        <v>-1.4348995685577399</v>
      </c>
      <c r="D3623">
        <v>-1.95195972919464</v>
      </c>
      <c r="H3623" t="s">
        <v>29</v>
      </c>
      <c r="I3623">
        <v>3</v>
      </c>
      <c r="J3623">
        <v>3</v>
      </c>
      <c r="K3623">
        <v>3</v>
      </c>
      <c r="L3623">
        <v>51.7</v>
      </c>
      <c r="M3623">
        <v>51.7</v>
      </c>
      <c r="N3623">
        <v>51.7</v>
      </c>
      <c r="O3623">
        <v>12.676</v>
      </c>
      <c r="P3623">
        <v>0</v>
      </c>
      <c r="Q3623">
        <v>26.594999999999999</v>
      </c>
      <c r="R3623">
        <v>6124600000</v>
      </c>
      <c r="S3623">
        <v>13</v>
      </c>
      <c r="T3623">
        <v>1.9814373636006499</v>
      </c>
      <c r="U3623">
        <v>1.71658291457286E-2</v>
      </c>
      <c r="V3623">
        <v>30.118693351745598</v>
      </c>
      <c r="W3623">
        <v>29.0864305496216</v>
      </c>
      <c r="X3623">
        <v>28.882184982299801</v>
      </c>
      <c r="Y3623" t="s">
        <v>11318</v>
      </c>
      <c r="Z3623" t="s">
        <v>11318</v>
      </c>
      <c r="AA3623">
        <v>4955</v>
      </c>
      <c r="AB3623" t="s">
        <v>11319</v>
      </c>
      <c r="AC3623" t="s">
        <v>11320</v>
      </c>
    </row>
    <row r="3624" spans="1:29" x14ac:dyDescent="0.2">
      <c r="B3624">
        <v>0</v>
      </c>
      <c r="C3624">
        <v>0</v>
      </c>
      <c r="D3624">
        <v>0</v>
      </c>
      <c r="I3624">
        <v>3</v>
      </c>
      <c r="J3624">
        <v>3</v>
      </c>
      <c r="K3624">
        <v>3</v>
      </c>
      <c r="L3624">
        <v>17.600000000000001</v>
      </c>
      <c r="M3624">
        <v>17.600000000000001</v>
      </c>
      <c r="N3624">
        <v>17.600000000000001</v>
      </c>
      <c r="O3624">
        <v>22.54</v>
      </c>
      <c r="P3624">
        <v>0</v>
      </c>
      <c r="Q3624">
        <v>25.401</v>
      </c>
      <c r="R3624">
        <v>3105100000</v>
      </c>
      <c r="S3624">
        <v>26</v>
      </c>
      <c r="T3624">
        <v>0.18788167830400801</v>
      </c>
      <c r="U3624">
        <v>0.64062186435428903</v>
      </c>
      <c r="V3624">
        <v>28.412722587585399</v>
      </c>
      <c r="W3624">
        <v>28.384417533874501</v>
      </c>
      <c r="X3624">
        <v>28.6020603179932</v>
      </c>
      <c r="Y3624" t="s">
        <v>11321</v>
      </c>
      <c r="Z3624" t="s">
        <v>11321</v>
      </c>
      <c r="AA3624">
        <v>4956</v>
      </c>
      <c r="AB3624" t="s">
        <v>11322</v>
      </c>
      <c r="AC3624" t="s">
        <v>11323</v>
      </c>
    </row>
    <row r="3625" spans="1:29" x14ac:dyDescent="0.2">
      <c r="A3625" t="s">
        <v>156</v>
      </c>
      <c r="B3625">
        <v>3.5111732482910201</v>
      </c>
      <c r="C3625">
        <v>2.9154436588287398</v>
      </c>
      <c r="D3625">
        <v>-3.5111732482910201</v>
      </c>
      <c r="H3625" t="s">
        <v>29</v>
      </c>
      <c r="I3625">
        <v>19</v>
      </c>
      <c r="J3625">
        <v>19</v>
      </c>
      <c r="K3625">
        <v>19</v>
      </c>
      <c r="L3625">
        <v>50.2</v>
      </c>
      <c r="M3625">
        <v>50.2</v>
      </c>
      <c r="N3625">
        <v>50.2</v>
      </c>
      <c r="O3625">
        <v>48.064</v>
      </c>
      <c r="P3625">
        <v>0</v>
      </c>
      <c r="Q3625">
        <v>181.4</v>
      </c>
      <c r="R3625">
        <v>108700000000</v>
      </c>
      <c r="S3625">
        <v>210</v>
      </c>
      <c r="T3625">
        <v>3.59554313794647</v>
      </c>
      <c r="U3625">
        <v>1.3968253968254E-3</v>
      </c>
      <c r="V3625">
        <v>33.939357757568402</v>
      </c>
      <c r="W3625">
        <v>33.699499130249002</v>
      </c>
      <c r="X3625">
        <v>33.098289489746101</v>
      </c>
      <c r="Y3625" t="s">
        <v>11324</v>
      </c>
      <c r="Z3625" t="s">
        <v>11324</v>
      </c>
      <c r="AA3625">
        <v>4957</v>
      </c>
      <c r="AB3625" t="s">
        <v>11325</v>
      </c>
      <c r="AC3625" t="s">
        <v>11326</v>
      </c>
    </row>
    <row r="3626" spans="1:29" x14ac:dyDescent="0.2">
      <c r="A3626" t="s">
        <v>511</v>
      </c>
      <c r="B3626">
        <v>2.6055064201354998</v>
      </c>
      <c r="C3626">
        <v>-2.2867810726165798</v>
      </c>
      <c r="D3626">
        <v>-2.6055064201354998</v>
      </c>
      <c r="H3626" t="s">
        <v>29</v>
      </c>
      <c r="I3626">
        <v>7</v>
      </c>
      <c r="J3626">
        <v>7</v>
      </c>
      <c r="K3626">
        <v>6</v>
      </c>
      <c r="L3626">
        <v>24.2</v>
      </c>
      <c r="M3626">
        <v>24.2</v>
      </c>
      <c r="N3626">
        <v>21.1</v>
      </c>
      <c r="O3626">
        <v>40.326000000000001</v>
      </c>
      <c r="P3626">
        <v>0</v>
      </c>
      <c r="Q3626">
        <v>33.21</v>
      </c>
      <c r="R3626">
        <v>24655000000</v>
      </c>
      <c r="S3626">
        <v>72</v>
      </c>
      <c r="T3626">
        <v>2.7549325166902401</v>
      </c>
      <c r="U3626">
        <v>4.6122448979591798E-3</v>
      </c>
      <c r="V3626">
        <v>31.721594810485801</v>
      </c>
      <c r="W3626">
        <v>31.397367477416999</v>
      </c>
      <c r="X3626">
        <v>31.319307327270501</v>
      </c>
      <c r="Y3626" t="s">
        <v>11327</v>
      </c>
      <c r="Z3626" t="s">
        <v>11327</v>
      </c>
      <c r="AA3626">
        <v>4958</v>
      </c>
      <c r="AB3626" t="s">
        <v>11328</v>
      </c>
      <c r="AC3626" t="s">
        <v>11329</v>
      </c>
    </row>
    <row r="3627" spans="1:29" x14ac:dyDescent="0.2">
      <c r="B3627">
        <v>0</v>
      </c>
      <c r="C3627">
        <v>0</v>
      </c>
      <c r="D3627">
        <v>0</v>
      </c>
      <c r="I3627">
        <v>3</v>
      </c>
      <c r="J3627">
        <v>3</v>
      </c>
      <c r="K3627">
        <v>3</v>
      </c>
      <c r="L3627">
        <v>7.2</v>
      </c>
      <c r="M3627">
        <v>7.2</v>
      </c>
      <c r="N3627">
        <v>7.2</v>
      </c>
      <c r="O3627">
        <v>70.811999999999998</v>
      </c>
      <c r="P3627">
        <v>0</v>
      </c>
      <c r="Q3627">
        <v>6.7949000000000002</v>
      </c>
      <c r="R3627">
        <v>3525000000</v>
      </c>
      <c r="S3627">
        <v>17</v>
      </c>
      <c r="T3627">
        <v>1.21486247900972</v>
      </c>
      <c r="U3627">
        <v>7.0672445820433402E-2</v>
      </c>
      <c r="V3627">
        <v>28.366248130798301</v>
      </c>
      <c r="W3627">
        <v>28.986054420471199</v>
      </c>
      <c r="X3627">
        <v>28.5867776870728</v>
      </c>
      <c r="Y3627" t="s">
        <v>11330</v>
      </c>
      <c r="Z3627" t="s">
        <v>11330</v>
      </c>
      <c r="AA3627">
        <v>4959</v>
      </c>
      <c r="AB3627" t="s">
        <v>11331</v>
      </c>
      <c r="AC3627" t="s">
        <v>11332</v>
      </c>
    </row>
    <row r="3628" spans="1:29" x14ac:dyDescent="0.2">
      <c r="B3628">
        <v>0</v>
      </c>
      <c r="C3628">
        <v>0</v>
      </c>
      <c r="D3628">
        <v>0</v>
      </c>
      <c r="I3628">
        <v>2</v>
      </c>
      <c r="J3628">
        <v>2</v>
      </c>
      <c r="K3628">
        <v>2</v>
      </c>
      <c r="L3628">
        <v>12.6</v>
      </c>
      <c r="M3628">
        <v>12.6</v>
      </c>
      <c r="N3628">
        <v>12.6</v>
      </c>
      <c r="O3628">
        <v>26.367999999999999</v>
      </c>
      <c r="P3628">
        <v>0</v>
      </c>
      <c r="Q3628">
        <v>48.954999999999998</v>
      </c>
      <c r="R3628">
        <v>3291600000</v>
      </c>
      <c r="S3628">
        <v>22</v>
      </c>
      <c r="T3628">
        <v>0.21385460634242401</v>
      </c>
      <c r="U3628">
        <v>0.600209331651955</v>
      </c>
      <c r="V3628">
        <v>28.330154418945298</v>
      </c>
      <c r="W3628">
        <v>28.5901956558228</v>
      </c>
      <c r="X3628">
        <v>28.7126770019531</v>
      </c>
      <c r="Y3628" t="s">
        <v>11333</v>
      </c>
      <c r="Z3628" t="s">
        <v>11333</v>
      </c>
      <c r="AA3628">
        <v>4961</v>
      </c>
      <c r="AB3628" t="s">
        <v>11334</v>
      </c>
      <c r="AC3628" t="s">
        <v>11335</v>
      </c>
    </row>
    <row r="3629" spans="1:29" x14ac:dyDescent="0.2">
      <c r="B3629">
        <v>0</v>
      </c>
      <c r="C3629">
        <v>0</v>
      </c>
      <c r="D3629">
        <v>0</v>
      </c>
      <c r="I3629">
        <v>14</v>
      </c>
      <c r="J3629">
        <v>14</v>
      </c>
      <c r="K3629">
        <v>14</v>
      </c>
      <c r="L3629">
        <v>32.799999999999997</v>
      </c>
      <c r="M3629">
        <v>32.799999999999997</v>
      </c>
      <c r="N3629">
        <v>32.799999999999997</v>
      </c>
      <c r="O3629">
        <v>80.718000000000004</v>
      </c>
      <c r="P3629">
        <v>0</v>
      </c>
      <c r="Q3629">
        <v>94.938000000000002</v>
      </c>
      <c r="R3629">
        <v>26743000000</v>
      </c>
      <c r="S3629">
        <v>56</v>
      </c>
      <c r="T3629">
        <v>1.1952087377694101</v>
      </c>
      <c r="U3629">
        <v>7.3285277947464894E-2</v>
      </c>
      <c r="V3629">
        <v>31.761395454406699</v>
      </c>
      <c r="W3629">
        <v>31.605009078979499</v>
      </c>
      <c r="X3629">
        <v>31.500837326049801</v>
      </c>
      <c r="Y3629" t="s">
        <v>11336</v>
      </c>
      <c r="Z3629" t="s">
        <v>11336</v>
      </c>
      <c r="AA3629">
        <v>4962</v>
      </c>
      <c r="AB3629" t="s">
        <v>11337</v>
      </c>
      <c r="AC3629" t="s">
        <v>11338</v>
      </c>
    </row>
    <row r="3630" spans="1:29" x14ac:dyDescent="0.2">
      <c r="B3630">
        <v>0</v>
      </c>
      <c r="C3630">
        <v>0</v>
      </c>
      <c r="D3630">
        <v>0</v>
      </c>
      <c r="I3630">
        <v>7</v>
      </c>
      <c r="J3630">
        <v>5</v>
      </c>
      <c r="K3630">
        <v>5</v>
      </c>
      <c r="L3630">
        <v>39.5</v>
      </c>
      <c r="M3630">
        <v>31.4</v>
      </c>
      <c r="N3630">
        <v>31.4</v>
      </c>
      <c r="O3630">
        <v>27.837</v>
      </c>
      <c r="P3630">
        <v>0</v>
      </c>
      <c r="Q3630">
        <v>32.164000000000001</v>
      </c>
      <c r="R3630">
        <v>63827000000</v>
      </c>
      <c r="S3630">
        <v>104</v>
      </c>
      <c r="T3630">
        <v>0.43481989044406999</v>
      </c>
      <c r="U3630">
        <v>0.35039648866130202</v>
      </c>
      <c r="V3630">
        <v>32.804468154907198</v>
      </c>
      <c r="W3630">
        <v>32.8857936859131</v>
      </c>
      <c r="X3630">
        <v>32.594791412353501</v>
      </c>
      <c r="Y3630" t="s">
        <v>11339</v>
      </c>
      <c r="Z3630" t="s">
        <v>11339</v>
      </c>
      <c r="AA3630">
        <v>4964</v>
      </c>
      <c r="AB3630" t="s">
        <v>11340</v>
      </c>
      <c r="AC3630" t="s">
        <v>11341</v>
      </c>
    </row>
    <row r="3631" spans="1:29" x14ac:dyDescent="0.2">
      <c r="B3631">
        <v>0</v>
      </c>
      <c r="C3631">
        <v>0</v>
      </c>
      <c r="D3631">
        <v>0</v>
      </c>
      <c r="I3631">
        <v>4</v>
      </c>
      <c r="J3631">
        <v>4</v>
      </c>
      <c r="K3631">
        <v>4</v>
      </c>
      <c r="L3631">
        <v>19.399999999999999</v>
      </c>
      <c r="M3631">
        <v>19.399999999999999</v>
      </c>
      <c r="N3631">
        <v>19.399999999999999</v>
      </c>
      <c r="O3631">
        <v>30.475999999999999</v>
      </c>
      <c r="P3631">
        <v>0</v>
      </c>
      <c r="Q3631">
        <v>46.088000000000001</v>
      </c>
      <c r="R3631">
        <v>6534400000</v>
      </c>
      <c r="S3631">
        <v>47</v>
      </c>
      <c r="T3631">
        <v>0.88663195324781896</v>
      </c>
      <c r="U3631">
        <v>0.13594954591321901</v>
      </c>
      <c r="V3631">
        <v>29.851520538330099</v>
      </c>
      <c r="W3631">
        <v>29.395215034484899</v>
      </c>
      <c r="X3631">
        <v>29.423951148986799</v>
      </c>
      <c r="Y3631" t="s">
        <v>11342</v>
      </c>
      <c r="Z3631" t="s">
        <v>11342</v>
      </c>
      <c r="AA3631">
        <v>4965</v>
      </c>
      <c r="AB3631" t="s">
        <v>11343</v>
      </c>
      <c r="AC3631" t="s">
        <v>11344</v>
      </c>
    </row>
    <row r="3632" spans="1:29" x14ac:dyDescent="0.2">
      <c r="A3632" t="s">
        <v>121</v>
      </c>
      <c r="B3632">
        <v>-3.0076117515564</v>
      </c>
      <c r="C3632">
        <v>2.28371286392212</v>
      </c>
      <c r="D3632">
        <v>3.0076117515564</v>
      </c>
      <c r="H3632" t="s">
        <v>29</v>
      </c>
      <c r="I3632">
        <v>3</v>
      </c>
      <c r="J3632">
        <v>3</v>
      </c>
      <c r="K3632">
        <v>3</v>
      </c>
      <c r="L3632">
        <v>9.1999999999999993</v>
      </c>
      <c r="M3632">
        <v>9.1999999999999993</v>
      </c>
      <c r="N3632">
        <v>9.1999999999999993</v>
      </c>
      <c r="O3632">
        <v>59.744</v>
      </c>
      <c r="P3632">
        <v>0</v>
      </c>
      <c r="Q3632">
        <v>16.006</v>
      </c>
      <c r="R3632">
        <v>4401300000</v>
      </c>
      <c r="S3632">
        <v>53</v>
      </c>
      <c r="T3632">
        <v>3.0308957222708299</v>
      </c>
      <c r="U3632">
        <v>2.8249999999999998E-3</v>
      </c>
      <c r="V3632">
        <v>27.817066192626999</v>
      </c>
      <c r="W3632">
        <v>29.0447788238525</v>
      </c>
      <c r="X3632">
        <v>29.320466041564899</v>
      </c>
      <c r="Y3632" t="s">
        <v>11345</v>
      </c>
      <c r="Z3632" t="s">
        <v>11345</v>
      </c>
      <c r="AA3632">
        <v>4966</v>
      </c>
      <c r="AB3632" t="s">
        <v>11346</v>
      </c>
      <c r="AC3632" t="s">
        <v>11347</v>
      </c>
    </row>
    <row r="3633" spans="1:29" x14ac:dyDescent="0.2">
      <c r="A3633" t="s">
        <v>138</v>
      </c>
      <c r="B3633">
        <v>-2.3409881591796902</v>
      </c>
      <c r="C3633">
        <v>2.3409881591796902</v>
      </c>
      <c r="D3633">
        <v>0</v>
      </c>
      <c r="H3633" t="s">
        <v>29</v>
      </c>
      <c r="I3633">
        <v>12</v>
      </c>
      <c r="J3633">
        <v>12</v>
      </c>
      <c r="K3633">
        <v>12</v>
      </c>
      <c r="L3633">
        <v>27</v>
      </c>
      <c r="M3633">
        <v>27</v>
      </c>
      <c r="N3633">
        <v>27</v>
      </c>
      <c r="O3633">
        <v>48.744</v>
      </c>
      <c r="P3633">
        <v>0</v>
      </c>
      <c r="Q3633">
        <v>109.83</v>
      </c>
      <c r="R3633">
        <v>90890000000</v>
      </c>
      <c r="S3633">
        <v>207</v>
      </c>
      <c r="T3633">
        <v>2.2282528564426198</v>
      </c>
      <c r="U3633">
        <v>1.11079136690647E-2</v>
      </c>
      <c r="V3633">
        <v>33.239839553833001</v>
      </c>
      <c r="W3633">
        <v>33.515773773193402</v>
      </c>
      <c r="X3633">
        <v>33.387731552124002</v>
      </c>
      <c r="Y3633" t="s">
        <v>11348</v>
      </c>
      <c r="Z3633" t="s">
        <v>11348</v>
      </c>
      <c r="AA3633">
        <v>4968</v>
      </c>
      <c r="AB3633" t="s">
        <v>11349</v>
      </c>
      <c r="AC3633" t="s">
        <v>11350</v>
      </c>
    </row>
    <row r="3634" spans="1:29" x14ac:dyDescent="0.2">
      <c r="B3634">
        <v>0</v>
      </c>
      <c r="C3634">
        <v>0</v>
      </c>
      <c r="D3634">
        <v>0</v>
      </c>
      <c r="I3634">
        <v>4</v>
      </c>
      <c r="J3634">
        <v>4</v>
      </c>
      <c r="K3634">
        <v>4</v>
      </c>
      <c r="L3634">
        <v>13.1</v>
      </c>
      <c r="M3634">
        <v>13.1</v>
      </c>
      <c r="N3634">
        <v>13.1</v>
      </c>
      <c r="O3634">
        <v>43.515999999999998</v>
      </c>
      <c r="P3634">
        <v>0</v>
      </c>
      <c r="Q3634">
        <v>8.7027000000000001</v>
      </c>
      <c r="R3634">
        <v>19494000000</v>
      </c>
      <c r="S3634">
        <v>24</v>
      </c>
      <c r="T3634">
        <v>0.51082139655358305</v>
      </c>
      <c r="U3634">
        <v>0.29533591331269299</v>
      </c>
      <c r="V3634">
        <v>31.017027854919402</v>
      </c>
      <c r="W3634">
        <v>31.203727722168001</v>
      </c>
      <c r="X3634">
        <v>31.1465759277344</v>
      </c>
      <c r="Y3634" t="s">
        <v>11351</v>
      </c>
      <c r="Z3634" t="s">
        <v>11351</v>
      </c>
      <c r="AA3634">
        <v>4969</v>
      </c>
      <c r="AB3634" t="s">
        <v>11352</v>
      </c>
      <c r="AC3634" t="s">
        <v>11353</v>
      </c>
    </row>
    <row r="3635" spans="1:29" x14ac:dyDescent="0.2">
      <c r="A3635" t="s">
        <v>1011</v>
      </c>
      <c r="B3635">
        <v>4.4012579917907697</v>
      </c>
      <c r="C3635">
        <v>-4.4012579917907697</v>
      </c>
      <c r="D3635">
        <v>-2.94669485092163</v>
      </c>
      <c r="H3635" t="s">
        <v>29</v>
      </c>
      <c r="I3635">
        <v>23</v>
      </c>
      <c r="J3635">
        <v>23</v>
      </c>
      <c r="K3635">
        <v>23</v>
      </c>
      <c r="L3635">
        <v>48.3</v>
      </c>
      <c r="M3635">
        <v>48.3</v>
      </c>
      <c r="N3635">
        <v>48.3</v>
      </c>
      <c r="O3635">
        <v>69.656000000000006</v>
      </c>
      <c r="P3635">
        <v>0</v>
      </c>
      <c r="Q3635">
        <v>323.31</v>
      </c>
      <c r="R3635">
        <v>351380000000</v>
      </c>
      <c r="S3635">
        <v>529</v>
      </c>
      <c r="T3635">
        <v>4.30660935618255</v>
      </c>
      <c r="U3635">
        <v>7.12041884816754E-4</v>
      </c>
      <c r="V3635">
        <v>35.4764404296875</v>
      </c>
      <c r="W3635">
        <v>35.148675918579102</v>
      </c>
      <c r="X3635">
        <v>35.278902053833001</v>
      </c>
      <c r="Y3635" t="s">
        <v>11354</v>
      </c>
      <c r="Z3635" t="s">
        <v>11355</v>
      </c>
      <c r="AA3635">
        <v>4971</v>
      </c>
      <c r="AB3635" t="s">
        <v>11356</v>
      </c>
      <c r="AC3635" t="s">
        <v>11357</v>
      </c>
    </row>
    <row r="3636" spans="1:29" x14ac:dyDescent="0.2">
      <c r="B3636">
        <v>0</v>
      </c>
      <c r="C3636">
        <v>0</v>
      </c>
      <c r="D3636">
        <v>0</v>
      </c>
      <c r="I3636">
        <v>2</v>
      </c>
      <c r="J3636">
        <v>2</v>
      </c>
      <c r="K3636">
        <v>2</v>
      </c>
      <c r="L3636">
        <v>10.4</v>
      </c>
      <c r="M3636">
        <v>10.4</v>
      </c>
      <c r="N3636">
        <v>10.4</v>
      </c>
      <c r="O3636">
        <v>58.598999999999997</v>
      </c>
      <c r="P3636">
        <v>0</v>
      </c>
      <c r="Q3636">
        <v>8.4219000000000008</v>
      </c>
      <c r="R3636">
        <v>160430000</v>
      </c>
      <c r="S3636">
        <v>12</v>
      </c>
      <c r="T3636">
        <v>0.84755084897638899</v>
      </c>
      <c r="U3636">
        <v>0.14717989157220299</v>
      </c>
      <c r="V3636">
        <v>26.6092929840088</v>
      </c>
      <c r="W3636">
        <v>25.885474205017101</v>
      </c>
      <c r="X3636">
        <v>24.981411933898901</v>
      </c>
      <c r="Y3636" t="s">
        <v>11358</v>
      </c>
      <c r="Z3636" t="s">
        <v>11358</v>
      </c>
      <c r="AA3636">
        <v>4972</v>
      </c>
      <c r="AB3636" t="s">
        <v>11359</v>
      </c>
      <c r="AC3636" t="s">
        <v>11360</v>
      </c>
    </row>
    <row r="3637" spans="1:29" x14ac:dyDescent="0.2">
      <c r="A3637" t="s">
        <v>321</v>
      </c>
      <c r="B3637">
        <v>1.7043554782867401</v>
      </c>
      <c r="C3637">
        <v>2.1026306152343799</v>
      </c>
      <c r="D3637">
        <v>-2.1026306152343799</v>
      </c>
      <c r="H3637" t="s">
        <v>29</v>
      </c>
      <c r="I3637">
        <v>4</v>
      </c>
      <c r="J3637">
        <v>4</v>
      </c>
      <c r="K3637">
        <v>4</v>
      </c>
      <c r="L3637">
        <v>17.7</v>
      </c>
      <c r="M3637">
        <v>17.7</v>
      </c>
      <c r="N3637">
        <v>17.7</v>
      </c>
      <c r="O3637">
        <v>27.335999999999999</v>
      </c>
      <c r="P3637">
        <v>0</v>
      </c>
      <c r="Q3637">
        <v>62.180999999999997</v>
      </c>
      <c r="R3637">
        <v>2767800000</v>
      </c>
      <c r="S3637">
        <v>22</v>
      </c>
      <c r="T3637">
        <v>2.1870211158791499</v>
      </c>
      <c r="U3637">
        <v>1.19488966318235E-2</v>
      </c>
      <c r="V3637">
        <v>28.239800453186</v>
      </c>
      <c r="W3637">
        <v>28.4568977355957</v>
      </c>
      <c r="X3637">
        <v>27.856730461120598</v>
      </c>
      <c r="Y3637" t="s">
        <v>11361</v>
      </c>
      <c r="Z3637" t="s">
        <v>11361</v>
      </c>
      <c r="AA3637">
        <v>4974</v>
      </c>
      <c r="AB3637" t="s">
        <v>11362</v>
      </c>
      <c r="AC3637" t="s">
        <v>11363</v>
      </c>
    </row>
    <row r="3638" spans="1:29" x14ac:dyDescent="0.2">
      <c r="A3638" t="s">
        <v>91</v>
      </c>
      <c r="B3638">
        <v>-2.43883085250854</v>
      </c>
      <c r="C3638">
        <v>-1.7722926139831501</v>
      </c>
      <c r="D3638">
        <v>2.43883085250854</v>
      </c>
      <c r="H3638" t="s">
        <v>29</v>
      </c>
      <c r="I3638">
        <v>6</v>
      </c>
      <c r="J3638">
        <v>6</v>
      </c>
      <c r="K3638">
        <v>6</v>
      </c>
      <c r="L3638">
        <v>18.7</v>
      </c>
      <c r="M3638">
        <v>18.7</v>
      </c>
      <c r="N3638">
        <v>18.7</v>
      </c>
      <c r="O3638">
        <v>60.82</v>
      </c>
      <c r="P3638">
        <v>0</v>
      </c>
      <c r="Q3638">
        <v>38.57</v>
      </c>
      <c r="R3638">
        <v>20452000000</v>
      </c>
      <c r="S3638">
        <v>91</v>
      </c>
      <c r="T3638">
        <v>2.4513643607657798</v>
      </c>
      <c r="U3638">
        <v>7.6910344827586198E-3</v>
      </c>
      <c r="V3638">
        <v>30.800229072570801</v>
      </c>
      <c r="W3638">
        <v>31.035519599914601</v>
      </c>
      <c r="X3638">
        <v>31.686882972717299</v>
      </c>
      <c r="Y3638" t="s">
        <v>11364</v>
      </c>
      <c r="Z3638" t="s">
        <v>11364</v>
      </c>
      <c r="AA3638">
        <v>4975</v>
      </c>
      <c r="AB3638" t="s">
        <v>11365</v>
      </c>
      <c r="AC3638" t="s">
        <v>11366</v>
      </c>
    </row>
    <row r="3639" spans="1:29" x14ac:dyDescent="0.2">
      <c r="B3639">
        <v>0</v>
      </c>
      <c r="C3639">
        <v>0</v>
      </c>
      <c r="D3639">
        <v>0</v>
      </c>
      <c r="I3639">
        <v>7</v>
      </c>
      <c r="J3639">
        <v>7</v>
      </c>
      <c r="K3639">
        <v>7</v>
      </c>
      <c r="L3639">
        <v>5.9</v>
      </c>
      <c r="M3639">
        <v>5.9</v>
      </c>
      <c r="N3639">
        <v>5.9</v>
      </c>
      <c r="O3639">
        <v>170.48</v>
      </c>
      <c r="P3639">
        <v>0</v>
      </c>
      <c r="Q3639">
        <v>22.491</v>
      </c>
      <c r="R3639">
        <v>3896600000</v>
      </c>
      <c r="S3639">
        <v>11</v>
      </c>
      <c r="T3639">
        <v>0.65255506530403995</v>
      </c>
      <c r="U3639">
        <v>0.219535930735931</v>
      </c>
      <c r="V3639">
        <v>28.471494674682599</v>
      </c>
      <c r="W3639">
        <v>28.984691619873001</v>
      </c>
      <c r="X3639">
        <v>28.852969169616699</v>
      </c>
      <c r="Y3639" t="s">
        <v>11367</v>
      </c>
      <c r="Z3639" t="s">
        <v>11367</v>
      </c>
      <c r="AA3639">
        <v>4976</v>
      </c>
      <c r="AB3639" t="s">
        <v>11368</v>
      </c>
      <c r="AC3639" t="s">
        <v>11369</v>
      </c>
    </row>
    <row r="3640" spans="1:29" x14ac:dyDescent="0.2">
      <c r="A3640" t="s">
        <v>87</v>
      </c>
      <c r="B3640">
        <v>-1.5250885486602801</v>
      </c>
      <c r="C3640">
        <v>0</v>
      </c>
      <c r="D3640">
        <v>1.5250885486602801</v>
      </c>
      <c r="H3640" t="s">
        <v>29</v>
      </c>
      <c r="I3640">
        <v>4</v>
      </c>
      <c r="J3640">
        <v>4</v>
      </c>
      <c r="K3640">
        <v>4</v>
      </c>
      <c r="L3640">
        <v>17</v>
      </c>
      <c r="M3640">
        <v>17</v>
      </c>
      <c r="N3640">
        <v>17</v>
      </c>
      <c r="O3640">
        <v>48.235999999999997</v>
      </c>
      <c r="P3640">
        <v>0</v>
      </c>
      <c r="Q3640">
        <v>104.37</v>
      </c>
      <c r="R3640">
        <v>10638000000</v>
      </c>
      <c r="S3640">
        <v>81</v>
      </c>
      <c r="T3640">
        <v>1.5250405131057101</v>
      </c>
      <c r="U3640">
        <v>3.9939894815927898E-2</v>
      </c>
      <c r="V3640">
        <v>29.9058017730713</v>
      </c>
      <c r="W3640">
        <v>30.323835372924801</v>
      </c>
      <c r="X3640">
        <v>30.450700759887699</v>
      </c>
      <c r="Y3640" t="s">
        <v>11370</v>
      </c>
      <c r="Z3640" t="s">
        <v>11370</v>
      </c>
      <c r="AA3640">
        <v>4978</v>
      </c>
      <c r="AB3640" t="s">
        <v>11371</v>
      </c>
      <c r="AC3640" t="s">
        <v>11372</v>
      </c>
    </row>
    <row r="3641" spans="1:29" x14ac:dyDescent="0.2">
      <c r="A3641" t="s">
        <v>87</v>
      </c>
      <c r="B3641">
        <v>-1.7216447591781601</v>
      </c>
      <c r="C3641">
        <v>0</v>
      </c>
      <c r="D3641">
        <v>1.7216447591781601</v>
      </c>
      <c r="H3641" t="s">
        <v>29</v>
      </c>
      <c r="I3641">
        <v>9</v>
      </c>
      <c r="J3641">
        <v>9</v>
      </c>
      <c r="K3641">
        <v>9</v>
      </c>
      <c r="L3641">
        <v>15.2</v>
      </c>
      <c r="M3641">
        <v>15.2</v>
      </c>
      <c r="N3641">
        <v>15.2</v>
      </c>
      <c r="O3641">
        <v>87.463999999999999</v>
      </c>
      <c r="P3641">
        <v>0</v>
      </c>
      <c r="Q3641">
        <v>18.863</v>
      </c>
      <c r="R3641">
        <v>6439100000</v>
      </c>
      <c r="S3641">
        <v>17</v>
      </c>
      <c r="T3641">
        <v>1.64512780885014</v>
      </c>
      <c r="U3641">
        <v>3.2490998363338797E-2</v>
      </c>
      <c r="V3641">
        <v>28.657071113586401</v>
      </c>
      <c r="W3641">
        <v>29.593290328979499</v>
      </c>
      <c r="X3641">
        <v>30.218784332275401</v>
      </c>
      <c r="Y3641" t="s">
        <v>11373</v>
      </c>
      <c r="Z3641" t="s">
        <v>11373</v>
      </c>
      <c r="AA3641">
        <v>4979</v>
      </c>
      <c r="AB3641" t="s">
        <v>11374</v>
      </c>
      <c r="AC3641" t="s">
        <v>11375</v>
      </c>
    </row>
    <row r="3642" spans="1:29" x14ac:dyDescent="0.2">
      <c r="A3642" t="s">
        <v>87</v>
      </c>
      <c r="B3642">
        <v>-1.7227755784988401</v>
      </c>
      <c r="C3642">
        <v>0</v>
      </c>
      <c r="D3642">
        <v>1.7227755784988401</v>
      </c>
      <c r="H3642" t="s">
        <v>29</v>
      </c>
      <c r="I3642">
        <v>5</v>
      </c>
      <c r="J3642">
        <v>4</v>
      </c>
      <c r="K3642">
        <v>1</v>
      </c>
      <c r="L3642">
        <v>20.5</v>
      </c>
      <c r="M3642">
        <v>17</v>
      </c>
      <c r="N3642">
        <v>4</v>
      </c>
      <c r="O3642">
        <v>43.896000000000001</v>
      </c>
      <c r="P3642">
        <v>0</v>
      </c>
      <c r="Q3642">
        <v>35.292999999999999</v>
      </c>
      <c r="R3642">
        <v>10323000000</v>
      </c>
      <c r="S3642">
        <v>57</v>
      </c>
      <c r="T3642">
        <v>1.7476357258800199</v>
      </c>
      <c r="U3642">
        <v>2.65790838375108E-2</v>
      </c>
      <c r="V3642">
        <v>29.765799522399899</v>
      </c>
      <c r="W3642">
        <v>30.317996025085399</v>
      </c>
      <c r="X3642">
        <v>30.675390243530298</v>
      </c>
      <c r="Y3642" t="s">
        <v>11376</v>
      </c>
      <c r="Z3642" t="s">
        <v>11376</v>
      </c>
      <c r="AA3642">
        <v>4981</v>
      </c>
      <c r="AB3642" t="s">
        <v>11377</v>
      </c>
      <c r="AC3642" t="s">
        <v>11378</v>
      </c>
    </row>
    <row r="3643" spans="1:29" x14ac:dyDescent="0.2">
      <c r="A3643" t="s">
        <v>156</v>
      </c>
      <c r="B3643">
        <v>2.5780587196350102</v>
      </c>
      <c r="C3643">
        <v>1.80820465087891</v>
      </c>
      <c r="D3643">
        <v>-2.5780587196350102</v>
      </c>
      <c r="H3643" t="s">
        <v>29</v>
      </c>
      <c r="I3643">
        <v>18</v>
      </c>
      <c r="J3643">
        <v>18</v>
      </c>
      <c r="K3643">
        <v>18</v>
      </c>
      <c r="L3643">
        <v>79.3</v>
      </c>
      <c r="M3643">
        <v>79.3</v>
      </c>
      <c r="N3643">
        <v>79.3</v>
      </c>
      <c r="O3643">
        <v>29.594000000000001</v>
      </c>
      <c r="P3643">
        <v>0</v>
      </c>
      <c r="Q3643">
        <v>138.71</v>
      </c>
      <c r="R3643">
        <v>152240000000</v>
      </c>
      <c r="S3643">
        <v>294</v>
      </c>
      <c r="T3643">
        <v>2.5681243603178698</v>
      </c>
      <c r="U3643">
        <v>6.1931649331352203E-3</v>
      </c>
      <c r="V3643">
        <v>34.337142944335902</v>
      </c>
      <c r="W3643">
        <v>34.187822341918903</v>
      </c>
      <c r="X3643">
        <v>33.8098049163818</v>
      </c>
      <c r="Y3643" t="s">
        <v>11379</v>
      </c>
      <c r="Z3643" t="s">
        <v>11379</v>
      </c>
      <c r="AA3643">
        <v>4983</v>
      </c>
      <c r="AB3643" t="s">
        <v>11380</v>
      </c>
      <c r="AC3643" t="s">
        <v>11381</v>
      </c>
    </row>
    <row r="3644" spans="1:29" x14ac:dyDescent="0.2">
      <c r="B3644">
        <v>0</v>
      </c>
      <c r="C3644">
        <v>0</v>
      </c>
      <c r="D3644">
        <v>0</v>
      </c>
      <c r="I3644">
        <v>3</v>
      </c>
      <c r="J3644">
        <v>2</v>
      </c>
      <c r="K3644">
        <v>2</v>
      </c>
      <c r="L3644">
        <v>17.8</v>
      </c>
      <c r="M3644">
        <v>13</v>
      </c>
      <c r="N3644">
        <v>13</v>
      </c>
      <c r="O3644">
        <v>16.79</v>
      </c>
      <c r="P3644">
        <v>8.8416999999999999E-4</v>
      </c>
      <c r="Q3644">
        <v>3.129</v>
      </c>
      <c r="R3644">
        <v>4650300000</v>
      </c>
      <c r="S3644">
        <v>8</v>
      </c>
      <c r="T3644">
        <v>9.7553725721910803E-2</v>
      </c>
      <c r="U3644">
        <v>0.79861516119663101</v>
      </c>
      <c r="V3644">
        <v>28.735927581787099</v>
      </c>
      <c r="W3644">
        <v>28.890257835388201</v>
      </c>
      <c r="X3644">
        <v>29.276308059692401</v>
      </c>
      <c r="Y3644" t="s">
        <v>11382</v>
      </c>
      <c r="Z3644" t="s">
        <v>11382</v>
      </c>
      <c r="AA3644">
        <v>4984</v>
      </c>
      <c r="AB3644" t="s">
        <v>11383</v>
      </c>
      <c r="AC3644" t="s">
        <v>11384</v>
      </c>
    </row>
    <row r="3645" spans="1:29" x14ac:dyDescent="0.2">
      <c r="A3645" t="s">
        <v>33</v>
      </c>
      <c r="B3645">
        <v>1.54280841350555</v>
      </c>
      <c r="C3645">
        <v>0</v>
      </c>
      <c r="D3645">
        <v>-1.54280841350555</v>
      </c>
      <c r="H3645" t="s">
        <v>29</v>
      </c>
      <c r="I3645">
        <v>2</v>
      </c>
      <c r="J3645">
        <v>2</v>
      </c>
      <c r="K3645">
        <v>2</v>
      </c>
      <c r="L3645">
        <v>27.9</v>
      </c>
      <c r="M3645">
        <v>27.9</v>
      </c>
      <c r="N3645">
        <v>27.9</v>
      </c>
      <c r="O3645">
        <v>17.134</v>
      </c>
      <c r="P3645">
        <v>0</v>
      </c>
      <c r="Q3645">
        <v>10.635999999999999</v>
      </c>
      <c r="R3645">
        <v>7103500000</v>
      </c>
      <c r="S3645">
        <v>31</v>
      </c>
      <c r="T3645">
        <v>1.4772872568078299</v>
      </c>
      <c r="U3645">
        <v>4.3827611395179003E-2</v>
      </c>
      <c r="V3645">
        <v>30.165375709533699</v>
      </c>
      <c r="W3645">
        <v>29.534772872924801</v>
      </c>
      <c r="X3645">
        <v>29.371660232543899</v>
      </c>
      <c r="Y3645" t="s">
        <v>11385</v>
      </c>
      <c r="Z3645" t="s">
        <v>11385</v>
      </c>
      <c r="AA3645">
        <v>4987</v>
      </c>
      <c r="AB3645" t="s">
        <v>11386</v>
      </c>
      <c r="AC3645" t="s">
        <v>11387</v>
      </c>
    </row>
    <row r="3646" spans="1:29" x14ac:dyDescent="0.2">
      <c r="A3646" t="s">
        <v>37</v>
      </c>
      <c r="B3646">
        <v>-3.1172626018524201</v>
      </c>
      <c r="C3646">
        <v>3.1172626018524201</v>
      </c>
      <c r="D3646">
        <v>3.0806045532226598</v>
      </c>
      <c r="H3646" t="s">
        <v>29</v>
      </c>
      <c r="I3646">
        <v>12</v>
      </c>
      <c r="J3646">
        <v>12</v>
      </c>
      <c r="K3646">
        <v>10</v>
      </c>
      <c r="L3646">
        <v>30.3</v>
      </c>
      <c r="M3646">
        <v>30.3</v>
      </c>
      <c r="N3646">
        <v>24.9</v>
      </c>
      <c r="O3646">
        <v>52.113</v>
      </c>
      <c r="P3646">
        <v>0</v>
      </c>
      <c r="Q3646">
        <v>103.48</v>
      </c>
      <c r="R3646">
        <v>50948000000</v>
      </c>
      <c r="S3646">
        <v>166</v>
      </c>
      <c r="T3646">
        <v>3.4242991564556999</v>
      </c>
      <c r="U3646">
        <v>1.5977653631284901E-3</v>
      </c>
      <c r="V3646">
        <v>32.264440536499002</v>
      </c>
      <c r="W3646">
        <v>32.657981872558601</v>
      </c>
      <c r="X3646">
        <v>32.653713226318402</v>
      </c>
      <c r="Y3646" t="s">
        <v>11388</v>
      </c>
      <c r="Z3646" t="s">
        <v>11388</v>
      </c>
      <c r="AA3646">
        <v>4989</v>
      </c>
      <c r="AB3646" t="s">
        <v>11389</v>
      </c>
      <c r="AC3646" t="s">
        <v>11390</v>
      </c>
    </row>
    <row r="3647" spans="1:29" x14ac:dyDescent="0.2">
      <c r="A3647" t="s">
        <v>138</v>
      </c>
      <c r="B3647">
        <v>-2.0463922023773198</v>
      </c>
      <c r="C3647">
        <v>2.0463922023773198</v>
      </c>
      <c r="D3647">
        <v>0</v>
      </c>
      <c r="H3647" t="s">
        <v>29</v>
      </c>
      <c r="I3647">
        <v>12</v>
      </c>
      <c r="J3647">
        <v>11</v>
      </c>
      <c r="K3647">
        <v>11</v>
      </c>
      <c r="L3647">
        <v>30.2</v>
      </c>
      <c r="M3647">
        <v>28.8</v>
      </c>
      <c r="N3647">
        <v>28.8</v>
      </c>
      <c r="O3647">
        <v>55.328000000000003</v>
      </c>
      <c r="P3647">
        <v>0</v>
      </c>
      <c r="Q3647">
        <v>236.33</v>
      </c>
      <c r="R3647">
        <v>153130000000</v>
      </c>
      <c r="S3647">
        <v>245</v>
      </c>
      <c r="T3647">
        <v>1.97189866872831</v>
      </c>
      <c r="U3647">
        <v>1.7571142284569099E-2</v>
      </c>
      <c r="V3647">
        <v>33.980014801025398</v>
      </c>
      <c r="W3647">
        <v>34.308916091918903</v>
      </c>
      <c r="X3647">
        <v>34.196741104125998</v>
      </c>
      <c r="Y3647" t="s">
        <v>11391</v>
      </c>
      <c r="Z3647" t="s">
        <v>11391</v>
      </c>
      <c r="AA3647">
        <v>4990</v>
      </c>
      <c r="AB3647" t="s">
        <v>11392</v>
      </c>
      <c r="AC3647" t="s">
        <v>11393</v>
      </c>
    </row>
    <row r="3648" spans="1:29" x14ac:dyDescent="0.2">
      <c r="B3648">
        <v>0</v>
      </c>
      <c r="C3648">
        <v>0</v>
      </c>
      <c r="D3648">
        <v>0</v>
      </c>
      <c r="I3648">
        <v>3</v>
      </c>
      <c r="J3648">
        <v>3</v>
      </c>
      <c r="K3648">
        <v>3</v>
      </c>
      <c r="L3648">
        <v>16.3</v>
      </c>
      <c r="M3648">
        <v>16.3</v>
      </c>
      <c r="N3648">
        <v>16.3</v>
      </c>
      <c r="O3648">
        <v>21.056999999999999</v>
      </c>
      <c r="P3648">
        <v>0</v>
      </c>
      <c r="Q3648">
        <v>16.41</v>
      </c>
      <c r="R3648">
        <v>6195300000</v>
      </c>
      <c r="S3648">
        <v>23</v>
      </c>
      <c r="T3648">
        <v>0.30870209219637501</v>
      </c>
      <c r="U3648">
        <v>0.47341239530988299</v>
      </c>
      <c r="V3648">
        <v>28.686501502990701</v>
      </c>
      <c r="W3648">
        <v>29.847242355346701</v>
      </c>
      <c r="X3648">
        <v>29.321714401245099</v>
      </c>
      <c r="Y3648" t="s">
        <v>11394</v>
      </c>
      <c r="Z3648" t="s">
        <v>11394</v>
      </c>
      <c r="AA3648">
        <v>4991</v>
      </c>
      <c r="AB3648" t="s">
        <v>11395</v>
      </c>
      <c r="AC3648" t="s">
        <v>11396</v>
      </c>
    </row>
    <row r="3649" spans="1:29" x14ac:dyDescent="0.2">
      <c r="B3649">
        <v>0</v>
      </c>
      <c r="C3649">
        <v>0</v>
      </c>
      <c r="D3649">
        <v>0</v>
      </c>
      <c r="I3649">
        <v>3</v>
      </c>
      <c r="J3649">
        <v>3</v>
      </c>
      <c r="K3649">
        <v>3</v>
      </c>
      <c r="L3649">
        <v>26.7</v>
      </c>
      <c r="M3649">
        <v>26.7</v>
      </c>
      <c r="N3649">
        <v>26.7</v>
      </c>
      <c r="O3649">
        <v>26.904</v>
      </c>
      <c r="P3649">
        <v>0</v>
      </c>
      <c r="Q3649">
        <v>22.997</v>
      </c>
      <c r="R3649">
        <v>2343600000</v>
      </c>
      <c r="S3649">
        <v>13</v>
      </c>
      <c r="T3649">
        <v>7.8052724501237694E-2</v>
      </c>
      <c r="U3649">
        <v>0.83612603838441701</v>
      </c>
      <c r="V3649">
        <v>27.335903167724599</v>
      </c>
      <c r="W3649">
        <v>27.722537994384801</v>
      </c>
      <c r="X3649">
        <v>28.2637939453125</v>
      </c>
      <c r="Y3649" t="s">
        <v>11397</v>
      </c>
      <c r="Z3649" t="s">
        <v>11397</v>
      </c>
      <c r="AA3649">
        <v>4992</v>
      </c>
      <c r="AB3649" t="s">
        <v>11398</v>
      </c>
      <c r="AC3649" t="s">
        <v>11399</v>
      </c>
    </row>
    <row r="3650" spans="1:29" x14ac:dyDescent="0.2">
      <c r="A3650" t="s">
        <v>138</v>
      </c>
      <c r="B3650">
        <v>-2.1165282726287802</v>
      </c>
      <c r="C3650">
        <v>2.1165282726287802</v>
      </c>
      <c r="D3650">
        <v>0</v>
      </c>
      <c r="H3650" t="s">
        <v>29</v>
      </c>
      <c r="I3650">
        <v>3</v>
      </c>
      <c r="J3650">
        <v>3</v>
      </c>
      <c r="K3650">
        <v>3</v>
      </c>
      <c r="L3650">
        <v>34.799999999999997</v>
      </c>
      <c r="M3650">
        <v>34.799999999999997</v>
      </c>
      <c r="N3650">
        <v>34.799999999999997</v>
      </c>
      <c r="O3650">
        <v>14.499000000000001</v>
      </c>
      <c r="P3650">
        <v>0</v>
      </c>
      <c r="Q3650">
        <v>24.917999999999999</v>
      </c>
      <c r="R3650">
        <v>10380000000</v>
      </c>
      <c r="S3650">
        <v>44</v>
      </c>
      <c r="T3650">
        <v>2.0167715155801198</v>
      </c>
      <c r="U3650">
        <v>1.6226804123711299E-2</v>
      </c>
      <c r="V3650">
        <v>29.769968986511198</v>
      </c>
      <c r="W3650">
        <v>30.542086601257299</v>
      </c>
      <c r="X3650">
        <v>30.1289319992065</v>
      </c>
      <c r="Y3650" t="s">
        <v>11400</v>
      </c>
      <c r="Z3650" t="s">
        <v>11400</v>
      </c>
      <c r="AA3650">
        <v>4994</v>
      </c>
      <c r="AB3650" t="s">
        <v>11401</v>
      </c>
      <c r="AC3650" t="s">
        <v>11402</v>
      </c>
    </row>
    <row r="3651" spans="1:29" x14ac:dyDescent="0.2">
      <c r="B3651">
        <v>0</v>
      </c>
      <c r="C3651">
        <v>0</v>
      </c>
      <c r="D3651">
        <v>0</v>
      </c>
      <c r="I3651">
        <v>21</v>
      </c>
      <c r="J3651">
        <v>20</v>
      </c>
      <c r="K3651">
        <v>20</v>
      </c>
      <c r="L3651">
        <v>58.8</v>
      </c>
      <c r="M3651">
        <v>56.6</v>
      </c>
      <c r="N3651">
        <v>56.6</v>
      </c>
      <c r="O3651">
        <v>53.933</v>
      </c>
      <c r="P3651">
        <v>0</v>
      </c>
      <c r="Q3651">
        <v>323.31</v>
      </c>
      <c r="R3651">
        <v>159720000000</v>
      </c>
      <c r="S3651">
        <v>381</v>
      </c>
      <c r="T3651">
        <v>1.2222171208556301</v>
      </c>
      <c r="U3651">
        <v>6.9603480422622793E-2</v>
      </c>
      <c r="V3651">
        <v>33.7974853515625</v>
      </c>
      <c r="W3651">
        <v>34.232664108276403</v>
      </c>
      <c r="X3651">
        <v>34.259668350219698</v>
      </c>
      <c r="Y3651" t="s">
        <v>11403</v>
      </c>
      <c r="Z3651" t="s">
        <v>11403</v>
      </c>
      <c r="AA3651">
        <v>4995</v>
      </c>
      <c r="AB3651" t="s">
        <v>11404</v>
      </c>
      <c r="AC3651" t="s">
        <v>11405</v>
      </c>
    </row>
    <row r="3652" spans="1:29" x14ac:dyDescent="0.2">
      <c r="A3652" t="s">
        <v>28</v>
      </c>
      <c r="B3652">
        <v>0</v>
      </c>
      <c r="C3652">
        <v>1.9586485624313399</v>
      </c>
      <c r="D3652">
        <v>-1.9586485624313399</v>
      </c>
      <c r="H3652" t="s">
        <v>29</v>
      </c>
      <c r="I3652">
        <v>19</v>
      </c>
      <c r="J3652">
        <v>19</v>
      </c>
      <c r="K3652">
        <v>19</v>
      </c>
      <c r="L3652">
        <v>46.1</v>
      </c>
      <c r="M3652">
        <v>46.1</v>
      </c>
      <c r="N3652">
        <v>46.1</v>
      </c>
      <c r="O3652">
        <v>52.954000000000001</v>
      </c>
      <c r="P3652">
        <v>0</v>
      </c>
      <c r="Q3652">
        <v>108.54</v>
      </c>
      <c r="R3652">
        <v>164790000000</v>
      </c>
      <c r="S3652">
        <v>265</v>
      </c>
      <c r="T3652">
        <v>1.87972376725396</v>
      </c>
      <c r="U3652">
        <v>2.0943181818181798E-2</v>
      </c>
      <c r="V3652">
        <v>34.173360824584996</v>
      </c>
      <c r="W3652">
        <v>34.422121047973597</v>
      </c>
      <c r="X3652">
        <v>34.062870025634801</v>
      </c>
      <c r="Y3652" t="s">
        <v>11406</v>
      </c>
      <c r="Z3652" t="s">
        <v>11407</v>
      </c>
      <c r="AA3652">
        <v>4996</v>
      </c>
      <c r="AB3652" t="s">
        <v>11408</v>
      </c>
      <c r="AC3652" t="s">
        <v>11409</v>
      </c>
    </row>
    <row r="3653" spans="1:29" x14ac:dyDescent="0.2">
      <c r="A3653" t="s">
        <v>138</v>
      </c>
      <c r="B3653">
        <v>-1.91785299777985</v>
      </c>
      <c r="C3653">
        <v>1.91785299777985</v>
      </c>
      <c r="D3653">
        <v>0</v>
      </c>
      <c r="H3653" t="s">
        <v>29</v>
      </c>
      <c r="I3653">
        <v>7</v>
      </c>
      <c r="J3653">
        <v>7</v>
      </c>
      <c r="K3653">
        <v>7</v>
      </c>
      <c r="L3653">
        <v>20.3</v>
      </c>
      <c r="M3653">
        <v>20.3</v>
      </c>
      <c r="N3653">
        <v>20.3</v>
      </c>
      <c r="O3653">
        <v>55.609000000000002</v>
      </c>
      <c r="P3653">
        <v>0</v>
      </c>
      <c r="Q3653">
        <v>66.488</v>
      </c>
      <c r="R3653">
        <v>28162000000</v>
      </c>
      <c r="S3653">
        <v>108</v>
      </c>
      <c r="T3653">
        <v>1.8929572710645699</v>
      </c>
      <c r="U3653">
        <v>2.0586768935762199E-2</v>
      </c>
      <c r="V3653">
        <v>31.443996429443398</v>
      </c>
      <c r="W3653">
        <v>31.918994903564499</v>
      </c>
      <c r="X3653">
        <v>31.7345066070557</v>
      </c>
      <c r="Y3653" t="s">
        <v>11410</v>
      </c>
      <c r="Z3653" t="s">
        <v>11410</v>
      </c>
      <c r="AA3653">
        <v>4997</v>
      </c>
      <c r="AB3653" t="s">
        <v>11411</v>
      </c>
      <c r="AC3653" t="s">
        <v>11412</v>
      </c>
    </row>
    <row r="3654" spans="1:29" x14ac:dyDescent="0.2">
      <c r="A3654" t="s">
        <v>121</v>
      </c>
      <c r="B3654">
        <v>-2.49647116661072</v>
      </c>
      <c r="C3654">
        <v>1.6959855556487999</v>
      </c>
      <c r="D3654">
        <v>2.49647116661072</v>
      </c>
      <c r="H3654" t="s">
        <v>29</v>
      </c>
      <c r="I3654">
        <v>3</v>
      </c>
      <c r="J3654">
        <v>3</v>
      </c>
      <c r="K3654">
        <v>3</v>
      </c>
      <c r="L3654">
        <v>10.3</v>
      </c>
      <c r="M3654">
        <v>10.3</v>
      </c>
      <c r="N3654">
        <v>10.3</v>
      </c>
      <c r="O3654">
        <v>35.356000000000002</v>
      </c>
      <c r="P3654">
        <v>0</v>
      </c>
      <c r="Q3654">
        <v>6.3602999999999996</v>
      </c>
      <c r="R3654">
        <v>4468200000</v>
      </c>
      <c r="S3654">
        <v>16</v>
      </c>
      <c r="T3654">
        <v>2.4742839329712401</v>
      </c>
      <c r="U3654">
        <v>7.4421199442119904E-3</v>
      </c>
      <c r="V3654">
        <v>28.742596626281699</v>
      </c>
      <c r="W3654">
        <v>29.1661024093628</v>
      </c>
      <c r="X3654">
        <v>29.329176902771</v>
      </c>
      <c r="Y3654" t="s">
        <v>11413</v>
      </c>
      <c r="Z3654" t="s">
        <v>11413</v>
      </c>
      <c r="AA3654">
        <v>4998</v>
      </c>
      <c r="AB3654" t="s">
        <v>11414</v>
      </c>
      <c r="AC3654" t="s">
        <v>11415</v>
      </c>
    </row>
    <row r="3655" spans="1:29" x14ac:dyDescent="0.2">
      <c r="B3655">
        <v>0</v>
      </c>
      <c r="C3655">
        <v>0</v>
      </c>
      <c r="D3655">
        <v>0</v>
      </c>
      <c r="I3655">
        <v>2</v>
      </c>
      <c r="J3655">
        <v>2</v>
      </c>
      <c r="K3655">
        <v>2</v>
      </c>
      <c r="L3655">
        <v>14.8</v>
      </c>
      <c r="M3655">
        <v>14.8</v>
      </c>
      <c r="N3655">
        <v>14.8</v>
      </c>
      <c r="O3655">
        <v>22.097000000000001</v>
      </c>
      <c r="P3655">
        <v>0</v>
      </c>
      <c r="Q3655">
        <v>55.579000000000001</v>
      </c>
      <c r="R3655">
        <v>7798200000</v>
      </c>
      <c r="S3655">
        <v>21</v>
      </c>
      <c r="T3655">
        <v>0.68205727277779604</v>
      </c>
      <c r="U3655">
        <v>0.20664718902169099</v>
      </c>
      <c r="V3655">
        <v>29.676424980163599</v>
      </c>
      <c r="W3655">
        <v>29.81178855896</v>
      </c>
      <c r="X3655">
        <v>29.869041442871101</v>
      </c>
      <c r="Y3655" t="s">
        <v>11416</v>
      </c>
      <c r="Z3655" t="s">
        <v>11416</v>
      </c>
      <c r="AA3655">
        <v>4999</v>
      </c>
      <c r="AB3655" t="s">
        <v>11417</v>
      </c>
      <c r="AC3655" t="s">
        <v>11418</v>
      </c>
    </row>
    <row r="3656" spans="1:29" x14ac:dyDescent="0.2">
      <c r="B3656">
        <v>0</v>
      </c>
      <c r="C3656">
        <v>0</v>
      </c>
      <c r="D3656">
        <v>0</v>
      </c>
      <c r="I3656">
        <v>1</v>
      </c>
      <c r="J3656">
        <v>1</v>
      </c>
      <c r="K3656">
        <v>1</v>
      </c>
      <c r="L3656">
        <v>9.8000000000000007</v>
      </c>
      <c r="M3656">
        <v>9.8000000000000007</v>
      </c>
      <c r="N3656">
        <v>9.8000000000000007</v>
      </c>
      <c r="O3656">
        <v>24.152000000000001</v>
      </c>
      <c r="P3656">
        <v>0</v>
      </c>
      <c r="Q3656">
        <v>7.7603999999999997</v>
      </c>
      <c r="R3656">
        <v>227800000</v>
      </c>
      <c r="S3656">
        <v>20</v>
      </c>
      <c r="T3656">
        <v>0.59727099345382695</v>
      </c>
      <c r="U3656">
        <v>0.24652369077306699</v>
      </c>
      <c r="V3656">
        <v>25.107359886169402</v>
      </c>
      <c r="W3656">
        <v>25.2171487808228</v>
      </c>
      <c r="X3656">
        <v>24.2107381820679</v>
      </c>
      <c r="Y3656" t="s">
        <v>11419</v>
      </c>
      <c r="Z3656" t="s">
        <v>11419</v>
      </c>
      <c r="AA3656">
        <v>5000</v>
      </c>
      <c r="AB3656" t="s">
        <v>11420</v>
      </c>
      <c r="AC3656" t="s">
        <v>11421</v>
      </c>
    </row>
    <row r="3657" spans="1:29" x14ac:dyDescent="0.2">
      <c r="B3657">
        <v>0</v>
      </c>
      <c r="C3657">
        <v>0</v>
      </c>
      <c r="D3657">
        <v>0</v>
      </c>
      <c r="I3657">
        <v>2</v>
      </c>
      <c r="J3657">
        <v>2</v>
      </c>
      <c r="K3657">
        <v>2</v>
      </c>
      <c r="L3657">
        <v>20.5</v>
      </c>
      <c r="M3657">
        <v>20.5</v>
      </c>
      <c r="N3657">
        <v>20.5</v>
      </c>
      <c r="O3657">
        <v>13.582000000000001</v>
      </c>
      <c r="P3657">
        <v>0</v>
      </c>
      <c r="Q3657">
        <v>5.8296999999999999</v>
      </c>
      <c r="R3657">
        <v>2710100000</v>
      </c>
      <c r="S3657">
        <v>26</v>
      </c>
      <c r="T3657">
        <v>5.5952656428429101E-2</v>
      </c>
      <c r="U3657">
        <v>0.881640474844545</v>
      </c>
      <c r="V3657">
        <v>28.114998817443801</v>
      </c>
      <c r="W3657">
        <v>28.3276224136353</v>
      </c>
      <c r="X3657">
        <v>27.786343574523901</v>
      </c>
      <c r="Y3657" t="s">
        <v>11422</v>
      </c>
      <c r="Z3657" t="s">
        <v>11422</v>
      </c>
      <c r="AA3657">
        <v>5001</v>
      </c>
      <c r="AB3657" t="s">
        <v>11423</v>
      </c>
      <c r="AC3657" t="s">
        <v>11424</v>
      </c>
    </row>
    <row r="3658" spans="1:29" x14ac:dyDescent="0.2">
      <c r="B3658">
        <v>0</v>
      </c>
      <c r="C3658">
        <v>0</v>
      </c>
      <c r="D3658">
        <v>0</v>
      </c>
      <c r="I3658">
        <v>2</v>
      </c>
      <c r="J3658">
        <v>2</v>
      </c>
      <c r="K3658">
        <v>2</v>
      </c>
      <c r="L3658">
        <v>8.6999999999999993</v>
      </c>
      <c r="M3658">
        <v>8.6999999999999993</v>
      </c>
      <c r="N3658">
        <v>8.6999999999999993</v>
      </c>
      <c r="O3658">
        <v>25.187999999999999</v>
      </c>
      <c r="P3658">
        <v>0</v>
      </c>
      <c r="Q3658">
        <v>22.887</v>
      </c>
      <c r="R3658">
        <v>4199400000</v>
      </c>
      <c r="S3658">
        <v>34</v>
      </c>
      <c r="T3658">
        <v>1.03653794005425</v>
      </c>
      <c r="U3658">
        <v>0.100623405435385</v>
      </c>
      <c r="V3658">
        <v>28.541171073913599</v>
      </c>
      <c r="W3658">
        <v>28.901133537292498</v>
      </c>
      <c r="X3658">
        <v>28.9854850769043</v>
      </c>
      <c r="Y3658" t="s">
        <v>11425</v>
      </c>
      <c r="Z3658" t="s">
        <v>11425</v>
      </c>
      <c r="AA3658">
        <v>5002</v>
      </c>
      <c r="AB3658" t="s">
        <v>11426</v>
      </c>
      <c r="AC3658" t="s">
        <v>11427</v>
      </c>
    </row>
    <row r="3659" spans="1:29" x14ac:dyDescent="0.2">
      <c r="B3659">
        <v>0</v>
      </c>
      <c r="C3659">
        <v>0</v>
      </c>
      <c r="D3659">
        <v>0</v>
      </c>
      <c r="I3659">
        <v>4</v>
      </c>
      <c r="J3659">
        <v>4</v>
      </c>
      <c r="K3659">
        <v>4</v>
      </c>
      <c r="L3659">
        <v>26.8</v>
      </c>
      <c r="M3659">
        <v>26.8</v>
      </c>
      <c r="N3659">
        <v>26.8</v>
      </c>
      <c r="O3659">
        <v>22.687000000000001</v>
      </c>
      <c r="P3659">
        <v>0</v>
      </c>
      <c r="Q3659">
        <v>74.322999999999993</v>
      </c>
      <c r="R3659">
        <v>45636000000</v>
      </c>
      <c r="S3659">
        <v>60</v>
      </c>
      <c r="T3659">
        <v>0.45064766548283502</v>
      </c>
      <c r="U3659">
        <v>0.33825694187338001</v>
      </c>
      <c r="V3659">
        <v>32.3090915679932</v>
      </c>
      <c r="W3659">
        <v>32.257871627807603</v>
      </c>
      <c r="X3659">
        <v>32.154094696044901</v>
      </c>
      <c r="Y3659" t="s">
        <v>11428</v>
      </c>
      <c r="Z3659" t="s">
        <v>11428</v>
      </c>
      <c r="AA3659">
        <v>5006</v>
      </c>
      <c r="AB3659" t="s">
        <v>11429</v>
      </c>
      <c r="AC3659" t="s">
        <v>11430</v>
      </c>
    </row>
    <row r="3660" spans="1:29" x14ac:dyDescent="0.2">
      <c r="B3660">
        <v>0</v>
      </c>
      <c r="C3660">
        <v>0</v>
      </c>
      <c r="D3660">
        <v>0</v>
      </c>
      <c r="I3660">
        <v>6</v>
      </c>
      <c r="J3660">
        <v>6</v>
      </c>
      <c r="K3660">
        <v>6</v>
      </c>
      <c r="L3660">
        <v>17.3</v>
      </c>
      <c r="M3660">
        <v>17.3</v>
      </c>
      <c r="N3660">
        <v>17.3</v>
      </c>
      <c r="O3660">
        <v>64.715999999999994</v>
      </c>
      <c r="P3660">
        <v>0</v>
      </c>
      <c r="Q3660">
        <v>29.471</v>
      </c>
      <c r="R3660">
        <v>9619600000</v>
      </c>
      <c r="S3660">
        <v>32</v>
      </c>
      <c r="T3660">
        <v>1.2331720032206499</v>
      </c>
      <c r="U3660">
        <v>6.82327909887359E-2</v>
      </c>
      <c r="V3660">
        <v>29.9525966644287</v>
      </c>
      <c r="W3660">
        <v>30.387471199035598</v>
      </c>
      <c r="X3660">
        <v>30.099659919738802</v>
      </c>
      <c r="Y3660" t="s">
        <v>11431</v>
      </c>
      <c r="Z3660" t="s">
        <v>11431</v>
      </c>
      <c r="AA3660">
        <v>5007</v>
      </c>
      <c r="AB3660" t="s">
        <v>11432</v>
      </c>
      <c r="AC3660" t="s">
        <v>11433</v>
      </c>
    </row>
    <row r="3661" spans="1:29" x14ac:dyDescent="0.2">
      <c r="B3661">
        <v>0</v>
      </c>
      <c r="C3661">
        <v>0</v>
      </c>
      <c r="D3661">
        <v>0</v>
      </c>
      <c r="I3661">
        <v>2</v>
      </c>
      <c r="J3661">
        <v>2</v>
      </c>
      <c r="K3661">
        <v>2</v>
      </c>
      <c r="L3661">
        <v>6.5</v>
      </c>
      <c r="M3661">
        <v>6.5</v>
      </c>
      <c r="N3661">
        <v>6.5</v>
      </c>
      <c r="O3661">
        <v>29.376000000000001</v>
      </c>
      <c r="P3661">
        <v>0</v>
      </c>
      <c r="Q3661">
        <v>4.8899999999999997</v>
      </c>
      <c r="R3661">
        <v>11830000000</v>
      </c>
      <c r="S3661">
        <v>14</v>
      </c>
      <c r="T3661">
        <v>0.64548654317085796</v>
      </c>
      <c r="U3661">
        <v>0.22252215053763399</v>
      </c>
      <c r="V3661">
        <v>30.449227333068801</v>
      </c>
      <c r="W3661">
        <v>30.647439002990701</v>
      </c>
      <c r="X3661">
        <v>30.184139251708999</v>
      </c>
      <c r="Y3661" t="s">
        <v>11434</v>
      </c>
      <c r="Z3661" t="s">
        <v>11434</v>
      </c>
      <c r="AA3661">
        <v>5008</v>
      </c>
      <c r="AB3661" t="s">
        <v>11435</v>
      </c>
      <c r="AC3661" t="s">
        <v>11436</v>
      </c>
    </row>
    <row r="3662" spans="1:29" x14ac:dyDescent="0.2">
      <c r="A3662" t="s">
        <v>1978</v>
      </c>
      <c r="B3662">
        <v>3.8624737262725799</v>
      </c>
      <c r="C3662">
        <v>5.3532257080078098</v>
      </c>
      <c r="D3662">
        <v>-5.3532257080078098</v>
      </c>
      <c r="H3662" t="s">
        <v>29</v>
      </c>
      <c r="I3662">
        <v>5</v>
      </c>
      <c r="J3662">
        <v>5</v>
      </c>
      <c r="K3662">
        <v>5</v>
      </c>
      <c r="L3662">
        <v>13.5</v>
      </c>
      <c r="M3662">
        <v>13.5</v>
      </c>
      <c r="N3662">
        <v>13.5</v>
      </c>
      <c r="O3662">
        <v>44.576999999999998</v>
      </c>
      <c r="P3662">
        <v>0</v>
      </c>
      <c r="Q3662">
        <v>40.779000000000003</v>
      </c>
      <c r="R3662">
        <v>74674000000</v>
      </c>
      <c r="S3662">
        <v>90</v>
      </c>
      <c r="T3662">
        <v>5.2640626721899704</v>
      </c>
      <c r="U3662">
        <v>6.4516129032258097E-4</v>
      </c>
      <c r="V3662">
        <v>33.165033340454102</v>
      </c>
      <c r="W3662">
        <v>33.347188949584996</v>
      </c>
      <c r="X3662">
        <v>32.758277893066399</v>
      </c>
      <c r="Y3662" t="s">
        <v>11437</v>
      </c>
      <c r="Z3662" t="s">
        <v>11437</v>
      </c>
      <c r="AA3662">
        <v>5009</v>
      </c>
      <c r="AB3662" t="s">
        <v>11438</v>
      </c>
      <c r="AC3662" t="s">
        <v>11439</v>
      </c>
    </row>
    <row r="3663" spans="1:29" x14ac:dyDescent="0.2">
      <c r="B3663">
        <v>0</v>
      </c>
      <c r="C3663">
        <v>0</v>
      </c>
      <c r="D3663">
        <v>0</v>
      </c>
      <c r="I3663">
        <v>4</v>
      </c>
      <c r="J3663">
        <v>4</v>
      </c>
      <c r="K3663">
        <v>4</v>
      </c>
      <c r="L3663">
        <v>18.8</v>
      </c>
      <c r="M3663">
        <v>18.8</v>
      </c>
      <c r="N3663">
        <v>18.8</v>
      </c>
      <c r="O3663">
        <v>21.57</v>
      </c>
      <c r="P3663">
        <v>0</v>
      </c>
      <c r="Q3663">
        <v>26.939</v>
      </c>
      <c r="R3663">
        <v>136720000000</v>
      </c>
      <c r="S3663">
        <v>64</v>
      </c>
      <c r="T3663">
        <v>0.52813254438199297</v>
      </c>
      <c r="U3663">
        <v>0.28494579732914399</v>
      </c>
      <c r="V3663">
        <v>34.041282653808601</v>
      </c>
      <c r="W3663">
        <v>33.963342666625998</v>
      </c>
      <c r="X3663">
        <v>33.796497344970703</v>
      </c>
      <c r="Y3663" t="s">
        <v>11440</v>
      </c>
      <c r="Z3663" t="s">
        <v>11441</v>
      </c>
      <c r="AA3663">
        <v>5010</v>
      </c>
      <c r="AB3663" t="s">
        <v>11442</v>
      </c>
      <c r="AC3663" t="s">
        <v>11443</v>
      </c>
    </row>
    <row r="3664" spans="1:29" x14ac:dyDescent="0.2">
      <c r="B3664">
        <v>0</v>
      </c>
      <c r="C3664">
        <v>0</v>
      </c>
      <c r="D3664">
        <v>0</v>
      </c>
      <c r="I3664">
        <v>2</v>
      </c>
      <c r="J3664">
        <v>2</v>
      </c>
      <c r="K3664">
        <v>2</v>
      </c>
      <c r="L3664">
        <v>2.9</v>
      </c>
      <c r="M3664">
        <v>2.9</v>
      </c>
      <c r="N3664">
        <v>2.9</v>
      </c>
      <c r="O3664">
        <v>71.245999999999995</v>
      </c>
      <c r="P3664">
        <v>1.3018000000000001E-3</v>
      </c>
      <c r="Q3664">
        <v>2.8843000000000001</v>
      </c>
      <c r="R3664">
        <v>4657000000</v>
      </c>
      <c r="S3664">
        <v>5</v>
      </c>
      <c r="T3664">
        <v>0.44385937837220701</v>
      </c>
      <c r="U3664">
        <v>0.34357700810611602</v>
      </c>
      <c r="V3664">
        <v>29.4588432312012</v>
      </c>
      <c r="W3664">
        <v>29.0008754730225</v>
      </c>
      <c r="X3664">
        <v>28.8309373855591</v>
      </c>
      <c r="Y3664" t="s">
        <v>11444</v>
      </c>
      <c r="Z3664" t="s">
        <v>11444</v>
      </c>
      <c r="AA3664">
        <v>5117</v>
      </c>
      <c r="AB3664" t="s">
        <v>11445</v>
      </c>
      <c r="AC3664" t="s">
        <v>11446</v>
      </c>
    </row>
  </sheetData>
  <autoFilter ref="A1:AC3664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CB76-611A-4243-B553-F2BA47A53CEE}">
  <dimension ref="A1:C2297"/>
  <sheetViews>
    <sheetView topLeftCell="A264" workbookViewId="0">
      <selection activeCell="I26" sqref="I26"/>
    </sheetView>
  </sheetViews>
  <sheetFormatPr baseColWidth="10" defaultRowHeight="15" x14ac:dyDescent="0.2"/>
  <cols>
    <col min="1" max="1" width="11.6640625" bestFit="1" customWidth="1"/>
    <col min="2" max="2" width="10.1640625" bestFit="1" customWidth="1"/>
  </cols>
  <sheetData>
    <row r="1" spans="1:3" x14ac:dyDescent="0.2">
      <c r="A1" t="s">
        <v>12121</v>
      </c>
      <c r="B1" t="s">
        <v>12122</v>
      </c>
      <c r="C1" t="s">
        <v>12123</v>
      </c>
    </row>
    <row r="2" spans="1:3" x14ac:dyDescent="0.2">
      <c r="A2" t="s">
        <v>12124</v>
      </c>
      <c r="B2" t="s">
        <v>12125</v>
      </c>
      <c r="C2" t="s">
        <v>12126</v>
      </c>
    </row>
    <row r="3" spans="1:3" x14ac:dyDescent="0.2">
      <c r="A3" t="s">
        <v>12127</v>
      </c>
      <c r="B3" t="s">
        <v>12128</v>
      </c>
      <c r="C3" t="s">
        <v>12126</v>
      </c>
    </row>
    <row r="4" spans="1:3" x14ac:dyDescent="0.2">
      <c r="A4" t="s">
        <v>12129</v>
      </c>
      <c r="B4" t="s">
        <v>12128</v>
      </c>
      <c r="C4" t="s">
        <v>12126</v>
      </c>
    </row>
    <row r="5" spans="1:3" x14ac:dyDescent="0.2">
      <c r="A5" t="s">
        <v>12130</v>
      </c>
      <c r="B5" t="s">
        <v>12131</v>
      </c>
      <c r="C5" t="s">
        <v>12126</v>
      </c>
    </row>
    <row r="6" spans="1:3" x14ac:dyDescent="0.2">
      <c r="A6" t="s">
        <v>12132</v>
      </c>
      <c r="B6" t="s">
        <v>12133</v>
      </c>
      <c r="C6" t="s">
        <v>12126</v>
      </c>
    </row>
    <row r="7" spans="1:3" x14ac:dyDescent="0.2">
      <c r="A7" t="s">
        <v>12134</v>
      </c>
      <c r="B7" t="s">
        <v>12135</v>
      </c>
      <c r="C7" t="s">
        <v>12126</v>
      </c>
    </row>
    <row r="8" spans="1:3" x14ac:dyDescent="0.2">
      <c r="A8" t="s">
        <v>12136</v>
      </c>
      <c r="B8" t="s">
        <v>12137</v>
      </c>
      <c r="C8" t="s">
        <v>12126</v>
      </c>
    </row>
    <row r="9" spans="1:3" x14ac:dyDescent="0.2">
      <c r="A9" t="s">
        <v>12138</v>
      </c>
      <c r="B9" t="s">
        <v>12139</v>
      </c>
      <c r="C9" t="s">
        <v>12140</v>
      </c>
    </row>
    <row r="10" spans="1:3" x14ac:dyDescent="0.2">
      <c r="A10" t="s">
        <v>12141</v>
      </c>
      <c r="B10" t="s">
        <v>12142</v>
      </c>
      <c r="C10" t="s">
        <v>12143</v>
      </c>
    </row>
    <row r="11" spans="1:3" x14ac:dyDescent="0.2">
      <c r="A11" t="s">
        <v>12144</v>
      </c>
      <c r="B11" t="s">
        <v>12142</v>
      </c>
      <c r="C11" t="s">
        <v>12143</v>
      </c>
    </row>
    <row r="12" spans="1:3" x14ac:dyDescent="0.2">
      <c r="A12" t="s">
        <v>12145</v>
      </c>
      <c r="B12" t="s">
        <v>12142</v>
      </c>
      <c r="C12" t="s">
        <v>12143</v>
      </c>
    </row>
    <row r="13" spans="1:3" x14ac:dyDescent="0.2">
      <c r="A13" t="s">
        <v>12146</v>
      </c>
      <c r="B13" t="s">
        <v>12147</v>
      </c>
      <c r="C13" t="s">
        <v>12140</v>
      </c>
    </row>
    <row r="14" spans="1:3" x14ac:dyDescent="0.2">
      <c r="A14" t="s">
        <v>12148</v>
      </c>
      <c r="B14" t="s">
        <v>12149</v>
      </c>
      <c r="C14" t="s">
        <v>12150</v>
      </c>
    </row>
    <row r="15" spans="1:3" x14ac:dyDescent="0.2">
      <c r="A15" t="s">
        <v>12151</v>
      </c>
      <c r="B15" t="s">
        <v>12149</v>
      </c>
      <c r="C15" t="s">
        <v>12150</v>
      </c>
    </row>
    <row r="16" spans="1:3" x14ac:dyDescent="0.2">
      <c r="A16" t="s">
        <v>12152</v>
      </c>
      <c r="B16" t="s">
        <v>12153</v>
      </c>
      <c r="C16" t="s">
        <v>12140</v>
      </c>
    </row>
    <row r="17" spans="1:3" x14ac:dyDescent="0.2">
      <c r="A17" t="s">
        <v>12154</v>
      </c>
      <c r="B17" t="s">
        <v>12155</v>
      </c>
      <c r="C17" t="s">
        <v>12140</v>
      </c>
    </row>
    <row r="18" spans="1:3" x14ac:dyDescent="0.2">
      <c r="A18" t="s">
        <v>12156</v>
      </c>
      <c r="B18" t="s">
        <v>12157</v>
      </c>
      <c r="C18" t="s">
        <v>12140</v>
      </c>
    </row>
    <row r="19" spans="1:3" x14ac:dyDescent="0.2">
      <c r="A19" t="s">
        <v>12158</v>
      </c>
      <c r="B19" t="s">
        <v>12159</v>
      </c>
      <c r="C19" t="s">
        <v>12140</v>
      </c>
    </row>
    <row r="20" spans="1:3" x14ac:dyDescent="0.2">
      <c r="A20" t="s">
        <v>12160</v>
      </c>
      <c r="B20" t="s">
        <v>12161</v>
      </c>
      <c r="C20" t="s">
        <v>12143</v>
      </c>
    </row>
    <row r="21" spans="1:3" x14ac:dyDescent="0.2">
      <c r="A21" t="s">
        <v>12162</v>
      </c>
      <c r="B21" t="s">
        <v>12163</v>
      </c>
      <c r="C21" t="s">
        <v>12143</v>
      </c>
    </row>
    <row r="22" spans="1:3" x14ac:dyDescent="0.2">
      <c r="A22" t="s">
        <v>12164</v>
      </c>
      <c r="B22" t="s">
        <v>12163</v>
      </c>
      <c r="C22" t="s">
        <v>12143</v>
      </c>
    </row>
    <row r="23" spans="1:3" x14ac:dyDescent="0.2">
      <c r="A23" t="s">
        <v>12165</v>
      </c>
      <c r="B23" t="s">
        <v>12166</v>
      </c>
      <c r="C23" t="s">
        <v>12140</v>
      </c>
    </row>
    <row r="24" spans="1:3" x14ac:dyDescent="0.2">
      <c r="A24" t="s">
        <v>12167</v>
      </c>
      <c r="B24" t="s">
        <v>12168</v>
      </c>
      <c r="C24" t="s">
        <v>12169</v>
      </c>
    </row>
    <row r="25" spans="1:3" x14ac:dyDescent="0.2">
      <c r="A25" t="s">
        <v>12170</v>
      </c>
      <c r="B25" t="s">
        <v>12171</v>
      </c>
      <c r="C25" t="s">
        <v>12143</v>
      </c>
    </row>
    <row r="26" spans="1:3" x14ac:dyDescent="0.2">
      <c r="A26" t="s">
        <v>12172</v>
      </c>
      <c r="B26" t="s">
        <v>12171</v>
      </c>
      <c r="C26" t="s">
        <v>12143</v>
      </c>
    </row>
    <row r="27" spans="1:3" x14ac:dyDescent="0.2">
      <c r="A27" t="s">
        <v>12173</v>
      </c>
      <c r="B27" t="s">
        <v>12171</v>
      </c>
      <c r="C27" t="s">
        <v>12143</v>
      </c>
    </row>
    <row r="28" spans="1:3" x14ac:dyDescent="0.2">
      <c r="A28" t="s">
        <v>12174</v>
      </c>
      <c r="B28" t="s">
        <v>12171</v>
      </c>
      <c r="C28" t="s">
        <v>12143</v>
      </c>
    </row>
    <row r="29" spans="1:3" x14ac:dyDescent="0.2">
      <c r="A29" t="s">
        <v>12175</v>
      </c>
      <c r="B29" t="s">
        <v>12171</v>
      </c>
      <c r="C29" t="s">
        <v>12143</v>
      </c>
    </row>
    <row r="30" spans="1:3" x14ac:dyDescent="0.2">
      <c r="A30" t="s">
        <v>12176</v>
      </c>
      <c r="B30" t="s">
        <v>12177</v>
      </c>
      <c r="C30" t="s">
        <v>12143</v>
      </c>
    </row>
    <row r="31" spans="1:3" x14ac:dyDescent="0.2">
      <c r="A31" t="s">
        <v>12178</v>
      </c>
      <c r="B31" t="s">
        <v>12179</v>
      </c>
      <c r="C31" t="s">
        <v>12169</v>
      </c>
    </row>
    <row r="32" spans="1:3" x14ac:dyDescent="0.2">
      <c r="A32" t="s">
        <v>12180</v>
      </c>
      <c r="B32" t="s">
        <v>12181</v>
      </c>
      <c r="C32" t="s">
        <v>12143</v>
      </c>
    </row>
    <row r="33" spans="1:3" x14ac:dyDescent="0.2">
      <c r="A33" t="s">
        <v>12182</v>
      </c>
      <c r="B33" t="s">
        <v>12181</v>
      </c>
      <c r="C33" t="s">
        <v>12143</v>
      </c>
    </row>
    <row r="34" spans="1:3" x14ac:dyDescent="0.2">
      <c r="A34" t="s">
        <v>12183</v>
      </c>
      <c r="B34" t="s">
        <v>12184</v>
      </c>
      <c r="C34" t="s">
        <v>12185</v>
      </c>
    </row>
    <row r="35" spans="1:3" x14ac:dyDescent="0.2">
      <c r="A35" t="s">
        <v>12186</v>
      </c>
      <c r="B35" t="s">
        <v>12187</v>
      </c>
      <c r="C35" t="s">
        <v>12169</v>
      </c>
    </row>
    <row r="36" spans="1:3" x14ac:dyDescent="0.2">
      <c r="A36" t="s">
        <v>12188</v>
      </c>
      <c r="B36" t="s">
        <v>12187</v>
      </c>
      <c r="C36" t="s">
        <v>12169</v>
      </c>
    </row>
    <row r="37" spans="1:3" x14ac:dyDescent="0.2">
      <c r="A37" t="s">
        <v>12189</v>
      </c>
      <c r="B37" t="s">
        <v>12190</v>
      </c>
      <c r="C37" t="s">
        <v>12191</v>
      </c>
    </row>
    <row r="38" spans="1:3" x14ac:dyDescent="0.2">
      <c r="A38" t="s">
        <v>12192</v>
      </c>
      <c r="B38" t="s">
        <v>12193</v>
      </c>
      <c r="C38" t="s">
        <v>12191</v>
      </c>
    </row>
    <row r="39" spans="1:3" x14ac:dyDescent="0.2">
      <c r="A39" t="s">
        <v>12194</v>
      </c>
      <c r="B39" t="s">
        <v>12195</v>
      </c>
      <c r="C39" t="s">
        <v>12196</v>
      </c>
    </row>
    <row r="40" spans="1:3" x14ac:dyDescent="0.2">
      <c r="A40" t="s">
        <v>12197</v>
      </c>
      <c r="B40" t="s">
        <v>12195</v>
      </c>
      <c r="C40" t="s">
        <v>12196</v>
      </c>
    </row>
    <row r="41" spans="1:3" x14ac:dyDescent="0.2">
      <c r="A41" t="s">
        <v>12198</v>
      </c>
      <c r="B41" t="s">
        <v>12195</v>
      </c>
      <c r="C41" t="s">
        <v>12196</v>
      </c>
    </row>
    <row r="42" spans="1:3" x14ac:dyDescent="0.2">
      <c r="A42" t="s">
        <v>12199</v>
      </c>
      <c r="B42" t="s">
        <v>12200</v>
      </c>
      <c r="C42" t="s">
        <v>12185</v>
      </c>
    </row>
    <row r="43" spans="1:3" x14ac:dyDescent="0.2">
      <c r="A43" t="s">
        <v>12201</v>
      </c>
      <c r="B43" t="s">
        <v>12202</v>
      </c>
      <c r="C43" t="s">
        <v>12203</v>
      </c>
    </row>
    <row r="44" spans="1:3" x14ac:dyDescent="0.2">
      <c r="A44" t="s">
        <v>12204</v>
      </c>
      <c r="B44" t="s">
        <v>12205</v>
      </c>
      <c r="C44" t="s">
        <v>12206</v>
      </c>
    </row>
    <row r="45" spans="1:3" x14ac:dyDescent="0.2">
      <c r="A45" t="s">
        <v>12207</v>
      </c>
      <c r="B45" t="s">
        <v>12205</v>
      </c>
      <c r="C45" t="s">
        <v>12206</v>
      </c>
    </row>
    <row r="46" spans="1:3" x14ac:dyDescent="0.2">
      <c r="A46" t="s">
        <v>12208</v>
      </c>
      <c r="B46" t="s">
        <v>12209</v>
      </c>
      <c r="C46" t="s">
        <v>12206</v>
      </c>
    </row>
    <row r="47" spans="1:3" x14ac:dyDescent="0.2">
      <c r="A47" t="s">
        <v>12210</v>
      </c>
      <c r="B47" t="s">
        <v>12209</v>
      </c>
      <c r="C47" t="s">
        <v>12206</v>
      </c>
    </row>
    <row r="48" spans="1:3" x14ac:dyDescent="0.2">
      <c r="A48" t="s">
        <v>12211</v>
      </c>
      <c r="B48" t="s">
        <v>12212</v>
      </c>
      <c r="C48" t="s">
        <v>12169</v>
      </c>
    </row>
    <row r="49" spans="1:3" x14ac:dyDescent="0.2">
      <c r="A49" t="s">
        <v>12213</v>
      </c>
      <c r="B49" t="s">
        <v>12212</v>
      </c>
      <c r="C49" t="s">
        <v>12169</v>
      </c>
    </row>
    <row r="50" spans="1:3" x14ac:dyDescent="0.2">
      <c r="A50" t="s">
        <v>12214</v>
      </c>
      <c r="B50" t="s">
        <v>12212</v>
      </c>
      <c r="C50" t="s">
        <v>12169</v>
      </c>
    </row>
    <row r="51" spans="1:3" x14ac:dyDescent="0.2">
      <c r="A51" t="s">
        <v>12215</v>
      </c>
      <c r="B51" t="s">
        <v>12216</v>
      </c>
      <c r="C51" t="s">
        <v>12217</v>
      </c>
    </row>
    <row r="52" spans="1:3" x14ac:dyDescent="0.2">
      <c r="A52" t="s">
        <v>12218</v>
      </c>
      <c r="B52" t="s">
        <v>376</v>
      </c>
      <c r="C52" t="s">
        <v>12203</v>
      </c>
    </row>
    <row r="53" spans="1:3" x14ac:dyDescent="0.2">
      <c r="A53" t="s">
        <v>12219</v>
      </c>
      <c r="B53" t="s">
        <v>376</v>
      </c>
      <c r="C53" t="s">
        <v>12203</v>
      </c>
    </row>
    <row r="54" spans="1:3" x14ac:dyDescent="0.2">
      <c r="A54" t="s">
        <v>12220</v>
      </c>
      <c r="B54" t="s">
        <v>376</v>
      </c>
      <c r="C54" t="s">
        <v>12203</v>
      </c>
    </row>
    <row r="55" spans="1:3" x14ac:dyDescent="0.2">
      <c r="A55" t="s">
        <v>12221</v>
      </c>
      <c r="B55" t="s">
        <v>376</v>
      </c>
      <c r="C55" t="s">
        <v>12203</v>
      </c>
    </row>
    <row r="56" spans="1:3" x14ac:dyDescent="0.2">
      <c r="A56" t="s">
        <v>12222</v>
      </c>
      <c r="B56" t="s">
        <v>12223</v>
      </c>
      <c r="C56" t="s">
        <v>12224</v>
      </c>
    </row>
    <row r="57" spans="1:3" x14ac:dyDescent="0.2">
      <c r="A57" t="s">
        <v>12225</v>
      </c>
      <c r="B57" t="s">
        <v>12226</v>
      </c>
      <c r="C57" t="s">
        <v>12143</v>
      </c>
    </row>
    <row r="58" spans="1:3" x14ac:dyDescent="0.2">
      <c r="A58" t="s">
        <v>12227</v>
      </c>
      <c r="B58" t="s">
        <v>12226</v>
      </c>
      <c r="C58" t="s">
        <v>12143</v>
      </c>
    </row>
    <row r="59" spans="1:3" x14ac:dyDescent="0.2">
      <c r="A59" t="s">
        <v>12228</v>
      </c>
      <c r="B59" t="s">
        <v>12229</v>
      </c>
      <c r="C59" t="s">
        <v>12143</v>
      </c>
    </row>
    <row r="60" spans="1:3" x14ac:dyDescent="0.2">
      <c r="A60" t="s">
        <v>12230</v>
      </c>
      <c r="B60" t="s">
        <v>12231</v>
      </c>
      <c r="C60" t="s">
        <v>12232</v>
      </c>
    </row>
    <row r="61" spans="1:3" x14ac:dyDescent="0.2">
      <c r="A61" t="s">
        <v>12233</v>
      </c>
      <c r="B61" t="s">
        <v>12234</v>
      </c>
      <c r="C61" t="s">
        <v>12235</v>
      </c>
    </row>
    <row r="62" spans="1:3" x14ac:dyDescent="0.2">
      <c r="A62" t="s">
        <v>12236</v>
      </c>
      <c r="B62" t="s">
        <v>12237</v>
      </c>
      <c r="C62" t="s">
        <v>12143</v>
      </c>
    </row>
    <row r="63" spans="1:3" x14ac:dyDescent="0.2">
      <c r="A63" t="s">
        <v>12238</v>
      </c>
      <c r="B63" t="s">
        <v>12239</v>
      </c>
      <c r="C63" t="s">
        <v>12143</v>
      </c>
    </row>
    <row r="64" spans="1:3" x14ac:dyDescent="0.2">
      <c r="A64" t="s">
        <v>12240</v>
      </c>
      <c r="B64" t="s">
        <v>12241</v>
      </c>
      <c r="C64" t="s">
        <v>12143</v>
      </c>
    </row>
    <row r="65" spans="1:3" x14ac:dyDescent="0.2">
      <c r="A65" t="s">
        <v>12242</v>
      </c>
      <c r="B65" t="s">
        <v>12243</v>
      </c>
      <c r="C65" t="s">
        <v>12244</v>
      </c>
    </row>
    <row r="66" spans="1:3" x14ac:dyDescent="0.2">
      <c r="A66" t="s">
        <v>12245</v>
      </c>
      <c r="B66" t="s">
        <v>12246</v>
      </c>
      <c r="C66" t="s">
        <v>12140</v>
      </c>
    </row>
    <row r="67" spans="1:3" x14ac:dyDescent="0.2">
      <c r="A67" t="s">
        <v>12247</v>
      </c>
      <c r="B67" t="s">
        <v>12248</v>
      </c>
      <c r="C67" t="s">
        <v>12143</v>
      </c>
    </row>
    <row r="68" spans="1:3" x14ac:dyDescent="0.2">
      <c r="A68" t="s">
        <v>12249</v>
      </c>
      <c r="B68" t="s">
        <v>12250</v>
      </c>
      <c r="C68" t="s">
        <v>12143</v>
      </c>
    </row>
    <row r="69" spans="1:3" x14ac:dyDescent="0.2">
      <c r="A69" t="s">
        <v>12251</v>
      </c>
      <c r="B69" t="s">
        <v>12252</v>
      </c>
      <c r="C69" t="s">
        <v>12253</v>
      </c>
    </row>
    <row r="70" spans="1:3" x14ac:dyDescent="0.2">
      <c r="A70" t="s">
        <v>12254</v>
      </c>
      <c r="B70" t="s">
        <v>12252</v>
      </c>
      <c r="C70" t="s">
        <v>12253</v>
      </c>
    </row>
    <row r="71" spans="1:3" x14ac:dyDescent="0.2">
      <c r="A71" t="s">
        <v>12255</v>
      </c>
      <c r="B71" t="s">
        <v>12252</v>
      </c>
      <c r="C71" t="s">
        <v>12253</v>
      </c>
    </row>
    <row r="72" spans="1:3" x14ac:dyDescent="0.2">
      <c r="A72" t="s">
        <v>12256</v>
      </c>
      <c r="B72" t="s">
        <v>12257</v>
      </c>
      <c r="C72" t="s">
        <v>12169</v>
      </c>
    </row>
    <row r="73" spans="1:3" x14ac:dyDescent="0.2">
      <c r="A73" t="s">
        <v>12258</v>
      </c>
      <c r="B73" t="s">
        <v>12259</v>
      </c>
      <c r="C73" t="s">
        <v>12260</v>
      </c>
    </row>
    <row r="74" spans="1:3" x14ac:dyDescent="0.2">
      <c r="A74" t="s">
        <v>12261</v>
      </c>
      <c r="B74" t="s">
        <v>12259</v>
      </c>
      <c r="C74" t="s">
        <v>12260</v>
      </c>
    </row>
    <row r="75" spans="1:3" x14ac:dyDescent="0.2">
      <c r="A75" t="s">
        <v>606</v>
      </c>
      <c r="B75" t="s">
        <v>608</v>
      </c>
      <c r="C75" t="s">
        <v>12262</v>
      </c>
    </row>
    <row r="76" spans="1:3" x14ac:dyDescent="0.2">
      <c r="A76" t="s">
        <v>12263</v>
      </c>
      <c r="B76" t="s">
        <v>12264</v>
      </c>
      <c r="C76" t="s">
        <v>12265</v>
      </c>
    </row>
    <row r="77" spans="1:3" x14ac:dyDescent="0.2">
      <c r="A77" t="s">
        <v>12266</v>
      </c>
      <c r="B77" t="s">
        <v>12264</v>
      </c>
      <c r="C77" t="s">
        <v>12265</v>
      </c>
    </row>
    <row r="78" spans="1:3" x14ac:dyDescent="0.2">
      <c r="A78" t="s">
        <v>12267</v>
      </c>
      <c r="B78" t="s">
        <v>12268</v>
      </c>
      <c r="C78" t="s">
        <v>12269</v>
      </c>
    </row>
    <row r="79" spans="1:3" x14ac:dyDescent="0.2">
      <c r="A79" t="s">
        <v>12270</v>
      </c>
      <c r="B79" t="s">
        <v>12268</v>
      </c>
      <c r="C79" t="s">
        <v>12269</v>
      </c>
    </row>
    <row r="80" spans="1:3" x14ac:dyDescent="0.2">
      <c r="A80" t="s">
        <v>12271</v>
      </c>
      <c r="B80" t="s">
        <v>12268</v>
      </c>
      <c r="C80" t="s">
        <v>12269</v>
      </c>
    </row>
    <row r="81" spans="1:3" x14ac:dyDescent="0.2">
      <c r="A81" t="s">
        <v>12272</v>
      </c>
      <c r="B81" t="s">
        <v>12273</v>
      </c>
      <c r="C81" t="s">
        <v>12265</v>
      </c>
    </row>
    <row r="82" spans="1:3" x14ac:dyDescent="0.2">
      <c r="A82" t="s">
        <v>12274</v>
      </c>
      <c r="B82" t="s">
        <v>12275</v>
      </c>
      <c r="C82" t="s">
        <v>12191</v>
      </c>
    </row>
    <row r="83" spans="1:3" x14ac:dyDescent="0.2">
      <c r="A83" t="s">
        <v>12276</v>
      </c>
      <c r="B83" t="s">
        <v>696</v>
      </c>
      <c r="C83" t="s">
        <v>12143</v>
      </c>
    </row>
    <row r="84" spans="1:3" x14ac:dyDescent="0.2">
      <c r="A84" t="s">
        <v>12277</v>
      </c>
      <c r="B84" t="s">
        <v>696</v>
      </c>
      <c r="C84" t="s">
        <v>12143</v>
      </c>
    </row>
    <row r="85" spans="1:3" x14ac:dyDescent="0.2">
      <c r="A85" t="s">
        <v>12278</v>
      </c>
      <c r="B85" t="s">
        <v>12279</v>
      </c>
      <c r="C85" t="s">
        <v>12185</v>
      </c>
    </row>
    <row r="86" spans="1:3" x14ac:dyDescent="0.2">
      <c r="A86" t="s">
        <v>12280</v>
      </c>
      <c r="B86" t="s">
        <v>12281</v>
      </c>
      <c r="C86" t="s">
        <v>12282</v>
      </c>
    </row>
    <row r="87" spans="1:3" x14ac:dyDescent="0.2">
      <c r="A87" t="s">
        <v>12283</v>
      </c>
      <c r="B87" t="s">
        <v>12281</v>
      </c>
      <c r="C87" t="s">
        <v>12282</v>
      </c>
    </row>
    <row r="88" spans="1:3" x14ac:dyDescent="0.2">
      <c r="A88" t="s">
        <v>12284</v>
      </c>
      <c r="B88" t="s">
        <v>12285</v>
      </c>
      <c r="C88" t="s">
        <v>12286</v>
      </c>
    </row>
    <row r="89" spans="1:3" x14ac:dyDescent="0.2">
      <c r="A89" t="s">
        <v>12287</v>
      </c>
      <c r="B89" t="s">
        <v>12285</v>
      </c>
      <c r="C89" t="s">
        <v>12286</v>
      </c>
    </row>
    <row r="90" spans="1:3" x14ac:dyDescent="0.2">
      <c r="A90" t="s">
        <v>12288</v>
      </c>
      <c r="B90" t="s">
        <v>12285</v>
      </c>
      <c r="C90" t="s">
        <v>12286</v>
      </c>
    </row>
    <row r="91" spans="1:3" x14ac:dyDescent="0.2">
      <c r="A91" t="s">
        <v>12289</v>
      </c>
      <c r="B91" t="s">
        <v>12285</v>
      </c>
      <c r="C91" t="s">
        <v>12286</v>
      </c>
    </row>
    <row r="92" spans="1:3" x14ac:dyDescent="0.2">
      <c r="A92" t="s">
        <v>12290</v>
      </c>
      <c r="B92" t="s">
        <v>12291</v>
      </c>
      <c r="C92" t="s">
        <v>12143</v>
      </c>
    </row>
    <row r="93" spans="1:3" x14ac:dyDescent="0.2">
      <c r="A93" t="s">
        <v>12292</v>
      </c>
      <c r="B93" t="s">
        <v>12293</v>
      </c>
      <c r="C93" t="s">
        <v>12294</v>
      </c>
    </row>
    <row r="94" spans="1:3" x14ac:dyDescent="0.2">
      <c r="A94" t="s">
        <v>12295</v>
      </c>
      <c r="B94" t="s">
        <v>12296</v>
      </c>
      <c r="C94" t="s">
        <v>12265</v>
      </c>
    </row>
    <row r="95" spans="1:3" x14ac:dyDescent="0.2">
      <c r="A95" t="s">
        <v>12297</v>
      </c>
      <c r="B95" t="s">
        <v>12298</v>
      </c>
      <c r="C95" t="s">
        <v>12260</v>
      </c>
    </row>
    <row r="96" spans="1:3" x14ac:dyDescent="0.2">
      <c r="A96" t="s">
        <v>12299</v>
      </c>
      <c r="B96" t="s">
        <v>12300</v>
      </c>
      <c r="C96" t="s">
        <v>12140</v>
      </c>
    </row>
    <row r="97" spans="1:3" x14ac:dyDescent="0.2">
      <c r="A97" t="s">
        <v>12301</v>
      </c>
      <c r="B97" t="s">
        <v>12302</v>
      </c>
      <c r="C97" t="s">
        <v>12303</v>
      </c>
    </row>
    <row r="98" spans="1:3" x14ac:dyDescent="0.2">
      <c r="A98" t="s">
        <v>12304</v>
      </c>
      <c r="B98" t="s">
        <v>12302</v>
      </c>
      <c r="C98" t="s">
        <v>12303</v>
      </c>
    </row>
    <row r="99" spans="1:3" x14ac:dyDescent="0.2">
      <c r="A99" t="s">
        <v>12305</v>
      </c>
      <c r="B99" t="s">
        <v>12302</v>
      </c>
      <c r="C99" t="s">
        <v>12303</v>
      </c>
    </row>
    <row r="100" spans="1:3" x14ac:dyDescent="0.2">
      <c r="A100" t="s">
        <v>12306</v>
      </c>
      <c r="B100" t="s">
        <v>12302</v>
      </c>
      <c r="C100" t="s">
        <v>12303</v>
      </c>
    </row>
    <row r="101" spans="1:3" x14ac:dyDescent="0.2">
      <c r="A101" t="s">
        <v>12307</v>
      </c>
      <c r="B101" t="s">
        <v>12302</v>
      </c>
      <c r="C101" t="s">
        <v>12303</v>
      </c>
    </row>
    <row r="102" spans="1:3" x14ac:dyDescent="0.2">
      <c r="A102" t="s">
        <v>12308</v>
      </c>
      <c r="B102" t="s">
        <v>12309</v>
      </c>
      <c r="C102" t="s">
        <v>12169</v>
      </c>
    </row>
    <row r="103" spans="1:3" x14ac:dyDescent="0.2">
      <c r="A103" t="s">
        <v>12310</v>
      </c>
      <c r="B103" t="s">
        <v>12311</v>
      </c>
      <c r="C103" t="s">
        <v>12312</v>
      </c>
    </row>
    <row r="104" spans="1:3" x14ac:dyDescent="0.2">
      <c r="A104" t="s">
        <v>12313</v>
      </c>
      <c r="B104" t="s">
        <v>12311</v>
      </c>
      <c r="C104" t="s">
        <v>12312</v>
      </c>
    </row>
    <row r="105" spans="1:3" x14ac:dyDescent="0.2">
      <c r="A105" t="s">
        <v>12314</v>
      </c>
      <c r="B105" t="s">
        <v>12315</v>
      </c>
      <c r="C105" t="s">
        <v>12294</v>
      </c>
    </row>
    <row r="106" spans="1:3" x14ac:dyDescent="0.2">
      <c r="A106" t="s">
        <v>12316</v>
      </c>
      <c r="B106" t="s">
        <v>12315</v>
      </c>
      <c r="C106" t="s">
        <v>12294</v>
      </c>
    </row>
    <row r="107" spans="1:3" x14ac:dyDescent="0.2">
      <c r="A107" t="s">
        <v>12317</v>
      </c>
      <c r="B107" t="s">
        <v>12318</v>
      </c>
      <c r="C107" t="s">
        <v>12150</v>
      </c>
    </row>
    <row r="108" spans="1:3" x14ac:dyDescent="0.2">
      <c r="A108" t="s">
        <v>12319</v>
      </c>
      <c r="B108" t="s">
        <v>12320</v>
      </c>
      <c r="C108" t="s">
        <v>12253</v>
      </c>
    </row>
    <row r="109" spans="1:3" x14ac:dyDescent="0.2">
      <c r="A109" t="s">
        <v>12321</v>
      </c>
      <c r="B109" t="s">
        <v>12322</v>
      </c>
      <c r="C109" t="s">
        <v>12196</v>
      </c>
    </row>
    <row r="110" spans="1:3" x14ac:dyDescent="0.2">
      <c r="A110" t="s">
        <v>12323</v>
      </c>
      <c r="B110" t="s">
        <v>12324</v>
      </c>
      <c r="C110" t="s">
        <v>12191</v>
      </c>
    </row>
    <row r="111" spans="1:3" x14ac:dyDescent="0.2">
      <c r="A111" t="s">
        <v>12325</v>
      </c>
      <c r="B111" t="s">
        <v>12326</v>
      </c>
      <c r="C111" t="s">
        <v>12224</v>
      </c>
    </row>
    <row r="112" spans="1:3" x14ac:dyDescent="0.2">
      <c r="A112" t="s">
        <v>12327</v>
      </c>
      <c r="B112" t="s">
        <v>12328</v>
      </c>
      <c r="C112" t="s">
        <v>12169</v>
      </c>
    </row>
    <row r="113" spans="1:3" x14ac:dyDescent="0.2">
      <c r="A113" t="s">
        <v>12329</v>
      </c>
      <c r="B113" t="s">
        <v>12330</v>
      </c>
      <c r="C113" t="s">
        <v>12143</v>
      </c>
    </row>
    <row r="114" spans="1:3" x14ac:dyDescent="0.2">
      <c r="A114" t="s">
        <v>12331</v>
      </c>
      <c r="B114" t="s">
        <v>12332</v>
      </c>
      <c r="C114" t="s">
        <v>12217</v>
      </c>
    </row>
    <row r="115" spans="1:3" x14ac:dyDescent="0.2">
      <c r="A115" t="s">
        <v>12333</v>
      </c>
      <c r="B115" t="s">
        <v>12334</v>
      </c>
      <c r="C115" t="s">
        <v>12143</v>
      </c>
    </row>
    <row r="116" spans="1:3" x14ac:dyDescent="0.2">
      <c r="A116" t="s">
        <v>12335</v>
      </c>
      <c r="B116" t="s">
        <v>12336</v>
      </c>
      <c r="C116" t="s">
        <v>12143</v>
      </c>
    </row>
    <row r="117" spans="1:3" x14ac:dyDescent="0.2">
      <c r="A117" t="s">
        <v>12337</v>
      </c>
      <c r="B117" t="s">
        <v>12338</v>
      </c>
      <c r="C117" t="s">
        <v>12140</v>
      </c>
    </row>
    <row r="118" spans="1:3" x14ac:dyDescent="0.2">
      <c r="A118" t="s">
        <v>12339</v>
      </c>
      <c r="B118" t="s">
        <v>12340</v>
      </c>
      <c r="C118" t="s">
        <v>12143</v>
      </c>
    </row>
    <row r="119" spans="1:3" x14ac:dyDescent="0.2">
      <c r="A119" t="s">
        <v>12341</v>
      </c>
      <c r="B119" t="s">
        <v>12340</v>
      </c>
      <c r="C119" t="s">
        <v>12143</v>
      </c>
    </row>
    <row r="120" spans="1:3" x14ac:dyDescent="0.2">
      <c r="A120" t="s">
        <v>12342</v>
      </c>
      <c r="B120" t="s">
        <v>12340</v>
      </c>
      <c r="C120" t="s">
        <v>12143</v>
      </c>
    </row>
    <row r="121" spans="1:3" x14ac:dyDescent="0.2">
      <c r="A121" t="s">
        <v>12343</v>
      </c>
      <c r="B121" t="s">
        <v>12344</v>
      </c>
      <c r="C121" t="s">
        <v>12196</v>
      </c>
    </row>
    <row r="122" spans="1:3" x14ac:dyDescent="0.2">
      <c r="A122" t="s">
        <v>12345</v>
      </c>
      <c r="B122" t="s">
        <v>12346</v>
      </c>
      <c r="C122" t="s">
        <v>12140</v>
      </c>
    </row>
    <row r="123" spans="1:3" x14ac:dyDescent="0.2">
      <c r="A123" t="s">
        <v>12347</v>
      </c>
      <c r="B123" t="s">
        <v>12348</v>
      </c>
      <c r="C123" t="s">
        <v>12143</v>
      </c>
    </row>
    <row r="124" spans="1:3" x14ac:dyDescent="0.2">
      <c r="A124" t="s">
        <v>12349</v>
      </c>
      <c r="B124" t="s">
        <v>12350</v>
      </c>
      <c r="C124" t="s">
        <v>12150</v>
      </c>
    </row>
    <row r="125" spans="1:3" x14ac:dyDescent="0.2">
      <c r="A125" t="s">
        <v>12351</v>
      </c>
      <c r="B125" t="s">
        <v>12350</v>
      </c>
      <c r="C125" t="s">
        <v>12150</v>
      </c>
    </row>
    <row r="126" spans="1:3" x14ac:dyDescent="0.2">
      <c r="A126" t="s">
        <v>12352</v>
      </c>
      <c r="B126" t="s">
        <v>12350</v>
      </c>
      <c r="C126" t="s">
        <v>12150</v>
      </c>
    </row>
    <row r="127" spans="1:3" x14ac:dyDescent="0.2">
      <c r="A127" t="s">
        <v>12353</v>
      </c>
      <c r="B127" t="s">
        <v>12350</v>
      </c>
      <c r="C127" t="s">
        <v>12150</v>
      </c>
    </row>
    <row r="128" spans="1:3" x14ac:dyDescent="0.2">
      <c r="A128" t="s">
        <v>12354</v>
      </c>
      <c r="B128" t="s">
        <v>12355</v>
      </c>
      <c r="C128" t="s">
        <v>12150</v>
      </c>
    </row>
    <row r="129" spans="1:3" x14ac:dyDescent="0.2">
      <c r="A129" t="s">
        <v>12356</v>
      </c>
      <c r="B129" t="s">
        <v>12355</v>
      </c>
      <c r="C129" t="s">
        <v>12150</v>
      </c>
    </row>
    <row r="130" spans="1:3" x14ac:dyDescent="0.2">
      <c r="A130" t="s">
        <v>12357</v>
      </c>
      <c r="B130" t="s">
        <v>12355</v>
      </c>
      <c r="C130" t="s">
        <v>12150</v>
      </c>
    </row>
    <row r="131" spans="1:3" x14ac:dyDescent="0.2">
      <c r="A131" t="s">
        <v>12358</v>
      </c>
      <c r="B131" t="s">
        <v>12355</v>
      </c>
      <c r="C131" t="s">
        <v>12150</v>
      </c>
    </row>
    <row r="132" spans="1:3" x14ac:dyDescent="0.2">
      <c r="A132" t="s">
        <v>12359</v>
      </c>
      <c r="B132" t="s">
        <v>12360</v>
      </c>
      <c r="C132" t="s">
        <v>12143</v>
      </c>
    </row>
    <row r="133" spans="1:3" x14ac:dyDescent="0.2">
      <c r="A133" t="s">
        <v>12361</v>
      </c>
      <c r="B133" t="s">
        <v>12362</v>
      </c>
      <c r="C133" t="s">
        <v>12143</v>
      </c>
    </row>
    <row r="134" spans="1:3" x14ac:dyDescent="0.2">
      <c r="A134" t="s">
        <v>12363</v>
      </c>
      <c r="B134" t="s">
        <v>12364</v>
      </c>
      <c r="C134" t="s">
        <v>12196</v>
      </c>
    </row>
    <row r="135" spans="1:3" x14ac:dyDescent="0.2">
      <c r="A135" t="s">
        <v>12365</v>
      </c>
      <c r="B135" t="s">
        <v>12364</v>
      </c>
      <c r="C135" t="s">
        <v>12196</v>
      </c>
    </row>
    <row r="136" spans="1:3" x14ac:dyDescent="0.2">
      <c r="A136" t="s">
        <v>12366</v>
      </c>
      <c r="B136" t="s">
        <v>12367</v>
      </c>
      <c r="C136" t="s">
        <v>12140</v>
      </c>
    </row>
    <row r="137" spans="1:3" x14ac:dyDescent="0.2">
      <c r="A137" t="s">
        <v>12368</v>
      </c>
      <c r="B137" t="s">
        <v>12369</v>
      </c>
      <c r="C137" t="s">
        <v>12370</v>
      </c>
    </row>
    <row r="138" spans="1:3" x14ac:dyDescent="0.2">
      <c r="A138" t="s">
        <v>12371</v>
      </c>
      <c r="B138" t="s">
        <v>12369</v>
      </c>
      <c r="C138" t="s">
        <v>12370</v>
      </c>
    </row>
    <row r="139" spans="1:3" x14ac:dyDescent="0.2">
      <c r="A139" t="s">
        <v>12372</v>
      </c>
      <c r="B139" t="s">
        <v>12373</v>
      </c>
      <c r="C139" t="s">
        <v>12196</v>
      </c>
    </row>
    <row r="140" spans="1:3" x14ac:dyDescent="0.2">
      <c r="A140" t="s">
        <v>12374</v>
      </c>
      <c r="B140" t="s">
        <v>12375</v>
      </c>
      <c r="C140" t="s">
        <v>12260</v>
      </c>
    </row>
    <row r="141" spans="1:3" x14ac:dyDescent="0.2">
      <c r="A141" t="s">
        <v>12376</v>
      </c>
      <c r="B141" t="s">
        <v>12377</v>
      </c>
      <c r="C141" t="s">
        <v>12260</v>
      </c>
    </row>
    <row r="142" spans="1:3" x14ac:dyDescent="0.2">
      <c r="A142" t="s">
        <v>12378</v>
      </c>
      <c r="B142" t="s">
        <v>12379</v>
      </c>
      <c r="C142" t="s">
        <v>12143</v>
      </c>
    </row>
    <row r="143" spans="1:3" x14ac:dyDescent="0.2">
      <c r="A143" t="s">
        <v>12380</v>
      </c>
      <c r="B143" t="s">
        <v>12379</v>
      </c>
      <c r="C143" t="s">
        <v>12143</v>
      </c>
    </row>
    <row r="144" spans="1:3" x14ac:dyDescent="0.2">
      <c r="A144" t="s">
        <v>12381</v>
      </c>
      <c r="B144" t="s">
        <v>12382</v>
      </c>
      <c r="C144" t="s">
        <v>12383</v>
      </c>
    </row>
    <row r="145" spans="1:3" x14ac:dyDescent="0.2">
      <c r="A145" t="s">
        <v>12384</v>
      </c>
      <c r="B145" t="s">
        <v>12382</v>
      </c>
      <c r="C145" t="s">
        <v>12383</v>
      </c>
    </row>
    <row r="146" spans="1:3" x14ac:dyDescent="0.2">
      <c r="A146" t="s">
        <v>12385</v>
      </c>
      <c r="B146" t="s">
        <v>12386</v>
      </c>
      <c r="C146" t="s">
        <v>12286</v>
      </c>
    </row>
    <row r="147" spans="1:3" x14ac:dyDescent="0.2">
      <c r="A147" t="s">
        <v>12387</v>
      </c>
      <c r="B147" t="s">
        <v>12386</v>
      </c>
      <c r="C147" t="s">
        <v>12286</v>
      </c>
    </row>
    <row r="148" spans="1:3" x14ac:dyDescent="0.2">
      <c r="A148" t="s">
        <v>12388</v>
      </c>
      <c r="B148" t="s">
        <v>12389</v>
      </c>
      <c r="C148" t="s">
        <v>12260</v>
      </c>
    </row>
    <row r="149" spans="1:3" x14ac:dyDescent="0.2">
      <c r="A149" t="s">
        <v>12390</v>
      </c>
      <c r="B149" t="s">
        <v>12391</v>
      </c>
      <c r="C149" t="s">
        <v>12143</v>
      </c>
    </row>
    <row r="150" spans="1:3" x14ac:dyDescent="0.2">
      <c r="A150" t="s">
        <v>12392</v>
      </c>
      <c r="B150" t="s">
        <v>12393</v>
      </c>
      <c r="C150" t="s">
        <v>12143</v>
      </c>
    </row>
    <row r="151" spans="1:3" x14ac:dyDescent="0.2">
      <c r="A151" t="s">
        <v>12394</v>
      </c>
      <c r="B151" t="s">
        <v>12395</v>
      </c>
      <c r="C151" t="s">
        <v>12253</v>
      </c>
    </row>
    <row r="152" spans="1:3" x14ac:dyDescent="0.2">
      <c r="A152" t="s">
        <v>12396</v>
      </c>
      <c r="B152" t="s">
        <v>12397</v>
      </c>
      <c r="C152" t="s">
        <v>12185</v>
      </c>
    </row>
    <row r="153" spans="1:3" x14ac:dyDescent="0.2">
      <c r="A153" t="s">
        <v>12398</v>
      </c>
      <c r="B153" t="s">
        <v>12399</v>
      </c>
      <c r="C153" t="s">
        <v>12169</v>
      </c>
    </row>
    <row r="154" spans="1:3" x14ac:dyDescent="0.2">
      <c r="A154" t="s">
        <v>12400</v>
      </c>
      <c r="B154" t="s">
        <v>12401</v>
      </c>
      <c r="C154" t="s">
        <v>12402</v>
      </c>
    </row>
    <row r="155" spans="1:3" x14ac:dyDescent="0.2">
      <c r="A155" t="s">
        <v>12403</v>
      </c>
      <c r="B155" t="s">
        <v>12404</v>
      </c>
      <c r="C155" t="s">
        <v>12140</v>
      </c>
    </row>
    <row r="156" spans="1:3" x14ac:dyDescent="0.2">
      <c r="A156" t="s">
        <v>12405</v>
      </c>
      <c r="B156" t="s">
        <v>12406</v>
      </c>
      <c r="C156" t="s">
        <v>12143</v>
      </c>
    </row>
    <row r="157" spans="1:3" x14ac:dyDescent="0.2">
      <c r="A157" t="s">
        <v>12407</v>
      </c>
      <c r="B157" t="s">
        <v>12408</v>
      </c>
      <c r="C157" t="s">
        <v>12312</v>
      </c>
    </row>
    <row r="158" spans="1:3" x14ac:dyDescent="0.2">
      <c r="A158" t="s">
        <v>12409</v>
      </c>
      <c r="B158" t="s">
        <v>12410</v>
      </c>
      <c r="C158" t="s">
        <v>12140</v>
      </c>
    </row>
    <row r="159" spans="1:3" x14ac:dyDescent="0.2">
      <c r="A159" t="s">
        <v>12411</v>
      </c>
      <c r="B159" t="s">
        <v>12412</v>
      </c>
      <c r="C159" t="s">
        <v>12140</v>
      </c>
    </row>
    <row r="160" spans="1:3" x14ac:dyDescent="0.2">
      <c r="A160" t="s">
        <v>12413</v>
      </c>
      <c r="B160" t="s">
        <v>12412</v>
      </c>
      <c r="C160" t="s">
        <v>12140</v>
      </c>
    </row>
    <row r="161" spans="1:3" x14ac:dyDescent="0.2">
      <c r="A161" t="s">
        <v>12414</v>
      </c>
      <c r="B161" t="s">
        <v>12415</v>
      </c>
      <c r="C161" t="s">
        <v>12140</v>
      </c>
    </row>
    <row r="162" spans="1:3" x14ac:dyDescent="0.2">
      <c r="A162" t="s">
        <v>12416</v>
      </c>
      <c r="B162" t="s">
        <v>12415</v>
      </c>
      <c r="C162" t="s">
        <v>12140</v>
      </c>
    </row>
    <row r="163" spans="1:3" x14ac:dyDescent="0.2">
      <c r="A163" t="s">
        <v>12417</v>
      </c>
      <c r="B163" t="s">
        <v>12418</v>
      </c>
      <c r="C163" t="s">
        <v>12253</v>
      </c>
    </row>
    <row r="164" spans="1:3" x14ac:dyDescent="0.2">
      <c r="A164" t="s">
        <v>12419</v>
      </c>
      <c r="B164" t="s">
        <v>12420</v>
      </c>
      <c r="C164" t="s">
        <v>12140</v>
      </c>
    </row>
    <row r="165" spans="1:3" x14ac:dyDescent="0.2">
      <c r="A165" t="s">
        <v>12421</v>
      </c>
      <c r="B165" t="s">
        <v>12422</v>
      </c>
      <c r="C165" t="s">
        <v>12140</v>
      </c>
    </row>
    <row r="166" spans="1:3" x14ac:dyDescent="0.2">
      <c r="A166" t="s">
        <v>12423</v>
      </c>
      <c r="B166" t="s">
        <v>12422</v>
      </c>
      <c r="C166" t="s">
        <v>12140</v>
      </c>
    </row>
    <row r="167" spans="1:3" x14ac:dyDescent="0.2">
      <c r="A167" t="s">
        <v>12424</v>
      </c>
      <c r="B167" t="s">
        <v>12425</v>
      </c>
      <c r="C167" t="s">
        <v>12140</v>
      </c>
    </row>
    <row r="168" spans="1:3" x14ac:dyDescent="0.2">
      <c r="A168" t="s">
        <v>12426</v>
      </c>
      <c r="B168" t="s">
        <v>12427</v>
      </c>
      <c r="C168" t="s">
        <v>12143</v>
      </c>
    </row>
    <row r="169" spans="1:3" x14ac:dyDescent="0.2">
      <c r="A169" t="s">
        <v>12428</v>
      </c>
      <c r="B169" t="s">
        <v>12429</v>
      </c>
      <c r="C169" t="s">
        <v>12383</v>
      </c>
    </row>
    <row r="170" spans="1:3" x14ac:dyDescent="0.2">
      <c r="A170" t="s">
        <v>12430</v>
      </c>
      <c r="B170" t="s">
        <v>12431</v>
      </c>
      <c r="C170" t="s">
        <v>12185</v>
      </c>
    </row>
    <row r="171" spans="1:3" x14ac:dyDescent="0.2">
      <c r="A171" t="s">
        <v>12432</v>
      </c>
      <c r="B171" t="s">
        <v>12433</v>
      </c>
      <c r="C171" t="s">
        <v>12169</v>
      </c>
    </row>
    <row r="172" spans="1:3" x14ac:dyDescent="0.2">
      <c r="A172" t="s">
        <v>1390</v>
      </c>
      <c r="B172" t="s">
        <v>1392</v>
      </c>
      <c r="C172" t="s">
        <v>12169</v>
      </c>
    </row>
    <row r="173" spans="1:3" x14ac:dyDescent="0.2">
      <c r="A173" t="s">
        <v>12434</v>
      </c>
      <c r="B173" t="s">
        <v>12435</v>
      </c>
      <c r="C173" t="s">
        <v>12244</v>
      </c>
    </row>
    <row r="174" spans="1:3" x14ac:dyDescent="0.2">
      <c r="A174" t="s">
        <v>12436</v>
      </c>
      <c r="B174" t="s">
        <v>12437</v>
      </c>
      <c r="C174" t="s">
        <v>12169</v>
      </c>
    </row>
    <row r="175" spans="1:3" x14ac:dyDescent="0.2">
      <c r="A175" t="s">
        <v>12438</v>
      </c>
      <c r="B175" t="s">
        <v>12437</v>
      </c>
      <c r="C175" t="s">
        <v>12169</v>
      </c>
    </row>
    <row r="176" spans="1:3" x14ac:dyDescent="0.2">
      <c r="A176" t="s">
        <v>12439</v>
      </c>
      <c r="B176" t="s">
        <v>12437</v>
      </c>
      <c r="C176" t="s">
        <v>12169</v>
      </c>
    </row>
    <row r="177" spans="1:3" x14ac:dyDescent="0.2">
      <c r="A177" t="s">
        <v>12440</v>
      </c>
      <c r="B177" t="s">
        <v>12441</v>
      </c>
      <c r="C177" t="s">
        <v>12402</v>
      </c>
    </row>
    <row r="178" spans="1:3" x14ac:dyDescent="0.2">
      <c r="A178" t="s">
        <v>12442</v>
      </c>
      <c r="B178" t="s">
        <v>12443</v>
      </c>
      <c r="C178" t="s">
        <v>12196</v>
      </c>
    </row>
    <row r="179" spans="1:3" x14ac:dyDescent="0.2">
      <c r="A179" t="s">
        <v>12444</v>
      </c>
      <c r="B179" t="s">
        <v>12445</v>
      </c>
      <c r="C179" t="s">
        <v>12446</v>
      </c>
    </row>
    <row r="180" spans="1:3" x14ac:dyDescent="0.2">
      <c r="A180" t="s">
        <v>12447</v>
      </c>
      <c r="B180" t="s">
        <v>12445</v>
      </c>
      <c r="C180" t="s">
        <v>12446</v>
      </c>
    </row>
    <row r="181" spans="1:3" x14ac:dyDescent="0.2">
      <c r="A181" t="s">
        <v>12448</v>
      </c>
      <c r="B181" t="s">
        <v>12449</v>
      </c>
      <c r="C181" t="s">
        <v>12169</v>
      </c>
    </row>
    <row r="182" spans="1:3" x14ac:dyDescent="0.2">
      <c r="A182" t="s">
        <v>12450</v>
      </c>
      <c r="B182" t="s">
        <v>12449</v>
      </c>
      <c r="C182" t="s">
        <v>12169</v>
      </c>
    </row>
    <row r="183" spans="1:3" x14ac:dyDescent="0.2">
      <c r="A183" t="s">
        <v>12451</v>
      </c>
      <c r="B183" t="s">
        <v>12452</v>
      </c>
      <c r="C183" t="s">
        <v>12143</v>
      </c>
    </row>
    <row r="184" spans="1:3" x14ac:dyDescent="0.2">
      <c r="A184" t="s">
        <v>12453</v>
      </c>
      <c r="B184" t="s">
        <v>12454</v>
      </c>
      <c r="C184" t="s">
        <v>12191</v>
      </c>
    </row>
    <row r="185" spans="1:3" x14ac:dyDescent="0.2">
      <c r="A185" t="s">
        <v>12455</v>
      </c>
      <c r="B185" t="s">
        <v>12456</v>
      </c>
      <c r="C185" t="s">
        <v>12191</v>
      </c>
    </row>
    <row r="186" spans="1:3" x14ac:dyDescent="0.2">
      <c r="A186" t="s">
        <v>12457</v>
      </c>
      <c r="B186" t="s">
        <v>12458</v>
      </c>
      <c r="C186" t="s">
        <v>12143</v>
      </c>
    </row>
    <row r="187" spans="1:3" x14ac:dyDescent="0.2">
      <c r="A187" t="s">
        <v>12459</v>
      </c>
      <c r="B187" t="s">
        <v>12458</v>
      </c>
      <c r="C187" t="s">
        <v>12143</v>
      </c>
    </row>
    <row r="188" spans="1:3" x14ac:dyDescent="0.2">
      <c r="A188" t="s">
        <v>12460</v>
      </c>
      <c r="B188" t="s">
        <v>12461</v>
      </c>
      <c r="C188" t="s">
        <v>12143</v>
      </c>
    </row>
    <row r="189" spans="1:3" x14ac:dyDescent="0.2">
      <c r="A189" t="s">
        <v>12462</v>
      </c>
      <c r="B189" t="s">
        <v>12463</v>
      </c>
      <c r="C189" t="s">
        <v>12206</v>
      </c>
    </row>
    <row r="190" spans="1:3" x14ac:dyDescent="0.2">
      <c r="A190" t="s">
        <v>12464</v>
      </c>
      <c r="B190" t="s">
        <v>12463</v>
      </c>
      <c r="C190" t="s">
        <v>12206</v>
      </c>
    </row>
    <row r="191" spans="1:3" x14ac:dyDescent="0.2">
      <c r="A191" t="s">
        <v>12465</v>
      </c>
      <c r="B191" t="s">
        <v>12466</v>
      </c>
      <c r="C191" t="s">
        <v>12196</v>
      </c>
    </row>
    <row r="192" spans="1:3" x14ac:dyDescent="0.2">
      <c r="A192" t="s">
        <v>12467</v>
      </c>
      <c r="B192" t="s">
        <v>12468</v>
      </c>
      <c r="C192" t="s">
        <v>12235</v>
      </c>
    </row>
    <row r="193" spans="1:3" x14ac:dyDescent="0.2">
      <c r="A193" t="s">
        <v>12469</v>
      </c>
      <c r="B193" t="s">
        <v>12470</v>
      </c>
      <c r="C193" t="s">
        <v>12140</v>
      </c>
    </row>
    <row r="194" spans="1:3" x14ac:dyDescent="0.2">
      <c r="A194" t="s">
        <v>12471</v>
      </c>
      <c r="B194" t="s">
        <v>12472</v>
      </c>
      <c r="C194" t="s">
        <v>12140</v>
      </c>
    </row>
    <row r="195" spans="1:3" x14ac:dyDescent="0.2">
      <c r="A195" t="s">
        <v>12473</v>
      </c>
      <c r="B195" t="s">
        <v>12474</v>
      </c>
      <c r="C195" t="s">
        <v>12150</v>
      </c>
    </row>
    <row r="196" spans="1:3" x14ac:dyDescent="0.2">
      <c r="A196" t="s">
        <v>12475</v>
      </c>
      <c r="B196" t="s">
        <v>12474</v>
      </c>
      <c r="C196" t="s">
        <v>12150</v>
      </c>
    </row>
    <row r="197" spans="1:3" x14ac:dyDescent="0.2">
      <c r="A197" t="s">
        <v>12476</v>
      </c>
      <c r="B197" t="s">
        <v>12477</v>
      </c>
      <c r="C197" t="s">
        <v>12383</v>
      </c>
    </row>
    <row r="198" spans="1:3" x14ac:dyDescent="0.2">
      <c r="A198" t="s">
        <v>12478</v>
      </c>
      <c r="B198" t="s">
        <v>12479</v>
      </c>
      <c r="C198" t="s">
        <v>12253</v>
      </c>
    </row>
    <row r="199" spans="1:3" x14ac:dyDescent="0.2">
      <c r="A199" t="s">
        <v>12480</v>
      </c>
      <c r="B199" t="s">
        <v>12481</v>
      </c>
      <c r="C199" t="s">
        <v>12286</v>
      </c>
    </row>
    <row r="200" spans="1:3" x14ac:dyDescent="0.2">
      <c r="A200" t="s">
        <v>12482</v>
      </c>
      <c r="B200" t="s">
        <v>12483</v>
      </c>
      <c r="C200" t="s">
        <v>12140</v>
      </c>
    </row>
    <row r="201" spans="1:3" x14ac:dyDescent="0.2">
      <c r="A201" t="s">
        <v>12484</v>
      </c>
      <c r="B201" t="s">
        <v>12485</v>
      </c>
      <c r="C201" t="s">
        <v>12203</v>
      </c>
    </row>
    <row r="202" spans="1:3" x14ac:dyDescent="0.2">
      <c r="A202" t="s">
        <v>12486</v>
      </c>
      <c r="B202" t="s">
        <v>12485</v>
      </c>
      <c r="C202" t="s">
        <v>12203</v>
      </c>
    </row>
    <row r="203" spans="1:3" x14ac:dyDescent="0.2">
      <c r="A203" t="s">
        <v>12487</v>
      </c>
      <c r="B203" t="s">
        <v>12485</v>
      </c>
      <c r="C203" t="s">
        <v>12203</v>
      </c>
    </row>
    <row r="204" spans="1:3" x14ac:dyDescent="0.2">
      <c r="A204" t="s">
        <v>12488</v>
      </c>
      <c r="B204" t="s">
        <v>12489</v>
      </c>
      <c r="C204" t="s">
        <v>12191</v>
      </c>
    </row>
    <row r="205" spans="1:3" x14ac:dyDescent="0.2">
      <c r="A205" t="s">
        <v>12490</v>
      </c>
      <c r="B205" t="s">
        <v>12491</v>
      </c>
      <c r="C205" t="s">
        <v>12260</v>
      </c>
    </row>
    <row r="206" spans="1:3" x14ac:dyDescent="0.2">
      <c r="A206" t="s">
        <v>12492</v>
      </c>
      <c r="B206" t="s">
        <v>12493</v>
      </c>
      <c r="C206" t="s">
        <v>12244</v>
      </c>
    </row>
    <row r="207" spans="1:3" x14ac:dyDescent="0.2">
      <c r="A207" t="s">
        <v>12494</v>
      </c>
      <c r="B207" t="s">
        <v>12495</v>
      </c>
      <c r="C207" t="s">
        <v>12140</v>
      </c>
    </row>
    <row r="208" spans="1:3" x14ac:dyDescent="0.2">
      <c r="A208" t="s">
        <v>12496</v>
      </c>
      <c r="B208" t="s">
        <v>12495</v>
      </c>
      <c r="C208" t="s">
        <v>12140</v>
      </c>
    </row>
    <row r="209" spans="1:3" x14ac:dyDescent="0.2">
      <c r="A209" t="s">
        <v>12497</v>
      </c>
      <c r="B209" t="s">
        <v>12498</v>
      </c>
      <c r="C209" t="s">
        <v>12203</v>
      </c>
    </row>
    <row r="210" spans="1:3" x14ac:dyDescent="0.2">
      <c r="A210" t="s">
        <v>12499</v>
      </c>
      <c r="B210" t="s">
        <v>12498</v>
      </c>
      <c r="C210" t="s">
        <v>12203</v>
      </c>
    </row>
    <row r="211" spans="1:3" x14ac:dyDescent="0.2">
      <c r="A211" t="s">
        <v>12500</v>
      </c>
      <c r="B211" t="s">
        <v>12501</v>
      </c>
      <c r="C211" t="s">
        <v>12383</v>
      </c>
    </row>
    <row r="212" spans="1:3" x14ac:dyDescent="0.2">
      <c r="A212" t="s">
        <v>12502</v>
      </c>
      <c r="B212" t="s">
        <v>12501</v>
      </c>
      <c r="C212" t="s">
        <v>12383</v>
      </c>
    </row>
    <row r="213" spans="1:3" x14ac:dyDescent="0.2">
      <c r="A213" t="s">
        <v>12503</v>
      </c>
      <c r="B213" t="s">
        <v>12504</v>
      </c>
      <c r="C213" t="s">
        <v>12169</v>
      </c>
    </row>
    <row r="214" spans="1:3" x14ac:dyDescent="0.2">
      <c r="A214" t="s">
        <v>12505</v>
      </c>
      <c r="B214" t="s">
        <v>12504</v>
      </c>
      <c r="C214" t="s">
        <v>12169</v>
      </c>
    </row>
    <row r="215" spans="1:3" x14ac:dyDescent="0.2">
      <c r="A215" t="s">
        <v>12506</v>
      </c>
      <c r="B215" t="s">
        <v>12507</v>
      </c>
      <c r="C215" t="s">
        <v>12169</v>
      </c>
    </row>
    <row r="216" spans="1:3" x14ac:dyDescent="0.2">
      <c r="A216" t="s">
        <v>12508</v>
      </c>
      <c r="B216" t="s">
        <v>12509</v>
      </c>
      <c r="C216" t="s">
        <v>12143</v>
      </c>
    </row>
    <row r="217" spans="1:3" x14ac:dyDescent="0.2">
      <c r="A217" t="s">
        <v>12510</v>
      </c>
      <c r="B217" t="s">
        <v>12509</v>
      </c>
      <c r="C217" t="s">
        <v>12143</v>
      </c>
    </row>
    <row r="218" spans="1:3" x14ac:dyDescent="0.2">
      <c r="A218" t="s">
        <v>12511</v>
      </c>
      <c r="B218" t="s">
        <v>12512</v>
      </c>
      <c r="C218" t="s">
        <v>12140</v>
      </c>
    </row>
    <row r="219" spans="1:3" x14ac:dyDescent="0.2">
      <c r="A219" t="s">
        <v>12513</v>
      </c>
      <c r="B219" t="s">
        <v>12514</v>
      </c>
      <c r="C219" t="s">
        <v>12140</v>
      </c>
    </row>
    <row r="220" spans="1:3" x14ac:dyDescent="0.2">
      <c r="A220" t="s">
        <v>12515</v>
      </c>
      <c r="B220" t="s">
        <v>12516</v>
      </c>
      <c r="C220" t="s">
        <v>12140</v>
      </c>
    </row>
    <row r="221" spans="1:3" x14ac:dyDescent="0.2">
      <c r="A221" t="s">
        <v>12517</v>
      </c>
      <c r="B221" t="s">
        <v>12518</v>
      </c>
      <c r="C221" t="s">
        <v>12140</v>
      </c>
    </row>
    <row r="222" spans="1:3" x14ac:dyDescent="0.2">
      <c r="A222" t="s">
        <v>12519</v>
      </c>
      <c r="B222" t="s">
        <v>12520</v>
      </c>
      <c r="C222" t="s">
        <v>12140</v>
      </c>
    </row>
    <row r="223" spans="1:3" x14ac:dyDescent="0.2">
      <c r="A223" t="s">
        <v>12521</v>
      </c>
      <c r="B223" t="s">
        <v>12522</v>
      </c>
      <c r="C223" t="s">
        <v>12140</v>
      </c>
    </row>
    <row r="224" spans="1:3" x14ac:dyDescent="0.2">
      <c r="A224" t="s">
        <v>12523</v>
      </c>
      <c r="B224" t="s">
        <v>12524</v>
      </c>
      <c r="C224" t="s">
        <v>12140</v>
      </c>
    </row>
    <row r="225" spans="1:3" x14ac:dyDescent="0.2">
      <c r="A225" t="s">
        <v>12525</v>
      </c>
      <c r="B225" t="s">
        <v>12526</v>
      </c>
      <c r="C225" t="s">
        <v>12143</v>
      </c>
    </row>
    <row r="226" spans="1:3" x14ac:dyDescent="0.2">
      <c r="A226" t="s">
        <v>12527</v>
      </c>
      <c r="B226" t="s">
        <v>12526</v>
      </c>
      <c r="C226" t="s">
        <v>12143</v>
      </c>
    </row>
    <row r="227" spans="1:3" x14ac:dyDescent="0.2">
      <c r="A227" t="s">
        <v>12528</v>
      </c>
      <c r="B227" t="s">
        <v>12526</v>
      </c>
      <c r="C227" t="s">
        <v>12143</v>
      </c>
    </row>
    <row r="228" spans="1:3" x14ac:dyDescent="0.2">
      <c r="A228" t="s">
        <v>12529</v>
      </c>
      <c r="B228" t="s">
        <v>12526</v>
      </c>
      <c r="C228" t="s">
        <v>12143</v>
      </c>
    </row>
    <row r="229" spans="1:3" x14ac:dyDescent="0.2">
      <c r="A229" t="s">
        <v>1920</v>
      </c>
      <c r="B229" t="s">
        <v>1922</v>
      </c>
      <c r="C229" t="s">
        <v>12244</v>
      </c>
    </row>
    <row r="230" spans="1:3" x14ac:dyDescent="0.2">
      <c r="A230" t="s">
        <v>12530</v>
      </c>
      <c r="B230" t="s">
        <v>12531</v>
      </c>
      <c r="C230" t="s">
        <v>12260</v>
      </c>
    </row>
    <row r="231" spans="1:3" x14ac:dyDescent="0.2">
      <c r="A231" t="s">
        <v>12532</v>
      </c>
      <c r="B231" t="s">
        <v>12533</v>
      </c>
      <c r="C231" t="s">
        <v>12140</v>
      </c>
    </row>
    <row r="232" spans="1:3" x14ac:dyDescent="0.2">
      <c r="A232" t="s">
        <v>12534</v>
      </c>
      <c r="B232" t="s">
        <v>12535</v>
      </c>
      <c r="C232" t="s">
        <v>12143</v>
      </c>
    </row>
    <row r="233" spans="1:3" x14ac:dyDescent="0.2">
      <c r="A233" t="s">
        <v>12536</v>
      </c>
      <c r="B233" t="s">
        <v>12537</v>
      </c>
      <c r="C233" t="s">
        <v>12191</v>
      </c>
    </row>
    <row r="234" spans="1:3" x14ac:dyDescent="0.2">
      <c r="A234" t="s">
        <v>12538</v>
      </c>
      <c r="B234" t="s">
        <v>12539</v>
      </c>
      <c r="C234" t="s">
        <v>12143</v>
      </c>
    </row>
    <row r="235" spans="1:3" x14ac:dyDescent="0.2">
      <c r="A235" t="s">
        <v>12540</v>
      </c>
      <c r="B235" t="s">
        <v>12539</v>
      </c>
      <c r="C235" t="s">
        <v>12143</v>
      </c>
    </row>
    <row r="236" spans="1:3" x14ac:dyDescent="0.2">
      <c r="A236" t="s">
        <v>12541</v>
      </c>
      <c r="B236" t="s">
        <v>12539</v>
      </c>
      <c r="C236" t="s">
        <v>12143</v>
      </c>
    </row>
    <row r="237" spans="1:3" x14ac:dyDescent="0.2">
      <c r="A237" t="s">
        <v>12542</v>
      </c>
      <c r="B237" t="s">
        <v>12543</v>
      </c>
      <c r="C237" t="s">
        <v>12260</v>
      </c>
    </row>
    <row r="238" spans="1:3" x14ac:dyDescent="0.2">
      <c r="A238" t="s">
        <v>12544</v>
      </c>
      <c r="B238" t="s">
        <v>12545</v>
      </c>
      <c r="C238" t="s">
        <v>12140</v>
      </c>
    </row>
    <row r="239" spans="1:3" x14ac:dyDescent="0.2">
      <c r="A239" t="s">
        <v>12546</v>
      </c>
      <c r="B239" t="s">
        <v>12547</v>
      </c>
      <c r="C239" t="s">
        <v>12140</v>
      </c>
    </row>
    <row r="240" spans="1:3" x14ac:dyDescent="0.2">
      <c r="A240" t="s">
        <v>12548</v>
      </c>
      <c r="B240" t="s">
        <v>12549</v>
      </c>
      <c r="C240" t="s">
        <v>12294</v>
      </c>
    </row>
    <row r="241" spans="1:3" x14ac:dyDescent="0.2">
      <c r="A241" t="s">
        <v>12550</v>
      </c>
      <c r="B241" t="s">
        <v>12551</v>
      </c>
      <c r="C241" t="s">
        <v>12196</v>
      </c>
    </row>
    <row r="242" spans="1:3" x14ac:dyDescent="0.2">
      <c r="A242" t="s">
        <v>12552</v>
      </c>
      <c r="B242" t="s">
        <v>12553</v>
      </c>
      <c r="C242" t="s">
        <v>12185</v>
      </c>
    </row>
    <row r="243" spans="1:3" x14ac:dyDescent="0.2">
      <c r="A243" t="s">
        <v>12554</v>
      </c>
      <c r="B243" t="s">
        <v>12553</v>
      </c>
      <c r="C243" t="s">
        <v>12185</v>
      </c>
    </row>
    <row r="244" spans="1:3" x14ac:dyDescent="0.2">
      <c r="A244" t="s">
        <v>12555</v>
      </c>
      <c r="B244" t="s">
        <v>12553</v>
      </c>
      <c r="C244" t="s">
        <v>12185</v>
      </c>
    </row>
    <row r="245" spans="1:3" x14ac:dyDescent="0.2">
      <c r="A245" t="s">
        <v>12556</v>
      </c>
      <c r="B245" t="s">
        <v>12553</v>
      </c>
      <c r="C245" t="s">
        <v>12185</v>
      </c>
    </row>
    <row r="246" spans="1:3" x14ac:dyDescent="0.2">
      <c r="A246" t="s">
        <v>12557</v>
      </c>
      <c r="B246" t="s">
        <v>12558</v>
      </c>
      <c r="C246" t="s">
        <v>12140</v>
      </c>
    </row>
    <row r="247" spans="1:3" x14ac:dyDescent="0.2">
      <c r="A247" t="s">
        <v>12559</v>
      </c>
      <c r="B247" t="s">
        <v>12560</v>
      </c>
      <c r="C247" t="s">
        <v>12191</v>
      </c>
    </row>
    <row r="248" spans="1:3" x14ac:dyDescent="0.2">
      <c r="A248" t="s">
        <v>12561</v>
      </c>
      <c r="B248" t="s">
        <v>12562</v>
      </c>
      <c r="C248" t="s">
        <v>12244</v>
      </c>
    </row>
    <row r="249" spans="1:3" x14ac:dyDescent="0.2">
      <c r="A249" t="s">
        <v>12563</v>
      </c>
      <c r="B249" t="s">
        <v>12564</v>
      </c>
      <c r="C249" t="s">
        <v>12143</v>
      </c>
    </row>
    <row r="250" spans="1:3" x14ac:dyDescent="0.2">
      <c r="A250" t="s">
        <v>12565</v>
      </c>
      <c r="B250" t="s">
        <v>12566</v>
      </c>
      <c r="C250" t="s">
        <v>12260</v>
      </c>
    </row>
    <row r="251" spans="1:3" x14ac:dyDescent="0.2">
      <c r="A251" t="s">
        <v>12567</v>
      </c>
      <c r="B251" t="s">
        <v>12566</v>
      </c>
      <c r="C251" t="s">
        <v>12260</v>
      </c>
    </row>
    <row r="252" spans="1:3" x14ac:dyDescent="0.2">
      <c r="A252" t="s">
        <v>12568</v>
      </c>
      <c r="B252" t="s">
        <v>12569</v>
      </c>
      <c r="C252" t="s">
        <v>12260</v>
      </c>
    </row>
    <row r="253" spans="1:3" x14ac:dyDescent="0.2">
      <c r="A253" t="s">
        <v>12570</v>
      </c>
      <c r="B253" t="s">
        <v>12571</v>
      </c>
      <c r="C253" t="s">
        <v>12260</v>
      </c>
    </row>
    <row r="254" spans="1:3" x14ac:dyDescent="0.2">
      <c r="A254" t="s">
        <v>12572</v>
      </c>
      <c r="B254" t="s">
        <v>12573</v>
      </c>
      <c r="C254" t="s">
        <v>12185</v>
      </c>
    </row>
    <row r="255" spans="1:3" x14ac:dyDescent="0.2">
      <c r="A255" t="s">
        <v>12574</v>
      </c>
      <c r="B255" t="s">
        <v>12575</v>
      </c>
      <c r="C255" t="s">
        <v>12383</v>
      </c>
    </row>
    <row r="256" spans="1:3" x14ac:dyDescent="0.2">
      <c r="A256" t="s">
        <v>12576</v>
      </c>
      <c r="B256" t="s">
        <v>12575</v>
      </c>
      <c r="C256" t="s">
        <v>12383</v>
      </c>
    </row>
    <row r="257" spans="1:3" x14ac:dyDescent="0.2">
      <c r="A257" t="s">
        <v>12577</v>
      </c>
      <c r="B257" t="s">
        <v>12578</v>
      </c>
      <c r="C257" t="s">
        <v>12579</v>
      </c>
    </row>
    <row r="258" spans="1:3" x14ac:dyDescent="0.2">
      <c r="A258" t="s">
        <v>12580</v>
      </c>
      <c r="B258" t="s">
        <v>12581</v>
      </c>
      <c r="C258" t="s">
        <v>12402</v>
      </c>
    </row>
    <row r="259" spans="1:3" x14ac:dyDescent="0.2">
      <c r="A259" t="s">
        <v>12582</v>
      </c>
      <c r="B259" t="s">
        <v>12583</v>
      </c>
      <c r="C259" t="s">
        <v>12269</v>
      </c>
    </row>
    <row r="260" spans="1:3" x14ac:dyDescent="0.2">
      <c r="A260" t="s">
        <v>12584</v>
      </c>
      <c r="B260" t="s">
        <v>12585</v>
      </c>
      <c r="C260" t="s">
        <v>12260</v>
      </c>
    </row>
    <row r="261" spans="1:3" x14ac:dyDescent="0.2">
      <c r="A261" t="s">
        <v>12586</v>
      </c>
      <c r="B261" t="s">
        <v>12587</v>
      </c>
      <c r="C261" t="s">
        <v>12143</v>
      </c>
    </row>
    <row r="262" spans="1:3" x14ac:dyDescent="0.2">
      <c r="A262" t="s">
        <v>12588</v>
      </c>
      <c r="B262" t="s">
        <v>12587</v>
      </c>
      <c r="C262" t="s">
        <v>12143</v>
      </c>
    </row>
    <row r="263" spans="1:3" x14ac:dyDescent="0.2">
      <c r="A263" t="s">
        <v>12589</v>
      </c>
      <c r="B263" t="s">
        <v>12590</v>
      </c>
      <c r="C263" t="s">
        <v>12185</v>
      </c>
    </row>
    <row r="264" spans="1:3" x14ac:dyDescent="0.2">
      <c r="A264" t="s">
        <v>12591</v>
      </c>
      <c r="B264" t="s">
        <v>12592</v>
      </c>
      <c r="C264" t="s">
        <v>12169</v>
      </c>
    </row>
    <row r="265" spans="1:3" x14ac:dyDescent="0.2">
      <c r="A265" t="s">
        <v>12593</v>
      </c>
      <c r="B265" t="s">
        <v>12594</v>
      </c>
      <c r="C265" t="s">
        <v>12383</v>
      </c>
    </row>
    <row r="266" spans="1:3" x14ac:dyDescent="0.2">
      <c r="A266" t="s">
        <v>12595</v>
      </c>
      <c r="B266" t="s">
        <v>12596</v>
      </c>
      <c r="C266" t="s">
        <v>12143</v>
      </c>
    </row>
    <row r="267" spans="1:3" x14ac:dyDescent="0.2">
      <c r="A267" t="s">
        <v>12597</v>
      </c>
      <c r="B267" t="s">
        <v>12598</v>
      </c>
      <c r="C267" t="s">
        <v>12169</v>
      </c>
    </row>
    <row r="268" spans="1:3" x14ac:dyDescent="0.2">
      <c r="A268" t="s">
        <v>12599</v>
      </c>
      <c r="B268" t="s">
        <v>12600</v>
      </c>
      <c r="C268" t="s">
        <v>12143</v>
      </c>
    </row>
    <row r="269" spans="1:3" x14ac:dyDescent="0.2">
      <c r="A269" t="s">
        <v>12601</v>
      </c>
      <c r="B269" t="s">
        <v>12600</v>
      </c>
      <c r="C269" t="s">
        <v>12143</v>
      </c>
    </row>
    <row r="270" spans="1:3" x14ac:dyDescent="0.2">
      <c r="A270" t="s">
        <v>12602</v>
      </c>
      <c r="B270" t="s">
        <v>12600</v>
      </c>
      <c r="C270" t="s">
        <v>12143</v>
      </c>
    </row>
    <row r="271" spans="1:3" x14ac:dyDescent="0.2">
      <c r="A271" t="s">
        <v>12603</v>
      </c>
      <c r="B271" t="s">
        <v>12604</v>
      </c>
      <c r="C271" t="s">
        <v>12143</v>
      </c>
    </row>
    <row r="272" spans="1:3" x14ac:dyDescent="0.2">
      <c r="A272" t="s">
        <v>12605</v>
      </c>
      <c r="B272" t="s">
        <v>12606</v>
      </c>
      <c r="C272" t="s">
        <v>12150</v>
      </c>
    </row>
    <row r="273" spans="1:3" x14ac:dyDescent="0.2">
      <c r="A273" t="s">
        <v>12607</v>
      </c>
      <c r="B273" t="s">
        <v>12608</v>
      </c>
      <c r="C273" t="s">
        <v>12217</v>
      </c>
    </row>
    <row r="274" spans="1:3" x14ac:dyDescent="0.2">
      <c r="A274" t="s">
        <v>12609</v>
      </c>
      <c r="B274" t="s">
        <v>12610</v>
      </c>
      <c r="C274" t="s">
        <v>12260</v>
      </c>
    </row>
    <row r="275" spans="1:3" x14ac:dyDescent="0.2">
      <c r="A275" t="s">
        <v>12611</v>
      </c>
      <c r="B275" t="s">
        <v>12610</v>
      </c>
      <c r="C275" t="s">
        <v>12260</v>
      </c>
    </row>
    <row r="276" spans="1:3" x14ac:dyDescent="0.2">
      <c r="A276" t="s">
        <v>12612</v>
      </c>
      <c r="B276" t="s">
        <v>12613</v>
      </c>
      <c r="C276" t="s">
        <v>12140</v>
      </c>
    </row>
    <row r="277" spans="1:3" x14ac:dyDescent="0.2">
      <c r="A277" t="s">
        <v>12614</v>
      </c>
      <c r="B277" t="s">
        <v>12615</v>
      </c>
      <c r="C277" t="s">
        <v>12196</v>
      </c>
    </row>
    <row r="278" spans="1:3" x14ac:dyDescent="0.2">
      <c r="A278" t="s">
        <v>12616</v>
      </c>
      <c r="B278" t="s">
        <v>12617</v>
      </c>
      <c r="C278" t="s">
        <v>12265</v>
      </c>
    </row>
    <row r="279" spans="1:3" x14ac:dyDescent="0.2">
      <c r="A279" t="s">
        <v>12618</v>
      </c>
      <c r="B279" t="s">
        <v>12619</v>
      </c>
      <c r="C279" t="s">
        <v>12383</v>
      </c>
    </row>
    <row r="280" spans="1:3" x14ac:dyDescent="0.2">
      <c r="A280" t="s">
        <v>12620</v>
      </c>
      <c r="B280" t="s">
        <v>12621</v>
      </c>
      <c r="C280" t="s">
        <v>12260</v>
      </c>
    </row>
    <row r="281" spans="1:3" x14ac:dyDescent="0.2">
      <c r="A281" t="s">
        <v>12622</v>
      </c>
      <c r="B281" t="s">
        <v>12623</v>
      </c>
      <c r="C281" t="s">
        <v>12143</v>
      </c>
    </row>
    <row r="282" spans="1:3" x14ac:dyDescent="0.2">
      <c r="A282" t="s">
        <v>2278</v>
      </c>
      <c r="B282" t="s">
        <v>2280</v>
      </c>
      <c r="C282" t="s">
        <v>12262</v>
      </c>
    </row>
    <row r="283" spans="1:3" x14ac:dyDescent="0.2">
      <c r="A283" t="s">
        <v>12624</v>
      </c>
      <c r="B283" t="s">
        <v>12625</v>
      </c>
      <c r="C283" t="s">
        <v>12140</v>
      </c>
    </row>
    <row r="284" spans="1:3" x14ac:dyDescent="0.2">
      <c r="A284" t="s">
        <v>12626</v>
      </c>
      <c r="B284" t="s">
        <v>12627</v>
      </c>
      <c r="C284" t="s">
        <v>12383</v>
      </c>
    </row>
    <row r="285" spans="1:3" x14ac:dyDescent="0.2">
      <c r="A285" t="s">
        <v>12628</v>
      </c>
      <c r="B285" t="s">
        <v>12629</v>
      </c>
      <c r="C285" t="s">
        <v>12143</v>
      </c>
    </row>
    <row r="286" spans="1:3" x14ac:dyDescent="0.2">
      <c r="A286" t="s">
        <v>12630</v>
      </c>
      <c r="B286" t="s">
        <v>12631</v>
      </c>
      <c r="C286" t="s">
        <v>12286</v>
      </c>
    </row>
    <row r="287" spans="1:3" x14ac:dyDescent="0.2">
      <c r="A287" t="s">
        <v>12632</v>
      </c>
      <c r="B287" t="s">
        <v>12631</v>
      </c>
      <c r="C287" t="s">
        <v>12286</v>
      </c>
    </row>
    <row r="288" spans="1:3" x14ac:dyDescent="0.2">
      <c r="A288" t="s">
        <v>12633</v>
      </c>
      <c r="B288" t="s">
        <v>12631</v>
      </c>
      <c r="C288" t="s">
        <v>12286</v>
      </c>
    </row>
    <row r="289" spans="1:3" x14ac:dyDescent="0.2">
      <c r="A289" t="s">
        <v>12634</v>
      </c>
      <c r="B289" t="s">
        <v>12635</v>
      </c>
      <c r="C289" t="s">
        <v>12185</v>
      </c>
    </row>
    <row r="290" spans="1:3" x14ac:dyDescent="0.2">
      <c r="A290" t="s">
        <v>12636</v>
      </c>
      <c r="B290" t="s">
        <v>12637</v>
      </c>
      <c r="C290" t="s">
        <v>12638</v>
      </c>
    </row>
    <row r="291" spans="1:3" x14ac:dyDescent="0.2">
      <c r="A291" t="s">
        <v>12639</v>
      </c>
      <c r="B291" t="s">
        <v>12640</v>
      </c>
      <c r="C291" t="s">
        <v>12143</v>
      </c>
    </row>
    <row r="292" spans="1:3" x14ac:dyDescent="0.2">
      <c r="A292" t="s">
        <v>12641</v>
      </c>
      <c r="B292" t="s">
        <v>12640</v>
      </c>
      <c r="C292" t="s">
        <v>12143</v>
      </c>
    </row>
    <row r="293" spans="1:3" x14ac:dyDescent="0.2">
      <c r="A293" t="s">
        <v>12642</v>
      </c>
      <c r="B293" t="s">
        <v>12643</v>
      </c>
      <c r="C293" t="s">
        <v>12294</v>
      </c>
    </row>
    <row r="294" spans="1:3" x14ac:dyDescent="0.2">
      <c r="A294" t="s">
        <v>12644</v>
      </c>
      <c r="B294" t="s">
        <v>12645</v>
      </c>
      <c r="C294" t="s">
        <v>12143</v>
      </c>
    </row>
    <row r="295" spans="1:3" x14ac:dyDescent="0.2">
      <c r="A295" t="s">
        <v>12646</v>
      </c>
      <c r="B295" t="s">
        <v>12647</v>
      </c>
      <c r="C295" t="s">
        <v>12265</v>
      </c>
    </row>
    <row r="296" spans="1:3" x14ac:dyDescent="0.2">
      <c r="A296" t="s">
        <v>12648</v>
      </c>
      <c r="B296" t="s">
        <v>12649</v>
      </c>
      <c r="C296" t="s">
        <v>12303</v>
      </c>
    </row>
    <row r="297" spans="1:3" x14ac:dyDescent="0.2">
      <c r="A297" t="s">
        <v>12650</v>
      </c>
      <c r="B297" t="s">
        <v>12649</v>
      </c>
      <c r="C297" t="s">
        <v>12303</v>
      </c>
    </row>
    <row r="298" spans="1:3" x14ac:dyDescent="0.2">
      <c r="A298" t="s">
        <v>12651</v>
      </c>
      <c r="B298" t="s">
        <v>12652</v>
      </c>
      <c r="C298" t="s">
        <v>12265</v>
      </c>
    </row>
    <row r="299" spans="1:3" x14ac:dyDescent="0.2">
      <c r="A299" t="s">
        <v>12653</v>
      </c>
      <c r="B299" t="s">
        <v>12654</v>
      </c>
      <c r="C299" t="s">
        <v>12169</v>
      </c>
    </row>
    <row r="300" spans="1:3" x14ac:dyDescent="0.2">
      <c r="A300" t="s">
        <v>12655</v>
      </c>
      <c r="B300" t="s">
        <v>12654</v>
      </c>
      <c r="C300" t="s">
        <v>12169</v>
      </c>
    </row>
    <row r="301" spans="1:3" x14ac:dyDescent="0.2">
      <c r="A301" t="s">
        <v>12656</v>
      </c>
      <c r="B301" t="s">
        <v>12657</v>
      </c>
      <c r="C301" t="s">
        <v>12312</v>
      </c>
    </row>
    <row r="302" spans="1:3" x14ac:dyDescent="0.2">
      <c r="A302" t="s">
        <v>12658</v>
      </c>
      <c r="B302" t="s">
        <v>12659</v>
      </c>
      <c r="C302" t="s">
        <v>12235</v>
      </c>
    </row>
    <row r="303" spans="1:3" x14ac:dyDescent="0.2">
      <c r="A303" t="s">
        <v>12660</v>
      </c>
      <c r="B303" t="s">
        <v>12659</v>
      </c>
      <c r="C303" t="s">
        <v>12235</v>
      </c>
    </row>
    <row r="304" spans="1:3" x14ac:dyDescent="0.2">
      <c r="A304" t="s">
        <v>12661</v>
      </c>
      <c r="B304" t="s">
        <v>12662</v>
      </c>
      <c r="C304" t="s">
        <v>12294</v>
      </c>
    </row>
    <row r="305" spans="1:3" x14ac:dyDescent="0.2">
      <c r="A305" t="s">
        <v>12663</v>
      </c>
      <c r="B305" t="s">
        <v>12664</v>
      </c>
      <c r="C305" t="s">
        <v>12140</v>
      </c>
    </row>
    <row r="306" spans="1:3" x14ac:dyDescent="0.2">
      <c r="A306" t="s">
        <v>12665</v>
      </c>
      <c r="B306" t="s">
        <v>12666</v>
      </c>
      <c r="C306" t="s">
        <v>12150</v>
      </c>
    </row>
    <row r="307" spans="1:3" x14ac:dyDescent="0.2">
      <c r="A307" t="s">
        <v>12667</v>
      </c>
      <c r="B307" t="s">
        <v>12668</v>
      </c>
      <c r="C307" t="s">
        <v>12253</v>
      </c>
    </row>
    <row r="308" spans="1:3" x14ac:dyDescent="0.2">
      <c r="A308" t="s">
        <v>12669</v>
      </c>
      <c r="B308" t="s">
        <v>12670</v>
      </c>
      <c r="C308" t="s">
        <v>12253</v>
      </c>
    </row>
    <row r="309" spans="1:3" x14ac:dyDescent="0.2">
      <c r="A309" t="s">
        <v>12671</v>
      </c>
      <c r="B309" t="s">
        <v>12672</v>
      </c>
      <c r="C309" t="s">
        <v>12253</v>
      </c>
    </row>
    <row r="310" spans="1:3" x14ac:dyDescent="0.2">
      <c r="A310" t="s">
        <v>12673</v>
      </c>
      <c r="B310" t="s">
        <v>12674</v>
      </c>
      <c r="C310" t="s">
        <v>12140</v>
      </c>
    </row>
    <row r="311" spans="1:3" x14ac:dyDescent="0.2">
      <c r="A311" t="s">
        <v>12675</v>
      </c>
      <c r="B311" t="s">
        <v>12676</v>
      </c>
      <c r="C311" t="s">
        <v>12402</v>
      </c>
    </row>
    <row r="312" spans="1:3" x14ac:dyDescent="0.2">
      <c r="A312" t="s">
        <v>12677</v>
      </c>
      <c r="B312" t="s">
        <v>12678</v>
      </c>
      <c r="C312" t="s">
        <v>12169</v>
      </c>
    </row>
    <row r="313" spans="1:3" x14ac:dyDescent="0.2">
      <c r="A313" t="s">
        <v>12679</v>
      </c>
      <c r="B313" t="s">
        <v>12680</v>
      </c>
      <c r="C313" t="s">
        <v>12282</v>
      </c>
    </row>
    <row r="314" spans="1:3" x14ac:dyDescent="0.2">
      <c r="A314" t="s">
        <v>12681</v>
      </c>
      <c r="B314" t="s">
        <v>12680</v>
      </c>
      <c r="C314" t="s">
        <v>12282</v>
      </c>
    </row>
    <row r="315" spans="1:3" x14ac:dyDescent="0.2">
      <c r="A315" t="s">
        <v>12682</v>
      </c>
      <c r="B315" t="s">
        <v>12683</v>
      </c>
      <c r="C315" t="s">
        <v>12303</v>
      </c>
    </row>
    <row r="316" spans="1:3" x14ac:dyDescent="0.2">
      <c r="A316" t="s">
        <v>12684</v>
      </c>
      <c r="B316" t="s">
        <v>12685</v>
      </c>
      <c r="C316" t="s">
        <v>12140</v>
      </c>
    </row>
    <row r="317" spans="1:3" x14ac:dyDescent="0.2">
      <c r="A317" t="s">
        <v>12686</v>
      </c>
      <c r="B317" t="s">
        <v>12685</v>
      </c>
      <c r="C317" t="s">
        <v>12140</v>
      </c>
    </row>
    <row r="318" spans="1:3" x14ac:dyDescent="0.2">
      <c r="A318" t="s">
        <v>12687</v>
      </c>
      <c r="B318" t="s">
        <v>12685</v>
      </c>
      <c r="C318" t="s">
        <v>12140</v>
      </c>
    </row>
    <row r="319" spans="1:3" x14ac:dyDescent="0.2">
      <c r="A319" t="s">
        <v>12688</v>
      </c>
      <c r="B319" t="s">
        <v>12689</v>
      </c>
      <c r="C319" t="s">
        <v>12235</v>
      </c>
    </row>
    <row r="320" spans="1:3" x14ac:dyDescent="0.2">
      <c r="A320" t="s">
        <v>12690</v>
      </c>
      <c r="B320" t="s">
        <v>12691</v>
      </c>
      <c r="C320" t="s">
        <v>12260</v>
      </c>
    </row>
    <row r="321" spans="1:3" x14ac:dyDescent="0.2">
      <c r="A321" t="s">
        <v>12692</v>
      </c>
      <c r="B321" t="s">
        <v>12693</v>
      </c>
      <c r="C321" t="s">
        <v>12260</v>
      </c>
    </row>
    <row r="322" spans="1:3" x14ac:dyDescent="0.2">
      <c r="A322" t="s">
        <v>12694</v>
      </c>
      <c r="B322" t="s">
        <v>12695</v>
      </c>
      <c r="C322" t="s">
        <v>12244</v>
      </c>
    </row>
    <row r="323" spans="1:3" x14ac:dyDescent="0.2">
      <c r="A323" t="s">
        <v>12696</v>
      </c>
      <c r="B323" t="s">
        <v>12697</v>
      </c>
      <c r="C323" t="s">
        <v>12191</v>
      </c>
    </row>
    <row r="324" spans="1:3" x14ac:dyDescent="0.2">
      <c r="A324" t="s">
        <v>12698</v>
      </c>
      <c r="B324" t="s">
        <v>12699</v>
      </c>
      <c r="C324" t="s">
        <v>12269</v>
      </c>
    </row>
    <row r="325" spans="1:3" x14ac:dyDescent="0.2">
      <c r="A325" t="s">
        <v>12700</v>
      </c>
      <c r="B325" t="s">
        <v>12699</v>
      </c>
      <c r="C325" t="s">
        <v>12269</v>
      </c>
    </row>
    <row r="326" spans="1:3" x14ac:dyDescent="0.2">
      <c r="A326" t="s">
        <v>12701</v>
      </c>
      <c r="B326" t="s">
        <v>12702</v>
      </c>
      <c r="C326" t="s">
        <v>12140</v>
      </c>
    </row>
    <row r="327" spans="1:3" x14ac:dyDescent="0.2">
      <c r="A327" t="s">
        <v>12703</v>
      </c>
      <c r="B327" t="s">
        <v>12702</v>
      </c>
      <c r="C327" t="s">
        <v>12140</v>
      </c>
    </row>
    <row r="328" spans="1:3" x14ac:dyDescent="0.2">
      <c r="A328" t="s">
        <v>12704</v>
      </c>
      <c r="B328" t="s">
        <v>12705</v>
      </c>
      <c r="C328" t="s">
        <v>12265</v>
      </c>
    </row>
    <row r="329" spans="1:3" x14ac:dyDescent="0.2">
      <c r="A329" t="s">
        <v>2767</v>
      </c>
      <c r="B329" t="s">
        <v>2769</v>
      </c>
      <c r="C329" t="s">
        <v>12262</v>
      </c>
    </row>
    <row r="330" spans="1:3" x14ac:dyDescent="0.2">
      <c r="A330" t="s">
        <v>12706</v>
      </c>
      <c r="B330" t="s">
        <v>2769</v>
      </c>
      <c r="C330" t="s">
        <v>12262</v>
      </c>
    </row>
    <row r="331" spans="1:3" x14ac:dyDescent="0.2">
      <c r="A331" t="s">
        <v>12707</v>
      </c>
      <c r="B331" t="s">
        <v>12708</v>
      </c>
      <c r="C331" t="s">
        <v>12260</v>
      </c>
    </row>
    <row r="332" spans="1:3" x14ac:dyDescent="0.2">
      <c r="A332" t="s">
        <v>12709</v>
      </c>
      <c r="B332" t="s">
        <v>12710</v>
      </c>
      <c r="C332" t="s">
        <v>12169</v>
      </c>
    </row>
    <row r="333" spans="1:3" x14ac:dyDescent="0.2">
      <c r="A333" t="s">
        <v>12711</v>
      </c>
      <c r="B333" t="s">
        <v>12712</v>
      </c>
      <c r="C333" t="s">
        <v>12260</v>
      </c>
    </row>
    <row r="334" spans="1:3" x14ac:dyDescent="0.2">
      <c r="A334" t="s">
        <v>12713</v>
      </c>
      <c r="B334" t="s">
        <v>12712</v>
      </c>
      <c r="C334" t="s">
        <v>12260</v>
      </c>
    </row>
    <row r="335" spans="1:3" x14ac:dyDescent="0.2">
      <c r="A335" t="s">
        <v>12714</v>
      </c>
      <c r="B335" t="s">
        <v>12715</v>
      </c>
      <c r="C335" t="s">
        <v>12191</v>
      </c>
    </row>
    <row r="336" spans="1:3" x14ac:dyDescent="0.2">
      <c r="A336" t="s">
        <v>12716</v>
      </c>
      <c r="B336" t="s">
        <v>12717</v>
      </c>
      <c r="C336" t="s">
        <v>12169</v>
      </c>
    </row>
    <row r="337" spans="1:3" x14ac:dyDescent="0.2">
      <c r="A337" t="s">
        <v>12718</v>
      </c>
      <c r="B337" t="s">
        <v>12719</v>
      </c>
      <c r="C337" t="s">
        <v>12169</v>
      </c>
    </row>
    <row r="338" spans="1:3" x14ac:dyDescent="0.2">
      <c r="A338" t="s">
        <v>12720</v>
      </c>
      <c r="B338" t="s">
        <v>12721</v>
      </c>
      <c r="C338" t="s">
        <v>12169</v>
      </c>
    </row>
    <row r="339" spans="1:3" x14ac:dyDescent="0.2">
      <c r="A339" t="s">
        <v>12722</v>
      </c>
      <c r="B339" t="s">
        <v>12723</v>
      </c>
      <c r="C339" t="s">
        <v>12224</v>
      </c>
    </row>
    <row r="340" spans="1:3" x14ac:dyDescent="0.2">
      <c r="A340" t="s">
        <v>12724</v>
      </c>
      <c r="B340" t="s">
        <v>12725</v>
      </c>
      <c r="C340" t="s">
        <v>12143</v>
      </c>
    </row>
    <row r="341" spans="1:3" x14ac:dyDescent="0.2">
      <c r="A341" t="s">
        <v>12726</v>
      </c>
      <c r="B341" t="s">
        <v>12725</v>
      </c>
      <c r="C341" t="s">
        <v>12143</v>
      </c>
    </row>
    <row r="342" spans="1:3" x14ac:dyDescent="0.2">
      <c r="A342" t="s">
        <v>12727</v>
      </c>
      <c r="B342" t="s">
        <v>12728</v>
      </c>
      <c r="C342" t="s">
        <v>12169</v>
      </c>
    </row>
    <row r="343" spans="1:3" x14ac:dyDescent="0.2">
      <c r="A343" t="s">
        <v>12729</v>
      </c>
      <c r="B343" t="s">
        <v>12730</v>
      </c>
      <c r="C343" t="s">
        <v>12143</v>
      </c>
    </row>
    <row r="344" spans="1:3" x14ac:dyDescent="0.2">
      <c r="A344" t="s">
        <v>12731</v>
      </c>
      <c r="B344" t="s">
        <v>12732</v>
      </c>
      <c r="C344" t="s">
        <v>12140</v>
      </c>
    </row>
    <row r="345" spans="1:3" x14ac:dyDescent="0.2">
      <c r="A345" t="s">
        <v>12733</v>
      </c>
      <c r="B345" t="s">
        <v>12734</v>
      </c>
      <c r="C345" t="s">
        <v>12294</v>
      </c>
    </row>
    <row r="346" spans="1:3" x14ac:dyDescent="0.2">
      <c r="A346" t="s">
        <v>12735</v>
      </c>
      <c r="B346" t="s">
        <v>12736</v>
      </c>
      <c r="C346" t="s">
        <v>12169</v>
      </c>
    </row>
    <row r="347" spans="1:3" x14ac:dyDescent="0.2">
      <c r="A347" t="s">
        <v>12737</v>
      </c>
      <c r="B347" t="s">
        <v>12736</v>
      </c>
      <c r="C347" t="s">
        <v>12169</v>
      </c>
    </row>
    <row r="348" spans="1:3" x14ac:dyDescent="0.2">
      <c r="A348" t="s">
        <v>12738</v>
      </c>
      <c r="B348" t="s">
        <v>12739</v>
      </c>
      <c r="C348" t="s">
        <v>12140</v>
      </c>
    </row>
    <row r="349" spans="1:3" x14ac:dyDescent="0.2">
      <c r="A349" t="s">
        <v>12740</v>
      </c>
      <c r="B349" t="s">
        <v>12741</v>
      </c>
      <c r="C349" t="s">
        <v>12312</v>
      </c>
    </row>
    <row r="350" spans="1:3" x14ac:dyDescent="0.2">
      <c r="A350" t="s">
        <v>12742</v>
      </c>
      <c r="B350" t="s">
        <v>12743</v>
      </c>
      <c r="C350" t="s">
        <v>12169</v>
      </c>
    </row>
    <row r="351" spans="1:3" x14ac:dyDescent="0.2">
      <c r="A351" t="s">
        <v>12744</v>
      </c>
      <c r="B351" t="s">
        <v>12745</v>
      </c>
      <c r="C351" t="s">
        <v>12143</v>
      </c>
    </row>
    <row r="352" spans="1:3" x14ac:dyDescent="0.2">
      <c r="A352" t="s">
        <v>12746</v>
      </c>
      <c r="B352" t="s">
        <v>12745</v>
      </c>
      <c r="C352" t="s">
        <v>12143</v>
      </c>
    </row>
    <row r="353" spans="1:3" x14ac:dyDescent="0.2">
      <c r="A353" t="s">
        <v>12747</v>
      </c>
      <c r="B353" t="s">
        <v>12745</v>
      </c>
      <c r="C353" t="s">
        <v>12143</v>
      </c>
    </row>
    <row r="354" spans="1:3" x14ac:dyDescent="0.2">
      <c r="A354" t="s">
        <v>12748</v>
      </c>
      <c r="B354" t="s">
        <v>12749</v>
      </c>
      <c r="C354" t="s">
        <v>12265</v>
      </c>
    </row>
    <row r="355" spans="1:3" x14ac:dyDescent="0.2">
      <c r="A355" t="s">
        <v>12750</v>
      </c>
      <c r="B355" t="s">
        <v>12751</v>
      </c>
      <c r="C355" t="s">
        <v>12206</v>
      </c>
    </row>
    <row r="356" spans="1:3" x14ac:dyDescent="0.2">
      <c r="A356" t="s">
        <v>12752</v>
      </c>
      <c r="B356" t="s">
        <v>12753</v>
      </c>
      <c r="C356" t="s">
        <v>12185</v>
      </c>
    </row>
    <row r="357" spans="1:3" x14ac:dyDescent="0.2">
      <c r="A357" t="s">
        <v>12754</v>
      </c>
      <c r="B357" t="s">
        <v>12755</v>
      </c>
      <c r="C357" t="s">
        <v>12185</v>
      </c>
    </row>
    <row r="358" spans="1:3" x14ac:dyDescent="0.2">
      <c r="A358" t="s">
        <v>12756</v>
      </c>
      <c r="B358" t="s">
        <v>12757</v>
      </c>
      <c r="C358" t="s">
        <v>12758</v>
      </c>
    </row>
    <row r="359" spans="1:3" x14ac:dyDescent="0.2">
      <c r="A359" t="s">
        <v>12759</v>
      </c>
      <c r="B359" t="s">
        <v>12757</v>
      </c>
      <c r="C359" t="s">
        <v>12758</v>
      </c>
    </row>
    <row r="360" spans="1:3" x14ac:dyDescent="0.2">
      <c r="A360" t="s">
        <v>12760</v>
      </c>
      <c r="B360" t="s">
        <v>12761</v>
      </c>
      <c r="C360" t="s">
        <v>12143</v>
      </c>
    </row>
    <row r="361" spans="1:3" x14ac:dyDescent="0.2">
      <c r="A361" t="s">
        <v>12762</v>
      </c>
      <c r="B361" t="s">
        <v>12761</v>
      </c>
      <c r="C361" t="s">
        <v>12143</v>
      </c>
    </row>
    <row r="362" spans="1:3" x14ac:dyDescent="0.2">
      <c r="A362" t="s">
        <v>12763</v>
      </c>
      <c r="B362" t="s">
        <v>12761</v>
      </c>
      <c r="C362" t="s">
        <v>12143</v>
      </c>
    </row>
    <row r="363" spans="1:3" x14ac:dyDescent="0.2">
      <c r="A363" t="s">
        <v>12764</v>
      </c>
      <c r="B363" t="s">
        <v>12765</v>
      </c>
      <c r="C363" t="s">
        <v>12244</v>
      </c>
    </row>
    <row r="364" spans="1:3" x14ac:dyDescent="0.2">
      <c r="A364" t="s">
        <v>12766</v>
      </c>
      <c r="B364" t="s">
        <v>12767</v>
      </c>
      <c r="C364" t="s">
        <v>12169</v>
      </c>
    </row>
    <row r="365" spans="1:3" x14ac:dyDescent="0.2">
      <c r="A365" t="s">
        <v>12768</v>
      </c>
      <c r="B365" t="s">
        <v>12767</v>
      </c>
      <c r="C365" t="s">
        <v>12169</v>
      </c>
    </row>
    <row r="366" spans="1:3" x14ac:dyDescent="0.2">
      <c r="A366" t="s">
        <v>12769</v>
      </c>
      <c r="B366" t="s">
        <v>12767</v>
      </c>
      <c r="C366" t="s">
        <v>12169</v>
      </c>
    </row>
    <row r="367" spans="1:3" x14ac:dyDescent="0.2">
      <c r="A367" t="s">
        <v>12770</v>
      </c>
      <c r="B367" t="s">
        <v>12771</v>
      </c>
      <c r="C367" t="s">
        <v>12269</v>
      </c>
    </row>
    <row r="368" spans="1:3" x14ac:dyDescent="0.2">
      <c r="A368" t="s">
        <v>12772</v>
      </c>
      <c r="B368" t="s">
        <v>12771</v>
      </c>
      <c r="C368" t="s">
        <v>12269</v>
      </c>
    </row>
    <row r="369" spans="1:3" x14ac:dyDescent="0.2">
      <c r="A369" t="s">
        <v>12773</v>
      </c>
      <c r="B369" t="s">
        <v>12774</v>
      </c>
      <c r="C369" t="s">
        <v>12312</v>
      </c>
    </row>
    <row r="370" spans="1:3" x14ac:dyDescent="0.2">
      <c r="A370" t="s">
        <v>12775</v>
      </c>
      <c r="B370" t="s">
        <v>12776</v>
      </c>
      <c r="C370" t="s">
        <v>12260</v>
      </c>
    </row>
    <row r="371" spans="1:3" x14ac:dyDescent="0.2">
      <c r="A371" t="s">
        <v>12777</v>
      </c>
      <c r="B371" t="s">
        <v>3263</v>
      </c>
      <c r="C371" t="s">
        <v>12579</v>
      </c>
    </row>
    <row r="372" spans="1:3" x14ac:dyDescent="0.2">
      <c r="A372" t="s">
        <v>12778</v>
      </c>
      <c r="B372" t="s">
        <v>3263</v>
      </c>
      <c r="C372" t="s">
        <v>12579</v>
      </c>
    </row>
    <row r="373" spans="1:3" x14ac:dyDescent="0.2">
      <c r="A373" t="s">
        <v>12779</v>
      </c>
      <c r="B373" t="s">
        <v>12780</v>
      </c>
      <c r="C373" t="s">
        <v>12143</v>
      </c>
    </row>
    <row r="374" spans="1:3" x14ac:dyDescent="0.2">
      <c r="A374" t="s">
        <v>12781</v>
      </c>
      <c r="B374" t="s">
        <v>12780</v>
      </c>
      <c r="C374" t="s">
        <v>12143</v>
      </c>
    </row>
    <row r="375" spans="1:3" x14ac:dyDescent="0.2">
      <c r="A375" t="s">
        <v>12782</v>
      </c>
      <c r="B375" t="s">
        <v>12783</v>
      </c>
      <c r="C375" t="s">
        <v>12143</v>
      </c>
    </row>
    <row r="376" spans="1:3" x14ac:dyDescent="0.2">
      <c r="A376" t="s">
        <v>12784</v>
      </c>
      <c r="B376" t="s">
        <v>12785</v>
      </c>
      <c r="C376" t="s">
        <v>12143</v>
      </c>
    </row>
    <row r="377" spans="1:3" x14ac:dyDescent="0.2">
      <c r="A377" t="s">
        <v>12786</v>
      </c>
      <c r="B377" t="s">
        <v>12787</v>
      </c>
      <c r="C377" t="s">
        <v>12169</v>
      </c>
    </row>
    <row r="378" spans="1:3" x14ac:dyDescent="0.2">
      <c r="A378" t="s">
        <v>12788</v>
      </c>
      <c r="B378" t="s">
        <v>12787</v>
      </c>
      <c r="C378" t="s">
        <v>12169</v>
      </c>
    </row>
    <row r="379" spans="1:3" x14ac:dyDescent="0.2">
      <c r="A379" t="s">
        <v>12789</v>
      </c>
      <c r="B379" t="s">
        <v>12790</v>
      </c>
      <c r="C379" t="s">
        <v>12260</v>
      </c>
    </row>
    <row r="380" spans="1:3" x14ac:dyDescent="0.2">
      <c r="A380" t="s">
        <v>12791</v>
      </c>
      <c r="B380" t="s">
        <v>12790</v>
      </c>
      <c r="C380" t="s">
        <v>12260</v>
      </c>
    </row>
    <row r="381" spans="1:3" x14ac:dyDescent="0.2">
      <c r="A381" t="s">
        <v>12792</v>
      </c>
      <c r="B381" t="s">
        <v>12793</v>
      </c>
      <c r="C381" t="s">
        <v>12185</v>
      </c>
    </row>
    <row r="382" spans="1:3" x14ac:dyDescent="0.2">
      <c r="A382" t="s">
        <v>12794</v>
      </c>
      <c r="B382" t="s">
        <v>12793</v>
      </c>
      <c r="C382" t="s">
        <v>12185</v>
      </c>
    </row>
    <row r="383" spans="1:3" x14ac:dyDescent="0.2">
      <c r="A383" t="s">
        <v>12795</v>
      </c>
      <c r="B383" t="s">
        <v>12796</v>
      </c>
      <c r="C383" t="s">
        <v>12143</v>
      </c>
    </row>
    <row r="384" spans="1:3" x14ac:dyDescent="0.2">
      <c r="A384" t="s">
        <v>12797</v>
      </c>
      <c r="B384" t="s">
        <v>12798</v>
      </c>
      <c r="C384" t="s">
        <v>12140</v>
      </c>
    </row>
    <row r="385" spans="1:3" x14ac:dyDescent="0.2">
      <c r="A385" t="s">
        <v>12799</v>
      </c>
      <c r="B385" t="s">
        <v>12798</v>
      </c>
      <c r="C385" t="s">
        <v>12140</v>
      </c>
    </row>
    <row r="386" spans="1:3" x14ac:dyDescent="0.2">
      <c r="A386" t="s">
        <v>12800</v>
      </c>
      <c r="B386" t="s">
        <v>12801</v>
      </c>
      <c r="C386" t="s">
        <v>12260</v>
      </c>
    </row>
    <row r="387" spans="1:3" x14ac:dyDescent="0.2">
      <c r="A387" t="s">
        <v>12802</v>
      </c>
      <c r="B387" t="s">
        <v>12803</v>
      </c>
      <c r="C387" t="s">
        <v>12260</v>
      </c>
    </row>
    <row r="388" spans="1:3" x14ac:dyDescent="0.2">
      <c r="A388" t="s">
        <v>12804</v>
      </c>
      <c r="B388" t="s">
        <v>12805</v>
      </c>
      <c r="C388" t="s">
        <v>12244</v>
      </c>
    </row>
    <row r="389" spans="1:3" x14ac:dyDescent="0.2">
      <c r="A389" t="s">
        <v>12806</v>
      </c>
      <c r="B389" t="s">
        <v>12807</v>
      </c>
      <c r="C389" t="s">
        <v>12402</v>
      </c>
    </row>
    <row r="390" spans="1:3" x14ac:dyDescent="0.2">
      <c r="A390" t="s">
        <v>12808</v>
      </c>
      <c r="B390" t="s">
        <v>12809</v>
      </c>
      <c r="C390" t="s">
        <v>12217</v>
      </c>
    </row>
    <row r="391" spans="1:3" x14ac:dyDescent="0.2">
      <c r="A391" t="s">
        <v>12810</v>
      </c>
      <c r="B391" t="s">
        <v>12809</v>
      </c>
      <c r="C391" t="s">
        <v>12217</v>
      </c>
    </row>
    <row r="392" spans="1:3" x14ac:dyDescent="0.2">
      <c r="A392" t="s">
        <v>12811</v>
      </c>
      <c r="B392" t="s">
        <v>12812</v>
      </c>
      <c r="C392" t="s">
        <v>12638</v>
      </c>
    </row>
    <row r="393" spans="1:3" x14ac:dyDescent="0.2">
      <c r="A393" t="s">
        <v>12813</v>
      </c>
      <c r="B393" t="s">
        <v>12814</v>
      </c>
      <c r="C393" t="s">
        <v>12235</v>
      </c>
    </row>
    <row r="394" spans="1:3" x14ac:dyDescent="0.2">
      <c r="A394" t="s">
        <v>12815</v>
      </c>
      <c r="B394" t="s">
        <v>12814</v>
      </c>
      <c r="C394" t="s">
        <v>12235</v>
      </c>
    </row>
    <row r="395" spans="1:3" x14ac:dyDescent="0.2">
      <c r="A395" t="s">
        <v>12816</v>
      </c>
      <c r="B395" t="s">
        <v>12817</v>
      </c>
      <c r="C395" t="s">
        <v>12140</v>
      </c>
    </row>
    <row r="396" spans="1:3" x14ac:dyDescent="0.2">
      <c r="A396" t="s">
        <v>3450</v>
      </c>
      <c r="B396" t="s">
        <v>3452</v>
      </c>
      <c r="C396" t="s">
        <v>12224</v>
      </c>
    </row>
    <row r="397" spans="1:3" x14ac:dyDescent="0.2">
      <c r="A397" t="s">
        <v>12818</v>
      </c>
      <c r="B397" t="s">
        <v>12819</v>
      </c>
      <c r="C397" t="s">
        <v>12143</v>
      </c>
    </row>
    <row r="398" spans="1:3" x14ac:dyDescent="0.2">
      <c r="A398" t="s">
        <v>12820</v>
      </c>
      <c r="B398" t="s">
        <v>12821</v>
      </c>
      <c r="C398" t="s">
        <v>12206</v>
      </c>
    </row>
    <row r="399" spans="1:3" x14ac:dyDescent="0.2">
      <c r="A399" t="s">
        <v>3519</v>
      </c>
      <c r="B399" t="s">
        <v>3521</v>
      </c>
      <c r="C399" t="s">
        <v>12185</v>
      </c>
    </row>
    <row r="400" spans="1:3" x14ac:dyDescent="0.2">
      <c r="A400" t="s">
        <v>12822</v>
      </c>
      <c r="B400" t="s">
        <v>12823</v>
      </c>
      <c r="C400" t="s">
        <v>12196</v>
      </c>
    </row>
    <row r="401" spans="1:3" x14ac:dyDescent="0.2">
      <c r="A401" t="s">
        <v>12824</v>
      </c>
      <c r="B401" t="s">
        <v>12825</v>
      </c>
      <c r="C401" t="s">
        <v>12196</v>
      </c>
    </row>
    <row r="402" spans="1:3" x14ac:dyDescent="0.2">
      <c r="A402" t="s">
        <v>12826</v>
      </c>
      <c r="B402" t="s">
        <v>12825</v>
      </c>
      <c r="C402" t="s">
        <v>12196</v>
      </c>
    </row>
    <row r="403" spans="1:3" x14ac:dyDescent="0.2">
      <c r="A403" t="s">
        <v>12827</v>
      </c>
      <c r="B403" t="s">
        <v>12828</v>
      </c>
      <c r="C403" t="s">
        <v>12191</v>
      </c>
    </row>
    <row r="404" spans="1:3" x14ac:dyDescent="0.2">
      <c r="A404" t="s">
        <v>12829</v>
      </c>
      <c r="B404" t="s">
        <v>12830</v>
      </c>
      <c r="C404" t="s">
        <v>12191</v>
      </c>
    </row>
    <row r="405" spans="1:3" x14ac:dyDescent="0.2">
      <c r="A405" t="s">
        <v>12831</v>
      </c>
      <c r="B405" t="s">
        <v>12832</v>
      </c>
      <c r="C405" t="s">
        <v>12185</v>
      </c>
    </row>
    <row r="406" spans="1:3" x14ac:dyDescent="0.2">
      <c r="A406" t="s">
        <v>12833</v>
      </c>
      <c r="B406" t="s">
        <v>12834</v>
      </c>
      <c r="C406" t="s">
        <v>12260</v>
      </c>
    </row>
    <row r="407" spans="1:3" x14ac:dyDescent="0.2">
      <c r="A407" t="s">
        <v>12835</v>
      </c>
      <c r="B407" t="s">
        <v>12836</v>
      </c>
      <c r="C407" t="s">
        <v>12185</v>
      </c>
    </row>
    <row r="408" spans="1:3" x14ac:dyDescent="0.2">
      <c r="A408" t="s">
        <v>12837</v>
      </c>
      <c r="B408" t="s">
        <v>12838</v>
      </c>
      <c r="C408" t="s">
        <v>12260</v>
      </c>
    </row>
    <row r="409" spans="1:3" x14ac:dyDescent="0.2">
      <c r="A409" t="s">
        <v>12839</v>
      </c>
      <c r="B409" t="s">
        <v>12840</v>
      </c>
      <c r="C409" t="s">
        <v>12383</v>
      </c>
    </row>
    <row r="410" spans="1:3" x14ac:dyDescent="0.2">
      <c r="A410" t="s">
        <v>12841</v>
      </c>
      <c r="B410" t="s">
        <v>12842</v>
      </c>
      <c r="C410" t="s">
        <v>12143</v>
      </c>
    </row>
    <row r="411" spans="1:3" x14ac:dyDescent="0.2">
      <c r="A411" t="s">
        <v>12843</v>
      </c>
      <c r="B411" t="s">
        <v>12844</v>
      </c>
      <c r="C411" t="s">
        <v>12143</v>
      </c>
    </row>
    <row r="412" spans="1:3" x14ac:dyDescent="0.2">
      <c r="A412" t="s">
        <v>12845</v>
      </c>
      <c r="B412" t="s">
        <v>12846</v>
      </c>
      <c r="C412" t="s">
        <v>12143</v>
      </c>
    </row>
    <row r="413" spans="1:3" x14ac:dyDescent="0.2">
      <c r="A413" t="s">
        <v>12847</v>
      </c>
      <c r="B413" t="s">
        <v>12848</v>
      </c>
      <c r="C413" t="s">
        <v>12143</v>
      </c>
    </row>
    <row r="414" spans="1:3" x14ac:dyDescent="0.2">
      <c r="A414" t="s">
        <v>12849</v>
      </c>
      <c r="B414" t="s">
        <v>12848</v>
      </c>
      <c r="C414" t="s">
        <v>12143</v>
      </c>
    </row>
    <row r="415" spans="1:3" x14ac:dyDescent="0.2">
      <c r="A415" t="s">
        <v>12850</v>
      </c>
      <c r="B415" t="s">
        <v>12848</v>
      </c>
      <c r="C415" t="s">
        <v>12143</v>
      </c>
    </row>
    <row r="416" spans="1:3" x14ac:dyDescent="0.2">
      <c r="A416" t="s">
        <v>12851</v>
      </c>
      <c r="B416" t="s">
        <v>12852</v>
      </c>
      <c r="C416" t="s">
        <v>12185</v>
      </c>
    </row>
    <row r="417" spans="1:3" x14ac:dyDescent="0.2">
      <c r="A417" t="s">
        <v>12853</v>
      </c>
      <c r="B417" t="s">
        <v>12854</v>
      </c>
      <c r="C417" t="s">
        <v>12169</v>
      </c>
    </row>
    <row r="418" spans="1:3" x14ac:dyDescent="0.2">
      <c r="A418" t="s">
        <v>12855</v>
      </c>
      <c r="B418" t="s">
        <v>12854</v>
      </c>
      <c r="C418" t="s">
        <v>12169</v>
      </c>
    </row>
    <row r="419" spans="1:3" x14ac:dyDescent="0.2">
      <c r="A419" t="s">
        <v>12856</v>
      </c>
      <c r="B419" t="s">
        <v>12854</v>
      </c>
      <c r="C419" t="s">
        <v>12169</v>
      </c>
    </row>
    <row r="420" spans="1:3" x14ac:dyDescent="0.2">
      <c r="A420" t="s">
        <v>12857</v>
      </c>
      <c r="B420" t="s">
        <v>12854</v>
      </c>
      <c r="C420" t="s">
        <v>12169</v>
      </c>
    </row>
    <row r="421" spans="1:3" x14ac:dyDescent="0.2">
      <c r="A421" t="s">
        <v>12858</v>
      </c>
      <c r="B421" t="s">
        <v>12854</v>
      </c>
      <c r="C421" t="s">
        <v>12169</v>
      </c>
    </row>
    <row r="422" spans="1:3" x14ac:dyDescent="0.2">
      <c r="A422" t="s">
        <v>12859</v>
      </c>
      <c r="B422" t="s">
        <v>12854</v>
      </c>
      <c r="C422" t="s">
        <v>12169</v>
      </c>
    </row>
    <row r="423" spans="1:3" x14ac:dyDescent="0.2">
      <c r="A423" t="s">
        <v>12860</v>
      </c>
      <c r="B423" t="s">
        <v>12861</v>
      </c>
      <c r="C423" t="s">
        <v>12143</v>
      </c>
    </row>
    <row r="424" spans="1:3" x14ac:dyDescent="0.2">
      <c r="A424" t="s">
        <v>12862</v>
      </c>
      <c r="B424" t="s">
        <v>12863</v>
      </c>
      <c r="C424" t="s">
        <v>12235</v>
      </c>
    </row>
    <row r="425" spans="1:3" x14ac:dyDescent="0.2">
      <c r="A425" t="s">
        <v>12864</v>
      </c>
      <c r="B425" t="s">
        <v>12863</v>
      </c>
      <c r="C425" t="s">
        <v>12235</v>
      </c>
    </row>
    <row r="426" spans="1:3" x14ac:dyDescent="0.2">
      <c r="A426" t="s">
        <v>12865</v>
      </c>
      <c r="B426" t="s">
        <v>12863</v>
      </c>
      <c r="C426" t="s">
        <v>12235</v>
      </c>
    </row>
    <row r="427" spans="1:3" x14ac:dyDescent="0.2">
      <c r="A427" t="s">
        <v>12866</v>
      </c>
      <c r="B427" t="s">
        <v>12863</v>
      </c>
      <c r="C427" t="s">
        <v>12235</v>
      </c>
    </row>
    <row r="428" spans="1:3" x14ac:dyDescent="0.2">
      <c r="A428" t="s">
        <v>12867</v>
      </c>
      <c r="B428" t="s">
        <v>12868</v>
      </c>
      <c r="C428" t="s">
        <v>12140</v>
      </c>
    </row>
    <row r="429" spans="1:3" x14ac:dyDescent="0.2">
      <c r="A429" t="s">
        <v>12869</v>
      </c>
      <c r="B429" t="s">
        <v>12868</v>
      </c>
      <c r="C429" t="s">
        <v>12140</v>
      </c>
    </row>
    <row r="430" spans="1:3" x14ac:dyDescent="0.2">
      <c r="A430" t="s">
        <v>12870</v>
      </c>
      <c r="B430" t="s">
        <v>12871</v>
      </c>
      <c r="C430" t="s">
        <v>12253</v>
      </c>
    </row>
    <row r="431" spans="1:3" x14ac:dyDescent="0.2">
      <c r="A431" t="s">
        <v>12872</v>
      </c>
      <c r="B431" t="s">
        <v>12873</v>
      </c>
      <c r="C431" t="s">
        <v>12150</v>
      </c>
    </row>
    <row r="432" spans="1:3" x14ac:dyDescent="0.2">
      <c r="A432" t="s">
        <v>12874</v>
      </c>
      <c r="B432" t="s">
        <v>12875</v>
      </c>
      <c r="C432" t="s">
        <v>12196</v>
      </c>
    </row>
    <row r="433" spans="1:3" x14ac:dyDescent="0.2">
      <c r="A433" t="s">
        <v>12876</v>
      </c>
      <c r="B433" t="s">
        <v>12877</v>
      </c>
      <c r="C433" t="s">
        <v>12286</v>
      </c>
    </row>
    <row r="434" spans="1:3" x14ac:dyDescent="0.2">
      <c r="A434" t="s">
        <v>12878</v>
      </c>
      <c r="B434" t="s">
        <v>12879</v>
      </c>
      <c r="C434" t="s">
        <v>12143</v>
      </c>
    </row>
    <row r="435" spans="1:3" x14ac:dyDescent="0.2">
      <c r="A435" t="s">
        <v>12880</v>
      </c>
      <c r="B435" t="s">
        <v>12881</v>
      </c>
      <c r="C435" t="s">
        <v>12260</v>
      </c>
    </row>
    <row r="436" spans="1:3" x14ac:dyDescent="0.2">
      <c r="A436" t="s">
        <v>12882</v>
      </c>
      <c r="B436" t="s">
        <v>12883</v>
      </c>
      <c r="C436" t="s">
        <v>12169</v>
      </c>
    </row>
    <row r="437" spans="1:3" x14ac:dyDescent="0.2">
      <c r="A437" t="s">
        <v>12884</v>
      </c>
      <c r="B437" t="s">
        <v>12885</v>
      </c>
      <c r="C437" t="s">
        <v>12269</v>
      </c>
    </row>
    <row r="438" spans="1:3" x14ac:dyDescent="0.2">
      <c r="A438" t="s">
        <v>12886</v>
      </c>
      <c r="B438" t="s">
        <v>12885</v>
      </c>
      <c r="C438" t="s">
        <v>12269</v>
      </c>
    </row>
    <row r="439" spans="1:3" x14ac:dyDescent="0.2">
      <c r="A439" t="s">
        <v>12887</v>
      </c>
      <c r="B439" t="s">
        <v>12885</v>
      </c>
      <c r="C439" t="s">
        <v>12269</v>
      </c>
    </row>
    <row r="440" spans="1:3" x14ac:dyDescent="0.2">
      <c r="A440" t="s">
        <v>12888</v>
      </c>
      <c r="B440" t="s">
        <v>12885</v>
      </c>
      <c r="C440" t="s">
        <v>12269</v>
      </c>
    </row>
    <row r="441" spans="1:3" x14ac:dyDescent="0.2">
      <c r="A441" t="s">
        <v>12889</v>
      </c>
      <c r="B441" t="s">
        <v>12890</v>
      </c>
      <c r="C441" t="s">
        <v>12253</v>
      </c>
    </row>
    <row r="442" spans="1:3" x14ac:dyDescent="0.2">
      <c r="A442" t="s">
        <v>12891</v>
      </c>
      <c r="B442" t="s">
        <v>12892</v>
      </c>
      <c r="C442" t="s">
        <v>12446</v>
      </c>
    </row>
    <row r="443" spans="1:3" x14ac:dyDescent="0.2">
      <c r="A443" t="s">
        <v>12893</v>
      </c>
      <c r="B443" t="s">
        <v>12892</v>
      </c>
      <c r="C443" t="s">
        <v>12446</v>
      </c>
    </row>
    <row r="444" spans="1:3" x14ac:dyDescent="0.2">
      <c r="A444" t="s">
        <v>12894</v>
      </c>
      <c r="B444" t="s">
        <v>12892</v>
      </c>
      <c r="C444" t="s">
        <v>12446</v>
      </c>
    </row>
    <row r="445" spans="1:3" x14ac:dyDescent="0.2">
      <c r="A445" t="s">
        <v>12895</v>
      </c>
      <c r="B445" t="s">
        <v>12896</v>
      </c>
      <c r="C445" t="s">
        <v>12169</v>
      </c>
    </row>
    <row r="446" spans="1:3" x14ac:dyDescent="0.2">
      <c r="A446" t="s">
        <v>12897</v>
      </c>
      <c r="B446" t="s">
        <v>12898</v>
      </c>
      <c r="C446" t="s">
        <v>12244</v>
      </c>
    </row>
    <row r="447" spans="1:3" x14ac:dyDescent="0.2">
      <c r="A447" t="s">
        <v>12899</v>
      </c>
      <c r="B447" t="s">
        <v>12900</v>
      </c>
      <c r="C447" t="s">
        <v>12383</v>
      </c>
    </row>
    <row r="448" spans="1:3" x14ac:dyDescent="0.2">
      <c r="A448" t="s">
        <v>12901</v>
      </c>
      <c r="B448" t="s">
        <v>12902</v>
      </c>
      <c r="C448" t="s">
        <v>12224</v>
      </c>
    </row>
    <row r="449" spans="1:3" x14ac:dyDescent="0.2">
      <c r="A449" t="s">
        <v>12903</v>
      </c>
      <c r="B449" t="s">
        <v>12902</v>
      </c>
      <c r="C449" t="s">
        <v>12224</v>
      </c>
    </row>
    <row r="450" spans="1:3" x14ac:dyDescent="0.2">
      <c r="A450" t="s">
        <v>12904</v>
      </c>
      <c r="B450" t="s">
        <v>12902</v>
      </c>
      <c r="C450" t="s">
        <v>12224</v>
      </c>
    </row>
    <row r="451" spans="1:3" x14ac:dyDescent="0.2">
      <c r="A451" t="s">
        <v>12905</v>
      </c>
      <c r="B451" t="s">
        <v>12906</v>
      </c>
      <c r="C451" t="s">
        <v>12907</v>
      </c>
    </row>
    <row r="452" spans="1:3" x14ac:dyDescent="0.2">
      <c r="A452" t="s">
        <v>12908</v>
      </c>
      <c r="B452" t="s">
        <v>12909</v>
      </c>
      <c r="C452" t="s">
        <v>12260</v>
      </c>
    </row>
    <row r="453" spans="1:3" x14ac:dyDescent="0.2">
      <c r="A453" t="s">
        <v>12910</v>
      </c>
      <c r="B453" t="s">
        <v>12909</v>
      </c>
      <c r="C453" t="s">
        <v>12260</v>
      </c>
    </row>
    <row r="454" spans="1:3" x14ac:dyDescent="0.2">
      <c r="A454" t="s">
        <v>12911</v>
      </c>
      <c r="B454" t="s">
        <v>12912</v>
      </c>
      <c r="C454" t="s">
        <v>12196</v>
      </c>
    </row>
    <row r="455" spans="1:3" x14ac:dyDescent="0.2">
      <c r="A455" t="s">
        <v>12913</v>
      </c>
      <c r="B455" t="s">
        <v>12914</v>
      </c>
      <c r="C455" t="s">
        <v>12191</v>
      </c>
    </row>
    <row r="456" spans="1:3" x14ac:dyDescent="0.2">
      <c r="A456" t="s">
        <v>3906</v>
      </c>
      <c r="B456" t="s">
        <v>3908</v>
      </c>
      <c r="C456" t="s">
        <v>12253</v>
      </c>
    </row>
    <row r="457" spans="1:3" x14ac:dyDescent="0.2">
      <c r="A457" t="s">
        <v>12915</v>
      </c>
      <c r="B457" t="s">
        <v>12916</v>
      </c>
      <c r="C457" t="s">
        <v>12260</v>
      </c>
    </row>
    <row r="458" spans="1:3" x14ac:dyDescent="0.2">
      <c r="A458" t="s">
        <v>12917</v>
      </c>
      <c r="B458" t="s">
        <v>3979</v>
      </c>
      <c r="C458" t="s">
        <v>12224</v>
      </c>
    </row>
    <row r="459" spans="1:3" x14ac:dyDescent="0.2">
      <c r="A459" t="s">
        <v>12918</v>
      </c>
      <c r="B459" t="s">
        <v>3979</v>
      </c>
      <c r="C459" t="s">
        <v>12224</v>
      </c>
    </row>
    <row r="460" spans="1:3" x14ac:dyDescent="0.2">
      <c r="A460" t="s">
        <v>12919</v>
      </c>
      <c r="B460" t="s">
        <v>3979</v>
      </c>
      <c r="C460" t="s">
        <v>12224</v>
      </c>
    </row>
    <row r="461" spans="1:3" x14ac:dyDescent="0.2">
      <c r="A461" t="s">
        <v>12920</v>
      </c>
      <c r="B461" t="s">
        <v>3979</v>
      </c>
      <c r="C461" t="s">
        <v>12224</v>
      </c>
    </row>
    <row r="462" spans="1:3" x14ac:dyDescent="0.2">
      <c r="A462" t="s">
        <v>12921</v>
      </c>
      <c r="B462" t="s">
        <v>3979</v>
      </c>
      <c r="C462" t="s">
        <v>12224</v>
      </c>
    </row>
    <row r="463" spans="1:3" x14ac:dyDescent="0.2">
      <c r="A463" t="s">
        <v>12922</v>
      </c>
      <c r="B463" t="s">
        <v>3979</v>
      </c>
      <c r="C463" t="s">
        <v>12224</v>
      </c>
    </row>
    <row r="464" spans="1:3" x14ac:dyDescent="0.2">
      <c r="A464" t="s">
        <v>12923</v>
      </c>
      <c r="B464" t="s">
        <v>3979</v>
      </c>
      <c r="C464" t="s">
        <v>12224</v>
      </c>
    </row>
    <row r="465" spans="1:3" x14ac:dyDescent="0.2">
      <c r="A465" t="s">
        <v>12924</v>
      </c>
      <c r="B465" t="s">
        <v>3979</v>
      </c>
      <c r="C465" t="s">
        <v>12224</v>
      </c>
    </row>
    <row r="466" spans="1:3" x14ac:dyDescent="0.2">
      <c r="A466" t="s">
        <v>12925</v>
      </c>
      <c r="B466" t="s">
        <v>12926</v>
      </c>
      <c r="C466" t="s">
        <v>12143</v>
      </c>
    </row>
    <row r="467" spans="1:3" x14ac:dyDescent="0.2">
      <c r="A467" t="s">
        <v>12927</v>
      </c>
      <c r="B467" t="s">
        <v>12928</v>
      </c>
      <c r="C467" t="s">
        <v>12185</v>
      </c>
    </row>
    <row r="468" spans="1:3" x14ac:dyDescent="0.2">
      <c r="A468" t="s">
        <v>12929</v>
      </c>
      <c r="B468" t="s">
        <v>12930</v>
      </c>
      <c r="C468" t="s">
        <v>12169</v>
      </c>
    </row>
    <row r="469" spans="1:3" x14ac:dyDescent="0.2">
      <c r="A469" t="s">
        <v>12931</v>
      </c>
      <c r="B469" t="s">
        <v>12932</v>
      </c>
      <c r="C469" t="s">
        <v>12260</v>
      </c>
    </row>
    <row r="470" spans="1:3" x14ac:dyDescent="0.2">
      <c r="A470" t="s">
        <v>12933</v>
      </c>
      <c r="B470" t="s">
        <v>12932</v>
      </c>
      <c r="C470" t="s">
        <v>12260</v>
      </c>
    </row>
    <row r="471" spans="1:3" x14ac:dyDescent="0.2">
      <c r="A471" t="s">
        <v>12934</v>
      </c>
      <c r="B471" t="s">
        <v>12935</v>
      </c>
      <c r="C471" t="s">
        <v>12260</v>
      </c>
    </row>
    <row r="472" spans="1:3" x14ac:dyDescent="0.2">
      <c r="A472" t="s">
        <v>12936</v>
      </c>
      <c r="B472" t="s">
        <v>12937</v>
      </c>
      <c r="C472" t="s">
        <v>12169</v>
      </c>
    </row>
    <row r="473" spans="1:3" x14ac:dyDescent="0.2">
      <c r="A473" t="s">
        <v>12938</v>
      </c>
      <c r="B473" t="s">
        <v>12939</v>
      </c>
      <c r="C473" t="s">
        <v>12169</v>
      </c>
    </row>
    <row r="474" spans="1:3" x14ac:dyDescent="0.2">
      <c r="A474" t="s">
        <v>12940</v>
      </c>
      <c r="B474" t="s">
        <v>12939</v>
      </c>
      <c r="C474" t="s">
        <v>12169</v>
      </c>
    </row>
    <row r="475" spans="1:3" x14ac:dyDescent="0.2">
      <c r="A475" t="s">
        <v>12941</v>
      </c>
      <c r="B475" t="s">
        <v>12939</v>
      </c>
      <c r="C475" t="s">
        <v>12169</v>
      </c>
    </row>
    <row r="476" spans="1:3" x14ac:dyDescent="0.2">
      <c r="A476" t="s">
        <v>12942</v>
      </c>
      <c r="B476" t="s">
        <v>12943</v>
      </c>
      <c r="C476" t="s">
        <v>12143</v>
      </c>
    </row>
    <row r="477" spans="1:3" x14ac:dyDescent="0.2">
      <c r="A477" t="s">
        <v>12944</v>
      </c>
      <c r="B477" t="s">
        <v>12945</v>
      </c>
      <c r="C477" t="s">
        <v>12143</v>
      </c>
    </row>
    <row r="478" spans="1:3" x14ac:dyDescent="0.2">
      <c r="A478" t="s">
        <v>12946</v>
      </c>
      <c r="B478" t="s">
        <v>12945</v>
      </c>
      <c r="C478" t="s">
        <v>12143</v>
      </c>
    </row>
    <row r="479" spans="1:3" x14ac:dyDescent="0.2">
      <c r="A479" t="s">
        <v>12947</v>
      </c>
      <c r="B479" t="s">
        <v>12948</v>
      </c>
      <c r="C479" t="s">
        <v>12402</v>
      </c>
    </row>
    <row r="480" spans="1:3" x14ac:dyDescent="0.2">
      <c r="A480" t="s">
        <v>12949</v>
      </c>
      <c r="B480" t="s">
        <v>12950</v>
      </c>
      <c r="C480" t="s">
        <v>12150</v>
      </c>
    </row>
    <row r="481" spans="1:3" x14ac:dyDescent="0.2">
      <c r="A481" t="s">
        <v>12951</v>
      </c>
      <c r="B481" t="s">
        <v>12952</v>
      </c>
      <c r="C481" t="s">
        <v>12143</v>
      </c>
    </row>
    <row r="482" spans="1:3" x14ac:dyDescent="0.2">
      <c r="A482" t="s">
        <v>12953</v>
      </c>
      <c r="B482" t="s">
        <v>12954</v>
      </c>
      <c r="C482" t="s">
        <v>12143</v>
      </c>
    </row>
    <row r="483" spans="1:3" x14ac:dyDescent="0.2">
      <c r="A483" t="s">
        <v>12955</v>
      </c>
      <c r="B483" t="s">
        <v>12954</v>
      </c>
      <c r="C483" t="s">
        <v>12143</v>
      </c>
    </row>
    <row r="484" spans="1:3" x14ac:dyDescent="0.2">
      <c r="A484" t="s">
        <v>12956</v>
      </c>
      <c r="B484" t="s">
        <v>12957</v>
      </c>
      <c r="C484" t="s">
        <v>12169</v>
      </c>
    </row>
    <row r="485" spans="1:3" x14ac:dyDescent="0.2">
      <c r="A485" t="s">
        <v>12958</v>
      </c>
      <c r="B485" t="s">
        <v>12957</v>
      </c>
      <c r="C485" t="s">
        <v>12169</v>
      </c>
    </row>
    <row r="486" spans="1:3" x14ac:dyDescent="0.2">
      <c r="A486" t="s">
        <v>12959</v>
      </c>
      <c r="B486" t="s">
        <v>12960</v>
      </c>
      <c r="C486" t="s">
        <v>12370</v>
      </c>
    </row>
    <row r="487" spans="1:3" x14ac:dyDescent="0.2">
      <c r="A487" t="s">
        <v>12961</v>
      </c>
      <c r="B487" t="s">
        <v>12962</v>
      </c>
      <c r="C487" t="s">
        <v>12185</v>
      </c>
    </row>
    <row r="488" spans="1:3" x14ac:dyDescent="0.2">
      <c r="A488" t="s">
        <v>12963</v>
      </c>
      <c r="B488" t="s">
        <v>12964</v>
      </c>
      <c r="C488" t="s">
        <v>12185</v>
      </c>
    </row>
    <row r="489" spans="1:3" x14ac:dyDescent="0.2">
      <c r="A489" t="s">
        <v>12965</v>
      </c>
      <c r="B489" t="s">
        <v>12966</v>
      </c>
      <c r="C489" t="s">
        <v>12140</v>
      </c>
    </row>
    <row r="490" spans="1:3" x14ac:dyDescent="0.2">
      <c r="A490" t="s">
        <v>12967</v>
      </c>
      <c r="B490" t="s">
        <v>12968</v>
      </c>
      <c r="C490" t="s">
        <v>12143</v>
      </c>
    </row>
    <row r="491" spans="1:3" x14ac:dyDescent="0.2">
      <c r="A491" t="s">
        <v>12969</v>
      </c>
      <c r="B491" t="s">
        <v>12968</v>
      </c>
      <c r="C491" t="s">
        <v>12143</v>
      </c>
    </row>
    <row r="492" spans="1:3" x14ac:dyDescent="0.2">
      <c r="A492" t="s">
        <v>12970</v>
      </c>
      <c r="B492" t="s">
        <v>12971</v>
      </c>
      <c r="C492" t="s">
        <v>12143</v>
      </c>
    </row>
    <row r="493" spans="1:3" x14ac:dyDescent="0.2">
      <c r="A493" t="s">
        <v>12972</v>
      </c>
      <c r="B493" t="s">
        <v>12971</v>
      </c>
      <c r="C493" t="s">
        <v>12143</v>
      </c>
    </row>
    <row r="494" spans="1:3" x14ac:dyDescent="0.2">
      <c r="A494" t="s">
        <v>12973</v>
      </c>
      <c r="B494" t="s">
        <v>12974</v>
      </c>
      <c r="C494" t="s">
        <v>12235</v>
      </c>
    </row>
    <row r="495" spans="1:3" x14ac:dyDescent="0.2">
      <c r="A495" t="s">
        <v>12975</v>
      </c>
      <c r="B495" t="s">
        <v>12976</v>
      </c>
      <c r="C495" t="s">
        <v>12294</v>
      </c>
    </row>
    <row r="496" spans="1:3" x14ac:dyDescent="0.2">
      <c r="A496" t="s">
        <v>12977</v>
      </c>
      <c r="B496" t="s">
        <v>12976</v>
      </c>
      <c r="C496" t="s">
        <v>12294</v>
      </c>
    </row>
    <row r="497" spans="1:3" x14ac:dyDescent="0.2">
      <c r="A497" t="s">
        <v>12978</v>
      </c>
      <c r="B497" t="s">
        <v>12979</v>
      </c>
      <c r="C497" t="s">
        <v>12253</v>
      </c>
    </row>
    <row r="498" spans="1:3" x14ac:dyDescent="0.2">
      <c r="A498" t="s">
        <v>12980</v>
      </c>
      <c r="B498" t="s">
        <v>12981</v>
      </c>
      <c r="C498" t="s">
        <v>12260</v>
      </c>
    </row>
    <row r="499" spans="1:3" x14ac:dyDescent="0.2">
      <c r="A499" t="s">
        <v>12982</v>
      </c>
      <c r="B499" t="s">
        <v>12983</v>
      </c>
      <c r="C499" t="s">
        <v>12206</v>
      </c>
    </row>
    <row r="500" spans="1:3" x14ac:dyDescent="0.2">
      <c r="A500" t="s">
        <v>12984</v>
      </c>
      <c r="B500" t="s">
        <v>12985</v>
      </c>
      <c r="C500" t="s">
        <v>12191</v>
      </c>
    </row>
    <row r="501" spans="1:3" x14ac:dyDescent="0.2">
      <c r="A501" t="s">
        <v>12986</v>
      </c>
      <c r="B501" t="s">
        <v>12987</v>
      </c>
      <c r="C501" t="s">
        <v>12217</v>
      </c>
    </row>
    <row r="502" spans="1:3" x14ac:dyDescent="0.2">
      <c r="A502" t="s">
        <v>12988</v>
      </c>
      <c r="B502" t="s">
        <v>12989</v>
      </c>
      <c r="C502" t="s">
        <v>12185</v>
      </c>
    </row>
    <row r="503" spans="1:3" x14ac:dyDescent="0.2">
      <c r="A503" t="s">
        <v>12990</v>
      </c>
      <c r="B503" t="s">
        <v>12991</v>
      </c>
      <c r="C503" t="s">
        <v>12185</v>
      </c>
    </row>
    <row r="504" spans="1:3" x14ac:dyDescent="0.2">
      <c r="A504" t="s">
        <v>12992</v>
      </c>
      <c r="B504" t="s">
        <v>12993</v>
      </c>
      <c r="C504" t="s">
        <v>12383</v>
      </c>
    </row>
    <row r="505" spans="1:3" x14ac:dyDescent="0.2">
      <c r="A505" t="s">
        <v>12994</v>
      </c>
      <c r="B505" t="s">
        <v>12995</v>
      </c>
      <c r="C505" t="s">
        <v>12303</v>
      </c>
    </row>
    <row r="506" spans="1:3" x14ac:dyDescent="0.2">
      <c r="A506" t="s">
        <v>12996</v>
      </c>
      <c r="B506" t="s">
        <v>12997</v>
      </c>
      <c r="C506" t="s">
        <v>12260</v>
      </c>
    </row>
    <row r="507" spans="1:3" x14ac:dyDescent="0.2">
      <c r="A507" t="s">
        <v>12998</v>
      </c>
      <c r="B507" t="s">
        <v>12997</v>
      </c>
      <c r="C507" t="s">
        <v>12260</v>
      </c>
    </row>
    <row r="508" spans="1:3" x14ac:dyDescent="0.2">
      <c r="A508" t="s">
        <v>12999</v>
      </c>
      <c r="B508" t="s">
        <v>13000</v>
      </c>
      <c r="C508" t="s">
        <v>12169</v>
      </c>
    </row>
    <row r="509" spans="1:3" x14ac:dyDescent="0.2">
      <c r="A509" t="s">
        <v>13001</v>
      </c>
      <c r="B509" t="s">
        <v>13000</v>
      </c>
      <c r="C509" t="s">
        <v>12169</v>
      </c>
    </row>
    <row r="510" spans="1:3" x14ac:dyDescent="0.2">
      <c r="A510" t="s">
        <v>13002</v>
      </c>
      <c r="B510" t="s">
        <v>13003</v>
      </c>
      <c r="C510" t="s">
        <v>12260</v>
      </c>
    </row>
    <row r="511" spans="1:3" x14ac:dyDescent="0.2">
      <c r="A511" t="s">
        <v>13004</v>
      </c>
      <c r="B511" t="s">
        <v>13005</v>
      </c>
      <c r="C511" t="s">
        <v>12143</v>
      </c>
    </row>
    <row r="512" spans="1:3" x14ac:dyDescent="0.2">
      <c r="A512" t="s">
        <v>13006</v>
      </c>
      <c r="B512" t="s">
        <v>13007</v>
      </c>
      <c r="C512" t="s">
        <v>12196</v>
      </c>
    </row>
    <row r="513" spans="1:3" x14ac:dyDescent="0.2">
      <c r="A513" t="s">
        <v>13008</v>
      </c>
      <c r="B513" t="s">
        <v>13007</v>
      </c>
      <c r="C513" t="s">
        <v>12196</v>
      </c>
    </row>
    <row r="514" spans="1:3" x14ac:dyDescent="0.2">
      <c r="A514" t="s">
        <v>13009</v>
      </c>
      <c r="B514" t="s">
        <v>13010</v>
      </c>
      <c r="C514" t="s">
        <v>12140</v>
      </c>
    </row>
    <row r="515" spans="1:3" x14ac:dyDescent="0.2">
      <c r="A515" t="s">
        <v>13011</v>
      </c>
      <c r="B515" t="s">
        <v>13012</v>
      </c>
      <c r="C515" t="s">
        <v>12143</v>
      </c>
    </row>
    <row r="516" spans="1:3" x14ac:dyDescent="0.2">
      <c r="A516" t="s">
        <v>13013</v>
      </c>
      <c r="B516" t="s">
        <v>13014</v>
      </c>
      <c r="C516" t="s">
        <v>12143</v>
      </c>
    </row>
    <row r="517" spans="1:3" x14ac:dyDescent="0.2">
      <c r="A517" t="s">
        <v>13015</v>
      </c>
      <c r="B517" t="s">
        <v>13016</v>
      </c>
      <c r="C517" t="s">
        <v>12150</v>
      </c>
    </row>
    <row r="518" spans="1:3" x14ac:dyDescent="0.2">
      <c r="A518" t="s">
        <v>13017</v>
      </c>
      <c r="B518" t="s">
        <v>13018</v>
      </c>
      <c r="C518" t="s">
        <v>12260</v>
      </c>
    </row>
    <row r="519" spans="1:3" x14ac:dyDescent="0.2">
      <c r="A519" t="s">
        <v>13019</v>
      </c>
      <c r="B519" t="s">
        <v>13020</v>
      </c>
      <c r="C519" t="s">
        <v>12224</v>
      </c>
    </row>
    <row r="520" spans="1:3" x14ac:dyDescent="0.2">
      <c r="A520" t="s">
        <v>13021</v>
      </c>
      <c r="B520" t="s">
        <v>13022</v>
      </c>
      <c r="C520" t="s">
        <v>12260</v>
      </c>
    </row>
    <row r="521" spans="1:3" x14ac:dyDescent="0.2">
      <c r="A521" t="s">
        <v>13023</v>
      </c>
      <c r="B521" t="s">
        <v>13024</v>
      </c>
      <c r="C521" t="s">
        <v>12446</v>
      </c>
    </row>
    <row r="522" spans="1:3" x14ac:dyDescent="0.2">
      <c r="A522" t="s">
        <v>13025</v>
      </c>
      <c r="B522" t="s">
        <v>13026</v>
      </c>
      <c r="C522" t="s">
        <v>12140</v>
      </c>
    </row>
    <row r="523" spans="1:3" x14ac:dyDescent="0.2">
      <c r="A523" t="s">
        <v>13027</v>
      </c>
      <c r="B523" t="s">
        <v>13028</v>
      </c>
      <c r="C523" t="s">
        <v>12260</v>
      </c>
    </row>
    <row r="524" spans="1:3" x14ac:dyDescent="0.2">
      <c r="A524" t="s">
        <v>13029</v>
      </c>
      <c r="B524" t="s">
        <v>13030</v>
      </c>
      <c r="C524" t="s">
        <v>12383</v>
      </c>
    </row>
    <row r="525" spans="1:3" x14ac:dyDescent="0.2">
      <c r="A525" t="s">
        <v>13031</v>
      </c>
      <c r="B525" t="s">
        <v>13030</v>
      </c>
      <c r="C525" t="s">
        <v>12383</v>
      </c>
    </row>
    <row r="526" spans="1:3" x14ac:dyDescent="0.2">
      <c r="A526" t="s">
        <v>13032</v>
      </c>
      <c r="B526" t="s">
        <v>13033</v>
      </c>
      <c r="C526" t="s">
        <v>12185</v>
      </c>
    </row>
    <row r="527" spans="1:3" x14ac:dyDescent="0.2">
      <c r="A527" t="s">
        <v>13034</v>
      </c>
      <c r="B527" t="s">
        <v>13035</v>
      </c>
      <c r="C527" t="s">
        <v>12402</v>
      </c>
    </row>
    <row r="528" spans="1:3" x14ac:dyDescent="0.2">
      <c r="A528" t="s">
        <v>13036</v>
      </c>
      <c r="B528" t="s">
        <v>13037</v>
      </c>
      <c r="C528" t="s">
        <v>12140</v>
      </c>
    </row>
    <row r="529" spans="1:3" x14ac:dyDescent="0.2">
      <c r="A529" t="s">
        <v>13038</v>
      </c>
      <c r="B529" t="s">
        <v>13039</v>
      </c>
      <c r="C529" t="s">
        <v>12191</v>
      </c>
    </row>
    <row r="530" spans="1:3" x14ac:dyDescent="0.2">
      <c r="A530" t="s">
        <v>13040</v>
      </c>
      <c r="B530" t="s">
        <v>13041</v>
      </c>
      <c r="C530" t="s">
        <v>12185</v>
      </c>
    </row>
    <row r="531" spans="1:3" x14ac:dyDescent="0.2">
      <c r="A531" t="s">
        <v>13042</v>
      </c>
      <c r="B531" t="s">
        <v>13043</v>
      </c>
      <c r="C531" t="s">
        <v>12140</v>
      </c>
    </row>
    <row r="532" spans="1:3" x14ac:dyDescent="0.2">
      <c r="A532" t="s">
        <v>13044</v>
      </c>
      <c r="B532" t="s">
        <v>13045</v>
      </c>
      <c r="C532" t="s">
        <v>12140</v>
      </c>
    </row>
    <row r="533" spans="1:3" x14ac:dyDescent="0.2">
      <c r="A533" t="s">
        <v>13046</v>
      </c>
      <c r="B533" t="s">
        <v>13045</v>
      </c>
      <c r="C533" t="s">
        <v>12140</v>
      </c>
    </row>
    <row r="534" spans="1:3" x14ac:dyDescent="0.2">
      <c r="A534" t="s">
        <v>13047</v>
      </c>
      <c r="B534" t="s">
        <v>13048</v>
      </c>
      <c r="C534" t="s">
        <v>12140</v>
      </c>
    </row>
    <row r="535" spans="1:3" x14ac:dyDescent="0.2">
      <c r="A535" t="s">
        <v>13049</v>
      </c>
      <c r="B535" t="s">
        <v>13050</v>
      </c>
      <c r="C535" t="s">
        <v>12140</v>
      </c>
    </row>
    <row r="536" spans="1:3" x14ac:dyDescent="0.2">
      <c r="A536" t="s">
        <v>13051</v>
      </c>
      <c r="B536" t="s">
        <v>13050</v>
      </c>
      <c r="C536" t="s">
        <v>12140</v>
      </c>
    </row>
    <row r="537" spans="1:3" x14ac:dyDescent="0.2">
      <c r="A537" t="s">
        <v>13052</v>
      </c>
      <c r="B537" t="s">
        <v>13053</v>
      </c>
      <c r="C537" t="s">
        <v>12140</v>
      </c>
    </row>
    <row r="538" spans="1:3" x14ac:dyDescent="0.2">
      <c r="A538" t="s">
        <v>13054</v>
      </c>
      <c r="B538" t="s">
        <v>13055</v>
      </c>
      <c r="C538" t="s">
        <v>12260</v>
      </c>
    </row>
    <row r="539" spans="1:3" x14ac:dyDescent="0.2">
      <c r="A539" t="s">
        <v>13056</v>
      </c>
      <c r="B539" t="s">
        <v>13055</v>
      </c>
      <c r="C539" t="s">
        <v>12260</v>
      </c>
    </row>
    <row r="540" spans="1:3" x14ac:dyDescent="0.2">
      <c r="A540" t="s">
        <v>13057</v>
      </c>
      <c r="B540" t="s">
        <v>13058</v>
      </c>
      <c r="C540" t="s">
        <v>12758</v>
      </c>
    </row>
    <row r="541" spans="1:3" x14ac:dyDescent="0.2">
      <c r="A541" t="s">
        <v>13059</v>
      </c>
      <c r="B541" t="s">
        <v>13060</v>
      </c>
      <c r="C541" t="s">
        <v>12244</v>
      </c>
    </row>
    <row r="542" spans="1:3" x14ac:dyDescent="0.2">
      <c r="A542" t="s">
        <v>13061</v>
      </c>
      <c r="B542" t="s">
        <v>13060</v>
      </c>
      <c r="C542" t="s">
        <v>12244</v>
      </c>
    </row>
    <row r="543" spans="1:3" x14ac:dyDescent="0.2">
      <c r="A543" t="s">
        <v>13062</v>
      </c>
      <c r="B543" t="s">
        <v>13063</v>
      </c>
      <c r="C543" t="s">
        <v>12286</v>
      </c>
    </row>
    <row r="544" spans="1:3" x14ac:dyDescent="0.2">
      <c r="A544" t="s">
        <v>13064</v>
      </c>
      <c r="B544" t="s">
        <v>13065</v>
      </c>
      <c r="C544" t="s">
        <v>12143</v>
      </c>
    </row>
    <row r="545" spans="1:3" x14ac:dyDescent="0.2">
      <c r="A545" t="s">
        <v>13066</v>
      </c>
      <c r="B545" t="s">
        <v>13067</v>
      </c>
      <c r="C545" t="s">
        <v>12235</v>
      </c>
    </row>
    <row r="546" spans="1:3" x14ac:dyDescent="0.2">
      <c r="A546" t="s">
        <v>13068</v>
      </c>
      <c r="B546" t="s">
        <v>13069</v>
      </c>
      <c r="C546" t="s">
        <v>12143</v>
      </c>
    </row>
    <row r="547" spans="1:3" x14ac:dyDescent="0.2">
      <c r="A547" t="s">
        <v>13070</v>
      </c>
      <c r="B547" t="s">
        <v>13069</v>
      </c>
      <c r="C547" t="s">
        <v>12143</v>
      </c>
    </row>
    <row r="548" spans="1:3" x14ac:dyDescent="0.2">
      <c r="A548" t="s">
        <v>13071</v>
      </c>
      <c r="B548" t="s">
        <v>13072</v>
      </c>
      <c r="C548" t="s">
        <v>12206</v>
      </c>
    </row>
    <row r="549" spans="1:3" x14ac:dyDescent="0.2">
      <c r="A549" t="s">
        <v>13073</v>
      </c>
      <c r="B549" t="s">
        <v>13074</v>
      </c>
      <c r="C549" t="s">
        <v>12143</v>
      </c>
    </row>
    <row r="550" spans="1:3" x14ac:dyDescent="0.2">
      <c r="A550" t="s">
        <v>13075</v>
      </c>
      <c r="B550" t="s">
        <v>13076</v>
      </c>
      <c r="C550" t="s">
        <v>12235</v>
      </c>
    </row>
    <row r="551" spans="1:3" x14ac:dyDescent="0.2">
      <c r="A551" t="s">
        <v>13077</v>
      </c>
      <c r="B551" t="s">
        <v>13078</v>
      </c>
      <c r="C551" t="s">
        <v>12907</v>
      </c>
    </row>
    <row r="552" spans="1:3" x14ac:dyDescent="0.2">
      <c r="A552" t="s">
        <v>13079</v>
      </c>
      <c r="B552" t="s">
        <v>13080</v>
      </c>
      <c r="C552" t="s">
        <v>12253</v>
      </c>
    </row>
    <row r="553" spans="1:3" x14ac:dyDescent="0.2">
      <c r="A553" t="s">
        <v>13081</v>
      </c>
      <c r="B553" t="s">
        <v>13080</v>
      </c>
      <c r="C553" t="s">
        <v>12253</v>
      </c>
    </row>
    <row r="554" spans="1:3" x14ac:dyDescent="0.2">
      <c r="A554" t="s">
        <v>13082</v>
      </c>
      <c r="B554" t="s">
        <v>13083</v>
      </c>
      <c r="C554" t="s">
        <v>12253</v>
      </c>
    </row>
    <row r="555" spans="1:3" x14ac:dyDescent="0.2">
      <c r="A555" t="s">
        <v>13084</v>
      </c>
      <c r="B555" t="s">
        <v>13083</v>
      </c>
      <c r="C555" t="s">
        <v>12253</v>
      </c>
    </row>
    <row r="556" spans="1:3" x14ac:dyDescent="0.2">
      <c r="A556" t="s">
        <v>13085</v>
      </c>
      <c r="B556" t="s">
        <v>13086</v>
      </c>
      <c r="C556" t="s">
        <v>12253</v>
      </c>
    </row>
    <row r="557" spans="1:3" x14ac:dyDescent="0.2">
      <c r="A557" t="s">
        <v>13087</v>
      </c>
      <c r="B557" t="s">
        <v>13088</v>
      </c>
      <c r="C557" t="s">
        <v>12140</v>
      </c>
    </row>
    <row r="558" spans="1:3" x14ac:dyDescent="0.2">
      <c r="A558" t="s">
        <v>13089</v>
      </c>
      <c r="B558" t="s">
        <v>13088</v>
      </c>
      <c r="C558" t="s">
        <v>12140</v>
      </c>
    </row>
    <row r="559" spans="1:3" x14ac:dyDescent="0.2">
      <c r="A559" t="s">
        <v>13090</v>
      </c>
      <c r="B559" t="s">
        <v>13088</v>
      </c>
      <c r="C559" t="s">
        <v>12140</v>
      </c>
    </row>
    <row r="560" spans="1:3" x14ac:dyDescent="0.2">
      <c r="A560" t="s">
        <v>13091</v>
      </c>
      <c r="B560" t="s">
        <v>4876</v>
      </c>
      <c r="C560" t="s">
        <v>12140</v>
      </c>
    </row>
    <row r="561" spans="1:3" x14ac:dyDescent="0.2">
      <c r="A561" t="s">
        <v>13092</v>
      </c>
      <c r="B561" t="s">
        <v>4876</v>
      </c>
      <c r="C561" t="s">
        <v>12140</v>
      </c>
    </row>
    <row r="562" spans="1:3" x14ac:dyDescent="0.2">
      <c r="A562" t="s">
        <v>13093</v>
      </c>
      <c r="B562" t="s">
        <v>13094</v>
      </c>
      <c r="C562" t="s">
        <v>12140</v>
      </c>
    </row>
    <row r="563" spans="1:3" x14ac:dyDescent="0.2">
      <c r="A563" t="s">
        <v>13095</v>
      </c>
      <c r="B563" t="s">
        <v>13096</v>
      </c>
      <c r="C563" t="s">
        <v>12169</v>
      </c>
    </row>
    <row r="564" spans="1:3" x14ac:dyDescent="0.2">
      <c r="A564" t="s">
        <v>13097</v>
      </c>
      <c r="B564" t="s">
        <v>13098</v>
      </c>
      <c r="C564" t="s">
        <v>12185</v>
      </c>
    </row>
    <row r="565" spans="1:3" x14ac:dyDescent="0.2">
      <c r="A565" t="s">
        <v>13099</v>
      </c>
      <c r="B565" t="s">
        <v>13100</v>
      </c>
      <c r="C565" t="s">
        <v>12253</v>
      </c>
    </row>
    <row r="566" spans="1:3" x14ac:dyDescent="0.2">
      <c r="A566" t="s">
        <v>13101</v>
      </c>
      <c r="B566" t="s">
        <v>13102</v>
      </c>
      <c r="C566" t="s">
        <v>12169</v>
      </c>
    </row>
    <row r="567" spans="1:3" x14ac:dyDescent="0.2">
      <c r="A567" t="s">
        <v>13103</v>
      </c>
      <c r="B567" t="s">
        <v>13102</v>
      </c>
      <c r="C567" t="s">
        <v>12169</v>
      </c>
    </row>
    <row r="568" spans="1:3" x14ac:dyDescent="0.2">
      <c r="A568" t="s">
        <v>13104</v>
      </c>
      <c r="B568" t="s">
        <v>13102</v>
      </c>
      <c r="C568" t="s">
        <v>12169</v>
      </c>
    </row>
    <row r="569" spans="1:3" x14ac:dyDescent="0.2">
      <c r="A569" t="s">
        <v>13105</v>
      </c>
      <c r="B569" t="s">
        <v>13102</v>
      </c>
      <c r="C569" t="s">
        <v>12169</v>
      </c>
    </row>
    <row r="570" spans="1:3" x14ac:dyDescent="0.2">
      <c r="A570" t="s">
        <v>13106</v>
      </c>
      <c r="B570" t="s">
        <v>13102</v>
      </c>
      <c r="C570" t="s">
        <v>12169</v>
      </c>
    </row>
    <row r="571" spans="1:3" x14ac:dyDescent="0.2">
      <c r="A571" t="s">
        <v>4981</v>
      </c>
      <c r="B571" t="s">
        <v>4983</v>
      </c>
      <c r="C571" t="s">
        <v>12203</v>
      </c>
    </row>
    <row r="572" spans="1:3" x14ac:dyDescent="0.2">
      <c r="A572" t="s">
        <v>13107</v>
      </c>
      <c r="B572" t="s">
        <v>13108</v>
      </c>
      <c r="C572" t="s">
        <v>12140</v>
      </c>
    </row>
    <row r="573" spans="1:3" x14ac:dyDescent="0.2">
      <c r="A573" t="s">
        <v>13109</v>
      </c>
      <c r="B573" t="s">
        <v>13110</v>
      </c>
      <c r="C573" t="s">
        <v>12140</v>
      </c>
    </row>
    <row r="574" spans="1:3" x14ac:dyDescent="0.2">
      <c r="A574" t="s">
        <v>13111</v>
      </c>
      <c r="B574" t="s">
        <v>13112</v>
      </c>
      <c r="C574" t="s">
        <v>12191</v>
      </c>
    </row>
    <row r="575" spans="1:3" x14ac:dyDescent="0.2">
      <c r="A575" t="s">
        <v>13113</v>
      </c>
      <c r="B575" t="s">
        <v>13114</v>
      </c>
      <c r="C575" t="s">
        <v>12185</v>
      </c>
    </row>
    <row r="576" spans="1:3" x14ac:dyDescent="0.2">
      <c r="A576" t="s">
        <v>13115</v>
      </c>
      <c r="B576" t="s">
        <v>13116</v>
      </c>
      <c r="C576" t="s">
        <v>12286</v>
      </c>
    </row>
    <row r="577" spans="1:3" x14ac:dyDescent="0.2">
      <c r="A577" t="s">
        <v>13117</v>
      </c>
      <c r="B577" t="s">
        <v>13118</v>
      </c>
      <c r="C577" t="s">
        <v>12253</v>
      </c>
    </row>
    <row r="578" spans="1:3" x14ac:dyDescent="0.2">
      <c r="A578" t="s">
        <v>13119</v>
      </c>
      <c r="B578" t="s">
        <v>13120</v>
      </c>
      <c r="C578" t="s">
        <v>12383</v>
      </c>
    </row>
    <row r="579" spans="1:3" x14ac:dyDescent="0.2">
      <c r="A579" t="s">
        <v>13121</v>
      </c>
      <c r="B579" t="s">
        <v>13120</v>
      </c>
      <c r="C579" t="s">
        <v>12383</v>
      </c>
    </row>
    <row r="580" spans="1:3" x14ac:dyDescent="0.2">
      <c r="A580" t="s">
        <v>13122</v>
      </c>
      <c r="B580" t="s">
        <v>13120</v>
      </c>
      <c r="C580" t="s">
        <v>12383</v>
      </c>
    </row>
    <row r="581" spans="1:3" x14ac:dyDescent="0.2">
      <c r="A581" t="s">
        <v>13123</v>
      </c>
      <c r="B581" t="s">
        <v>13124</v>
      </c>
      <c r="C581" t="s">
        <v>12140</v>
      </c>
    </row>
    <row r="582" spans="1:3" x14ac:dyDescent="0.2">
      <c r="A582" t="s">
        <v>13125</v>
      </c>
      <c r="B582" t="s">
        <v>13126</v>
      </c>
      <c r="C582" t="s">
        <v>12150</v>
      </c>
    </row>
    <row r="583" spans="1:3" x14ac:dyDescent="0.2">
      <c r="A583" t="s">
        <v>13127</v>
      </c>
      <c r="B583" t="s">
        <v>13128</v>
      </c>
      <c r="C583" t="s">
        <v>12140</v>
      </c>
    </row>
    <row r="584" spans="1:3" x14ac:dyDescent="0.2">
      <c r="A584" t="s">
        <v>13129</v>
      </c>
      <c r="B584" t="s">
        <v>13130</v>
      </c>
      <c r="C584" t="s">
        <v>12140</v>
      </c>
    </row>
    <row r="585" spans="1:3" x14ac:dyDescent="0.2">
      <c r="A585" t="s">
        <v>13131</v>
      </c>
      <c r="B585" t="s">
        <v>13132</v>
      </c>
      <c r="C585" t="s">
        <v>12758</v>
      </c>
    </row>
    <row r="586" spans="1:3" x14ac:dyDescent="0.2">
      <c r="A586" t="s">
        <v>13133</v>
      </c>
      <c r="B586" t="s">
        <v>13134</v>
      </c>
      <c r="C586" t="s">
        <v>12206</v>
      </c>
    </row>
    <row r="587" spans="1:3" x14ac:dyDescent="0.2">
      <c r="A587" t="s">
        <v>13135</v>
      </c>
      <c r="B587" t="s">
        <v>5263</v>
      </c>
      <c r="C587" t="s">
        <v>12579</v>
      </c>
    </row>
    <row r="588" spans="1:3" x14ac:dyDescent="0.2">
      <c r="A588" t="s">
        <v>13136</v>
      </c>
      <c r="B588" t="s">
        <v>13137</v>
      </c>
      <c r="C588" t="s">
        <v>12169</v>
      </c>
    </row>
    <row r="589" spans="1:3" x14ac:dyDescent="0.2">
      <c r="A589" t="s">
        <v>13138</v>
      </c>
      <c r="B589" t="s">
        <v>13137</v>
      </c>
      <c r="C589" t="s">
        <v>12169</v>
      </c>
    </row>
    <row r="590" spans="1:3" x14ac:dyDescent="0.2">
      <c r="A590" t="s">
        <v>13139</v>
      </c>
      <c r="B590" t="s">
        <v>13137</v>
      </c>
      <c r="C590" t="s">
        <v>12169</v>
      </c>
    </row>
    <row r="591" spans="1:3" x14ac:dyDescent="0.2">
      <c r="A591" t="s">
        <v>13140</v>
      </c>
      <c r="B591" t="s">
        <v>13137</v>
      </c>
      <c r="C591" t="s">
        <v>12169</v>
      </c>
    </row>
    <row r="592" spans="1:3" x14ac:dyDescent="0.2">
      <c r="A592" t="s">
        <v>13141</v>
      </c>
      <c r="B592" t="s">
        <v>13142</v>
      </c>
      <c r="C592" t="s">
        <v>12140</v>
      </c>
    </row>
    <row r="593" spans="1:3" x14ac:dyDescent="0.2">
      <c r="A593" t="s">
        <v>13143</v>
      </c>
      <c r="B593" t="s">
        <v>13144</v>
      </c>
      <c r="C593" t="s">
        <v>12140</v>
      </c>
    </row>
    <row r="594" spans="1:3" x14ac:dyDescent="0.2">
      <c r="A594" t="s">
        <v>13145</v>
      </c>
      <c r="B594" t="s">
        <v>13146</v>
      </c>
      <c r="C594" t="s">
        <v>12383</v>
      </c>
    </row>
    <row r="595" spans="1:3" x14ac:dyDescent="0.2">
      <c r="A595" t="s">
        <v>13147</v>
      </c>
      <c r="B595" t="s">
        <v>13146</v>
      </c>
      <c r="C595" t="s">
        <v>12383</v>
      </c>
    </row>
    <row r="596" spans="1:3" x14ac:dyDescent="0.2">
      <c r="A596" t="s">
        <v>13148</v>
      </c>
      <c r="B596" t="s">
        <v>13149</v>
      </c>
      <c r="C596" t="s">
        <v>12169</v>
      </c>
    </row>
    <row r="597" spans="1:3" x14ac:dyDescent="0.2">
      <c r="A597" t="s">
        <v>13150</v>
      </c>
      <c r="B597" t="s">
        <v>13149</v>
      </c>
      <c r="C597" t="s">
        <v>12169</v>
      </c>
    </row>
    <row r="598" spans="1:3" x14ac:dyDescent="0.2">
      <c r="A598" t="s">
        <v>13151</v>
      </c>
      <c r="B598" t="s">
        <v>13149</v>
      </c>
      <c r="C598" t="s">
        <v>12169</v>
      </c>
    </row>
    <row r="599" spans="1:3" x14ac:dyDescent="0.2">
      <c r="A599" t="s">
        <v>13152</v>
      </c>
      <c r="B599" t="s">
        <v>13153</v>
      </c>
      <c r="C599" t="s">
        <v>12143</v>
      </c>
    </row>
    <row r="600" spans="1:3" x14ac:dyDescent="0.2">
      <c r="A600" t="s">
        <v>13154</v>
      </c>
      <c r="B600" t="s">
        <v>13155</v>
      </c>
      <c r="C600" t="s">
        <v>12143</v>
      </c>
    </row>
    <row r="601" spans="1:3" x14ac:dyDescent="0.2">
      <c r="A601" t="s">
        <v>13156</v>
      </c>
      <c r="B601" t="s">
        <v>13155</v>
      </c>
      <c r="C601" t="s">
        <v>12143</v>
      </c>
    </row>
    <row r="602" spans="1:3" x14ac:dyDescent="0.2">
      <c r="A602" t="s">
        <v>13157</v>
      </c>
      <c r="B602" t="s">
        <v>13158</v>
      </c>
      <c r="C602" t="s">
        <v>12143</v>
      </c>
    </row>
    <row r="603" spans="1:3" x14ac:dyDescent="0.2">
      <c r="A603" t="s">
        <v>13159</v>
      </c>
      <c r="B603" t="s">
        <v>13160</v>
      </c>
      <c r="C603" t="s">
        <v>12206</v>
      </c>
    </row>
    <row r="604" spans="1:3" x14ac:dyDescent="0.2">
      <c r="A604" t="s">
        <v>13161</v>
      </c>
      <c r="B604" t="s">
        <v>13162</v>
      </c>
      <c r="C604" t="s">
        <v>12638</v>
      </c>
    </row>
    <row r="605" spans="1:3" x14ac:dyDescent="0.2">
      <c r="A605" t="s">
        <v>13163</v>
      </c>
      <c r="B605" t="s">
        <v>13164</v>
      </c>
      <c r="C605" t="s">
        <v>12286</v>
      </c>
    </row>
    <row r="606" spans="1:3" x14ac:dyDescent="0.2">
      <c r="A606" t="s">
        <v>13165</v>
      </c>
      <c r="B606" t="s">
        <v>13166</v>
      </c>
      <c r="C606" t="s">
        <v>12206</v>
      </c>
    </row>
    <row r="607" spans="1:3" x14ac:dyDescent="0.2">
      <c r="A607" t="s">
        <v>13167</v>
      </c>
      <c r="B607" t="s">
        <v>13166</v>
      </c>
      <c r="C607" t="s">
        <v>12206</v>
      </c>
    </row>
    <row r="608" spans="1:3" x14ac:dyDescent="0.2">
      <c r="A608" t="s">
        <v>13168</v>
      </c>
      <c r="B608" t="s">
        <v>13169</v>
      </c>
      <c r="C608" t="s">
        <v>12196</v>
      </c>
    </row>
    <row r="609" spans="1:3" x14ac:dyDescent="0.2">
      <c r="A609" t="s">
        <v>13170</v>
      </c>
      <c r="B609" t="s">
        <v>13171</v>
      </c>
      <c r="C609" t="s">
        <v>12143</v>
      </c>
    </row>
    <row r="610" spans="1:3" x14ac:dyDescent="0.2">
      <c r="A610" t="s">
        <v>13172</v>
      </c>
      <c r="B610" t="s">
        <v>13173</v>
      </c>
      <c r="C610" t="s">
        <v>12143</v>
      </c>
    </row>
    <row r="611" spans="1:3" x14ac:dyDescent="0.2">
      <c r="A611" t="s">
        <v>13174</v>
      </c>
      <c r="B611" t="s">
        <v>13175</v>
      </c>
      <c r="C611" t="s">
        <v>12235</v>
      </c>
    </row>
    <row r="612" spans="1:3" x14ac:dyDescent="0.2">
      <c r="A612" t="s">
        <v>13176</v>
      </c>
      <c r="B612" t="s">
        <v>13175</v>
      </c>
      <c r="C612" t="s">
        <v>12235</v>
      </c>
    </row>
    <row r="613" spans="1:3" x14ac:dyDescent="0.2">
      <c r="A613" t="s">
        <v>13177</v>
      </c>
      <c r="B613" t="s">
        <v>13178</v>
      </c>
      <c r="C613" t="s">
        <v>12758</v>
      </c>
    </row>
    <row r="614" spans="1:3" x14ac:dyDescent="0.2">
      <c r="A614" t="s">
        <v>13179</v>
      </c>
      <c r="B614" t="s">
        <v>13180</v>
      </c>
      <c r="C614" t="s">
        <v>12758</v>
      </c>
    </row>
    <row r="615" spans="1:3" x14ac:dyDescent="0.2">
      <c r="A615" t="s">
        <v>13181</v>
      </c>
      <c r="B615" t="s">
        <v>13182</v>
      </c>
      <c r="C615" t="s">
        <v>12402</v>
      </c>
    </row>
    <row r="616" spans="1:3" x14ac:dyDescent="0.2">
      <c r="A616" t="s">
        <v>13183</v>
      </c>
      <c r="B616" t="s">
        <v>13184</v>
      </c>
      <c r="C616" t="s">
        <v>12143</v>
      </c>
    </row>
    <row r="617" spans="1:3" x14ac:dyDescent="0.2">
      <c r="A617" t="s">
        <v>13185</v>
      </c>
      <c r="B617" t="s">
        <v>13186</v>
      </c>
      <c r="C617" t="s">
        <v>12143</v>
      </c>
    </row>
    <row r="618" spans="1:3" x14ac:dyDescent="0.2">
      <c r="A618" t="s">
        <v>13187</v>
      </c>
      <c r="B618" t="s">
        <v>13188</v>
      </c>
      <c r="C618" t="s">
        <v>12206</v>
      </c>
    </row>
    <row r="619" spans="1:3" x14ac:dyDescent="0.2">
      <c r="A619" t="s">
        <v>13189</v>
      </c>
      <c r="B619" t="s">
        <v>13190</v>
      </c>
      <c r="C619" t="s">
        <v>12143</v>
      </c>
    </row>
    <row r="620" spans="1:3" x14ac:dyDescent="0.2">
      <c r="A620" t="s">
        <v>13191</v>
      </c>
      <c r="B620" t="s">
        <v>13192</v>
      </c>
      <c r="C620" t="s">
        <v>12253</v>
      </c>
    </row>
    <row r="621" spans="1:3" x14ac:dyDescent="0.2">
      <c r="A621" t="s">
        <v>13193</v>
      </c>
      <c r="B621" t="s">
        <v>13194</v>
      </c>
      <c r="C621" t="s">
        <v>12402</v>
      </c>
    </row>
    <row r="622" spans="1:3" x14ac:dyDescent="0.2">
      <c r="A622" t="s">
        <v>13195</v>
      </c>
      <c r="B622" t="s">
        <v>13196</v>
      </c>
      <c r="C622" t="s">
        <v>12253</v>
      </c>
    </row>
    <row r="623" spans="1:3" x14ac:dyDescent="0.2">
      <c r="A623" t="s">
        <v>13197</v>
      </c>
      <c r="B623" t="s">
        <v>13198</v>
      </c>
      <c r="C623" t="s">
        <v>12143</v>
      </c>
    </row>
    <row r="624" spans="1:3" x14ac:dyDescent="0.2">
      <c r="A624" t="s">
        <v>13199</v>
      </c>
      <c r="B624" t="s">
        <v>13200</v>
      </c>
      <c r="C624" t="s">
        <v>12253</v>
      </c>
    </row>
    <row r="625" spans="1:3" x14ac:dyDescent="0.2">
      <c r="A625" t="s">
        <v>13201</v>
      </c>
      <c r="B625" t="s">
        <v>13202</v>
      </c>
      <c r="C625" t="s">
        <v>12185</v>
      </c>
    </row>
    <row r="626" spans="1:3" x14ac:dyDescent="0.2">
      <c r="A626" t="s">
        <v>13203</v>
      </c>
      <c r="B626" t="s">
        <v>13204</v>
      </c>
      <c r="C626" t="s">
        <v>12185</v>
      </c>
    </row>
    <row r="627" spans="1:3" x14ac:dyDescent="0.2">
      <c r="A627" t="s">
        <v>13205</v>
      </c>
      <c r="B627" t="s">
        <v>13206</v>
      </c>
      <c r="C627" t="s">
        <v>12143</v>
      </c>
    </row>
    <row r="628" spans="1:3" x14ac:dyDescent="0.2">
      <c r="A628" t="s">
        <v>13207</v>
      </c>
      <c r="B628" t="s">
        <v>13206</v>
      </c>
      <c r="C628" t="s">
        <v>12143</v>
      </c>
    </row>
    <row r="629" spans="1:3" x14ac:dyDescent="0.2">
      <c r="A629" t="s">
        <v>13208</v>
      </c>
      <c r="B629" t="s">
        <v>13206</v>
      </c>
      <c r="C629" t="s">
        <v>12143</v>
      </c>
    </row>
    <row r="630" spans="1:3" x14ac:dyDescent="0.2">
      <c r="A630" t="s">
        <v>13209</v>
      </c>
      <c r="B630" t="s">
        <v>13210</v>
      </c>
      <c r="C630" t="s">
        <v>12383</v>
      </c>
    </row>
    <row r="631" spans="1:3" x14ac:dyDescent="0.2">
      <c r="A631" t="s">
        <v>13211</v>
      </c>
      <c r="B631" t="s">
        <v>13212</v>
      </c>
      <c r="C631" t="s">
        <v>12185</v>
      </c>
    </row>
    <row r="632" spans="1:3" x14ac:dyDescent="0.2">
      <c r="A632" t="s">
        <v>13213</v>
      </c>
      <c r="B632" t="s">
        <v>13214</v>
      </c>
      <c r="C632" t="s">
        <v>12185</v>
      </c>
    </row>
    <row r="633" spans="1:3" x14ac:dyDescent="0.2">
      <c r="A633" t="s">
        <v>13215</v>
      </c>
      <c r="B633" t="s">
        <v>13216</v>
      </c>
      <c r="C633" t="s">
        <v>12143</v>
      </c>
    </row>
    <row r="634" spans="1:3" x14ac:dyDescent="0.2">
      <c r="A634" t="s">
        <v>13217</v>
      </c>
      <c r="B634" t="s">
        <v>13218</v>
      </c>
      <c r="C634" t="s">
        <v>12265</v>
      </c>
    </row>
    <row r="635" spans="1:3" x14ac:dyDescent="0.2">
      <c r="A635" t="s">
        <v>13219</v>
      </c>
      <c r="B635" t="s">
        <v>13220</v>
      </c>
      <c r="C635" t="s">
        <v>12265</v>
      </c>
    </row>
    <row r="636" spans="1:3" x14ac:dyDescent="0.2">
      <c r="A636" t="s">
        <v>13221</v>
      </c>
      <c r="B636" t="s">
        <v>13222</v>
      </c>
      <c r="C636" t="s">
        <v>12140</v>
      </c>
    </row>
    <row r="637" spans="1:3" x14ac:dyDescent="0.2">
      <c r="A637" t="s">
        <v>13223</v>
      </c>
      <c r="B637" t="s">
        <v>13224</v>
      </c>
      <c r="C637" t="s">
        <v>12169</v>
      </c>
    </row>
    <row r="638" spans="1:3" x14ac:dyDescent="0.2">
      <c r="A638" t="s">
        <v>13225</v>
      </c>
      <c r="B638" t="s">
        <v>13226</v>
      </c>
      <c r="C638" t="s">
        <v>12140</v>
      </c>
    </row>
    <row r="639" spans="1:3" x14ac:dyDescent="0.2">
      <c r="A639" t="s">
        <v>13227</v>
      </c>
      <c r="B639" t="s">
        <v>13228</v>
      </c>
      <c r="C639" t="s">
        <v>12140</v>
      </c>
    </row>
    <row r="640" spans="1:3" x14ac:dyDescent="0.2">
      <c r="A640" t="s">
        <v>13229</v>
      </c>
      <c r="B640" t="s">
        <v>13228</v>
      </c>
      <c r="C640" t="s">
        <v>12140</v>
      </c>
    </row>
    <row r="641" spans="1:3" x14ac:dyDescent="0.2">
      <c r="A641" t="s">
        <v>13230</v>
      </c>
      <c r="B641" t="s">
        <v>13231</v>
      </c>
      <c r="C641" t="s">
        <v>12169</v>
      </c>
    </row>
    <row r="642" spans="1:3" x14ac:dyDescent="0.2">
      <c r="A642" t="s">
        <v>13232</v>
      </c>
      <c r="B642" t="s">
        <v>13233</v>
      </c>
      <c r="C642" t="s">
        <v>12383</v>
      </c>
    </row>
    <row r="643" spans="1:3" x14ac:dyDescent="0.2">
      <c r="A643" t="s">
        <v>13234</v>
      </c>
      <c r="B643" t="s">
        <v>13235</v>
      </c>
      <c r="C643" t="s">
        <v>12206</v>
      </c>
    </row>
    <row r="644" spans="1:3" x14ac:dyDescent="0.2">
      <c r="A644" t="s">
        <v>13236</v>
      </c>
      <c r="B644" t="s">
        <v>13237</v>
      </c>
      <c r="C644" t="s">
        <v>12196</v>
      </c>
    </row>
    <row r="645" spans="1:3" x14ac:dyDescent="0.2">
      <c r="A645" t="s">
        <v>13238</v>
      </c>
      <c r="B645" t="s">
        <v>13239</v>
      </c>
      <c r="C645" t="s">
        <v>12191</v>
      </c>
    </row>
    <row r="646" spans="1:3" x14ac:dyDescent="0.2">
      <c r="A646" t="s">
        <v>13240</v>
      </c>
      <c r="B646" t="s">
        <v>13239</v>
      </c>
      <c r="C646" t="s">
        <v>12191</v>
      </c>
    </row>
    <row r="647" spans="1:3" x14ac:dyDescent="0.2">
      <c r="A647" t="s">
        <v>13241</v>
      </c>
      <c r="B647" t="s">
        <v>13239</v>
      </c>
      <c r="C647" t="s">
        <v>12191</v>
      </c>
    </row>
    <row r="648" spans="1:3" x14ac:dyDescent="0.2">
      <c r="A648" t="s">
        <v>13242</v>
      </c>
      <c r="B648" t="s">
        <v>13243</v>
      </c>
      <c r="C648" t="s">
        <v>12196</v>
      </c>
    </row>
    <row r="649" spans="1:3" x14ac:dyDescent="0.2">
      <c r="A649" t="s">
        <v>13244</v>
      </c>
      <c r="B649" t="s">
        <v>13245</v>
      </c>
      <c r="C649" t="s">
        <v>12383</v>
      </c>
    </row>
    <row r="650" spans="1:3" x14ac:dyDescent="0.2">
      <c r="A650" t="s">
        <v>13246</v>
      </c>
      <c r="B650" t="s">
        <v>13247</v>
      </c>
      <c r="C650" t="s">
        <v>12143</v>
      </c>
    </row>
    <row r="651" spans="1:3" x14ac:dyDescent="0.2">
      <c r="A651" t="s">
        <v>13248</v>
      </c>
      <c r="B651" t="s">
        <v>13247</v>
      </c>
      <c r="C651" t="s">
        <v>12143</v>
      </c>
    </row>
    <row r="652" spans="1:3" x14ac:dyDescent="0.2">
      <c r="A652" t="s">
        <v>13249</v>
      </c>
      <c r="B652" t="s">
        <v>13247</v>
      </c>
      <c r="C652" t="s">
        <v>12143</v>
      </c>
    </row>
    <row r="653" spans="1:3" x14ac:dyDescent="0.2">
      <c r="A653" t="s">
        <v>13250</v>
      </c>
      <c r="B653" t="s">
        <v>13251</v>
      </c>
      <c r="C653" t="s">
        <v>12143</v>
      </c>
    </row>
    <row r="654" spans="1:3" x14ac:dyDescent="0.2">
      <c r="A654" t="s">
        <v>13252</v>
      </c>
      <c r="B654" t="s">
        <v>13253</v>
      </c>
      <c r="C654" t="s">
        <v>12185</v>
      </c>
    </row>
    <row r="655" spans="1:3" x14ac:dyDescent="0.2">
      <c r="A655" t="s">
        <v>13254</v>
      </c>
      <c r="B655" t="s">
        <v>13255</v>
      </c>
      <c r="C655" t="s">
        <v>12446</v>
      </c>
    </row>
    <row r="656" spans="1:3" x14ac:dyDescent="0.2">
      <c r="A656" t="s">
        <v>13256</v>
      </c>
      <c r="B656" t="s">
        <v>13255</v>
      </c>
      <c r="C656" t="s">
        <v>12446</v>
      </c>
    </row>
    <row r="657" spans="1:3" x14ac:dyDescent="0.2">
      <c r="A657" t="s">
        <v>13257</v>
      </c>
      <c r="B657" t="s">
        <v>5984</v>
      </c>
      <c r="C657" t="s">
        <v>12203</v>
      </c>
    </row>
    <row r="658" spans="1:3" x14ac:dyDescent="0.2">
      <c r="A658" t="s">
        <v>13258</v>
      </c>
      <c r="B658" t="s">
        <v>13259</v>
      </c>
      <c r="C658" t="s">
        <v>12140</v>
      </c>
    </row>
    <row r="659" spans="1:3" x14ac:dyDescent="0.2">
      <c r="A659" t="s">
        <v>13260</v>
      </c>
      <c r="B659" t="s">
        <v>13261</v>
      </c>
      <c r="C659" t="s">
        <v>12169</v>
      </c>
    </row>
    <row r="660" spans="1:3" x14ac:dyDescent="0.2">
      <c r="A660" t="s">
        <v>13262</v>
      </c>
      <c r="B660" t="s">
        <v>13263</v>
      </c>
      <c r="C660" t="s">
        <v>12185</v>
      </c>
    </row>
    <row r="661" spans="1:3" x14ac:dyDescent="0.2">
      <c r="A661" t="s">
        <v>13264</v>
      </c>
      <c r="B661" t="s">
        <v>13265</v>
      </c>
      <c r="C661" t="s">
        <v>12191</v>
      </c>
    </row>
    <row r="662" spans="1:3" x14ac:dyDescent="0.2">
      <c r="A662" t="s">
        <v>13266</v>
      </c>
      <c r="B662" t="s">
        <v>13267</v>
      </c>
      <c r="C662" t="s">
        <v>12143</v>
      </c>
    </row>
    <row r="663" spans="1:3" x14ac:dyDescent="0.2">
      <c r="A663" t="s">
        <v>13268</v>
      </c>
      <c r="B663" t="s">
        <v>13269</v>
      </c>
      <c r="C663" t="s">
        <v>12196</v>
      </c>
    </row>
    <row r="664" spans="1:3" x14ac:dyDescent="0.2">
      <c r="A664" t="s">
        <v>13270</v>
      </c>
      <c r="B664" t="s">
        <v>13271</v>
      </c>
      <c r="C664" t="s">
        <v>12185</v>
      </c>
    </row>
    <row r="665" spans="1:3" x14ac:dyDescent="0.2">
      <c r="A665" t="s">
        <v>13272</v>
      </c>
      <c r="B665" t="s">
        <v>13273</v>
      </c>
      <c r="C665" t="s">
        <v>12191</v>
      </c>
    </row>
    <row r="666" spans="1:3" x14ac:dyDescent="0.2">
      <c r="A666" t="s">
        <v>13274</v>
      </c>
      <c r="B666" t="s">
        <v>13275</v>
      </c>
      <c r="C666" t="s">
        <v>12303</v>
      </c>
    </row>
    <row r="667" spans="1:3" x14ac:dyDescent="0.2">
      <c r="A667" t="s">
        <v>13276</v>
      </c>
      <c r="B667" t="s">
        <v>13277</v>
      </c>
      <c r="C667" t="s">
        <v>12206</v>
      </c>
    </row>
    <row r="668" spans="1:3" x14ac:dyDescent="0.2">
      <c r="A668" t="s">
        <v>13278</v>
      </c>
      <c r="B668" t="s">
        <v>13279</v>
      </c>
      <c r="C668" t="s">
        <v>12265</v>
      </c>
    </row>
    <row r="669" spans="1:3" x14ac:dyDescent="0.2">
      <c r="A669" t="s">
        <v>13280</v>
      </c>
      <c r="B669" t="s">
        <v>13281</v>
      </c>
      <c r="C669" t="s">
        <v>12312</v>
      </c>
    </row>
    <row r="670" spans="1:3" x14ac:dyDescent="0.2">
      <c r="A670" t="s">
        <v>13282</v>
      </c>
      <c r="B670" t="s">
        <v>13283</v>
      </c>
      <c r="C670" t="s">
        <v>12206</v>
      </c>
    </row>
    <row r="671" spans="1:3" x14ac:dyDescent="0.2">
      <c r="A671" t="s">
        <v>13284</v>
      </c>
      <c r="B671" t="s">
        <v>13285</v>
      </c>
      <c r="C671" t="s">
        <v>12402</v>
      </c>
    </row>
    <row r="672" spans="1:3" x14ac:dyDescent="0.2">
      <c r="A672" t="s">
        <v>13286</v>
      </c>
      <c r="B672" t="s">
        <v>13287</v>
      </c>
      <c r="C672" t="s">
        <v>12169</v>
      </c>
    </row>
    <row r="673" spans="1:3" x14ac:dyDescent="0.2">
      <c r="A673" t="s">
        <v>13288</v>
      </c>
      <c r="B673" t="s">
        <v>13287</v>
      </c>
      <c r="C673" t="s">
        <v>12169</v>
      </c>
    </row>
    <row r="674" spans="1:3" x14ac:dyDescent="0.2">
      <c r="A674" t="s">
        <v>13289</v>
      </c>
      <c r="B674" t="s">
        <v>13290</v>
      </c>
      <c r="C674" t="s">
        <v>12196</v>
      </c>
    </row>
    <row r="675" spans="1:3" x14ac:dyDescent="0.2">
      <c r="A675" t="s">
        <v>13291</v>
      </c>
      <c r="B675" t="s">
        <v>13292</v>
      </c>
      <c r="C675" t="s">
        <v>12224</v>
      </c>
    </row>
    <row r="676" spans="1:3" x14ac:dyDescent="0.2">
      <c r="A676" t="s">
        <v>13293</v>
      </c>
      <c r="B676" t="s">
        <v>13294</v>
      </c>
      <c r="C676" t="s">
        <v>12907</v>
      </c>
    </row>
    <row r="677" spans="1:3" x14ac:dyDescent="0.2">
      <c r="A677" t="s">
        <v>13295</v>
      </c>
      <c r="B677" t="s">
        <v>13294</v>
      </c>
      <c r="C677" t="s">
        <v>12907</v>
      </c>
    </row>
    <row r="678" spans="1:3" x14ac:dyDescent="0.2">
      <c r="A678" t="s">
        <v>13296</v>
      </c>
      <c r="B678" t="s">
        <v>13297</v>
      </c>
      <c r="C678" t="s">
        <v>12191</v>
      </c>
    </row>
    <row r="679" spans="1:3" x14ac:dyDescent="0.2">
      <c r="A679" t="s">
        <v>13298</v>
      </c>
      <c r="B679" t="s">
        <v>13299</v>
      </c>
      <c r="C679" t="s">
        <v>12253</v>
      </c>
    </row>
    <row r="680" spans="1:3" x14ac:dyDescent="0.2">
      <c r="A680" t="s">
        <v>13300</v>
      </c>
      <c r="B680" t="s">
        <v>13301</v>
      </c>
      <c r="C680" t="s">
        <v>12312</v>
      </c>
    </row>
    <row r="681" spans="1:3" x14ac:dyDescent="0.2">
      <c r="A681" t="s">
        <v>13302</v>
      </c>
      <c r="B681" t="s">
        <v>13303</v>
      </c>
      <c r="C681" t="s">
        <v>12169</v>
      </c>
    </row>
    <row r="682" spans="1:3" x14ac:dyDescent="0.2">
      <c r="A682" t="s">
        <v>13304</v>
      </c>
      <c r="B682" t="s">
        <v>13303</v>
      </c>
      <c r="C682" t="s">
        <v>12169</v>
      </c>
    </row>
    <row r="683" spans="1:3" x14ac:dyDescent="0.2">
      <c r="A683" t="s">
        <v>13305</v>
      </c>
      <c r="B683" t="s">
        <v>13303</v>
      </c>
      <c r="C683" t="s">
        <v>12169</v>
      </c>
    </row>
    <row r="684" spans="1:3" x14ac:dyDescent="0.2">
      <c r="A684" t="s">
        <v>13306</v>
      </c>
      <c r="B684" t="s">
        <v>13307</v>
      </c>
      <c r="C684" t="s">
        <v>12206</v>
      </c>
    </row>
    <row r="685" spans="1:3" x14ac:dyDescent="0.2">
      <c r="A685" t="s">
        <v>13308</v>
      </c>
      <c r="B685" t="s">
        <v>13307</v>
      </c>
      <c r="C685" t="s">
        <v>12206</v>
      </c>
    </row>
    <row r="686" spans="1:3" x14ac:dyDescent="0.2">
      <c r="A686" t="s">
        <v>13309</v>
      </c>
      <c r="B686" t="s">
        <v>13310</v>
      </c>
      <c r="C686" t="s">
        <v>12140</v>
      </c>
    </row>
    <row r="687" spans="1:3" x14ac:dyDescent="0.2">
      <c r="A687" t="s">
        <v>13311</v>
      </c>
      <c r="B687" t="s">
        <v>13312</v>
      </c>
      <c r="C687" t="s">
        <v>12196</v>
      </c>
    </row>
    <row r="688" spans="1:3" x14ac:dyDescent="0.2">
      <c r="A688" t="s">
        <v>13313</v>
      </c>
      <c r="B688" t="s">
        <v>13312</v>
      </c>
      <c r="C688" t="s">
        <v>12196</v>
      </c>
    </row>
    <row r="689" spans="1:3" x14ac:dyDescent="0.2">
      <c r="A689" t="s">
        <v>13314</v>
      </c>
      <c r="B689" t="s">
        <v>13312</v>
      </c>
      <c r="C689" t="s">
        <v>12196</v>
      </c>
    </row>
    <row r="690" spans="1:3" x14ac:dyDescent="0.2">
      <c r="A690" t="s">
        <v>13315</v>
      </c>
      <c r="B690" t="s">
        <v>13316</v>
      </c>
      <c r="C690" t="s">
        <v>12260</v>
      </c>
    </row>
    <row r="691" spans="1:3" x14ac:dyDescent="0.2">
      <c r="A691" t="s">
        <v>13317</v>
      </c>
      <c r="B691" t="s">
        <v>13318</v>
      </c>
      <c r="C691" t="s">
        <v>12140</v>
      </c>
    </row>
    <row r="692" spans="1:3" x14ac:dyDescent="0.2">
      <c r="A692" t="s">
        <v>13319</v>
      </c>
      <c r="B692" t="s">
        <v>13320</v>
      </c>
      <c r="C692" t="s">
        <v>12140</v>
      </c>
    </row>
    <row r="693" spans="1:3" x14ac:dyDescent="0.2">
      <c r="A693" t="s">
        <v>13321</v>
      </c>
      <c r="B693" t="s">
        <v>13322</v>
      </c>
      <c r="C693" t="s">
        <v>12140</v>
      </c>
    </row>
    <row r="694" spans="1:3" x14ac:dyDescent="0.2">
      <c r="A694" t="s">
        <v>13323</v>
      </c>
      <c r="B694" t="s">
        <v>13324</v>
      </c>
      <c r="C694" t="s">
        <v>12169</v>
      </c>
    </row>
    <row r="695" spans="1:3" x14ac:dyDescent="0.2">
      <c r="A695" t="s">
        <v>13325</v>
      </c>
      <c r="B695" t="s">
        <v>13326</v>
      </c>
      <c r="C695" t="s">
        <v>12143</v>
      </c>
    </row>
    <row r="696" spans="1:3" x14ac:dyDescent="0.2">
      <c r="A696" t="s">
        <v>13327</v>
      </c>
      <c r="B696" t="s">
        <v>13326</v>
      </c>
      <c r="C696" t="s">
        <v>12143</v>
      </c>
    </row>
    <row r="697" spans="1:3" x14ac:dyDescent="0.2">
      <c r="A697" t="s">
        <v>13328</v>
      </c>
      <c r="B697" t="s">
        <v>13329</v>
      </c>
      <c r="C697" t="s">
        <v>12169</v>
      </c>
    </row>
    <row r="698" spans="1:3" x14ac:dyDescent="0.2">
      <c r="A698" t="s">
        <v>13330</v>
      </c>
      <c r="B698" t="s">
        <v>13331</v>
      </c>
      <c r="C698" t="s">
        <v>12143</v>
      </c>
    </row>
    <row r="699" spans="1:3" x14ac:dyDescent="0.2">
      <c r="A699" t="s">
        <v>13332</v>
      </c>
      <c r="B699" t="s">
        <v>13333</v>
      </c>
      <c r="C699" t="s">
        <v>12143</v>
      </c>
    </row>
    <row r="700" spans="1:3" x14ac:dyDescent="0.2">
      <c r="A700" t="s">
        <v>13334</v>
      </c>
      <c r="B700" t="s">
        <v>13335</v>
      </c>
      <c r="C700" t="s">
        <v>12143</v>
      </c>
    </row>
    <row r="701" spans="1:3" x14ac:dyDescent="0.2">
      <c r="A701" t="s">
        <v>13336</v>
      </c>
      <c r="B701" t="s">
        <v>13335</v>
      </c>
      <c r="C701" t="s">
        <v>12143</v>
      </c>
    </row>
    <row r="702" spans="1:3" x14ac:dyDescent="0.2">
      <c r="A702" t="s">
        <v>13337</v>
      </c>
      <c r="B702" t="s">
        <v>13338</v>
      </c>
      <c r="C702" t="s">
        <v>12150</v>
      </c>
    </row>
    <row r="703" spans="1:3" x14ac:dyDescent="0.2">
      <c r="A703" t="s">
        <v>13339</v>
      </c>
      <c r="B703" t="s">
        <v>13340</v>
      </c>
      <c r="C703" t="s">
        <v>12169</v>
      </c>
    </row>
    <row r="704" spans="1:3" x14ac:dyDescent="0.2">
      <c r="A704" t="s">
        <v>13341</v>
      </c>
      <c r="B704" t="s">
        <v>13342</v>
      </c>
      <c r="C704" t="s">
        <v>12185</v>
      </c>
    </row>
    <row r="705" spans="1:3" x14ac:dyDescent="0.2">
      <c r="A705" t="s">
        <v>13343</v>
      </c>
      <c r="B705" t="s">
        <v>13344</v>
      </c>
      <c r="C705" t="s">
        <v>12253</v>
      </c>
    </row>
    <row r="706" spans="1:3" x14ac:dyDescent="0.2">
      <c r="A706" t="s">
        <v>13345</v>
      </c>
      <c r="B706" t="s">
        <v>13346</v>
      </c>
      <c r="C706" t="s">
        <v>12260</v>
      </c>
    </row>
    <row r="707" spans="1:3" x14ac:dyDescent="0.2">
      <c r="A707" t="s">
        <v>13347</v>
      </c>
      <c r="B707" t="s">
        <v>13346</v>
      </c>
      <c r="C707" t="s">
        <v>12260</v>
      </c>
    </row>
    <row r="708" spans="1:3" x14ac:dyDescent="0.2">
      <c r="A708" t="s">
        <v>13348</v>
      </c>
      <c r="B708" t="s">
        <v>13349</v>
      </c>
      <c r="C708" t="s">
        <v>12143</v>
      </c>
    </row>
    <row r="709" spans="1:3" x14ac:dyDescent="0.2">
      <c r="A709" t="s">
        <v>13350</v>
      </c>
      <c r="B709" t="s">
        <v>13349</v>
      </c>
      <c r="C709" t="s">
        <v>12143</v>
      </c>
    </row>
    <row r="710" spans="1:3" x14ac:dyDescent="0.2">
      <c r="A710" t="s">
        <v>13351</v>
      </c>
      <c r="B710" t="s">
        <v>13349</v>
      </c>
      <c r="C710" t="s">
        <v>12143</v>
      </c>
    </row>
    <row r="711" spans="1:3" x14ac:dyDescent="0.2">
      <c r="A711" t="s">
        <v>13352</v>
      </c>
      <c r="B711" t="s">
        <v>13349</v>
      </c>
      <c r="C711" t="s">
        <v>12143</v>
      </c>
    </row>
    <row r="712" spans="1:3" x14ac:dyDescent="0.2">
      <c r="A712" t="s">
        <v>13353</v>
      </c>
      <c r="B712" t="s">
        <v>13354</v>
      </c>
      <c r="C712" t="s">
        <v>12235</v>
      </c>
    </row>
    <row r="713" spans="1:3" x14ac:dyDescent="0.2">
      <c r="A713" t="s">
        <v>13355</v>
      </c>
      <c r="B713" t="s">
        <v>13354</v>
      </c>
      <c r="C713" t="s">
        <v>12235</v>
      </c>
    </row>
    <row r="714" spans="1:3" x14ac:dyDescent="0.2">
      <c r="A714" t="s">
        <v>13356</v>
      </c>
      <c r="B714" t="s">
        <v>13357</v>
      </c>
      <c r="C714" t="s">
        <v>12294</v>
      </c>
    </row>
    <row r="715" spans="1:3" x14ac:dyDescent="0.2">
      <c r="A715" t="s">
        <v>13358</v>
      </c>
      <c r="B715" t="s">
        <v>13357</v>
      </c>
      <c r="C715" t="s">
        <v>12294</v>
      </c>
    </row>
    <row r="716" spans="1:3" x14ac:dyDescent="0.2">
      <c r="A716" t="s">
        <v>13359</v>
      </c>
      <c r="B716" t="s">
        <v>13360</v>
      </c>
      <c r="C716" t="s">
        <v>12150</v>
      </c>
    </row>
    <row r="717" spans="1:3" x14ac:dyDescent="0.2">
      <c r="A717" t="s">
        <v>13361</v>
      </c>
      <c r="B717" t="s">
        <v>13362</v>
      </c>
      <c r="C717" t="s">
        <v>12206</v>
      </c>
    </row>
    <row r="718" spans="1:3" x14ac:dyDescent="0.2">
      <c r="A718" t="s">
        <v>13363</v>
      </c>
      <c r="B718" t="s">
        <v>13364</v>
      </c>
      <c r="C718" t="s">
        <v>12191</v>
      </c>
    </row>
    <row r="719" spans="1:3" x14ac:dyDescent="0.2">
      <c r="A719" t="s">
        <v>13365</v>
      </c>
      <c r="B719" t="s">
        <v>13366</v>
      </c>
      <c r="C719" t="s">
        <v>12196</v>
      </c>
    </row>
    <row r="720" spans="1:3" x14ac:dyDescent="0.2">
      <c r="A720" t="s">
        <v>13367</v>
      </c>
      <c r="B720" t="s">
        <v>13366</v>
      </c>
      <c r="C720" t="s">
        <v>12196</v>
      </c>
    </row>
    <row r="721" spans="1:3" x14ac:dyDescent="0.2">
      <c r="A721" t="s">
        <v>13368</v>
      </c>
      <c r="B721" t="s">
        <v>13366</v>
      </c>
      <c r="C721" t="s">
        <v>12196</v>
      </c>
    </row>
    <row r="722" spans="1:3" x14ac:dyDescent="0.2">
      <c r="A722" t="s">
        <v>13369</v>
      </c>
      <c r="B722" t="s">
        <v>13366</v>
      </c>
      <c r="C722" t="s">
        <v>12196</v>
      </c>
    </row>
    <row r="723" spans="1:3" x14ac:dyDescent="0.2">
      <c r="A723" t="s">
        <v>13370</v>
      </c>
      <c r="B723" t="s">
        <v>13371</v>
      </c>
      <c r="C723" t="s">
        <v>12140</v>
      </c>
    </row>
    <row r="724" spans="1:3" x14ac:dyDescent="0.2">
      <c r="A724" t="s">
        <v>13372</v>
      </c>
      <c r="B724" t="s">
        <v>13373</v>
      </c>
      <c r="C724" t="s">
        <v>12143</v>
      </c>
    </row>
    <row r="725" spans="1:3" x14ac:dyDescent="0.2">
      <c r="A725" t="s">
        <v>13374</v>
      </c>
      <c r="B725" t="s">
        <v>13373</v>
      </c>
      <c r="C725" t="s">
        <v>12143</v>
      </c>
    </row>
    <row r="726" spans="1:3" x14ac:dyDescent="0.2">
      <c r="A726" t="s">
        <v>13375</v>
      </c>
      <c r="B726" t="s">
        <v>13376</v>
      </c>
      <c r="C726" t="s">
        <v>12143</v>
      </c>
    </row>
    <row r="727" spans="1:3" x14ac:dyDescent="0.2">
      <c r="A727" t="s">
        <v>13377</v>
      </c>
      <c r="B727" t="s">
        <v>13376</v>
      </c>
      <c r="C727" t="s">
        <v>12143</v>
      </c>
    </row>
    <row r="728" spans="1:3" x14ac:dyDescent="0.2">
      <c r="A728" t="s">
        <v>13378</v>
      </c>
      <c r="B728" t="s">
        <v>13379</v>
      </c>
      <c r="C728" t="s">
        <v>12260</v>
      </c>
    </row>
    <row r="729" spans="1:3" x14ac:dyDescent="0.2">
      <c r="A729" t="s">
        <v>13380</v>
      </c>
      <c r="B729" t="s">
        <v>13381</v>
      </c>
      <c r="C729" t="s">
        <v>12169</v>
      </c>
    </row>
    <row r="730" spans="1:3" x14ac:dyDescent="0.2">
      <c r="A730" t="s">
        <v>13382</v>
      </c>
      <c r="B730" t="s">
        <v>13383</v>
      </c>
      <c r="C730" t="s">
        <v>12402</v>
      </c>
    </row>
    <row r="731" spans="1:3" x14ac:dyDescent="0.2">
      <c r="A731" t="s">
        <v>13384</v>
      </c>
      <c r="B731" t="s">
        <v>13385</v>
      </c>
      <c r="C731" t="s">
        <v>12143</v>
      </c>
    </row>
    <row r="732" spans="1:3" x14ac:dyDescent="0.2">
      <c r="A732" t="s">
        <v>13386</v>
      </c>
      <c r="B732" t="s">
        <v>13387</v>
      </c>
      <c r="C732" t="s">
        <v>12143</v>
      </c>
    </row>
    <row r="733" spans="1:3" x14ac:dyDescent="0.2">
      <c r="A733" t="s">
        <v>13388</v>
      </c>
      <c r="B733" t="s">
        <v>13389</v>
      </c>
      <c r="C733" t="s">
        <v>12244</v>
      </c>
    </row>
    <row r="734" spans="1:3" x14ac:dyDescent="0.2">
      <c r="A734" t="s">
        <v>13390</v>
      </c>
      <c r="B734" t="s">
        <v>13391</v>
      </c>
      <c r="C734" t="s">
        <v>12191</v>
      </c>
    </row>
    <row r="735" spans="1:3" x14ac:dyDescent="0.2">
      <c r="A735" t="s">
        <v>13392</v>
      </c>
      <c r="B735" t="s">
        <v>13393</v>
      </c>
      <c r="C735" t="s">
        <v>12217</v>
      </c>
    </row>
    <row r="736" spans="1:3" x14ac:dyDescent="0.2">
      <c r="A736" t="s">
        <v>13394</v>
      </c>
      <c r="B736" t="s">
        <v>13393</v>
      </c>
      <c r="C736" t="s">
        <v>12217</v>
      </c>
    </row>
    <row r="737" spans="1:3" x14ac:dyDescent="0.2">
      <c r="A737" t="s">
        <v>13395</v>
      </c>
      <c r="B737" t="s">
        <v>13396</v>
      </c>
      <c r="C737" t="s">
        <v>12185</v>
      </c>
    </row>
    <row r="738" spans="1:3" x14ac:dyDescent="0.2">
      <c r="A738" t="s">
        <v>13397</v>
      </c>
      <c r="B738" t="s">
        <v>13398</v>
      </c>
      <c r="C738" t="s">
        <v>12185</v>
      </c>
    </row>
    <row r="739" spans="1:3" x14ac:dyDescent="0.2">
      <c r="A739" t="s">
        <v>13399</v>
      </c>
      <c r="B739" t="s">
        <v>13400</v>
      </c>
      <c r="C739" t="s">
        <v>12244</v>
      </c>
    </row>
    <row r="740" spans="1:3" x14ac:dyDescent="0.2">
      <c r="A740" t="s">
        <v>13401</v>
      </c>
      <c r="B740" t="s">
        <v>13402</v>
      </c>
      <c r="C740" t="s">
        <v>12244</v>
      </c>
    </row>
    <row r="741" spans="1:3" x14ac:dyDescent="0.2">
      <c r="A741" t="s">
        <v>13403</v>
      </c>
      <c r="B741" t="s">
        <v>13404</v>
      </c>
      <c r="C741" t="s">
        <v>12244</v>
      </c>
    </row>
    <row r="742" spans="1:3" x14ac:dyDescent="0.2">
      <c r="A742" t="s">
        <v>13405</v>
      </c>
      <c r="B742" t="s">
        <v>13406</v>
      </c>
      <c r="C742" t="s">
        <v>12244</v>
      </c>
    </row>
    <row r="743" spans="1:3" x14ac:dyDescent="0.2">
      <c r="A743" t="s">
        <v>6802</v>
      </c>
      <c r="B743" t="s">
        <v>6804</v>
      </c>
      <c r="C743" t="s">
        <v>12244</v>
      </c>
    </row>
    <row r="744" spans="1:3" x14ac:dyDescent="0.2">
      <c r="A744" t="s">
        <v>13407</v>
      </c>
      <c r="B744" t="s">
        <v>13408</v>
      </c>
      <c r="C744" t="s">
        <v>12143</v>
      </c>
    </row>
    <row r="745" spans="1:3" x14ac:dyDescent="0.2">
      <c r="A745" t="s">
        <v>13409</v>
      </c>
      <c r="B745" t="s">
        <v>13408</v>
      </c>
      <c r="C745" t="s">
        <v>12143</v>
      </c>
    </row>
    <row r="746" spans="1:3" x14ac:dyDescent="0.2">
      <c r="A746" t="s">
        <v>13410</v>
      </c>
      <c r="B746" t="s">
        <v>13411</v>
      </c>
      <c r="C746" t="s">
        <v>12244</v>
      </c>
    </row>
    <row r="747" spans="1:3" x14ac:dyDescent="0.2">
      <c r="A747" t="s">
        <v>13412</v>
      </c>
      <c r="B747" t="s">
        <v>13413</v>
      </c>
      <c r="C747" t="s">
        <v>12143</v>
      </c>
    </row>
    <row r="748" spans="1:3" x14ac:dyDescent="0.2">
      <c r="A748" t="s">
        <v>13414</v>
      </c>
      <c r="B748" t="s">
        <v>13415</v>
      </c>
      <c r="C748" t="s">
        <v>12196</v>
      </c>
    </row>
    <row r="749" spans="1:3" x14ac:dyDescent="0.2">
      <c r="A749" t="s">
        <v>13416</v>
      </c>
      <c r="B749" t="s">
        <v>13417</v>
      </c>
      <c r="C749" t="s">
        <v>12169</v>
      </c>
    </row>
    <row r="750" spans="1:3" x14ac:dyDescent="0.2">
      <c r="A750" t="s">
        <v>13418</v>
      </c>
      <c r="B750" t="s">
        <v>13419</v>
      </c>
      <c r="C750" t="s">
        <v>12260</v>
      </c>
    </row>
    <row r="751" spans="1:3" x14ac:dyDescent="0.2">
      <c r="A751" t="s">
        <v>13420</v>
      </c>
      <c r="B751" t="s">
        <v>13421</v>
      </c>
      <c r="C751" t="s">
        <v>12244</v>
      </c>
    </row>
    <row r="752" spans="1:3" x14ac:dyDescent="0.2">
      <c r="A752" t="s">
        <v>13422</v>
      </c>
      <c r="B752" t="s">
        <v>13423</v>
      </c>
      <c r="C752" t="s">
        <v>12143</v>
      </c>
    </row>
    <row r="753" spans="1:3" x14ac:dyDescent="0.2">
      <c r="A753" t="s">
        <v>13424</v>
      </c>
      <c r="B753" t="s">
        <v>13425</v>
      </c>
      <c r="C753" t="s">
        <v>12140</v>
      </c>
    </row>
    <row r="754" spans="1:3" x14ac:dyDescent="0.2">
      <c r="A754" t="s">
        <v>13426</v>
      </c>
      <c r="B754" t="s">
        <v>13427</v>
      </c>
      <c r="C754" t="s">
        <v>12140</v>
      </c>
    </row>
    <row r="755" spans="1:3" x14ac:dyDescent="0.2">
      <c r="A755" t="s">
        <v>13428</v>
      </c>
      <c r="B755" t="s">
        <v>13427</v>
      </c>
      <c r="C755" t="s">
        <v>12140</v>
      </c>
    </row>
    <row r="756" spans="1:3" x14ac:dyDescent="0.2">
      <c r="A756" t="s">
        <v>13429</v>
      </c>
      <c r="B756" t="s">
        <v>13430</v>
      </c>
      <c r="C756" t="s">
        <v>12140</v>
      </c>
    </row>
    <row r="757" spans="1:3" x14ac:dyDescent="0.2">
      <c r="A757" t="s">
        <v>13431</v>
      </c>
      <c r="B757" t="s">
        <v>13432</v>
      </c>
      <c r="C757" t="s">
        <v>12260</v>
      </c>
    </row>
    <row r="758" spans="1:3" x14ac:dyDescent="0.2">
      <c r="A758" t="s">
        <v>13433</v>
      </c>
      <c r="B758" t="s">
        <v>13434</v>
      </c>
      <c r="C758" t="s">
        <v>12143</v>
      </c>
    </row>
    <row r="759" spans="1:3" x14ac:dyDescent="0.2">
      <c r="A759" t="s">
        <v>13435</v>
      </c>
      <c r="B759" t="s">
        <v>13434</v>
      </c>
      <c r="C759" t="s">
        <v>12143</v>
      </c>
    </row>
    <row r="760" spans="1:3" x14ac:dyDescent="0.2">
      <c r="A760" t="s">
        <v>13436</v>
      </c>
      <c r="B760" t="s">
        <v>13434</v>
      </c>
      <c r="C760" t="s">
        <v>12143</v>
      </c>
    </row>
    <row r="761" spans="1:3" x14ac:dyDescent="0.2">
      <c r="A761" t="s">
        <v>13437</v>
      </c>
      <c r="B761" t="s">
        <v>13438</v>
      </c>
      <c r="C761" t="s">
        <v>12169</v>
      </c>
    </row>
    <row r="762" spans="1:3" x14ac:dyDescent="0.2">
      <c r="A762" t="s">
        <v>13439</v>
      </c>
      <c r="B762" t="s">
        <v>13438</v>
      </c>
      <c r="C762" t="s">
        <v>12169</v>
      </c>
    </row>
    <row r="763" spans="1:3" x14ac:dyDescent="0.2">
      <c r="A763" t="s">
        <v>13440</v>
      </c>
      <c r="B763" t="s">
        <v>13441</v>
      </c>
      <c r="C763" t="s">
        <v>12260</v>
      </c>
    </row>
    <row r="764" spans="1:3" x14ac:dyDescent="0.2">
      <c r="A764" t="s">
        <v>13442</v>
      </c>
      <c r="B764" t="s">
        <v>13443</v>
      </c>
      <c r="C764" t="s">
        <v>12143</v>
      </c>
    </row>
    <row r="765" spans="1:3" x14ac:dyDescent="0.2">
      <c r="A765" t="s">
        <v>13444</v>
      </c>
      <c r="B765" t="s">
        <v>13445</v>
      </c>
      <c r="C765" t="s">
        <v>12169</v>
      </c>
    </row>
    <row r="766" spans="1:3" x14ac:dyDescent="0.2">
      <c r="A766" t="s">
        <v>13446</v>
      </c>
      <c r="B766" t="s">
        <v>13447</v>
      </c>
      <c r="C766" t="s">
        <v>12191</v>
      </c>
    </row>
    <row r="767" spans="1:3" x14ac:dyDescent="0.2">
      <c r="A767" t="s">
        <v>13448</v>
      </c>
      <c r="B767" t="s">
        <v>13449</v>
      </c>
      <c r="C767" t="s">
        <v>12143</v>
      </c>
    </row>
    <row r="768" spans="1:3" x14ac:dyDescent="0.2">
      <c r="A768" t="s">
        <v>13450</v>
      </c>
      <c r="B768" t="s">
        <v>13451</v>
      </c>
      <c r="C768" t="s">
        <v>12143</v>
      </c>
    </row>
    <row r="769" spans="1:3" x14ac:dyDescent="0.2">
      <c r="A769" t="s">
        <v>13452</v>
      </c>
      <c r="B769" t="s">
        <v>13453</v>
      </c>
      <c r="C769" t="s">
        <v>12140</v>
      </c>
    </row>
    <row r="770" spans="1:3" x14ac:dyDescent="0.2">
      <c r="A770" t="s">
        <v>13454</v>
      </c>
      <c r="B770" t="s">
        <v>13455</v>
      </c>
      <c r="C770" t="s">
        <v>12260</v>
      </c>
    </row>
    <row r="771" spans="1:3" x14ac:dyDescent="0.2">
      <c r="A771" t="s">
        <v>13456</v>
      </c>
      <c r="B771" t="s">
        <v>13455</v>
      </c>
      <c r="C771" t="s">
        <v>12260</v>
      </c>
    </row>
    <row r="772" spans="1:3" x14ac:dyDescent="0.2">
      <c r="A772" t="s">
        <v>13457</v>
      </c>
      <c r="B772" t="s">
        <v>13458</v>
      </c>
      <c r="C772" t="s">
        <v>12402</v>
      </c>
    </row>
    <row r="773" spans="1:3" x14ac:dyDescent="0.2">
      <c r="A773" t="s">
        <v>13459</v>
      </c>
      <c r="B773" t="s">
        <v>13460</v>
      </c>
      <c r="C773" t="s">
        <v>12260</v>
      </c>
    </row>
    <row r="774" spans="1:3" x14ac:dyDescent="0.2">
      <c r="A774" t="s">
        <v>13461</v>
      </c>
      <c r="B774" t="s">
        <v>13460</v>
      </c>
      <c r="C774" t="s">
        <v>12260</v>
      </c>
    </row>
    <row r="775" spans="1:3" x14ac:dyDescent="0.2">
      <c r="A775" t="s">
        <v>13462</v>
      </c>
      <c r="B775" t="s">
        <v>13460</v>
      </c>
      <c r="C775" t="s">
        <v>12260</v>
      </c>
    </row>
    <row r="776" spans="1:3" x14ac:dyDescent="0.2">
      <c r="A776" t="s">
        <v>13463</v>
      </c>
      <c r="B776" t="s">
        <v>13464</v>
      </c>
      <c r="C776" t="s">
        <v>12235</v>
      </c>
    </row>
    <row r="777" spans="1:3" x14ac:dyDescent="0.2">
      <c r="A777" t="s">
        <v>13465</v>
      </c>
      <c r="B777" t="s">
        <v>13464</v>
      </c>
      <c r="C777" t="s">
        <v>12235</v>
      </c>
    </row>
    <row r="778" spans="1:3" x14ac:dyDescent="0.2">
      <c r="A778" t="s">
        <v>13466</v>
      </c>
      <c r="B778" t="s">
        <v>13467</v>
      </c>
      <c r="C778" t="s">
        <v>12402</v>
      </c>
    </row>
    <row r="779" spans="1:3" x14ac:dyDescent="0.2">
      <c r="A779" t="s">
        <v>13468</v>
      </c>
      <c r="B779" t="s">
        <v>13469</v>
      </c>
      <c r="C779" t="s">
        <v>12143</v>
      </c>
    </row>
    <row r="780" spans="1:3" x14ac:dyDescent="0.2">
      <c r="A780" t="s">
        <v>13470</v>
      </c>
      <c r="B780" t="s">
        <v>13469</v>
      </c>
      <c r="C780" t="s">
        <v>12143</v>
      </c>
    </row>
    <row r="781" spans="1:3" x14ac:dyDescent="0.2">
      <c r="A781" t="s">
        <v>13471</v>
      </c>
      <c r="B781" t="s">
        <v>13472</v>
      </c>
      <c r="C781" t="s">
        <v>12224</v>
      </c>
    </row>
    <row r="782" spans="1:3" x14ac:dyDescent="0.2">
      <c r="A782" t="s">
        <v>13473</v>
      </c>
      <c r="B782" t="s">
        <v>13474</v>
      </c>
      <c r="C782" t="s">
        <v>12758</v>
      </c>
    </row>
    <row r="783" spans="1:3" x14ac:dyDescent="0.2">
      <c r="A783" t="s">
        <v>13475</v>
      </c>
      <c r="B783" t="s">
        <v>13476</v>
      </c>
      <c r="C783" t="s">
        <v>12235</v>
      </c>
    </row>
    <row r="784" spans="1:3" x14ac:dyDescent="0.2">
      <c r="A784" t="s">
        <v>13477</v>
      </c>
      <c r="B784" t="s">
        <v>13478</v>
      </c>
      <c r="C784" t="s">
        <v>12206</v>
      </c>
    </row>
    <row r="785" spans="1:3" x14ac:dyDescent="0.2">
      <c r="A785" t="s">
        <v>13479</v>
      </c>
      <c r="B785" t="s">
        <v>13480</v>
      </c>
      <c r="C785" t="s">
        <v>12579</v>
      </c>
    </row>
    <row r="786" spans="1:3" x14ac:dyDescent="0.2">
      <c r="A786" t="s">
        <v>13481</v>
      </c>
      <c r="B786" t="s">
        <v>13482</v>
      </c>
      <c r="C786" t="s">
        <v>12143</v>
      </c>
    </row>
    <row r="787" spans="1:3" x14ac:dyDescent="0.2">
      <c r="A787" t="s">
        <v>13483</v>
      </c>
      <c r="B787" t="s">
        <v>13484</v>
      </c>
      <c r="C787" t="s">
        <v>12191</v>
      </c>
    </row>
    <row r="788" spans="1:3" x14ac:dyDescent="0.2">
      <c r="A788" t="s">
        <v>13485</v>
      </c>
      <c r="B788" t="s">
        <v>13486</v>
      </c>
      <c r="C788" t="s">
        <v>12206</v>
      </c>
    </row>
    <row r="789" spans="1:3" x14ac:dyDescent="0.2">
      <c r="A789" t="s">
        <v>13487</v>
      </c>
      <c r="B789" t="s">
        <v>13486</v>
      </c>
      <c r="C789" t="s">
        <v>12206</v>
      </c>
    </row>
    <row r="790" spans="1:3" x14ac:dyDescent="0.2">
      <c r="A790" t="s">
        <v>13488</v>
      </c>
      <c r="B790" t="s">
        <v>13486</v>
      </c>
      <c r="C790" t="s">
        <v>12206</v>
      </c>
    </row>
    <row r="791" spans="1:3" x14ac:dyDescent="0.2">
      <c r="A791" t="s">
        <v>13489</v>
      </c>
      <c r="B791" t="s">
        <v>13490</v>
      </c>
      <c r="C791" t="s">
        <v>12402</v>
      </c>
    </row>
    <row r="792" spans="1:3" x14ac:dyDescent="0.2">
      <c r="A792" t="s">
        <v>13491</v>
      </c>
      <c r="B792" t="s">
        <v>13492</v>
      </c>
      <c r="C792" t="s">
        <v>12143</v>
      </c>
    </row>
    <row r="793" spans="1:3" x14ac:dyDescent="0.2">
      <c r="A793" t="s">
        <v>13493</v>
      </c>
      <c r="B793" t="s">
        <v>13494</v>
      </c>
      <c r="C793" t="s">
        <v>12140</v>
      </c>
    </row>
    <row r="794" spans="1:3" x14ac:dyDescent="0.2">
      <c r="A794" t="s">
        <v>13495</v>
      </c>
      <c r="B794" t="s">
        <v>13496</v>
      </c>
      <c r="C794" t="s">
        <v>12260</v>
      </c>
    </row>
    <row r="795" spans="1:3" x14ac:dyDescent="0.2">
      <c r="A795" t="s">
        <v>13497</v>
      </c>
      <c r="B795" t="s">
        <v>13498</v>
      </c>
      <c r="C795" t="s">
        <v>12383</v>
      </c>
    </row>
    <row r="796" spans="1:3" x14ac:dyDescent="0.2">
      <c r="A796" t="s">
        <v>13499</v>
      </c>
      <c r="B796" t="s">
        <v>13498</v>
      </c>
      <c r="C796" t="s">
        <v>12383</v>
      </c>
    </row>
    <row r="797" spans="1:3" x14ac:dyDescent="0.2">
      <c r="A797" t="s">
        <v>13500</v>
      </c>
      <c r="B797" t="s">
        <v>13501</v>
      </c>
      <c r="C797" t="s">
        <v>12402</v>
      </c>
    </row>
    <row r="798" spans="1:3" x14ac:dyDescent="0.2">
      <c r="A798" t="s">
        <v>13502</v>
      </c>
      <c r="B798" t="s">
        <v>13503</v>
      </c>
      <c r="C798" t="s">
        <v>12402</v>
      </c>
    </row>
    <row r="799" spans="1:3" x14ac:dyDescent="0.2">
      <c r="A799" t="s">
        <v>13504</v>
      </c>
      <c r="B799" t="s">
        <v>13505</v>
      </c>
      <c r="C799" t="s">
        <v>12303</v>
      </c>
    </row>
    <row r="800" spans="1:3" x14ac:dyDescent="0.2">
      <c r="A800" t="s">
        <v>13506</v>
      </c>
      <c r="B800" t="s">
        <v>13507</v>
      </c>
      <c r="C800" t="s">
        <v>12402</v>
      </c>
    </row>
    <row r="801" spans="1:3" x14ac:dyDescent="0.2">
      <c r="A801" t="s">
        <v>13508</v>
      </c>
      <c r="B801" t="s">
        <v>13509</v>
      </c>
      <c r="C801" t="s">
        <v>12235</v>
      </c>
    </row>
    <row r="802" spans="1:3" x14ac:dyDescent="0.2">
      <c r="A802" t="s">
        <v>13510</v>
      </c>
      <c r="B802" t="s">
        <v>13509</v>
      </c>
      <c r="C802" t="s">
        <v>12235</v>
      </c>
    </row>
    <row r="803" spans="1:3" x14ac:dyDescent="0.2">
      <c r="A803" t="s">
        <v>13511</v>
      </c>
      <c r="B803" t="s">
        <v>13512</v>
      </c>
      <c r="C803" t="s">
        <v>12143</v>
      </c>
    </row>
    <row r="804" spans="1:3" x14ac:dyDescent="0.2">
      <c r="A804" t="s">
        <v>13513</v>
      </c>
      <c r="B804" t="s">
        <v>13514</v>
      </c>
      <c r="C804" t="s">
        <v>12196</v>
      </c>
    </row>
    <row r="805" spans="1:3" x14ac:dyDescent="0.2">
      <c r="A805" t="s">
        <v>13515</v>
      </c>
      <c r="B805" t="s">
        <v>13516</v>
      </c>
      <c r="C805" t="s">
        <v>12196</v>
      </c>
    </row>
    <row r="806" spans="1:3" x14ac:dyDescent="0.2">
      <c r="A806" t="s">
        <v>13517</v>
      </c>
      <c r="B806" t="s">
        <v>13518</v>
      </c>
      <c r="C806" t="s">
        <v>12196</v>
      </c>
    </row>
    <row r="807" spans="1:3" x14ac:dyDescent="0.2">
      <c r="A807" t="s">
        <v>13519</v>
      </c>
      <c r="B807" t="s">
        <v>13520</v>
      </c>
      <c r="C807" t="s">
        <v>12196</v>
      </c>
    </row>
    <row r="808" spans="1:3" x14ac:dyDescent="0.2">
      <c r="A808" t="s">
        <v>13521</v>
      </c>
      <c r="B808" t="s">
        <v>13522</v>
      </c>
      <c r="C808" t="s">
        <v>12143</v>
      </c>
    </row>
    <row r="809" spans="1:3" x14ac:dyDescent="0.2">
      <c r="A809" t="s">
        <v>13523</v>
      </c>
      <c r="B809" t="s">
        <v>13524</v>
      </c>
      <c r="C809" t="s">
        <v>12143</v>
      </c>
    </row>
    <row r="810" spans="1:3" x14ac:dyDescent="0.2">
      <c r="A810" t="s">
        <v>13525</v>
      </c>
      <c r="B810" t="s">
        <v>13526</v>
      </c>
      <c r="C810" t="s">
        <v>12260</v>
      </c>
    </row>
    <row r="811" spans="1:3" x14ac:dyDescent="0.2">
      <c r="A811" t="s">
        <v>13527</v>
      </c>
      <c r="B811" t="s">
        <v>13528</v>
      </c>
      <c r="C811" t="s">
        <v>12185</v>
      </c>
    </row>
    <row r="812" spans="1:3" x14ac:dyDescent="0.2">
      <c r="A812" t="s">
        <v>13529</v>
      </c>
      <c r="B812" t="s">
        <v>13530</v>
      </c>
      <c r="C812" t="s">
        <v>12260</v>
      </c>
    </row>
    <row r="813" spans="1:3" x14ac:dyDescent="0.2">
      <c r="A813" t="s">
        <v>13531</v>
      </c>
      <c r="B813" t="s">
        <v>13532</v>
      </c>
      <c r="C813" t="s">
        <v>12260</v>
      </c>
    </row>
    <row r="814" spans="1:3" x14ac:dyDescent="0.2">
      <c r="A814" t="s">
        <v>13533</v>
      </c>
      <c r="B814" t="s">
        <v>13534</v>
      </c>
      <c r="C814" t="s">
        <v>12294</v>
      </c>
    </row>
    <row r="815" spans="1:3" x14ac:dyDescent="0.2">
      <c r="A815" t="s">
        <v>13535</v>
      </c>
      <c r="B815" t="s">
        <v>13536</v>
      </c>
      <c r="C815" t="s">
        <v>12196</v>
      </c>
    </row>
    <row r="816" spans="1:3" x14ac:dyDescent="0.2">
      <c r="A816" t="s">
        <v>13537</v>
      </c>
      <c r="B816" t="s">
        <v>13538</v>
      </c>
      <c r="C816" t="s">
        <v>12260</v>
      </c>
    </row>
    <row r="817" spans="1:3" x14ac:dyDescent="0.2">
      <c r="A817" t="s">
        <v>13539</v>
      </c>
      <c r="B817" t="s">
        <v>13540</v>
      </c>
      <c r="C817" t="s">
        <v>12206</v>
      </c>
    </row>
    <row r="818" spans="1:3" x14ac:dyDescent="0.2">
      <c r="A818" t="s">
        <v>13541</v>
      </c>
      <c r="B818" t="s">
        <v>13540</v>
      </c>
      <c r="C818" t="s">
        <v>12206</v>
      </c>
    </row>
    <row r="819" spans="1:3" x14ac:dyDescent="0.2">
      <c r="A819" t="s">
        <v>13542</v>
      </c>
      <c r="B819" t="s">
        <v>13540</v>
      </c>
      <c r="C819" t="s">
        <v>12206</v>
      </c>
    </row>
    <row r="820" spans="1:3" x14ac:dyDescent="0.2">
      <c r="A820" t="s">
        <v>13543</v>
      </c>
      <c r="B820" t="s">
        <v>13544</v>
      </c>
      <c r="C820" t="s">
        <v>12265</v>
      </c>
    </row>
    <row r="821" spans="1:3" x14ac:dyDescent="0.2">
      <c r="A821" t="s">
        <v>7803</v>
      </c>
      <c r="B821" t="s">
        <v>7805</v>
      </c>
      <c r="C821" t="s">
        <v>12244</v>
      </c>
    </row>
    <row r="822" spans="1:3" x14ac:dyDescent="0.2">
      <c r="A822" t="s">
        <v>13545</v>
      </c>
      <c r="B822" t="s">
        <v>13546</v>
      </c>
      <c r="C822" t="s">
        <v>12143</v>
      </c>
    </row>
    <row r="823" spans="1:3" x14ac:dyDescent="0.2">
      <c r="A823" t="s">
        <v>13547</v>
      </c>
      <c r="B823" t="s">
        <v>13548</v>
      </c>
      <c r="C823" t="s">
        <v>12143</v>
      </c>
    </row>
    <row r="824" spans="1:3" x14ac:dyDescent="0.2">
      <c r="A824" t="s">
        <v>13549</v>
      </c>
      <c r="B824" t="s">
        <v>13550</v>
      </c>
      <c r="C824" t="s">
        <v>12206</v>
      </c>
    </row>
    <row r="825" spans="1:3" x14ac:dyDescent="0.2">
      <c r="A825" t="s">
        <v>13551</v>
      </c>
      <c r="B825" t="s">
        <v>13552</v>
      </c>
      <c r="C825" t="s">
        <v>13553</v>
      </c>
    </row>
    <row r="826" spans="1:3" x14ac:dyDescent="0.2">
      <c r="A826" t="s">
        <v>13554</v>
      </c>
      <c r="B826" t="s">
        <v>13555</v>
      </c>
      <c r="C826" t="s">
        <v>12260</v>
      </c>
    </row>
    <row r="827" spans="1:3" x14ac:dyDescent="0.2">
      <c r="A827" t="s">
        <v>13556</v>
      </c>
      <c r="B827" t="s">
        <v>13557</v>
      </c>
      <c r="C827" t="s">
        <v>12260</v>
      </c>
    </row>
    <row r="828" spans="1:3" x14ac:dyDescent="0.2">
      <c r="A828" t="s">
        <v>13558</v>
      </c>
      <c r="B828" t="s">
        <v>13557</v>
      </c>
      <c r="C828" t="s">
        <v>12260</v>
      </c>
    </row>
    <row r="829" spans="1:3" x14ac:dyDescent="0.2">
      <c r="A829" t="s">
        <v>13559</v>
      </c>
      <c r="B829" t="s">
        <v>13560</v>
      </c>
      <c r="C829" t="s">
        <v>13561</v>
      </c>
    </row>
    <row r="830" spans="1:3" x14ac:dyDescent="0.2">
      <c r="A830" t="s">
        <v>13562</v>
      </c>
      <c r="B830" t="s">
        <v>13563</v>
      </c>
      <c r="C830" t="s">
        <v>12140</v>
      </c>
    </row>
    <row r="831" spans="1:3" x14ac:dyDescent="0.2">
      <c r="A831" t="s">
        <v>13564</v>
      </c>
      <c r="B831" t="s">
        <v>13563</v>
      </c>
      <c r="C831" t="s">
        <v>12140</v>
      </c>
    </row>
    <row r="832" spans="1:3" x14ac:dyDescent="0.2">
      <c r="A832" t="s">
        <v>13565</v>
      </c>
      <c r="B832" t="s">
        <v>13566</v>
      </c>
      <c r="C832" t="s">
        <v>12140</v>
      </c>
    </row>
    <row r="833" spans="1:3" x14ac:dyDescent="0.2">
      <c r="A833" t="s">
        <v>13567</v>
      </c>
      <c r="B833" t="s">
        <v>13568</v>
      </c>
      <c r="C833" t="s">
        <v>12140</v>
      </c>
    </row>
    <row r="834" spans="1:3" x14ac:dyDescent="0.2">
      <c r="A834" t="s">
        <v>13569</v>
      </c>
      <c r="B834" t="s">
        <v>13568</v>
      </c>
      <c r="C834" t="s">
        <v>12140</v>
      </c>
    </row>
    <row r="835" spans="1:3" x14ac:dyDescent="0.2">
      <c r="A835" t="s">
        <v>13570</v>
      </c>
      <c r="B835" t="s">
        <v>13571</v>
      </c>
      <c r="C835" t="s">
        <v>12143</v>
      </c>
    </row>
    <row r="836" spans="1:3" x14ac:dyDescent="0.2">
      <c r="A836" t="s">
        <v>13572</v>
      </c>
      <c r="B836" t="s">
        <v>13571</v>
      </c>
      <c r="C836" t="s">
        <v>12143</v>
      </c>
    </row>
    <row r="837" spans="1:3" x14ac:dyDescent="0.2">
      <c r="A837" t="s">
        <v>13573</v>
      </c>
      <c r="B837" t="s">
        <v>13574</v>
      </c>
      <c r="C837" t="s">
        <v>12143</v>
      </c>
    </row>
    <row r="838" spans="1:3" x14ac:dyDescent="0.2">
      <c r="A838" t="s">
        <v>13575</v>
      </c>
      <c r="B838" t="s">
        <v>13576</v>
      </c>
      <c r="C838" t="s">
        <v>12143</v>
      </c>
    </row>
    <row r="839" spans="1:3" x14ac:dyDescent="0.2">
      <c r="A839" t="s">
        <v>13577</v>
      </c>
      <c r="B839" t="s">
        <v>13578</v>
      </c>
      <c r="C839" t="s">
        <v>12143</v>
      </c>
    </row>
    <row r="840" spans="1:3" x14ac:dyDescent="0.2">
      <c r="A840" t="s">
        <v>13579</v>
      </c>
      <c r="B840" t="s">
        <v>13580</v>
      </c>
      <c r="C840" t="s">
        <v>12758</v>
      </c>
    </row>
    <row r="841" spans="1:3" x14ac:dyDescent="0.2">
      <c r="A841" t="s">
        <v>13581</v>
      </c>
      <c r="B841" t="s">
        <v>13582</v>
      </c>
      <c r="C841" t="s">
        <v>12143</v>
      </c>
    </row>
    <row r="842" spans="1:3" x14ac:dyDescent="0.2">
      <c r="A842" t="s">
        <v>13583</v>
      </c>
      <c r="B842" t="s">
        <v>13584</v>
      </c>
      <c r="C842" t="s">
        <v>12140</v>
      </c>
    </row>
    <row r="843" spans="1:3" x14ac:dyDescent="0.2">
      <c r="A843" t="s">
        <v>13585</v>
      </c>
      <c r="B843" t="s">
        <v>13586</v>
      </c>
      <c r="C843" t="s">
        <v>12143</v>
      </c>
    </row>
    <row r="844" spans="1:3" x14ac:dyDescent="0.2">
      <c r="A844" t="s">
        <v>13587</v>
      </c>
      <c r="B844" t="s">
        <v>13586</v>
      </c>
      <c r="C844" t="s">
        <v>12143</v>
      </c>
    </row>
    <row r="845" spans="1:3" x14ac:dyDescent="0.2">
      <c r="A845" t="s">
        <v>13588</v>
      </c>
      <c r="B845" t="s">
        <v>13586</v>
      </c>
      <c r="C845" t="s">
        <v>12143</v>
      </c>
    </row>
    <row r="846" spans="1:3" x14ac:dyDescent="0.2">
      <c r="A846" t="s">
        <v>13589</v>
      </c>
      <c r="B846" t="s">
        <v>13586</v>
      </c>
      <c r="C846" t="s">
        <v>12143</v>
      </c>
    </row>
    <row r="847" spans="1:3" x14ac:dyDescent="0.2">
      <c r="A847" t="s">
        <v>13590</v>
      </c>
      <c r="B847" t="s">
        <v>13591</v>
      </c>
      <c r="C847" t="s">
        <v>12260</v>
      </c>
    </row>
    <row r="848" spans="1:3" x14ac:dyDescent="0.2">
      <c r="A848" t="s">
        <v>13592</v>
      </c>
      <c r="B848" t="s">
        <v>13593</v>
      </c>
      <c r="C848" t="s">
        <v>12143</v>
      </c>
    </row>
    <row r="849" spans="1:3" x14ac:dyDescent="0.2">
      <c r="A849" t="s">
        <v>13594</v>
      </c>
      <c r="B849" t="s">
        <v>13595</v>
      </c>
      <c r="C849" t="s">
        <v>12253</v>
      </c>
    </row>
    <row r="850" spans="1:3" x14ac:dyDescent="0.2">
      <c r="A850" t="s">
        <v>13596</v>
      </c>
      <c r="B850" t="s">
        <v>13597</v>
      </c>
      <c r="C850" t="s">
        <v>12260</v>
      </c>
    </row>
    <row r="851" spans="1:3" x14ac:dyDescent="0.2">
      <c r="A851" t="s">
        <v>13598</v>
      </c>
      <c r="B851" t="s">
        <v>13597</v>
      </c>
      <c r="C851" t="s">
        <v>12260</v>
      </c>
    </row>
    <row r="852" spans="1:3" x14ac:dyDescent="0.2">
      <c r="A852" t="s">
        <v>13599</v>
      </c>
      <c r="B852" t="s">
        <v>13600</v>
      </c>
      <c r="C852" t="s">
        <v>12260</v>
      </c>
    </row>
    <row r="853" spans="1:3" x14ac:dyDescent="0.2">
      <c r="A853" t="s">
        <v>13601</v>
      </c>
      <c r="B853" t="s">
        <v>13600</v>
      </c>
      <c r="C853" t="s">
        <v>12260</v>
      </c>
    </row>
    <row r="854" spans="1:3" x14ac:dyDescent="0.2">
      <c r="A854" t="s">
        <v>13602</v>
      </c>
      <c r="B854" t="s">
        <v>13603</v>
      </c>
      <c r="C854" t="s">
        <v>12206</v>
      </c>
    </row>
    <row r="855" spans="1:3" x14ac:dyDescent="0.2">
      <c r="A855" t="s">
        <v>13604</v>
      </c>
      <c r="B855" t="s">
        <v>13605</v>
      </c>
      <c r="C855" t="s">
        <v>12143</v>
      </c>
    </row>
    <row r="856" spans="1:3" x14ac:dyDescent="0.2">
      <c r="A856" t="s">
        <v>13606</v>
      </c>
      <c r="B856" t="s">
        <v>13607</v>
      </c>
      <c r="C856" t="s">
        <v>12169</v>
      </c>
    </row>
    <row r="857" spans="1:3" x14ac:dyDescent="0.2">
      <c r="A857" t="s">
        <v>13608</v>
      </c>
      <c r="B857" t="s">
        <v>13607</v>
      </c>
      <c r="C857" t="s">
        <v>12169</v>
      </c>
    </row>
    <row r="858" spans="1:3" x14ac:dyDescent="0.2">
      <c r="A858" t="s">
        <v>13609</v>
      </c>
      <c r="B858" t="s">
        <v>13607</v>
      </c>
      <c r="C858" t="s">
        <v>12169</v>
      </c>
    </row>
    <row r="859" spans="1:3" x14ac:dyDescent="0.2">
      <c r="A859" t="s">
        <v>13610</v>
      </c>
      <c r="B859" t="s">
        <v>13611</v>
      </c>
      <c r="C859" t="s">
        <v>12143</v>
      </c>
    </row>
    <row r="860" spans="1:3" x14ac:dyDescent="0.2">
      <c r="A860" t="s">
        <v>13612</v>
      </c>
      <c r="B860" t="s">
        <v>13613</v>
      </c>
      <c r="C860" t="s">
        <v>12169</v>
      </c>
    </row>
    <row r="861" spans="1:3" x14ac:dyDescent="0.2">
      <c r="A861" t="s">
        <v>13614</v>
      </c>
      <c r="B861" t="s">
        <v>13615</v>
      </c>
      <c r="C861" t="s">
        <v>12206</v>
      </c>
    </row>
    <row r="862" spans="1:3" x14ac:dyDescent="0.2">
      <c r="A862" t="s">
        <v>13616</v>
      </c>
      <c r="B862" t="s">
        <v>13615</v>
      </c>
      <c r="C862" t="s">
        <v>12206</v>
      </c>
    </row>
    <row r="863" spans="1:3" x14ac:dyDescent="0.2">
      <c r="A863" t="s">
        <v>13617</v>
      </c>
      <c r="B863" t="s">
        <v>13618</v>
      </c>
      <c r="C863" t="s">
        <v>12169</v>
      </c>
    </row>
    <row r="864" spans="1:3" x14ac:dyDescent="0.2">
      <c r="A864" t="s">
        <v>13619</v>
      </c>
      <c r="B864" t="s">
        <v>13620</v>
      </c>
      <c r="C864" t="s">
        <v>12294</v>
      </c>
    </row>
    <row r="865" spans="1:3" x14ac:dyDescent="0.2">
      <c r="A865" t="s">
        <v>13621</v>
      </c>
      <c r="B865" t="s">
        <v>13622</v>
      </c>
      <c r="C865" t="s">
        <v>12140</v>
      </c>
    </row>
    <row r="866" spans="1:3" x14ac:dyDescent="0.2">
      <c r="A866" t="s">
        <v>13623</v>
      </c>
      <c r="B866" t="s">
        <v>13622</v>
      </c>
      <c r="C866" t="s">
        <v>12140</v>
      </c>
    </row>
    <row r="867" spans="1:3" x14ac:dyDescent="0.2">
      <c r="A867" t="s">
        <v>13624</v>
      </c>
      <c r="B867" t="s">
        <v>13622</v>
      </c>
      <c r="C867" t="s">
        <v>12140</v>
      </c>
    </row>
    <row r="868" spans="1:3" x14ac:dyDescent="0.2">
      <c r="A868" t="s">
        <v>13625</v>
      </c>
      <c r="B868" t="s">
        <v>13626</v>
      </c>
      <c r="C868" t="s">
        <v>12294</v>
      </c>
    </row>
    <row r="869" spans="1:3" x14ac:dyDescent="0.2">
      <c r="A869" t="s">
        <v>13627</v>
      </c>
      <c r="B869" t="s">
        <v>13628</v>
      </c>
      <c r="C869" t="s">
        <v>12169</v>
      </c>
    </row>
    <row r="870" spans="1:3" x14ac:dyDescent="0.2">
      <c r="A870" t="s">
        <v>13629</v>
      </c>
      <c r="B870" t="s">
        <v>13630</v>
      </c>
      <c r="C870" t="s">
        <v>12143</v>
      </c>
    </row>
    <row r="871" spans="1:3" x14ac:dyDescent="0.2">
      <c r="A871" t="s">
        <v>13631</v>
      </c>
      <c r="B871" t="s">
        <v>13630</v>
      </c>
      <c r="C871" t="s">
        <v>12143</v>
      </c>
    </row>
    <row r="872" spans="1:3" x14ac:dyDescent="0.2">
      <c r="A872" t="s">
        <v>13632</v>
      </c>
      <c r="B872" t="s">
        <v>13633</v>
      </c>
      <c r="C872" t="s">
        <v>12140</v>
      </c>
    </row>
    <row r="873" spans="1:3" x14ac:dyDescent="0.2">
      <c r="A873" t="s">
        <v>13634</v>
      </c>
      <c r="B873" t="s">
        <v>13635</v>
      </c>
      <c r="C873" t="s">
        <v>12206</v>
      </c>
    </row>
    <row r="874" spans="1:3" x14ac:dyDescent="0.2">
      <c r="A874" t="s">
        <v>13636</v>
      </c>
      <c r="B874" t="s">
        <v>13637</v>
      </c>
      <c r="C874" t="s">
        <v>12312</v>
      </c>
    </row>
    <row r="875" spans="1:3" x14ac:dyDescent="0.2">
      <c r="A875" t="s">
        <v>13638</v>
      </c>
      <c r="B875" t="s">
        <v>13639</v>
      </c>
      <c r="C875" t="s">
        <v>12143</v>
      </c>
    </row>
    <row r="876" spans="1:3" x14ac:dyDescent="0.2">
      <c r="A876" t="s">
        <v>13640</v>
      </c>
      <c r="B876" t="s">
        <v>13639</v>
      </c>
      <c r="C876" t="s">
        <v>12143</v>
      </c>
    </row>
    <row r="877" spans="1:3" x14ac:dyDescent="0.2">
      <c r="A877" t="s">
        <v>13641</v>
      </c>
      <c r="B877" t="s">
        <v>13642</v>
      </c>
      <c r="C877" t="s">
        <v>12206</v>
      </c>
    </row>
    <row r="878" spans="1:3" x14ac:dyDescent="0.2">
      <c r="A878" t="s">
        <v>13643</v>
      </c>
      <c r="B878" t="s">
        <v>13644</v>
      </c>
      <c r="C878" t="s">
        <v>12191</v>
      </c>
    </row>
    <row r="879" spans="1:3" x14ac:dyDescent="0.2">
      <c r="A879" t="s">
        <v>13645</v>
      </c>
      <c r="B879" t="s">
        <v>13646</v>
      </c>
      <c r="C879" t="s">
        <v>12169</v>
      </c>
    </row>
    <row r="880" spans="1:3" x14ac:dyDescent="0.2">
      <c r="A880" t="s">
        <v>13647</v>
      </c>
      <c r="B880" t="s">
        <v>13646</v>
      </c>
      <c r="C880" t="s">
        <v>12169</v>
      </c>
    </row>
    <row r="881" spans="1:3" x14ac:dyDescent="0.2">
      <c r="A881" t="s">
        <v>13648</v>
      </c>
      <c r="B881" t="s">
        <v>13649</v>
      </c>
      <c r="C881" t="s">
        <v>12303</v>
      </c>
    </row>
    <row r="882" spans="1:3" x14ac:dyDescent="0.2">
      <c r="A882" t="s">
        <v>13650</v>
      </c>
      <c r="B882" t="s">
        <v>13651</v>
      </c>
      <c r="C882" t="s">
        <v>12143</v>
      </c>
    </row>
    <row r="883" spans="1:3" x14ac:dyDescent="0.2">
      <c r="A883" t="s">
        <v>13652</v>
      </c>
      <c r="B883" t="s">
        <v>13653</v>
      </c>
      <c r="C883" t="s">
        <v>12402</v>
      </c>
    </row>
    <row r="884" spans="1:3" x14ac:dyDescent="0.2">
      <c r="A884" t="s">
        <v>13654</v>
      </c>
      <c r="B884" t="s">
        <v>13655</v>
      </c>
      <c r="C884" t="s">
        <v>12185</v>
      </c>
    </row>
    <row r="885" spans="1:3" x14ac:dyDescent="0.2">
      <c r="A885" t="s">
        <v>13656</v>
      </c>
      <c r="B885" t="s">
        <v>13657</v>
      </c>
      <c r="C885" t="s">
        <v>12191</v>
      </c>
    </row>
    <row r="886" spans="1:3" x14ac:dyDescent="0.2">
      <c r="A886" t="s">
        <v>13658</v>
      </c>
      <c r="B886" t="s">
        <v>13659</v>
      </c>
      <c r="C886" t="s">
        <v>12169</v>
      </c>
    </row>
    <row r="887" spans="1:3" x14ac:dyDescent="0.2">
      <c r="A887" t="s">
        <v>13660</v>
      </c>
      <c r="B887" t="s">
        <v>13661</v>
      </c>
      <c r="C887" t="s">
        <v>12143</v>
      </c>
    </row>
    <row r="888" spans="1:3" x14ac:dyDescent="0.2">
      <c r="A888" t="s">
        <v>13662</v>
      </c>
      <c r="B888" t="s">
        <v>13663</v>
      </c>
      <c r="C888" t="s">
        <v>12196</v>
      </c>
    </row>
    <row r="889" spans="1:3" x14ac:dyDescent="0.2">
      <c r="A889" t="s">
        <v>13664</v>
      </c>
      <c r="B889" t="s">
        <v>13665</v>
      </c>
      <c r="C889" t="s">
        <v>12143</v>
      </c>
    </row>
    <row r="890" spans="1:3" x14ac:dyDescent="0.2">
      <c r="A890" t="s">
        <v>13666</v>
      </c>
      <c r="B890" t="s">
        <v>13667</v>
      </c>
      <c r="C890" t="s">
        <v>12235</v>
      </c>
    </row>
    <row r="891" spans="1:3" x14ac:dyDescent="0.2">
      <c r="A891" t="s">
        <v>13668</v>
      </c>
      <c r="B891" t="s">
        <v>13669</v>
      </c>
      <c r="C891" t="s">
        <v>12294</v>
      </c>
    </row>
    <row r="892" spans="1:3" x14ac:dyDescent="0.2">
      <c r="A892" t="s">
        <v>13670</v>
      </c>
      <c r="B892" t="s">
        <v>8579</v>
      </c>
      <c r="C892" t="s">
        <v>12169</v>
      </c>
    </row>
    <row r="893" spans="1:3" x14ac:dyDescent="0.2">
      <c r="A893" t="s">
        <v>13671</v>
      </c>
      <c r="B893" t="s">
        <v>8579</v>
      </c>
      <c r="C893" t="s">
        <v>12169</v>
      </c>
    </row>
    <row r="894" spans="1:3" x14ac:dyDescent="0.2">
      <c r="A894" t="s">
        <v>13672</v>
      </c>
      <c r="B894" t="s">
        <v>8579</v>
      </c>
      <c r="C894" t="s">
        <v>12169</v>
      </c>
    </row>
    <row r="895" spans="1:3" x14ac:dyDescent="0.2">
      <c r="A895" t="s">
        <v>13673</v>
      </c>
      <c r="B895" t="s">
        <v>13674</v>
      </c>
      <c r="C895" t="s">
        <v>12269</v>
      </c>
    </row>
    <row r="896" spans="1:3" x14ac:dyDescent="0.2">
      <c r="A896" t="s">
        <v>13675</v>
      </c>
      <c r="B896" t="s">
        <v>13674</v>
      </c>
      <c r="C896" t="s">
        <v>12269</v>
      </c>
    </row>
    <row r="897" spans="1:3" x14ac:dyDescent="0.2">
      <c r="A897" t="s">
        <v>13676</v>
      </c>
      <c r="B897" t="s">
        <v>13677</v>
      </c>
      <c r="C897" t="s">
        <v>12260</v>
      </c>
    </row>
    <row r="898" spans="1:3" x14ac:dyDescent="0.2">
      <c r="A898" t="s">
        <v>13678</v>
      </c>
      <c r="B898" t="s">
        <v>13679</v>
      </c>
      <c r="C898" t="s">
        <v>12143</v>
      </c>
    </row>
    <row r="899" spans="1:3" x14ac:dyDescent="0.2">
      <c r="A899" t="s">
        <v>8655</v>
      </c>
      <c r="B899" t="s">
        <v>8657</v>
      </c>
      <c r="C899" t="s">
        <v>12253</v>
      </c>
    </row>
    <row r="900" spans="1:3" x14ac:dyDescent="0.2">
      <c r="A900" t="s">
        <v>13680</v>
      </c>
      <c r="B900" t="s">
        <v>13681</v>
      </c>
      <c r="C900" t="s">
        <v>12260</v>
      </c>
    </row>
    <row r="901" spans="1:3" x14ac:dyDescent="0.2">
      <c r="A901" t="s">
        <v>13682</v>
      </c>
      <c r="B901" t="s">
        <v>13683</v>
      </c>
      <c r="C901" t="s">
        <v>12196</v>
      </c>
    </row>
    <row r="902" spans="1:3" x14ac:dyDescent="0.2">
      <c r="A902" t="s">
        <v>13684</v>
      </c>
      <c r="B902" t="s">
        <v>13685</v>
      </c>
      <c r="C902" t="s">
        <v>12446</v>
      </c>
    </row>
    <row r="903" spans="1:3" x14ac:dyDescent="0.2">
      <c r="A903" t="s">
        <v>13686</v>
      </c>
      <c r="B903" t="s">
        <v>13685</v>
      </c>
      <c r="C903" t="s">
        <v>12446</v>
      </c>
    </row>
    <row r="904" spans="1:3" x14ac:dyDescent="0.2">
      <c r="A904" t="s">
        <v>13687</v>
      </c>
      <c r="B904" t="s">
        <v>13685</v>
      </c>
      <c r="C904" t="s">
        <v>12446</v>
      </c>
    </row>
    <row r="905" spans="1:3" x14ac:dyDescent="0.2">
      <c r="A905" t="s">
        <v>13688</v>
      </c>
      <c r="B905" t="s">
        <v>13689</v>
      </c>
      <c r="C905" t="s">
        <v>12446</v>
      </c>
    </row>
    <row r="906" spans="1:3" x14ac:dyDescent="0.2">
      <c r="A906" t="s">
        <v>13690</v>
      </c>
      <c r="B906" t="s">
        <v>13689</v>
      </c>
      <c r="C906" t="s">
        <v>12446</v>
      </c>
    </row>
    <row r="907" spans="1:3" x14ac:dyDescent="0.2">
      <c r="A907" t="s">
        <v>13691</v>
      </c>
      <c r="B907" t="s">
        <v>13692</v>
      </c>
      <c r="C907" t="s">
        <v>12253</v>
      </c>
    </row>
    <row r="908" spans="1:3" x14ac:dyDescent="0.2">
      <c r="A908" t="s">
        <v>13693</v>
      </c>
      <c r="B908" t="s">
        <v>13694</v>
      </c>
      <c r="C908" t="s">
        <v>12402</v>
      </c>
    </row>
    <row r="909" spans="1:3" x14ac:dyDescent="0.2">
      <c r="A909" t="s">
        <v>13695</v>
      </c>
      <c r="B909" t="s">
        <v>13696</v>
      </c>
      <c r="C909" t="s">
        <v>12143</v>
      </c>
    </row>
    <row r="910" spans="1:3" x14ac:dyDescent="0.2">
      <c r="A910" t="s">
        <v>13697</v>
      </c>
      <c r="B910" t="s">
        <v>13698</v>
      </c>
      <c r="C910" t="s">
        <v>12140</v>
      </c>
    </row>
    <row r="911" spans="1:3" x14ac:dyDescent="0.2">
      <c r="A911" t="s">
        <v>13699</v>
      </c>
      <c r="B911" t="s">
        <v>13700</v>
      </c>
      <c r="C911" t="s">
        <v>12140</v>
      </c>
    </row>
    <row r="912" spans="1:3" x14ac:dyDescent="0.2">
      <c r="A912" t="s">
        <v>13701</v>
      </c>
      <c r="B912" t="s">
        <v>13702</v>
      </c>
      <c r="C912" t="s">
        <v>12253</v>
      </c>
    </row>
    <row r="913" spans="1:3" x14ac:dyDescent="0.2">
      <c r="A913" t="s">
        <v>13703</v>
      </c>
      <c r="B913" t="s">
        <v>13702</v>
      </c>
      <c r="C913" t="s">
        <v>12253</v>
      </c>
    </row>
    <row r="914" spans="1:3" x14ac:dyDescent="0.2">
      <c r="A914" t="s">
        <v>13704</v>
      </c>
      <c r="B914" t="s">
        <v>13705</v>
      </c>
      <c r="C914" t="s">
        <v>12232</v>
      </c>
    </row>
    <row r="915" spans="1:3" x14ac:dyDescent="0.2">
      <c r="A915" t="s">
        <v>13706</v>
      </c>
      <c r="B915" t="s">
        <v>13707</v>
      </c>
      <c r="C915" t="s">
        <v>12185</v>
      </c>
    </row>
    <row r="916" spans="1:3" x14ac:dyDescent="0.2">
      <c r="A916" t="s">
        <v>13708</v>
      </c>
      <c r="B916" t="s">
        <v>13709</v>
      </c>
      <c r="C916" t="s">
        <v>12286</v>
      </c>
    </row>
    <row r="917" spans="1:3" x14ac:dyDescent="0.2">
      <c r="A917" t="s">
        <v>13710</v>
      </c>
      <c r="B917" t="s">
        <v>13709</v>
      </c>
      <c r="C917" t="s">
        <v>12286</v>
      </c>
    </row>
    <row r="918" spans="1:3" x14ac:dyDescent="0.2">
      <c r="A918" t="s">
        <v>13711</v>
      </c>
      <c r="B918" t="s">
        <v>13709</v>
      </c>
      <c r="C918" t="s">
        <v>12286</v>
      </c>
    </row>
    <row r="919" spans="1:3" x14ac:dyDescent="0.2">
      <c r="A919" t="s">
        <v>13712</v>
      </c>
      <c r="B919" t="s">
        <v>13713</v>
      </c>
      <c r="C919" t="s">
        <v>12169</v>
      </c>
    </row>
    <row r="920" spans="1:3" x14ac:dyDescent="0.2">
      <c r="A920" t="s">
        <v>13714</v>
      </c>
      <c r="B920" t="s">
        <v>13713</v>
      </c>
      <c r="C920" t="s">
        <v>12169</v>
      </c>
    </row>
    <row r="921" spans="1:3" x14ac:dyDescent="0.2">
      <c r="A921" t="s">
        <v>13715</v>
      </c>
      <c r="B921" t="s">
        <v>13713</v>
      </c>
      <c r="C921" t="s">
        <v>12169</v>
      </c>
    </row>
    <row r="922" spans="1:3" x14ac:dyDescent="0.2">
      <c r="A922" t="s">
        <v>13716</v>
      </c>
      <c r="B922" t="s">
        <v>13717</v>
      </c>
      <c r="C922" t="s">
        <v>12169</v>
      </c>
    </row>
    <row r="923" spans="1:3" x14ac:dyDescent="0.2">
      <c r="A923" t="s">
        <v>13718</v>
      </c>
      <c r="B923" t="s">
        <v>13717</v>
      </c>
      <c r="C923" t="s">
        <v>12169</v>
      </c>
    </row>
    <row r="924" spans="1:3" x14ac:dyDescent="0.2">
      <c r="A924" t="s">
        <v>13719</v>
      </c>
      <c r="B924" t="s">
        <v>13717</v>
      </c>
      <c r="C924" t="s">
        <v>12169</v>
      </c>
    </row>
    <row r="925" spans="1:3" x14ac:dyDescent="0.2">
      <c r="A925" t="s">
        <v>13720</v>
      </c>
      <c r="B925" t="s">
        <v>13717</v>
      </c>
      <c r="C925" t="s">
        <v>12169</v>
      </c>
    </row>
    <row r="926" spans="1:3" x14ac:dyDescent="0.2">
      <c r="A926" t="s">
        <v>13721</v>
      </c>
      <c r="B926" t="s">
        <v>13722</v>
      </c>
      <c r="C926" t="s">
        <v>12169</v>
      </c>
    </row>
    <row r="927" spans="1:3" x14ac:dyDescent="0.2">
      <c r="A927" t="s">
        <v>13723</v>
      </c>
      <c r="B927" t="s">
        <v>13722</v>
      </c>
      <c r="C927" t="s">
        <v>12169</v>
      </c>
    </row>
    <row r="928" spans="1:3" x14ac:dyDescent="0.2">
      <c r="A928" t="s">
        <v>13724</v>
      </c>
      <c r="B928" t="s">
        <v>13725</v>
      </c>
      <c r="C928" t="s">
        <v>12260</v>
      </c>
    </row>
    <row r="929" spans="1:3" x14ac:dyDescent="0.2">
      <c r="A929" t="s">
        <v>13726</v>
      </c>
      <c r="B929" t="s">
        <v>13725</v>
      </c>
      <c r="C929" t="s">
        <v>12260</v>
      </c>
    </row>
    <row r="930" spans="1:3" x14ac:dyDescent="0.2">
      <c r="A930" t="s">
        <v>13727</v>
      </c>
      <c r="B930" t="s">
        <v>13728</v>
      </c>
      <c r="C930" t="s">
        <v>12169</v>
      </c>
    </row>
    <row r="931" spans="1:3" x14ac:dyDescent="0.2">
      <c r="A931" t="s">
        <v>13729</v>
      </c>
      <c r="B931" t="s">
        <v>13730</v>
      </c>
      <c r="C931" t="s">
        <v>12140</v>
      </c>
    </row>
    <row r="932" spans="1:3" x14ac:dyDescent="0.2">
      <c r="A932" t="s">
        <v>13731</v>
      </c>
      <c r="B932" t="s">
        <v>13730</v>
      </c>
      <c r="C932" t="s">
        <v>12140</v>
      </c>
    </row>
    <row r="933" spans="1:3" x14ac:dyDescent="0.2">
      <c r="A933" t="s">
        <v>13732</v>
      </c>
      <c r="B933" t="s">
        <v>13733</v>
      </c>
      <c r="C933" t="s">
        <v>12383</v>
      </c>
    </row>
    <row r="934" spans="1:3" x14ac:dyDescent="0.2">
      <c r="A934" t="s">
        <v>13734</v>
      </c>
      <c r="B934" t="s">
        <v>13735</v>
      </c>
      <c r="C934" t="s">
        <v>12143</v>
      </c>
    </row>
    <row r="935" spans="1:3" x14ac:dyDescent="0.2">
      <c r="A935" t="s">
        <v>13736</v>
      </c>
      <c r="B935" t="s">
        <v>13735</v>
      </c>
      <c r="C935" t="s">
        <v>12143</v>
      </c>
    </row>
    <row r="936" spans="1:3" x14ac:dyDescent="0.2">
      <c r="A936" t="s">
        <v>13737</v>
      </c>
      <c r="B936" t="s">
        <v>13735</v>
      </c>
      <c r="C936" t="s">
        <v>12143</v>
      </c>
    </row>
    <row r="937" spans="1:3" x14ac:dyDescent="0.2">
      <c r="A937" t="s">
        <v>13738</v>
      </c>
      <c r="B937" t="s">
        <v>13735</v>
      </c>
      <c r="C937" t="s">
        <v>12143</v>
      </c>
    </row>
    <row r="938" spans="1:3" x14ac:dyDescent="0.2">
      <c r="A938" t="s">
        <v>13739</v>
      </c>
      <c r="B938" t="s">
        <v>13735</v>
      </c>
      <c r="C938" t="s">
        <v>12143</v>
      </c>
    </row>
    <row r="939" spans="1:3" x14ac:dyDescent="0.2">
      <c r="A939" t="s">
        <v>13740</v>
      </c>
      <c r="B939" t="s">
        <v>13735</v>
      </c>
      <c r="C939" t="s">
        <v>12143</v>
      </c>
    </row>
    <row r="940" spans="1:3" x14ac:dyDescent="0.2">
      <c r="A940" t="s">
        <v>13741</v>
      </c>
      <c r="B940" t="s">
        <v>13742</v>
      </c>
      <c r="C940" t="s">
        <v>12169</v>
      </c>
    </row>
    <row r="941" spans="1:3" x14ac:dyDescent="0.2">
      <c r="A941" t="s">
        <v>13743</v>
      </c>
      <c r="B941" t="s">
        <v>13744</v>
      </c>
      <c r="C941" t="s">
        <v>12224</v>
      </c>
    </row>
    <row r="942" spans="1:3" x14ac:dyDescent="0.2">
      <c r="A942" t="s">
        <v>13745</v>
      </c>
      <c r="B942" t="s">
        <v>13744</v>
      </c>
      <c r="C942" t="s">
        <v>12224</v>
      </c>
    </row>
    <row r="943" spans="1:3" x14ac:dyDescent="0.2">
      <c r="A943" t="s">
        <v>13746</v>
      </c>
      <c r="B943" t="s">
        <v>13747</v>
      </c>
      <c r="C943" t="s">
        <v>12383</v>
      </c>
    </row>
    <row r="944" spans="1:3" x14ac:dyDescent="0.2">
      <c r="A944" t="s">
        <v>13748</v>
      </c>
      <c r="B944" t="s">
        <v>13749</v>
      </c>
      <c r="C944" t="s">
        <v>12140</v>
      </c>
    </row>
    <row r="945" spans="1:3" x14ac:dyDescent="0.2">
      <c r="A945" t="s">
        <v>13750</v>
      </c>
      <c r="B945" t="s">
        <v>13751</v>
      </c>
      <c r="C945" t="s">
        <v>12140</v>
      </c>
    </row>
    <row r="946" spans="1:3" x14ac:dyDescent="0.2">
      <c r="A946" t="s">
        <v>13752</v>
      </c>
      <c r="B946" t="s">
        <v>13751</v>
      </c>
      <c r="C946" t="s">
        <v>12140</v>
      </c>
    </row>
    <row r="947" spans="1:3" x14ac:dyDescent="0.2">
      <c r="A947" t="s">
        <v>13753</v>
      </c>
      <c r="B947" t="s">
        <v>13751</v>
      </c>
      <c r="C947" t="s">
        <v>12140</v>
      </c>
    </row>
    <row r="948" spans="1:3" x14ac:dyDescent="0.2">
      <c r="A948" t="s">
        <v>13754</v>
      </c>
      <c r="B948" t="s">
        <v>13751</v>
      </c>
      <c r="C948" t="s">
        <v>12140</v>
      </c>
    </row>
    <row r="949" spans="1:3" x14ac:dyDescent="0.2">
      <c r="A949" t="s">
        <v>13755</v>
      </c>
      <c r="B949" t="s">
        <v>13756</v>
      </c>
      <c r="C949" t="s">
        <v>12579</v>
      </c>
    </row>
    <row r="950" spans="1:3" x14ac:dyDescent="0.2">
      <c r="A950" t="s">
        <v>13757</v>
      </c>
      <c r="B950" t="s">
        <v>13756</v>
      </c>
      <c r="C950" t="s">
        <v>12579</v>
      </c>
    </row>
    <row r="951" spans="1:3" x14ac:dyDescent="0.2">
      <c r="A951" t="s">
        <v>13758</v>
      </c>
      <c r="B951" t="s">
        <v>13756</v>
      </c>
      <c r="C951" t="s">
        <v>12579</v>
      </c>
    </row>
    <row r="952" spans="1:3" x14ac:dyDescent="0.2">
      <c r="A952" t="s">
        <v>13759</v>
      </c>
      <c r="B952" t="s">
        <v>13760</v>
      </c>
      <c r="C952" t="s">
        <v>12143</v>
      </c>
    </row>
    <row r="953" spans="1:3" x14ac:dyDescent="0.2">
      <c r="A953" t="s">
        <v>13761</v>
      </c>
      <c r="B953" t="s">
        <v>13762</v>
      </c>
      <c r="C953" t="s">
        <v>12169</v>
      </c>
    </row>
    <row r="954" spans="1:3" x14ac:dyDescent="0.2">
      <c r="A954" t="s">
        <v>13763</v>
      </c>
      <c r="B954" t="s">
        <v>13762</v>
      </c>
      <c r="C954" t="s">
        <v>12169</v>
      </c>
    </row>
    <row r="955" spans="1:3" x14ac:dyDescent="0.2">
      <c r="A955" t="s">
        <v>13764</v>
      </c>
      <c r="B955" t="s">
        <v>13765</v>
      </c>
      <c r="C955" t="s">
        <v>12638</v>
      </c>
    </row>
    <row r="956" spans="1:3" x14ac:dyDescent="0.2">
      <c r="A956" t="s">
        <v>13766</v>
      </c>
      <c r="B956" t="s">
        <v>13767</v>
      </c>
      <c r="C956" t="s">
        <v>12143</v>
      </c>
    </row>
    <row r="957" spans="1:3" x14ac:dyDescent="0.2">
      <c r="A957" t="s">
        <v>13768</v>
      </c>
      <c r="B957" t="s">
        <v>13769</v>
      </c>
      <c r="C957" t="s">
        <v>12169</v>
      </c>
    </row>
    <row r="958" spans="1:3" x14ac:dyDescent="0.2">
      <c r="A958" t="s">
        <v>13770</v>
      </c>
      <c r="B958" t="s">
        <v>13771</v>
      </c>
      <c r="C958" t="s">
        <v>12312</v>
      </c>
    </row>
    <row r="959" spans="1:3" x14ac:dyDescent="0.2">
      <c r="A959" t="s">
        <v>13772</v>
      </c>
      <c r="B959" t="s">
        <v>13771</v>
      </c>
      <c r="C959" t="s">
        <v>12312</v>
      </c>
    </row>
    <row r="960" spans="1:3" x14ac:dyDescent="0.2">
      <c r="A960" t="s">
        <v>13773</v>
      </c>
      <c r="B960" t="s">
        <v>13771</v>
      </c>
      <c r="C960" t="s">
        <v>12312</v>
      </c>
    </row>
    <row r="961" spans="1:3" x14ac:dyDescent="0.2">
      <c r="A961" t="s">
        <v>13774</v>
      </c>
      <c r="B961" t="s">
        <v>13771</v>
      </c>
      <c r="C961" t="s">
        <v>12312</v>
      </c>
    </row>
    <row r="962" spans="1:3" x14ac:dyDescent="0.2">
      <c r="A962" t="s">
        <v>13775</v>
      </c>
      <c r="B962" t="s">
        <v>13776</v>
      </c>
      <c r="C962" t="s">
        <v>12286</v>
      </c>
    </row>
    <row r="963" spans="1:3" x14ac:dyDescent="0.2">
      <c r="A963" t="s">
        <v>13777</v>
      </c>
      <c r="B963" t="s">
        <v>13776</v>
      </c>
      <c r="C963" t="s">
        <v>12286</v>
      </c>
    </row>
    <row r="964" spans="1:3" x14ac:dyDescent="0.2">
      <c r="A964" t="s">
        <v>13778</v>
      </c>
      <c r="B964" t="s">
        <v>13776</v>
      </c>
      <c r="C964" t="s">
        <v>12286</v>
      </c>
    </row>
    <row r="965" spans="1:3" x14ac:dyDescent="0.2">
      <c r="A965" t="s">
        <v>13779</v>
      </c>
      <c r="B965" t="s">
        <v>13776</v>
      </c>
      <c r="C965" t="s">
        <v>12286</v>
      </c>
    </row>
    <row r="966" spans="1:3" x14ac:dyDescent="0.2">
      <c r="A966" t="s">
        <v>13780</v>
      </c>
      <c r="B966" t="s">
        <v>13781</v>
      </c>
      <c r="C966" t="s">
        <v>12260</v>
      </c>
    </row>
    <row r="967" spans="1:3" x14ac:dyDescent="0.2">
      <c r="A967" t="s">
        <v>13782</v>
      </c>
      <c r="B967" t="s">
        <v>13783</v>
      </c>
      <c r="C967" t="s">
        <v>12140</v>
      </c>
    </row>
    <row r="968" spans="1:3" x14ac:dyDescent="0.2">
      <c r="A968" t="s">
        <v>13784</v>
      </c>
      <c r="B968" t="s">
        <v>13785</v>
      </c>
      <c r="C968" t="s">
        <v>12140</v>
      </c>
    </row>
    <row r="969" spans="1:3" x14ac:dyDescent="0.2">
      <c r="A969" t="s">
        <v>13786</v>
      </c>
      <c r="B969" t="s">
        <v>13787</v>
      </c>
      <c r="C969" t="s">
        <v>12244</v>
      </c>
    </row>
    <row r="970" spans="1:3" x14ac:dyDescent="0.2">
      <c r="A970" t="s">
        <v>13788</v>
      </c>
      <c r="B970" t="s">
        <v>13789</v>
      </c>
      <c r="C970" t="s">
        <v>12140</v>
      </c>
    </row>
    <row r="971" spans="1:3" x14ac:dyDescent="0.2">
      <c r="A971" t="s">
        <v>13790</v>
      </c>
      <c r="B971" t="s">
        <v>13791</v>
      </c>
      <c r="C971" t="s">
        <v>12446</v>
      </c>
    </row>
    <row r="972" spans="1:3" x14ac:dyDescent="0.2">
      <c r="A972" t="s">
        <v>13792</v>
      </c>
      <c r="B972" t="s">
        <v>13793</v>
      </c>
      <c r="C972" t="s">
        <v>12185</v>
      </c>
    </row>
    <row r="973" spans="1:3" x14ac:dyDescent="0.2">
      <c r="A973" t="s">
        <v>13794</v>
      </c>
      <c r="B973" t="s">
        <v>13795</v>
      </c>
      <c r="C973" t="s">
        <v>12260</v>
      </c>
    </row>
    <row r="974" spans="1:3" x14ac:dyDescent="0.2">
      <c r="A974" t="s">
        <v>13796</v>
      </c>
      <c r="B974" t="s">
        <v>13797</v>
      </c>
      <c r="C974" t="s">
        <v>12143</v>
      </c>
    </row>
    <row r="975" spans="1:3" x14ac:dyDescent="0.2">
      <c r="A975" t="s">
        <v>13798</v>
      </c>
      <c r="B975" t="s">
        <v>13799</v>
      </c>
      <c r="C975" t="s">
        <v>12265</v>
      </c>
    </row>
    <row r="976" spans="1:3" x14ac:dyDescent="0.2">
      <c r="A976" t="s">
        <v>13800</v>
      </c>
      <c r="B976" t="s">
        <v>13801</v>
      </c>
      <c r="C976" t="s">
        <v>12169</v>
      </c>
    </row>
    <row r="977" spans="1:3" x14ac:dyDescent="0.2">
      <c r="A977" t="s">
        <v>13802</v>
      </c>
      <c r="B977" t="s">
        <v>13803</v>
      </c>
      <c r="C977" t="s">
        <v>12402</v>
      </c>
    </row>
    <row r="978" spans="1:3" x14ac:dyDescent="0.2">
      <c r="A978" t="s">
        <v>13804</v>
      </c>
      <c r="B978" t="s">
        <v>13803</v>
      </c>
      <c r="C978" t="s">
        <v>12402</v>
      </c>
    </row>
    <row r="979" spans="1:3" x14ac:dyDescent="0.2">
      <c r="A979" t="s">
        <v>13805</v>
      </c>
      <c r="B979" t="s">
        <v>13806</v>
      </c>
      <c r="C979" t="s">
        <v>12140</v>
      </c>
    </row>
    <row r="980" spans="1:3" x14ac:dyDescent="0.2">
      <c r="A980" t="s">
        <v>13807</v>
      </c>
      <c r="B980" t="s">
        <v>13808</v>
      </c>
      <c r="C980" t="s">
        <v>12191</v>
      </c>
    </row>
    <row r="981" spans="1:3" x14ac:dyDescent="0.2">
      <c r="A981" t="s">
        <v>13809</v>
      </c>
      <c r="B981" t="s">
        <v>13810</v>
      </c>
      <c r="C981" t="s">
        <v>12140</v>
      </c>
    </row>
    <row r="982" spans="1:3" x14ac:dyDescent="0.2">
      <c r="A982" t="s">
        <v>13811</v>
      </c>
      <c r="B982" t="s">
        <v>13812</v>
      </c>
      <c r="C982" t="s">
        <v>12140</v>
      </c>
    </row>
    <row r="983" spans="1:3" x14ac:dyDescent="0.2">
      <c r="A983" t="s">
        <v>13813</v>
      </c>
      <c r="B983" t="s">
        <v>13812</v>
      </c>
      <c r="C983" t="s">
        <v>12140</v>
      </c>
    </row>
    <row r="984" spans="1:3" x14ac:dyDescent="0.2">
      <c r="A984" t="s">
        <v>13814</v>
      </c>
      <c r="B984" t="s">
        <v>13815</v>
      </c>
      <c r="C984" t="s">
        <v>12140</v>
      </c>
    </row>
    <row r="985" spans="1:3" x14ac:dyDescent="0.2">
      <c r="A985" t="s">
        <v>13816</v>
      </c>
      <c r="B985" t="s">
        <v>13817</v>
      </c>
      <c r="C985" t="s">
        <v>12150</v>
      </c>
    </row>
    <row r="986" spans="1:3" x14ac:dyDescent="0.2">
      <c r="A986" t="s">
        <v>13818</v>
      </c>
      <c r="B986" t="s">
        <v>13817</v>
      </c>
      <c r="C986" t="s">
        <v>12150</v>
      </c>
    </row>
    <row r="987" spans="1:3" x14ac:dyDescent="0.2">
      <c r="A987" t="s">
        <v>13819</v>
      </c>
      <c r="B987" t="s">
        <v>13817</v>
      </c>
      <c r="C987" t="s">
        <v>12150</v>
      </c>
    </row>
    <row r="988" spans="1:3" x14ac:dyDescent="0.2">
      <c r="A988" t="s">
        <v>13820</v>
      </c>
      <c r="B988" t="s">
        <v>13821</v>
      </c>
      <c r="C988" t="s">
        <v>12235</v>
      </c>
    </row>
    <row r="989" spans="1:3" x14ac:dyDescent="0.2">
      <c r="A989" t="s">
        <v>13822</v>
      </c>
      <c r="B989" t="s">
        <v>13823</v>
      </c>
      <c r="C989" t="s">
        <v>12203</v>
      </c>
    </row>
    <row r="990" spans="1:3" x14ac:dyDescent="0.2">
      <c r="A990" t="s">
        <v>13824</v>
      </c>
      <c r="B990" t="s">
        <v>13825</v>
      </c>
      <c r="C990" t="s">
        <v>12638</v>
      </c>
    </row>
    <row r="991" spans="1:3" x14ac:dyDescent="0.2">
      <c r="A991" t="s">
        <v>13826</v>
      </c>
      <c r="B991" t="s">
        <v>13827</v>
      </c>
      <c r="C991" t="s">
        <v>12446</v>
      </c>
    </row>
    <row r="992" spans="1:3" x14ac:dyDescent="0.2">
      <c r="A992" t="s">
        <v>13828</v>
      </c>
      <c r="B992" t="s">
        <v>13827</v>
      </c>
      <c r="C992" t="s">
        <v>12446</v>
      </c>
    </row>
    <row r="993" spans="1:3" x14ac:dyDescent="0.2">
      <c r="A993" t="s">
        <v>13829</v>
      </c>
      <c r="B993" t="s">
        <v>13830</v>
      </c>
      <c r="C993" t="s">
        <v>12140</v>
      </c>
    </row>
    <row r="994" spans="1:3" x14ac:dyDescent="0.2">
      <c r="A994" t="s">
        <v>13831</v>
      </c>
      <c r="B994" t="s">
        <v>13832</v>
      </c>
      <c r="C994" t="s">
        <v>12140</v>
      </c>
    </row>
    <row r="995" spans="1:3" x14ac:dyDescent="0.2">
      <c r="A995" t="s">
        <v>13833</v>
      </c>
      <c r="B995" t="s">
        <v>13834</v>
      </c>
      <c r="C995" t="s">
        <v>12260</v>
      </c>
    </row>
    <row r="996" spans="1:3" x14ac:dyDescent="0.2">
      <c r="A996" t="s">
        <v>13835</v>
      </c>
      <c r="B996" t="s">
        <v>13836</v>
      </c>
      <c r="C996" t="s">
        <v>12224</v>
      </c>
    </row>
    <row r="997" spans="1:3" x14ac:dyDescent="0.2">
      <c r="A997" t="s">
        <v>13837</v>
      </c>
      <c r="B997" t="s">
        <v>13836</v>
      </c>
      <c r="C997" t="s">
        <v>12224</v>
      </c>
    </row>
    <row r="998" spans="1:3" x14ac:dyDescent="0.2">
      <c r="A998" t="s">
        <v>13838</v>
      </c>
      <c r="B998" t="s">
        <v>13836</v>
      </c>
      <c r="C998" t="s">
        <v>12224</v>
      </c>
    </row>
    <row r="999" spans="1:3" x14ac:dyDescent="0.2">
      <c r="A999" t="s">
        <v>13839</v>
      </c>
      <c r="B999" t="s">
        <v>13836</v>
      </c>
      <c r="C999" t="s">
        <v>12224</v>
      </c>
    </row>
    <row r="1000" spans="1:3" x14ac:dyDescent="0.2">
      <c r="A1000" t="s">
        <v>13840</v>
      </c>
      <c r="B1000" t="s">
        <v>13841</v>
      </c>
      <c r="C1000" t="s">
        <v>12383</v>
      </c>
    </row>
    <row r="1001" spans="1:3" x14ac:dyDescent="0.2">
      <c r="A1001" t="s">
        <v>13842</v>
      </c>
      <c r="B1001" t="s">
        <v>13843</v>
      </c>
      <c r="C1001" t="s">
        <v>12260</v>
      </c>
    </row>
    <row r="1002" spans="1:3" x14ac:dyDescent="0.2">
      <c r="A1002" t="s">
        <v>13844</v>
      </c>
      <c r="B1002" t="s">
        <v>13845</v>
      </c>
      <c r="C1002" t="s">
        <v>12140</v>
      </c>
    </row>
    <row r="1003" spans="1:3" x14ac:dyDescent="0.2">
      <c r="A1003" t="s">
        <v>13846</v>
      </c>
      <c r="B1003" t="s">
        <v>13847</v>
      </c>
      <c r="C1003" t="s">
        <v>12169</v>
      </c>
    </row>
    <row r="1004" spans="1:3" x14ac:dyDescent="0.2">
      <c r="A1004" t="s">
        <v>13848</v>
      </c>
      <c r="B1004" t="s">
        <v>13849</v>
      </c>
      <c r="C1004" t="s">
        <v>12758</v>
      </c>
    </row>
    <row r="1005" spans="1:3" x14ac:dyDescent="0.2">
      <c r="A1005" t="s">
        <v>13850</v>
      </c>
      <c r="B1005" t="s">
        <v>13851</v>
      </c>
      <c r="C1005" t="s">
        <v>12206</v>
      </c>
    </row>
    <row r="1006" spans="1:3" x14ac:dyDescent="0.2">
      <c r="A1006" t="s">
        <v>13852</v>
      </c>
      <c r="B1006" t="s">
        <v>13853</v>
      </c>
      <c r="C1006" t="s">
        <v>12260</v>
      </c>
    </row>
    <row r="1007" spans="1:3" x14ac:dyDescent="0.2">
      <c r="A1007" t="s">
        <v>13854</v>
      </c>
      <c r="B1007" t="s">
        <v>13855</v>
      </c>
      <c r="C1007" t="s">
        <v>12206</v>
      </c>
    </row>
    <row r="1008" spans="1:3" x14ac:dyDescent="0.2">
      <c r="A1008" t="s">
        <v>13856</v>
      </c>
      <c r="B1008" t="s">
        <v>13857</v>
      </c>
      <c r="C1008" t="s">
        <v>12203</v>
      </c>
    </row>
    <row r="1009" spans="1:3" x14ac:dyDescent="0.2">
      <c r="A1009" t="s">
        <v>13858</v>
      </c>
      <c r="B1009" t="s">
        <v>9898</v>
      </c>
      <c r="C1009" t="s">
        <v>12244</v>
      </c>
    </row>
    <row r="1010" spans="1:3" x14ac:dyDescent="0.2">
      <c r="A1010" t="s">
        <v>13859</v>
      </c>
      <c r="B1010" t="s">
        <v>13860</v>
      </c>
      <c r="C1010" t="s">
        <v>12253</v>
      </c>
    </row>
    <row r="1011" spans="1:3" x14ac:dyDescent="0.2">
      <c r="A1011" t="s">
        <v>13861</v>
      </c>
      <c r="B1011" t="s">
        <v>13862</v>
      </c>
      <c r="C1011" t="s">
        <v>12235</v>
      </c>
    </row>
    <row r="1012" spans="1:3" x14ac:dyDescent="0.2">
      <c r="A1012" t="s">
        <v>13863</v>
      </c>
      <c r="B1012" t="s">
        <v>13864</v>
      </c>
      <c r="C1012" t="s">
        <v>12260</v>
      </c>
    </row>
    <row r="1013" spans="1:3" x14ac:dyDescent="0.2">
      <c r="A1013" t="s">
        <v>13865</v>
      </c>
      <c r="B1013" t="s">
        <v>13866</v>
      </c>
      <c r="C1013" t="s">
        <v>12169</v>
      </c>
    </row>
    <row r="1014" spans="1:3" x14ac:dyDescent="0.2">
      <c r="A1014" t="s">
        <v>13867</v>
      </c>
      <c r="B1014" t="s">
        <v>13866</v>
      </c>
      <c r="C1014" t="s">
        <v>12169</v>
      </c>
    </row>
    <row r="1015" spans="1:3" x14ac:dyDescent="0.2">
      <c r="A1015" t="s">
        <v>13868</v>
      </c>
      <c r="B1015" t="s">
        <v>13866</v>
      </c>
      <c r="C1015" t="s">
        <v>12169</v>
      </c>
    </row>
    <row r="1016" spans="1:3" x14ac:dyDescent="0.2">
      <c r="A1016" t="s">
        <v>13869</v>
      </c>
      <c r="B1016" t="s">
        <v>13870</v>
      </c>
      <c r="C1016" t="s">
        <v>12312</v>
      </c>
    </row>
    <row r="1017" spans="1:3" x14ac:dyDescent="0.2">
      <c r="A1017" t="s">
        <v>13871</v>
      </c>
      <c r="B1017" t="s">
        <v>13870</v>
      </c>
      <c r="C1017" t="s">
        <v>12312</v>
      </c>
    </row>
    <row r="1018" spans="1:3" x14ac:dyDescent="0.2">
      <c r="A1018" t="s">
        <v>13872</v>
      </c>
      <c r="B1018" t="s">
        <v>13873</v>
      </c>
      <c r="C1018" t="s">
        <v>13874</v>
      </c>
    </row>
    <row r="1019" spans="1:3" x14ac:dyDescent="0.2">
      <c r="A1019" t="s">
        <v>13875</v>
      </c>
      <c r="B1019" t="s">
        <v>13876</v>
      </c>
      <c r="C1019" t="s">
        <v>12185</v>
      </c>
    </row>
    <row r="1020" spans="1:3" x14ac:dyDescent="0.2">
      <c r="A1020" t="s">
        <v>13877</v>
      </c>
      <c r="B1020" t="s">
        <v>13878</v>
      </c>
      <c r="C1020" t="s">
        <v>12143</v>
      </c>
    </row>
    <row r="1021" spans="1:3" x14ac:dyDescent="0.2">
      <c r="A1021" t="s">
        <v>13879</v>
      </c>
      <c r="B1021" t="s">
        <v>13880</v>
      </c>
      <c r="C1021" t="s">
        <v>12203</v>
      </c>
    </row>
    <row r="1022" spans="1:3" x14ac:dyDescent="0.2">
      <c r="A1022" t="s">
        <v>13881</v>
      </c>
      <c r="B1022" t="s">
        <v>13882</v>
      </c>
      <c r="C1022" t="s">
        <v>12169</v>
      </c>
    </row>
    <row r="1023" spans="1:3" x14ac:dyDescent="0.2">
      <c r="A1023" t="s">
        <v>13883</v>
      </c>
      <c r="B1023" t="s">
        <v>13884</v>
      </c>
      <c r="C1023" t="s">
        <v>12143</v>
      </c>
    </row>
    <row r="1024" spans="1:3" x14ac:dyDescent="0.2">
      <c r="A1024" t="s">
        <v>13885</v>
      </c>
      <c r="B1024" t="s">
        <v>13886</v>
      </c>
      <c r="C1024" t="s">
        <v>12140</v>
      </c>
    </row>
    <row r="1025" spans="1:3" x14ac:dyDescent="0.2">
      <c r="A1025" t="s">
        <v>13887</v>
      </c>
      <c r="B1025" t="s">
        <v>13888</v>
      </c>
      <c r="C1025" t="s">
        <v>12196</v>
      </c>
    </row>
    <row r="1026" spans="1:3" x14ac:dyDescent="0.2">
      <c r="A1026" t="s">
        <v>13889</v>
      </c>
      <c r="B1026" t="s">
        <v>13888</v>
      </c>
      <c r="C1026" t="s">
        <v>12196</v>
      </c>
    </row>
    <row r="1027" spans="1:3" x14ac:dyDescent="0.2">
      <c r="A1027" t="s">
        <v>13890</v>
      </c>
      <c r="B1027" t="s">
        <v>13891</v>
      </c>
      <c r="C1027" t="s">
        <v>12140</v>
      </c>
    </row>
    <row r="1028" spans="1:3" x14ac:dyDescent="0.2">
      <c r="A1028" t="s">
        <v>13892</v>
      </c>
      <c r="B1028" t="s">
        <v>13893</v>
      </c>
      <c r="C1028" t="s">
        <v>12265</v>
      </c>
    </row>
    <row r="1029" spans="1:3" x14ac:dyDescent="0.2">
      <c r="A1029" t="s">
        <v>13894</v>
      </c>
      <c r="B1029" t="s">
        <v>13895</v>
      </c>
      <c r="C1029" t="s">
        <v>12140</v>
      </c>
    </row>
    <row r="1030" spans="1:3" x14ac:dyDescent="0.2">
      <c r="A1030" t="s">
        <v>13896</v>
      </c>
      <c r="B1030" t="s">
        <v>13897</v>
      </c>
      <c r="C1030" t="s">
        <v>12143</v>
      </c>
    </row>
    <row r="1031" spans="1:3" x14ac:dyDescent="0.2">
      <c r="A1031" t="s">
        <v>13898</v>
      </c>
      <c r="B1031" t="s">
        <v>13899</v>
      </c>
      <c r="C1031" t="s">
        <v>12383</v>
      </c>
    </row>
    <row r="1032" spans="1:3" x14ac:dyDescent="0.2">
      <c r="A1032" t="s">
        <v>13900</v>
      </c>
      <c r="B1032" t="s">
        <v>13901</v>
      </c>
      <c r="C1032" t="s">
        <v>12140</v>
      </c>
    </row>
    <row r="1033" spans="1:3" x14ac:dyDescent="0.2">
      <c r="A1033" t="s">
        <v>13902</v>
      </c>
      <c r="B1033" t="s">
        <v>13903</v>
      </c>
      <c r="C1033" t="s">
        <v>12143</v>
      </c>
    </row>
    <row r="1034" spans="1:3" x14ac:dyDescent="0.2">
      <c r="A1034" t="s">
        <v>13904</v>
      </c>
      <c r="B1034" t="s">
        <v>13905</v>
      </c>
      <c r="C1034" t="s">
        <v>12260</v>
      </c>
    </row>
    <row r="1035" spans="1:3" x14ac:dyDescent="0.2">
      <c r="A1035" t="s">
        <v>13906</v>
      </c>
      <c r="B1035" t="s">
        <v>13907</v>
      </c>
      <c r="C1035" t="s">
        <v>12244</v>
      </c>
    </row>
    <row r="1036" spans="1:3" x14ac:dyDescent="0.2">
      <c r="A1036" t="s">
        <v>13908</v>
      </c>
      <c r="B1036" t="s">
        <v>13909</v>
      </c>
      <c r="C1036" t="s">
        <v>12191</v>
      </c>
    </row>
    <row r="1037" spans="1:3" x14ac:dyDescent="0.2">
      <c r="A1037" t="s">
        <v>13910</v>
      </c>
      <c r="B1037" t="s">
        <v>13911</v>
      </c>
      <c r="C1037" t="s">
        <v>12269</v>
      </c>
    </row>
    <row r="1038" spans="1:3" x14ac:dyDescent="0.2">
      <c r="A1038" t="s">
        <v>13912</v>
      </c>
      <c r="B1038" t="s">
        <v>13911</v>
      </c>
      <c r="C1038" t="s">
        <v>12269</v>
      </c>
    </row>
    <row r="1039" spans="1:3" x14ac:dyDescent="0.2">
      <c r="A1039" t="s">
        <v>13913</v>
      </c>
      <c r="B1039" t="s">
        <v>13911</v>
      </c>
      <c r="C1039" t="s">
        <v>12269</v>
      </c>
    </row>
    <row r="1040" spans="1:3" x14ac:dyDescent="0.2">
      <c r="A1040" t="s">
        <v>13914</v>
      </c>
      <c r="B1040" t="s">
        <v>13915</v>
      </c>
      <c r="C1040" t="s">
        <v>12265</v>
      </c>
    </row>
    <row r="1041" spans="1:3" x14ac:dyDescent="0.2">
      <c r="A1041" t="s">
        <v>13916</v>
      </c>
      <c r="B1041" t="s">
        <v>13917</v>
      </c>
      <c r="C1041" t="s">
        <v>12169</v>
      </c>
    </row>
    <row r="1042" spans="1:3" x14ac:dyDescent="0.2">
      <c r="A1042" t="s">
        <v>13918</v>
      </c>
      <c r="B1042" t="s">
        <v>13919</v>
      </c>
      <c r="C1042" t="s">
        <v>12143</v>
      </c>
    </row>
    <row r="1043" spans="1:3" x14ac:dyDescent="0.2">
      <c r="A1043" t="s">
        <v>13920</v>
      </c>
      <c r="B1043" t="s">
        <v>13921</v>
      </c>
      <c r="C1043" t="s">
        <v>12203</v>
      </c>
    </row>
    <row r="1044" spans="1:3" x14ac:dyDescent="0.2">
      <c r="A1044" t="s">
        <v>13922</v>
      </c>
      <c r="B1044" t="s">
        <v>13923</v>
      </c>
      <c r="C1044" t="s">
        <v>12150</v>
      </c>
    </row>
    <row r="1045" spans="1:3" x14ac:dyDescent="0.2">
      <c r="A1045" t="s">
        <v>13924</v>
      </c>
      <c r="B1045" t="s">
        <v>13923</v>
      </c>
      <c r="C1045" t="s">
        <v>12150</v>
      </c>
    </row>
    <row r="1046" spans="1:3" x14ac:dyDescent="0.2">
      <c r="A1046" t="s">
        <v>13925</v>
      </c>
      <c r="B1046" t="s">
        <v>13923</v>
      </c>
      <c r="C1046" t="s">
        <v>12150</v>
      </c>
    </row>
    <row r="1047" spans="1:3" x14ac:dyDescent="0.2">
      <c r="A1047" t="s">
        <v>13926</v>
      </c>
      <c r="B1047" t="s">
        <v>13927</v>
      </c>
      <c r="C1047" t="s">
        <v>12260</v>
      </c>
    </row>
    <row r="1048" spans="1:3" x14ac:dyDescent="0.2">
      <c r="A1048" t="s">
        <v>13928</v>
      </c>
      <c r="B1048" t="s">
        <v>13929</v>
      </c>
      <c r="C1048" t="s">
        <v>12143</v>
      </c>
    </row>
    <row r="1049" spans="1:3" x14ac:dyDescent="0.2">
      <c r="A1049" t="s">
        <v>13930</v>
      </c>
      <c r="B1049" t="s">
        <v>13931</v>
      </c>
      <c r="C1049" t="s">
        <v>12402</v>
      </c>
    </row>
    <row r="1050" spans="1:3" x14ac:dyDescent="0.2">
      <c r="A1050" t="s">
        <v>13932</v>
      </c>
      <c r="B1050" t="s">
        <v>13933</v>
      </c>
      <c r="C1050" t="s">
        <v>12169</v>
      </c>
    </row>
    <row r="1051" spans="1:3" x14ac:dyDescent="0.2">
      <c r="A1051" t="s">
        <v>13934</v>
      </c>
      <c r="B1051" t="s">
        <v>13935</v>
      </c>
      <c r="C1051" t="s">
        <v>12260</v>
      </c>
    </row>
    <row r="1052" spans="1:3" x14ac:dyDescent="0.2">
      <c r="A1052" t="s">
        <v>13936</v>
      </c>
      <c r="B1052" t="s">
        <v>13935</v>
      </c>
      <c r="C1052" t="s">
        <v>12260</v>
      </c>
    </row>
    <row r="1053" spans="1:3" x14ac:dyDescent="0.2">
      <c r="A1053" t="s">
        <v>13937</v>
      </c>
      <c r="B1053" t="s">
        <v>13938</v>
      </c>
      <c r="C1053" t="s">
        <v>12260</v>
      </c>
    </row>
    <row r="1054" spans="1:3" x14ac:dyDescent="0.2">
      <c r="A1054" t="s">
        <v>13939</v>
      </c>
      <c r="B1054" t="s">
        <v>13940</v>
      </c>
      <c r="C1054" t="s">
        <v>12303</v>
      </c>
    </row>
    <row r="1055" spans="1:3" x14ac:dyDescent="0.2">
      <c r="A1055" t="s">
        <v>13941</v>
      </c>
      <c r="B1055" t="s">
        <v>13940</v>
      </c>
      <c r="C1055" t="s">
        <v>12303</v>
      </c>
    </row>
    <row r="1056" spans="1:3" x14ac:dyDescent="0.2">
      <c r="A1056" t="s">
        <v>13942</v>
      </c>
      <c r="B1056" t="s">
        <v>13943</v>
      </c>
      <c r="C1056" t="s">
        <v>12402</v>
      </c>
    </row>
    <row r="1057" spans="1:3" x14ac:dyDescent="0.2">
      <c r="A1057" t="s">
        <v>13944</v>
      </c>
      <c r="B1057" t="s">
        <v>13945</v>
      </c>
      <c r="C1057" t="s">
        <v>12260</v>
      </c>
    </row>
    <row r="1058" spans="1:3" x14ac:dyDescent="0.2">
      <c r="A1058" t="s">
        <v>13946</v>
      </c>
      <c r="B1058" t="s">
        <v>13947</v>
      </c>
      <c r="C1058" t="s">
        <v>12140</v>
      </c>
    </row>
    <row r="1059" spans="1:3" x14ac:dyDescent="0.2">
      <c r="A1059" t="s">
        <v>13948</v>
      </c>
      <c r="B1059" t="s">
        <v>13949</v>
      </c>
      <c r="C1059" t="s">
        <v>12143</v>
      </c>
    </row>
    <row r="1060" spans="1:3" x14ac:dyDescent="0.2">
      <c r="A1060" t="s">
        <v>13950</v>
      </c>
      <c r="B1060" t="s">
        <v>13951</v>
      </c>
      <c r="C1060" t="s">
        <v>12143</v>
      </c>
    </row>
    <row r="1061" spans="1:3" x14ac:dyDescent="0.2">
      <c r="A1061" t="s">
        <v>13952</v>
      </c>
      <c r="B1061" t="s">
        <v>13953</v>
      </c>
      <c r="C1061" t="s">
        <v>12143</v>
      </c>
    </row>
    <row r="1062" spans="1:3" x14ac:dyDescent="0.2">
      <c r="A1062" t="s">
        <v>13954</v>
      </c>
      <c r="B1062" t="s">
        <v>13955</v>
      </c>
      <c r="C1062" t="s">
        <v>12206</v>
      </c>
    </row>
    <row r="1063" spans="1:3" x14ac:dyDescent="0.2">
      <c r="A1063" t="s">
        <v>13956</v>
      </c>
      <c r="B1063" t="s">
        <v>13957</v>
      </c>
      <c r="C1063" t="s">
        <v>12224</v>
      </c>
    </row>
    <row r="1064" spans="1:3" x14ac:dyDescent="0.2">
      <c r="A1064" t="s">
        <v>13958</v>
      </c>
      <c r="B1064" t="s">
        <v>13959</v>
      </c>
      <c r="C1064" t="s">
        <v>12253</v>
      </c>
    </row>
    <row r="1065" spans="1:3" x14ac:dyDescent="0.2">
      <c r="A1065" t="s">
        <v>13960</v>
      </c>
      <c r="B1065" t="s">
        <v>13961</v>
      </c>
      <c r="C1065" t="s">
        <v>12224</v>
      </c>
    </row>
    <row r="1066" spans="1:3" x14ac:dyDescent="0.2">
      <c r="A1066" t="s">
        <v>13962</v>
      </c>
      <c r="B1066" t="s">
        <v>13961</v>
      </c>
      <c r="C1066" t="s">
        <v>12224</v>
      </c>
    </row>
    <row r="1067" spans="1:3" x14ac:dyDescent="0.2">
      <c r="A1067" t="s">
        <v>13963</v>
      </c>
      <c r="B1067" t="s">
        <v>13964</v>
      </c>
      <c r="C1067" t="s">
        <v>12191</v>
      </c>
    </row>
    <row r="1068" spans="1:3" x14ac:dyDescent="0.2">
      <c r="A1068" t="s">
        <v>13965</v>
      </c>
      <c r="B1068" t="s">
        <v>13964</v>
      </c>
      <c r="C1068" t="s">
        <v>12191</v>
      </c>
    </row>
    <row r="1069" spans="1:3" x14ac:dyDescent="0.2">
      <c r="A1069" t="s">
        <v>13966</v>
      </c>
      <c r="B1069" t="s">
        <v>13967</v>
      </c>
      <c r="C1069" t="s">
        <v>12143</v>
      </c>
    </row>
    <row r="1070" spans="1:3" x14ac:dyDescent="0.2">
      <c r="A1070" t="s">
        <v>13968</v>
      </c>
      <c r="B1070" t="s">
        <v>13969</v>
      </c>
      <c r="C1070" t="s">
        <v>12206</v>
      </c>
    </row>
    <row r="1071" spans="1:3" x14ac:dyDescent="0.2">
      <c r="A1071" t="s">
        <v>13970</v>
      </c>
      <c r="B1071" t="s">
        <v>13971</v>
      </c>
      <c r="C1071" t="s">
        <v>12169</v>
      </c>
    </row>
    <row r="1072" spans="1:3" x14ac:dyDescent="0.2">
      <c r="A1072" t="s">
        <v>13972</v>
      </c>
      <c r="B1072" t="s">
        <v>13973</v>
      </c>
      <c r="C1072" t="s">
        <v>12260</v>
      </c>
    </row>
    <row r="1073" spans="1:3" x14ac:dyDescent="0.2">
      <c r="A1073" t="s">
        <v>13974</v>
      </c>
      <c r="B1073" t="s">
        <v>13975</v>
      </c>
      <c r="C1073" t="s">
        <v>12203</v>
      </c>
    </row>
    <row r="1074" spans="1:3" x14ac:dyDescent="0.2">
      <c r="A1074" t="s">
        <v>13976</v>
      </c>
      <c r="B1074" t="s">
        <v>13977</v>
      </c>
      <c r="C1074" t="s">
        <v>12203</v>
      </c>
    </row>
    <row r="1075" spans="1:3" x14ac:dyDescent="0.2">
      <c r="A1075" t="s">
        <v>13978</v>
      </c>
      <c r="B1075" t="s">
        <v>13979</v>
      </c>
      <c r="C1075" t="s">
        <v>12203</v>
      </c>
    </row>
    <row r="1076" spans="1:3" x14ac:dyDescent="0.2">
      <c r="A1076" t="s">
        <v>13980</v>
      </c>
      <c r="B1076" t="s">
        <v>13981</v>
      </c>
      <c r="C1076" t="s">
        <v>12150</v>
      </c>
    </row>
    <row r="1077" spans="1:3" x14ac:dyDescent="0.2">
      <c r="A1077" t="s">
        <v>13982</v>
      </c>
      <c r="B1077" t="s">
        <v>13981</v>
      </c>
      <c r="C1077" t="s">
        <v>12150</v>
      </c>
    </row>
    <row r="1078" spans="1:3" x14ac:dyDescent="0.2">
      <c r="A1078" t="s">
        <v>13983</v>
      </c>
      <c r="B1078" t="s">
        <v>13984</v>
      </c>
      <c r="C1078" t="s">
        <v>12150</v>
      </c>
    </row>
    <row r="1079" spans="1:3" x14ac:dyDescent="0.2">
      <c r="A1079" t="s">
        <v>13985</v>
      </c>
      <c r="B1079" t="s">
        <v>13986</v>
      </c>
      <c r="C1079" t="s">
        <v>12140</v>
      </c>
    </row>
    <row r="1080" spans="1:3" x14ac:dyDescent="0.2">
      <c r="A1080" t="s">
        <v>13987</v>
      </c>
      <c r="B1080" t="s">
        <v>13988</v>
      </c>
      <c r="C1080" t="s">
        <v>12143</v>
      </c>
    </row>
    <row r="1081" spans="1:3" x14ac:dyDescent="0.2">
      <c r="A1081" t="s">
        <v>13989</v>
      </c>
      <c r="B1081" t="s">
        <v>13988</v>
      </c>
      <c r="C1081" t="s">
        <v>12143</v>
      </c>
    </row>
    <row r="1082" spans="1:3" x14ac:dyDescent="0.2">
      <c r="A1082" t="s">
        <v>13990</v>
      </c>
      <c r="B1082" t="s">
        <v>13991</v>
      </c>
      <c r="C1082" t="s">
        <v>12143</v>
      </c>
    </row>
    <row r="1083" spans="1:3" x14ac:dyDescent="0.2">
      <c r="A1083" t="s">
        <v>13992</v>
      </c>
      <c r="B1083" t="s">
        <v>13993</v>
      </c>
      <c r="C1083" t="s">
        <v>12143</v>
      </c>
    </row>
    <row r="1084" spans="1:3" x14ac:dyDescent="0.2">
      <c r="A1084" t="s">
        <v>13994</v>
      </c>
      <c r="B1084" t="s">
        <v>13995</v>
      </c>
      <c r="C1084" t="s">
        <v>12383</v>
      </c>
    </row>
    <row r="1085" spans="1:3" x14ac:dyDescent="0.2">
      <c r="A1085" t="s">
        <v>13996</v>
      </c>
      <c r="B1085" t="s">
        <v>13995</v>
      </c>
      <c r="C1085" t="s">
        <v>12383</v>
      </c>
    </row>
    <row r="1086" spans="1:3" x14ac:dyDescent="0.2">
      <c r="A1086" t="s">
        <v>13997</v>
      </c>
      <c r="B1086" t="s">
        <v>13998</v>
      </c>
      <c r="C1086" t="s">
        <v>12191</v>
      </c>
    </row>
    <row r="1087" spans="1:3" x14ac:dyDescent="0.2">
      <c r="A1087" t="s">
        <v>13999</v>
      </c>
      <c r="B1087" t="s">
        <v>14000</v>
      </c>
      <c r="C1087" t="s">
        <v>12260</v>
      </c>
    </row>
    <row r="1088" spans="1:3" x14ac:dyDescent="0.2">
      <c r="A1088" t="s">
        <v>14001</v>
      </c>
      <c r="B1088" t="s">
        <v>14002</v>
      </c>
      <c r="C1088" t="s">
        <v>12294</v>
      </c>
    </row>
    <row r="1089" spans="1:3" x14ac:dyDescent="0.2">
      <c r="A1089" t="s">
        <v>14003</v>
      </c>
      <c r="B1089" t="s">
        <v>14004</v>
      </c>
      <c r="C1089" t="s">
        <v>12143</v>
      </c>
    </row>
    <row r="1090" spans="1:3" x14ac:dyDescent="0.2">
      <c r="A1090" t="s">
        <v>14005</v>
      </c>
      <c r="B1090" t="s">
        <v>14006</v>
      </c>
      <c r="C1090" t="s">
        <v>12140</v>
      </c>
    </row>
    <row r="1091" spans="1:3" x14ac:dyDescent="0.2">
      <c r="A1091" t="s">
        <v>14007</v>
      </c>
      <c r="B1091" t="s">
        <v>14008</v>
      </c>
      <c r="C1091" t="s">
        <v>12402</v>
      </c>
    </row>
    <row r="1092" spans="1:3" x14ac:dyDescent="0.2">
      <c r="A1092" t="s">
        <v>14009</v>
      </c>
      <c r="B1092" t="s">
        <v>14010</v>
      </c>
      <c r="C1092" t="s">
        <v>12143</v>
      </c>
    </row>
    <row r="1093" spans="1:3" x14ac:dyDescent="0.2">
      <c r="A1093" t="s">
        <v>14011</v>
      </c>
      <c r="B1093" t="s">
        <v>14012</v>
      </c>
      <c r="C1093" t="s">
        <v>12260</v>
      </c>
    </row>
    <row r="1094" spans="1:3" x14ac:dyDescent="0.2">
      <c r="A1094" t="s">
        <v>14013</v>
      </c>
      <c r="B1094" t="s">
        <v>14014</v>
      </c>
      <c r="C1094" t="s">
        <v>12140</v>
      </c>
    </row>
    <row r="1095" spans="1:3" x14ac:dyDescent="0.2">
      <c r="A1095" t="s">
        <v>14015</v>
      </c>
      <c r="B1095" t="s">
        <v>14016</v>
      </c>
      <c r="C1095" t="s">
        <v>13553</v>
      </c>
    </row>
    <row r="1096" spans="1:3" x14ac:dyDescent="0.2">
      <c r="A1096" t="s">
        <v>14017</v>
      </c>
      <c r="B1096" t="s">
        <v>14018</v>
      </c>
      <c r="C1096" t="s">
        <v>12206</v>
      </c>
    </row>
    <row r="1097" spans="1:3" x14ac:dyDescent="0.2">
      <c r="A1097" t="s">
        <v>14019</v>
      </c>
      <c r="B1097" t="s">
        <v>14020</v>
      </c>
      <c r="C1097" t="s">
        <v>12143</v>
      </c>
    </row>
    <row r="1098" spans="1:3" x14ac:dyDescent="0.2">
      <c r="A1098" t="s">
        <v>14021</v>
      </c>
      <c r="B1098" t="s">
        <v>14022</v>
      </c>
      <c r="C1098" t="s">
        <v>12143</v>
      </c>
    </row>
    <row r="1099" spans="1:3" x14ac:dyDescent="0.2">
      <c r="A1099" t="s">
        <v>14023</v>
      </c>
      <c r="B1099" t="s">
        <v>14022</v>
      </c>
      <c r="C1099" t="s">
        <v>12143</v>
      </c>
    </row>
    <row r="1100" spans="1:3" x14ac:dyDescent="0.2">
      <c r="A1100" t="s">
        <v>14024</v>
      </c>
      <c r="B1100" t="s">
        <v>14022</v>
      </c>
      <c r="C1100" t="s">
        <v>12143</v>
      </c>
    </row>
    <row r="1101" spans="1:3" x14ac:dyDescent="0.2">
      <c r="A1101" t="s">
        <v>14025</v>
      </c>
      <c r="B1101" t="s">
        <v>14022</v>
      </c>
      <c r="C1101" t="s">
        <v>12143</v>
      </c>
    </row>
    <row r="1102" spans="1:3" x14ac:dyDescent="0.2">
      <c r="A1102" t="s">
        <v>14026</v>
      </c>
      <c r="B1102" t="s">
        <v>14027</v>
      </c>
      <c r="C1102" t="s">
        <v>12143</v>
      </c>
    </row>
    <row r="1103" spans="1:3" x14ac:dyDescent="0.2">
      <c r="A1103" t="s">
        <v>14028</v>
      </c>
      <c r="B1103" t="s">
        <v>14029</v>
      </c>
      <c r="C1103" t="s">
        <v>12191</v>
      </c>
    </row>
    <row r="1104" spans="1:3" x14ac:dyDescent="0.2">
      <c r="A1104" t="s">
        <v>14030</v>
      </c>
      <c r="B1104" t="s">
        <v>14031</v>
      </c>
      <c r="C1104" t="s">
        <v>12196</v>
      </c>
    </row>
    <row r="1105" spans="1:3" x14ac:dyDescent="0.2">
      <c r="A1105" t="s">
        <v>14032</v>
      </c>
      <c r="B1105" t="s">
        <v>14033</v>
      </c>
      <c r="C1105" t="s">
        <v>12265</v>
      </c>
    </row>
    <row r="1106" spans="1:3" x14ac:dyDescent="0.2">
      <c r="A1106" t="s">
        <v>14034</v>
      </c>
      <c r="B1106" t="s">
        <v>14035</v>
      </c>
      <c r="C1106" t="s">
        <v>12169</v>
      </c>
    </row>
    <row r="1107" spans="1:3" x14ac:dyDescent="0.2">
      <c r="A1107" t="s">
        <v>14036</v>
      </c>
      <c r="B1107" t="s">
        <v>14037</v>
      </c>
      <c r="C1107" t="s">
        <v>12196</v>
      </c>
    </row>
    <row r="1108" spans="1:3" x14ac:dyDescent="0.2">
      <c r="A1108" t="s">
        <v>14038</v>
      </c>
      <c r="B1108" t="s">
        <v>14039</v>
      </c>
      <c r="C1108" t="s">
        <v>12383</v>
      </c>
    </row>
    <row r="1109" spans="1:3" x14ac:dyDescent="0.2">
      <c r="A1109" t="s">
        <v>14040</v>
      </c>
      <c r="B1109" t="s">
        <v>14041</v>
      </c>
      <c r="C1109" t="s">
        <v>12143</v>
      </c>
    </row>
    <row r="1110" spans="1:3" x14ac:dyDescent="0.2">
      <c r="A1110" t="s">
        <v>14042</v>
      </c>
      <c r="B1110" t="s">
        <v>14041</v>
      </c>
      <c r="C1110" t="s">
        <v>12143</v>
      </c>
    </row>
    <row r="1111" spans="1:3" x14ac:dyDescent="0.2">
      <c r="A1111" t="s">
        <v>14043</v>
      </c>
      <c r="B1111" t="s">
        <v>14044</v>
      </c>
      <c r="C1111" t="s">
        <v>12140</v>
      </c>
    </row>
    <row r="1112" spans="1:3" x14ac:dyDescent="0.2">
      <c r="A1112" t="s">
        <v>14045</v>
      </c>
      <c r="B1112" t="s">
        <v>14046</v>
      </c>
      <c r="C1112" t="s">
        <v>14047</v>
      </c>
    </row>
    <row r="1113" spans="1:3" x14ac:dyDescent="0.2">
      <c r="A1113" t="s">
        <v>14048</v>
      </c>
      <c r="B1113" t="s">
        <v>14049</v>
      </c>
      <c r="C1113" t="s">
        <v>12402</v>
      </c>
    </row>
    <row r="1114" spans="1:3" x14ac:dyDescent="0.2">
      <c r="A1114" t="s">
        <v>14050</v>
      </c>
      <c r="B1114" t="s">
        <v>14051</v>
      </c>
      <c r="C1114" t="s">
        <v>12140</v>
      </c>
    </row>
    <row r="1115" spans="1:3" x14ac:dyDescent="0.2">
      <c r="A1115" t="s">
        <v>14052</v>
      </c>
      <c r="B1115" t="s">
        <v>14053</v>
      </c>
      <c r="C1115" t="s">
        <v>12196</v>
      </c>
    </row>
    <row r="1116" spans="1:3" x14ac:dyDescent="0.2">
      <c r="A1116" t="s">
        <v>14054</v>
      </c>
      <c r="B1116" t="s">
        <v>14055</v>
      </c>
      <c r="C1116" t="s">
        <v>12143</v>
      </c>
    </row>
    <row r="1117" spans="1:3" x14ac:dyDescent="0.2">
      <c r="A1117" t="s">
        <v>14056</v>
      </c>
      <c r="B1117" t="s">
        <v>14057</v>
      </c>
      <c r="C1117" t="s">
        <v>12196</v>
      </c>
    </row>
    <row r="1118" spans="1:3" x14ac:dyDescent="0.2">
      <c r="A1118" t="s">
        <v>14058</v>
      </c>
      <c r="B1118" t="s">
        <v>14059</v>
      </c>
      <c r="C1118" t="s">
        <v>12185</v>
      </c>
    </row>
    <row r="1119" spans="1:3" x14ac:dyDescent="0.2">
      <c r="A1119" t="s">
        <v>14060</v>
      </c>
      <c r="B1119" t="s">
        <v>14059</v>
      </c>
      <c r="C1119" t="s">
        <v>12185</v>
      </c>
    </row>
    <row r="1120" spans="1:3" x14ac:dyDescent="0.2">
      <c r="A1120" t="s">
        <v>14061</v>
      </c>
      <c r="B1120" t="s">
        <v>14059</v>
      </c>
      <c r="C1120" t="s">
        <v>12185</v>
      </c>
    </row>
    <row r="1121" spans="1:3" x14ac:dyDescent="0.2">
      <c r="A1121" t="s">
        <v>14062</v>
      </c>
      <c r="B1121" t="s">
        <v>14059</v>
      </c>
      <c r="C1121" t="s">
        <v>12185</v>
      </c>
    </row>
    <row r="1122" spans="1:3" x14ac:dyDescent="0.2">
      <c r="A1122" t="s">
        <v>11171</v>
      </c>
      <c r="B1122" t="s">
        <v>11173</v>
      </c>
      <c r="C1122" t="s">
        <v>12253</v>
      </c>
    </row>
    <row r="1123" spans="1:3" x14ac:dyDescent="0.2">
      <c r="A1123" t="s">
        <v>14063</v>
      </c>
      <c r="B1123" t="s">
        <v>14064</v>
      </c>
      <c r="C1123" t="s">
        <v>12203</v>
      </c>
    </row>
    <row r="1124" spans="1:3" x14ac:dyDescent="0.2">
      <c r="A1124" t="s">
        <v>14065</v>
      </c>
      <c r="B1124" t="s">
        <v>14064</v>
      </c>
      <c r="C1124" t="s">
        <v>12203</v>
      </c>
    </row>
    <row r="1125" spans="1:3" x14ac:dyDescent="0.2">
      <c r="A1125" t="s">
        <v>14066</v>
      </c>
      <c r="B1125" t="s">
        <v>14067</v>
      </c>
      <c r="C1125" t="s">
        <v>12140</v>
      </c>
    </row>
    <row r="1126" spans="1:3" x14ac:dyDescent="0.2">
      <c r="A1126" t="s">
        <v>14068</v>
      </c>
      <c r="B1126" t="s">
        <v>14069</v>
      </c>
      <c r="C1126" t="s">
        <v>12140</v>
      </c>
    </row>
    <row r="1127" spans="1:3" x14ac:dyDescent="0.2">
      <c r="A1127" t="s">
        <v>14070</v>
      </c>
      <c r="B1127" t="s">
        <v>14071</v>
      </c>
      <c r="C1127" t="s">
        <v>12579</v>
      </c>
    </row>
    <row r="1128" spans="1:3" x14ac:dyDescent="0.2">
      <c r="A1128" t="s">
        <v>14072</v>
      </c>
      <c r="B1128" t="s">
        <v>14071</v>
      </c>
      <c r="C1128" t="s">
        <v>12579</v>
      </c>
    </row>
    <row r="1129" spans="1:3" x14ac:dyDescent="0.2">
      <c r="A1129" t="s">
        <v>14073</v>
      </c>
      <c r="B1129" t="s">
        <v>14074</v>
      </c>
      <c r="C1129" t="s">
        <v>12140</v>
      </c>
    </row>
    <row r="1130" spans="1:3" x14ac:dyDescent="0.2">
      <c r="A1130" t="s">
        <v>14075</v>
      </c>
      <c r="B1130" t="s">
        <v>14076</v>
      </c>
      <c r="C1130" t="s">
        <v>12260</v>
      </c>
    </row>
    <row r="1131" spans="1:3" x14ac:dyDescent="0.2">
      <c r="A1131" t="s">
        <v>14077</v>
      </c>
      <c r="B1131" t="s">
        <v>14078</v>
      </c>
      <c r="C1131" t="s">
        <v>12638</v>
      </c>
    </row>
    <row r="1132" spans="1:3" x14ac:dyDescent="0.2">
      <c r="A1132" t="s">
        <v>14079</v>
      </c>
      <c r="B1132" t="s">
        <v>14080</v>
      </c>
      <c r="C1132" t="s">
        <v>12169</v>
      </c>
    </row>
    <row r="1133" spans="1:3" x14ac:dyDescent="0.2">
      <c r="A1133" t="s">
        <v>14081</v>
      </c>
      <c r="B1133" t="s">
        <v>14080</v>
      </c>
      <c r="C1133" t="s">
        <v>12169</v>
      </c>
    </row>
    <row r="1134" spans="1:3" x14ac:dyDescent="0.2">
      <c r="A1134" t="s">
        <v>14082</v>
      </c>
      <c r="B1134" t="s">
        <v>14080</v>
      </c>
      <c r="C1134" t="s">
        <v>12169</v>
      </c>
    </row>
    <row r="1135" spans="1:3" x14ac:dyDescent="0.2">
      <c r="A1135" t="s">
        <v>14083</v>
      </c>
      <c r="B1135" t="s">
        <v>14080</v>
      </c>
      <c r="C1135" t="s">
        <v>12169</v>
      </c>
    </row>
    <row r="1136" spans="1:3" x14ac:dyDescent="0.2">
      <c r="A1136" t="s">
        <v>14084</v>
      </c>
      <c r="B1136" t="s">
        <v>14080</v>
      </c>
      <c r="C1136" t="s">
        <v>12169</v>
      </c>
    </row>
    <row r="1137" spans="1:3" x14ac:dyDescent="0.2">
      <c r="A1137" t="s">
        <v>14085</v>
      </c>
      <c r="B1137" t="s">
        <v>14080</v>
      </c>
      <c r="C1137" t="s">
        <v>12169</v>
      </c>
    </row>
    <row r="1138" spans="1:3" x14ac:dyDescent="0.2">
      <c r="A1138" t="s">
        <v>14086</v>
      </c>
      <c r="B1138" t="s">
        <v>14087</v>
      </c>
      <c r="C1138" t="s">
        <v>12143</v>
      </c>
    </row>
    <row r="1139" spans="1:3" x14ac:dyDescent="0.2">
      <c r="A1139" t="s">
        <v>14088</v>
      </c>
      <c r="B1139" t="s">
        <v>14089</v>
      </c>
      <c r="C1139" t="s">
        <v>12265</v>
      </c>
    </row>
    <row r="1140" spans="1:3" x14ac:dyDescent="0.2">
      <c r="A1140" t="s">
        <v>14090</v>
      </c>
      <c r="B1140" t="s">
        <v>14091</v>
      </c>
      <c r="C1140" t="s">
        <v>12196</v>
      </c>
    </row>
    <row r="1141" spans="1:3" x14ac:dyDescent="0.2">
      <c r="A1141" t="s">
        <v>14092</v>
      </c>
      <c r="B1141" t="s">
        <v>14093</v>
      </c>
      <c r="C1141" t="s">
        <v>12143</v>
      </c>
    </row>
    <row r="1142" spans="1:3" x14ac:dyDescent="0.2">
      <c r="A1142" t="s">
        <v>14094</v>
      </c>
      <c r="B1142" t="s">
        <v>14093</v>
      </c>
      <c r="C1142" t="s">
        <v>12143</v>
      </c>
    </row>
    <row r="1143" spans="1:3" x14ac:dyDescent="0.2">
      <c r="A1143" t="s">
        <v>14095</v>
      </c>
      <c r="B1143" t="s">
        <v>14096</v>
      </c>
      <c r="C1143" t="s">
        <v>12140</v>
      </c>
    </row>
    <row r="1144" spans="1:3" x14ac:dyDescent="0.2">
      <c r="A1144" t="s">
        <v>14097</v>
      </c>
      <c r="B1144" t="s">
        <v>14098</v>
      </c>
      <c r="C1144" t="s">
        <v>12206</v>
      </c>
    </row>
    <row r="1145" spans="1:3" x14ac:dyDescent="0.2">
      <c r="A1145" t="s">
        <v>14099</v>
      </c>
      <c r="B1145" t="s">
        <v>14098</v>
      </c>
      <c r="C1145" t="s">
        <v>12206</v>
      </c>
    </row>
    <row r="1146" spans="1:3" x14ac:dyDescent="0.2">
      <c r="A1146" t="s">
        <v>14100</v>
      </c>
      <c r="B1146" t="s">
        <v>14101</v>
      </c>
      <c r="C1146" t="s">
        <v>12312</v>
      </c>
    </row>
    <row r="1147" spans="1:3" x14ac:dyDescent="0.2">
      <c r="A1147" t="s">
        <v>14102</v>
      </c>
      <c r="B1147" t="s">
        <v>14103</v>
      </c>
      <c r="C1147" t="s">
        <v>12191</v>
      </c>
    </row>
    <row r="1148" spans="1:3" x14ac:dyDescent="0.2">
      <c r="A1148" t="s">
        <v>14104</v>
      </c>
      <c r="B1148" t="s">
        <v>14105</v>
      </c>
      <c r="C1148" t="s">
        <v>12185</v>
      </c>
    </row>
    <row r="1149" spans="1:3" x14ac:dyDescent="0.2">
      <c r="A1149" t="s">
        <v>14106</v>
      </c>
      <c r="B1149" t="s">
        <v>14107</v>
      </c>
      <c r="C1149" t="s">
        <v>12196</v>
      </c>
    </row>
    <row r="1150" spans="1:3" x14ac:dyDescent="0.2">
      <c r="A1150" t="s">
        <v>14108</v>
      </c>
      <c r="B1150" t="s">
        <v>14109</v>
      </c>
      <c r="C1150" t="s">
        <v>12294</v>
      </c>
    </row>
    <row r="1151" spans="1:3" x14ac:dyDescent="0.2">
      <c r="A1151" t="s">
        <v>14110</v>
      </c>
      <c r="B1151" t="s">
        <v>14111</v>
      </c>
      <c r="C1151" t="s">
        <v>12143</v>
      </c>
    </row>
    <row r="1152" spans="1:3" x14ac:dyDescent="0.2">
      <c r="A1152" t="s">
        <v>14112</v>
      </c>
      <c r="B1152" t="s">
        <v>14113</v>
      </c>
      <c r="C1152" t="s">
        <v>12143</v>
      </c>
    </row>
    <row r="1153" spans="1:3" x14ac:dyDescent="0.2">
      <c r="A1153" t="s">
        <v>14114</v>
      </c>
      <c r="B1153" t="s">
        <v>14113</v>
      </c>
      <c r="C1153" t="s">
        <v>12143</v>
      </c>
    </row>
    <row r="1154" spans="1:3" x14ac:dyDescent="0.2">
      <c r="A1154" t="s">
        <v>14115</v>
      </c>
      <c r="B1154" t="s">
        <v>14113</v>
      </c>
      <c r="C1154" t="s">
        <v>12143</v>
      </c>
    </row>
    <row r="1155" spans="1:3" x14ac:dyDescent="0.2">
      <c r="A1155" t="s">
        <v>14116</v>
      </c>
      <c r="B1155" t="s">
        <v>14117</v>
      </c>
      <c r="C1155" t="s">
        <v>12191</v>
      </c>
    </row>
    <row r="1156" spans="1:3" x14ac:dyDescent="0.2">
      <c r="A1156" t="s">
        <v>14118</v>
      </c>
      <c r="B1156" t="s">
        <v>14119</v>
      </c>
      <c r="C1156" t="s">
        <v>12185</v>
      </c>
    </row>
    <row r="1157" spans="1:3" x14ac:dyDescent="0.2">
      <c r="A1157" t="s">
        <v>14120</v>
      </c>
      <c r="B1157" t="s">
        <v>14121</v>
      </c>
      <c r="C1157" t="s">
        <v>14122</v>
      </c>
    </row>
    <row r="1158" spans="1:3" x14ac:dyDescent="0.2">
      <c r="A1158" t="s">
        <v>14123</v>
      </c>
      <c r="B1158" t="s">
        <v>14124</v>
      </c>
      <c r="C1158" t="s">
        <v>14122</v>
      </c>
    </row>
    <row r="1159" spans="1:3" x14ac:dyDescent="0.2">
      <c r="A1159" t="s">
        <v>14125</v>
      </c>
      <c r="B1159" t="s">
        <v>14126</v>
      </c>
      <c r="C1159" t="s">
        <v>14122</v>
      </c>
    </row>
    <row r="1160" spans="1:3" x14ac:dyDescent="0.2">
      <c r="A1160" t="s">
        <v>14127</v>
      </c>
      <c r="B1160" t="s">
        <v>14126</v>
      </c>
      <c r="C1160" t="s">
        <v>14122</v>
      </c>
    </row>
    <row r="1161" spans="1:3" x14ac:dyDescent="0.2">
      <c r="A1161" t="s">
        <v>14128</v>
      </c>
      <c r="B1161" t="s">
        <v>14129</v>
      </c>
      <c r="C1161" t="s">
        <v>14122</v>
      </c>
    </row>
    <row r="1162" spans="1:3" x14ac:dyDescent="0.2">
      <c r="A1162" t="s">
        <v>14130</v>
      </c>
      <c r="B1162" t="s">
        <v>14129</v>
      </c>
      <c r="C1162" t="s">
        <v>14122</v>
      </c>
    </row>
    <row r="1163" spans="1:3" x14ac:dyDescent="0.2">
      <c r="A1163" t="s">
        <v>14131</v>
      </c>
      <c r="B1163" t="s">
        <v>14129</v>
      </c>
      <c r="C1163" t="s">
        <v>14122</v>
      </c>
    </row>
    <row r="1164" spans="1:3" x14ac:dyDescent="0.2">
      <c r="A1164" t="s">
        <v>14132</v>
      </c>
      <c r="B1164" t="s">
        <v>14133</v>
      </c>
      <c r="C1164" t="s">
        <v>14122</v>
      </c>
    </row>
    <row r="1165" spans="1:3" x14ac:dyDescent="0.2">
      <c r="A1165" t="s">
        <v>14134</v>
      </c>
      <c r="B1165" t="s">
        <v>14135</v>
      </c>
      <c r="C1165" t="s">
        <v>14122</v>
      </c>
    </row>
    <row r="1166" spans="1:3" x14ac:dyDescent="0.2">
      <c r="A1166" t="s">
        <v>14136</v>
      </c>
      <c r="B1166" t="s">
        <v>14137</v>
      </c>
      <c r="C1166" t="s">
        <v>14122</v>
      </c>
    </row>
    <row r="1167" spans="1:3" x14ac:dyDescent="0.2">
      <c r="A1167" t="s">
        <v>14138</v>
      </c>
      <c r="B1167" t="s">
        <v>14139</v>
      </c>
      <c r="C1167" t="s">
        <v>14122</v>
      </c>
    </row>
    <row r="1168" spans="1:3" x14ac:dyDescent="0.2">
      <c r="A1168" t="s">
        <v>14140</v>
      </c>
      <c r="B1168" t="s">
        <v>14141</v>
      </c>
      <c r="C1168" t="s">
        <v>14122</v>
      </c>
    </row>
    <row r="1169" spans="1:3" x14ac:dyDescent="0.2">
      <c r="A1169" t="s">
        <v>14142</v>
      </c>
      <c r="B1169" t="s">
        <v>14143</v>
      </c>
      <c r="C1169" t="s">
        <v>14122</v>
      </c>
    </row>
    <row r="1170" spans="1:3" x14ac:dyDescent="0.2">
      <c r="A1170" t="s">
        <v>14144</v>
      </c>
      <c r="B1170" t="s">
        <v>14145</v>
      </c>
      <c r="C1170" t="s">
        <v>14122</v>
      </c>
    </row>
    <row r="1171" spans="1:3" x14ac:dyDescent="0.2">
      <c r="A1171" t="s">
        <v>14146</v>
      </c>
      <c r="B1171" t="s">
        <v>14145</v>
      </c>
      <c r="C1171" t="s">
        <v>14122</v>
      </c>
    </row>
    <row r="1172" spans="1:3" x14ac:dyDescent="0.2">
      <c r="A1172" t="s">
        <v>14147</v>
      </c>
      <c r="B1172" t="s">
        <v>14145</v>
      </c>
      <c r="C1172" t="s">
        <v>14122</v>
      </c>
    </row>
    <row r="1173" spans="1:3" x14ac:dyDescent="0.2">
      <c r="A1173" t="s">
        <v>14148</v>
      </c>
      <c r="B1173" t="s">
        <v>14145</v>
      </c>
      <c r="C1173" t="s">
        <v>14122</v>
      </c>
    </row>
    <row r="1174" spans="1:3" x14ac:dyDescent="0.2">
      <c r="A1174" t="s">
        <v>14149</v>
      </c>
      <c r="B1174" t="s">
        <v>14150</v>
      </c>
      <c r="C1174" t="s">
        <v>14122</v>
      </c>
    </row>
    <row r="1175" spans="1:3" x14ac:dyDescent="0.2">
      <c r="A1175" t="s">
        <v>14151</v>
      </c>
      <c r="B1175" t="s">
        <v>14152</v>
      </c>
      <c r="C1175" t="s">
        <v>14122</v>
      </c>
    </row>
    <row r="1176" spans="1:3" x14ac:dyDescent="0.2">
      <c r="A1176" t="s">
        <v>14153</v>
      </c>
      <c r="B1176" t="s">
        <v>14154</v>
      </c>
      <c r="C1176" t="s">
        <v>14122</v>
      </c>
    </row>
    <row r="1177" spans="1:3" x14ac:dyDescent="0.2">
      <c r="A1177" t="s">
        <v>14155</v>
      </c>
      <c r="B1177" t="s">
        <v>14156</v>
      </c>
      <c r="C1177" t="s">
        <v>14122</v>
      </c>
    </row>
    <row r="1178" spans="1:3" x14ac:dyDescent="0.2">
      <c r="A1178" t="s">
        <v>14157</v>
      </c>
      <c r="B1178" t="s">
        <v>14156</v>
      </c>
      <c r="C1178" t="s">
        <v>14122</v>
      </c>
    </row>
    <row r="1179" spans="1:3" x14ac:dyDescent="0.2">
      <c r="A1179" t="s">
        <v>14158</v>
      </c>
      <c r="B1179" t="s">
        <v>14156</v>
      </c>
      <c r="C1179" t="s">
        <v>14122</v>
      </c>
    </row>
    <row r="1180" spans="1:3" x14ac:dyDescent="0.2">
      <c r="A1180" t="s">
        <v>14159</v>
      </c>
      <c r="B1180" t="s">
        <v>14160</v>
      </c>
      <c r="C1180" t="s">
        <v>14122</v>
      </c>
    </row>
    <row r="1181" spans="1:3" x14ac:dyDescent="0.2">
      <c r="A1181" t="s">
        <v>14161</v>
      </c>
      <c r="B1181" t="s">
        <v>14162</v>
      </c>
      <c r="C1181" t="s">
        <v>14122</v>
      </c>
    </row>
    <row r="1182" spans="1:3" x14ac:dyDescent="0.2">
      <c r="A1182" t="s">
        <v>14163</v>
      </c>
      <c r="B1182" t="s">
        <v>14162</v>
      </c>
      <c r="C1182" t="s">
        <v>14122</v>
      </c>
    </row>
    <row r="1183" spans="1:3" x14ac:dyDescent="0.2">
      <c r="A1183" t="s">
        <v>14164</v>
      </c>
      <c r="B1183" t="s">
        <v>14165</v>
      </c>
      <c r="C1183" t="s">
        <v>14122</v>
      </c>
    </row>
    <row r="1184" spans="1:3" x14ac:dyDescent="0.2">
      <c r="A1184" t="s">
        <v>14166</v>
      </c>
      <c r="B1184" t="s">
        <v>14167</v>
      </c>
      <c r="C1184" t="s">
        <v>14122</v>
      </c>
    </row>
    <row r="1185" spans="1:3" x14ac:dyDescent="0.2">
      <c r="A1185" t="s">
        <v>14168</v>
      </c>
      <c r="B1185" t="s">
        <v>14167</v>
      </c>
      <c r="C1185" t="s">
        <v>14122</v>
      </c>
    </row>
    <row r="1186" spans="1:3" x14ac:dyDescent="0.2">
      <c r="A1186" t="s">
        <v>14169</v>
      </c>
      <c r="B1186" t="s">
        <v>14167</v>
      </c>
      <c r="C1186" t="s">
        <v>14122</v>
      </c>
    </row>
    <row r="1187" spans="1:3" x14ac:dyDescent="0.2">
      <c r="A1187" t="s">
        <v>14170</v>
      </c>
      <c r="B1187" t="s">
        <v>14171</v>
      </c>
      <c r="C1187" t="s">
        <v>14122</v>
      </c>
    </row>
    <row r="1188" spans="1:3" x14ac:dyDescent="0.2">
      <c r="A1188" t="s">
        <v>14172</v>
      </c>
      <c r="B1188" t="s">
        <v>14171</v>
      </c>
      <c r="C1188" t="s">
        <v>14122</v>
      </c>
    </row>
    <row r="1189" spans="1:3" x14ac:dyDescent="0.2">
      <c r="A1189" t="s">
        <v>14173</v>
      </c>
      <c r="B1189" t="s">
        <v>14174</v>
      </c>
      <c r="C1189" t="s">
        <v>14122</v>
      </c>
    </row>
    <row r="1190" spans="1:3" x14ac:dyDescent="0.2">
      <c r="A1190" t="s">
        <v>14175</v>
      </c>
      <c r="B1190" t="s">
        <v>14176</v>
      </c>
      <c r="C1190" t="s">
        <v>14122</v>
      </c>
    </row>
    <row r="1191" spans="1:3" x14ac:dyDescent="0.2">
      <c r="A1191" t="s">
        <v>14177</v>
      </c>
      <c r="B1191" t="s">
        <v>14176</v>
      </c>
      <c r="C1191" t="s">
        <v>14122</v>
      </c>
    </row>
    <row r="1192" spans="1:3" x14ac:dyDescent="0.2">
      <c r="A1192" t="s">
        <v>14178</v>
      </c>
      <c r="B1192" t="s">
        <v>14176</v>
      </c>
      <c r="C1192" t="s">
        <v>14122</v>
      </c>
    </row>
    <row r="1193" spans="1:3" x14ac:dyDescent="0.2">
      <c r="A1193" t="s">
        <v>14179</v>
      </c>
      <c r="B1193" t="s">
        <v>14176</v>
      </c>
      <c r="C1193" t="s">
        <v>14122</v>
      </c>
    </row>
    <row r="1194" spans="1:3" x14ac:dyDescent="0.2">
      <c r="A1194" t="s">
        <v>14180</v>
      </c>
      <c r="B1194" t="s">
        <v>14181</v>
      </c>
      <c r="C1194" t="s">
        <v>14182</v>
      </c>
    </row>
    <row r="1195" spans="1:3" x14ac:dyDescent="0.2">
      <c r="A1195" t="s">
        <v>14183</v>
      </c>
      <c r="B1195" t="s">
        <v>14184</v>
      </c>
      <c r="C1195" t="s">
        <v>14182</v>
      </c>
    </row>
    <row r="1196" spans="1:3" x14ac:dyDescent="0.2">
      <c r="A1196" t="s">
        <v>14185</v>
      </c>
      <c r="B1196" t="s">
        <v>14186</v>
      </c>
      <c r="C1196" t="s">
        <v>14182</v>
      </c>
    </row>
    <row r="1197" spans="1:3" x14ac:dyDescent="0.2">
      <c r="A1197" t="s">
        <v>14187</v>
      </c>
      <c r="B1197" t="s">
        <v>14188</v>
      </c>
      <c r="C1197" t="s">
        <v>14182</v>
      </c>
    </row>
    <row r="1198" spans="1:3" x14ac:dyDescent="0.2">
      <c r="A1198" t="s">
        <v>14189</v>
      </c>
      <c r="B1198" t="s">
        <v>14190</v>
      </c>
      <c r="C1198" t="s">
        <v>14182</v>
      </c>
    </row>
    <row r="1199" spans="1:3" x14ac:dyDescent="0.2">
      <c r="A1199" t="s">
        <v>14191</v>
      </c>
      <c r="B1199" t="s">
        <v>14192</v>
      </c>
      <c r="C1199" t="s">
        <v>14182</v>
      </c>
    </row>
    <row r="1200" spans="1:3" x14ac:dyDescent="0.2">
      <c r="A1200" t="s">
        <v>14193</v>
      </c>
      <c r="B1200" t="s">
        <v>14194</v>
      </c>
      <c r="C1200" t="s">
        <v>14182</v>
      </c>
    </row>
    <row r="1201" spans="1:3" x14ac:dyDescent="0.2">
      <c r="A1201" t="s">
        <v>14195</v>
      </c>
      <c r="B1201" t="s">
        <v>14196</v>
      </c>
      <c r="C1201" t="s">
        <v>14182</v>
      </c>
    </row>
    <row r="1202" spans="1:3" x14ac:dyDescent="0.2">
      <c r="A1202" t="s">
        <v>14197</v>
      </c>
      <c r="B1202" t="s">
        <v>14198</v>
      </c>
      <c r="C1202" t="s">
        <v>14182</v>
      </c>
    </row>
    <row r="1203" spans="1:3" x14ac:dyDescent="0.2">
      <c r="A1203" t="s">
        <v>14199</v>
      </c>
      <c r="B1203" t="s">
        <v>14200</v>
      </c>
      <c r="C1203" t="s">
        <v>14182</v>
      </c>
    </row>
    <row r="1204" spans="1:3" x14ac:dyDescent="0.2">
      <c r="A1204" t="s">
        <v>14201</v>
      </c>
      <c r="B1204" t="s">
        <v>14202</v>
      </c>
      <c r="C1204" t="s">
        <v>14182</v>
      </c>
    </row>
    <row r="1205" spans="1:3" x14ac:dyDescent="0.2">
      <c r="A1205" t="s">
        <v>14203</v>
      </c>
      <c r="B1205" t="s">
        <v>14202</v>
      </c>
      <c r="C1205" t="s">
        <v>14182</v>
      </c>
    </row>
    <row r="1206" spans="1:3" x14ac:dyDescent="0.2">
      <c r="A1206" t="s">
        <v>14204</v>
      </c>
      <c r="B1206" t="s">
        <v>14205</v>
      </c>
      <c r="C1206" t="s">
        <v>14182</v>
      </c>
    </row>
    <row r="1207" spans="1:3" x14ac:dyDescent="0.2">
      <c r="A1207" t="s">
        <v>14206</v>
      </c>
      <c r="B1207" t="s">
        <v>14207</v>
      </c>
      <c r="C1207" t="s">
        <v>14182</v>
      </c>
    </row>
    <row r="1208" spans="1:3" x14ac:dyDescent="0.2">
      <c r="A1208" t="s">
        <v>14208</v>
      </c>
      <c r="B1208" t="s">
        <v>14209</v>
      </c>
      <c r="C1208" t="s">
        <v>14182</v>
      </c>
    </row>
    <row r="1209" spans="1:3" x14ac:dyDescent="0.2">
      <c r="A1209" t="s">
        <v>14210</v>
      </c>
      <c r="B1209" t="s">
        <v>14209</v>
      </c>
      <c r="C1209" t="s">
        <v>14182</v>
      </c>
    </row>
    <row r="1210" spans="1:3" x14ac:dyDescent="0.2">
      <c r="A1210" t="s">
        <v>14211</v>
      </c>
      <c r="B1210" t="s">
        <v>14212</v>
      </c>
      <c r="C1210" t="s">
        <v>14182</v>
      </c>
    </row>
    <row r="1211" spans="1:3" x14ac:dyDescent="0.2">
      <c r="A1211" t="s">
        <v>14213</v>
      </c>
      <c r="B1211" t="s">
        <v>14214</v>
      </c>
      <c r="C1211" t="s">
        <v>14182</v>
      </c>
    </row>
    <row r="1212" spans="1:3" x14ac:dyDescent="0.2">
      <c r="A1212" t="s">
        <v>14215</v>
      </c>
      <c r="B1212" t="s">
        <v>14216</v>
      </c>
      <c r="C1212" t="s">
        <v>14182</v>
      </c>
    </row>
    <row r="1213" spans="1:3" x14ac:dyDescent="0.2">
      <c r="A1213" t="s">
        <v>14217</v>
      </c>
      <c r="B1213" t="s">
        <v>14218</v>
      </c>
      <c r="C1213" t="s">
        <v>14182</v>
      </c>
    </row>
    <row r="1214" spans="1:3" x14ac:dyDescent="0.2">
      <c r="A1214" t="s">
        <v>14219</v>
      </c>
      <c r="B1214" t="s">
        <v>14220</v>
      </c>
      <c r="C1214" t="s">
        <v>14182</v>
      </c>
    </row>
    <row r="1215" spans="1:3" x14ac:dyDescent="0.2">
      <c r="A1215" t="s">
        <v>14221</v>
      </c>
      <c r="B1215" t="s">
        <v>14222</v>
      </c>
      <c r="C1215" t="s">
        <v>14182</v>
      </c>
    </row>
    <row r="1216" spans="1:3" x14ac:dyDescent="0.2">
      <c r="A1216" t="s">
        <v>14223</v>
      </c>
      <c r="B1216" t="s">
        <v>14224</v>
      </c>
      <c r="C1216" t="s">
        <v>14182</v>
      </c>
    </row>
    <row r="1217" spans="1:3" x14ac:dyDescent="0.2">
      <c r="A1217" t="s">
        <v>14225</v>
      </c>
      <c r="B1217" t="s">
        <v>14226</v>
      </c>
      <c r="C1217" t="s">
        <v>14182</v>
      </c>
    </row>
    <row r="1218" spans="1:3" x14ac:dyDescent="0.2">
      <c r="A1218" t="s">
        <v>14227</v>
      </c>
      <c r="B1218" t="s">
        <v>14226</v>
      </c>
      <c r="C1218" t="s">
        <v>14182</v>
      </c>
    </row>
    <row r="1219" spans="1:3" x14ac:dyDescent="0.2">
      <c r="A1219" t="s">
        <v>14228</v>
      </c>
      <c r="B1219" t="s">
        <v>14229</v>
      </c>
      <c r="C1219" t="s">
        <v>14182</v>
      </c>
    </row>
    <row r="1220" spans="1:3" x14ac:dyDescent="0.2">
      <c r="A1220" t="s">
        <v>14230</v>
      </c>
      <c r="B1220" t="s">
        <v>14231</v>
      </c>
      <c r="C1220" t="s">
        <v>14182</v>
      </c>
    </row>
    <row r="1221" spans="1:3" x14ac:dyDescent="0.2">
      <c r="A1221" t="s">
        <v>14232</v>
      </c>
      <c r="B1221" t="s">
        <v>14231</v>
      </c>
      <c r="C1221" t="s">
        <v>14182</v>
      </c>
    </row>
    <row r="1222" spans="1:3" x14ac:dyDescent="0.2">
      <c r="A1222" t="s">
        <v>14233</v>
      </c>
      <c r="B1222" t="s">
        <v>14234</v>
      </c>
      <c r="C1222" t="s">
        <v>14182</v>
      </c>
    </row>
    <row r="1223" spans="1:3" x14ac:dyDescent="0.2">
      <c r="A1223" t="s">
        <v>14235</v>
      </c>
      <c r="B1223" t="s">
        <v>14236</v>
      </c>
      <c r="C1223" t="s">
        <v>14182</v>
      </c>
    </row>
    <row r="1224" spans="1:3" x14ac:dyDescent="0.2">
      <c r="A1224" t="s">
        <v>14237</v>
      </c>
      <c r="B1224" t="s">
        <v>14236</v>
      </c>
      <c r="C1224" t="s">
        <v>14182</v>
      </c>
    </row>
    <row r="1225" spans="1:3" x14ac:dyDescent="0.2">
      <c r="A1225" t="s">
        <v>14238</v>
      </c>
      <c r="B1225" t="s">
        <v>14239</v>
      </c>
      <c r="C1225" t="s">
        <v>14182</v>
      </c>
    </row>
    <row r="1226" spans="1:3" x14ac:dyDescent="0.2">
      <c r="A1226" t="s">
        <v>14240</v>
      </c>
      <c r="B1226" t="s">
        <v>14241</v>
      </c>
      <c r="C1226" t="s">
        <v>14182</v>
      </c>
    </row>
    <row r="1227" spans="1:3" x14ac:dyDescent="0.2">
      <c r="A1227" t="s">
        <v>14242</v>
      </c>
      <c r="B1227" t="s">
        <v>14243</v>
      </c>
      <c r="C1227" t="s">
        <v>14182</v>
      </c>
    </row>
    <row r="1228" spans="1:3" x14ac:dyDescent="0.2">
      <c r="A1228" t="s">
        <v>14244</v>
      </c>
      <c r="B1228" t="s">
        <v>14245</v>
      </c>
      <c r="C1228" t="s">
        <v>14182</v>
      </c>
    </row>
    <row r="1229" spans="1:3" x14ac:dyDescent="0.2">
      <c r="A1229" t="s">
        <v>14246</v>
      </c>
      <c r="B1229" t="s">
        <v>14247</v>
      </c>
      <c r="C1229" t="s">
        <v>14182</v>
      </c>
    </row>
    <row r="1230" spans="1:3" x14ac:dyDescent="0.2">
      <c r="A1230" t="s">
        <v>14248</v>
      </c>
      <c r="B1230" t="s">
        <v>14249</v>
      </c>
      <c r="C1230" t="s">
        <v>14182</v>
      </c>
    </row>
    <row r="1231" spans="1:3" x14ac:dyDescent="0.2">
      <c r="A1231" t="s">
        <v>14250</v>
      </c>
      <c r="B1231" t="s">
        <v>14251</v>
      </c>
      <c r="C1231" t="s">
        <v>14182</v>
      </c>
    </row>
    <row r="1232" spans="1:3" x14ac:dyDescent="0.2">
      <c r="A1232" t="s">
        <v>14252</v>
      </c>
      <c r="B1232" t="s">
        <v>14253</v>
      </c>
      <c r="C1232" t="s">
        <v>14182</v>
      </c>
    </row>
    <row r="1233" spans="1:3" x14ac:dyDescent="0.2">
      <c r="A1233" t="s">
        <v>14254</v>
      </c>
      <c r="B1233" t="s">
        <v>14255</v>
      </c>
      <c r="C1233" t="s">
        <v>14182</v>
      </c>
    </row>
    <row r="1234" spans="1:3" x14ac:dyDescent="0.2">
      <c r="A1234" t="s">
        <v>14256</v>
      </c>
      <c r="B1234" t="s">
        <v>14257</v>
      </c>
      <c r="C1234" t="s">
        <v>14182</v>
      </c>
    </row>
    <row r="1235" spans="1:3" x14ac:dyDescent="0.2">
      <c r="A1235" t="s">
        <v>14258</v>
      </c>
      <c r="B1235" t="s">
        <v>14259</v>
      </c>
      <c r="C1235" t="s">
        <v>14182</v>
      </c>
    </row>
    <row r="1236" spans="1:3" x14ac:dyDescent="0.2">
      <c r="A1236" t="s">
        <v>14260</v>
      </c>
      <c r="B1236" t="s">
        <v>14261</v>
      </c>
      <c r="C1236" t="s">
        <v>14182</v>
      </c>
    </row>
    <row r="1237" spans="1:3" x14ac:dyDescent="0.2">
      <c r="A1237" t="s">
        <v>14262</v>
      </c>
      <c r="B1237" t="s">
        <v>14263</v>
      </c>
      <c r="C1237" t="s">
        <v>14182</v>
      </c>
    </row>
    <row r="1238" spans="1:3" x14ac:dyDescent="0.2">
      <c r="A1238" t="s">
        <v>14264</v>
      </c>
      <c r="B1238" t="s">
        <v>14265</v>
      </c>
      <c r="C1238" t="s">
        <v>14182</v>
      </c>
    </row>
    <row r="1239" spans="1:3" x14ac:dyDescent="0.2">
      <c r="A1239" t="s">
        <v>14266</v>
      </c>
      <c r="B1239" t="s">
        <v>14267</v>
      </c>
      <c r="C1239" t="s">
        <v>14182</v>
      </c>
    </row>
    <row r="1240" spans="1:3" x14ac:dyDescent="0.2">
      <c r="A1240" t="s">
        <v>14268</v>
      </c>
      <c r="B1240" t="s">
        <v>14269</v>
      </c>
      <c r="C1240" t="s">
        <v>14182</v>
      </c>
    </row>
    <row r="1241" spans="1:3" x14ac:dyDescent="0.2">
      <c r="A1241" t="s">
        <v>14270</v>
      </c>
      <c r="B1241" t="s">
        <v>14271</v>
      </c>
      <c r="C1241" t="s">
        <v>14182</v>
      </c>
    </row>
    <row r="1242" spans="1:3" x14ac:dyDescent="0.2">
      <c r="A1242" t="s">
        <v>14272</v>
      </c>
      <c r="B1242" t="s">
        <v>14273</v>
      </c>
      <c r="C1242" t="s">
        <v>14182</v>
      </c>
    </row>
    <row r="1243" spans="1:3" x14ac:dyDescent="0.2">
      <c r="A1243" t="s">
        <v>14274</v>
      </c>
      <c r="B1243" t="s">
        <v>14275</v>
      </c>
      <c r="C1243" t="s">
        <v>14182</v>
      </c>
    </row>
    <row r="1244" spans="1:3" x14ac:dyDescent="0.2">
      <c r="A1244" t="s">
        <v>14276</v>
      </c>
      <c r="B1244" t="s">
        <v>14277</v>
      </c>
      <c r="C1244" t="s">
        <v>14182</v>
      </c>
    </row>
    <row r="1245" spans="1:3" x14ac:dyDescent="0.2">
      <c r="A1245" t="s">
        <v>14278</v>
      </c>
      <c r="B1245" t="s">
        <v>14279</v>
      </c>
      <c r="C1245" t="s">
        <v>14182</v>
      </c>
    </row>
    <row r="1246" spans="1:3" x14ac:dyDescent="0.2">
      <c r="A1246" t="s">
        <v>14280</v>
      </c>
      <c r="B1246" t="s">
        <v>14281</v>
      </c>
      <c r="C1246" t="s">
        <v>14182</v>
      </c>
    </row>
    <row r="1247" spans="1:3" x14ac:dyDescent="0.2">
      <c r="A1247" t="s">
        <v>14282</v>
      </c>
      <c r="B1247" t="s">
        <v>14283</v>
      </c>
      <c r="C1247" t="s">
        <v>14182</v>
      </c>
    </row>
    <row r="1248" spans="1:3" x14ac:dyDescent="0.2">
      <c r="A1248" t="s">
        <v>14284</v>
      </c>
      <c r="B1248" t="s">
        <v>14285</v>
      </c>
      <c r="C1248" t="s">
        <v>14182</v>
      </c>
    </row>
    <row r="1249" spans="1:3" x14ac:dyDescent="0.2">
      <c r="A1249" t="s">
        <v>14286</v>
      </c>
      <c r="B1249" t="s">
        <v>14287</v>
      </c>
      <c r="C1249" t="s">
        <v>14182</v>
      </c>
    </row>
    <row r="1250" spans="1:3" x14ac:dyDescent="0.2">
      <c r="A1250" t="s">
        <v>14288</v>
      </c>
      <c r="B1250" t="s">
        <v>14289</v>
      </c>
      <c r="C1250" t="s">
        <v>14182</v>
      </c>
    </row>
    <row r="1251" spans="1:3" x14ac:dyDescent="0.2">
      <c r="A1251" t="s">
        <v>14290</v>
      </c>
      <c r="B1251" t="s">
        <v>14291</v>
      </c>
      <c r="C1251" t="s">
        <v>14182</v>
      </c>
    </row>
    <row r="1252" spans="1:3" x14ac:dyDescent="0.2">
      <c r="A1252" t="s">
        <v>14292</v>
      </c>
      <c r="B1252" t="s">
        <v>14291</v>
      </c>
      <c r="C1252" t="s">
        <v>14182</v>
      </c>
    </row>
    <row r="1253" spans="1:3" x14ac:dyDescent="0.2">
      <c r="A1253" t="s">
        <v>14293</v>
      </c>
      <c r="B1253" t="s">
        <v>14294</v>
      </c>
      <c r="C1253" t="s">
        <v>14182</v>
      </c>
    </row>
    <row r="1254" spans="1:3" x14ac:dyDescent="0.2">
      <c r="A1254" t="s">
        <v>14295</v>
      </c>
      <c r="B1254" t="s">
        <v>14296</v>
      </c>
      <c r="C1254" t="s">
        <v>14182</v>
      </c>
    </row>
    <row r="1255" spans="1:3" x14ac:dyDescent="0.2">
      <c r="A1255" t="s">
        <v>14297</v>
      </c>
      <c r="B1255" t="s">
        <v>14298</v>
      </c>
      <c r="C1255" t="s">
        <v>14182</v>
      </c>
    </row>
    <row r="1256" spans="1:3" x14ac:dyDescent="0.2">
      <c r="A1256" t="s">
        <v>14299</v>
      </c>
      <c r="B1256" t="s">
        <v>14300</v>
      </c>
      <c r="C1256" t="s">
        <v>14182</v>
      </c>
    </row>
    <row r="1257" spans="1:3" x14ac:dyDescent="0.2">
      <c r="A1257" t="s">
        <v>14301</v>
      </c>
      <c r="B1257" t="s">
        <v>14300</v>
      </c>
      <c r="C1257" t="s">
        <v>14182</v>
      </c>
    </row>
    <row r="1258" spans="1:3" x14ac:dyDescent="0.2">
      <c r="A1258" t="s">
        <v>14302</v>
      </c>
      <c r="B1258" t="s">
        <v>14303</v>
      </c>
      <c r="C1258" t="s">
        <v>14182</v>
      </c>
    </row>
    <row r="1259" spans="1:3" x14ac:dyDescent="0.2">
      <c r="A1259" t="s">
        <v>14304</v>
      </c>
      <c r="B1259" t="s">
        <v>14303</v>
      </c>
      <c r="C1259" t="s">
        <v>14182</v>
      </c>
    </row>
    <row r="1260" spans="1:3" x14ac:dyDescent="0.2">
      <c r="A1260" t="s">
        <v>14305</v>
      </c>
      <c r="B1260" t="s">
        <v>14303</v>
      </c>
      <c r="C1260" t="s">
        <v>14182</v>
      </c>
    </row>
    <row r="1261" spans="1:3" x14ac:dyDescent="0.2">
      <c r="A1261" t="s">
        <v>14306</v>
      </c>
      <c r="B1261" t="s">
        <v>14303</v>
      </c>
      <c r="C1261" t="s">
        <v>14182</v>
      </c>
    </row>
    <row r="1262" spans="1:3" x14ac:dyDescent="0.2">
      <c r="A1262" t="s">
        <v>14307</v>
      </c>
      <c r="B1262" t="s">
        <v>14308</v>
      </c>
      <c r="C1262" t="s">
        <v>14182</v>
      </c>
    </row>
    <row r="1263" spans="1:3" x14ac:dyDescent="0.2">
      <c r="A1263" t="s">
        <v>14309</v>
      </c>
      <c r="B1263" t="s">
        <v>14310</v>
      </c>
      <c r="C1263" t="s">
        <v>14182</v>
      </c>
    </row>
    <row r="1264" spans="1:3" x14ac:dyDescent="0.2">
      <c r="A1264" t="s">
        <v>14311</v>
      </c>
      <c r="B1264" t="s">
        <v>14312</v>
      </c>
      <c r="C1264" t="s">
        <v>14182</v>
      </c>
    </row>
    <row r="1265" spans="1:3" x14ac:dyDescent="0.2">
      <c r="A1265" t="s">
        <v>14313</v>
      </c>
      <c r="B1265" t="s">
        <v>14314</v>
      </c>
      <c r="C1265" t="s">
        <v>14182</v>
      </c>
    </row>
    <row r="1266" spans="1:3" x14ac:dyDescent="0.2">
      <c r="A1266" t="s">
        <v>14315</v>
      </c>
      <c r="B1266" t="s">
        <v>14316</v>
      </c>
      <c r="C1266" t="s">
        <v>14182</v>
      </c>
    </row>
    <row r="1267" spans="1:3" x14ac:dyDescent="0.2">
      <c r="A1267" t="s">
        <v>14317</v>
      </c>
      <c r="B1267" t="s">
        <v>14316</v>
      </c>
      <c r="C1267" t="s">
        <v>14182</v>
      </c>
    </row>
    <row r="1268" spans="1:3" x14ac:dyDescent="0.2">
      <c r="A1268" t="s">
        <v>14318</v>
      </c>
      <c r="B1268" t="s">
        <v>14319</v>
      </c>
      <c r="C1268" t="s">
        <v>14182</v>
      </c>
    </row>
    <row r="1269" spans="1:3" x14ac:dyDescent="0.2">
      <c r="A1269" t="s">
        <v>14320</v>
      </c>
      <c r="B1269" t="s">
        <v>14321</v>
      </c>
      <c r="C1269" t="s">
        <v>14182</v>
      </c>
    </row>
    <row r="1270" spans="1:3" x14ac:dyDescent="0.2">
      <c r="A1270" t="s">
        <v>14322</v>
      </c>
      <c r="B1270" t="s">
        <v>14323</v>
      </c>
      <c r="C1270" t="s">
        <v>14182</v>
      </c>
    </row>
    <row r="1271" spans="1:3" x14ac:dyDescent="0.2">
      <c r="A1271" t="s">
        <v>14324</v>
      </c>
      <c r="B1271" t="s">
        <v>14325</v>
      </c>
      <c r="C1271" t="s">
        <v>14326</v>
      </c>
    </row>
    <row r="1272" spans="1:3" x14ac:dyDescent="0.2">
      <c r="A1272" t="s">
        <v>14327</v>
      </c>
      <c r="B1272" t="s">
        <v>14328</v>
      </c>
      <c r="C1272" t="s">
        <v>14326</v>
      </c>
    </row>
    <row r="1273" spans="1:3" x14ac:dyDescent="0.2">
      <c r="A1273" t="s">
        <v>14329</v>
      </c>
      <c r="B1273" t="s">
        <v>14330</v>
      </c>
      <c r="C1273" t="s">
        <v>14326</v>
      </c>
    </row>
    <row r="1274" spans="1:3" x14ac:dyDescent="0.2">
      <c r="A1274" t="s">
        <v>14331</v>
      </c>
      <c r="B1274" t="s">
        <v>14332</v>
      </c>
      <c r="C1274" t="s">
        <v>14326</v>
      </c>
    </row>
    <row r="1275" spans="1:3" x14ac:dyDescent="0.2">
      <c r="A1275" t="s">
        <v>14333</v>
      </c>
      <c r="B1275" t="s">
        <v>14332</v>
      </c>
      <c r="C1275" t="s">
        <v>14326</v>
      </c>
    </row>
    <row r="1276" spans="1:3" x14ac:dyDescent="0.2">
      <c r="A1276" t="s">
        <v>14334</v>
      </c>
      <c r="B1276" t="s">
        <v>14335</v>
      </c>
      <c r="C1276" t="s">
        <v>14326</v>
      </c>
    </row>
    <row r="1277" spans="1:3" x14ac:dyDescent="0.2">
      <c r="A1277" t="s">
        <v>14336</v>
      </c>
      <c r="B1277" t="s">
        <v>14337</v>
      </c>
      <c r="C1277" t="s">
        <v>14326</v>
      </c>
    </row>
    <row r="1278" spans="1:3" x14ac:dyDescent="0.2">
      <c r="A1278" t="s">
        <v>14338</v>
      </c>
      <c r="B1278" t="s">
        <v>14339</v>
      </c>
      <c r="C1278" t="s">
        <v>14326</v>
      </c>
    </row>
    <row r="1279" spans="1:3" x14ac:dyDescent="0.2">
      <c r="A1279" t="s">
        <v>14340</v>
      </c>
      <c r="B1279" t="s">
        <v>14339</v>
      </c>
      <c r="C1279" t="s">
        <v>14326</v>
      </c>
    </row>
    <row r="1280" spans="1:3" x14ac:dyDescent="0.2">
      <c r="A1280" t="s">
        <v>14341</v>
      </c>
      <c r="B1280" t="s">
        <v>14342</v>
      </c>
      <c r="C1280" t="s">
        <v>14326</v>
      </c>
    </row>
    <row r="1281" spans="1:3" x14ac:dyDescent="0.2">
      <c r="A1281" t="s">
        <v>14343</v>
      </c>
      <c r="B1281" t="s">
        <v>14342</v>
      </c>
      <c r="C1281" t="s">
        <v>14326</v>
      </c>
    </row>
    <row r="1282" spans="1:3" x14ac:dyDescent="0.2">
      <c r="A1282" t="s">
        <v>14344</v>
      </c>
      <c r="B1282" t="s">
        <v>14345</v>
      </c>
      <c r="C1282" t="s">
        <v>14326</v>
      </c>
    </row>
    <row r="1283" spans="1:3" x14ac:dyDescent="0.2">
      <c r="A1283" t="s">
        <v>14346</v>
      </c>
      <c r="B1283" t="s">
        <v>14347</v>
      </c>
      <c r="C1283" t="s">
        <v>14326</v>
      </c>
    </row>
    <row r="1284" spans="1:3" x14ac:dyDescent="0.2">
      <c r="A1284" t="s">
        <v>14348</v>
      </c>
      <c r="B1284" t="s">
        <v>14347</v>
      </c>
      <c r="C1284" t="s">
        <v>14326</v>
      </c>
    </row>
    <row r="1285" spans="1:3" x14ac:dyDescent="0.2">
      <c r="A1285" t="s">
        <v>14349</v>
      </c>
      <c r="B1285" t="s">
        <v>14350</v>
      </c>
      <c r="C1285" t="s">
        <v>14326</v>
      </c>
    </row>
    <row r="1286" spans="1:3" x14ac:dyDescent="0.2">
      <c r="A1286" t="s">
        <v>14351</v>
      </c>
      <c r="B1286" t="s">
        <v>14352</v>
      </c>
      <c r="C1286" t="s">
        <v>14326</v>
      </c>
    </row>
    <row r="1287" spans="1:3" x14ac:dyDescent="0.2">
      <c r="A1287" t="s">
        <v>14353</v>
      </c>
      <c r="B1287" t="s">
        <v>14354</v>
      </c>
      <c r="C1287" t="s">
        <v>14326</v>
      </c>
    </row>
    <row r="1288" spans="1:3" x14ac:dyDescent="0.2">
      <c r="A1288" t="s">
        <v>14355</v>
      </c>
      <c r="B1288" t="s">
        <v>14356</v>
      </c>
      <c r="C1288" t="s">
        <v>14326</v>
      </c>
    </row>
    <row r="1289" spans="1:3" x14ac:dyDescent="0.2">
      <c r="A1289" t="s">
        <v>14357</v>
      </c>
      <c r="B1289" t="s">
        <v>14347</v>
      </c>
      <c r="C1289" t="s">
        <v>14326</v>
      </c>
    </row>
    <row r="1290" spans="1:3" x14ac:dyDescent="0.2">
      <c r="A1290" t="s">
        <v>14358</v>
      </c>
      <c r="B1290" t="s">
        <v>14359</v>
      </c>
      <c r="C1290" t="s">
        <v>14326</v>
      </c>
    </row>
    <row r="1291" spans="1:3" x14ac:dyDescent="0.2">
      <c r="A1291" t="s">
        <v>14360</v>
      </c>
      <c r="B1291" t="s">
        <v>14359</v>
      </c>
      <c r="C1291" t="s">
        <v>14326</v>
      </c>
    </row>
    <row r="1292" spans="1:3" x14ac:dyDescent="0.2">
      <c r="A1292" t="s">
        <v>14361</v>
      </c>
      <c r="B1292" t="s">
        <v>14359</v>
      </c>
      <c r="C1292" t="s">
        <v>14326</v>
      </c>
    </row>
    <row r="1293" spans="1:3" x14ac:dyDescent="0.2">
      <c r="A1293" t="s">
        <v>14362</v>
      </c>
      <c r="B1293" t="s">
        <v>14335</v>
      </c>
      <c r="C1293" t="s">
        <v>14326</v>
      </c>
    </row>
    <row r="1294" spans="1:3" x14ac:dyDescent="0.2">
      <c r="A1294" t="s">
        <v>14363</v>
      </c>
      <c r="B1294" t="s">
        <v>14335</v>
      </c>
      <c r="C1294" t="s">
        <v>14326</v>
      </c>
    </row>
    <row r="1295" spans="1:3" x14ac:dyDescent="0.2">
      <c r="A1295" t="s">
        <v>14364</v>
      </c>
      <c r="B1295" t="s">
        <v>14365</v>
      </c>
      <c r="C1295" t="s">
        <v>14326</v>
      </c>
    </row>
    <row r="1296" spans="1:3" x14ac:dyDescent="0.2">
      <c r="A1296" t="s">
        <v>14366</v>
      </c>
      <c r="B1296" t="s">
        <v>14367</v>
      </c>
      <c r="C1296" t="s">
        <v>14326</v>
      </c>
    </row>
    <row r="1297" spans="1:3" x14ac:dyDescent="0.2">
      <c r="A1297" t="s">
        <v>14368</v>
      </c>
      <c r="B1297" t="s">
        <v>14367</v>
      </c>
      <c r="C1297" t="s">
        <v>14326</v>
      </c>
    </row>
    <row r="1298" spans="1:3" x14ac:dyDescent="0.2">
      <c r="A1298" t="s">
        <v>14369</v>
      </c>
      <c r="B1298" t="s">
        <v>14365</v>
      </c>
      <c r="C1298" t="s">
        <v>14326</v>
      </c>
    </row>
    <row r="1299" spans="1:3" x14ac:dyDescent="0.2">
      <c r="A1299" t="s">
        <v>14370</v>
      </c>
      <c r="B1299" t="s">
        <v>14325</v>
      </c>
      <c r="C1299" t="s">
        <v>14326</v>
      </c>
    </row>
    <row r="1300" spans="1:3" x14ac:dyDescent="0.2">
      <c r="A1300" t="s">
        <v>14371</v>
      </c>
      <c r="B1300" t="s">
        <v>14372</v>
      </c>
      <c r="C1300" t="s">
        <v>14326</v>
      </c>
    </row>
    <row r="1301" spans="1:3" x14ac:dyDescent="0.2">
      <c r="A1301" t="s">
        <v>14373</v>
      </c>
      <c r="B1301" t="s">
        <v>14374</v>
      </c>
      <c r="C1301" t="s">
        <v>14375</v>
      </c>
    </row>
    <row r="1302" spans="1:3" x14ac:dyDescent="0.2">
      <c r="A1302" t="s">
        <v>14376</v>
      </c>
      <c r="B1302" t="s">
        <v>14377</v>
      </c>
      <c r="C1302" t="s">
        <v>14375</v>
      </c>
    </row>
    <row r="1303" spans="1:3" x14ac:dyDescent="0.2">
      <c r="A1303" t="s">
        <v>14378</v>
      </c>
      <c r="B1303" t="s">
        <v>14379</v>
      </c>
      <c r="C1303" t="s">
        <v>14375</v>
      </c>
    </row>
    <row r="1304" spans="1:3" x14ac:dyDescent="0.2">
      <c r="A1304" t="s">
        <v>14380</v>
      </c>
      <c r="B1304" t="s">
        <v>14381</v>
      </c>
      <c r="C1304" t="s">
        <v>14375</v>
      </c>
    </row>
    <row r="1305" spans="1:3" x14ac:dyDescent="0.2">
      <c r="A1305" t="s">
        <v>14382</v>
      </c>
      <c r="B1305" t="s">
        <v>14383</v>
      </c>
      <c r="C1305" t="s">
        <v>14375</v>
      </c>
    </row>
    <row r="1306" spans="1:3" x14ac:dyDescent="0.2">
      <c r="A1306" t="s">
        <v>14384</v>
      </c>
      <c r="B1306" t="s">
        <v>14385</v>
      </c>
      <c r="C1306" t="s">
        <v>14375</v>
      </c>
    </row>
    <row r="1307" spans="1:3" x14ac:dyDescent="0.2">
      <c r="A1307" t="s">
        <v>14386</v>
      </c>
      <c r="B1307" t="s">
        <v>14387</v>
      </c>
      <c r="C1307" t="s">
        <v>14375</v>
      </c>
    </row>
    <row r="1308" spans="1:3" x14ac:dyDescent="0.2">
      <c r="A1308" t="s">
        <v>14388</v>
      </c>
      <c r="B1308" t="s">
        <v>14389</v>
      </c>
      <c r="C1308" t="s">
        <v>14375</v>
      </c>
    </row>
    <row r="1309" spans="1:3" x14ac:dyDescent="0.2">
      <c r="A1309" t="s">
        <v>14390</v>
      </c>
      <c r="B1309" t="s">
        <v>14391</v>
      </c>
      <c r="C1309" t="s">
        <v>14375</v>
      </c>
    </row>
    <row r="1310" spans="1:3" x14ac:dyDescent="0.2">
      <c r="A1310" t="s">
        <v>14392</v>
      </c>
      <c r="B1310" t="s">
        <v>14393</v>
      </c>
      <c r="C1310" t="s">
        <v>14375</v>
      </c>
    </row>
    <row r="1311" spans="1:3" x14ac:dyDescent="0.2">
      <c r="A1311" t="s">
        <v>14394</v>
      </c>
      <c r="B1311" t="s">
        <v>14395</v>
      </c>
      <c r="C1311" t="s">
        <v>14375</v>
      </c>
    </row>
    <row r="1312" spans="1:3" x14ac:dyDescent="0.2">
      <c r="A1312" t="s">
        <v>14396</v>
      </c>
      <c r="B1312" t="s">
        <v>14397</v>
      </c>
      <c r="C1312" t="s">
        <v>14375</v>
      </c>
    </row>
    <row r="1313" spans="1:3" x14ac:dyDescent="0.2">
      <c r="A1313" t="s">
        <v>14398</v>
      </c>
      <c r="B1313" t="s">
        <v>14399</v>
      </c>
      <c r="C1313" t="s">
        <v>14375</v>
      </c>
    </row>
    <row r="1314" spans="1:3" x14ac:dyDescent="0.2">
      <c r="A1314" t="s">
        <v>14400</v>
      </c>
      <c r="B1314" t="s">
        <v>14401</v>
      </c>
      <c r="C1314" t="s">
        <v>14375</v>
      </c>
    </row>
    <row r="1315" spans="1:3" x14ac:dyDescent="0.2">
      <c r="A1315" t="s">
        <v>14402</v>
      </c>
      <c r="B1315" t="s">
        <v>14403</v>
      </c>
      <c r="C1315" t="s">
        <v>14375</v>
      </c>
    </row>
    <row r="1316" spans="1:3" x14ac:dyDescent="0.2">
      <c r="A1316" t="s">
        <v>14404</v>
      </c>
      <c r="B1316" t="s">
        <v>14405</v>
      </c>
      <c r="C1316" t="s">
        <v>14375</v>
      </c>
    </row>
    <row r="1317" spans="1:3" x14ac:dyDescent="0.2">
      <c r="A1317" t="s">
        <v>14406</v>
      </c>
      <c r="B1317" t="s">
        <v>14405</v>
      </c>
      <c r="C1317" t="s">
        <v>14375</v>
      </c>
    </row>
    <row r="1318" spans="1:3" x14ac:dyDescent="0.2">
      <c r="A1318" t="s">
        <v>14407</v>
      </c>
      <c r="B1318" t="s">
        <v>14408</v>
      </c>
      <c r="C1318" t="s">
        <v>14375</v>
      </c>
    </row>
    <row r="1319" spans="1:3" x14ac:dyDescent="0.2">
      <c r="A1319" t="s">
        <v>14409</v>
      </c>
      <c r="B1319" t="s">
        <v>14410</v>
      </c>
      <c r="C1319" t="s">
        <v>14375</v>
      </c>
    </row>
    <row r="1320" spans="1:3" x14ac:dyDescent="0.2">
      <c r="A1320" t="s">
        <v>14411</v>
      </c>
      <c r="B1320" t="s">
        <v>14412</v>
      </c>
      <c r="C1320" t="s">
        <v>14375</v>
      </c>
    </row>
    <row r="1321" spans="1:3" x14ac:dyDescent="0.2">
      <c r="A1321" t="s">
        <v>14413</v>
      </c>
      <c r="B1321" t="s">
        <v>14414</v>
      </c>
      <c r="C1321" t="s">
        <v>14375</v>
      </c>
    </row>
    <row r="1322" spans="1:3" x14ac:dyDescent="0.2">
      <c r="A1322" t="s">
        <v>14415</v>
      </c>
      <c r="B1322" t="s">
        <v>14416</v>
      </c>
      <c r="C1322" t="s">
        <v>14375</v>
      </c>
    </row>
    <row r="1323" spans="1:3" x14ac:dyDescent="0.2">
      <c r="A1323" t="s">
        <v>14417</v>
      </c>
      <c r="B1323" t="s">
        <v>14418</v>
      </c>
      <c r="C1323" t="s">
        <v>14375</v>
      </c>
    </row>
    <row r="1324" spans="1:3" x14ac:dyDescent="0.2">
      <c r="A1324" t="s">
        <v>14419</v>
      </c>
      <c r="B1324" t="s">
        <v>14420</v>
      </c>
      <c r="C1324" t="s">
        <v>14375</v>
      </c>
    </row>
    <row r="1325" spans="1:3" x14ac:dyDescent="0.2">
      <c r="A1325" t="s">
        <v>14421</v>
      </c>
      <c r="B1325" t="s">
        <v>14422</v>
      </c>
      <c r="C1325" t="s">
        <v>14375</v>
      </c>
    </row>
    <row r="1326" spans="1:3" x14ac:dyDescent="0.2">
      <c r="A1326" t="s">
        <v>14423</v>
      </c>
      <c r="B1326" t="s">
        <v>14424</v>
      </c>
      <c r="C1326" t="s">
        <v>14375</v>
      </c>
    </row>
    <row r="1327" spans="1:3" x14ac:dyDescent="0.2">
      <c r="A1327" t="s">
        <v>14425</v>
      </c>
      <c r="B1327" t="s">
        <v>14426</v>
      </c>
      <c r="C1327" t="s">
        <v>14375</v>
      </c>
    </row>
    <row r="1328" spans="1:3" x14ac:dyDescent="0.2">
      <c r="A1328" t="s">
        <v>14427</v>
      </c>
      <c r="B1328" t="s">
        <v>14428</v>
      </c>
      <c r="C1328" t="s">
        <v>14375</v>
      </c>
    </row>
    <row r="1329" spans="1:3" x14ac:dyDescent="0.2">
      <c r="A1329" t="s">
        <v>14429</v>
      </c>
      <c r="B1329" t="s">
        <v>14430</v>
      </c>
      <c r="C1329" t="s">
        <v>14375</v>
      </c>
    </row>
    <row r="1330" spans="1:3" x14ac:dyDescent="0.2">
      <c r="A1330" t="s">
        <v>14431</v>
      </c>
      <c r="B1330" t="s">
        <v>14430</v>
      </c>
      <c r="C1330" t="s">
        <v>14375</v>
      </c>
    </row>
    <row r="1331" spans="1:3" x14ac:dyDescent="0.2">
      <c r="A1331" t="s">
        <v>14432</v>
      </c>
      <c r="B1331" t="s">
        <v>14430</v>
      </c>
      <c r="C1331" t="s">
        <v>14375</v>
      </c>
    </row>
    <row r="1332" spans="1:3" x14ac:dyDescent="0.2">
      <c r="A1332" t="s">
        <v>14433</v>
      </c>
      <c r="B1332" t="s">
        <v>14434</v>
      </c>
      <c r="C1332" t="s">
        <v>14375</v>
      </c>
    </row>
    <row r="1333" spans="1:3" x14ac:dyDescent="0.2">
      <c r="A1333" t="s">
        <v>14435</v>
      </c>
      <c r="B1333" t="s">
        <v>14434</v>
      </c>
      <c r="C1333" t="s">
        <v>14375</v>
      </c>
    </row>
    <row r="1334" spans="1:3" x14ac:dyDescent="0.2">
      <c r="A1334" t="s">
        <v>14436</v>
      </c>
      <c r="B1334" t="s">
        <v>14437</v>
      </c>
      <c r="C1334" t="s">
        <v>14375</v>
      </c>
    </row>
    <row r="1335" spans="1:3" x14ac:dyDescent="0.2">
      <c r="A1335" t="s">
        <v>14438</v>
      </c>
      <c r="B1335" t="s">
        <v>14439</v>
      </c>
      <c r="C1335" t="s">
        <v>14375</v>
      </c>
    </row>
    <row r="1336" spans="1:3" x14ac:dyDescent="0.2">
      <c r="A1336" t="s">
        <v>14440</v>
      </c>
      <c r="B1336" t="s">
        <v>14439</v>
      </c>
      <c r="C1336" t="s">
        <v>14375</v>
      </c>
    </row>
    <row r="1337" spans="1:3" x14ac:dyDescent="0.2">
      <c r="A1337" t="s">
        <v>14441</v>
      </c>
      <c r="B1337" t="s">
        <v>14442</v>
      </c>
      <c r="C1337" t="s">
        <v>14375</v>
      </c>
    </row>
    <row r="1338" spans="1:3" x14ac:dyDescent="0.2">
      <c r="A1338" t="s">
        <v>14443</v>
      </c>
      <c r="B1338" t="s">
        <v>14444</v>
      </c>
      <c r="C1338" t="s">
        <v>14375</v>
      </c>
    </row>
    <row r="1339" spans="1:3" x14ac:dyDescent="0.2">
      <c r="A1339" t="s">
        <v>14445</v>
      </c>
      <c r="B1339" t="s">
        <v>14446</v>
      </c>
      <c r="C1339" t="s">
        <v>14375</v>
      </c>
    </row>
    <row r="1340" spans="1:3" x14ac:dyDescent="0.2">
      <c r="A1340" t="s">
        <v>14447</v>
      </c>
      <c r="B1340" t="s">
        <v>14448</v>
      </c>
      <c r="C1340" t="s">
        <v>14375</v>
      </c>
    </row>
    <row r="1341" spans="1:3" x14ac:dyDescent="0.2">
      <c r="A1341" t="s">
        <v>14449</v>
      </c>
      <c r="B1341" t="s">
        <v>14448</v>
      </c>
      <c r="C1341" t="s">
        <v>14375</v>
      </c>
    </row>
    <row r="1342" spans="1:3" x14ac:dyDescent="0.2">
      <c r="A1342" t="s">
        <v>14450</v>
      </c>
      <c r="B1342" t="s">
        <v>14448</v>
      </c>
      <c r="C1342" t="s">
        <v>14375</v>
      </c>
    </row>
    <row r="1343" spans="1:3" x14ac:dyDescent="0.2">
      <c r="A1343" t="s">
        <v>14451</v>
      </c>
      <c r="B1343" t="s">
        <v>14452</v>
      </c>
      <c r="C1343" t="s">
        <v>14375</v>
      </c>
    </row>
    <row r="1344" spans="1:3" x14ac:dyDescent="0.2">
      <c r="A1344" t="s">
        <v>14453</v>
      </c>
      <c r="B1344" t="s">
        <v>14454</v>
      </c>
      <c r="C1344" t="s">
        <v>14375</v>
      </c>
    </row>
    <row r="1345" spans="1:3" x14ac:dyDescent="0.2">
      <c r="A1345" t="s">
        <v>14455</v>
      </c>
      <c r="B1345" t="s">
        <v>14456</v>
      </c>
      <c r="C1345" t="s">
        <v>14375</v>
      </c>
    </row>
    <row r="1346" spans="1:3" x14ac:dyDescent="0.2">
      <c r="A1346" t="s">
        <v>14457</v>
      </c>
      <c r="B1346" t="s">
        <v>14458</v>
      </c>
      <c r="C1346" t="s">
        <v>14375</v>
      </c>
    </row>
    <row r="1347" spans="1:3" x14ac:dyDescent="0.2">
      <c r="A1347" t="s">
        <v>14459</v>
      </c>
      <c r="B1347" t="s">
        <v>14460</v>
      </c>
      <c r="C1347" t="s">
        <v>14375</v>
      </c>
    </row>
    <row r="1348" spans="1:3" x14ac:dyDescent="0.2">
      <c r="A1348" t="s">
        <v>14461</v>
      </c>
      <c r="B1348" t="s">
        <v>14462</v>
      </c>
      <c r="C1348" t="s">
        <v>14375</v>
      </c>
    </row>
    <row r="1349" spans="1:3" x14ac:dyDescent="0.2">
      <c r="A1349" t="s">
        <v>14463</v>
      </c>
      <c r="B1349" t="s">
        <v>14464</v>
      </c>
      <c r="C1349" t="s">
        <v>14375</v>
      </c>
    </row>
    <row r="1350" spans="1:3" x14ac:dyDescent="0.2">
      <c r="A1350" t="s">
        <v>14465</v>
      </c>
      <c r="B1350" t="s">
        <v>14466</v>
      </c>
      <c r="C1350" t="s">
        <v>14375</v>
      </c>
    </row>
    <row r="1351" spans="1:3" x14ac:dyDescent="0.2">
      <c r="A1351" t="s">
        <v>14467</v>
      </c>
      <c r="B1351" t="s">
        <v>14468</v>
      </c>
      <c r="C1351" t="s">
        <v>14375</v>
      </c>
    </row>
    <row r="1352" spans="1:3" x14ac:dyDescent="0.2">
      <c r="A1352" t="s">
        <v>14469</v>
      </c>
      <c r="B1352" t="s">
        <v>14470</v>
      </c>
      <c r="C1352" t="s">
        <v>14375</v>
      </c>
    </row>
    <row r="1353" spans="1:3" x14ac:dyDescent="0.2">
      <c r="A1353" t="s">
        <v>14471</v>
      </c>
      <c r="B1353" t="s">
        <v>14472</v>
      </c>
      <c r="C1353" t="s">
        <v>14375</v>
      </c>
    </row>
    <row r="1354" spans="1:3" x14ac:dyDescent="0.2">
      <c r="A1354" t="s">
        <v>14473</v>
      </c>
      <c r="B1354" t="s">
        <v>14474</v>
      </c>
      <c r="C1354" t="s">
        <v>14375</v>
      </c>
    </row>
    <row r="1355" spans="1:3" x14ac:dyDescent="0.2">
      <c r="A1355" t="s">
        <v>14475</v>
      </c>
      <c r="B1355" t="s">
        <v>14476</v>
      </c>
      <c r="C1355" t="s">
        <v>14375</v>
      </c>
    </row>
    <row r="1356" spans="1:3" x14ac:dyDescent="0.2">
      <c r="A1356" t="s">
        <v>14477</v>
      </c>
      <c r="B1356" t="s">
        <v>14476</v>
      </c>
      <c r="C1356" t="s">
        <v>14375</v>
      </c>
    </row>
    <row r="1357" spans="1:3" x14ac:dyDescent="0.2">
      <c r="A1357" t="s">
        <v>14478</v>
      </c>
      <c r="B1357" t="s">
        <v>14479</v>
      </c>
      <c r="C1357" t="s">
        <v>14375</v>
      </c>
    </row>
    <row r="1358" spans="1:3" x14ac:dyDescent="0.2">
      <c r="A1358" t="s">
        <v>14480</v>
      </c>
      <c r="B1358" t="s">
        <v>14481</v>
      </c>
      <c r="C1358" t="s">
        <v>14375</v>
      </c>
    </row>
    <row r="1359" spans="1:3" x14ac:dyDescent="0.2">
      <c r="A1359" t="s">
        <v>14482</v>
      </c>
      <c r="B1359" t="s">
        <v>14483</v>
      </c>
      <c r="C1359" t="s">
        <v>14375</v>
      </c>
    </row>
    <row r="1360" spans="1:3" x14ac:dyDescent="0.2">
      <c r="A1360" t="s">
        <v>14484</v>
      </c>
      <c r="B1360" t="s">
        <v>14485</v>
      </c>
      <c r="C1360" t="s">
        <v>14375</v>
      </c>
    </row>
    <row r="1361" spans="1:3" x14ac:dyDescent="0.2">
      <c r="A1361" t="s">
        <v>14486</v>
      </c>
      <c r="B1361" t="s">
        <v>14487</v>
      </c>
      <c r="C1361" t="s">
        <v>14375</v>
      </c>
    </row>
    <row r="1362" spans="1:3" x14ac:dyDescent="0.2">
      <c r="A1362" t="s">
        <v>14488</v>
      </c>
      <c r="B1362" t="s">
        <v>14489</v>
      </c>
      <c r="C1362" t="s">
        <v>14375</v>
      </c>
    </row>
    <row r="1363" spans="1:3" x14ac:dyDescent="0.2">
      <c r="A1363" t="s">
        <v>14490</v>
      </c>
      <c r="B1363" t="s">
        <v>14491</v>
      </c>
      <c r="C1363" t="s">
        <v>14375</v>
      </c>
    </row>
    <row r="1364" spans="1:3" x14ac:dyDescent="0.2">
      <c r="A1364" t="s">
        <v>14492</v>
      </c>
      <c r="B1364" t="s">
        <v>14493</v>
      </c>
      <c r="C1364" t="s">
        <v>14375</v>
      </c>
    </row>
    <row r="1365" spans="1:3" x14ac:dyDescent="0.2">
      <c r="A1365" t="s">
        <v>14494</v>
      </c>
      <c r="B1365" t="s">
        <v>14495</v>
      </c>
      <c r="C1365" t="s">
        <v>14375</v>
      </c>
    </row>
    <row r="1366" spans="1:3" x14ac:dyDescent="0.2">
      <c r="A1366" t="s">
        <v>14496</v>
      </c>
      <c r="B1366" t="s">
        <v>14497</v>
      </c>
      <c r="C1366" t="s">
        <v>14375</v>
      </c>
    </row>
    <row r="1367" spans="1:3" x14ac:dyDescent="0.2">
      <c r="A1367" t="s">
        <v>14498</v>
      </c>
      <c r="B1367" t="s">
        <v>14499</v>
      </c>
      <c r="C1367" t="s">
        <v>14375</v>
      </c>
    </row>
    <row r="1368" spans="1:3" x14ac:dyDescent="0.2">
      <c r="A1368" t="s">
        <v>14500</v>
      </c>
      <c r="B1368" t="s">
        <v>14501</v>
      </c>
      <c r="C1368" t="s">
        <v>14375</v>
      </c>
    </row>
    <row r="1369" spans="1:3" x14ac:dyDescent="0.2">
      <c r="A1369" t="s">
        <v>14502</v>
      </c>
      <c r="B1369" t="s">
        <v>14501</v>
      </c>
      <c r="C1369" t="s">
        <v>14375</v>
      </c>
    </row>
    <row r="1370" spans="1:3" x14ac:dyDescent="0.2">
      <c r="A1370" t="s">
        <v>14503</v>
      </c>
      <c r="B1370" t="s">
        <v>14501</v>
      </c>
      <c r="C1370" t="s">
        <v>14375</v>
      </c>
    </row>
    <row r="1371" spans="1:3" x14ac:dyDescent="0.2">
      <c r="A1371" t="s">
        <v>14504</v>
      </c>
      <c r="B1371" t="s">
        <v>14505</v>
      </c>
      <c r="C1371" t="s">
        <v>14375</v>
      </c>
    </row>
    <row r="1372" spans="1:3" x14ac:dyDescent="0.2">
      <c r="A1372" t="s">
        <v>14506</v>
      </c>
      <c r="B1372" t="s">
        <v>14507</v>
      </c>
      <c r="C1372" t="s">
        <v>14375</v>
      </c>
    </row>
    <row r="1373" spans="1:3" x14ac:dyDescent="0.2">
      <c r="A1373" t="s">
        <v>14508</v>
      </c>
      <c r="B1373" t="s">
        <v>14509</v>
      </c>
      <c r="C1373" t="s">
        <v>14375</v>
      </c>
    </row>
    <row r="1374" spans="1:3" x14ac:dyDescent="0.2">
      <c r="A1374" t="s">
        <v>14510</v>
      </c>
      <c r="B1374" t="s">
        <v>14511</v>
      </c>
      <c r="C1374" t="s">
        <v>14375</v>
      </c>
    </row>
    <row r="1375" spans="1:3" x14ac:dyDescent="0.2">
      <c r="A1375" t="s">
        <v>14512</v>
      </c>
      <c r="B1375" t="s">
        <v>14513</v>
      </c>
      <c r="C1375" t="s">
        <v>14375</v>
      </c>
    </row>
    <row r="1376" spans="1:3" x14ac:dyDescent="0.2">
      <c r="A1376" t="s">
        <v>14514</v>
      </c>
      <c r="B1376" t="s">
        <v>14515</v>
      </c>
      <c r="C1376" t="s">
        <v>14375</v>
      </c>
    </row>
    <row r="1377" spans="1:3" x14ac:dyDescent="0.2">
      <c r="A1377" t="s">
        <v>14516</v>
      </c>
      <c r="B1377" t="s">
        <v>14517</v>
      </c>
      <c r="C1377" t="s">
        <v>14375</v>
      </c>
    </row>
    <row r="1378" spans="1:3" x14ac:dyDescent="0.2">
      <c r="A1378" t="s">
        <v>14518</v>
      </c>
      <c r="B1378" t="s">
        <v>14519</v>
      </c>
      <c r="C1378" t="s">
        <v>14375</v>
      </c>
    </row>
    <row r="1379" spans="1:3" x14ac:dyDescent="0.2">
      <c r="A1379" t="s">
        <v>14520</v>
      </c>
      <c r="B1379" t="s">
        <v>14519</v>
      </c>
      <c r="C1379" t="s">
        <v>14375</v>
      </c>
    </row>
    <row r="1380" spans="1:3" x14ac:dyDescent="0.2">
      <c r="A1380" t="s">
        <v>14521</v>
      </c>
      <c r="B1380" t="s">
        <v>14522</v>
      </c>
      <c r="C1380" t="s">
        <v>14375</v>
      </c>
    </row>
    <row r="1381" spans="1:3" x14ac:dyDescent="0.2">
      <c r="A1381" t="s">
        <v>14523</v>
      </c>
      <c r="B1381" t="s">
        <v>14339</v>
      </c>
      <c r="C1381" t="s">
        <v>14375</v>
      </c>
    </row>
    <row r="1382" spans="1:3" x14ac:dyDescent="0.2">
      <c r="A1382" t="s">
        <v>14524</v>
      </c>
      <c r="B1382" t="s">
        <v>14525</v>
      </c>
      <c r="C1382" t="s">
        <v>14375</v>
      </c>
    </row>
    <row r="1383" spans="1:3" x14ac:dyDescent="0.2">
      <c r="A1383" t="s">
        <v>14526</v>
      </c>
      <c r="B1383" t="s">
        <v>14527</v>
      </c>
      <c r="C1383" t="s">
        <v>14375</v>
      </c>
    </row>
    <row r="1384" spans="1:3" x14ac:dyDescent="0.2">
      <c r="A1384" t="s">
        <v>14528</v>
      </c>
      <c r="B1384" t="s">
        <v>14529</v>
      </c>
      <c r="C1384" t="s">
        <v>14375</v>
      </c>
    </row>
    <row r="1385" spans="1:3" x14ac:dyDescent="0.2">
      <c r="A1385" t="s">
        <v>14530</v>
      </c>
      <c r="B1385" t="s">
        <v>14531</v>
      </c>
      <c r="C1385" t="s">
        <v>14375</v>
      </c>
    </row>
    <row r="1386" spans="1:3" x14ac:dyDescent="0.2">
      <c r="A1386" t="s">
        <v>14532</v>
      </c>
      <c r="B1386" t="s">
        <v>14533</v>
      </c>
      <c r="C1386" t="s">
        <v>14375</v>
      </c>
    </row>
    <row r="1387" spans="1:3" x14ac:dyDescent="0.2">
      <c r="A1387" t="s">
        <v>14534</v>
      </c>
      <c r="B1387" t="s">
        <v>14535</v>
      </c>
      <c r="C1387" t="s">
        <v>14375</v>
      </c>
    </row>
    <row r="1388" spans="1:3" x14ac:dyDescent="0.2">
      <c r="A1388" t="s">
        <v>14536</v>
      </c>
      <c r="B1388" t="s">
        <v>14535</v>
      </c>
      <c r="C1388" t="s">
        <v>14375</v>
      </c>
    </row>
    <row r="1389" spans="1:3" x14ac:dyDescent="0.2">
      <c r="A1389" t="s">
        <v>14537</v>
      </c>
      <c r="B1389" t="s">
        <v>14535</v>
      </c>
      <c r="C1389" t="s">
        <v>14375</v>
      </c>
    </row>
    <row r="1390" spans="1:3" x14ac:dyDescent="0.2">
      <c r="A1390" t="s">
        <v>14538</v>
      </c>
      <c r="B1390" t="s">
        <v>14539</v>
      </c>
      <c r="C1390" t="s">
        <v>14375</v>
      </c>
    </row>
    <row r="1391" spans="1:3" x14ac:dyDescent="0.2">
      <c r="A1391" t="s">
        <v>14540</v>
      </c>
      <c r="B1391" t="s">
        <v>14541</v>
      </c>
      <c r="C1391" t="s">
        <v>14375</v>
      </c>
    </row>
    <row r="1392" spans="1:3" x14ac:dyDescent="0.2">
      <c r="A1392" t="s">
        <v>14542</v>
      </c>
      <c r="B1392" t="s">
        <v>14543</v>
      </c>
      <c r="C1392" t="s">
        <v>14375</v>
      </c>
    </row>
    <row r="1393" spans="1:3" x14ac:dyDescent="0.2">
      <c r="A1393" t="s">
        <v>14544</v>
      </c>
      <c r="B1393" t="s">
        <v>14545</v>
      </c>
      <c r="C1393" t="s">
        <v>14375</v>
      </c>
    </row>
    <row r="1394" spans="1:3" x14ac:dyDescent="0.2">
      <c r="A1394" t="s">
        <v>14546</v>
      </c>
      <c r="B1394" t="s">
        <v>14547</v>
      </c>
      <c r="C1394" t="s">
        <v>14375</v>
      </c>
    </row>
    <row r="1395" spans="1:3" x14ac:dyDescent="0.2">
      <c r="A1395" t="s">
        <v>14548</v>
      </c>
      <c r="B1395" t="s">
        <v>14549</v>
      </c>
      <c r="C1395" t="s">
        <v>14375</v>
      </c>
    </row>
    <row r="1396" spans="1:3" x14ac:dyDescent="0.2">
      <c r="A1396" t="s">
        <v>14550</v>
      </c>
      <c r="B1396" t="s">
        <v>14549</v>
      </c>
      <c r="C1396" t="s">
        <v>14375</v>
      </c>
    </row>
    <row r="1397" spans="1:3" x14ac:dyDescent="0.2">
      <c r="A1397" t="s">
        <v>14551</v>
      </c>
      <c r="B1397" t="s">
        <v>14552</v>
      </c>
      <c r="C1397" t="s">
        <v>14375</v>
      </c>
    </row>
    <row r="1398" spans="1:3" x14ac:dyDescent="0.2">
      <c r="A1398" t="s">
        <v>14553</v>
      </c>
      <c r="B1398" t="s">
        <v>14554</v>
      </c>
      <c r="C1398" t="s">
        <v>14375</v>
      </c>
    </row>
    <row r="1399" spans="1:3" x14ac:dyDescent="0.2">
      <c r="A1399" t="s">
        <v>14555</v>
      </c>
      <c r="B1399" t="s">
        <v>14556</v>
      </c>
      <c r="C1399" t="s">
        <v>14375</v>
      </c>
    </row>
    <row r="1400" spans="1:3" x14ac:dyDescent="0.2">
      <c r="A1400" t="s">
        <v>14557</v>
      </c>
      <c r="B1400" t="s">
        <v>14558</v>
      </c>
      <c r="C1400" t="s">
        <v>14375</v>
      </c>
    </row>
    <row r="1401" spans="1:3" x14ac:dyDescent="0.2">
      <c r="A1401" t="s">
        <v>14559</v>
      </c>
      <c r="B1401" t="s">
        <v>14560</v>
      </c>
      <c r="C1401" t="s">
        <v>14375</v>
      </c>
    </row>
    <row r="1402" spans="1:3" x14ac:dyDescent="0.2">
      <c r="A1402" t="s">
        <v>14561</v>
      </c>
      <c r="B1402" t="s">
        <v>14562</v>
      </c>
      <c r="C1402" t="s">
        <v>14375</v>
      </c>
    </row>
    <row r="1403" spans="1:3" x14ac:dyDescent="0.2">
      <c r="A1403" t="s">
        <v>14563</v>
      </c>
      <c r="B1403" t="s">
        <v>14564</v>
      </c>
      <c r="C1403" t="s">
        <v>14375</v>
      </c>
    </row>
    <row r="1404" spans="1:3" x14ac:dyDescent="0.2">
      <c r="A1404" t="s">
        <v>14565</v>
      </c>
      <c r="B1404" t="s">
        <v>14566</v>
      </c>
      <c r="C1404" t="s">
        <v>14375</v>
      </c>
    </row>
    <row r="1405" spans="1:3" x14ac:dyDescent="0.2">
      <c r="A1405" t="s">
        <v>14567</v>
      </c>
      <c r="B1405" t="s">
        <v>14568</v>
      </c>
      <c r="C1405" t="s">
        <v>14375</v>
      </c>
    </row>
    <row r="1406" spans="1:3" x14ac:dyDescent="0.2">
      <c r="A1406" t="s">
        <v>14569</v>
      </c>
      <c r="B1406" t="s">
        <v>14570</v>
      </c>
      <c r="C1406" t="s">
        <v>14375</v>
      </c>
    </row>
    <row r="1407" spans="1:3" x14ac:dyDescent="0.2">
      <c r="A1407" t="s">
        <v>14571</v>
      </c>
      <c r="B1407" t="s">
        <v>14572</v>
      </c>
      <c r="C1407" t="s">
        <v>14375</v>
      </c>
    </row>
    <row r="1408" spans="1:3" x14ac:dyDescent="0.2">
      <c r="A1408" t="s">
        <v>14573</v>
      </c>
      <c r="B1408" t="s">
        <v>14572</v>
      </c>
      <c r="C1408" t="s">
        <v>14375</v>
      </c>
    </row>
    <row r="1409" spans="1:3" x14ac:dyDescent="0.2">
      <c r="A1409" t="s">
        <v>14574</v>
      </c>
      <c r="B1409" t="s">
        <v>14575</v>
      </c>
      <c r="C1409" t="s">
        <v>14375</v>
      </c>
    </row>
    <row r="1410" spans="1:3" x14ac:dyDescent="0.2">
      <c r="A1410" t="s">
        <v>14576</v>
      </c>
      <c r="B1410" t="s">
        <v>14577</v>
      </c>
      <c r="C1410" t="s">
        <v>14375</v>
      </c>
    </row>
    <row r="1411" spans="1:3" x14ac:dyDescent="0.2">
      <c r="A1411" t="s">
        <v>14578</v>
      </c>
      <c r="B1411" t="s">
        <v>14579</v>
      </c>
      <c r="C1411" t="s">
        <v>14375</v>
      </c>
    </row>
    <row r="1412" spans="1:3" x14ac:dyDescent="0.2">
      <c r="A1412" t="s">
        <v>14580</v>
      </c>
      <c r="B1412" t="s">
        <v>14581</v>
      </c>
      <c r="C1412" t="s">
        <v>14375</v>
      </c>
    </row>
    <row r="1413" spans="1:3" x14ac:dyDescent="0.2">
      <c r="A1413" t="s">
        <v>14582</v>
      </c>
      <c r="B1413" t="s">
        <v>14583</v>
      </c>
      <c r="C1413" t="s">
        <v>14375</v>
      </c>
    </row>
    <row r="1414" spans="1:3" x14ac:dyDescent="0.2">
      <c r="A1414" t="s">
        <v>14584</v>
      </c>
      <c r="B1414" t="s">
        <v>14585</v>
      </c>
      <c r="C1414" t="s">
        <v>14375</v>
      </c>
    </row>
    <row r="1415" spans="1:3" x14ac:dyDescent="0.2">
      <c r="A1415" t="s">
        <v>14586</v>
      </c>
      <c r="B1415" t="s">
        <v>14587</v>
      </c>
      <c r="C1415" t="s">
        <v>14375</v>
      </c>
    </row>
    <row r="1416" spans="1:3" x14ac:dyDescent="0.2">
      <c r="A1416" t="s">
        <v>14588</v>
      </c>
      <c r="B1416" t="s">
        <v>14589</v>
      </c>
      <c r="C1416" t="s">
        <v>14375</v>
      </c>
    </row>
    <row r="1417" spans="1:3" x14ac:dyDescent="0.2">
      <c r="A1417" t="s">
        <v>14590</v>
      </c>
      <c r="B1417" t="s">
        <v>14591</v>
      </c>
      <c r="C1417" t="s">
        <v>14375</v>
      </c>
    </row>
    <row r="1418" spans="1:3" x14ac:dyDescent="0.2">
      <c r="A1418" t="s">
        <v>14592</v>
      </c>
      <c r="B1418" t="s">
        <v>14593</v>
      </c>
      <c r="C1418" t="s">
        <v>14375</v>
      </c>
    </row>
    <row r="1419" spans="1:3" x14ac:dyDescent="0.2">
      <c r="A1419" t="s">
        <v>14594</v>
      </c>
      <c r="B1419" t="s">
        <v>14595</v>
      </c>
      <c r="C1419" t="s">
        <v>14375</v>
      </c>
    </row>
    <row r="1420" spans="1:3" x14ac:dyDescent="0.2">
      <c r="A1420" t="s">
        <v>14596</v>
      </c>
      <c r="B1420" t="s">
        <v>14597</v>
      </c>
      <c r="C1420" t="s">
        <v>14375</v>
      </c>
    </row>
    <row r="1421" spans="1:3" x14ac:dyDescent="0.2">
      <c r="A1421" t="s">
        <v>14598</v>
      </c>
      <c r="B1421" t="s">
        <v>14597</v>
      </c>
      <c r="C1421" t="s">
        <v>14375</v>
      </c>
    </row>
    <row r="1422" spans="1:3" x14ac:dyDescent="0.2">
      <c r="A1422" t="s">
        <v>14599</v>
      </c>
      <c r="B1422" t="s">
        <v>14600</v>
      </c>
      <c r="C1422" t="s">
        <v>14375</v>
      </c>
    </row>
    <row r="1423" spans="1:3" x14ac:dyDescent="0.2">
      <c r="A1423" t="s">
        <v>14601</v>
      </c>
      <c r="B1423" t="s">
        <v>14602</v>
      </c>
      <c r="C1423" t="s">
        <v>14375</v>
      </c>
    </row>
    <row r="1424" spans="1:3" x14ac:dyDescent="0.2">
      <c r="A1424" t="s">
        <v>14603</v>
      </c>
      <c r="B1424" t="s">
        <v>14604</v>
      </c>
      <c r="C1424" t="s">
        <v>14375</v>
      </c>
    </row>
    <row r="1425" spans="1:3" x14ac:dyDescent="0.2">
      <c r="A1425" t="s">
        <v>14605</v>
      </c>
      <c r="B1425" t="s">
        <v>14606</v>
      </c>
      <c r="C1425" t="s">
        <v>14375</v>
      </c>
    </row>
    <row r="1426" spans="1:3" x14ac:dyDescent="0.2">
      <c r="A1426" t="s">
        <v>14607</v>
      </c>
      <c r="B1426" t="s">
        <v>14608</v>
      </c>
      <c r="C1426" t="s">
        <v>14375</v>
      </c>
    </row>
    <row r="1427" spans="1:3" x14ac:dyDescent="0.2">
      <c r="A1427" t="s">
        <v>14609</v>
      </c>
      <c r="B1427" t="s">
        <v>14610</v>
      </c>
      <c r="C1427" t="s">
        <v>14375</v>
      </c>
    </row>
    <row r="1428" spans="1:3" x14ac:dyDescent="0.2">
      <c r="A1428" t="s">
        <v>14611</v>
      </c>
      <c r="B1428" t="s">
        <v>14612</v>
      </c>
      <c r="C1428" t="s">
        <v>14375</v>
      </c>
    </row>
    <row r="1429" spans="1:3" x14ac:dyDescent="0.2">
      <c r="A1429" t="s">
        <v>14613</v>
      </c>
      <c r="B1429" t="s">
        <v>14614</v>
      </c>
      <c r="C1429" t="s">
        <v>14375</v>
      </c>
    </row>
    <row r="1430" spans="1:3" x14ac:dyDescent="0.2">
      <c r="A1430" t="s">
        <v>14615</v>
      </c>
      <c r="B1430" t="s">
        <v>14616</v>
      </c>
      <c r="C1430" t="s">
        <v>14375</v>
      </c>
    </row>
    <row r="1431" spans="1:3" x14ac:dyDescent="0.2">
      <c r="A1431" t="s">
        <v>14617</v>
      </c>
      <c r="B1431" t="s">
        <v>14618</v>
      </c>
      <c r="C1431" t="s">
        <v>14375</v>
      </c>
    </row>
    <row r="1432" spans="1:3" x14ac:dyDescent="0.2">
      <c r="A1432" t="s">
        <v>14619</v>
      </c>
      <c r="B1432" t="s">
        <v>14620</v>
      </c>
      <c r="C1432" t="s">
        <v>14375</v>
      </c>
    </row>
    <row r="1433" spans="1:3" x14ac:dyDescent="0.2">
      <c r="A1433" t="s">
        <v>14621</v>
      </c>
      <c r="B1433" t="s">
        <v>14622</v>
      </c>
      <c r="C1433" t="s">
        <v>14375</v>
      </c>
    </row>
    <row r="1434" spans="1:3" x14ac:dyDescent="0.2">
      <c r="A1434" t="s">
        <v>14623</v>
      </c>
      <c r="B1434" t="s">
        <v>14624</v>
      </c>
      <c r="C1434" t="s">
        <v>14375</v>
      </c>
    </row>
    <row r="1435" spans="1:3" x14ac:dyDescent="0.2">
      <c r="A1435" t="s">
        <v>14625</v>
      </c>
      <c r="B1435" t="s">
        <v>14626</v>
      </c>
      <c r="C1435" t="s">
        <v>14375</v>
      </c>
    </row>
    <row r="1436" spans="1:3" x14ac:dyDescent="0.2">
      <c r="A1436" t="s">
        <v>14627</v>
      </c>
      <c r="B1436" t="s">
        <v>14628</v>
      </c>
      <c r="C1436" t="s">
        <v>14375</v>
      </c>
    </row>
    <row r="1437" spans="1:3" x14ac:dyDescent="0.2">
      <c r="A1437" t="s">
        <v>14629</v>
      </c>
      <c r="B1437" t="s">
        <v>14630</v>
      </c>
      <c r="C1437" t="s">
        <v>14375</v>
      </c>
    </row>
    <row r="1438" spans="1:3" x14ac:dyDescent="0.2">
      <c r="A1438" t="s">
        <v>14631</v>
      </c>
      <c r="B1438" t="s">
        <v>14632</v>
      </c>
      <c r="C1438" t="s">
        <v>14375</v>
      </c>
    </row>
    <row r="1439" spans="1:3" x14ac:dyDescent="0.2">
      <c r="A1439" t="s">
        <v>14633</v>
      </c>
      <c r="B1439" t="s">
        <v>14634</v>
      </c>
      <c r="C1439" t="s">
        <v>14375</v>
      </c>
    </row>
    <row r="1440" spans="1:3" x14ac:dyDescent="0.2">
      <c r="A1440" t="s">
        <v>14635</v>
      </c>
      <c r="B1440" t="s">
        <v>14636</v>
      </c>
      <c r="C1440" t="s">
        <v>14637</v>
      </c>
    </row>
    <row r="1441" spans="1:3" x14ac:dyDescent="0.2">
      <c r="A1441" t="s">
        <v>14638</v>
      </c>
      <c r="B1441" t="s">
        <v>14636</v>
      </c>
      <c r="C1441" t="s">
        <v>14637</v>
      </c>
    </row>
    <row r="1442" spans="1:3" x14ac:dyDescent="0.2">
      <c r="A1442" t="s">
        <v>14639</v>
      </c>
      <c r="B1442" t="s">
        <v>14640</v>
      </c>
      <c r="C1442" t="s">
        <v>14637</v>
      </c>
    </row>
    <row r="1443" spans="1:3" x14ac:dyDescent="0.2">
      <c r="A1443" t="s">
        <v>14641</v>
      </c>
      <c r="B1443" t="s">
        <v>14642</v>
      </c>
      <c r="C1443" t="s">
        <v>14637</v>
      </c>
    </row>
    <row r="1444" spans="1:3" x14ac:dyDescent="0.2">
      <c r="A1444" t="s">
        <v>14643</v>
      </c>
      <c r="B1444" t="s">
        <v>14642</v>
      </c>
      <c r="C1444" t="s">
        <v>14637</v>
      </c>
    </row>
    <row r="1445" spans="1:3" x14ac:dyDescent="0.2">
      <c r="A1445" t="s">
        <v>14644</v>
      </c>
      <c r="B1445" t="s">
        <v>14645</v>
      </c>
      <c r="C1445" t="s">
        <v>14637</v>
      </c>
    </row>
    <row r="1446" spans="1:3" x14ac:dyDescent="0.2">
      <c r="A1446" t="s">
        <v>14646</v>
      </c>
      <c r="B1446" t="s">
        <v>14647</v>
      </c>
      <c r="C1446" t="s">
        <v>14637</v>
      </c>
    </row>
    <row r="1447" spans="1:3" x14ac:dyDescent="0.2">
      <c r="A1447" t="s">
        <v>14648</v>
      </c>
      <c r="B1447" t="s">
        <v>14649</v>
      </c>
      <c r="C1447" t="s">
        <v>14637</v>
      </c>
    </row>
    <row r="1448" spans="1:3" x14ac:dyDescent="0.2">
      <c r="A1448" t="s">
        <v>14650</v>
      </c>
      <c r="B1448" t="s">
        <v>14651</v>
      </c>
      <c r="C1448" t="s">
        <v>14637</v>
      </c>
    </row>
    <row r="1449" spans="1:3" x14ac:dyDescent="0.2">
      <c r="A1449" t="s">
        <v>14652</v>
      </c>
      <c r="B1449" t="s">
        <v>14653</v>
      </c>
      <c r="C1449" t="s">
        <v>14637</v>
      </c>
    </row>
    <row r="1450" spans="1:3" x14ac:dyDescent="0.2">
      <c r="A1450" t="s">
        <v>14654</v>
      </c>
      <c r="B1450" t="s">
        <v>14655</v>
      </c>
      <c r="C1450" t="s">
        <v>14637</v>
      </c>
    </row>
    <row r="1451" spans="1:3" x14ac:dyDescent="0.2">
      <c r="A1451" t="s">
        <v>14656</v>
      </c>
      <c r="B1451" t="s">
        <v>14655</v>
      </c>
      <c r="C1451" t="s">
        <v>14637</v>
      </c>
    </row>
    <row r="1452" spans="1:3" x14ac:dyDescent="0.2">
      <c r="A1452" t="s">
        <v>14657</v>
      </c>
      <c r="B1452" t="s">
        <v>14658</v>
      </c>
      <c r="C1452" t="s">
        <v>14637</v>
      </c>
    </row>
    <row r="1453" spans="1:3" x14ac:dyDescent="0.2">
      <c r="A1453" t="s">
        <v>14659</v>
      </c>
      <c r="B1453" t="s">
        <v>14660</v>
      </c>
      <c r="C1453" t="s">
        <v>14637</v>
      </c>
    </row>
    <row r="1454" spans="1:3" x14ac:dyDescent="0.2">
      <c r="A1454" t="s">
        <v>14661</v>
      </c>
      <c r="B1454" t="s">
        <v>14662</v>
      </c>
      <c r="C1454" t="s">
        <v>14663</v>
      </c>
    </row>
    <row r="1455" spans="1:3" x14ac:dyDescent="0.2">
      <c r="A1455" t="s">
        <v>14664</v>
      </c>
      <c r="B1455" t="s">
        <v>14665</v>
      </c>
      <c r="C1455" t="s">
        <v>14663</v>
      </c>
    </row>
    <row r="1456" spans="1:3" x14ac:dyDescent="0.2">
      <c r="A1456" t="s">
        <v>14666</v>
      </c>
      <c r="B1456" t="s">
        <v>14667</v>
      </c>
      <c r="C1456" t="s">
        <v>14663</v>
      </c>
    </row>
    <row r="1457" spans="1:3" x14ac:dyDescent="0.2">
      <c r="A1457" t="s">
        <v>14668</v>
      </c>
      <c r="B1457" t="s">
        <v>14667</v>
      </c>
      <c r="C1457" t="s">
        <v>14663</v>
      </c>
    </row>
    <row r="1458" spans="1:3" x14ac:dyDescent="0.2">
      <c r="A1458" t="s">
        <v>14669</v>
      </c>
      <c r="B1458" t="s">
        <v>14670</v>
      </c>
      <c r="C1458" t="s">
        <v>14663</v>
      </c>
    </row>
    <row r="1459" spans="1:3" x14ac:dyDescent="0.2">
      <c r="A1459" t="s">
        <v>14671</v>
      </c>
      <c r="B1459" t="s">
        <v>14672</v>
      </c>
      <c r="C1459" t="s">
        <v>14663</v>
      </c>
    </row>
    <row r="1460" spans="1:3" x14ac:dyDescent="0.2">
      <c r="A1460" t="s">
        <v>14673</v>
      </c>
      <c r="B1460" t="s">
        <v>14647</v>
      </c>
      <c r="C1460" t="s">
        <v>14663</v>
      </c>
    </row>
    <row r="1461" spans="1:3" x14ac:dyDescent="0.2">
      <c r="A1461" t="s">
        <v>14674</v>
      </c>
      <c r="B1461" t="s">
        <v>14675</v>
      </c>
      <c r="C1461" t="s">
        <v>14663</v>
      </c>
    </row>
    <row r="1462" spans="1:3" x14ac:dyDescent="0.2">
      <c r="A1462" t="s">
        <v>14676</v>
      </c>
      <c r="B1462" t="s">
        <v>14675</v>
      </c>
      <c r="C1462" t="s">
        <v>14663</v>
      </c>
    </row>
    <row r="1463" spans="1:3" x14ac:dyDescent="0.2">
      <c r="A1463" t="s">
        <v>14677</v>
      </c>
      <c r="B1463" t="s">
        <v>14651</v>
      </c>
      <c r="C1463" t="s">
        <v>14663</v>
      </c>
    </row>
    <row r="1464" spans="1:3" x14ac:dyDescent="0.2">
      <c r="A1464" t="s">
        <v>14678</v>
      </c>
      <c r="B1464" t="s">
        <v>14679</v>
      </c>
      <c r="C1464" t="s">
        <v>14663</v>
      </c>
    </row>
    <row r="1465" spans="1:3" x14ac:dyDescent="0.2">
      <c r="A1465" t="s">
        <v>14680</v>
      </c>
      <c r="B1465" t="s">
        <v>14681</v>
      </c>
      <c r="C1465" t="s">
        <v>14663</v>
      </c>
    </row>
    <row r="1466" spans="1:3" x14ac:dyDescent="0.2">
      <c r="A1466" t="s">
        <v>14682</v>
      </c>
      <c r="B1466" t="s">
        <v>14681</v>
      </c>
      <c r="C1466" t="s">
        <v>14663</v>
      </c>
    </row>
    <row r="1467" spans="1:3" x14ac:dyDescent="0.2">
      <c r="A1467" t="s">
        <v>14683</v>
      </c>
      <c r="B1467" t="s">
        <v>14681</v>
      </c>
      <c r="C1467" t="s">
        <v>14663</v>
      </c>
    </row>
    <row r="1468" spans="1:3" x14ac:dyDescent="0.2">
      <c r="A1468" t="s">
        <v>14684</v>
      </c>
      <c r="B1468" t="s">
        <v>14681</v>
      </c>
      <c r="C1468" t="s">
        <v>14663</v>
      </c>
    </row>
    <row r="1469" spans="1:3" x14ac:dyDescent="0.2">
      <c r="A1469" t="s">
        <v>14685</v>
      </c>
      <c r="B1469" t="s">
        <v>14686</v>
      </c>
      <c r="C1469" t="s">
        <v>14663</v>
      </c>
    </row>
    <row r="1470" spans="1:3" x14ac:dyDescent="0.2">
      <c r="A1470" t="s">
        <v>14687</v>
      </c>
      <c r="B1470" t="s">
        <v>14688</v>
      </c>
      <c r="C1470" t="s">
        <v>14663</v>
      </c>
    </row>
    <row r="1471" spans="1:3" x14ac:dyDescent="0.2">
      <c r="A1471" t="s">
        <v>14689</v>
      </c>
      <c r="B1471" t="s">
        <v>14660</v>
      </c>
      <c r="C1471" t="s">
        <v>14663</v>
      </c>
    </row>
    <row r="1472" spans="1:3" x14ac:dyDescent="0.2">
      <c r="A1472" t="s">
        <v>14690</v>
      </c>
      <c r="B1472" t="s">
        <v>14691</v>
      </c>
      <c r="C1472" t="s">
        <v>14663</v>
      </c>
    </row>
    <row r="1473" spans="1:3" x14ac:dyDescent="0.2">
      <c r="A1473" t="s">
        <v>14692</v>
      </c>
      <c r="B1473" t="s">
        <v>14693</v>
      </c>
      <c r="C1473" t="s">
        <v>14663</v>
      </c>
    </row>
    <row r="1474" spans="1:3" x14ac:dyDescent="0.2">
      <c r="A1474" t="s">
        <v>14694</v>
      </c>
      <c r="B1474" t="s">
        <v>14695</v>
      </c>
      <c r="C1474" t="s">
        <v>14663</v>
      </c>
    </row>
    <row r="1475" spans="1:3" x14ac:dyDescent="0.2">
      <c r="A1475" t="s">
        <v>14696</v>
      </c>
      <c r="B1475" t="s">
        <v>14697</v>
      </c>
      <c r="C1475" t="s">
        <v>14663</v>
      </c>
    </row>
    <row r="1476" spans="1:3" x14ac:dyDescent="0.2">
      <c r="A1476" t="s">
        <v>14698</v>
      </c>
      <c r="B1476" t="s">
        <v>14699</v>
      </c>
      <c r="C1476" t="s">
        <v>14700</v>
      </c>
    </row>
    <row r="1477" spans="1:3" x14ac:dyDescent="0.2">
      <c r="A1477" t="s">
        <v>14701</v>
      </c>
      <c r="B1477" t="s">
        <v>14699</v>
      </c>
      <c r="C1477" t="s">
        <v>14700</v>
      </c>
    </row>
    <row r="1478" spans="1:3" x14ac:dyDescent="0.2">
      <c r="A1478" t="s">
        <v>14702</v>
      </c>
      <c r="B1478" t="s">
        <v>14703</v>
      </c>
      <c r="C1478" t="s">
        <v>14700</v>
      </c>
    </row>
    <row r="1479" spans="1:3" x14ac:dyDescent="0.2">
      <c r="A1479" t="s">
        <v>14704</v>
      </c>
      <c r="B1479" t="s">
        <v>14705</v>
      </c>
      <c r="C1479" t="s">
        <v>14700</v>
      </c>
    </row>
    <row r="1480" spans="1:3" x14ac:dyDescent="0.2">
      <c r="A1480" t="s">
        <v>14706</v>
      </c>
      <c r="B1480" t="s">
        <v>14707</v>
      </c>
      <c r="C1480" t="s">
        <v>14700</v>
      </c>
    </row>
    <row r="1481" spans="1:3" x14ac:dyDescent="0.2">
      <c r="A1481" t="s">
        <v>14708</v>
      </c>
      <c r="B1481" t="s">
        <v>14709</v>
      </c>
      <c r="C1481" t="s">
        <v>14700</v>
      </c>
    </row>
    <row r="1482" spans="1:3" x14ac:dyDescent="0.2">
      <c r="A1482" t="s">
        <v>14710</v>
      </c>
      <c r="B1482" t="s">
        <v>14711</v>
      </c>
      <c r="C1482" t="s">
        <v>14700</v>
      </c>
    </row>
    <row r="1483" spans="1:3" x14ac:dyDescent="0.2">
      <c r="A1483" t="s">
        <v>14712</v>
      </c>
      <c r="B1483" t="s">
        <v>14713</v>
      </c>
      <c r="C1483" t="s">
        <v>14700</v>
      </c>
    </row>
    <row r="1484" spans="1:3" x14ac:dyDescent="0.2">
      <c r="A1484" t="s">
        <v>14714</v>
      </c>
      <c r="B1484" t="s">
        <v>14713</v>
      </c>
      <c r="C1484" t="s">
        <v>14700</v>
      </c>
    </row>
    <row r="1485" spans="1:3" x14ac:dyDescent="0.2">
      <c r="A1485" t="s">
        <v>14715</v>
      </c>
      <c r="B1485" t="s">
        <v>14716</v>
      </c>
      <c r="C1485" t="s">
        <v>14700</v>
      </c>
    </row>
    <row r="1486" spans="1:3" x14ac:dyDescent="0.2">
      <c r="A1486" t="s">
        <v>14717</v>
      </c>
      <c r="B1486" t="s">
        <v>14718</v>
      </c>
      <c r="C1486" t="s">
        <v>14700</v>
      </c>
    </row>
    <row r="1487" spans="1:3" x14ac:dyDescent="0.2">
      <c r="A1487" t="s">
        <v>14719</v>
      </c>
      <c r="B1487" t="s">
        <v>14720</v>
      </c>
      <c r="C1487" t="s">
        <v>14700</v>
      </c>
    </row>
    <row r="1488" spans="1:3" x14ac:dyDescent="0.2">
      <c r="A1488" t="s">
        <v>14721</v>
      </c>
      <c r="B1488" t="s">
        <v>14720</v>
      </c>
      <c r="C1488" t="s">
        <v>14700</v>
      </c>
    </row>
    <row r="1489" spans="1:3" x14ac:dyDescent="0.2">
      <c r="A1489" t="s">
        <v>14722</v>
      </c>
      <c r="B1489" t="s">
        <v>14720</v>
      </c>
      <c r="C1489" t="s">
        <v>14700</v>
      </c>
    </row>
    <row r="1490" spans="1:3" x14ac:dyDescent="0.2">
      <c r="A1490" t="s">
        <v>14723</v>
      </c>
      <c r="B1490" t="s">
        <v>14720</v>
      </c>
      <c r="C1490" t="s">
        <v>14700</v>
      </c>
    </row>
    <row r="1491" spans="1:3" x14ac:dyDescent="0.2">
      <c r="A1491" t="s">
        <v>14724</v>
      </c>
      <c r="B1491" t="s">
        <v>14720</v>
      </c>
      <c r="C1491" t="s">
        <v>14700</v>
      </c>
    </row>
    <row r="1492" spans="1:3" x14ac:dyDescent="0.2">
      <c r="A1492" t="s">
        <v>14725</v>
      </c>
      <c r="B1492" t="s">
        <v>14720</v>
      </c>
      <c r="C1492" t="s">
        <v>14700</v>
      </c>
    </row>
    <row r="1493" spans="1:3" x14ac:dyDescent="0.2">
      <c r="A1493" t="s">
        <v>14726</v>
      </c>
      <c r="B1493" t="s">
        <v>14727</v>
      </c>
      <c r="C1493" t="s">
        <v>14700</v>
      </c>
    </row>
    <row r="1494" spans="1:3" x14ac:dyDescent="0.2">
      <c r="A1494" t="s">
        <v>14728</v>
      </c>
      <c r="B1494" t="s">
        <v>14729</v>
      </c>
      <c r="C1494" t="s">
        <v>14700</v>
      </c>
    </row>
    <row r="1495" spans="1:3" x14ac:dyDescent="0.2">
      <c r="A1495" t="s">
        <v>14730</v>
      </c>
      <c r="B1495" t="s">
        <v>14731</v>
      </c>
      <c r="C1495" t="s">
        <v>14700</v>
      </c>
    </row>
    <row r="1496" spans="1:3" x14ac:dyDescent="0.2">
      <c r="A1496" t="s">
        <v>14732</v>
      </c>
      <c r="B1496" t="s">
        <v>14733</v>
      </c>
      <c r="C1496" t="s">
        <v>14700</v>
      </c>
    </row>
    <row r="1497" spans="1:3" x14ac:dyDescent="0.2">
      <c r="A1497" t="s">
        <v>14734</v>
      </c>
      <c r="B1497" t="s">
        <v>14735</v>
      </c>
      <c r="C1497" t="s">
        <v>14736</v>
      </c>
    </row>
    <row r="1498" spans="1:3" x14ac:dyDescent="0.2">
      <c r="A1498" t="s">
        <v>14737</v>
      </c>
      <c r="B1498" t="s">
        <v>14738</v>
      </c>
      <c r="C1498" t="s">
        <v>14736</v>
      </c>
    </row>
    <row r="1499" spans="1:3" x14ac:dyDescent="0.2">
      <c r="A1499" t="s">
        <v>14739</v>
      </c>
      <c r="B1499" t="s">
        <v>14740</v>
      </c>
      <c r="C1499" t="s">
        <v>14736</v>
      </c>
    </row>
    <row r="1500" spans="1:3" x14ac:dyDescent="0.2">
      <c r="A1500" t="s">
        <v>14741</v>
      </c>
      <c r="B1500" t="s">
        <v>14742</v>
      </c>
      <c r="C1500" t="s">
        <v>14736</v>
      </c>
    </row>
    <row r="1501" spans="1:3" x14ac:dyDescent="0.2">
      <c r="A1501" t="s">
        <v>14743</v>
      </c>
      <c r="B1501" t="s">
        <v>14744</v>
      </c>
      <c r="C1501" t="s">
        <v>14736</v>
      </c>
    </row>
    <row r="1502" spans="1:3" x14ac:dyDescent="0.2">
      <c r="A1502" t="s">
        <v>14745</v>
      </c>
      <c r="B1502" t="s">
        <v>14746</v>
      </c>
      <c r="C1502" t="s">
        <v>14736</v>
      </c>
    </row>
    <row r="1503" spans="1:3" x14ac:dyDescent="0.2">
      <c r="A1503" t="s">
        <v>14747</v>
      </c>
      <c r="B1503" t="s">
        <v>14748</v>
      </c>
      <c r="C1503" t="s">
        <v>14736</v>
      </c>
    </row>
    <row r="1504" spans="1:3" x14ac:dyDescent="0.2">
      <c r="A1504" t="s">
        <v>14749</v>
      </c>
      <c r="B1504" t="s">
        <v>14748</v>
      </c>
      <c r="C1504" t="s">
        <v>14736</v>
      </c>
    </row>
    <row r="1505" spans="1:3" x14ac:dyDescent="0.2">
      <c r="A1505" t="s">
        <v>14750</v>
      </c>
      <c r="B1505" t="s">
        <v>14751</v>
      </c>
      <c r="C1505" t="s">
        <v>14736</v>
      </c>
    </row>
    <row r="1506" spans="1:3" x14ac:dyDescent="0.2">
      <c r="A1506" t="s">
        <v>14752</v>
      </c>
      <c r="B1506" t="s">
        <v>14751</v>
      </c>
      <c r="C1506" t="s">
        <v>14736</v>
      </c>
    </row>
    <row r="1507" spans="1:3" x14ac:dyDescent="0.2">
      <c r="A1507" t="s">
        <v>14753</v>
      </c>
      <c r="B1507" t="s">
        <v>14754</v>
      </c>
      <c r="C1507" t="s">
        <v>14736</v>
      </c>
    </row>
    <row r="1508" spans="1:3" x14ac:dyDescent="0.2">
      <c r="A1508" t="s">
        <v>14755</v>
      </c>
      <c r="B1508" t="s">
        <v>14754</v>
      </c>
      <c r="C1508" t="s">
        <v>14736</v>
      </c>
    </row>
    <row r="1509" spans="1:3" x14ac:dyDescent="0.2">
      <c r="A1509" t="s">
        <v>14756</v>
      </c>
      <c r="B1509" t="s">
        <v>14757</v>
      </c>
      <c r="C1509" t="s">
        <v>14736</v>
      </c>
    </row>
    <row r="1510" spans="1:3" x14ac:dyDescent="0.2">
      <c r="A1510" t="s">
        <v>14758</v>
      </c>
      <c r="B1510" t="s">
        <v>14759</v>
      </c>
      <c r="C1510" t="s">
        <v>14736</v>
      </c>
    </row>
    <row r="1511" spans="1:3" x14ac:dyDescent="0.2">
      <c r="A1511" t="s">
        <v>14760</v>
      </c>
      <c r="B1511" t="s">
        <v>14761</v>
      </c>
      <c r="C1511" t="s">
        <v>14736</v>
      </c>
    </row>
    <row r="1512" spans="1:3" x14ac:dyDescent="0.2">
      <c r="A1512" t="s">
        <v>14762</v>
      </c>
      <c r="B1512" t="s">
        <v>14763</v>
      </c>
      <c r="C1512" t="s">
        <v>14736</v>
      </c>
    </row>
    <row r="1513" spans="1:3" x14ac:dyDescent="0.2">
      <c r="A1513" t="s">
        <v>14764</v>
      </c>
      <c r="B1513" t="s">
        <v>14765</v>
      </c>
      <c r="C1513" t="s">
        <v>14736</v>
      </c>
    </row>
    <row r="1514" spans="1:3" x14ac:dyDescent="0.2">
      <c r="A1514" t="s">
        <v>14766</v>
      </c>
      <c r="B1514" t="s">
        <v>14765</v>
      </c>
      <c r="C1514" t="s">
        <v>14736</v>
      </c>
    </row>
    <row r="1515" spans="1:3" x14ac:dyDescent="0.2">
      <c r="A1515" t="s">
        <v>14767</v>
      </c>
      <c r="B1515" t="s">
        <v>14768</v>
      </c>
      <c r="C1515" t="s">
        <v>14736</v>
      </c>
    </row>
    <row r="1516" spans="1:3" x14ac:dyDescent="0.2">
      <c r="A1516" t="s">
        <v>14769</v>
      </c>
      <c r="B1516" t="s">
        <v>14770</v>
      </c>
      <c r="C1516" t="s">
        <v>14736</v>
      </c>
    </row>
    <row r="1517" spans="1:3" x14ac:dyDescent="0.2">
      <c r="A1517" t="s">
        <v>14771</v>
      </c>
      <c r="B1517" t="s">
        <v>14772</v>
      </c>
      <c r="C1517" t="s">
        <v>14736</v>
      </c>
    </row>
    <row r="1518" spans="1:3" x14ac:dyDescent="0.2">
      <c r="A1518" t="s">
        <v>14773</v>
      </c>
      <c r="B1518" t="s">
        <v>14774</v>
      </c>
      <c r="C1518" t="s">
        <v>14736</v>
      </c>
    </row>
    <row r="1519" spans="1:3" x14ac:dyDescent="0.2">
      <c r="A1519" t="s">
        <v>14775</v>
      </c>
      <c r="B1519" t="s">
        <v>14776</v>
      </c>
      <c r="C1519" t="s">
        <v>14736</v>
      </c>
    </row>
    <row r="1520" spans="1:3" x14ac:dyDescent="0.2">
      <c r="A1520" t="s">
        <v>14777</v>
      </c>
      <c r="B1520" t="s">
        <v>14776</v>
      </c>
      <c r="C1520" t="s">
        <v>14736</v>
      </c>
    </row>
    <row r="1521" spans="1:3" x14ac:dyDescent="0.2">
      <c r="A1521" t="s">
        <v>14778</v>
      </c>
      <c r="B1521" t="s">
        <v>14776</v>
      </c>
      <c r="C1521" t="s">
        <v>14736</v>
      </c>
    </row>
    <row r="1522" spans="1:3" x14ac:dyDescent="0.2">
      <c r="A1522" t="s">
        <v>14779</v>
      </c>
      <c r="B1522" t="s">
        <v>14780</v>
      </c>
      <c r="C1522" t="s">
        <v>14736</v>
      </c>
    </row>
    <row r="1523" spans="1:3" x14ac:dyDescent="0.2">
      <c r="A1523" t="s">
        <v>14781</v>
      </c>
      <c r="B1523" t="s">
        <v>14780</v>
      </c>
      <c r="C1523" t="s">
        <v>14736</v>
      </c>
    </row>
    <row r="1524" spans="1:3" x14ac:dyDescent="0.2">
      <c r="A1524" t="s">
        <v>14782</v>
      </c>
      <c r="B1524" t="s">
        <v>14783</v>
      </c>
      <c r="C1524" t="s">
        <v>14736</v>
      </c>
    </row>
    <row r="1525" spans="1:3" x14ac:dyDescent="0.2">
      <c r="A1525" t="s">
        <v>14784</v>
      </c>
      <c r="B1525" t="s">
        <v>14785</v>
      </c>
      <c r="C1525" t="s">
        <v>14736</v>
      </c>
    </row>
    <row r="1526" spans="1:3" x14ac:dyDescent="0.2">
      <c r="A1526" t="s">
        <v>14786</v>
      </c>
      <c r="B1526" t="s">
        <v>14787</v>
      </c>
      <c r="C1526" t="s">
        <v>14736</v>
      </c>
    </row>
    <row r="1527" spans="1:3" x14ac:dyDescent="0.2">
      <c r="A1527" t="s">
        <v>14788</v>
      </c>
      <c r="B1527" t="s">
        <v>14787</v>
      </c>
      <c r="C1527" t="s">
        <v>14736</v>
      </c>
    </row>
    <row r="1528" spans="1:3" x14ac:dyDescent="0.2">
      <c r="A1528" t="s">
        <v>14789</v>
      </c>
      <c r="B1528" t="s">
        <v>14790</v>
      </c>
      <c r="C1528" t="s">
        <v>14736</v>
      </c>
    </row>
    <row r="1529" spans="1:3" x14ac:dyDescent="0.2">
      <c r="A1529" t="s">
        <v>14791</v>
      </c>
      <c r="B1529" t="s">
        <v>14792</v>
      </c>
      <c r="C1529" t="s">
        <v>14736</v>
      </c>
    </row>
    <row r="1530" spans="1:3" x14ac:dyDescent="0.2">
      <c r="A1530" t="s">
        <v>14793</v>
      </c>
      <c r="B1530" t="s">
        <v>14792</v>
      </c>
      <c r="C1530" t="s">
        <v>14736</v>
      </c>
    </row>
    <row r="1531" spans="1:3" x14ac:dyDescent="0.2">
      <c r="A1531" t="s">
        <v>14794</v>
      </c>
      <c r="B1531" t="s">
        <v>14795</v>
      </c>
      <c r="C1531" t="s">
        <v>14736</v>
      </c>
    </row>
    <row r="1532" spans="1:3" x14ac:dyDescent="0.2">
      <c r="A1532" t="s">
        <v>14796</v>
      </c>
      <c r="B1532" t="s">
        <v>14797</v>
      </c>
      <c r="C1532" t="s">
        <v>14736</v>
      </c>
    </row>
    <row r="1533" spans="1:3" x14ac:dyDescent="0.2">
      <c r="A1533" t="s">
        <v>14798</v>
      </c>
      <c r="B1533" t="s">
        <v>14797</v>
      </c>
      <c r="C1533" t="s">
        <v>14736</v>
      </c>
    </row>
    <row r="1534" spans="1:3" x14ac:dyDescent="0.2">
      <c r="A1534" t="s">
        <v>14799</v>
      </c>
      <c r="B1534" t="s">
        <v>14797</v>
      </c>
      <c r="C1534" t="s">
        <v>14736</v>
      </c>
    </row>
    <row r="1535" spans="1:3" x14ac:dyDescent="0.2">
      <c r="A1535" t="s">
        <v>14800</v>
      </c>
      <c r="B1535" t="s">
        <v>14801</v>
      </c>
      <c r="C1535" t="s">
        <v>14736</v>
      </c>
    </row>
    <row r="1536" spans="1:3" x14ac:dyDescent="0.2">
      <c r="A1536" t="s">
        <v>14802</v>
      </c>
      <c r="B1536" t="s">
        <v>14803</v>
      </c>
      <c r="C1536" t="s">
        <v>14736</v>
      </c>
    </row>
    <row r="1537" spans="1:3" x14ac:dyDescent="0.2">
      <c r="A1537" t="s">
        <v>14804</v>
      </c>
      <c r="B1537" t="s">
        <v>14803</v>
      </c>
      <c r="C1537" t="s">
        <v>14736</v>
      </c>
    </row>
    <row r="1538" spans="1:3" x14ac:dyDescent="0.2">
      <c r="A1538" t="s">
        <v>14805</v>
      </c>
      <c r="B1538" t="s">
        <v>14806</v>
      </c>
      <c r="C1538" t="s">
        <v>14736</v>
      </c>
    </row>
    <row r="1539" spans="1:3" x14ac:dyDescent="0.2">
      <c r="A1539" t="s">
        <v>14807</v>
      </c>
      <c r="B1539" t="s">
        <v>14808</v>
      </c>
      <c r="C1539" t="s">
        <v>14736</v>
      </c>
    </row>
    <row r="1540" spans="1:3" x14ac:dyDescent="0.2">
      <c r="A1540" t="s">
        <v>14809</v>
      </c>
      <c r="B1540" t="s">
        <v>14810</v>
      </c>
      <c r="C1540" t="s">
        <v>14736</v>
      </c>
    </row>
    <row r="1541" spans="1:3" x14ac:dyDescent="0.2">
      <c r="A1541" t="s">
        <v>14811</v>
      </c>
      <c r="B1541" t="s">
        <v>14810</v>
      </c>
      <c r="C1541" t="s">
        <v>14736</v>
      </c>
    </row>
    <row r="1542" spans="1:3" x14ac:dyDescent="0.2">
      <c r="A1542" t="s">
        <v>14812</v>
      </c>
      <c r="B1542" t="s">
        <v>14813</v>
      </c>
      <c r="C1542" t="s">
        <v>14736</v>
      </c>
    </row>
    <row r="1543" spans="1:3" x14ac:dyDescent="0.2">
      <c r="A1543" t="s">
        <v>14814</v>
      </c>
      <c r="B1543" t="s">
        <v>14815</v>
      </c>
      <c r="C1543" t="s">
        <v>14736</v>
      </c>
    </row>
    <row r="1544" spans="1:3" x14ac:dyDescent="0.2">
      <c r="A1544" t="s">
        <v>14816</v>
      </c>
      <c r="B1544" t="s">
        <v>14815</v>
      </c>
      <c r="C1544" t="s">
        <v>14736</v>
      </c>
    </row>
    <row r="1545" spans="1:3" x14ac:dyDescent="0.2">
      <c r="A1545" t="s">
        <v>14817</v>
      </c>
      <c r="B1545" t="s">
        <v>14818</v>
      </c>
      <c r="C1545" t="s">
        <v>14736</v>
      </c>
    </row>
    <row r="1546" spans="1:3" x14ac:dyDescent="0.2">
      <c r="A1546" t="s">
        <v>14819</v>
      </c>
      <c r="B1546" t="s">
        <v>14820</v>
      </c>
      <c r="C1546" t="s">
        <v>14736</v>
      </c>
    </row>
    <row r="1547" spans="1:3" x14ac:dyDescent="0.2">
      <c r="A1547" t="s">
        <v>14821</v>
      </c>
      <c r="B1547" t="s">
        <v>14820</v>
      </c>
      <c r="C1547" t="s">
        <v>14736</v>
      </c>
    </row>
    <row r="1548" spans="1:3" x14ac:dyDescent="0.2">
      <c r="A1548" t="s">
        <v>14822</v>
      </c>
      <c r="B1548" t="s">
        <v>14820</v>
      </c>
      <c r="C1548" t="s">
        <v>14736</v>
      </c>
    </row>
    <row r="1549" spans="1:3" x14ac:dyDescent="0.2">
      <c r="A1549" t="s">
        <v>14823</v>
      </c>
      <c r="B1549" t="s">
        <v>14820</v>
      </c>
      <c r="C1549" t="s">
        <v>14736</v>
      </c>
    </row>
    <row r="1550" spans="1:3" x14ac:dyDescent="0.2">
      <c r="A1550" t="s">
        <v>14824</v>
      </c>
      <c r="B1550" t="s">
        <v>14820</v>
      </c>
      <c r="C1550" t="s">
        <v>14736</v>
      </c>
    </row>
    <row r="1551" spans="1:3" x14ac:dyDescent="0.2">
      <c r="A1551" t="s">
        <v>14825</v>
      </c>
      <c r="B1551" t="s">
        <v>14826</v>
      </c>
      <c r="C1551" t="s">
        <v>14736</v>
      </c>
    </row>
    <row r="1552" spans="1:3" x14ac:dyDescent="0.2">
      <c r="A1552" t="s">
        <v>14827</v>
      </c>
      <c r="B1552" t="s">
        <v>14826</v>
      </c>
      <c r="C1552" t="s">
        <v>14736</v>
      </c>
    </row>
    <row r="1553" spans="1:3" x14ac:dyDescent="0.2">
      <c r="A1553" t="s">
        <v>14828</v>
      </c>
      <c r="B1553" t="s">
        <v>14826</v>
      </c>
      <c r="C1553" t="s">
        <v>14736</v>
      </c>
    </row>
    <row r="1554" spans="1:3" x14ac:dyDescent="0.2">
      <c r="A1554" t="s">
        <v>14829</v>
      </c>
      <c r="B1554" t="s">
        <v>14826</v>
      </c>
      <c r="C1554" t="s">
        <v>14736</v>
      </c>
    </row>
    <row r="1555" spans="1:3" x14ac:dyDescent="0.2">
      <c r="A1555" t="s">
        <v>14830</v>
      </c>
      <c r="B1555" t="s">
        <v>14831</v>
      </c>
      <c r="C1555" t="s">
        <v>14736</v>
      </c>
    </row>
    <row r="1556" spans="1:3" x14ac:dyDescent="0.2">
      <c r="A1556" t="s">
        <v>14832</v>
      </c>
      <c r="B1556" t="s">
        <v>14831</v>
      </c>
      <c r="C1556" t="s">
        <v>14736</v>
      </c>
    </row>
    <row r="1557" spans="1:3" x14ac:dyDescent="0.2">
      <c r="A1557" t="s">
        <v>14833</v>
      </c>
      <c r="B1557" t="s">
        <v>14834</v>
      </c>
      <c r="C1557" t="s">
        <v>14736</v>
      </c>
    </row>
    <row r="1558" spans="1:3" x14ac:dyDescent="0.2">
      <c r="A1558" t="s">
        <v>14835</v>
      </c>
      <c r="B1558" t="s">
        <v>14836</v>
      </c>
      <c r="C1558" t="s">
        <v>14736</v>
      </c>
    </row>
    <row r="1559" spans="1:3" x14ac:dyDescent="0.2">
      <c r="A1559" t="s">
        <v>14837</v>
      </c>
      <c r="B1559" t="s">
        <v>14838</v>
      </c>
      <c r="C1559" t="s">
        <v>14736</v>
      </c>
    </row>
    <row r="1560" spans="1:3" x14ac:dyDescent="0.2">
      <c r="A1560" t="s">
        <v>14839</v>
      </c>
      <c r="B1560" t="s">
        <v>14840</v>
      </c>
      <c r="C1560" t="s">
        <v>14736</v>
      </c>
    </row>
    <row r="1561" spans="1:3" x14ac:dyDescent="0.2">
      <c r="A1561" t="s">
        <v>14841</v>
      </c>
      <c r="B1561" t="s">
        <v>14842</v>
      </c>
      <c r="C1561" t="s">
        <v>14843</v>
      </c>
    </row>
    <row r="1562" spans="1:3" x14ac:dyDescent="0.2">
      <c r="A1562" t="s">
        <v>14844</v>
      </c>
      <c r="B1562" t="s">
        <v>14845</v>
      </c>
      <c r="C1562" t="s">
        <v>14843</v>
      </c>
    </row>
    <row r="1563" spans="1:3" x14ac:dyDescent="0.2">
      <c r="A1563" t="s">
        <v>14846</v>
      </c>
      <c r="B1563" t="s">
        <v>14845</v>
      </c>
      <c r="C1563" t="s">
        <v>14843</v>
      </c>
    </row>
    <row r="1564" spans="1:3" x14ac:dyDescent="0.2">
      <c r="A1564" t="s">
        <v>14847</v>
      </c>
      <c r="B1564" t="s">
        <v>14845</v>
      </c>
      <c r="C1564" t="s">
        <v>14843</v>
      </c>
    </row>
    <row r="1565" spans="1:3" x14ac:dyDescent="0.2">
      <c r="A1565" t="s">
        <v>14848</v>
      </c>
      <c r="B1565" t="s">
        <v>14849</v>
      </c>
      <c r="C1565" t="s">
        <v>14843</v>
      </c>
    </row>
    <row r="1566" spans="1:3" x14ac:dyDescent="0.2">
      <c r="A1566" t="s">
        <v>14850</v>
      </c>
      <c r="B1566" t="s">
        <v>14851</v>
      </c>
      <c r="C1566" t="s">
        <v>14843</v>
      </c>
    </row>
    <row r="1567" spans="1:3" x14ac:dyDescent="0.2">
      <c r="A1567" t="s">
        <v>14852</v>
      </c>
      <c r="B1567" t="s">
        <v>14851</v>
      </c>
      <c r="C1567" t="s">
        <v>14843</v>
      </c>
    </row>
    <row r="1568" spans="1:3" x14ac:dyDescent="0.2">
      <c r="A1568" t="s">
        <v>14853</v>
      </c>
      <c r="B1568" t="s">
        <v>14854</v>
      </c>
      <c r="C1568" t="s">
        <v>14843</v>
      </c>
    </row>
    <row r="1569" spans="1:3" x14ac:dyDescent="0.2">
      <c r="A1569" t="s">
        <v>14855</v>
      </c>
      <c r="B1569" t="s">
        <v>14856</v>
      </c>
      <c r="C1569" t="s">
        <v>14843</v>
      </c>
    </row>
    <row r="1570" spans="1:3" x14ac:dyDescent="0.2">
      <c r="A1570" t="s">
        <v>14857</v>
      </c>
      <c r="B1570" t="s">
        <v>14858</v>
      </c>
      <c r="C1570" t="s">
        <v>14843</v>
      </c>
    </row>
    <row r="1571" spans="1:3" x14ac:dyDescent="0.2">
      <c r="A1571" t="s">
        <v>14859</v>
      </c>
      <c r="B1571" t="s">
        <v>14858</v>
      </c>
      <c r="C1571" t="s">
        <v>14843</v>
      </c>
    </row>
    <row r="1572" spans="1:3" x14ac:dyDescent="0.2">
      <c r="A1572" t="s">
        <v>14860</v>
      </c>
      <c r="B1572" t="s">
        <v>14858</v>
      </c>
      <c r="C1572" t="s">
        <v>14843</v>
      </c>
    </row>
    <row r="1573" spans="1:3" x14ac:dyDescent="0.2">
      <c r="A1573" t="s">
        <v>14861</v>
      </c>
      <c r="B1573" t="s">
        <v>14862</v>
      </c>
      <c r="C1573" t="s">
        <v>14843</v>
      </c>
    </row>
    <row r="1574" spans="1:3" x14ac:dyDescent="0.2">
      <c r="A1574" t="s">
        <v>14863</v>
      </c>
      <c r="B1574" t="s">
        <v>14862</v>
      </c>
      <c r="C1574" t="s">
        <v>14843</v>
      </c>
    </row>
    <row r="1575" spans="1:3" x14ac:dyDescent="0.2">
      <c r="A1575" t="s">
        <v>14864</v>
      </c>
      <c r="B1575" t="s">
        <v>14865</v>
      </c>
      <c r="C1575" t="s">
        <v>14843</v>
      </c>
    </row>
    <row r="1576" spans="1:3" x14ac:dyDescent="0.2">
      <c r="A1576" t="s">
        <v>14866</v>
      </c>
      <c r="B1576" t="s">
        <v>14867</v>
      </c>
      <c r="C1576" t="s">
        <v>14843</v>
      </c>
    </row>
    <row r="1577" spans="1:3" x14ac:dyDescent="0.2">
      <c r="A1577" t="s">
        <v>14868</v>
      </c>
      <c r="B1577" t="s">
        <v>14867</v>
      </c>
      <c r="C1577" t="s">
        <v>14843</v>
      </c>
    </row>
    <row r="1578" spans="1:3" x14ac:dyDescent="0.2">
      <c r="A1578" t="s">
        <v>14869</v>
      </c>
      <c r="B1578" t="s">
        <v>14867</v>
      </c>
      <c r="C1578" t="s">
        <v>14843</v>
      </c>
    </row>
    <row r="1579" spans="1:3" x14ac:dyDescent="0.2">
      <c r="A1579" t="s">
        <v>14870</v>
      </c>
      <c r="B1579" t="s">
        <v>14871</v>
      </c>
      <c r="C1579" t="s">
        <v>14843</v>
      </c>
    </row>
    <row r="1580" spans="1:3" x14ac:dyDescent="0.2">
      <c r="A1580" t="s">
        <v>14872</v>
      </c>
      <c r="B1580" t="s">
        <v>14873</v>
      </c>
      <c r="C1580" t="s">
        <v>14843</v>
      </c>
    </row>
    <row r="1581" spans="1:3" x14ac:dyDescent="0.2">
      <c r="A1581" t="s">
        <v>14874</v>
      </c>
      <c r="B1581" t="s">
        <v>14873</v>
      </c>
      <c r="C1581" t="s">
        <v>14843</v>
      </c>
    </row>
    <row r="1582" spans="1:3" x14ac:dyDescent="0.2">
      <c r="A1582" t="s">
        <v>14875</v>
      </c>
      <c r="B1582" t="s">
        <v>14876</v>
      </c>
      <c r="C1582" t="s">
        <v>14843</v>
      </c>
    </row>
    <row r="1583" spans="1:3" x14ac:dyDescent="0.2">
      <c r="A1583" t="s">
        <v>14877</v>
      </c>
      <c r="B1583" t="s">
        <v>14878</v>
      </c>
      <c r="C1583" t="s">
        <v>14843</v>
      </c>
    </row>
    <row r="1584" spans="1:3" x14ac:dyDescent="0.2">
      <c r="A1584" t="s">
        <v>14879</v>
      </c>
      <c r="B1584" t="s">
        <v>14878</v>
      </c>
      <c r="C1584" t="s">
        <v>14843</v>
      </c>
    </row>
    <row r="1585" spans="1:3" x14ac:dyDescent="0.2">
      <c r="A1585" t="s">
        <v>14880</v>
      </c>
      <c r="B1585" t="s">
        <v>14881</v>
      </c>
      <c r="C1585" t="s">
        <v>14843</v>
      </c>
    </row>
    <row r="1586" spans="1:3" x14ac:dyDescent="0.2">
      <c r="A1586" t="s">
        <v>14882</v>
      </c>
      <c r="B1586" t="s">
        <v>14883</v>
      </c>
      <c r="C1586" t="s">
        <v>14843</v>
      </c>
    </row>
    <row r="1587" spans="1:3" x14ac:dyDescent="0.2">
      <c r="A1587" t="s">
        <v>14884</v>
      </c>
      <c r="B1587" t="s">
        <v>14885</v>
      </c>
      <c r="C1587" t="s">
        <v>14843</v>
      </c>
    </row>
    <row r="1588" spans="1:3" x14ac:dyDescent="0.2">
      <c r="A1588" t="s">
        <v>14886</v>
      </c>
      <c r="B1588" t="s">
        <v>14887</v>
      </c>
      <c r="C1588" t="s">
        <v>14843</v>
      </c>
    </row>
    <row r="1589" spans="1:3" x14ac:dyDescent="0.2">
      <c r="A1589" t="s">
        <v>14888</v>
      </c>
      <c r="B1589" t="s">
        <v>14889</v>
      </c>
      <c r="C1589" t="s">
        <v>14843</v>
      </c>
    </row>
    <row r="1590" spans="1:3" x14ac:dyDescent="0.2">
      <c r="A1590" t="s">
        <v>14890</v>
      </c>
      <c r="B1590" t="s">
        <v>14891</v>
      </c>
      <c r="C1590" t="s">
        <v>14843</v>
      </c>
    </row>
    <row r="1591" spans="1:3" x14ac:dyDescent="0.2">
      <c r="A1591" t="s">
        <v>14892</v>
      </c>
      <c r="B1591" t="s">
        <v>14891</v>
      </c>
      <c r="C1591" t="s">
        <v>14843</v>
      </c>
    </row>
    <row r="1592" spans="1:3" x14ac:dyDescent="0.2">
      <c r="A1592" t="s">
        <v>14893</v>
      </c>
      <c r="B1592" t="s">
        <v>14894</v>
      </c>
      <c r="C1592" t="s">
        <v>14843</v>
      </c>
    </row>
    <row r="1593" spans="1:3" x14ac:dyDescent="0.2">
      <c r="A1593" t="s">
        <v>14895</v>
      </c>
      <c r="B1593" t="s">
        <v>14896</v>
      </c>
      <c r="C1593" t="s">
        <v>14843</v>
      </c>
    </row>
    <row r="1594" spans="1:3" x14ac:dyDescent="0.2">
      <c r="A1594" t="s">
        <v>14897</v>
      </c>
      <c r="B1594" t="s">
        <v>14896</v>
      </c>
      <c r="C1594" t="s">
        <v>14843</v>
      </c>
    </row>
    <row r="1595" spans="1:3" x14ac:dyDescent="0.2">
      <c r="A1595" t="s">
        <v>14898</v>
      </c>
      <c r="B1595" t="s">
        <v>14896</v>
      </c>
      <c r="C1595" t="s">
        <v>14843</v>
      </c>
    </row>
    <row r="1596" spans="1:3" x14ac:dyDescent="0.2">
      <c r="A1596" t="s">
        <v>14899</v>
      </c>
      <c r="B1596" t="s">
        <v>14900</v>
      </c>
      <c r="C1596" t="s">
        <v>14843</v>
      </c>
    </row>
    <row r="1597" spans="1:3" x14ac:dyDescent="0.2">
      <c r="A1597" t="s">
        <v>14901</v>
      </c>
      <c r="B1597" t="s">
        <v>14902</v>
      </c>
      <c r="C1597" t="s">
        <v>14843</v>
      </c>
    </row>
    <row r="1598" spans="1:3" x14ac:dyDescent="0.2">
      <c r="A1598" t="s">
        <v>14903</v>
      </c>
      <c r="B1598" t="s">
        <v>14902</v>
      </c>
      <c r="C1598" t="s">
        <v>14843</v>
      </c>
    </row>
    <row r="1599" spans="1:3" x14ac:dyDescent="0.2">
      <c r="A1599" t="s">
        <v>14904</v>
      </c>
      <c r="B1599" t="s">
        <v>14902</v>
      </c>
      <c r="C1599" t="s">
        <v>14843</v>
      </c>
    </row>
    <row r="1600" spans="1:3" x14ac:dyDescent="0.2">
      <c r="A1600" t="s">
        <v>14905</v>
      </c>
      <c r="B1600" t="s">
        <v>14902</v>
      </c>
      <c r="C1600" t="s">
        <v>14843</v>
      </c>
    </row>
    <row r="1601" spans="1:3" x14ac:dyDescent="0.2">
      <c r="A1601" t="s">
        <v>14906</v>
      </c>
      <c r="B1601" t="s">
        <v>14907</v>
      </c>
      <c r="C1601" t="s">
        <v>14843</v>
      </c>
    </row>
    <row r="1602" spans="1:3" x14ac:dyDescent="0.2">
      <c r="A1602" t="s">
        <v>14908</v>
      </c>
      <c r="B1602" t="s">
        <v>14909</v>
      </c>
      <c r="C1602" t="s">
        <v>14843</v>
      </c>
    </row>
    <row r="1603" spans="1:3" x14ac:dyDescent="0.2">
      <c r="A1603" t="s">
        <v>14910</v>
      </c>
      <c r="B1603" t="s">
        <v>14911</v>
      </c>
      <c r="C1603" t="s">
        <v>14843</v>
      </c>
    </row>
    <row r="1604" spans="1:3" x14ac:dyDescent="0.2">
      <c r="A1604" t="s">
        <v>14912</v>
      </c>
      <c r="B1604" t="s">
        <v>14913</v>
      </c>
      <c r="C1604" t="s">
        <v>14843</v>
      </c>
    </row>
    <row r="1605" spans="1:3" x14ac:dyDescent="0.2">
      <c r="A1605" t="s">
        <v>14914</v>
      </c>
      <c r="B1605" t="s">
        <v>14915</v>
      </c>
      <c r="C1605" t="s">
        <v>14843</v>
      </c>
    </row>
    <row r="1606" spans="1:3" x14ac:dyDescent="0.2">
      <c r="A1606" t="s">
        <v>14916</v>
      </c>
      <c r="B1606" t="s">
        <v>14917</v>
      </c>
      <c r="C1606" t="s">
        <v>14843</v>
      </c>
    </row>
    <row r="1607" spans="1:3" x14ac:dyDescent="0.2">
      <c r="A1607" t="s">
        <v>14918</v>
      </c>
      <c r="B1607" t="s">
        <v>14917</v>
      </c>
      <c r="C1607" t="s">
        <v>14843</v>
      </c>
    </row>
    <row r="1608" spans="1:3" x14ac:dyDescent="0.2">
      <c r="A1608" t="s">
        <v>14919</v>
      </c>
      <c r="B1608" t="s">
        <v>14917</v>
      </c>
      <c r="C1608" t="s">
        <v>14843</v>
      </c>
    </row>
    <row r="1609" spans="1:3" x14ac:dyDescent="0.2">
      <c r="A1609" t="s">
        <v>14920</v>
      </c>
      <c r="B1609" t="s">
        <v>14917</v>
      </c>
      <c r="C1609" t="s">
        <v>14843</v>
      </c>
    </row>
    <row r="1610" spans="1:3" x14ac:dyDescent="0.2">
      <c r="A1610" t="s">
        <v>14921</v>
      </c>
      <c r="B1610" t="s">
        <v>14922</v>
      </c>
      <c r="C1610" t="s">
        <v>14843</v>
      </c>
    </row>
    <row r="1611" spans="1:3" x14ac:dyDescent="0.2">
      <c r="A1611" t="s">
        <v>14923</v>
      </c>
      <c r="B1611" t="s">
        <v>14924</v>
      </c>
      <c r="C1611" t="s">
        <v>14843</v>
      </c>
    </row>
    <row r="1612" spans="1:3" x14ac:dyDescent="0.2">
      <c r="A1612" t="s">
        <v>14925</v>
      </c>
      <c r="B1612" t="s">
        <v>14924</v>
      </c>
      <c r="C1612" t="s">
        <v>14843</v>
      </c>
    </row>
    <row r="1613" spans="1:3" x14ac:dyDescent="0.2">
      <c r="A1613" t="s">
        <v>14926</v>
      </c>
      <c r="B1613" t="s">
        <v>14927</v>
      </c>
      <c r="C1613" t="s">
        <v>14843</v>
      </c>
    </row>
    <row r="1614" spans="1:3" x14ac:dyDescent="0.2">
      <c r="A1614" t="s">
        <v>14928</v>
      </c>
      <c r="B1614" t="s">
        <v>14929</v>
      </c>
      <c r="C1614" t="s">
        <v>14843</v>
      </c>
    </row>
    <row r="1615" spans="1:3" x14ac:dyDescent="0.2">
      <c r="A1615" t="s">
        <v>14930</v>
      </c>
      <c r="B1615" t="s">
        <v>14929</v>
      </c>
      <c r="C1615" t="s">
        <v>14843</v>
      </c>
    </row>
    <row r="1616" spans="1:3" x14ac:dyDescent="0.2">
      <c r="A1616" t="s">
        <v>14931</v>
      </c>
      <c r="B1616" t="s">
        <v>14929</v>
      </c>
      <c r="C1616" t="s">
        <v>14843</v>
      </c>
    </row>
    <row r="1617" spans="1:3" x14ac:dyDescent="0.2">
      <c r="A1617" t="s">
        <v>14932</v>
      </c>
      <c r="B1617" t="s">
        <v>14933</v>
      </c>
      <c r="C1617" t="s">
        <v>14843</v>
      </c>
    </row>
    <row r="1618" spans="1:3" x14ac:dyDescent="0.2">
      <c r="A1618" t="s">
        <v>14934</v>
      </c>
      <c r="B1618" t="s">
        <v>14933</v>
      </c>
      <c r="C1618" t="s">
        <v>14843</v>
      </c>
    </row>
    <row r="1619" spans="1:3" x14ac:dyDescent="0.2">
      <c r="A1619" t="s">
        <v>14935</v>
      </c>
      <c r="B1619" t="s">
        <v>14936</v>
      </c>
      <c r="C1619" t="s">
        <v>14843</v>
      </c>
    </row>
    <row r="1620" spans="1:3" x14ac:dyDescent="0.2">
      <c r="A1620" t="s">
        <v>14937</v>
      </c>
      <c r="B1620" t="s">
        <v>14936</v>
      </c>
      <c r="C1620" t="s">
        <v>14843</v>
      </c>
    </row>
    <row r="1621" spans="1:3" x14ac:dyDescent="0.2">
      <c r="A1621" t="s">
        <v>14938</v>
      </c>
      <c r="B1621" t="s">
        <v>14936</v>
      </c>
      <c r="C1621" t="s">
        <v>14843</v>
      </c>
    </row>
    <row r="1622" spans="1:3" x14ac:dyDescent="0.2">
      <c r="A1622" t="s">
        <v>14939</v>
      </c>
      <c r="B1622" t="s">
        <v>14940</v>
      </c>
      <c r="C1622" t="s">
        <v>14843</v>
      </c>
    </row>
    <row r="1623" spans="1:3" x14ac:dyDescent="0.2">
      <c r="A1623" t="s">
        <v>14941</v>
      </c>
      <c r="B1623" t="s">
        <v>14942</v>
      </c>
      <c r="C1623" t="s">
        <v>14843</v>
      </c>
    </row>
    <row r="1624" spans="1:3" x14ac:dyDescent="0.2">
      <c r="A1624" t="s">
        <v>14943</v>
      </c>
      <c r="B1624" t="s">
        <v>14942</v>
      </c>
      <c r="C1624" t="s">
        <v>14843</v>
      </c>
    </row>
    <row r="1625" spans="1:3" x14ac:dyDescent="0.2">
      <c r="A1625" t="s">
        <v>14944</v>
      </c>
      <c r="B1625" t="s">
        <v>14942</v>
      </c>
      <c r="C1625" t="s">
        <v>14843</v>
      </c>
    </row>
    <row r="1626" spans="1:3" x14ac:dyDescent="0.2">
      <c r="A1626" t="s">
        <v>14945</v>
      </c>
      <c r="B1626" t="s">
        <v>14942</v>
      </c>
      <c r="C1626" t="s">
        <v>14843</v>
      </c>
    </row>
    <row r="1627" spans="1:3" x14ac:dyDescent="0.2">
      <c r="A1627" t="s">
        <v>14946</v>
      </c>
      <c r="B1627" t="s">
        <v>14947</v>
      </c>
      <c r="C1627" t="s">
        <v>14843</v>
      </c>
    </row>
    <row r="1628" spans="1:3" x14ac:dyDescent="0.2">
      <c r="A1628" t="s">
        <v>14948</v>
      </c>
      <c r="B1628" t="s">
        <v>14947</v>
      </c>
      <c r="C1628" t="s">
        <v>14843</v>
      </c>
    </row>
    <row r="1629" spans="1:3" x14ac:dyDescent="0.2">
      <c r="A1629" t="s">
        <v>14949</v>
      </c>
      <c r="B1629" t="s">
        <v>14947</v>
      </c>
      <c r="C1629" t="s">
        <v>14843</v>
      </c>
    </row>
    <row r="1630" spans="1:3" x14ac:dyDescent="0.2">
      <c r="A1630" t="s">
        <v>14950</v>
      </c>
      <c r="B1630" t="s">
        <v>14951</v>
      </c>
      <c r="C1630" t="s">
        <v>14843</v>
      </c>
    </row>
    <row r="1631" spans="1:3" x14ac:dyDescent="0.2">
      <c r="A1631" t="s">
        <v>14952</v>
      </c>
      <c r="B1631" t="s">
        <v>14951</v>
      </c>
      <c r="C1631" t="s">
        <v>14843</v>
      </c>
    </row>
    <row r="1632" spans="1:3" x14ac:dyDescent="0.2">
      <c r="A1632" t="s">
        <v>14953</v>
      </c>
      <c r="B1632" t="s">
        <v>14954</v>
      </c>
      <c r="C1632" t="s">
        <v>14843</v>
      </c>
    </row>
    <row r="1633" spans="1:3" x14ac:dyDescent="0.2">
      <c r="A1633" t="s">
        <v>14955</v>
      </c>
      <c r="B1633" t="s">
        <v>14954</v>
      </c>
      <c r="C1633" t="s">
        <v>14843</v>
      </c>
    </row>
    <row r="1634" spans="1:3" x14ac:dyDescent="0.2">
      <c r="A1634" t="s">
        <v>14956</v>
      </c>
      <c r="B1634" t="s">
        <v>14954</v>
      </c>
      <c r="C1634" t="s">
        <v>14843</v>
      </c>
    </row>
    <row r="1635" spans="1:3" x14ac:dyDescent="0.2">
      <c r="A1635" t="s">
        <v>14957</v>
      </c>
      <c r="B1635" t="s">
        <v>14958</v>
      </c>
      <c r="C1635" t="s">
        <v>14843</v>
      </c>
    </row>
    <row r="1636" spans="1:3" x14ac:dyDescent="0.2">
      <c r="A1636" t="s">
        <v>14959</v>
      </c>
      <c r="B1636" t="s">
        <v>14958</v>
      </c>
      <c r="C1636" t="s">
        <v>14843</v>
      </c>
    </row>
    <row r="1637" spans="1:3" x14ac:dyDescent="0.2">
      <c r="A1637" t="s">
        <v>14960</v>
      </c>
      <c r="B1637" t="s">
        <v>14961</v>
      </c>
      <c r="C1637" t="s">
        <v>14962</v>
      </c>
    </row>
    <row r="1638" spans="1:3" x14ac:dyDescent="0.2">
      <c r="A1638" t="s">
        <v>14963</v>
      </c>
      <c r="B1638" t="s">
        <v>14964</v>
      </c>
      <c r="C1638" t="s">
        <v>14962</v>
      </c>
    </row>
    <row r="1639" spans="1:3" x14ac:dyDescent="0.2">
      <c r="A1639" t="s">
        <v>14965</v>
      </c>
      <c r="B1639" t="s">
        <v>14966</v>
      </c>
      <c r="C1639" t="s">
        <v>14962</v>
      </c>
    </row>
    <row r="1640" spans="1:3" x14ac:dyDescent="0.2">
      <c r="A1640" t="s">
        <v>14967</v>
      </c>
      <c r="B1640" t="s">
        <v>14968</v>
      </c>
      <c r="C1640" t="s">
        <v>14962</v>
      </c>
    </row>
    <row r="1641" spans="1:3" x14ac:dyDescent="0.2">
      <c r="A1641" t="s">
        <v>14969</v>
      </c>
      <c r="B1641" t="s">
        <v>14970</v>
      </c>
      <c r="C1641" t="s">
        <v>14962</v>
      </c>
    </row>
    <row r="1642" spans="1:3" x14ac:dyDescent="0.2">
      <c r="A1642" t="s">
        <v>14971</v>
      </c>
      <c r="B1642" t="s">
        <v>14972</v>
      </c>
      <c r="C1642" t="s">
        <v>14962</v>
      </c>
    </row>
    <row r="1643" spans="1:3" x14ac:dyDescent="0.2">
      <c r="A1643" t="s">
        <v>14973</v>
      </c>
      <c r="B1643" t="s">
        <v>14974</v>
      </c>
      <c r="C1643" t="s">
        <v>14962</v>
      </c>
    </row>
    <row r="1644" spans="1:3" x14ac:dyDescent="0.2">
      <c r="A1644" t="s">
        <v>14975</v>
      </c>
      <c r="B1644" t="s">
        <v>14976</v>
      </c>
      <c r="C1644" t="s">
        <v>14962</v>
      </c>
    </row>
    <row r="1645" spans="1:3" x14ac:dyDescent="0.2">
      <c r="A1645" t="s">
        <v>14977</v>
      </c>
      <c r="B1645" t="s">
        <v>14978</v>
      </c>
      <c r="C1645" t="s">
        <v>14962</v>
      </c>
    </row>
    <row r="1646" spans="1:3" x14ac:dyDescent="0.2">
      <c r="A1646" t="s">
        <v>14979</v>
      </c>
      <c r="B1646" t="s">
        <v>14980</v>
      </c>
      <c r="C1646" t="s">
        <v>14962</v>
      </c>
    </row>
    <row r="1647" spans="1:3" x14ac:dyDescent="0.2">
      <c r="A1647" t="s">
        <v>14981</v>
      </c>
      <c r="B1647" t="s">
        <v>14982</v>
      </c>
      <c r="C1647" t="s">
        <v>14962</v>
      </c>
    </row>
    <row r="1648" spans="1:3" x14ac:dyDescent="0.2">
      <c r="A1648" t="s">
        <v>14983</v>
      </c>
      <c r="B1648" t="s">
        <v>14984</v>
      </c>
      <c r="C1648" t="s">
        <v>14962</v>
      </c>
    </row>
    <row r="1649" spans="1:3" x14ac:dyDescent="0.2">
      <c r="A1649" t="s">
        <v>14985</v>
      </c>
      <c r="B1649" t="s">
        <v>14986</v>
      </c>
      <c r="C1649" t="s">
        <v>14962</v>
      </c>
    </row>
    <row r="1650" spans="1:3" x14ac:dyDescent="0.2">
      <c r="A1650" t="s">
        <v>14987</v>
      </c>
      <c r="B1650" t="s">
        <v>14988</v>
      </c>
      <c r="C1650" t="s">
        <v>14962</v>
      </c>
    </row>
    <row r="1651" spans="1:3" x14ac:dyDescent="0.2">
      <c r="A1651" t="s">
        <v>14989</v>
      </c>
      <c r="B1651" t="s">
        <v>14990</v>
      </c>
      <c r="C1651" t="s">
        <v>14962</v>
      </c>
    </row>
    <row r="1652" spans="1:3" x14ac:dyDescent="0.2">
      <c r="A1652" t="s">
        <v>14991</v>
      </c>
      <c r="B1652" t="s">
        <v>14992</v>
      </c>
      <c r="C1652" t="s">
        <v>14962</v>
      </c>
    </row>
    <row r="1653" spans="1:3" x14ac:dyDescent="0.2">
      <c r="A1653" t="s">
        <v>14993</v>
      </c>
      <c r="B1653" t="s">
        <v>14994</v>
      </c>
      <c r="C1653" t="s">
        <v>14962</v>
      </c>
    </row>
    <row r="1654" spans="1:3" x14ac:dyDescent="0.2">
      <c r="A1654" t="s">
        <v>14995</v>
      </c>
      <c r="B1654" t="s">
        <v>14996</v>
      </c>
      <c r="C1654" t="s">
        <v>14962</v>
      </c>
    </row>
    <row r="1655" spans="1:3" x14ac:dyDescent="0.2">
      <c r="A1655" t="s">
        <v>14997</v>
      </c>
      <c r="B1655" t="s">
        <v>14998</v>
      </c>
      <c r="C1655" t="s">
        <v>14962</v>
      </c>
    </row>
    <row r="1656" spans="1:3" x14ac:dyDescent="0.2">
      <c r="A1656" t="s">
        <v>14999</v>
      </c>
      <c r="B1656" t="s">
        <v>15000</v>
      </c>
      <c r="C1656" t="s">
        <v>14962</v>
      </c>
    </row>
    <row r="1657" spans="1:3" x14ac:dyDescent="0.2">
      <c r="A1657" t="s">
        <v>15001</v>
      </c>
      <c r="B1657" t="s">
        <v>15002</v>
      </c>
      <c r="C1657" t="s">
        <v>14962</v>
      </c>
    </row>
    <row r="1658" spans="1:3" x14ac:dyDescent="0.2">
      <c r="A1658" t="s">
        <v>15003</v>
      </c>
      <c r="B1658" t="s">
        <v>15004</v>
      </c>
      <c r="C1658" t="s">
        <v>14962</v>
      </c>
    </row>
    <row r="1659" spans="1:3" x14ac:dyDescent="0.2">
      <c r="A1659" t="s">
        <v>15005</v>
      </c>
      <c r="B1659" t="s">
        <v>15006</v>
      </c>
      <c r="C1659" t="s">
        <v>14962</v>
      </c>
    </row>
    <row r="1660" spans="1:3" x14ac:dyDescent="0.2">
      <c r="A1660" t="s">
        <v>15007</v>
      </c>
      <c r="B1660" t="s">
        <v>15008</v>
      </c>
      <c r="C1660" t="s">
        <v>14962</v>
      </c>
    </row>
    <row r="1661" spans="1:3" x14ac:dyDescent="0.2">
      <c r="A1661" t="s">
        <v>15009</v>
      </c>
      <c r="B1661" t="s">
        <v>15008</v>
      </c>
      <c r="C1661" t="s">
        <v>14962</v>
      </c>
    </row>
    <row r="1662" spans="1:3" x14ac:dyDescent="0.2">
      <c r="A1662" t="s">
        <v>15010</v>
      </c>
      <c r="B1662" t="s">
        <v>15011</v>
      </c>
      <c r="C1662" t="s">
        <v>14962</v>
      </c>
    </row>
    <row r="1663" spans="1:3" x14ac:dyDescent="0.2">
      <c r="A1663" t="s">
        <v>15012</v>
      </c>
      <c r="B1663" t="s">
        <v>15013</v>
      </c>
      <c r="C1663" t="s">
        <v>14962</v>
      </c>
    </row>
    <row r="1664" spans="1:3" x14ac:dyDescent="0.2">
      <c r="A1664" t="s">
        <v>15014</v>
      </c>
      <c r="B1664" t="s">
        <v>15015</v>
      </c>
      <c r="C1664" t="s">
        <v>14962</v>
      </c>
    </row>
    <row r="1665" spans="1:3" x14ac:dyDescent="0.2">
      <c r="A1665" t="s">
        <v>15016</v>
      </c>
      <c r="B1665" t="s">
        <v>15017</v>
      </c>
      <c r="C1665" t="s">
        <v>14962</v>
      </c>
    </row>
    <row r="1666" spans="1:3" x14ac:dyDescent="0.2">
      <c r="A1666" t="s">
        <v>15018</v>
      </c>
      <c r="B1666" t="s">
        <v>15019</v>
      </c>
      <c r="C1666" t="s">
        <v>14962</v>
      </c>
    </row>
    <row r="1667" spans="1:3" x14ac:dyDescent="0.2">
      <c r="A1667" t="s">
        <v>15020</v>
      </c>
      <c r="B1667" t="s">
        <v>15021</v>
      </c>
      <c r="C1667" t="s">
        <v>14962</v>
      </c>
    </row>
    <row r="1668" spans="1:3" x14ac:dyDescent="0.2">
      <c r="A1668" t="s">
        <v>15022</v>
      </c>
      <c r="B1668" t="s">
        <v>15023</v>
      </c>
      <c r="C1668" t="s">
        <v>14962</v>
      </c>
    </row>
    <row r="1669" spans="1:3" x14ac:dyDescent="0.2">
      <c r="A1669" t="s">
        <v>15024</v>
      </c>
      <c r="B1669" t="s">
        <v>15023</v>
      </c>
      <c r="C1669" t="s">
        <v>14962</v>
      </c>
    </row>
    <row r="1670" spans="1:3" x14ac:dyDescent="0.2">
      <c r="A1670" t="s">
        <v>15025</v>
      </c>
      <c r="B1670" t="s">
        <v>15023</v>
      </c>
      <c r="C1670" t="s">
        <v>14962</v>
      </c>
    </row>
    <row r="1671" spans="1:3" x14ac:dyDescent="0.2">
      <c r="A1671" t="s">
        <v>15026</v>
      </c>
      <c r="B1671" t="s">
        <v>15027</v>
      </c>
      <c r="C1671" t="s">
        <v>14962</v>
      </c>
    </row>
    <row r="1672" spans="1:3" x14ac:dyDescent="0.2">
      <c r="A1672" t="s">
        <v>15028</v>
      </c>
      <c r="B1672" t="s">
        <v>15029</v>
      </c>
      <c r="C1672" t="s">
        <v>14962</v>
      </c>
    </row>
    <row r="1673" spans="1:3" x14ac:dyDescent="0.2">
      <c r="A1673" t="s">
        <v>15030</v>
      </c>
      <c r="B1673" t="s">
        <v>15031</v>
      </c>
      <c r="C1673" t="s">
        <v>14962</v>
      </c>
    </row>
    <row r="1674" spans="1:3" x14ac:dyDescent="0.2">
      <c r="A1674" t="s">
        <v>15032</v>
      </c>
      <c r="B1674" t="s">
        <v>15033</v>
      </c>
      <c r="C1674" t="s">
        <v>14962</v>
      </c>
    </row>
    <row r="1675" spans="1:3" x14ac:dyDescent="0.2">
      <c r="A1675" t="s">
        <v>15034</v>
      </c>
      <c r="B1675" t="s">
        <v>15035</v>
      </c>
      <c r="C1675" t="s">
        <v>14962</v>
      </c>
    </row>
    <row r="1676" spans="1:3" x14ac:dyDescent="0.2">
      <c r="A1676" t="s">
        <v>15036</v>
      </c>
      <c r="B1676" t="s">
        <v>15037</v>
      </c>
      <c r="C1676" t="s">
        <v>14962</v>
      </c>
    </row>
    <row r="1677" spans="1:3" x14ac:dyDescent="0.2">
      <c r="A1677" t="s">
        <v>15038</v>
      </c>
      <c r="B1677" t="s">
        <v>15039</v>
      </c>
      <c r="C1677" t="s">
        <v>14962</v>
      </c>
    </row>
    <row r="1678" spans="1:3" x14ac:dyDescent="0.2">
      <c r="A1678" t="s">
        <v>15040</v>
      </c>
      <c r="B1678" t="s">
        <v>15041</v>
      </c>
      <c r="C1678" t="s">
        <v>14962</v>
      </c>
    </row>
    <row r="1679" spans="1:3" x14ac:dyDescent="0.2">
      <c r="A1679" t="s">
        <v>15042</v>
      </c>
      <c r="B1679" t="s">
        <v>15043</v>
      </c>
      <c r="C1679" t="s">
        <v>14962</v>
      </c>
    </row>
    <row r="1680" spans="1:3" x14ac:dyDescent="0.2">
      <c r="A1680" t="s">
        <v>15044</v>
      </c>
      <c r="B1680" t="s">
        <v>15045</v>
      </c>
      <c r="C1680" t="s">
        <v>14962</v>
      </c>
    </row>
    <row r="1681" spans="1:3" x14ac:dyDescent="0.2">
      <c r="A1681" t="s">
        <v>9836</v>
      </c>
      <c r="B1681" t="s">
        <v>9838</v>
      </c>
      <c r="C1681" t="s">
        <v>14962</v>
      </c>
    </row>
    <row r="1682" spans="1:3" x14ac:dyDescent="0.2">
      <c r="A1682" t="s">
        <v>15046</v>
      </c>
      <c r="B1682" t="s">
        <v>15047</v>
      </c>
      <c r="C1682" t="s">
        <v>14962</v>
      </c>
    </row>
    <row r="1683" spans="1:3" x14ac:dyDescent="0.2">
      <c r="A1683" t="s">
        <v>15048</v>
      </c>
      <c r="B1683" t="s">
        <v>15049</v>
      </c>
      <c r="C1683" t="s">
        <v>14962</v>
      </c>
    </row>
    <row r="1684" spans="1:3" x14ac:dyDescent="0.2">
      <c r="A1684" t="s">
        <v>15050</v>
      </c>
      <c r="B1684" t="s">
        <v>15051</v>
      </c>
      <c r="C1684" t="s">
        <v>14962</v>
      </c>
    </row>
    <row r="1685" spans="1:3" x14ac:dyDescent="0.2">
      <c r="A1685" t="s">
        <v>15052</v>
      </c>
      <c r="B1685" t="s">
        <v>15053</v>
      </c>
      <c r="C1685" t="s">
        <v>14962</v>
      </c>
    </row>
    <row r="1686" spans="1:3" x14ac:dyDescent="0.2">
      <c r="A1686" t="s">
        <v>15054</v>
      </c>
      <c r="B1686" t="s">
        <v>15053</v>
      </c>
      <c r="C1686" t="s">
        <v>14962</v>
      </c>
    </row>
    <row r="1687" spans="1:3" x14ac:dyDescent="0.2">
      <c r="A1687" t="s">
        <v>15055</v>
      </c>
      <c r="B1687" t="s">
        <v>15056</v>
      </c>
      <c r="C1687" t="s">
        <v>14962</v>
      </c>
    </row>
    <row r="1688" spans="1:3" x14ac:dyDescent="0.2">
      <c r="A1688" t="s">
        <v>15057</v>
      </c>
      <c r="B1688" t="s">
        <v>15058</v>
      </c>
      <c r="C1688" t="s">
        <v>14962</v>
      </c>
    </row>
    <row r="1689" spans="1:3" x14ac:dyDescent="0.2">
      <c r="A1689" t="s">
        <v>15059</v>
      </c>
      <c r="B1689" t="s">
        <v>15060</v>
      </c>
      <c r="C1689" t="s">
        <v>14962</v>
      </c>
    </row>
    <row r="1690" spans="1:3" x14ac:dyDescent="0.2">
      <c r="A1690" t="s">
        <v>15061</v>
      </c>
      <c r="B1690" t="s">
        <v>15062</v>
      </c>
      <c r="C1690" t="s">
        <v>14962</v>
      </c>
    </row>
    <row r="1691" spans="1:3" x14ac:dyDescent="0.2">
      <c r="A1691" t="s">
        <v>15063</v>
      </c>
      <c r="B1691" t="s">
        <v>15064</v>
      </c>
      <c r="C1691" t="s">
        <v>14962</v>
      </c>
    </row>
    <row r="1692" spans="1:3" x14ac:dyDescent="0.2">
      <c r="A1692" t="s">
        <v>15065</v>
      </c>
      <c r="B1692" t="s">
        <v>15066</v>
      </c>
      <c r="C1692" t="s">
        <v>14962</v>
      </c>
    </row>
    <row r="1693" spans="1:3" x14ac:dyDescent="0.2">
      <c r="A1693" t="s">
        <v>15067</v>
      </c>
      <c r="B1693" t="s">
        <v>15068</v>
      </c>
      <c r="C1693" t="s">
        <v>14962</v>
      </c>
    </row>
    <row r="1694" spans="1:3" x14ac:dyDescent="0.2">
      <c r="A1694" t="s">
        <v>15069</v>
      </c>
      <c r="B1694" t="s">
        <v>15070</v>
      </c>
      <c r="C1694" t="s">
        <v>14962</v>
      </c>
    </row>
    <row r="1695" spans="1:3" x14ac:dyDescent="0.2">
      <c r="A1695" t="s">
        <v>15071</v>
      </c>
      <c r="B1695" t="s">
        <v>15072</v>
      </c>
      <c r="C1695" t="s">
        <v>14962</v>
      </c>
    </row>
    <row r="1696" spans="1:3" x14ac:dyDescent="0.2">
      <c r="A1696" t="s">
        <v>15073</v>
      </c>
      <c r="B1696" t="s">
        <v>15074</v>
      </c>
      <c r="C1696" t="s">
        <v>14962</v>
      </c>
    </row>
    <row r="1697" spans="1:3" x14ac:dyDescent="0.2">
      <c r="A1697" t="s">
        <v>15075</v>
      </c>
      <c r="B1697" t="s">
        <v>15076</v>
      </c>
      <c r="C1697" t="s">
        <v>14962</v>
      </c>
    </row>
    <row r="1698" spans="1:3" x14ac:dyDescent="0.2">
      <c r="A1698" t="s">
        <v>15077</v>
      </c>
      <c r="B1698" t="s">
        <v>15078</v>
      </c>
      <c r="C1698" t="s">
        <v>14962</v>
      </c>
    </row>
    <row r="1699" spans="1:3" x14ac:dyDescent="0.2">
      <c r="A1699" t="s">
        <v>15079</v>
      </c>
      <c r="B1699" t="s">
        <v>15080</v>
      </c>
      <c r="C1699" t="s">
        <v>14962</v>
      </c>
    </row>
    <row r="1700" spans="1:3" x14ac:dyDescent="0.2">
      <c r="A1700" t="s">
        <v>15081</v>
      </c>
      <c r="B1700" t="s">
        <v>15082</v>
      </c>
      <c r="C1700" t="s">
        <v>14962</v>
      </c>
    </row>
    <row r="1701" spans="1:3" x14ac:dyDescent="0.2">
      <c r="A1701" t="s">
        <v>15083</v>
      </c>
      <c r="B1701" t="s">
        <v>15084</v>
      </c>
      <c r="C1701" t="s">
        <v>14962</v>
      </c>
    </row>
    <row r="1702" spans="1:3" x14ac:dyDescent="0.2">
      <c r="A1702" t="s">
        <v>15085</v>
      </c>
      <c r="B1702" t="s">
        <v>15086</v>
      </c>
      <c r="C1702" t="s">
        <v>14962</v>
      </c>
    </row>
    <row r="1703" spans="1:3" x14ac:dyDescent="0.2">
      <c r="A1703" t="s">
        <v>15087</v>
      </c>
      <c r="B1703" t="s">
        <v>15088</v>
      </c>
      <c r="C1703" t="s">
        <v>14962</v>
      </c>
    </row>
    <row r="1704" spans="1:3" x14ac:dyDescent="0.2">
      <c r="A1704" t="s">
        <v>15089</v>
      </c>
      <c r="B1704" t="s">
        <v>15090</v>
      </c>
      <c r="C1704" t="s">
        <v>14962</v>
      </c>
    </row>
    <row r="1705" spans="1:3" x14ac:dyDescent="0.2">
      <c r="A1705" t="s">
        <v>15091</v>
      </c>
      <c r="B1705" t="s">
        <v>15092</v>
      </c>
      <c r="C1705" t="s">
        <v>14962</v>
      </c>
    </row>
    <row r="1706" spans="1:3" x14ac:dyDescent="0.2">
      <c r="A1706" t="s">
        <v>15093</v>
      </c>
      <c r="B1706" t="s">
        <v>15094</v>
      </c>
      <c r="C1706" t="s">
        <v>14962</v>
      </c>
    </row>
    <row r="1707" spans="1:3" x14ac:dyDescent="0.2">
      <c r="A1707" t="s">
        <v>15095</v>
      </c>
      <c r="B1707" t="s">
        <v>15096</v>
      </c>
      <c r="C1707" t="s">
        <v>15097</v>
      </c>
    </row>
    <row r="1708" spans="1:3" x14ac:dyDescent="0.2">
      <c r="A1708" t="s">
        <v>15098</v>
      </c>
      <c r="B1708" t="s">
        <v>15099</v>
      </c>
      <c r="C1708" t="s">
        <v>15097</v>
      </c>
    </row>
    <row r="1709" spans="1:3" x14ac:dyDescent="0.2">
      <c r="A1709" t="s">
        <v>15100</v>
      </c>
      <c r="B1709" t="s">
        <v>15101</v>
      </c>
      <c r="C1709" t="s">
        <v>15097</v>
      </c>
    </row>
    <row r="1710" spans="1:3" x14ac:dyDescent="0.2">
      <c r="A1710" t="s">
        <v>15102</v>
      </c>
      <c r="B1710" t="s">
        <v>15103</v>
      </c>
      <c r="C1710" t="s">
        <v>15097</v>
      </c>
    </row>
    <row r="1711" spans="1:3" x14ac:dyDescent="0.2">
      <c r="A1711" t="s">
        <v>15104</v>
      </c>
      <c r="B1711" t="s">
        <v>15105</v>
      </c>
      <c r="C1711" t="s">
        <v>15097</v>
      </c>
    </row>
    <row r="1712" spans="1:3" x14ac:dyDescent="0.2">
      <c r="A1712" t="s">
        <v>15106</v>
      </c>
      <c r="B1712" t="s">
        <v>15107</v>
      </c>
      <c r="C1712" t="s">
        <v>15097</v>
      </c>
    </row>
    <row r="1713" spans="1:3" x14ac:dyDescent="0.2">
      <c r="A1713" t="s">
        <v>15108</v>
      </c>
      <c r="B1713" t="s">
        <v>15109</v>
      </c>
      <c r="C1713" t="s">
        <v>15097</v>
      </c>
    </row>
    <row r="1714" spans="1:3" x14ac:dyDescent="0.2">
      <c r="A1714" t="s">
        <v>15110</v>
      </c>
      <c r="B1714" t="s">
        <v>15111</v>
      </c>
      <c r="C1714" t="s">
        <v>15097</v>
      </c>
    </row>
    <row r="1715" spans="1:3" x14ac:dyDescent="0.2">
      <c r="A1715" t="s">
        <v>15112</v>
      </c>
      <c r="B1715" t="s">
        <v>15113</v>
      </c>
      <c r="C1715" t="s">
        <v>15097</v>
      </c>
    </row>
    <row r="1716" spans="1:3" x14ac:dyDescent="0.2">
      <c r="A1716" t="s">
        <v>15114</v>
      </c>
      <c r="B1716" t="s">
        <v>15115</v>
      </c>
      <c r="C1716" t="s">
        <v>15116</v>
      </c>
    </row>
    <row r="1717" spans="1:3" x14ac:dyDescent="0.2">
      <c r="A1717" t="s">
        <v>15117</v>
      </c>
      <c r="B1717" t="s">
        <v>15118</v>
      </c>
      <c r="C1717" t="s">
        <v>15116</v>
      </c>
    </row>
    <row r="1718" spans="1:3" x14ac:dyDescent="0.2">
      <c r="A1718" t="s">
        <v>15119</v>
      </c>
      <c r="B1718" t="s">
        <v>15118</v>
      </c>
      <c r="C1718" t="s">
        <v>15116</v>
      </c>
    </row>
    <row r="1719" spans="1:3" x14ac:dyDescent="0.2">
      <c r="A1719" t="s">
        <v>15120</v>
      </c>
      <c r="B1719" t="s">
        <v>15118</v>
      </c>
      <c r="C1719" t="s">
        <v>15116</v>
      </c>
    </row>
    <row r="1720" spans="1:3" x14ac:dyDescent="0.2">
      <c r="A1720" t="s">
        <v>15121</v>
      </c>
      <c r="B1720" t="s">
        <v>15122</v>
      </c>
      <c r="C1720" t="s">
        <v>15116</v>
      </c>
    </row>
    <row r="1721" spans="1:3" x14ac:dyDescent="0.2">
      <c r="A1721" t="s">
        <v>15123</v>
      </c>
      <c r="B1721" t="s">
        <v>15122</v>
      </c>
      <c r="C1721" t="s">
        <v>15116</v>
      </c>
    </row>
    <row r="1722" spans="1:3" x14ac:dyDescent="0.2">
      <c r="A1722" t="s">
        <v>15124</v>
      </c>
      <c r="B1722" t="s">
        <v>15125</v>
      </c>
      <c r="C1722" t="s">
        <v>15116</v>
      </c>
    </row>
    <row r="1723" spans="1:3" x14ac:dyDescent="0.2">
      <c r="A1723" t="s">
        <v>15126</v>
      </c>
      <c r="B1723" t="s">
        <v>15127</v>
      </c>
      <c r="C1723" t="s">
        <v>15116</v>
      </c>
    </row>
    <row r="1724" spans="1:3" x14ac:dyDescent="0.2">
      <c r="A1724" t="s">
        <v>15128</v>
      </c>
      <c r="B1724" t="s">
        <v>15129</v>
      </c>
      <c r="C1724" t="s">
        <v>15116</v>
      </c>
    </row>
    <row r="1725" spans="1:3" x14ac:dyDescent="0.2">
      <c r="A1725" t="s">
        <v>15130</v>
      </c>
      <c r="B1725" t="s">
        <v>15131</v>
      </c>
      <c r="C1725" t="s">
        <v>15116</v>
      </c>
    </row>
    <row r="1726" spans="1:3" x14ac:dyDescent="0.2">
      <c r="A1726" t="s">
        <v>15132</v>
      </c>
      <c r="B1726" t="s">
        <v>15131</v>
      </c>
      <c r="C1726" t="s">
        <v>15116</v>
      </c>
    </row>
    <row r="1727" spans="1:3" x14ac:dyDescent="0.2">
      <c r="A1727" t="s">
        <v>15133</v>
      </c>
      <c r="B1727" t="s">
        <v>15134</v>
      </c>
      <c r="C1727" t="s">
        <v>15135</v>
      </c>
    </row>
    <row r="1728" spans="1:3" x14ac:dyDescent="0.2">
      <c r="A1728" t="s">
        <v>15136</v>
      </c>
      <c r="B1728" t="s">
        <v>15137</v>
      </c>
      <c r="C1728" t="s">
        <v>15135</v>
      </c>
    </row>
    <row r="1729" spans="1:3" x14ac:dyDescent="0.2">
      <c r="A1729" t="s">
        <v>15138</v>
      </c>
      <c r="B1729" t="s">
        <v>15139</v>
      </c>
      <c r="C1729" t="s">
        <v>15135</v>
      </c>
    </row>
    <row r="1730" spans="1:3" x14ac:dyDescent="0.2">
      <c r="A1730" t="s">
        <v>15140</v>
      </c>
      <c r="B1730" t="s">
        <v>15141</v>
      </c>
      <c r="C1730" t="s">
        <v>15135</v>
      </c>
    </row>
    <row r="1731" spans="1:3" x14ac:dyDescent="0.2">
      <c r="A1731" t="s">
        <v>15142</v>
      </c>
      <c r="B1731" t="s">
        <v>15143</v>
      </c>
      <c r="C1731" t="s">
        <v>15135</v>
      </c>
    </row>
    <row r="1732" spans="1:3" x14ac:dyDescent="0.2">
      <c r="A1732" t="s">
        <v>15144</v>
      </c>
      <c r="B1732" t="s">
        <v>15145</v>
      </c>
      <c r="C1732" t="s">
        <v>15135</v>
      </c>
    </row>
    <row r="1733" spans="1:3" x14ac:dyDescent="0.2">
      <c r="A1733" t="s">
        <v>15146</v>
      </c>
      <c r="B1733" t="s">
        <v>15147</v>
      </c>
      <c r="C1733" t="s">
        <v>15135</v>
      </c>
    </row>
    <row r="1734" spans="1:3" x14ac:dyDescent="0.2">
      <c r="A1734" t="s">
        <v>15148</v>
      </c>
      <c r="B1734" t="s">
        <v>15149</v>
      </c>
      <c r="C1734" t="s">
        <v>15135</v>
      </c>
    </row>
    <row r="1735" spans="1:3" x14ac:dyDescent="0.2">
      <c r="A1735" t="s">
        <v>15150</v>
      </c>
      <c r="B1735" t="s">
        <v>15151</v>
      </c>
      <c r="C1735" t="s">
        <v>15135</v>
      </c>
    </row>
    <row r="1736" spans="1:3" x14ac:dyDescent="0.2">
      <c r="A1736" t="s">
        <v>15152</v>
      </c>
      <c r="B1736" t="s">
        <v>15153</v>
      </c>
      <c r="C1736" t="s">
        <v>15135</v>
      </c>
    </row>
    <row r="1737" spans="1:3" x14ac:dyDescent="0.2">
      <c r="A1737" t="s">
        <v>15154</v>
      </c>
      <c r="B1737" t="s">
        <v>15155</v>
      </c>
      <c r="C1737" t="s">
        <v>15135</v>
      </c>
    </row>
    <row r="1738" spans="1:3" x14ac:dyDescent="0.2">
      <c r="A1738" t="s">
        <v>15156</v>
      </c>
      <c r="B1738" t="s">
        <v>15155</v>
      </c>
      <c r="C1738" t="s">
        <v>15135</v>
      </c>
    </row>
    <row r="1739" spans="1:3" x14ac:dyDescent="0.2">
      <c r="A1739" t="s">
        <v>15157</v>
      </c>
      <c r="B1739" t="s">
        <v>15158</v>
      </c>
      <c r="C1739" t="s">
        <v>15135</v>
      </c>
    </row>
    <row r="1740" spans="1:3" x14ac:dyDescent="0.2">
      <c r="A1740" t="s">
        <v>15159</v>
      </c>
      <c r="B1740" t="s">
        <v>15160</v>
      </c>
      <c r="C1740" t="s">
        <v>15135</v>
      </c>
    </row>
    <row r="1741" spans="1:3" x14ac:dyDescent="0.2">
      <c r="A1741" t="s">
        <v>15161</v>
      </c>
      <c r="B1741" t="s">
        <v>15160</v>
      </c>
      <c r="C1741" t="s">
        <v>15135</v>
      </c>
    </row>
    <row r="1742" spans="1:3" x14ac:dyDescent="0.2">
      <c r="A1742" t="s">
        <v>15162</v>
      </c>
      <c r="B1742" t="s">
        <v>15163</v>
      </c>
      <c r="C1742" t="s">
        <v>15135</v>
      </c>
    </row>
    <row r="1743" spans="1:3" x14ac:dyDescent="0.2">
      <c r="A1743" t="s">
        <v>15164</v>
      </c>
      <c r="B1743" t="s">
        <v>15165</v>
      </c>
      <c r="C1743" t="s">
        <v>15135</v>
      </c>
    </row>
    <row r="1744" spans="1:3" x14ac:dyDescent="0.2">
      <c r="A1744" t="s">
        <v>15166</v>
      </c>
      <c r="B1744" t="s">
        <v>15167</v>
      </c>
      <c r="C1744" t="s">
        <v>15135</v>
      </c>
    </row>
    <row r="1745" spans="1:3" x14ac:dyDescent="0.2">
      <c r="A1745" t="s">
        <v>15168</v>
      </c>
      <c r="B1745" t="s">
        <v>15169</v>
      </c>
      <c r="C1745" t="s">
        <v>15170</v>
      </c>
    </row>
    <row r="1746" spans="1:3" x14ac:dyDescent="0.2">
      <c r="A1746" t="s">
        <v>15171</v>
      </c>
      <c r="B1746" t="s">
        <v>15169</v>
      </c>
      <c r="C1746" t="s">
        <v>15170</v>
      </c>
    </row>
    <row r="1747" spans="1:3" x14ac:dyDescent="0.2">
      <c r="A1747" t="s">
        <v>15172</v>
      </c>
      <c r="B1747" t="s">
        <v>15173</v>
      </c>
      <c r="C1747" t="s">
        <v>15170</v>
      </c>
    </row>
    <row r="1748" spans="1:3" x14ac:dyDescent="0.2">
      <c r="A1748" t="s">
        <v>15174</v>
      </c>
      <c r="B1748" t="s">
        <v>15175</v>
      </c>
      <c r="C1748" t="s">
        <v>15170</v>
      </c>
    </row>
    <row r="1749" spans="1:3" x14ac:dyDescent="0.2">
      <c r="A1749" t="s">
        <v>15176</v>
      </c>
      <c r="B1749" t="s">
        <v>15175</v>
      </c>
      <c r="C1749" t="s">
        <v>15170</v>
      </c>
    </row>
    <row r="1750" spans="1:3" x14ac:dyDescent="0.2">
      <c r="A1750" t="s">
        <v>15177</v>
      </c>
      <c r="B1750" t="s">
        <v>15178</v>
      </c>
      <c r="C1750" t="s">
        <v>15170</v>
      </c>
    </row>
    <row r="1751" spans="1:3" x14ac:dyDescent="0.2">
      <c r="A1751" t="s">
        <v>15179</v>
      </c>
      <c r="B1751" t="s">
        <v>15178</v>
      </c>
      <c r="C1751" t="s">
        <v>15170</v>
      </c>
    </row>
    <row r="1752" spans="1:3" x14ac:dyDescent="0.2">
      <c r="A1752" t="s">
        <v>15180</v>
      </c>
      <c r="B1752" t="s">
        <v>15178</v>
      </c>
      <c r="C1752" t="s">
        <v>15170</v>
      </c>
    </row>
    <row r="1753" spans="1:3" x14ac:dyDescent="0.2">
      <c r="A1753" t="s">
        <v>15181</v>
      </c>
      <c r="B1753" t="s">
        <v>15182</v>
      </c>
      <c r="C1753" t="s">
        <v>15170</v>
      </c>
    </row>
    <row r="1754" spans="1:3" x14ac:dyDescent="0.2">
      <c r="A1754" t="s">
        <v>15183</v>
      </c>
      <c r="B1754" t="s">
        <v>15182</v>
      </c>
      <c r="C1754" t="s">
        <v>15170</v>
      </c>
    </row>
    <row r="1755" spans="1:3" x14ac:dyDescent="0.2">
      <c r="A1755" t="s">
        <v>15184</v>
      </c>
      <c r="B1755" t="s">
        <v>15182</v>
      </c>
      <c r="C1755" t="s">
        <v>15170</v>
      </c>
    </row>
    <row r="1756" spans="1:3" x14ac:dyDescent="0.2">
      <c r="A1756" t="s">
        <v>15185</v>
      </c>
      <c r="B1756" t="s">
        <v>15186</v>
      </c>
      <c r="C1756" t="s">
        <v>15170</v>
      </c>
    </row>
    <row r="1757" spans="1:3" x14ac:dyDescent="0.2">
      <c r="A1757" t="s">
        <v>15187</v>
      </c>
      <c r="B1757" t="s">
        <v>15186</v>
      </c>
      <c r="C1757" t="s">
        <v>15170</v>
      </c>
    </row>
    <row r="1758" spans="1:3" x14ac:dyDescent="0.2">
      <c r="A1758" t="s">
        <v>15188</v>
      </c>
      <c r="B1758" t="s">
        <v>15189</v>
      </c>
      <c r="C1758" t="s">
        <v>15170</v>
      </c>
    </row>
    <row r="1759" spans="1:3" x14ac:dyDescent="0.2">
      <c r="A1759" t="s">
        <v>15190</v>
      </c>
      <c r="B1759" t="s">
        <v>15189</v>
      </c>
      <c r="C1759" t="s">
        <v>15170</v>
      </c>
    </row>
    <row r="1760" spans="1:3" x14ac:dyDescent="0.2">
      <c r="A1760" t="s">
        <v>15191</v>
      </c>
      <c r="B1760" t="s">
        <v>15189</v>
      </c>
      <c r="C1760" t="s">
        <v>15170</v>
      </c>
    </row>
    <row r="1761" spans="1:3" x14ac:dyDescent="0.2">
      <c r="A1761" t="s">
        <v>15192</v>
      </c>
      <c r="B1761" t="s">
        <v>15193</v>
      </c>
      <c r="C1761" t="s">
        <v>15170</v>
      </c>
    </row>
    <row r="1762" spans="1:3" x14ac:dyDescent="0.2">
      <c r="A1762" t="s">
        <v>15194</v>
      </c>
      <c r="B1762" t="s">
        <v>15195</v>
      </c>
      <c r="C1762" t="s">
        <v>15170</v>
      </c>
    </row>
    <row r="1763" spans="1:3" x14ac:dyDescent="0.2">
      <c r="A1763" t="s">
        <v>15196</v>
      </c>
      <c r="B1763" t="s">
        <v>15197</v>
      </c>
      <c r="C1763" t="s">
        <v>15170</v>
      </c>
    </row>
    <row r="1764" spans="1:3" x14ac:dyDescent="0.2">
      <c r="A1764" t="s">
        <v>15198</v>
      </c>
      <c r="B1764" t="s">
        <v>15199</v>
      </c>
      <c r="C1764" t="s">
        <v>15170</v>
      </c>
    </row>
    <row r="1765" spans="1:3" x14ac:dyDescent="0.2">
      <c r="A1765" t="s">
        <v>15200</v>
      </c>
      <c r="B1765" t="s">
        <v>15201</v>
      </c>
      <c r="C1765" t="s">
        <v>15170</v>
      </c>
    </row>
    <row r="1766" spans="1:3" x14ac:dyDescent="0.2">
      <c r="A1766" t="s">
        <v>15202</v>
      </c>
      <c r="B1766" t="s">
        <v>15193</v>
      </c>
      <c r="C1766" t="s">
        <v>15170</v>
      </c>
    </row>
    <row r="1767" spans="1:3" x14ac:dyDescent="0.2">
      <c r="A1767" t="s">
        <v>15203</v>
      </c>
      <c r="B1767" t="s">
        <v>15204</v>
      </c>
      <c r="C1767" t="s">
        <v>15170</v>
      </c>
    </row>
    <row r="1768" spans="1:3" x14ac:dyDescent="0.2">
      <c r="A1768" t="s">
        <v>15205</v>
      </c>
      <c r="B1768" t="s">
        <v>15206</v>
      </c>
      <c r="C1768" t="s">
        <v>15207</v>
      </c>
    </row>
    <row r="1769" spans="1:3" x14ac:dyDescent="0.2">
      <c r="A1769" t="s">
        <v>15208</v>
      </c>
      <c r="B1769" t="s">
        <v>15209</v>
      </c>
      <c r="C1769" t="s">
        <v>15207</v>
      </c>
    </row>
    <row r="1770" spans="1:3" x14ac:dyDescent="0.2">
      <c r="A1770" t="s">
        <v>15210</v>
      </c>
      <c r="B1770" t="s">
        <v>15211</v>
      </c>
      <c r="C1770" t="s">
        <v>15207</v>
      </c>
    </row>
    <row r="1771" spans="1:3" x14ac:dyDescent="0.2">
      <c r="A1771" t="s">
        <v>15212</v>
      </c>
      <c r="B1771" t="s">
        <v>15211</v>
      </c>
      <c r="C1771" t="s">
        <v>15207</v>
      </c>
    </row>
    <row r="1772" spans="1:3" x14ac:dyDescent="0.2">
      <c r="A1772" t="s">
        <v>15213</v>
      </c>
      <c r="B1772" t="s">
        <v>15214</v>
      </c>
      <c r="C1772" t="s">
        <v>15207</v>
      </c>
    </row>
    <row r="1773" spans="1:3" x14ac:dyDescent="0.2">
      <c r="A1773" t="s">
        <v>15215</v>
      </c>
      <c r="B1773" t="s">
        <v>15216</v>
      </c>
      <c r="C1773" t="s">
        <v>15207</v>
      </c>
    </row>
    <row r="1774" spans="1:3" x14ac:dyDescent="0.2">
      <c r="A1774" t="s">
        <v>15217</v>
      </c>
      <c r="B1774" t="s">
        <v>15218</v>
      </c>
      <c r="C1774" t="s">
        <v>15207</v>
      </c>
    </row>
    <row r="1775" spans="1:3" x14ac:dyDescent="0.2">
      <c r="A1775" t="s">
        <v>15219</v>
      </c>
      <c r="B1775" t="s">
        <v>15220</v>
      </c>
      <c r="C1775" t="s">
        <v>15207</v>
      </c>
    </row>
    <row r="1776" spans="1:3" x14ac:dyDescent="0.2">
      <c r="A1776" t="s">
        <v>15221</v>
      </c>
      <c r="B1776" t="s">
        <v>15222</v>
      </c>
      <c r="C1776" t="s">
        <v>15207</v>
      </c>
    </row>
    <row r="1777" spans="1:3" x14ac:dyDescent="0.2">
      <c r="A1777" t="s">
        <v>15223</v>
      </c>
      <c r="B1777" t="s">
        <v>15224</v>
      </c>
      <c r="C1777" t="s">
        <v>15207</v>
      </c>
    </row>
    <row r="1778" spans="1:3" x14ac:dyDescent="0.2">
      <c r="A1778" t="s">
        <v>15225</v>
      </c>
      <c r="B1778" t="s">
        <v>15226</v>
      </c>
      <c r="C1778" t="s">
        <v>15207</v>
      </c>
    </row>
    <row r="1779" spans="1:3" x14ac:dyDescent="0.2">
      <c r="A1779" t="s">
        <v>15227</v>
      </c>
      <c r="B1779" t="s">
        <v>15228</v>
      </c>
      <c r="C1779" t="s">
        <v>15207</v>
      </c>
    </row>
    <row r="1780" spans="1:3" x14ac:dyDescent="0.2">
      <c r="A1780" t="s">
        <v>15229</v>
      </c>
      <c r="B1780" t="s">
        <v>15230</v>
      </c>
      <c r="C1780" t="s">
        <v>15207</v>
      </c>
    </row>
    <row r="1781" spans="1:3" x14ac:dyDescent="0.2">
      <c r="A1781" t="s">
        <v>15231</v>
      </c>
      <c r="B1781" t="s">
        <v>15232</v>
      </c>
      <c r="C1781" t="s">
        <v>15207</v>
      </c>
    </row>
    <row r="1782" spans="1:3" x14ac:dyDescent="0.2">
      <c r="A1782" t="s">
        <v>15233</v>
      </c>
      <c r="B1782" t="s">
        <v>15234</v>
      </c>
      <c r="C1782" t="s">
        <v>15207</v>
      </c>
    </row>
    <row r="1783" spans="1:3" x14ac:dyDescent="0.2">
      <c r="A1783" t="s">
        <v>15235</v>
      </c>
      <c r="B1783" t="s">
        <v>15236</v>
      </c>
      <c r="C1783" t="s">
        <v>15207</v>
      </c>
    </row>
    <row r="1784" spans="1:3" x14ac:dyDescent="0.2">
      <c r="A1784" t="s">
        <v>15237</v>
      </c>
      <c r="B1784" t="s">
        <v>15222</v>
      </c>
      <c r="C1784" t="s">
        <v>15207</v>
      </c>
    </row>
    <row r="1785" spans="1:3" x14ac:dyDescent="0.2">
      <c r="A1785" t="s">
        <v>15238</v>
      </c>
      <c r="B1785" t="s">
        <v>15239</v>
      </c>
      <c r="C1785" t="s">
        <v>15207</v>
      </c>
    </row>
    <row r="1786" spans="1:3" x14ac:dyDescent="0.2">
      <c r="A1786" t="s">
        <v>15240</v>
      </c>
      <c r="B1786" t="s">
        <v>15241</v>
      </c>
      <c r="C1786" t="s">
        <v>15207</v>
      </c>
    </row>
    <row r="1787" spans="1:3" x14ac:dyDescent="0.2">
      <c r="A1787" t="s">
        <v>15242</v>
      </c>
      <c r="B1787" t="s">
        <v>15243</v>
      </c>
      <c r="C1787" t="s">
        <v>15207</v>
      </c>
    </row>
    <row r="1788" spans="1:3" x14ac:dyDescent="0.2">
      <c r="A1788" t="s">
        <v>15244</v>
      </c>
      <c r="B1788" t="s">
        <v>15245</v>
      </c>
      <c r="C1788" t="s">
        <v>15207</v>
      </c>
    </row>
    <row r="1789" spans="1:3" x14ac:dyDescent="0.2">
      <c r="A1789" t="s">
        <v>15246</v>
      </c>
      <c r="B1789" t="s">
        <v>15247</v>
      </c>
      <c r="C1789" t="s">
        <v>15207</v>
      </c>
    </row>
    <row r="1790" spans="1:3" x14ac:dyDescent="0.2">
      <c r="A1790" t="s">
        <v>15248</v>
      </c>
      <c r="B1790" t="s">
        <v>15249</v>
      </c>
      <c r="C1790" t="s">
        <v>15207</v>
      </c>
    </row>
    <row r="1791" spans="1:3" x14ac:dyDescent="0.2">
      <c r="A1791" t="s">
        <v>15250</v>
      </c>
      <c r="B1791" t="s">
        <v>15251</v>
      </c>
      <c r="C1791" t="s">
        <v>15207</v>
      </c>
    </row>
    <row r="1792" spans="1:3" x14ac:dyDescent="0.2">
      <c r="A1792" t="s">
        <v>15252</v>
      </c>
      <c r="B1792" t="s">
        <v>15253</v>
      </c>
      <c r="C1792" t="s">
        <v>15207</v>
      </c>
    </row>
    <row r="1793" spans="1:3" x14ac:dyDescent="0.2">
      <c r="A1793" t="s">
        <v>15254</v>
      </c>
      <c r="B1793" t="s">
        <v>15255</v>
      </c>
      <c r="C1793" t="s">
        <v>15207</v>
      </c>
    </row>
    <row r="1794" spans="1:3" x14ac:dyDescent="0.2">
      <c r="A1794" t="s">
        <v>15256</v>
      </c>
      <c r="B1794" t="s">
        <v>15257</v>
      </c>
      <c r="C1794" t="s">
        <v>15207</v>
      </c>
    </row>
    <row r="1795" spans="1:3" x14ac:dyDescent="0.2">
      <c r="A1795" t="s">
        <v>15258</v>
      </c>
      <c r="B1795" t="s">
        <v>15259</v>
      </c>
      <c r="C1795" t="s">
        <v>15207</v>
      </c>
    </row>
    <row r="1796" spans="1:3" x14ac:dyDescent="0.2">
      <c r="A1796" t="s">
        <v>15260</v>
      </c>
      <c r="B1796" t="s">
        <v>15261</v>
      </c>
      <c r="C1796" t="s">
        <v>15207</v>
      </c>
    </row>
    <row r="1797" spans="1:3" x14ac:dyDescent="0.2">
      <c r="A1797" t="s">
        <v>15262</v>
      </c>
      <c r="B1797" t="s">
        <v>15263</v>
      </c>
      <c r="C1797" t="s">
        <v>15170</v>
      </c>
    </row>
    <row r="1798" spans="1:3" x14ac:dyDescent="0.2">
      <c r="A1798" t="s">
        <v>15264</v>
      </c>
      <c r="B1798" t="s">
        <v>15265</v>
      </c>
      <c r="C1798" t="s">
        <v>15170</v>
      </c>
    </row>
    <row r="1799" spans="1:3" x14ac:dyDescent="0.2">
      <c r="A1799" t="s">
        <v>15266</v>
      </c>
      <c r="B1799" t="s">
        <v>15267</v>
      </c>
      <c r="C1799" t="s">
        <v>15170</v>
      </c>
    </row>
    <row r="1800" spans="1:3" x14ac:dyDescent="0.2">
      <c r="A1800" t="s">
        <v>15268</v>
      </c>
      <c r="B1800" t="s">
        <v>15269</v>
      </c>
      <c r="C1800" t="s">
        <v>15170</v>
      </c>
    </row>
    <row r="1801" spans="1:3" x14ac:dyDescent="0.2">
      <c r="A1801" t="s">
        <v>15270</v>
      </c>
      <c r="B1801" t="s">
        <v>15269</v>
      </c>
      <c r="C1801" t="s">
        <v>15170</v>
      </c>
    </row>
    <row r="1802" spans="1:3" x14ac:dyDescent="0.2">
      <c r="A1802" t="s">
        <v>15271</v>
      </c>
      <c r="B1802" t="s">
        <v>15272</v>
      </c>
      <c r="C1802" t="s">
        <v>15170</v>
      </c>
    </row>
    <row r="1803" spans="1:3" x14ac:dyDescent="0.2">
      <c r="A1803" t="s">
        <v>15273</v>
      </c>
      <c r="B1803" t="s">
        <v>15274</v>
      </c>
      <c r="C1803" t="s">
        <v>15170</v>
      </c>
    </row>
    <row r="1804" spans="1:3" x14ac:dyDescent="0.2">
      <c r="A1804" t="s">
        <v>15275</v>
      </c>
      <c r="B1804" t="s">
        <v>15274</v>
      </c>
      <c r="C1804" t="s">
        <v>15170</v>
      </c>
    </row>
    <row r="1805" spans="1:3" x14ac:dyDescent="0.2">
      <c r="A1805" t="s">
        <v>15276</v>
      </c>
      <c r="B1805" t="s">
        <v>15277</v>
      </c>
      <c r="C1805" t="s">
        <v>15170</v>
      </c>
    </row>
    <row r="1806" spans="1:3" x14ac:dyDescent="0.2">
      <c r="A1806" t="s">
        <v>15278</v>
      </c>
      <c r="B1806" t="s">
        <v>15279</v>
      </c>
      <c r="C1806" t="s">
        <v>15170</v>
      </c>
    </row>
    <row r="1807" spans="1:3" x14ac:dyDescent="0.2">
      <c r="A1807" t="s">
        <v>15280</v>
      </c>
      <c r="B1807" t="s">
        <v>15281</v>
      </c>
      <c r="C1807" t="s">
        <v>15207</v>
      </c>
    </row>
    <row r="1808" spans="1:3" x14ac:dyDescent="0.2">
      <c r="A1808" t="s">
        <v>15282</v>
      </c>
      <c r="B1808" t="s">
        <v>15281</v>
      </c>
      <c r="C1808" t="s">
        <v>15207</v>
      </c>
    </row>
    <row r="1809" spans="1:3" x14ac:dyDescent="0.2">
      <c r="A1809" t="s">
        <v>15283</v>
      </c>
      <c r="B1809" t="s">
        <v>15284</v>
      </c>
      <c r="C1809" t="s">
        <v>15207</v>
      </c>
    </row>
    <row r="1810" spans="1:3" x14ac:dyDescent="0.2">
      <c r="A1810" t="s">
        <v>15285</v>
      </c>
      <c r="B1810" t="s">
        <v>15284</v>
      </c>
      <c r="C1810" t="s">
        <v>15207</v>
      </c>
    </row>
    <row r="1811" spans="1:3" x14ac:dyDescent="0.2">
      <c r="A1811" t="s">
        <v>15286</v>
      </c>
      <c r="B1811" t="s">
        <v>15284</v>
      </c>
      <c r="C1811" t="s">
        <v>15207</v>
      </c>
    </row>
    <row r="1812" spans="1:3" x14ac:dyDescent="0.2">
      <c r="A1812" t="s">
        <v>15287</v>
      </c>
      <c r="B1812" t="s">
        <v>15284</v>
      </c>
      <c r="C1812" t="s">
        <v>15207</v>
      </c>
    </row>
    <row r="1813" spans="1:3" x14ac:dyDescent="0.2">
      <c r="A1813" t="s">
        <v>15288</v>
      </c>
      <c r="B1813" t="s">
        <v>15289</v>
      </c>
      <c r="C1813" t="s">
        <v>15207</v>
      </c>
    </row>
    <row r="1814" spans="1:3" x14ac:dyDescent="0.2">
      <c r="A1814" t="s">
        <v>15290</v>
      </c>
      <c r="B1814" t="s">
        <v>15289</v>
      </c>
      <c r="C1814" t="s">
        <v>15207</v>
      </c>
    </row>
    <row r="1815" spans="1:3" x14ac:dyDescent="0.2">
      <c r="A1815" t="s">
        <v>15291</v>
      </c>
      <c r="B1815" t="s">
        <v>15292</v>
      </c>
      <c r="C1815" t="s">
        <v>15207</v>
      </c>
    </row>
    <row r="1816" spans="1:3" x14ac:dyDescent="0.2">
      <c r="A1816" t="s">
        <v>15293</v>
      </c>
      <c r="B1816" t="s">
        <v>15292</v>
      </c>
      <c r="C1816" t="s">
        <v>15207</v>
      </c>
    </row>
    <row r="1817" spans="1:3" x14ac:dyDescent="0.2">
      <c r="A1817" t="s">
        <v>15294</v>
      </c>
      <c r="B1817" t="s">
        <v>15295</v>
      </c>
      <c r="C1817" t="s">
        <v>15207</v>
      </c>
    </row>
    <row r="1818" spans="1:3" x14ac:dyDescent="0.2">
      <c r="A1818" t="s">
        <v>7818</v>
      </c>
      <c r="B1818" t="s">
        <v>7820</v>
      </c>
      <c r="C1818" t="s">
        <v>15207</v>
      </c>
    </row>
    <row r="1819" spans="1:3" x14ac:dyDescent="0.2">
      <c r="A1819" t="s">
        <v>15296</v>
      </c>
      <c r="B1819" t="s">
        <v>15297</v>
      </c>
      <c r="C1819" t="s">
        <v>15207</v>
      </c>
    </row>
    <row r="1820" spans="1:3" x14ac:dyDescent="0.2">
      <c r="A1820" t="s">
        <v>15298</v>
      </c>
      <c r="B1820" t="s">
        <v>15299</v>
      </c>
      <c r="C1820" t="s">
        <v>15207</v>
      </c>
    </row>
    <row r="1821" spans="1:3" x14ac:dyDescent="0.2">
      <c r="A1821" t="s">
        <v>15300</v>
      </c>
      <c r="B1821" t="s">
        <v>15301</v>
      </c>
      <c r="C1821" t="s">
        <v>15207</v>
      </c>
    </row>
    <row r="1822" spans="1:3" x14ac:dyDescent="0.2">
      <c r="A1822" t="s">
        <v>15302</v>
      </c>
      <c r="B1822" t="s">
        <v>15303</v>
      </c>
      <c r="C1822" t="s">
        <v>15207</v>
      </c>
    </row>
    <row r="1823" spans="1:3" x14ac:dyDescent="0.2">
      <c r="A1823" t="s">
        <v>15304</v>
      </c>
      <c r="B1823" t="s">
        <v>15305</v>
      </c>
      <c r="C1823" t="s">
        <v>15207</v>
      </c>
    </row>
    <row r="1824" spans="1:3" x14ac:dyDescent="0.2">
      <c r="A1824" t="s">
        <v>15306</v>
      </c>
      <c r="B1824" t="s">
        <v>15305</v>
      </c>
      <c r="C1824" t="s">
        <v>15207</v>
      </c>
    </row>
    <row r="1825" spans="1:3" x14ac:dyDescent="0.2">
      <c r="A1825" t="s">
        <v>15307</v>
      </c>
      <c r="B1825" t="s">
        <v>15305</v>
      </c>
      <c r="C1825" t="s">
        <v>15207</v>
      </c>
    </row>
    <row r="1826" spans="1:3" x14ac:dyDescent="0.2">
      <c r="A1826" t="s">
        <v>15308</v>
      </c>
      <c r="B1826" t="s">
        <v>15309</v>
      </c>
      <c r="C1826" t="s">
        <v>15207</v>
      </c>
    </row>
    <row r="1827" spans="1:3" x14ac:dyDescent="0.2">
      <c r="A1827" t="s">
        <v>15310</v>
      </c>
      <c r="B1827" t="s">
        <v>15311</v>
      </c>
      <c r="C1827" t="s">
        <v>15207</v>
      </c>
    </row>
    <row r="1828" spans="1:3" x14ac:dyDescent="0.2">
      <c r="A1828" t="s">
        <v>15312</v>
      </c>
      <c r="B1828" t="s">
        <v>15313</v>
      </c>
      <c r="C1828" t="s">
        <v>15207</v>
      </c>
    </row>
    <row r="1829" spans="1:3" x14ac:dyDescent="0.2">
      <c r="A1829" t="s">
        <v>15314</v>
      </c>
      <c r="B1829" t="s">
        <v>15315</v>
      </c>
      <c r="C1829" t="s">
        <v>15207</v>
      </c>
    </row>
    <row r="1830" spans="1:3" x14ac:dyDescent="0.2">
      <c r="A1830" t="s">
        <v>15316</v>
      </c>
      <c r="B1830" t="s">
        <v>15317</v>
      </c>
      <c r="C1830" t="s">
        <v>15207</v>
      </c>
    </row>
    <row r="1831" spans="1:3" x14ac:dyDescent="0.2">
      <c r="A1831" t="s">
        <v>15318</v>
      </c>
      <c r="B1831" t="s">
        <v>15319</v>
      </c>
      <c r="C1831" t="s">
        <v>15207</v>
      </c>
    </row>
    <row r="1832" spans="1:3" x14ac:dyDescent="0.2">
      <c r="A1832" t="s">
        <v>15320</v>
      </c>
      <c r="B1832" t="s">
        <v>15321</v>
      </c>
      <c r="C1832" t="s">
        <v>15207</v>
      </c>
    </row>
    <row r="1833" spans="1:3" x14ac:dyDescent="0.2">
      <c r="A1833" t="s">
        <v>15322</v>
      </c>
      <c r="B1833" t="s">
        <v>15323</v>
      </c>
      <c r="C1833" t="s">
        <v>15207</v>
      </c>
    </row>
    <row r="1834" spans="1:3" x14ac:dyDescent="0.2">
      <c r="A1834" t="s">
        <v>15324</v>
      </c>
      <c r="B1834" t="s">
        <v>15325</v>
      </c>
      <c r="C1834" t="s">
        <v>15207</v>
      </c>
    </row>
    <row r="1835" spans="1:3" x14ac:dyDescent="0.2">
      <c r="A1835" t="s">
        <v>15326</v>
      </c>
      <c r="B1835" t="s">
        <v>15327</v>
      </c>
      <c r="C1835" t="s">
        <v>15207</v>
      </c>
    </row>
    <row r="1836" spans="1:3" x14ac:dyDescent="0.2">
      <c r="A1836" t="s">
        <v>15328</v>
      </c>
      <c r="B1836" t="s">
        <v>15329</v>
      </c>
      <c r="C1836" t="s">
        <v>15330</v>
      </c>
    </row>
    <row r="1837" spans="1:3" x14ac:dyDescent="0.2">
      <c r="A1837" t="s">
        <v>15331</v>
      </c>
      <c r="B1837" t="s">
        <v>15329</v>
      </c>
      <c r="C1837" t="s">
        <v>15330</v>
      </c>
    </row>
    <row r="1838" spans="1:3" x14ac:dyDescent="0.2">
      <c r="A1838" t="s">
        <v>15332</v>
      </c>
      <c r="B1838" t="s">
        <v>15333</v>
      </c>
      <c r="C1838" t="s">
        <v>15330</v>
      </c>
    </row>
    <row r="1839" spans="1:3" x14ac:dyDescent="0.2">
      <c r="A1839" t="s">
        <v>15334</v>
      </c>
      <c r="B1839" t="s">
        <v>15335</v>
      </c>
      <c r="C1839" t="s">
        <v>15336</v>
      </c>
    </row>
    <row r="1840" spans="1:3" x14ac:dyDescent="0.2">
      <c r="A1840" t="s">
        <v>15337</v>
      </c>
      <c r="B1840" t="s">
        <v>15338</v>
      </c>
      <c r="C1840" t="s">
        <v>15339</v>
      </c>
    </row>
    <row r="1841" spans="1:3" x14ac:dyDescent="0.2">
      <c r="A1841" t="s">
        <v>15340</v>
      </c>
      <c r="B1841" t="s">
        <v>15341</v>
      </c>
      <c r="C1841" t="s">
        <v>15336</v>
      </c>
    </row>
    <row r="1842" spans="1:3" x14ac:dyDescent="0.2">
      <c r="A1842" t="s">
        <v>15342</v>
      </c>
      <c r="B1842" t="s">
        <v>15343</v>
      </c>
      <c r="C1842" t="s">
        <v>15339</v>
      </c>
    </row>
    <row r="1843" spans="1:3" x14ac:dyDescent="0.2">
      <c r="A1843" t="s">
        <v>15344</v>
      </c>
      <c r="B1843" t="s">
        <v>15343</v>
      </c>
      <c r="C1843" t="s">
        <v>15339</v>
      </c>
    </row>
    <row r="1844" spans="1:3" x14ac:dyDescent="0.2">
      <c r="A1844" t="s">
        <v>15345</v>
      </c>
      <c r="B1844" t="s">
        <v>15346</v>
      </c>
      <c r="C1844" t="s">
        <v>15339</v>
      </c>
    </row>
    <row r="1845" spans="1:3" x14ac:dyDescent="0.2">
      <c r="A1845" t="s">
        <v>15347</v>
      </c>
      <c r="B1845" t="s">
        <v>15348</v>
      </c>
      <c r="C1845" t="s">
        <v>15336</v>
      </c>
    </row>
    <row r="1846" spans="1:3" x14ac:dyDescent="0.2">
      <c r="A1846" t="s">
        <v>15349</v>
      </c>
      <c r="B1846" t="s">
        <v>15348</v>
      </c>
      <c r="C1846" t="s">
        <v>15336</v>
      </c>
    </row>
    <row r="1847" spans="1:3" x14ac:dyDescent="0.2">
      <c r="A1847" t="s">
        <v>15350</v>
      </c>
      <c r="B1847" t="s">
        <v>15351</v>
      </c>
      <c r="C1847" t="s">
        <v>15339</v>
      </c>
    </row>
    <row r="1848" spans="1:3" x14ac:dyDescent="0.2">
      <c r="A1848" t="s">
        <v>15352</v>
      </c>
      <c r="B1848" t="s">
        <v>15353</v>
      </c>
      <c r="C1848" t="s">
        <v>15336</v>
      </c>
    </row>
    <row r="1849" spans="1:3" x14ac:dyDescent="0.2">
      <c r="A1849" t="s">
        <v>15354</v>
      </c>
      <c r="B1849" t="s">
        <v>15355</v>
      </c>
      <c r="C1849" t="s">
        <v>15339</v>
      </c>
    </row>
    <row r="1850" spans="1:3" x14ac:dyDescent="0.2">
      <c r="A1850" t="s">
        <v>15356</v>
      </c>
      <c r="B1850" t="s">
        <v>15357</v>
      </c>
      <c r="C1850" t="s">
        <v>15339</v>
      </c>
    </row>
    <row r="1851" spans="1:3" x14ac:dyDescent="0.2">
      <c r="A1851" t="s">
        <v>15358</v>
      </c>
      <c r="B1851" t="s">
        <v>15359</v>
      </c>
      <c r="C1851" t="s">
        <v>15339</v>
      </c>
    </row>
    <row r="1852" spans="1:3" x14ac:dyDescent="0.2">
      <c r="A1852" t="s">
        <v>15360</v>
      </c>
      <c r="B1852" t="s">
        <v>15359</v>
      </c>
      <c r="C1852" t="s">
        <v>15339</v>
      </c>
    </row>
    <row r="1853" spans="1:3" x14ac:dyDescent="0.2">
      <c r="A1853" t="s">
        <v>15361</v>
      </c>
      <c r="B1853" t="s">
        <v>15362</v>
      </c>
      <c r="C1853" t="s">
        <v>15339</v>
      </c>
    </row>
    <row r="1854" spans="1:3" x14ac:dyDescent="0.2">
      <c r="A1854" t="s">
        <v>15363</v>
      </c>
      <c r="B1854" t="s">
        <v>15364</v>
      </c>
      <c r="C1854" t="s">
        <v>15339</v>
      </c>
    </row>
    <row r="1855" spans="1:3" x14ac:dyDescent="0.2">
      <c r="A1855" t="s">
        <v>15365</v>
      </c>
      <c r="B1855" t="s">
        <v>15366</v>
      </c>
      <c r="C1855" t="s">
        <v>15339</v>
      </c>
    </row>
    <row r="1856" spans="1:3" x14ac:dyDescent="0.2">
      <c r="A1856" t="s">
        <v>15367</v>
      </c>
      <c r="B1856" t="s">
        <v>15368</v>
      </c>
      <c r="C1856" t="s">
        <v>15339</v>
      </c>
    </row>
    <row r="1857" spans="1:3" x14ac:dyDescent="0.2">
      <c r="A1857" t="s">
        <v>15369</v>
      </c>
      <c r="B1857" t="s">
        <v>15370</v>
      </c>
      <c r="C1857" t="s">
        <v>15339</v>
      </c>
    </row>
    <row r="1858" spans="1:3" x14ac:dyDescent="0.2">
      <c r="A1858" t="s">
        <v>15371</v>
      </c>
      <c r="B1858" t="s">
        <v>15372</v>
      </c>
      <c r="C1858" t="s">
        <v>15336</v>
      </c>
    </row>
    <row r="1859" spans="1:3" x14ac:dyDescent="0.2">
      <c r="A1859" t="s">
        <v>15373</v>
      </c>
      <c r="B1859" t="s">
        <v>15372</v>
      </c>
      <c r="C1859" t="s">
        <v>15336</v>
      </c>
    </row>
    <row r="1860" spans="1:3" x14ac:dyDescent="0.2">
      <c r="A1860" t="s">
        <v>15374</v>
      </c>
      <c r="B1860" t="s">
        <v>15375</v>
      </c>
      <c r="C1860" t="s">
        <v>15336</v>
      </c>
    </row>
    <row r="1861" spans="1:3" x14ac:dyDescent="0.2">
      <c r="A1861" t="s">
        <v>15376</v>
      </c>
      <c r="B1861" t="s">
        <v>15377</v>
      </c>
      <c r="C1861" t="s">
        <v>15336</v>
      </c>
    </row>
    <row r="1862" spans="1:3" x14ac:dyDescent="0.2">
      <c r="A1862" t="s">
        <v>15378</v>
      </c>
      <c r="B1862" t="s">
        <v>15379</v>
      </c>
      <c r="C1862" t="s">
        <v>15339</v>
      </c>
    </row>
    <row r="1863" spans="1:3" x14ac:dyDescent="0.2">
      <c r="A1863" t="s">
        <v>15380</v>
      </c>
      <c r="B1863" t="s">
        <v>15381</v>
      </c>
      <c r="C1863" t="s">
        <v>15336</v>
      </c>
    </row>
    <row r="1864" spans="1:3" x14ac:dyDescent="0.2">
      <c r="A1864" t="s">
        <v>15382</v>
      </c>
      <c r="B1864" t="s">
        <v>15383</v>
      </c>
      <c r="C1864" t="s">
        <v>15384</v>
      </c>
    </row>
    <row r="1865" spans="1:3" x14ac:dyDescent="0.2">
      <c r="A1865" t="s">
        <v>15385</v>
      </c>
      <c r="B1865" t="s">
        <v>15383</v>
      </c>
      <c r="C1865" t="s">
        <v>15384</v>
      </c>
    </row>
    <row r="1866" spans="1:3" x14ac:dyDescent="0.2">
      <c r="A1866" t="s">
        <v>15386</v>
      </c>
      <c r="B1866" t="s">
        <v>15383</v>
      </c>
      <c r="C1866" t="s">
        <v>15384</v>
      </c>
    </row>
    <row r="1867" spans="1:3" x14ac:dyDescent="0.2">
      <c r="A1867" t="s">
        <v>15387</v>
      </c>
      <c r="B1867" t="s">
        <v>15388</v>
      </c>
      <c r="C1867" t="s">
        <v>15339</v>
      </c>
    </row>
    <row r="1868" spans="1:3" x14ac:dyDescent="0.2">
      <c r="A1868" t="s">
        <v>15389</v>
      </c>
      <c r="B1868" t="s">
        <v>15388</v>
      </c>
      <c r="C1868" t="s">
        <v>15339</v>
      </c>
    </row>
    <row r="1869" spans="1:3" x14ac:dyDescent="0.2">
      <c r="A1869" t="s">
        <v>15390</v>
      </c>
      <c r="B1869" t="s">
        <v>15388</v>
      </c>
      <c r="C1869" t="s">
        <v>15339</v>
      </c>
    </row>
    <row r="1870" spans="1:3" x14ac:dyDescent="0.2">
      <c r="A1870" t="s">
        <v>15391</v>
      </c>
      <c r="B1870" t="s">
        <v>15392</v>
      </c>
      <c r="C1870" t="s">
        <v>15339</v>
      </c>
    </row>
    <row r="1871" spans="1:3" x14ac:dyDescent="0.2">
      <c r="A1871" t="s">
        <v>15393</v>
      </c>
      <c r="B1871" t="s">
        <v>15394</v>
      </c>
      <c r="C1871" t="s">
        <v>15336</v>
      </c>
    </row>
    <row r="1872" spans="1:3" x14ac:dyDescent="0.2">
      <c r="A1872" t="s">
        <v>15395</v>
      </c>
      <c r="B1872" t="s">
        <v>15396</v>
      </c>
      <c r="C1872" t="s">
        <v>15339</v>
      </c>
    </row>
    <row r="1873" spans="1:3" x14ac:dyDescent="0.2">
      <c r="A1873" t="s">
        <v>15397</v>
      </c>
      <c r="B1873" t="s">
        <v>15398</v>
      </c>
      <c r="C1873" t="s">
        <v>15339</v>
      </c>
    </row>
    <row r="1874" spans="1:3" x14ac:dyDescent="0.2">
      <c r="A1874" t="s">
        <v>15399</v>
      </c>
      <c r="B1874" t="s">
        <v>15400</v>
      </c>
      <c r="C1874" t="s">
        <v>15339</v>
      </c>
    </row>
    <row r="1875" spans="1:3" x14ac:dyDescent="0.2">
      <c r="A1875" t="s">
        <v>15401</v>
      </c>
      <c r="B1875" t="s">
        <v>15402</v>
      </c>
      <c r="C1875" t="s">
        <v>15336</v>
      </c>
    </row>
    <row r="1876" spans="1:3" x14ac:dyDescent="0.2">
      <c r="A1876" t="s">
        <v>15403</v>
      </c>
      <c r="B1876" t="s">
        <v>15404</v>
      </c>
      <c r="C1876" t="s">
        <v>15339</v>
      </c>
    </row>
    <row r="1877" spans="1:3" x14ac:dyDescent="0.2">
      <c r="A1877" t="s">
        <v>15405</v>
      </c>
      <c r="B1877" t="s">
        <v>15404</v>
      </c>
      <c r="C1877" t="s">
        <v>15339</v>
      </c>
    </row>
    <row r="1878" spans="1:3" x14ac:dyDescent="0.2">
      <c r="A1878" t="s">
        <v>15406</v>
      </c>
      <c r="B1878" t="s">
        <v>15407</v>
      </c>
      <c r="C1878" t="s">
        <v>15336</v>
      </c>
    </row>
    <row r="1879" spans="1:3" x14ac:dyDescent="0.2">
      <c r="A1879" t="s">
        <v>15408</v>
      </c>
      <c r="B1879" t="s">
        <v>15407</v>
      </c>
      <c r="C1879" t="s">
        <v>15336</v>
      </c>
    </row>
    <row r="1880" spans="1:3" x14ac:dyDescent="0.2">
      <c r="A1880" t="s">
        <v>15409</v>
      </c>
      <c r="B1880" t="s">
        <v>15410</v>
      </c>
      <c r="C1880" t="s">
        <v>15339</v>
      </c>
    </row>
    <row r="1881" spans="1:3" x14ac:dyDescent="0.2">
      <c r="A1881" t="s">
        <v>15411</v>
      </c>
      <c r="B1881" t="s">
        <v>15410</v>
      </c>
      <c r="C1881" t="s">
        <v>15339</v>
      </c>
    </row>
    <row r="1882" spans="1:3" x14ac:dyDescent="0.2">
      <c r="A1882" t="s">
        <v>15412</v>
      </c>
      <c r="B1882" t="s">
        <v>15413</v>
      </c>
      <c r="C1882" t="s">
        <v>15339</v>
      </c>
    </row>
    <row r="1883" spans="1:3" x14ac:dyDescent="0.2">
      <c r="A1883" t="s">
        <v>15414</v>
      </c>
      <c r="B1883" t="s">
        <v>15415</v>
      </c>
      <c r="C1883" t="s">
        <v>15336</v>
      </c>
    </row>
    <row r="1884" spans="1:3" x14ac:dyDescent="0.2">
      <c r="A1884" t="s">
        <v>15416</v>
      </c>
      <c r="B1884" t="s">
        <v>15415</v>
      </c>
      <c r="C1884" t="s">
        <v>15336</v>
      </c>
    </row>
    <row r="1885" spans="1:3" x14ac:dyDescent="0.2">
      <c r="A1885" t="s">
        <v>15417</v>
      </c>
      <c r="B1885" t="s">
        <v>15418</v>
      </c>
      <c r="C1885" t="s">
        <v>15339</v>
      </c>
    </row>
    <row r="1886" spans="1:3" x14ac:dyDescent="0.2">
      <c r="A1886" t="s">
        <v>15419</v>
      </c>
      <c r="B1886" t="s">
        <v>15420</v>
      </c>
      <c r="C1886" t="s">
        <v>15339</v>
      </c>
    </row>
    <row r="1887" spans="1:3" x14ac:dyDescent="0.2">
      <c r="A1887" t="s">
        <v>15421</v>
      </c>
      <c r="B1887" t="s">
        <v>15422</v>
      </c>
      <c r="C1887" t="s">
        <v>15339</v>
      </c>
    </row>
    <row r="1888" spans="1:3" x14ac:dyDescent="0.2">
      <c r="A1888" t="s">
        <v>15423</v>
      </c>
      <c r="B1888" t="s">
        <v>15422</v>
      </c>
      <c r="C1888" t="s">
        <v>15339</v>
      </c>
    </row>
    <row r="1889" spans="1:3" x14ac:dyDescent="0.2">
      <c r="A1889" t="s">
        <v>15424</v>
      </c>
      <c r="B1889" t="s">
        <v>15422</v>
      </c>
      <c r="C1889" t="s">
        <v>15339</v>
      </c>
    </row>
    <row r="1890" spans="1:3" x14ac:dyDescent="0.2">
      <c r="A1890" t="s">
        <v>15425</v>
      </c>
      <c r="B1890" t="s">
        <v>15426</v>
      </c>
      <c r="C1890" t="s">
        <v>15339</v>
      </c>
    </row>
    <row r="1891" spans="1:3" x14ac:dyDescent="0.2">
      <c r="A1891" t="s">
        <v>15427</v>
      </c>
      <c r="B1891" t="s">
        <v>15428</v>
      </c>
      <c r="C1891" t="s">
        <v>15339</v>
      </c>
    </row>
    <row r="1892" spans="1:3" x14ac:dyDescent="0.2">
      <c r="A1892" t="s">
        <v>15429</v>
      </c>
      <c r="B1892" t="s">
        <v>15428</v>
      </c>
      <c r="C1892" t="s">
        <v>15339</v>
      </c>
    </row>
    <row r="1893" spans="1:3" x14ac:dyDescent="0.2">
      <c r="A1893" t="s">
        <v>15430</v>
      </c>
      <c r="B1893" t="s">
        <v>15431</v>
      </c>
      <c r="C1893" t="s">
        <v>15339</v>
      </c>
    </row>
    <row r="1894" spans="1:3" x14ac:dyDescent="0.2">
      <c r="A1894" t="s">
        <v>15432</v>
      </c>
      <c r="B1894" t="s">
        <v>2958</v>
      </c>
      <c r="C1894" t="s">
        <v>15336</v>
      </c>
    </row>
    <row r="1895" spans="1:3" x14ac:dyDescent="0.2">
      <c r="A1895" t="s">
        <v>15433</v>
      </c>
      <c r="B1895" t="s">
        <v>15434</v>
      </c>
      <c r="C1895" t="s">
        <v>15339</v>
      </c>
    </row>
    <row r="1896" spans="1:3" x14ac:dyDescent="0.2">
      <c r="A1896" t="s">
        <v>15435</v>
      </c>
      <c r="B1896" t="s">
        <v>15436</v>
      </c>
      <c r="C1896" t="s">
        <v>15339</v>
      </c>
    </row>
    <row r="1897" spans="1:3" x14ac:dyDescent="0.2">
      <c r="A1897" t="s">
        <v>15437</v>
      </c>
      <c r="B1897" t="s">
        <v>15438</v>
      </c>
      <c r="C1897" t="s">
        <v>15336</v>
      </c>
    </row>
    <row r="1898" spans="1:3" x14ac:dyDescent="0.2">
      <c r="A1898" t="s">
        <v>3144</v>
      </c>
      <c r="B1898" t="s">
        <v>3146</v>
      </c>
      <c r="C1898" t="s">
        <v>15336</v>
      </c>
    </row>
    <row r="1899" spans="1:3" x14ac:dyDescent="0.2">
      <c r="A1899" t="s">
        <v>15439</v>
      </c>
      <c r="B1899" t="s">
        <v>15440</v>
      </c>
      <c r="C1899" t="s">
        <v>15336</v>
      </c>
    </row>
    <row r="1900" spans="1:3" x14ac:dyDescent="0.2">
      <c r="A1900" t="s">
        <v>15441</v>
      </c>
      <c r="B1900" t="s">
        <v>15442</v>
      </c>
      <c r="C1900" t="s">
        <v>15336</v>
      </c>
    </row>
    <row r="1901" spans="1:3" x14ac:dyDescent="0.2">
      <c r="A1901" t="s">
        <v>15443</v>
      </c>
      <c r="B1901" t="s">
        <v>15442</v>
      </c>
      <c r="C1901" t="s">
        <v>15336</v>
      </c>
    </row>
    <row r="1902" spans="1:3" x14ac:dyDescent="0.2">
      <c r="A1902" t="s">
        <v>15444</v>
      </c>
      <c r="B1902" t="s">
        <v>15445</v>
      </c>
      <c r="C1902" t="s">
        <v>15339</v>
      </c>
    </row>
    <row r="1903" spans="1:3" x14ac:dyDescent="0.2">
      <c r="A1903" t="s">
        <v>15446</v>
      </c>
      <c r="B1903" t="s">
        <v>15447</v>
      </c>
      <c r="C1903" t="s">
        <v>15339</v>
      </c>
    </row>
    <row r="1904" spans="1:3" x14ac:dyDescent="0.2">
      <c r="A1904" t="s">
        <v>15448</v>
      </c>
      <c r="B1904" t="s">
        <v>3518</v>
      </c>
      <c r="C1904" t="s">
        <v>15336</v>
      </c>
    </row>
    <row r="1905" spans="1:3" x14ac:dyDescent="0.2">
      <c r="A1905" t="s">
        <v>15449</v>
      </c>
      <c r="B1905" t="s">
        <v>3518</v>
      </c>
      <c r="C1905" t="s">
        <v>15336</v>
      </c>
    </row>
    <row r="1906" spans="1:3" x14ac:dyDescent="0.2">
      <c r="A1906" t="s">
        <v>15450</v>
      </c>
      <c r="B1906" t="s">
        <v>15451</v>
      </c>
      <c r="C1906" t="s">
        <v>15339</v>
      </c>
    </row>
    <row r="1907" spans="1:3" x14ac:dyDescent="0.2">
      <c r="A1907" t="s">
        <v>15452</v>
      </c>
      <c r="B1907" t="s">
        <v>15453</v>
      </c>
      <c r="C1907" t="s">
        <v>15339</v>
      </c>
    </row>
    <row r="1908" spans="1:3" x14ac:dyDescent="0.2">
      <c r="A1908" t="s">
        <v>15454</v>
      </c>
      <c r="B1908" t="s">
        <v>15455</v>
      </c>
      <c r="C1908" t="s">
        <v>15336</v>
      </c>
    </row>
    <row r="1909" spans="1:3" x14ac:dyDescent="0.2">
      <c r="A1909" t="s">
        <v>15456</v>
      </c>
      <c r="B1909" t="s">
        <v>15455</v>
      </c>
      <c r="C1909" t="s">
        <v>15336</v>
      </c>
    </row>
    <row r="1910" spans="1:3" x14ac:dyDescent="0.2">
      <c r="A1910" t="s">
        <v>15457</v>
      </c>
      <c r="B1910" t="s">
        <v>15458</v>
      </c>
      <c r="C1910" t="s">
        <v>15336</v>
      </c>
    </row>
    <row r="1911" spans="1:3" x14ac:dyDescent="0.2">
      <c r="A1911" t="s">
        <v>15459</v>
      </c>
      <c r="B1911" t="s">
        <v>15460</v>
      </c>
      <c r="C1911" t="s">
        <v>15336</v>
      </c>
    </row>
    <row r="1912" spans="1:3" x14ac:dyDescent="0.2">
      <c r="A1912" t="s">
        <v>15461</v>
      </c>
      <c r="B1912" t="s">
        <v>15462</v>
      </c>
      <c r="C1912" t="s">
        <v>15339</v>
      </c>
    </row>
    <row r="1913" spans="1:3" x14ac:dyDescent="0.2">
      <c r="A1913" t="s">
        <v>15463</v>
      </c>
      <c r="B1913" t="s">
        <v>15464</v>
      </c>
      <c r="C1913" t="s">
        <v>15339</v>
      </c>
    </row>
    <row r="1914" spans="1:3" x14ac:dyDescent="0.2">
      <c r="A1914" t="s">
        <v>15465</v>
      </c>
      <c r="B1914" t="s">
        <v>15466</v>
      </c>
      <c r="C1914" t="s">
        <v>15336</v>
      </c>
    </row>
    <row r="1915" spans="1:3" x14ac:dyDescent="0.2">
      <c r="A1915" t="s">
        <v>15467</v>
      </c>
      <c r="B1915" t="s">
        <v>15466</v>
      </c>
      <c r="C1915" t="s">
        <v>15336</v>
      </c>
    </row>
    <row r="1916" spans="1:3" x14ac:dyDescent="0.2">
      <c r="A1916" t="s">
        <v>15468</v>
      </c>
      <c r="B1916" t="s">
        <v>15469</v>
      </c>
      <c r="C1916" t="s">
        <v>15339</v>
      </c>
    </row>
    <row r="1917" spans="1:3" x14ac:dyDescent="0.2">
      <c r="A1917" t="s">
        <v>15470</v>
      </c>
      <c r="B1917" t="s">
        <v>15471</v>
      </c>
      <c r="C1917" t="s">
        <v>15336</v>
      </c>
    </row>
    <row r="1918" spans="1:3" x14ac:dyDescent="0.2">
      <c r="A1918" t="s">
        <v>15472</v>
      </c>
      <c r="B1918" t="s">
        <v>15473</v>
      </c>
      <c r="C1918" t="s">
        <v>15339</v>
      </c>
    </row>
    <row r="1919" spans="1:3" x14ac:dyDescent="0.2">
      <c r="A1919" t="s">
        <v>15474</v>
      </c>
      <c r="B1919" t="s">
        <v>15475</v>
      </c>
      <c r="C1919" t="s">
        <v>15339</v>
      </c>
    </row>
    <row r="1920" spans="1:3" x14ac:dyDescent="0.2">
      <c r="A1920" t="s">
        <v>15476</v>
      </c>
      <c r="B1920" t="s">
        <v>15477</v>
      </c>
      <c r="C1920" t="s">
        <v>15339</v>
      </c>
    </row>
    <row r="1921" spans="1:3" x14ac:dyDescent="0.2">
      <c r="A1921" t="s">
        <v>15478</v>
      </c>
      <c r="B1921" t="s">
        <v>15479</v>
      </c>
      <c r="C1921" t="s">
        <v>15336</v>
      </c>
    </row>
    <row r="1922" spans="1:3" x14ac:dyDescent="0.2">
      <c r="A1922" t="s">
        <v>15480</v>
      </c>
      <c r="B1922" t="s">
        <v>15479</v>
      </c>
      <c r="C1922" t="s">
        <v>15336</v>
      </c>
    </row>
    <row r="1923" spans="1:3" x14ac:dyDescent="0.2">
      <c r="A1923" t="s">
        <v>15481</v>
      </c>
      <c r="B1923" t="s">
        <v>15479</v>
      </c>
      <c r="C1923" t="s">
        <v>15336</v>
      </c>
    </row>
    <row r="1924" spans="1:3" x14ac:dyDescent="0.2">
      <c r="A1924" t="s">
        <v>15482</v>
      </c>
      <c r="B1924" t="s">
        <v>15483</v>
      </c>
      <c r="C1924" t="s">
        <v>15336</v>
      </c>
    </row>
    <row r="1925" spans="1:3" x14ac:dyDescent="0.2">
      <c r="A1925" t="s">
        <v>15484</v>
      </c>
      <c r="B1925" t="s">
        <v>15485</v>
      </c>
      <c r="C1925" t="s">
        <v>15336</v>
      </c>
    </row>
    <row r="1926" spans="1:3" x14ac:dyDescent="0.2">
      <c r="A1926" t="s">
        <v>15486</v>
      </c>
      <c r="B1926" t="s">
        <v>15487</v>
      </c>
      <c r="C1926" t="s">
        <v>15336</v>
      </c>
    </row>
    <row r="1927" spans="1:3" x14ac:dyDescent="0.2">
      <c r="A1927" t="s">
        <v>15488</v>
      </c>
      <c r="B1927" t="s">
        <v>15487</v>
      </c>
      <c r="C1927" t="s">
        <v>15336</v>
      </c>
    </row>
    <row r="1928" spans="1:3" x14ac:dyDescent="0.2">
      <c r="A1928" t="s">
        <v>15489</v>
      </c>
      <c r="B1928" t="s">
        <v>15490</v>
      </c>
      <c r="C1928" t="s">
        <v>15339</v>
      </c>
    </row>
    <row r="1929" spans="1:3" x14ac:dyDescent="0.2">
      <c r="A1929" t="s">
        <v>15491</v>
      </c>
      <c r="B1929" t="s">
        <v>4956</v>
      </c>
      <c r="C1929" t="s">
        <v>15336</v>
      </c>
    </row>
    <row r="1930" spans="1:3" x14ac:dyDescent="0.2">
      <c r="A1930" t="s">
        <v>15492</v>
      </c>
      <c r="B1930" t="s">
        <v>15493</v>
      </c>
      <c r="C1930" t="s">
        <v>15336</v>
      </c>
    </row>
    <row r="1931" spans="1:3" x14ac:dyDescent="0.2">
      <c r="A1931" t="s">
        <v>15494</v>
      </c>
      <c r="B1931" t="s">
        <v>15495</v>
      </c>
      <c r="C1931" t="s">
        <v>15339</v>
      </c>
    </row>
    <row r="1932" spans="1:3" x14ac:dyDescent="0.2">
      <c r="A1932" t="s">
        <v>15496</v>
      </c>
      <c r="B1932" t="s">
        <v>15495</v>
      </c>
      <c r="C1932" t="s">
        <v>15339</v>
      </c>
    </row>
    <row r="1933" spans="1:3" x14ac:dyDescent="0.2">
      <c r="A1933" t="s">
        <v>15497</v>
      </c>
      <c r="B1933" t="s">
        <v>15495</v>
      </c>
      <c r="C1933" t="s">
        <v>15339</v>
      </c>
    </row>
    <row r="1934" spans="1:3" x14ac:dyDescent="0.2">
      <c r="A1934" t="s">
        <v>15498</v>
      </c>
      <c r="B1934" t="s">
        <v>15499</v>
      </c>
      <c r="C1934" t="s">
        <v>15336</v>
      </c>
    </row>
    <row r="1935" spans="1:3" x14ac:dyDescent="0.2">
      <c r="A1935" t="s">
        <v>15500</v>
      </c>
      <c r="B1935" t="s">
        <v>15501</v>
      </c>
      <c r="C1935" t="s">
        <v>15339</v>
      </c>
    </row>
    <row r="1936" spans="1:3" x14ac:dyDescent="0.2">
      <c r="A1936" t="s">
        <v>15502</v>
      </c>
      <c r="B1936" t="s">
        <v>15501</v>
      </c>
      <c r="C1936" t="s">
        <v>15339</v>
      </c>
    </row>
    <row r="1937" spans="1:3" x14ac:dyDescent="0.2">
      <c r="A1937" t="s">
        <v>15503</v>
      </c>
      <c r="B1937" t="s">
        <v>15504</v>
      </c>
      <c r="C1937" t="s">
        <v>15339</v>
      </c>
    </row>
    <row r="1938" spans="1:3" x14ac:dyDescent="0.2">
      <c r="A1938" t="s">
        <v>15505</v>
      </c>
      <c r="B1938" t="s">
        <v>15506</v>
      </c>
      <c r="C1938" t="s">
        <v>15336</v>
      </c>
    </row>
    <row r="1939" spans="1:3" x14ac:dyDescent="0.2">
      <c r="A1939" t="s">
        <v>15507</v>
      </c>
      <c r="B1939" t="s">
        <v>15508</v>
      </c>
      <c r="C1939" t="s">
        <v>15339</v>
      </c>
    </row>
    <row r="1940" spans="1:3" x14ac:dyDescent="0.2">
      <c r="A1940" t="s">
        <v>15509</v>
      </c>
      <c r="B1940" t="s">
        <v>15510</v>
      </c>
      <c r="C1940" t="s">
        <v>15339</v>
      </c>
    </row>
    <row r="1941" spans="1:3" x14ac:dyDescent="0.2">
      <c r="A1941" t="s">
        <v>15511</v>
      </c>
      <c r="B1941" t="s">
        <v>5831</v>
      </c>
      <c r="C1941" t="s">
        <v>15339</v>
      </c>
    </row>
    <row r="1942" spans="1:3" x14ac:dyDescent="0.2">
      <c r="A1942" t="s">
        <v>15512</v>
      </c>
      <c r="B1942" t="s">
        <v>5831</v>
      </c>
      <c r="C1942" t="s">
        <v>15339</v>
      </c>
    </row>
    <row r="1943" spans="1:3" x14ac:dyDescent="0.2">
      <c r="A1943" t="s">
        <v>15513</v>
      </c>
      <c r="B1943" t="s">
        <v>15514</v>
      </c>
      <c r="C1943" t="s">
        <v>15336</v>
      </c>
    </row>
    <row r="1944" spans="1:3" x14ac:dyDescent="0.2">
      <c r="A1944" t="s">
        <v>15515</v>
      </c>
      <c r="B1944" t="s">
        <v>15516</v>
      </c>
      <c r="C1944" t="s">
        <v>15339</v>
      </c>
    </row>
    <row r="1945" spans="1:3" x14ac:dyDescent="0.2">
      <c r="A1945" t="s">
        <v>15517</v>
      </c>
      <c r="B1945" t="s">
        <v>15518</v>
      </c>
      <c r="C1945" t="s">
        <v>15339</v>
      </c>
    </row>
    <row r="1946" spans="1:3" x14ac:dyDescent="0.2">
      <c r="A1946" t="s">
        <v>15519</v>
      </c>
      <c r="B1946" t="s">
        <v>15520</v>
      </c>
      <c r="C1946" t="s">
        <v>15339</v>
      </c>
    </row>
    <row r="1947" spans="1:3" x14ac:dyDescent="0.2">
      <c r="A1947" t="s">
        <v>15521</v>
      </c>
      <c r="B1947" t="s">
        <v>15522</v>
      </c>
      <c r="C1947" t="s">
        <v>15339</v>
      </c>
    </row>
    <row r="1948" spans="1:3" x14ac:dyDescent="0.2">
      <c r="A1948" t="s">
        <v>15523</v>
      </c>
      <c r="B1948" t="s">
        <v>15524</v>
      </c>
      <c r="C1948" t="s">
        <v>15339</v>
      </c>
    </row>
    <row r="1949" spans="1:3" x14ac:dyDescent="0.2">
      <c r="A1949" t="s">
        <v>15525</v>
      </c>
      <c r="B1949" t="s">
        <v>15526</v>
      </c>
      <c r="C1949" t="s">
        <v>15336</v>
      </c>
    </row>
    <row r="1950" spans="1:3" x14ac:dyDescent="0.2">
      <c r="A1950" t="s">
        <v>15527</v>
      </c>
      <c r="B1950" t="s">
        <v>15528</v>
      </c>
      <c r="C1950" t="s">
        <v>15339</v>
      </c>
    </row>
    <row r="1951" spans="1:3" x14ac:dyDescent="0.2">
      <c r="A1951" t="s">
        <v>15529</v>
      </c>
      <c r="B1951" t="s">
        <v>15530</v>
      </c>
      <c r="C1951" t="s">
        <v>15339</v>
      </c>
    </row>
    <row r="1952" spans="1:3" x14ac:dyDescent="0.2">
      <c r="A1952" t="s">
        <v>15531</v>
      </c>
      <c r="B1952" t="s">
        <v>15532</v>
      </c>
      <c r="C1952" t="s">
        <v>15336</v>
      </c>
    </row>
    <row r="1953" spans="1:3" x14ac:dyDescent="0.2">
      <c r="A1953" t="s">
        <v>15533</v>
      </c>
      <c r="B1953" t="s">
        <v>15534</v>
      </c>
      <c r="C1953" t="s">
        <v>15339</v>
      </c>
    </row>
    <row r="1954" spans="1:3" x14ac:dyDescent="0.2">
      <c r="A1954" t="s">
        <v>15535</v>
      </c>
      <c r="B1954" t="s">
        <v>15536</v>
      </c>
      <c r="C1954" t="s">
        <v>15339</v>
      </c>
    </row>
    <row r="1955" spans="1:3" x14ac:dyDescent="0.2">
      <c r="A1955" t="s">
        <v>15537</v>
      </c>
      <c r="B1955" t="s">
        <v>15538</v>
      </c>
      <c r="C1955" t="s">
        <v>15336</v>
      </c>
    </row>
    <row r="1956" spans="1:3" x14ac:dyDescent="0.2">
      <c r="A1956" t="s">
        <v>15539</v>
      </c>
      <c r="B1956" t="s">
        <v>15540</v>
      </c>
      <c r="C1956" t="s">
        <v>15339</v>
      </c>
    </row>
    <row r="1957" spans="1:3" x14ac:dyDescent="0.2">
      <c r="A1957" t="s">
        <v>15541</v>
      </c>
      <c r="B1957" t="s">
        <v>15542</v>
      </c>
      <c r="C1957" t="s">
        <v>15339</v>
      </c>
    </row>
    <row r="1958" spans="1:3" x14ac:dyDescent="0.2">
      <c r="A1958" t="s">
        <v>15543</v>
      </c>
      <c r="B1958" t="s">
        <v>15544</v>
      </c>
      <c r="C1958" t="s">
        <v>15339</v>
      </c>
    </row>
    <row r="1959" spans="1:3" x14ac:dyDescent="0.2">
      <c r="A1959" t="s">
        <v>15545</v>
      </c>
      <c r="B1959" t="s">
        <v>15546</v>
      </c>
      <c r="C1959" t="s">
        <v>15339</v>
      </c>
    </row>
    <row r="1960" spans="1:3" x14ac:dyDescent="0.2">
      <c r="A1960" t="s">
        <v>15547</v>
      </c>
      <c r="B1960" t="s">
        <v>15548</v>
      </c>
      <c r="C1960" t="s">
        <v>15339</v>
      </c>
    </row>
    <row r="1961" spans="1:3" x14ac:dyDescent="0.2">
      <c r="A1961" t="s">
        <v>15549</v>
      </c>
      <c r="B1961" t="s">
        <v>15550</v>
      </c>
      <c r="C1961" t="s">
        <v>15339</v>
      </c>
    </row>
    <row r="1962" spans="1:3" x14ac:dyDescent="0.2">
      <c r="A1962" t="s">
        <v>15551</v>
      </c>
      <c r="B1962" t="s">
        <v>15550</v>
      </c>
      <c r="C1962" t="s">
        <v>15339</v>
      </c>
    </row>
    <row r="1963" spans="1:3" x14ac:dyDescent="0.2">
      <c r="A1963" t="s">
        <v>15552</v>
      </c>
      <c r="B1963" t="s">
        <v>15550</v>
      </c>
      <c r="C1963" t="s">
        <v>15339</v>
      </c>
    </row>
    <row r="1964" spans="1:3" x14ac:dyDescent="0.2">
      <c r="A1964" t="s">
        <v>15553</v>
      </c>
      <c r="B1964" t="s">
        <v>15554</v>
      </c>
      <c r="C1964" t="s">
        <v>15339</v>
      </c>
    </row>
    <row r="1965" spans="1:3" x14ac:dyDescent="0.2">
      <c r="A1965" t="s">
        <v>15555</v>
      </c>
      <c r="B1965" t="s">
        <v>15556</v>
      </c>
      <c r="C1965" t="s">
        <v>15339</v>
      </c>
    </row>
    <row r="1966" spans="1:3" x14ac:dyDescent="0.2">
      <c r="A1966" t="s">
        <v>15557</v>
      </c>
      <c r="B1966" t="s">
        <v>15558</v>
      </c>
      <c r="C1966" t="s">
        <v>15339</v>
      </c>
    </row>
    <row r="1967" spans="1:3" x14ac:dyDescent="0.2">
      <c r="A1967" t="s">
        <v>15559</v>
      </c>
      <c r="B1967" t="s">
        <v>15560</v>
      </c>
      <c r="C1967" t="s">
        <v>15384</v>
      </c>
    </row>
    <row r="1968" spans="1:3" x14ac:dyDescent="0.2">
      <c r="A1968" t="s">
        <v>15561</v>
      </c>
      <c r="B1968" t="s">
        <v>15560</v>
      </c>
      <c r="C1968" t="s">
        <v>15384</v>
      </c>
    </row>
    <row r="1969" spans="1:3" x14ac:dyDescent="0.2">
      <c r="A1969" t="s">
        <v>15562</v>
      </c>
      <c r="B1969" t="s">
        <v>15560</v>
      </c>
      <c r="C1969" t="s">
        <v>15384</v>
      </c>
    </row>
    <row r="1970" spans="1:3" x14ac:dyDescent="0.2">
      <c r="A1970" t="s">
        <v>15563</v>
      </c>
      <c r="B1970" t="s">
        <v>15560</v>
      </c>
      <c r="C1970" t="s">
        <v>15384</v>
      </c>
    </row>
    <row r="1971" spans="1:3" x14ac:dyDescent="0.2">
      <c r="A1971" t="s">
        <v>15564</v>
      </c>
      <c r="B1971" t="s">
        <v>15560</v>
      </c>
      <c r="C1971" t="s">
        <v>15384</v>
      </c>
    </row>
    <row r="1972" spans="1:3" x14ac:dyDescent="0.2">
      <c r="A1972" t="s">
        <v>15565</v>
      </c>
      <c r="B1972" t="s">
        <v>15560</v>
      </c>
      <c r="C1972" t="s">
        <v>15384</v>
      </c>
    </row>
    <row r="1973" spans="1:3" x14ac:dyDescent="0.2">
      <c r="A1973" t="s">
        <v>15566</v>
      </c>
      <c r="B1973" t="s">
        <v>15560</v>
      </c>
      <c r="C1973" t="s">
        <v>15384</v>
      </c>
    </row>
    <row r="1974" spans="1:3" x14ac:dyDescent="0.2">
      <c r="A1974" t="s">
        <v>15567</v>
      </c>
      <c r="B1974" t="s">
        <v>15560</v>
      </c>
      <c r="C1974" t="s">
        <v>15384</v>
      </c>
    </row>
    <row r="1975" spans="1:3" x14ac:dyDescent="0.2">
      <c r="A1975" t="s">
        <v>15568</v>
      </c>
      <c r="B1975" t="s">
        <v>15569</v>
      </c>
      <c r="C1975" t="s">
        <v>15384</v>
      </c>
    </row>
    <row r="1976" spans="1:3" x14ac:dyDescent="0.2">
      <c r="A1976" t="s">
        <v>15570</v>
      </c>
      <c r="B1976" t="s">
        <v>15571</v>
      </c>
      <c r="C1976" t="s">
        <v>15336</v>
      </c>
    </row>
    <row r="1977" spans="1:3" x14ac:dyDescent="0.2">
      <c r="A1977" t="s">
        <v>15572</v>
      </c>
      <c r="B1977" t="s">
        <v>15573</v>
      </c>
      <c r="C1977" t="s">
        <v>15339</v>
      </c>
    </row>
    <row r="1978" spans="1:3" x14ac:dyDescent="0.2">
      <c r="A1978" t="s">
        <v>15574</v>
      </c>
      <c r="B1978" t="s">
        <v>15573</v>
      </c>
      <c r="C1978" t="s">
        <v>15339</v>
      </c>
    </row>
    <row r="1979" spans="1:3" x14ac:dyDescent="0.2">
      <c r="A1979" t="s">
        <v>15575</v>
      </c>
      <c r="B1979" t="s">
        <v>15576</v>
      </c>
      <c r="C1979" t="s">
        <v>15339</v>
      </c>
    </row>
    <row r="1980" spans="1:3" x14ac:dyDescent="0.2">
      <c r="A1980" t="s">
        <v>15577</v>
      </c>
      <c r="B1980" t="s">
        <v>15578</v>
      </c>
      <c r="C1980" t="s">
        <v>15336</v>
      </c>
    </row>
    <row r="1981" spans="1:3" x14ac:dyDescent="0.2">
      <c r="A1981" t="s">
        <v>15579</v>
      </c>
      <c r="B1981" t="s">
        <v>15580</v>
      </c>
      <c r="C1981" t="s">
        <v>15339</v>
      </c>
    </row>
    <row r="1982" spans="1:3" x14ac:dyDescent="0.2">
      <c r="A1982" t="s">
        <v>15581</v>
      </c>
      <c r="B1982" t="s">
        <v>15582</v>
      </c>
      <c r="C1982" t="s">
        <v>15339</v>
      </c>
    </row>
    <row r="1983" spans="1:3" x14ac:dyDescent="0.2">
      <c r="A1983" t="s">
        <v>15583</v>
      </c>
      <c r="B1983" t="s">
        <v>15584</v>
      </c>
      <c r="C1983" t="s">
        <v>15339</v>
      </c>
    </row>
    <row r="1984" spans="1:3" x14ac:dyDescent="0.2">
      <c r="A1984" t="s">
        <v>15585</v>
      </c>
      <c r="B1984" t="s">
        <v>15586</v>
      </c>
      <c r="C1984" t="s">
        <v>15339</v>
      </c>
    </row>
    <row r="1985" spans="1:3" x14ac:dyDescent="0.2">
      <c r="A1985" t="s">
        <v>15587</v>
      </c>
      <c r="B1985" t="s">
        <v>15588</v>
      </c>
      <c r="C1985" t="s">
        <v>15339</v>
      </c>
    </row>
    <row r="1986" spans="1:3" x14ac:dyDescent="0.2">
      <c r="A1986" t="s">
        <v>15589</v>
      </c>
      <c r="B1986" t="s">
        <v>15590</v>
      </c>
      <c r="C1986" t="s">
        <v>15339</v>
      </c>
    </row>
    <row r="1987" spans="1:3" x14ac:dyDescent="0.2">
      <c r="A1987" t="s">
        <v>8722</v>
      </c>
      <c r="B1987" t="s">
        <v>8724</v>
      </c>
      <c r="C1987" t="s">
        <v>15339</v>
      </c>
    </row>
    <row r="1988" spans="1:3" x14ac:dyDescent="0.2">
      <c r="A1988" t="s">
        <v>15591</v>
      </c>
      <c r="B1988" t="s">
        <v>15592</v>
      </c>
      <c r="C1988" t="s">
        <v>15339</v>
      </c>
    </row>
    <row r="1989" spans="1:3" x14ac:dyDescent="0.2">
      <c r="A1989" t="s">
        <v>15593</v>
      </c>
      <c r="B1989" t="s">
        <v>15594</v>
      </c>
      <c r="C1989" t="s">
        <v>15339</v>
      </c>
    </row>
    <row r="1990" spans="1:3" x14ac:dyDescent="0.2">
      <c r="A1990" t="s">
        <v>15595</v>
      </c>
      <c r="B1990" t="s">
        <v>15596</v>
      </c>
      <c r="C1990" t="s">
        <v>15339</v>
      </c>
    </row>
    <row r="1991" spans="1:3" x14ac:dyDescent="0.2">
      <c r="A1991" t="s">
        <v>15597</v>
      </c>
      <c r="B1991" t="s">
        <v>15598</v>
      </c>
      <c r="C1991" t="s">
        <v>15339</v>
      </c>
    </row>
    <row r="1992" spans="1:3" x14ac:dyDescent="0.2">
      <c r="A1992" t="s">
        <v>15599</v>
      </c>
      <c r="B1992" t="s">
        <v>15600</v>
      </c>
      <c r="C1992" t="s">
        <v>15339</v>
      </c>
    </row>
    <row r="1993" spans="1:3" x14ac:dyDescent="0.2">
      <c r="A1993" t="s">
        <v>15601</v>
      </c>
      <c r="B1993" t="s">
        <v>15602</v>
      </c>
      <c r="C1993" t="s">
        <v>15336</v>
      </c>
    </row>
    <row r="1994" spans="1:3" x14ac:dyDescent="0.2">
      <c r="A1994" t="s">
        <v>15603</v>
      </c>
      <c r="B1994" t="s">
        <v>15602</v>
      </c>
      <c r="C1994" t="s">
        <v>15336</v>
      </c>
    </row>
    <row r="1995" spans="1:3" x14ac:dyDescent="0.2">
      <c r="A1995" t="s">
        <v>15604</v>
      </c>
      <c r="B1995" t="s">
        <v>15605</v>
      </c>
      <c r="C1995" t="s">
        <v>15339</v>
      </c>
    </row>
    <row r="1996" spans="1:3" x14ac:dyDescent="0.2">
      <c r="A1996" t="s">
        <v>15606</v>
      </c>
      <c r="B1996" t="s">
        <v>15607</v>
      </c>
      <c r="C1996" t="s">
        <v>15336</v>
      </c>
    </row>
    <row r="1997" spans="1:3" x14ac:dyDescent="0.2">
      <c r="A1997" t="s">
        <v>15608</v>
      </c>
      <c r="B1997" t="s">
        <v>15609</v>
      </c>
      <c r="C1997" t="s">
        <v>15336</v>
      </c>
    </row>
    <row r="1998" spans="1:3" x14ac:dyDescent="0.2">
      <c r="A1998" t="s">
        <v>15610</v>
      </c>
      <c r="B1998" t="s">
        <v>15611</v>
      </c>
      <c r="C1998" t="s">
        <v>15339</v>
      </c>
    </row>
    <row r="1999" spans="1:3" x14ac:dyDescent="0.2">
      <c r="A1999" t="s">
        <v>9094</v>
      </c>
      <c r="B1999" t="s">
        <v>9096</v>
      </c>
      <c r="C1999" t="s">
        <v>15336</v>
      </c>
    </row>
    <row r="2000" spans="1:3" x14ac:dyDescent="0.2">
      <c r="A2000" t="s">
        <v>15612</v>
      </c>
      <c r="B2000" t="s">
        <v>15613</v>
      </c>
      <c r="C2000" t="s">
        <v>15339</v>
      </c>
    </row>
    <row r="2001" spans="1:3" x14ac:dyDescent="0.2">
      <c r="A2001" t="s">
        <v>15614</v>
      </c>
      <c r="B2001" t="s">
        <v>15615</v>
      </c>
      <c r="C2001" t="s">
        <v>15339</v>
      </c>
    </row>
    <row r="2002" spans="1:3" x14ac:dyDescent="0.2">
      <c r="A2002" t="s">
        <v>15616</v>
      </c>
      <c r="B2002" t="s">
        <v>15617</v>
      </c>
      <c r="C2002" t="s">
        <v>15339</v>
      </c>
    </row>
    <row r="2003" spans="1:3" x14ac:dyDescent="0.2">
      <c r="A2003" t="s">
        <v>15618</v>
      </c>
      <c r="B2003" t="s">
        <v>15619</v>
      </c>
      <c r="C2003" t="s">
        <v>15336</v>
      </c>
    </row>
    <row r="2004" spans="1:3" x14ac:dyDescent="0.2">
      <c r="A2004" t="s">
        <v>15620</v>
      </c>
      <c r="B2004" t="s">
        <v>15619</v>
      </c>
      <c r="C2004" t="s">
        <v>15336</v>
      </c>
    </row>
    <row r="2005" spans="1:3" x14ac:dyDescent="0.2">
      <c r="A2005" t="s">
        <v>15621</v>
      </c>
      <c r="B2005" t="s">
        <v>15619</v>
      </c>
      <c r="C2005" t="s">
        <v>15336</v>
      </c>
    </row>
    <row r="2006" spans="1:3" x14ac:dyDescent="0.2">
      <c r="A2006" t="s">
        <v>15622</v>
      </c>
      <c r="B2006" t="s">
        <v>15623</v>
      </c>
      <c r="C2006" t="s">
        <v>15336</v>
      </c>
    </row>
    <row r="2007" spans="1:3" x14ac:dyDescent="0.2">
      <c r="A2007" t="s">
        <v>15624</v>
      </c>
      <c r="B2007" t="s">
        <v>15625</v>
      </c>
      <c r="C2007" t="s">
        <v>15339</v>
      </c>
    </row>
    <row r="2008" spans="1:3" x14ac:dyDescent="0.2">
      <c r="A2008" t="s">
        <v>15626</v>
      </c>
      <c r="B2008" t="s">
        <v>15627</v>
      </c>
      <c r="C2008" t="s">
        <v>15339</v>
      </c>
    </row>
    <row r="2009" spans="1:3" x14ac:dyDescent="0.2">
      <c r="A2009" t="s">
        <v>15628</v>
      </c>
      <c r="B2009" t="s">
        <v>15629</v>
      </c>
      <c r="C2009" t="s">
        <v>15339</v>
      </c>
    </row>
    <row r="2010" spans="1:3" x14ac:dyDescent="0.2">
      <c r="A2010" t="s">
        <v>15630</v>
      </c>
      <c r="B2010" t="s">
        <v>15631</v>
      </c>
      <c r="C2010" t="s">
        <v>15336</v>
      </c>
    </row>
    <row r="2011" spans="1:3" x14ac:dyDescent="0.2">
      <c r="A2011" t="s">
        <v>15632</v>
      </c>
      <c r="B2011" t="s">
        <v>15633</v>
      </c>
      <c r="C2011" t="s">
        <v>15339</v>
      </c>
    </row>
    <row r="2012" spans="1:3" x14ac:dyDescent="0.2">
      <c r="A2012" t="s">
        <v>15634</v>
      </c>
      <c r="B2012" t="s">
        <v>15635</v>
      </c>
      <c r="C2012" t="s">
        <v>15336</v>
      </c>
    </row>
    <row r="2013" spans="1:3" x14ac:dyDescent="0.2">
      <c r="A2013" t="s">
        <v>15636</v>
      </c>
      <c r="B2013" t="s">
        <v>15637</v>
      </c>
      <c r="C2013" t="s">
        <v>15339</v>
      </c>
    </row>
    <row r="2014" spans="1:3" x14ac:dyDescent="0.2">
      <c r="A2014" t="s">
        <v>15638</v>
      </c>
      <c r="B2014" t="s">
        <v>15639</v>
      </c>
      <c r="C2014" t="s">
        <v>15339</v>
      </c>
    </row>
    <row r="2015" spans="1:3" x14ac:dyDescent="0.2">
      <c r="A2015" t="s">
        <v>15640</v>
      </c>
      <c r="B2015" t="s">
        <v>15641</v>
      </c>
      <c r="C2015" t="s">
        <v>15339</v>
      </c>
    </row>
    <row r="2016" spans="1:3" x14ac:dyDescent="0.2">
      <c r="A2016" t="s">
        <v>15642</v>
      </c>
      <c r="B2016" t="s">
        <v>15643</v>
      </c>
      <c r="C2016" t="s">
        <v>15339</v>
      </c>
    </row>
    <row r="2017" spans="1:3" x14ac:dyDescent="0.2">
      <c r="A2017" t="s">
        <v>15644</v>
      </c>
      <c r="B2017" t="s">
        <v>15645</v>
      </c>
      <c r="C2017" t="s">
        <v>15336</v>
      </c>
    </row>
    <row r="2018" spans="1:3" x14ac:dyDescent="0.2">
      <c r="A2018" t="s">
        <v>15646</v>
      </c>
      <c r="B2018" t="s">
        <v>15647</v>
      </c>
      <c r="C2018" t="s">
        <v>15336</v>
      </c>
    </row>
    <row r="2019" spans="1:3" x14ac:dyDescent="0.2">
      <c r="A2019" t="s">
        <v>15648</v>
      </c>
      <c r="B2019" t="s">
        <v>15649</v>
      </c>
      <c r="C2019" t="s">
        <v>15336</v>
      </c>
    </row>
    <row r="2020" spans="1:3" x14ac:dyDescent="0.2">
      <c r="A2020" t="s">
        <v>15650</v>
      </c>
      <c r="B2020" t="s">
        <v>15649</v>
      </c>
      <c r="C2020" t="s">
        <v>15336</v>
      </c>
    </row>
    <row r="2021" spans="1:3" x14ac:dyDescent="0.2">
      <c r="A2021" t="s">
        <v>15651</v>
      </c>
      <c r="B2021" t="s">
        <v>15652</v>
      </c>
      <c r="C2021" t="s">
        <v>15339</v>
      </c>
    </row>
    <row r="2022" spans="1:3" x14ac:dyDescent="0.2">
      <c r="A2022" t="s">
        <v>15653</v>
      </c>
      <c r="B2022" t="s">
        <v>15654</v>
      </c>
      <c r="C2022" t="s">
        <v>15339</v>
      </c>
    </row>
    <row r="2023" spans="1:3" x14ac:dyDescent="0.2">
      <c r="A2023" t="s">
        <v>15655</v>
      </c>
      <c r="B2023" t="s">
        <v>15656</v>
      </c>
      <c r="C2023" t="s">
        <v>15339</v>
      </c>
    </row>
    <row r="2024" spans="1:3" x14ac:dyDescent="0.2">
      <c r="A2024" t="s">
        <v>15657</v>
      </c>
      <c r="B2024" t="s">
        <v>15658</v>
      </c>
      <c r="C2024" t="s">
        <v>15336</v>
      </c>
    </row>
    <row r="2025" spans="1:3" x14ac:dyDescent="0.2">
      <c r="A2025" t="s">
        <v>15659</v>
      </c>
      <c r="B2025" t="s">
        <v>15660</v>
      </c>
      <c r="C2025" t="s">
        <v>15339</v>
      </c>
    </row>
    <row r="2026" spans="1:3" x14ac:dyDescent="0.2">
      <c r="A2026" t="s">
        <v>15661</v>
      </c>
      <c r="B2026" t="s">
        <v>15662</v>
      </c>
      <c r="C2026" t="s">
        <v>15339</v>
      </c>
    </row>
    <row r="2027" spans="1:3" x14ac:dyDescent="0.2">
      <c r="A2027" t="s">
        <v>15663</v>
      </c>
      <c r="B2027" t="s">
        <v>15664</v>
      </c>
      <c r="C2027" t="s">
        <v>15339</v>
      </c>
    </row>
    <row r="2028" spans="1:3" x14ac:dyDescent="0.2">
      <c r="A2028" t="s">
        <v>15665</v>
      </c>
      <c r="B2028" t="s">
        <v>15666</v>
      </c>
      <c r="C2028" t="s">
        <v>15336</v>
      </c>
    </row>
    <row r="2029" spans="1:3" x14ac:dyDescent="0.2">
      <c r="A2029" t="s">
        <v>15667</v>
      </c>
      <c r="B2029" t="s">
        <v>15666</v>
      </c>
      <c r="C2029" t="s">
        <v>15336</v>
      </c>
    </row>
    <row r="2030" spans="1:3" x14ac:dyDescent="0.2">
      <c r="A2030" t="s">
        <v>15668</v>
      </c>
      <c r="B2030" t="s">
        <v>15669</v>
      </c>
      <c r="C2030" t="s">
        <v>15339</v>
      </c>
    </row>
    <row r="2031" spans="1:3" x14ac:dyDescent="0.2">
      <c r="A2031" t="s">
        <v>15670</v>
      </c>
      <c r="B2031" t="s">
        <v>15671</v>
      </c>
      <c r="C2031" t="s">
        <v>15339</v>
      </c>
    </row>
    <row r="2032" spans="1:3" x14ac:dyDescent="0.2">
      <c r="A2032" t="s">
        <v>15672</v>
      </c>
      <c r="B2032" t="s">
        <v>15673</v>
      </c>
      <c r="C2032" t="s">
        <v>15339</v>
      </c>
    </row>
    <row r="2033" spans="1:3" x14ac:dyDescent="0.2">
      <c r="A2033" t="s">
        <v>15674</v>
      </c>
      <c r="B2033" t="s">
        <v>15675</v>
      </c>
      <c r="C2033" t="s">
        <v>15676</v>
      </c>
    </row>
    <row r="2034" spans="1:3" x14ac:dyDescent="0.2">
      <c r="A2034" t="s">
        <v>15677</v>
      </c>
      <c r="B2034" t="s">
        <v>15678</v>
      </c>
      <c r="C2034" t="s">
        <v>15676</v>
      </c>
    </row>
    <row r="2035" spans="1:3" x14ac:dyDescent="0.2">
      <c r="A2035" t="s">
        <v>15679</v>
      </c>
      <c r="B2035" t="s">
        <v>15680</v>
      </c>
      <c r="C2035" t="s">
        <v>15676</v>
      </c>
    </row>
    <row r="2036" spans="1:3" x14ac:dyDescent="0.2">
      <c r="A2036" t="s">
        <v>429</v>
      </c>
      <c r="B2036" t="s">
        <v>431</v>
      </c>
      <c r="C2036" t="s">
        <v>15676</v>
      </c>
    </row>
    <row r="2037" spans="1:3" x14ac:dyDescent="0.2">
      <c r="A2037" t="s">
        <v>15681</v>
      </c>
      <c r="B2037" t="s">
        <v>15682</v>
      </c>
      <c r="C2037" t="s">
        <v>15676</v>
      </c>
    </row>
    <row r="2038" spans="1:3" x14ac:dyDescent="0.2">
      <c r="A2038" t="s">
        <v>15683</v>
      </c>
      <c r="B2038" t="s">
        <v>15682</v>
      </c>
      <c r="C2038" t="s">
        <v>15676</v>
      </c>
    </row>
    <row r="2039" spans="1:3" x14ac:dyDescent="0.2">
      <c r="A2039" t="s">
        <v>15684</v>
      </c>
      <c r="B2039" t="s">
        <v>15685</v>
      </c>
      <c r="C2039" t="s">
        <v>15676</v>
      </c>
    </row>
    <row r="2040" spans="1:3" x14ac:dyDescent="0.2">
      <c r="A2040" t="s">
        <v>15686</v>
      </c>
      <c r="B2040" t="s">
        <v>15687</v>
      </c>
      <c r="C2040" t="s">
        <v>15676</v>
      </c>
    </row>
    <row r="2041" spans="1:3" x14ac:dyDescent="0.2">
      <c r="A2041" t="s">
        <v>15688</v>
      </c>
      <c r="B2041" t="s">
        <v>15689</v>
      </c>
      <c r="C2041" t="s">
        <v>15676</v>
      </c>
    </row>
    <row r="2042" spans="1:3" x14ac:dyDescent="0.2">
      <c r="A2042" t="s">
        <v>15690</v>
      </c>
      <c r="B2042" t="s">
        <v>15691</v>
      </c>
      <c r="C2042" t="s">
        <v>15676</v>
      </c>
    </row>
    <row r="2043" spans="1:3" x14ac:dyDescent="0.2">
      <c r="A2043" t="s">
        <v>15692</v>
      </c>
      <c r="B2043" t="s">
        <v>15693</v>
      </c>
      <c r="C2043" t="s">
        <v>15676</v>
      </c>
    </row>
    <row r="2044" spans="1:3" x14ac:dyDescent="0.2">
      <c r="A2044" t="s">
        <v>15694</v>
      </c>
      <c r="B2044" t="s">
        <v>15695</v>
      </c>
      <c r="C2044" t="s">
        <v>15676</v>
      </c>
    </row>
    <row r="2045" spans="1:3" x14ac:dyDescent="0.2">
      <c r="A2045" t="s">
        <v>15696</v>
      </c>
      <c r="B2045" t="s">
        <v>15695</v>
      </c>
      <c r="C2045" t="s">
        <v>15676</v>
      </c>
    </row>
    <row r="2046" spans="1:3" x14ac:dyDescent="0.2">
      <c r="A2046" t="s">
        <v>15697</v>
      </c>
      <c r="B2046" t="s">
        <v>15698</v>
      </c>
      <c r="C2046" t="s">
        <v>15676</v>
      </c>
    </row>
    <row r="2047" spans="1:3" x14ac:dyDescent="0.2">
      <c r="A2047" t="s">
        <v>15699</v>
      </c>
      <c r="B2047" t="s">
        <v>15698</v>
      </c>
      <c r="C2047" t="s">
        <v>15676</v>
      </c>
    </row>
    <row r="2048" spans="1:3" x14ac:dyDescent="0.2">
      <c r="A2048" t="s">
        <v>15700</v>
      </c>
      <c r="B2048" t="s">
        <v>15701</v>
      </c>
      <c r="C2048" t="s">
        <v>15676</v>
      </c>
    </row>
    <row r="2049" spans="1:3" x14ac:dyDescent="0.2">
      <c r="A2049" t="s">
        <v>15702</v>
      </c>
      <c r="B2049" t="s">
        <v>15703</v>
      </c>
      <c r="C2049" t="s">
        <v>15676</v>
      </c>
    </row>
    <row r="2050" spans="1:3" x14ac:dyDescent="0.2">
      <c r="A2050" t="s">
        <v>15704</v>
      </c>
      <c r="B2050" t="s">
        <v>15705</v>
      </c>
      <c r="C2050" t="s">
        <v>15676</v>
      </c>
    </row>
    <row r="2051" spans="1:3" x14ac:dyDescent="0.2">
      <c r="A2051" t="s">
        <v>15706</v>
      </c>
      <c r="B2051" t="s">
        <v>15707</v>
      </c>
      <c r="C2051" t="s">
        <v>15676</v>
      </c>
    </row>
    <row r="2052" spans="1:3" x14ac:dyDescent="0.2">
      <c r="A2052" t="s">
        <v>15708</v>
      </c>
      <c r="B2052" t="s">
        <v>15709</v>
      </c>
      <c r="C2052" t="s">
        <v>15676</v>
      </c>
    </row>
    <row r="2053" spans="1:3" x14ac:dyDescent="0.2">
      <c r="A2053" t="s">
        <v>15710</v>
      </c>
      <c r="B2053" t="s">
        <v>15711</v>
      </c>
      <c r="C2053" t="s">
        <v>15676</v>
      </c>
    </row>
    <row r="2054" spans="1:3" x14ac:dyDescent="0.2">
      <c r="A2054" t="s">
        <v>15712</v>
      </c>
      <c r="B2054" t="s">
        <v>15713</v>
      </c>
      <c r="C2054" t="s">
        <v>15676</v>
      </c>
    </row>
    <row r="2055" spans="1:3" x14ac:dyDescent="0.2">
      <c r="A2055" t="s">
        <v>15714</v>
      </c>
      <c r="B2055" t="s">
        <v>15715</v>
      </c>
      <c r="C2055" t="s">
        <v>15676</v>
      </c>
    </row>
    <row r="2056" spans="1:3" x14ac:dyDescent="0.2">
      <c r="A2056" t="s">
        <v>15716</v>
      </c>
      <c r="B2056" t="s">
        <v>15717</v>
      </c>
      <c r="C2056" t="s">
        <v>15676</v>
      </c>
    </row>
    <row r="2057" spans="1:3" x14ac:dyDescent="0.2">
      <c r="A2057" t="s">
        <v>15718</v>
      </c>
      <c r="B2057" t="s">
        <v>15719</v>
      </c>
      <c r="C2057" t="s">
        <v>15676</v>
      </c>
    </row>
    <row r="2058" spans="1:3" x14ac:dyDescent="0.2">
      <c r="A2058" t="s">
        <v>15720</v>
      </c>
      <c r="B2058" t="s">
        <v>15721</v>
      </c>
      <c r="C2058" t="s">
        <v>15676</v>
      </c>
    </row>
    <row r="2059" spans="1:3" x14ac:dyDescent="0.2">
      <c r="A2059" t="s">
        <v>15722</v>
      </c>
      <c r="B2059" t="s">
        <v>15723</v>
      </c>
      <c r="C2059" t="s">
        <v>15676</v>
      </c>
    </row>
    <row r="2060" spans="1:3" x14ac:dyDescent="0.2">
      <c r="A2060" t="s">
        <v>15724</v>
      </c>
      <c r="B2060" t="s">
        <v>15725</v>
      </c>
      <c r="C2060" t="s">
        <v>15676</v>
      </c>
    </row>
    <row r="2061" spans="1:3" x14ac:dyDescent="0.2">
      <c r="A2061" t="s">
        <v>15726</v>
      </c>
      <c r="B2061" t="s">
        <v>15727</v>
      </c>
      <c r="C2061" t="s">
        <v>15676</v>
      </c>
    </row>
    <row r="2062" spans="1:3" x14ac:dyDescent="0.2">
      <c r="A2062" t="s">
        <v>15728</v>
      </c>
      <c r="B2062" t="s">
        <v>15729</v>
      </c>
      <c r="C2062" t="s">
        <v>15676</v>
      </c>
    </row>
    <row r="2063" spans="1:3" x14ac:dyDescent="0.2">
      <c r="A2063" t="s">
        <v>15730</v>
      </c>
      <c r="B2063" t="s">
        <v>15731</v>
      </c>
      <c r="C2063" t="s">
        <v>15676</v>
      </c>
    </row>
    <row r="2064" spans="1:3" x14ac:dyDescent="0.2">
      <c r="A2064" t="s">
        <v>15732</v>
      </c>
      <c r="B2064" t="s">
        <v>15733</v>
      </c>
      <c r="C2064" t="s">
        <v>15676</v>
      </c>
    </row>
    <row r="2065" spans="1:3" x14ac:dyDescent="0.2">
      <c r="A2065" t="s">
        <v>15734</v>
      </c>
      <c r="B2065" t="s">
        <v>15735</v>
      </c>
      <c r="C2065" t="s">
        <v>15676</v>
      </c>
    </row>
    <row r="2066" spans="1:3" x14ac:dyDescent="0.2">
      <c r="A2066" t="s">
        <v>15736</v>
      </c>
      <c r="B2066" t="s">
        <v>15737</v>
      </c>
      <c r="C2066" t="s">
        <v>15676</v>
      </c>
    </row>
    <row r="2067" spans="1:3" x14ac:dyDescent="0.2">
      <c r="A2067" t="s">
        <v>15738</v>
      </c>
      <c r="B2067" t="s">
        <v>15739</v>
      </c>
      <c r="C2067" t="s">
        <v>15676</v>
      </c>
    </row>
    <row r="2068" spans="1:3" x14ac:dyDescent="0.2">
      <c r="A2068" t="s">
        <v>15740</v>
      </c>
      <c r="B2068" t="s">
        <v>15739</v>
      </c>
      <c r="C2068" t="s">
        <v>15676</v>
      </c>
    </row>
    <row r="2069" spans="1:3" x14ac:dyDescent="0.2">
      <c r="A2069" t="s">
        <v>15741</v>
      </c>
      <c r="B2069" t="s">
        <v>15742</v>
      </c>
      <c r="C2069" t="s">
        <v>15676</v>
      </c>
    </row>
    <row r="2070" spans="1:3" x14ac:dyDescent="0.2">
      <c r="A2070" t="s">
        <v>15743</v>
      </c>
      <c r="B2070" t="s">
        <v>15744</v>
      </c>
      <c r="C2070" t="s">
        <v>15676</v>
      </c>
    </row>
    <row r="2071" spans="1:3" x14ac:dyDescent="0.2">
      <c r="A2071" t="s">
        <v>15745</v>
      </c>
      <c r="B2071" t="s">
        <v>15746</v>
      </c>
      <c r="C2071" t="s">
        <v>15676</v>
      </c>
    </row>
    <row r="2072" spans="1:3" x14ac:dyDescent="0.2">
      <c r="A2072" t="s">
        <v>15747</v>
      </c>
      <c r="B2072" t="s">
        <v>15748</v>
      </c>
      <c r="C2072" t="s">
        <v>15676</v>
      </c>
    </row>
    <row r="2073" spans="1:3" x14ac:dyDescent="0.2">
      <c r="A2073" t="s">
        <v>15749</v>
      </c>
      <c r="B2073" t="s">
        <v>15750</v>
      </c>
      <c r="C2073" t="s">
        <v>15676</v>
      </c>
    </row>
    <row r="2074" spans="1:3" x14ac:dyDescent="0.2">
      <c r="A2074" t="s">
        <v>15751</v>
      </c>
      <c r="B2074" t="s">
        <v>15752</v>
      </c>
      <c r="C2074" t="s">
        <v>15676</v>
      </c>
    </row>
    <row r="2075" spans="1:3" x14ac:dyDescent="0.2">
      <c r="A2075" t="s">
        <v>15753</v>
      </c>
      <c r="B2075" t="s">
        <v>15754</v>
      </c>
      <c r="C2075" t="s">
        <v>15676</v>
      </c>
    </row>
    <row r="2076" spans="1:3" x14ac:dyDescent="0.2">
      <c r="A2076" t="s">
        <v>15755</v>
      </c>
      <c r="B2076" t="s">
        <v>15754</v>
      </c>
      <c r="C2076" t="s">
        <v>15676</v>
      </c>
    </row>
    <row r="2077" spans="1:3" x14ac:dyDescent="0.2">
      <c r="A2077" t="s">
        <v>15756</v>
      </c>
      <c r="B2077" t="s">
        <v>15757</v>
      </c>
      <c r="C2077" t="s">
        <v>15676</v>
      </c>
    </row>
    <row r="2078" spans="1:3" x14ac:dyDescent="0.2">
      <c r="A2078" t="s">
        <v>15758</v>
      </c>
      <c r="B2078" t="s">
        <v>15759</v>
      </c>
      <c r="C2078" t="s">
        <v>15676</v>
      </c>
    </row>
    <row r="2079" spans="1:3" x14ac:dyDescent="0.2">
      <c r="A2079" t="s">
        <v>15760</v>
      </c>
      <c r="B2079" t="s">
        <v>15761</v>
      </c>
      <c r="C2079" t="s">
        <v>15676</v>
      </c>
    </row>
    <row r="2080" spans="1:3" x14ac:dyDescent="0.2">
      <c r="A2080" t="s">
        <v>15762</v>
      </c>
      <c r="B2080" t="s">
        <v>15763</v>
      </c>
      <c r="C2080" t="s">
        <v>15676</v>
      </c>
    </row>
    <row r="2081" spans="1:3" x14ac:dyDescent="0.2">
      <c r="A2081" t="s">
        <v>15764</v>
      </c>
      <c r="B2081" t="s">
        <v>15765</v>
      </c>
      <c r="C2081" t="s">
        <v>15676</v>
      </c>
    </row>
    <row r="2082" spans="1:3" x14ac:dyDescent="0.2">
      <c r="A2082" t="s">
        <v>15766</v>
      </c>
      <c r="B2082" t="s">
        <v>15767</v>
      </c>
      <c r="C2082" t="s">
        <v>15676</v>
      </c>
    </row>
    <row r="2083" spans="1:3" x14ac:dyDescent="0.2">
      <c r="A2083" t="s">
        <v>15768</v>
      </c>
      <c r="B2083" t="s">
        <v>15769</v>
      </c>
      <c r="C2083" t="s">
        <v>15676</v>
      </c>
    </row>
    <row r="2084" spans="1:3" x14ac:dyDescent="0.2">
      <c r="A2084" t="s">
        <v>15770</v>
      </c>
      <c r="B2084" t="s">
        <v>15771</v>
      </c>
      <c r="C2084" t="s">
        <v>15676</v>
      </c>
    </row>
    <row r="2085" spans="1:3" x14ac:dyDescent="0.2">
      <c r="A2085" t="s">
        <v>15772</v>
      </c>
      <c r="B2085" t="s">
        <v>15773</v>
      </c>
      <c r="C2085" t="s">
        <v>15676</v>
      </c>
    </row>
    <row r="2086" spans="1:3" x14ac:dyDescent="0.2">
      <c r="A2086" t="s">
        <v>15774</v>
      </c>
      <c r="B2086" t="s">
        <v>15775</v>
      </c>
      <c r="C2086" t="s">
        <v>15676</v>
      </c>
    </row>
    <row r="2087" spans="1:3" x14ac:dyDescent="0.2">
      <c r="A2087" t="s">
        <v>15776</v>
      </c>
      <c r="B2087" t="s">
        <v>15777</v>
      </c>
      <c r="C2087" t="s">
        <v>15676</v>
      </c>
    </row>
    <row r="2088" spans="1:3" x14ac:dyDescent="0.2">
      <c r="A2088" t="s">
        <v>15778</v>
      </c>
      <c r="B2088" t="s">
        <v>15779</v>
      </c>
      <c r="C2088" t="s">
        <v>15676</v>
      </c>
    </row>
    <row r="2089" spans="1:3" x14ac:dyDescent="0.2">
      <c r="A2089" t="s">
        <v>15780</v>
      </c>
      <c r="B2089" t="s">
        <v>15781</v>
      </c>
      <c r="C2089" t="s">
        <v>15676</v>
      </c>
    </row>
    <row r="2090" spans="1:3" x14ac:dyDescent="0.2">
      <c r="A2090" t="s">
        <v>15782</v>
      </c>
      <c r="B2090" t="s">
        <v>15781</v>
      </c>
      <c r="C2090" t="s">
        <v>15676</v>
      </c>
    </row>
    <row r="2091" spans="1:3" x14ac:dyDescent="0.2">
      <c r="A2091" t="s">
        <v>15783</v>
      </c>
      <c r="B2091" t="s">
        <v>15784</v>
      </c>
      <c r="C2091" t="s">
        <v>15676</v>
      </c>
    </row>
    <row r="2092" spans="1:3" x14ac:dyDescent="0.2">
      <c r="A2092" t="s">
        <v>15785</v>
      </c>
      <c r="B2092" t="s">
        <v>15784</v>
      </c>
      <c r="C2092" t="s">
        <v>15676</v>
      </c>
    </row>
    <row r="2093" spans="1:3" x14ac:dyDescent="0.2">
      <c r="A2093" t="s">
        <v>15786</v>
      </c>
      <c r="B2093" t="s">
        <v>15787</v>
      </c>
      <c r="C2093" t="s">
        <v>15676</v>
      </c>
    </row>
    <row r="2094" spans="1:3" x14ac:dyDescent="0.2">
      <c r="A2094" t="s">
        <v>4911</v>
      </c>
      <c r="B2094" t="s">
        <v>4913</v>
      </c>
      <c r="C2094" t="s">
        <v>15676</v>
      </c>
    </row>
    <row r="2095" spans="1:3" x14ac:dyDescent="0.2">
      <c r="A2095" t="s">
        <v>15788</v>
      </c>
      <c r="B2095" t="s">
        <v>15789</v>
      </c>
      <c r="C2095" t="s">
        <v>15676</v>
      </c>
    </row>
    <row r="2096" spans="1:3" x14ac:dyDescent="0.2">
      <c r="A2096" t="s">
        <v>15790</v>
      </c>
      <c r="B2096" t="s">
        <v>15791</v>
      </c>
      <c r="C2096" t="s">
        <v>15676</v>
      </c>
    </row>
    <row r="2097" spans="1:3" x14ac:dyDescent="0.2">
      <c r="A2097" t="s">
        <v>15792</v>
      </c>
      <c r="B2097" t="s">
        <v>15793</v>
      </c>
      <c r="C2097" t="s">
        <v>15676</v>
      </c>
    </row>
    <row r="2098" spans="1:3" x14ac:dyDescent="0.2">
      <c r="A2098" t="s">
        <v>15794</v>
      </c>
      <c r="B2098" t="s">
        <v>15795</v>
      </c>
      <c r="C2098" t="s">
        <v>15676</v>
      </c>
    </row>
    <row r="2099" spans="1:3" x14ac:dyDescent="0.2">
      <c r="A2099" t="s">
        <v>15796</v>
      </c>
      <c r="B2099" t="s">
        <v>15795</v>
      </c>
      <c r="C2099" t="s">
        <v>15676</v>
      </c>
    </row>
    <row r="2100" spans="1:3" x14ac:dyDescent="0.2">
      <c r="A2100" t="s">
        <v>15797</v>
      </c>
      <c r="B2100" t="s">
        <v>15798</v>
      </c>
      <c r="C2100" t="s">
        <v>15676</v>
      </c>
    </row>
    <row r="2101" spans="1:3" x14ac:dyDescent="0.2">
      <c r="A2101" t="s">
        <v>15799</v>
      </c>
      <c r="B2101" t="s">
        <v>15798</v>
      </c>
      <c r="C2101" t="s">
        <v>15676</v>
      </c>
    </row>
    <row r="2102" spans="1:3" x14ac:dyDescent="0.2">
      <c r="A2102" t="s">
        <v>15800</v>
      </c>
      <c r="B2102" t="s">
        <v>15798</v>
      </c>
      <c r="C2102" t="s">
        <v>15676</v>
      </c>
    </row>
    <row r="2103" spans="1:3" x14ac:dyDescent="0.2">
      <c r="A2103" t="s">
        <v>15801</v>
      </c>
      <c r="B2103" t="s">
        <v>15802</v>
      </c>
      <c r="C2103" t="s">
        <v>15676</v>
      </c>
    </row>
    <row r="2104" spans="1:3" x14ac:dyDescent="0.2">
      <c r="A2104" t="s">
        <v>15803</v>
      </c>
      <c r="B2104" t="s">
        <v>15804</v>
      </c>
      <c r="C2104" t="s">
        <v>15676</v>
      </c>
    </row>
    <row r="2105" spans="1:3" x14ac:dyDescent="0.2">
      <c r="A2105" t="s">
        <v>15805</v>
      </c>
      <c r="B2105" t="s">
        <v>15806</v>
      </c>
      <c r="C2105" t="s">
        <v>15676</v>
      </c>
    </row>
    <row r="2106" spans="1:3" x14ac:dyDescent="0.2">
      <c r="A2106" t="s">
        <v>15807</v>
      </c>
      <c r="B2106" t="s">
        <v>15808</v>
      </c>
      <c r="C2106" t="s">
        <v>15676</v>
      </c>
    </row>
    <row r="2107" spans="1:3" x14ac:dyDescent="0.2">
      <c r="A2107" t="s">
        <v>15809</v>
      </c>
      <c r="B2107" t="s">
        <v>15810</v>
      </c>
      <c r="C2107" t="s">
        <v>15676</v>
      </c>
    </row>
    <row r="2108" spans="1:3" x14ac:dyDescent="0.2">
      <c r="A2108" t="s">
        <v>15811</v>
      </c>
      <c r="B2108" t="s">
        <v>15812</v>
      </c>
      <c r="C2108" t="s">
        <v>15676</v>
      </c>
    </row>
    <row r="2109" spans="1:3" x14ac:dyDescent="0.2">
      <c r="A2109" t="s">
        <v>15813</v>
      </c>
      <c r="B2109" t="s">
        <v>15814</v>
      </c>
      <c r="C2109" t="s">
        <v>15676</v>
      </c>
    </row>
    <row r="2110" spans="1:3" x14ac:dyDescent="0.2">
      <c r="A2110" t="s">
        <v>15815</v>
      </c>
      <c r="B2110" t="s">
        <v>15816</v>
      </c>
      <c r="C2110" t="s">
        <v>15676</v>
      </c>
    </row>
    <row r="2111" spans="1:3" x14ac:dyDescent="0.2">
      <c r="A2111" t="s">
        <v>15817</v>
      </c>
      <c r="B2111" t="s">
        <v>15816</v>
      </c>
      <c r="C2111" t="s">
        <v>15676</v>
      </c>
    </row>
    <row r="2112" spans="1:3" x14ac:dyDescent="0.2">
      <c r="A2112" t="s">
        <v>15818</v>
      </c>
      <c r="B2112" t="s">
        <v>15819</v>
      </c>
      <c r="C2112" t="s">
        <v>15676</v>
      </c>
    </row>
    <row r="2113" spans="1:3" x14ac:dyDescent="0.2">
      <c r="A2113" t="s">
        <v>15820</v>
      </c>
      <c r="B2113" t="s">
        <v>15821</v>
      </c>
      <c r="C2113" t="s">
        <v>15676</v>
      </c>
    </row>
    <row r="2114" spans="1:3" x14ac:dyDescent="0.2">
      <c r="A2114" t="s">
        <v>15822</v>
      </c>
      <c r="B2114" t="s">
        <v>15823</v>
      </c>
      <c r="C2114" t="s">
        <v>15676</v>
      </c>
    </row>
    <row r="2115" spans="1:3" x14ac:dyDescent="0.2">
      <c r="A2115" t="s">
        <v>15824</v>
      </c>
      <c r="B2115" t="s">
        <v>15825</v>
      </c>
      <c r="C2115" t="s">
        <v>15676</v>
      </c>
    </row>
    <row r="2116" spans="1:3" x14ac:dyDescent="0.2">
      <c r="A2116" t="s">
        <v>15826</v>
      </c>
      <c r="B2116" t="s">
        <v>15827</v>
      </c>
      <c r="C2116" t="s">
        <v>15676</v>
      </c>
    </row>
    <row r="2117" spans="1:3" x14ac:dyDescent="0.2">
      <c r="A2117" t="s">
        <v>15828</v>
      </c>
      <c r="B2117" t="s">
        <v>15829</v>
      </c>
      <c r="C2117" t="s">
        <v>15676</v>
      </c>
    </row>
    <row r="2118" spans="1:3" x14ac:dyDescent="0.2">
      <c r="A2118" t="s">
        <v>15830</v>
      </c>
      <c r="B2118" t="s">
        <v>15831</v>
      </c>
      <c r="C2118" t="s">
        <v>15676</v>
      </c>
    </row>
    <row r="2119" spans="1:3" x14ac:dyDescent="0.2">
      <c r="A2119" t="s">
        <v>15832</v>
      </c>
      <c r="B2119" t="s">
        <v>15833</v>
      </c>
      <c r="C2119" t="s">
        <v>15676</v>
      </c>
    </row>
    <row r="2120" spans="1:3" x14ac:dyDescent="0.2">
      <c r="A2120" t="s">
        <v>15834</v>
      </c>
      <c r="B2120" t="s">
        <v>15835</v>
      </c>
      <c r="C2120" t="s">
        <v>15676</v>
      </c>
    </row>
    <row r="2121" spans="1:3" x14ac:dyDescent="0.2">
      <c r="A2121" t="s">
        <v>15836</v>
      </c>
      <c r="B2121" t="s">
        <v>15837</v>
      </c>
      <c r="C2121" t="s">
        <v>15676</v>
      </c>
    </row>
    <row r="2122" spans="1:3" x14ac:dyDescent="0.2">
      <c r="A2122" t="s">
        <v>15838</v>
      </c>
      <c r="B2122" t="s">
        <v>15839</v>
      </c>
      <c r="C2122" t="s">
        <v>15676</v>
      </c>
    </row>
    <row r="2123" spans="1:3" x14ac:dyDescent="0.2">
      <c r="A2123" t="s">
        <v>15840</v>
      </c>
      <c r="B2123" t="s">
        <v>15841</v>
      </c>
      <c r="C2123" t="s">
        <v>15676</v>
      </c>
    </row>
    <row r="2124" spans="1:3" x14ac:dyDescent="0.2">
      <c r="A2124" t="s">
        <v>15842</v>
      </c>
      <c r="B2124" t="s">
        <v>15843</v>
      </c>
      <c r="C2124" t="s">
        <v>15676</v>
      </c>
    </row>
    <row r="2125" spans="1:3" x14ac:dyDescent="0.2">
      <c r="A2125" t="s">
        <v>15844</v>
      </c>
      <c r="B2125" t="s">
        <v>15843</v>
      </c>
      <c r="C2125" t="s">
        <v>15676</v>
      </c>
    </row>
    <row r="2126" spans="1:3" x14ac:dyDescent="0.2">
      <c r="A2126" t="s">
        <v>15845</v>
      </c>
      <c r="B2126" t="s">
        <v>15846</v>
      </c>
      <c r="C2126" t="s">
        <v>15676</v>
      </c>
    </row>
    <row r="2127" spans="1:3" x14ac:dyDescent="0.2">
      <c r="A2127" t="s">
        <v>15847</v>
      </c>
      <c r="B2127" t="s">
        <v>15846</v>
      </c>
      <c r="C2127" t="s">
        <v>15676</v>
      </c>
    </row>
    <row r="2128" spans="1:3" x14ac:dyDescent="0.2">
      <c r="A2128" t="s">
        <v>15848</v>
      </c>
      <c r="B2128" t="s">
        <v>15846</v>
      </c>
      <c r="C2128" t="s">
        <v>15676</v>
      </c>
    </row>
    <row r="2129" spans="1:3" x14ac:dyDescent="0.2">
      <c r="A2129" t="s">
        <v>15849</v>
      </c>
      <c r="B2129" t="s">
        <v>15850</v>
      </c>
      <c r="C2129" t="s">
        <v>15676</v>
      </c>
    </row>
    <row r="2130" spans="1:3" x14ac:dyDescent="0.2">
      <c r="A2130" t="s">
        <v>15851</v>
      </c>
      <c r="B2130" t="s">
        <v>15852</v>
      </c>
      <c r="C2130" t="s">
        <v>15676</v>
      </c>
    </row>
    <row r="2131" spans="1:3" x14ac:dyDescent="0.2">
      <c r="A2131" t="s">
        <v>15853</v>
      </c>
      <c r="B2131" t="s">
        <v>15854</v>
      </c>
      <c r="C2131" t="s">
        <v>15676</v>
      </c>
    </row>
    <row r="2132" spans="1:3" x14ac:dyDescent="0.2">
      <c r="A2132" t="s">
        <v>15855</v>
      </c>
      <c r="B2132" t="s">
        <v>15856</v>
      </c>
      <c r="C2132" t="s">
        <v>15676</v>
      </c>
    </row>
    <row r="2133" spans="1:3" x14ac:dyDescent="0.2">
      <c r="A2133" t="s">
        <v>15857</v>
      </c>
      <c r="B2133" t="s">
        <v>15858</v>
      </c>
      <c r="C2133" t="s">
        <v>15676</v>
      </c>
    </row>
    <row r="2134" spans="1:3" x14ac:dyDescent="0.2">
      <c r="A2134" t="s">
        <v>15859</v>
      </c>
      <c r="B2134" t="s">
        <v>15860</v>
      </c>
      <c r="C2134" t="s">
        <v>15676</v>
      </c>
    </row>
    <row r="2135" spans="1:3" x14ac:dyDescent="0.2">
      <c r="A2135" t="s">
        <v>15861</v>
      </c>
      <c r="B2135" t="s">
        <v>15862</v>
      </c>
      <c r="C2135" t="s">
        <v>15676</v>
      </c>
    </row>
    <row r="2136" spans="1:3" x14ac:dyDescent="0.2">
      <c r="A2136" t="s">
        <v>15863</v>
      </c>
      <c r="B2136" t="s">
        <v>15864</v>
      </c>
      <c r="C2136" t="s">
        <v>15676</v>
      </c>
    </row>
    <row r="2137" spans="1:3" x14ac:dyDescent="0.2">
      <c r="A2137" t="s">
        <v>15865</v>
      </c>
      <c r="B2137" t="s">
        <v>15866</v>
      </c>
      <c r="C2137" t="s">
        <v>15676</v>
      </c>
    </row>
    <row r="2138" spans="1:3" x14ac:dyDescent="0.2">
      <c r="A2138" t="s">
        <v>15867</v>
      </c>
      <c r="B2138" t="s">
        <v>15868</v>
      </c>
      <c r="C2138" t="s">
        <v>15676</v>
      </c>
    </row>
    <row r="2139" spans="1:3" x14ac:dyDescent="0.2">
      <c r="A2139" t="s">
        <v>15869</v>
      </c>
      <c r="B2139" t="s">
        <v>15870</v>
      </c>
      <c r="C2139" t="s">
        <v>15676</v>
      </c>
    </row>
    <row r="2140" spans="1:3" x14ac:dyDescent="0.2">
      <c r="A2140" t="s">
        <v>15871</v>
      </c>
      <c r="B2140" t="s">
        <v>15872</v>
      </c>
      <c r="C2140" t="s">
        <v>15676</v>
      </c>
    </row>
    <row r="2141" spans="1:3" x14ac:dyDescent="0.2">
      <c r="A2141" t="s">
        <v>15873</v>
      </c>
      <c r="B2141" t="s">
        <v>15872</v>
      </c>
      <c r="C2141" t="s">
        <v>15676</v>
      </c>
    </row>
    <row r="2142" spans="1:3" x14ac:dyDescent="0.2">
      <c r="A2142" t="s">
        <v>15874</v>
      </c>
      <c r="B2142" t="s">
        <v>15875</v>
      </c>
      <c r="C2142" t="s">
        <v>15676</v>
      </c>
    </row>
    <row r="2143" spans="1:3" x14ac:dyDescent="0.2">
      <c r="A2143" t="s">
        <v>15876</v>
      </c>
      <c r="B2143" t="s">
        <v>15877</v>
      </c>
      <c r="C2143" t="s">
        <v>15676</v>
      </c>
    </row>
    <row r="2144" spans="1:3" x14ac:dyDescent="0.2">
      <c r="A2144" t="s">
        <v>15878</v>
      </c>
      <c r="B2144" t="s">
        <v>15879</v>
      </c>
      <c r="C2144" t="s">
        <v>15676</v>
      </c>
    </row>
    <row r="2145" spans="1:3" x14ac:dyDescent="0.2">
      <c r="A2145" t="s">
        <v>15880</v>
      </c>
      <c r="B2145" t="s">
        <v>15881</v>
      </c>
      <c r="C2145" t="s">
        <v>15676</v>
      </c>
    </row>
    <row r="2146" spans="1:3" x14ac:dyDescent="0.2">
      <c r="A2146" t="s">
        <v>15882</v>
      </c>
      <c r="B2146" t="s">
        <v>15883</v>
      </c>
      <c r="C2146" t="s">
        <v>15676</v>
      </c>
    </row>
    <row r="2147" spans="1:3" x14ac:dyDescent="0.2">
      <c r="A2147" t="s">
        <v>15884</v>
      </c>
      <c r="B2147" t="s">
        <v>15885</v>
      </c>
      <c r="C2147" t="s">
        <v>15676</v>
      </c>
    </row>
    <row r="2148" spans="1:3" x14ac:dyDescent="0.2">
      <c r="A2148" t="s">
        <v>15886</v>
      </c>
      <c r="B2148" t="s">
        <v>15887</v>
      </c>
      <c r="C2148" t="s">
        <v>15676</v>
      </c>
    </row>
    <row r="2149" spans="1:3" x14ac:dyDescent="0.2">
      <c r="A2149" t="s">
        <v>15888</v>
      </c>
      <c r="B2149" t="s">
        <v>15887</v>
      </c>
      <c r="C2149" t="s">
        <v>15676</v>
      </c>
    </row>
    <row r="2150" spans="1:3" x14ac:dyDescent="0.2">
      <c r="A2150" t="s">
        <v>15889</v>
      </c>
      <c r="B2150" t="s">
        <v>15890</v>
      </c>
      <c r="C2150" t="s">
        <v>15676</v>
      </c>
    </row>
    <row r="2151" spans="1:3" x14ac:dyDescent="0.2">
      <c r="A2151" t="s">
        <v>15891</v>
      </c>
      <c r="B2151" t="s">
        <v>15892</v>
      </c>
      <c r="C2151" t="s">
        <v>15676</v>
      </c>
    </row>
    <row r="2152" spans="1:3" x14ac:dyDescent="0.2">
      <c r="A2152" t="s">
        <v>15893</v>
      </c>
      <c r="B2152" t="s">
        <v>15894</v>
      </c>
      <c r="C2152" t="s">
        <v>15676</v>
      </c>
    </row>
    <row r="2153" spans="1:3" x14ac:dyDescent="0.2">
      <c r="A2153" t="s">
        <v>15895</v>
      </c>
      <c r="B2153" t="s">
        <v>15894</v>
      </c>
      <c r="C2153" t="s">
        <v>15676</v>
      </c>
    </row>
    <row r="2154" spans="1:3" x14ac:dyDescent="0.2">
      <c r="A2154" t="s">
        <v>15896</v>
      </c>
      <c r="B2154" t="s">
        <v>15894</v>
      </c>
      <c r="C2154" t="s">
        <v>15676</v>
      </c>
    </row>
    <row r="2155" spans="1:3" x14ac:dyDescent="0.2">
      <c r="A2155" t="s">
        <v>15897</v>
      </c>
      <c r="B2155" t="s">
        <v>8819</v>
      </c>
      <c r="C2155" t="s">
        <v>15676</v>
      </c>
    </row>
    <row r="2156" spans="1:3" x14ac:dyDescent="0.2">
      <c r="A2156" t="s">
        <v>15898</v>
      </c>
      <c r="B2156" t="s">
        <v>8819</v>
      </c>
      <c r="C2156" t="s">
        <v>15676</v>
      </c>
    </row>
    <row r="2157" spans="1:3" x14ac:dyDescent="0.2">
      <c r="A2157" t="s">
        <v>15899</v>
      </c>
      <c r="B2157" t="s">
        <v>15900</v>
      </c>
      <c r="C2157" t="s">
        <v>15676</v>
      </c>
    </row>
    <row r="2158" spans="1:3" x14ac:dyDescent="0.2">
      <c r="A2158" t="s">
        <v>15901</v>
      </c>
      <c r="B2158" t="s">
        <v>15902</v>
      </c>
      <c r="C2158" t="s">
        <v>15676</v>
      </c>
    </row>
    <row r="2159" spans="1:3" x14ac:dyDescent="0.2">
      <c r="A2159" t="s">
        <v>15903</v>
      </c>
      <c r="B2159" t="s">
        <v>15904</v>
      </c>
      <c r="C2159" t="s">
        <v>15676</v>
      </c>
    </row>
    <row r="2160" spans="1:3" x14ac:dyDescent="0.2">
      <c r="A2160" t="s">
        <v>15905</v>
      </c>
      <c r="B2160" t="s">
        <v>15906</v>
      </c>
      <c r="C2160" t="s">
        <v>15676</v>
      </c>
    </row>
    <row r="2161" spans="1:3" x14ac:dyDescent="0.2">
      <c r="A2161" t="s">
        <v>15907</v>
      </c>
      <c r="B2161" t="s">
        <v>15908</v>
      </c>
      <c r="C2161" t="s">
        <v>15676</v>
      </c>
    </row>
    <row r="2162" spans="1:3" x14ac:dyDescent="0.2">
      <c r="A2162" t="s">
        <v>15909</v>
      </c>
      <c r="B2162" t="s">
        <v>15910</v>
      </c>
      <c r="C2162" t="s">
        <v>15676</v>
      </c>
    </row>
    <row r="2163" spans="1:3" x14ac:dyDescent="0.2">
      <c r="A2163" t="s">
        <v>15911</v>
      </c>
      <c r="B2163" t="s">
        <v>15910</v>
      </c>
      <c r="C2163" t="s">
        <v>15676</v>
      </c>
    </row>
    <row r="2164" spans="1:3" x14ac:dyDescent="0.2">
      <c r="A2164" t="s">
        <v>15912</v>
      </c>
      <c r="B2164" t="s">
        <v>15913</v>
      </c>
      <c r="C2164" t="s">
        <v>15676</v>
      </c>
    </row>
    <row r="2165" spans="1:3" x14ac:dyDescent="0.2">
      <c r="A2165" t="s">
        <v>15914</v>
      </c>
      <c r="B2165" t="s">
        <v>15915</v>
      </c>
      <c r="C2165" t="s">
        <v>15676</v>
      </c>
    </row>
    <row r="2166" spans="1:3" x14ac:dyDescent="0.2">
      <c r="A2166" t="s">
        <v>15916</v>
      </c>
      <c r="B2166" t="s">
        <v>15917</v>
      </c>
      <c r="C2166" t="s">
        <v>15676</v>
      </c>
    </row>
    <row r="2167" spans="1:3" x14ac:dyDescent="0.2">
      <c r="A2167" t="s">
        <v>15918</v>
      </c>
      <c r="B2167" t="s">
        <v>15919</v>
      </c>
      <c r="C2167" t="s">
        <v>15676</v>
      </c>
    </row>
    <row r="2168" spans="1:3" x14ac:dyDescent="0.2">
      <c r="A2168" t="s">
        <v>15920</v>
      </c>
      <c r="B2168" t="s">
        <v>15919</v>
      </c>
      <c r="C2168" t="s">
        <v>15676</v>
      </c>
    </row>
    <row r="2169" spans="1:3" x14ac:dyDescent="0.2">
      <c r="A2169" t="s">
        <v>15921</v>
      </c>
      <c r="B2169" t="s">
        <v>15922</v>
      </c>
      <c r="C2169" t="s">
        <v>15676</v>
      </c>
    </row>
    <row r="2170" spans="1:3" x14ac:dyDescent="0.2">
      <c r="A2170" t="s">
        <v>15923</v>
      </c>
      <c r="B2170" t="s">
        <v>15924</v>
      </c>
      <c r="C2170" t="s">
        <v>15676</v>
      </c>
    </row>
    <row r="2171" spans="1:3" x14ac:dyDescent="0.2">
      <c r="A2171" t="s">
        <v>15925</v>
      </c>
      <c r="B2171" t="s">
        <v>15924</v>
      </c>
      <c r="C2171" t="s">
        <v>15676</v>
      </c>
    </row>
    <row r="2172" spans="1:3" x14ac:dyDescent="0.2">
      <c r="A2172" t="s">
        <v>15926</v>
      </c>
      <c r="B2172" t="s">
        <v>15927</v>
      </c>
      <c r="C2172" t="s">
        <v>15676</v>
      </c>
    </row>
    <row r="2173" spans="1:3" x14ac:dyDescent="0.2">
      <c r="A2173" t="s">
        <v>15928</v>
      </c>
      <c r="B2173" t="s">
        <v>15929</v>
      </c>
      <c r="C2173" t="s">
        <v>15676</v>
      </c>
    </row>
    <row r="2174" spans="1:3" x14ac:dyDescent="0.2">
      <c r="A2174" t="s">
        <v>15930</v>
      </c>
      <c r="B2174" t="s">
        <v>15931</v>
      </c>
      <c r="C2174" t="s">
        <v>15676</v>
      </c>
    </row>
    <row r="2175" spans="1:3" x14ac:dyDescent="0.2">
      <c r="A2175" t="s">
        <v>15932</v>
      </c>
      <c r="B2175" t="s">
        <v>15933</v>
      </c>
      <c r="C2175" t="s">
        <v>15676</v>
      </c>
    </row>
    <row r="2176" spans="1:3" x14ac:dyDescent="0.2">
      <c r="A2176" t="s">
        <v>15934</v>
      </c>
      <c r="B2176" t="s">
        <v>15935</v>
      </c>
      <c r="C2176" t="s">
        <v>15676</v>
      </c>
    </row>
    <row r="2177" spans="1:3" x14ac:dyDescent="0.2">
      <c r="A2177" t="s">
        <v>15936</v>
      </c>
      <c r="B2177" t="s">
        <v>15937</v>
      </c>
      <c r="C2177" t="s">
        <v>15676</v>
      </c>
    </row>
    <row r="2178" spans="1:3" x14ac:dyDescent="0.2">
      <c r="A2178" t="s">
        <v>15938</v>
      </c>
      <c r="B2178" t="s">
        <v>15939</v>
      </c>
      <c r="C2178" t="s">
        <v>15676</v>
      </c>
    </row>
    <row r="2179" spans="1:3" x14ac:dyDescent="0.2">
      <c r="A2179" t="s">
        <v>15940</v>
      </c>
      <c r="B2179" t="s">
        <v>15941</v>
      </c>
      <c r="C2179" t="s">
        <v>15676</v>
      </c>
    </row>
    <row r="2180" spans="1:3" x14ac:dyDescent="0.2">
      <c r="A2180" t="s">
        <v>15942</v>
      </c>
      <c r="B2180" t="s">
        <v>15943</v>
      </c>
      <c r="C2180" t="s">
        <v>15676</v>
      </c>
    </row>
    <row r="2181" spans="1:3" x14ac:dyDescent="0.2">
      <c r="A2181" t="s">
        <v>15944</v>
      </c>
      <c r="B2181" t="s">
        <v>15945</v>
      </c>
      <c r="C2181" t="s">
        <v>15676</v>
      </c>
    </row>
    <row r="2182" spans="1:3" x14ac:dyDescent="0.2">
      <c r="A2182" t="s">
        <v>15946</v>
      </c>
      <c r="B2182" t="s">
        <v>15947</v>
      </c>
      <c r="C2182" t="s">
        <v>15676</v>
      </c>
    </row>
    <row r="2183" spans="1:3" x14ac:dyDescent="0.2">
      <c r="A2183" t="s">
        <v>15948</v>
      </c>
      <c r="B2183" t="s">
        <v>15949</v>
      </c>
      <c r="C2183" t="s">
        <v>15676</v>
      </c>
    </row>
    <row r="2184" spans="1:3" x14ac:dyDescent="0.2">
      <c r="A2184" t="s">
        <v>15950</v>
      </c>
      <c r="B2184" t="s">
        <v>15949</v>
      </c>
      <c r="C2184" t="s">
        <v>15676</v>
      </c>
    </row>
    <row r="2185" spans="1:3" x14ac:dyDescent="0.2">
      <c r="A2185" t="s">
        <v>15951</v>
      </c>
      <c r="B2185" t="s">
        <v>15952</v>
      </c>
      <c r="C2185" t="s">
        <v>15676</v>
      </c>
    </row>
    <row r="2186" spans="1:3" x14ac:dyDescent="0.2">
      <c r="A2186" t="s">
        <v>15953</v>
      </c>
      <c r="B2186" t="s">
        <v>15954</v>
      </c>
      <c r="C2186" t="s">
        <v>15676</v>
      </c>
    </row>
    <row r="2187" spans="1:3" x14ac:dyDescent="0.2">
      <c r="A2187" t="s">
        <v>15955</v>
      </c>
      <c r="B2187" t="s">
        <v>15956</v>
      </c>
      <c r="C2187" t="s">
        <v>15676</v>
      </c>
    </row>
    <row r="2188" spans="1:3" x14ac:dyDescent="0.2">
      <c r="A2188" t="s">
        <v>15957</v>
      </c>
      <c r="B2188" t="s">
        <v>15958</v>
      </c>
      <c r="C2188" t="s">
        <v>15676</v>
      </c>
    </row>
    <row r="2189" spans="1:3" x14ac:dyDescent="0.2">
      <c r="A2189" t="s">
        <v>15959</v>
      </c>
      <c r="B2189" t="s">
        <v>15960</v>
      </c>
      <c r="C2189" t="s">
        <v>15676</v>
      </c>
    </row>
    <row r="2190" spans="1:3" x14ac:dyDescent="0.2">
      <c r="A2190" t="s">
        <v>15961</v>
      </c>
      <c r="B2190" t="s">
        <v>15962</v>
      </c>
      <c r="C2190" t="s">
        <v>15676</v>
      </c>
    </row>
    <row r="2191" spans="1:3" x14ac:dyDescent="0.2">
      <c r="A2191" t="s">
        <v>15963</v>
      </c>
      <c r="B2191" t="s">
        <v>15964</v>
      </c>
      <c r="C2191" t="s">
        <v>15676</v>
      </c>
    </row>
    <row r="2192" spans="1:3" x14ac:dyDescent="0.2">
      <c r="A2192" t="s">
        <v>15965</v>
      </c>
      <c r="B2192" t="s">
        <v>15966</v>
      </c>
      <c r="C2192" t="s">
        <v>15676</v>
      </c>
    </row>
    <row r="2193" spans="1:3" x14ac:dyDescent="0.2">
      <c r="A2193" t="s">
        <v>15967</v>
      </c>
      <c r="B2193" t="s">
        <v>15968</v>
      </c>
      <c r="C2193" t="s">
        <v>15676</v>
      </c>
    </row>
    <row r="2194" spans="1:3" x14ac:dyDescent="0.2">
      <c r="A2194" t="s">
        <v>15969</v>
      </c>
      <c r="B2194" t="s">
        <v>15970</v>
      </c>
      <c r="C2194" t="s">
        <v>15676</v>
      </c>
    </row>
    <row r="2195" spans="1:3" x14ac:dyDescent="0.2">
      <c r="A2195" t="s">
        <v>15971</v>
      </c>
      <c r="B2195" t="s">
        <v>15972</v>
      </c>
      <c r="C2195" t="s">
        <v>15676</v>
      </c>
    </row>
    <row r="2196" spans="1:3" x14ac:dyDescent="0.2">
      <c r="A2196" t="s">
        <v>15973</v>
      </c>
      <c r="B2196" t="s">
        <v>15974</v>
      </c>
      <c r="C2196" t="s">
        <v>15676</v>
      </c>
    </row>
    <row r="2197" spans="1:3" x14ac:dyDescent="0.2">
      <c r="A2197" t="s">
        <v>15975</v>
      </c>
      <c r="B2197" t="s">
        <v>15974</v>
      </c>
      <c r="C2197" t="s">
        <v>15676</v>
      </c>
    </row>
    <row r="2198" spans="1:3" x14ac:dyDescent="0.2">
      <c r="A2198" t="s">
        <v>15976</v>
      </c>
      <c r="B2198" t="s">
        <v>15977</v>
      </c>
      <c r="C2198" t="s">
        <v>15676</v>
      </c>
    </row>
    <row r="2199" spans="1:3" x14ac:dyDescent="0.2">
      <c r="A2199" t="s">
        <v>15978</v>
      </c>
      <c r="B2199" t="s">
        <v>15979</v>
      </c>
      <c r="C2199" t="s">
        <v>15676</v>
      </c>
    </row>
    <row r="2200" spans="1:3" x14ac:dyDescent="0.2">
      <c r="A2200" t="s">
        <v>15980</v>
      </c>
      <c r="B2200" t="s">
        <v>15981</v>
      </c>
      <c r="C2200" t="s">
        <v>15676</v>
      </c>
    </row>
    <row r="2201" spans="1:3" x14ac:dyDescent="0.2">
      <c r="A2201" t="s">
        <v>15982</v>
      </c>
      <c r="B2201" t="s">
        <v>15983</v>
      </c>
      <c r="C2201" t="s">
        <v>15984</v>
      </c>
    </row>
    <row r="2202" spans="1:3" x14ac:dyDescent="0.2">
      <c r="A2202" t="s">
        <v>15985</v>
      </c>
      <c r="B2202" t="s">
        <v>15983</v>
      </c>
      <c r="C2202" t="s">
        <v>15984</v>
      </c>
    </row>
    <row r="2203" spans="1:3" x14ac:dyDescent="0.2">
      <c r="A2203" t="s">
        <v>15986</v>
      </c>
      <c r="B2203" t="s">
        <v>15983</v>
      </c>
      <c r="C2203" t="s">
        <v>15984</v>
      </c>
    </row>
    <row r="2204" spans="1:3" x14ac:dyDescent="0.2">
      <c r="A2204" t="s">
        <v>15987</v>
      </c>
      <c r="B2204" t="s">
        <v>15983</v>
      </c>
      <c r="C2204" t="s">
        <v>15984</v>
      </c>
    </row>
    <row r="2205" spans="1:3" x14ac:dyDescent="0.2">
      <c r="A2205" t="s">
        <v>15988</v>
      </c>
      <c r="B2205" t="s">
        <v>15989</v>
      </c>
      <c r="C2205" t="s">
        <v>15984</v>
      </c>
    </row>
    <row r="2206" spans="1:3" x14ac:dyDescent="0.2">
      <c r="A2206" t="s">
        <v>15990</v>
      </c>
      <c r="B2206" t="s">
        <v>15991</v>
      </c>
      <c r="C2206" t="s">
        <v>15984</v>
      </c>
    </row>
    <row r="2207" spans="1:3" x14ac:dyDescent="0.2">
      <c r="A2207" t="s">
        <v>15992</v>
      </c>
      <c r="B2207" t="s">
        <v>15993</v>
      </c>
      <c r="C2207" t="s">
        <v>15984</v>
      </c>
    </row>
    <row r="2208" spans="1:3" x14ac:dyDescent="0.2">
      <c r="A2208" t="s">
        <v>15994</v>
      </c>
      <c r="B2208" t="s">
        <v>15995</v>
      </c>
      <c r="C2208" t="s">
        <v>15984</v>
      </c>
    </row>
    <row r="2209" spans="1:3" x14ac:dyDescent="0.2">
      <c r="A2209" t="s">
        <v>15996</v>
      </c>
      <c r="B2209" t="s">
        <v>15678</v>
      </c>
      <c r="C2209" t="s">
        <v>15984</v>
      </c>
    </row>
    <row r="2210" spans="1:3" x14ac:dyDescent="0.2">
      <c r="A2210" t="s">
        <v>15997</v>
      </c>
      <c r="B2210" t="s">
        <v>15998</v>
      </c>
      <c r="C2210" t="s">
        <v>15984</v>
      </c>
    </row>
    <row r="2211" spans="1:3" x14ac:dyDescent="0.2">
      <c r="A2211" t="s">
        <v>15999</v>
      </c>
      <c r="B2211" t="s">
        <v>15998</v>
      </c>
      <c r="C2211" t="s">
        <v>15984</v>
      </c>
    </row>
    <row r="2212" spans="1:3" x14ac:dyDescent="0.2">
      <c r="A2212" t="s">
        <v>16000</v>
      </c>
      <c r="B2212" t="s">
        <v>16001</v>
      </c>
      <c r="C2212" t="s">
        <v>15984</v>
      </c>
    </row>
    <row r="2213" spans="1:3" x14ac:dyDescent="0.2">
      <c r="A2213" t="s">
        <v>16002</v>
      </c>
      <c r="B2213" t="s">
        <v>16003</v>
      </c>
      <c r="C2213" t="s">
        <v>15984</v>
      </c>
    </row>
    <row r="2214" spans="1:3" x14ac:dyDescent="0.2">
      <c r="A2214" t="s">
        <v>16004</v>
      </c>
      <c r="B2214" t="s">
        <v>16003</v>
      </c>
      <c r="C2214" t="s">
        <v>15984</v>
      </c>
    </row>
    <row r="2215" spans="1:3" x14ac:dyDescent="0.2">
      <c r="A2215" t="s">
        <v>16005</v>
      </c>
      <c r="B2215" t="s">
        <v>16006</v>
      </c>
      <c r="C2215" t="s">
        <v>15984</v>
      </c>
    </row>
    <row r="2216" spans="1:3" x14ac:dyDescent="0.2">
      <c r="A2216" t="s">
        <v>16007</v>
      </c>
      <c r="B2216" t="s">
        <v>16008</v>
      </c>
      <c r="C2216" t="s">
        <v>15984</v>
      </c>
    </row>
    <row r="2217" spans="1:3" x14ac:dyDescent="0.2">
      <c r="A2217" t="s">
        <v>16009</v>
      </c>
      <c r="B2217" t="s">
        <v>16008</v>
      </c>
      <c r="C2217" t="s">
        <v>15984</v>
      </c>
    </row>
    <row r="2218" spans="1:3" x14ac:dyDescent="0.2">
      <c r="A2218" t="s">
        <v>16010</v>
      </c>
      <c r="B2218" t="s">
        <v>16011</v>
      </c>
      <c r="C2218" t="s">
        <v>15984</v>
      </c>
    </row>
    <row r="2219" spans="1:3" x14ac:dyDescent="0.2">
      <c r="A2219" t="s">
        <v>16012</v>
      </c>
      <c r="B2219" t="s">
        <v>16013</v>
      </c>
      <c r="C2219" t="s">
        <v>15984</v>
      </c>
    </row>
    <row r="2220" spans="1:3" x14ac:dyDescent="0.2">
      <c r="A2220" t="s">
        <v>16014</v>
      </c>
      <c r="B2220" t="s">
        <v>16013</v>
      </c>
      <c r="C2220" t="s">
        <v>15984</v>
      </c>
    </row>
    <row r="2221" spans="1:3" x14ac:dyDescent="0.2">
      <c r="A2221" t="s">
        <v>16015</v>
      </c>
      <c r="B2221" t="s">
        <v>16016</v>
      </c>
      <c r="C2221" t="s">
        <v>15984</v>
      </c>
    </row>
    <row r="2222" spans="1:3" x14ac:dyDescent="0.2">
      <c r="A2222" t="s">
        <v>16017</v>
      </c>
      <c r="B2222" t="s">
        <v>16018</v>
      </c>
      <c r="C2222" t="s">
        <v>15984</v>
      </c>
    </row>
    <row r="2223" spans="1:3" x14ac:dyDescent="0.2">
      <c r="A2223" t="s">
        <v>16019</v>
      </c>
      <c r="B2223" t="s">
        <v>16018</v>
      </c>
      <c r="C2223" t="s">
        <v>15984</v>
      </c>
    </row>
    <row r="2224" spans="1:3" x14ac:dyDescent="0.2">
      <c r="A2224" t="s">
        <v>16020</v>
      </c>
      <c r="B2224" t="s">
        <v>16018</v>
      </c>
      <c r="C2224" t="s">
        <v>15984</v>
      </c>
    </row>
    <row r="2225" spans="1:3" x14ac:dyDescent="0.2">
      <c r="A2225" t="s">
        <v>16021</v>
      </c>
      <c r="B2225" t="s">
        <v>16022</v>
      </c>
      <c r="C2225" t="s">
        <v>15984</v>
      </c>
    </row>
    <row r="2226" spans="1:3" x14ac:dyDescent="0.2">
      <c r="A2226" t="s">
        <v>16023</v>
      </c>
      <c r="B2226" t="s">
        <v>16024</v>
      </c>
      <c r="C2226" t="s">
        <v>15984</v>
      </c>
    </row>
    <row r="2227" spans="1:3" x14ac:dyDescent="0.2">
      <c r="A2227" t="s">
        <v>16025</v>
      </c>
      <c r="B2227" t="s">
        <v>16024</v>
      </c>
      <c r="C2227" t="s">
        <v>15984</v>
      </c>
    </row>
    <row r="2228" spans="1:3" x14ac:dyDescent="0.2">
      <c r="A2228" t="s">
        <v>16026</v>
      </c>
      <c r="B2228" t="s">
        <v>16027</v>
      </c>
      <c r="C2228" t="s">
        <v>15984</v>
      </c>
    </row>
    <row r="2229" spans="1:3" x14ac:dyDescent="0.2">
      <c r="A2229" t="s">
        <v>16028</v>
      </c>
      <c r="B2229" t="s">
        <v>16029</v>
      </c>
      <c r="C2229" t="s">
        <v>15984</v>
      </c>
    </row>
    <row r="2230" spans="1:3" x14ac:dyDescent="0.2">
      <c r="A2230" t="s">
        <v>16030</v>
      </c>
      <c r="B2230" t="s">
        <v>16029</v>
      </c>
      <c r="C2230" t="s">
        <v>15984</v>
      </c>
    </row>
    <row r="2231" spans="1:3" x14ac:dyDescent="0.2">
      <c r="A2231" t="s">
        <v>16031</v>
      </c>
      <c r="B2231" t="s">
        <v>16032</v>
      </c>
      <c r="C2231" t="s">
        <v>15984</v>
      </c>
    </row>
    <row r="2232" spans="1:3" x14ac:dyDescent="0.2">
      <c r="A2232" t="s">
        <v>16033</v>
      </c>
      <c r="B2232" t="s">
        <v>16032</v>
      </c>
      <c r="C2232" t="s">
        <v>15984</v>
      </c>
    </row>
    <row r="2233" spans="1:3" x14ac:dyDescent="0.2">
      <c r="A2233" t="s">
        <v>16034</v>
      </c>
      <c r="B2233" t="s">
        <v>16035</v>
      </c>
      <c r="C2233" t="s">
        <v>15984</v>
      </c>
    </row>
    <row r="2234" spans="1:3" x14ac:dyDescent="0.2">
      <c r="A2234" t="s">
        <v>16036</v>
      </c>
      <c r="B2234" t="s">
        <v>16035</v>
      </c>
      <c r="C2234" t="s">
        <v>15984</v>
      </c>
    </row>
    <row r="2235" spans="1:3" x14ac:dyDescent="0.2">
      <c r="A2235" t="s">
        <v>16037</v>
      </c>
      <c r="B2235" t="s">
        <v>16038</v>
      </c>
      <c r="C2235" t="s">
        <v>15984</v>
      </c>
    </row>
    <row r="2236" spans="1:3" x14ac:dyDescent="0.2">
      <c r="A2236" t="s">
        <v>16039</v>
      </c>
      <c r="B2236" t="s">
        <v>16038</v>
      </c>
      <c r="C2236" t="s">
        <v>15984</v>
      </c>
    </row>
    <row r="2237" spans="1:3" x14ac:dyDescent="0.2">
      <c r="A2237" t="s">
        <v>16040</v>
      </c>
      <c r="B2237" t="s">
        <v>16041</v>
      </c>
      <c r="C2237" t="s">
        <v>15984</v>
      </c>
    </row>
    <row r="2238" spans="1:3" x14ac:dyDescent="0.2">
      <c r="A2238" t="s">
        <v>16042</v>
      </c>
      <c r="B2238" t="s">
        <v>16041</v>
      </c>
      <c r="C2238" t="s">
        <v>15984</v>
      </c>
    </row>
    <row r="2239" spans="1:3" x14ac:dyDescent="0.2">
      <c r="A2239" t="s">
        <v>16043</v>
      </c>
      <c r="B2239" t="s">
        <v>16044</v>
      </c>
      <c r="C2239" t="s">
        <v>15984</v>
      </c>
    </row>
    <row r="2240" spans="1:3" x14ac:dyDescent="0.2">
      <c r="A2240" t="s">
        <v>16045</v>
      </c>
      <c r="B2240" t="s">
        <v>16046</v>
      </c>
      <c r="C2240" t="s">
        <v>15984</v>
      </c>
    </row>
    <row r="2241" spans="1:3" x14ac:dyDescent="0.2">
      <c r="A2241" t="s">
        <v>16047</v>
      </c>
      <c r="B2241" t="s">
        <v>16048</v>
      </c>
      <c r="C2241" t="s">
        <v>15984</v>
      </c>
    </row>
    <row r="2242" spans="1:3" x14ac:dyDescent="0.2">
      <c r="A2242" t="s">
        <v>16049</v>
      </c>
      <c r="B2242" t="s">
        <v>16050</v>
      </c>
      <c r="C2242" t="s">
        <v>15984</v>
      </c>
    </row>
    <row r="2243" spans="1:3" x14ac:dyDescent="0.2">
      <c r="A2243" t="s">
        <v>16051</v>
      </c>
      <c r="B2243" t="s">
        <v>16052</v>
      </c>
      <c r="C2243" t="s">
        <v>15984</v>
      </c>
    </row>
    <row r="2244" spans="1:3" x14ac:dyDescent="0.2">
      <c r="A2244" t="s">
        <v>16053</v>
      </c>
      <c r="B2244" t="s">
        <v>16052</v>
      </c>
      <c r="C2244" t="s">
        <v>15984</v>
      </c>
    </row>
    <row r="2245" spans="1:3" x14ac:dyDescent="0.2">
      <c r="A2245" t="s">
        <v>16054</v>
      </c>
      <c r="B2245" t="s">
        <v>16052</v>
      </c>
      <c r="C2245" t="s">
        <v>15984</v>
      </c>
    </row>
    <row r="2246" spans="1:3" x14ac:dyDescent="0.2">
      <c r="A2246" t="s">
        <v>16055</v>
      </c>
      <c r="B2246" t="s">
        <v>16056</v>
      </c>
      <c r="C2246" t="s">
        <v>15984</v>
      </c>
    </row>
    <row r="2247" spans="1:3" x14ac:dyDescent="0.2">
      <c r="A2247" t="s">
        <v>16057</v>
      </c>
      <c r="B2247" t="s">
        <v>16058</v>
      </c>
      <c r="C2247" t="s">
        <v>15984</v>
      </c>
    </row>
    <row r="2248" spans="1:3" x14ac:dyDescent="0.2">
      <c r="A2248" t="s">
        <v>16059</v>
      </c>
      <c r="B2248" t="s">
        <v>16060</v>
      </c>
      <c r="C2248" t="s">
        <v>15984</v>
      </c>
    </row>
    <row r="2249" spans="1:3" x14ac:dyDescent="0.2">
      <c r="A2249" t="s">
        <v>16061</v>
      </c>
      <c r="B2249" t="s">
        <v>16062</v>
      </c>
      <c r="C2249" t="s">
        <v>15984</v>
      </c>
    </row>
    <row r="2250" spans="1:3" x14ac:dyDescent="0.2">
      <c r="A2250" t="s">
        <v>16063</v>
      </c>
      <c r="B2250" t="s">
        <v>16064</v>
      </c>
      <c r="C2250" t="s">
        <v>15984</v>
      </c>
    </row>
    <row r="2251" spans="1:3" x14ac:dyDescent="0.2">
      <c r="A2251" t="s">
        <v>16065</v>
      </c>
      <c r="B2251" t="s">
        <v>16066</v>
      </c>
      <c r="C2251" t="s">
        <v>15984</v>
      </c>
    </row>
    <row r="2252" spans="1:3" x14ac:dyDescent="0.2">
      <c r="A2252" t="s">
        <v>16067</v>
      </c>
      <c r="B2252" t="s">
        <v>16066</v>
      </c>
      <c r="C2252" t="s">
        <v>15984</v>
      </c>
    </row>
    <row r="2253" spans="1:3" x14ac:dyDescent="0.2">
      <c r="A2253" t="s">
        <v>16068</v>
      </c>
      <c r="B2253" t="s">
        <v>16069</v>
      </c>
      <c r="C2253" t="s">
        <v>15984</v>
      </c>
    </row>
    <row r="2254" spans="1:3" x14ac:dyDescent="0.2">
      <c r="A2254" t="s">
        <v>16070</v>
      </c>
      <c r="B2254" t="s">
        <v>16071</v>
      </c>
      <c r="C2254" t="s">
        <v>15984</v>
      </c>
    </row>
    <row r="2255" spans="1:3" x14ac:dyDescent="0.2">
      <c r="A2255" t="s">
        <v>16072</v>
      </c>
      <c r="B2255" t="s">
        <v>16071</v>
      </c>
      <c r="C2255" t="s">
        <v>15984</v>
      </c>
    </row>
    <row r="2256" spans="1:3" x14ac:dyDescent="0.2">
      <c r="A2256" t="s">
        <v>16073</v>
      </c>
      <c r="B2256" t="s">
        <v>16074</v>
      </c>
      <c r="C2256" t="s">
        <v>15984</v>
      </c>
    </row>
    <row r="2257" spans="1:3" x14ac:dyDescent="0.2">
      <c r="A2257" t="s">
        <v>16075</v>
      </c>
      <c r="B2257" t="s">
        <v>16076</v>
      </c>
      <c r="C2257" t="s">
        <v>15984</v>
      </c>
    </row>
    <row r="2258" spans="1:3" x14ac:dyDescent="0.2">
      <c r="A2258" t="s">
        <v>16077</v>
      </c>
      <c r="B2258" t="s">
        <v>16078</v>
      </c>
      <c r="C2258" t="s">
        <v>15984</v>
      </c>
    </row>
    <row r="2259" spans="1:3" x14ac:dyDescent="0.2">
      <c r="A2259" t="s">
        <v>16079</v>
      </c>
      <c r="B2259" t="s">
        <v>15802</v>
      </c>
      <c r="C2259" t="s">
        <v>15984</v>
      </c>
    </row>
    <row r="2260" spans="1:3" x14ac:dyDescent="0.2">
      <c r="A2260" t="s">
        <v>16080</v>
      </c>
      <c r="B2260" t="s">
        <v>15821</v>
      </c>
      <c r="C2260" t="s">
        <v>15984</v>
      </c>
    </row>
    <row r="2261" spans="1:3" x14ac:dyDescent="0.2">
      <c r="A2261" t="s">
        <v>16081</v>
      </c>
      <c r="B2261" t="s">
        <v>15821</v>
      </c>
      <c r="C2261" t="s">
        <v>15984</v>
      </c>
    </row>
    <row r="2262" spans="1:3" x14ac:dyDescent="0.2">
      <c r="A2262" t="s">
        <v>16082</v>
      </c>
      <c r="B2262" t="s">
        <v>15821</v>
      </c>
      <c r="C2262" t="s">
        <v>15984</v>
      </c>
    </row>
    <row r="2263" spans="1:3" x14ac:dyDescent="0.2">
      <c r="A2263" t="s">
        <v>16083</v>
      </c>
      <c r="B2263" t="s">
        <v>16084</v>
      </c>
      <c r="C2263" t="s">
        <v>15984</v>
      </c>
    </row>
    <row r="2264" spans="1:3" x14ac:dyDescent="0.2">
      <c r="A2264" t="s">
        <v>16085</v>
      </c>
      <c r="B2264" t="s">
        <v>16086</v>
      </c>
      <c r="C2264" t="s">
        <v>15984</v>
      </c>
    </row>
    <row r="2265" spans="1:3" x14ac:dyDescent="0.2">
      <c r="A2265" t="s">
        <v>16087</v>
      </c>
      <c r="B2265" t="s">
        <v>16088</v>
      </c>
      <c r="C2265" t="s">
        <v>15984</v>
      </c>
    </row>
    <row r="2266" spans="1:3" x14ac:dyDescent="0.2">
      <c r="A2266" t="s">
        <v>16089</v>
      </c>
      <c r="B2266" t="s">
        <v>16090</v>
      </c>
      <c r="C2266" t="s">
        <v>15984</v>
      </c>
    </row>
    <row r="2267" spans="1:3" x14ac:dyDescent="0.2">
      <c r="A2267" t="s">
        <v>16091</v>
      </c>
      <c r="B2267" t="s">
        <v>16092</v>
      </c>
      <c r="C2267" t="s">
        <v>15984</v>
      </c>
    </row>
    <row r="2268" spans="1:3" x14ac:dyDescent="0.2">
      <c r="A2268" t="s">
        <v>16093</v>
      </c>
      <c r="B2268" t="s">
        <v>16092</v>
      </c>
      <c r="C2268" t="s">
        <v>15984</v>
      </c>
    </row>
    <row r="2269" spans="1:3" x14ac:dyDescent="0.2">
      <c r="A2269" t="s">
        <v>16094</v>
      </c>
      <c r="B2269" t="s">
        <v>16092</v>
      </c>
      <c r="C2269" t="s">
        <v>15984</v>
      </c>
    </row>
    <row r="2270" spans="1:3" x14ac:dyDescent="0.2">
      <c r="A2270" t="s">
        <v>16095</v>
      </c>
      <c r="B2270" t="s">
        <v>16096</v>
      </c>
      <c r="C2270" t="s">
        <v>15984</v>
      </c>
    </row>
    <row r="2271" spans="1:3" x14ac:dyDescent="0.2">
      <c r="A2271" t="s">
        <v>16097</v>
      </c>
      <c r="B2271" t="s">
        <v>16096</v>
      </c>
      <c r="C2271" t="s">
        <v>15984</v>
      </c>
    </row>
    <row r="2272" spans="1:3" x14ac:dyDescent="0.2">
      <c r="A2272" t="s">
        <v>16098</v>
      </c>
      <c r="B2272" t="s">
        <v>16099</v>
      </c>
      <c r="C2272" t="s">
        <v>15984</v>
      </c>
    </row>
    <row r="2273" spans="1:3" x14ac:dyDescent="0.2">
      <c r="A2273" t="s">
        <v>16100</v>
      </c>
      <c r="B2273" t="s">
        <v>16101</v>
      </c>
      <c r="C2273" t="s">
        <v>15984</v>
      </c>
    </row>
    <row r="2274" spans="1:3" x14ac:dyDescent="0.2">
      <c r="A2274" t="s">
        <v>16102</v>
      </c>
      <c r="B2274" t="s">
        <v>16103</v>
      </c>
      <c r="C2274" t="s">
        <v>15984</v>
      </c>
    </row>
    <row r="2275" spans="1:3" x14ac:dyDescent="0.2">
      <c r="A2275" t="s">
        <v>16104</v>
      </c>
      <c r="B2275" t="s">
        <v>16103</v>
      </c>
      <c r="C2275" t="s">
        <v>15984</v>
      </c>
    </row>
    <row r="2276" spans="1:3" x14ac:dyDescent="0.2">
      <c r="A2276" t="s">
        <v>16105</v>
      </c>
      <c r="B2276" t="s">
        <v>16106</v>
      </c>
      <c r="C2276" t="s">
        <v>15984</v>
      </c>
    </row>
    <row r="2277" spans="1:3" x14ac:dyDescent="0.2">
      <c r="A2277" t="s">
        <v>16107</v>
      </c>
      <c r="B2277" t="s">
        <v>16108</v>
      </c>
      <c r="C2277" t="s">
        <v>15984</v>
      </c>
    </row>
    <row r="2278" spans="1:3" x14ac:dyDescent="0.2">
      <c r="A2278" t="s">
        <v>16109</v>
      </c>
      <c r="B2278" t="s">
        <v>16108</v>
      </c>
      <c r="C2278" t="s">
        <v>15984</v>
      </c>
    </row>
    <row r="2279" spans="1:3" x14ac:dyDescent="0.2">
      <c r="A2279" t="s">
        <v>16110</v>
      </c>
      <c r="B2279" t="s">
        <v>16108</v>
      </c>
      <c r="C2279" t="s">
        <v>15984</v>
      </c>
    </row>
    <row r="2280" spans="1:3" x14ac:dyDescent="0.2">
      <c r="A2280" t="s">
        <v>16111</v>
      </c>
      <c r="B2280" t="s">
        <v>16112</v>
      </c>
      <c r="C2280" t="s">
        <v>15984</v>
      </c>
    </row>
    <row r="2281" spans="1:3" x14ac:dyDescent="0.2">
      <c r="A2281" t="s">
        <v>16113</v>
      </c>
      <c r="B2281" t="s">
        <v>16114</v>
      </c>
      <c r="C2281" t="s">
        <v>15984</v>
      </c>
    </row>
    <row r="2282" spans="1:3" x14ac:dyDescent="0.2">
      <c r="A2282" t="s">
        <v>16115</v>
      </c>
      <c r="B2282" t="s">
        <v>16116</v>
      </c>
      <c r="C2282" t="s">
        <v>15984</v>
      </c>
    </row>
    <row r="2283" spans="1:3" x14ac:dyDescent="0.2">
      <c r="A2283" t="s">
        <v>16117</v>
      </c>
      <c r="B2283" t="s">
        <v>16118</v>
      </c>
      <c r="C2283" t="s">
        <v>15984</v>
      </c>
    </row>
    <row r="2284" spans="1:3" x14ac:dyDescent="0.2">
      <c r="A2284" t="s">
        <v>16119</v>
      </c>
      <c r="B2284" t="s">
        <v>16120</v>
      </c>
      <c r="C2284" t="s">
        <v>15984</v>
      </c>
    </row>
    <row r="2285" spans="1:3" x14ac:dyDescent="0.2">
      <c r="A2285" t="s">
        <v>16121</v>
      </c>
      <c r="B2285" t="s">
        <v>16122</v>
      </c>
      <c r="C2285" t="s">
        <v>15984</v>
      </c>
    </row>
    <row r="2286" spans="1:3" x14ac:dyDescent="0.2">
      <c r="A2286" t="s">
        <v>16123</v>
      </c>
      <c r="B2286" t="s">
        <v>16122</v>
      </c>
      <c r="C2286" t="s">
        <v>15984</v>
      </c>
    </row>
    <row r="2287" spans="1:3" x14ac:dyDescent="0.2">
      <c r="A2287" t="s">
        <v>16124</v>
      </c>
      <c r="B2287" t="s">
        <v>16125</v>
      </c>
      <c r="C2287" t="s">
        <v>15984</v>
      </c>
    </row>
    <row r="2288" spans="1:3" x14ac:dyDescent="0.2">
      <c r="A2288" t="s">
        <v>16126</v>
      </c>
      <c r="B2288" t="s">
        <v>16127</v>
      </c>
      <c r="C2288" t="s">
        <v>15984</v>
      </c>
    </row>
    <row r="2289" spans="1:3" x14ac:dyDescent="0.2">
      <c r="A2289" t="s">
        <v>16128</v>
      </c>
      <c r="B2289" t="s">
        <v>16129</v>
      </c>
      <c r="C2289" t="s">
        <v>15984</v>
      </c>
    </row>
    <row r="2290" spans="1:3" x14ac:dyDescent="0.2">
      <c r="A2290" t="s">
        <v>16130</v>
      </c>
      <c r="B2290" t="s">
        <v>16129</v>
      </c>
      <c r="C2290" t="s">
        <v>15984</v>
      </c>
    </row>
    <row r="2291" spans="1:3" x14ac:dyDescent="0.2">
      <c r="A2291" t="s">
        <v>16131</v>
      </c>
      <c r="B2291" t="s">
        <v>16132</v>
      </c>
      <c r="C2291" t="s">
        <v>15984</v>
      </c>
    </row>
    <row r="2292" spans="1:3" x14ac:dyDescent="0.2">
      <c r="A2292" t="s">
        <v>16133</v>
      </c>
      <c r="B2292" t="s">
        <v>15966</v>
      </c>
      <c r="C2292" t="s">
        <v>15984</v>
      </c>
    </row>
    <row r="2293" spans="1:3" x14ac:dyDescent="0.2">
      <c r="A2293" t="s">
        <v>16134</v>
      </c>
      <c r="B2293" t="s">
        <v>15966</v>
      </c>
      <c r="C2293" t="s">
        <v>15984</v>
      </c>
    </row>
    <row r="2294" spans="1:3" x14ac:dyDescent="0.2">
      <c r="A2294" t="s">
        <v>16135</v>
      </c>
      <c r="B2294" t="s">
        <v>15970</v>
      </c>
      <c r="C2294" t="s">
        <v>15984</v>
      </c>
    </row>
    <row r="2295" spans="1:3" x14ac:dyDescent="0.2">
      <c r="A2295" t="s">
        <v>16136</v>
      </c>
      <c r="B2295" t="s">
        <v>16137</v>
      </c>
      <c r="C2295" t="s">
        <v>15984</v>
      </c>
    </row>
    <row r="2296" spans="1:3" x14ac:dyDescent="0.2">
      <c r="A2296" t="s">
        <v>16138</v>
      </c>
      <c r="B2296" t="s">
        <v>16139</v>
      </c>
      <c r="C2296" t="s">
        <v>15984</v>
      </c>
    </row>
    <row r="2297" spans="1:3" x14ac:dyDescent="0.2">
      <c r="A2297" t="s">
        <v>16140</v>
      </c>
      <c r="B2297" t="s">
        <v>16139</v>
      </c>
      <c r="C2297" t="s">
        <v>15984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39"/>
  <sheetViews>
    <sheetView zoomScaleNormal="100" workbookViewId="0">
      <selection activeCell="AA2" sqref="AA2"/>
    </sheetView>
  </sheetViews>
  <sheetFormatPr baseColWidth="10" defaultColWidth="8.83203125" defaultRowHeight="15" x14ac:dyDescent="0.2"/>
  <cols>
    <col min="1" max="1" width="36.5" customWidth="1"/>
    <col min="2" max="25" width="8.5" customWidth="1"/>
    <col min="26" max="26" width="255.6640625" customWidth="1"/>
    <col min="27" max="27" width="19.6640625" customWidth="1"/>
    <col min="28" max="1025" width="8.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e">
        <f>#NAME?</f>
        <v>#NAME?</v>
      </c>
      <c r="U1" s="1" t="s">
        <v>19</v>
      </c>
      <c r="V1" s="1" t="s">
        <v>1</v>
      </c>
      <c r="W1" s="1" t="s">
        <v>2</v>
      </c>
      <c r="X1" s="1" t="s">
        <v>3</v>
      </c>
      <c r="Y1" s="1" t="s">
        <v>22</v>
      </c>
      <c r="Z1" s="1" t="s">
        <v>23</v>
      </c>
      <c r="AA1" s="1" t="s">
        <v>11447</v>
      </c>
    </row>
    <row r="2" spans="1:27" x14ac:dyDescent="0.2">
      <c r="A2" t="s">
        <v>28</v>
      </c>
      <c r="B2">
        <v>0</v>
      </c>
      <c r="C2">
        <v>2.4018127918243399</v>
      </c>
      <c r="D2">
        <v>-2.4018127918243399</v>
      </c>
      <c r="H2" t="s">
        <v>29</v>
      </c>
      <c r="I2">
        <v>4</v>
      </c>
      <c r="J2">
        <v>2</v>
      </c>
      <c r="K2">
        <v>1</v>
      </c>
      <c r="L2">
        <v>51.8</v>
      </c>
      <c r="M2">
        <v>51.8</v>
      </c>
      <c r="N2">
        <v>34.799999999999997</v>
      </c>
      <c r="O2">
        <v>11.162000000000001</v>
      </c>
      <c r="P2">
        <v>0</v>
      </c>
      <c r="Q2">
        <v>25.251999999999999</v>
      </c>
      <c r="R2">
        <v>45197000000</v>
      </c>
      <c r="S2">
        <v>44</v>
      </c>
      <c r="T2">
        <v>2.2995402136848901</v>
      </c>
      <c r="U2">
        <v>1.00126422250316E-2</v>
      </c>
      <c r="V2">
        <v>32.317359924316399</v>
      </c>
      <c r="W2">
        <v>32.857959747314503</v>
      </c>
      <c r="X2">
        <v>31.913817405700701</v>
      </c>
      <c r="Y2">
        <v>2</v>
      </c>
      <c r="Z2" t="s">
        <v>31</v>
      </c>
      <c r="AA2" t="s">
        <v>32</v>
      </c>
    </row>
    <row r="3" spans="1:27" x14ac:dyDescent="0.2">
      <c r="A3" t="s">
        <v>33</v>
      </c>
      <c r="B3">
        <v>1.3698484897613501</v>
      </c>
      <c r="C3">
        <v>0</v>
      </c>
      <c r="D3">
        <v>-1.3698484897613501</v>
      </c>
      <c r="H3" t="s">
        <v>29</v>
      </c>
      <c r="I3">
        <v>4</v>
      </c>
      <c r="J3">
        <v>4</v>
      </c>
      <c r="K3">
        <v>4</v>
      </c>
      <c r="L3">
        <v>25.8</v>
      </c>
      <c r="M3">
        <v>25.8</v>
      </c>
      <c r="N3">
        <v>25.8</v>
      </c>
      <c r="O3">
        <v>16.542999999999999</v>
      </c>
      <c r="P3">
        <v>0</v>
      </c>
      <c r="Q3">
        <v>11.571999999999999</v>
      </c>
      <c r="R3">
        <v>6827300000</v>
      </c>
      <c r="S3">
        <v>59</v>
      </c>
      <c r="T3">
        <v>1.4488307635748701</v>
      </c>
      <c r="U3">
        <v>4.6025824964132003E-2</v>
      </c>
      <c r="V3">
        <v>29.858456611633301</v>
      </c>
      <c r="W3">
        <v>29.446339607238802</v>
      </c>
      <c r="X3">
        <v>29.301693916320801</v>
      </c>
      <c r="Y3">
        <v>3</v>
      </c>
      <c r="Z3" t="s">
        <v>35</v>
      </c>
      <c r="AA3" t="s">
        <v>36</v>
      </c>
    </row>
    <row r="4" spans="1:27" x14ac:dyDescent="0.2">
      <c r="A4" t="s">
        <v>37</v>
      </c>
      <c r="B4">
        <v>-3.24867939949036</v>
      </c>
      <c r="C4">
        <v>3.24867939949036</v>
      </c>
      <c r="D4">
        <v>2.3493502140045202</v>
      </c>
      <c r="H4" t="s">
        <v>29</v>
      </c>
      <c r="I4">
        <v>5</v>
      </c>
      <c r="J4">
        <v>5</v>
      </c>
      <c r="K4">
        <v>5</v>
      </c>
      <c r="L4">
        <v>8.8000000000000007</v>
      </c>
      <c r="M4">
        <v>8.8000000000000007</v>
      </c>
      <c r="N4">
        <v>8.8000000000000007</v>
      </c>
      <c r="O4">
        <v>70.149000000000001</v>
      </c>
      <c r="P4">
        <v>0</v>
      </c>
      <c r="Q4">
        <v>30.652000000000001</v>
      </c>
      <c r="R4">
        <v>11345000000</v>
      </c>
      <c r="S4">
        <v>51</v>
      </c>
      <c r="T4">
        <v>3.2330823329260201</v>
      </c>
      <c r="U4">
        <v>2.1703163017031601E-3</v>
      </c>
      <c r="V4">
        <v>30.0181226730347</v>
      </c>
      <c r="W4">
        <v>30.564876556396499</v>
      </c>
      <c r="X4">
        <v>30.3887634277344</v>
      </c>
      <c r="Y4">
        <v>4</v>
      </c>
      <c r="Z4" t="s">
        <v>39</v>
      </c>
      <c r="AA4" t="s">
        <v>40</v>
      </c>
    </row>
    <row r="5" spans="1:27" x14ac:dyDescent="0.2">
      <c r="A5" t="s">
        <v>33</v>
      </c>
      <c r="B5">
        <v>2.4478332996368399</v>
      </c>
      <c r="C5">
        <v>0</v>
      </c>
      <c r="D5">
        <v>-2.4478332996368399</v>
      </c>
      <c r="H5" t="s">
        <v>29</v>
      </c>
      <c r="I5">
        <v>4</v>
      </c>
      <c r="J5">
        <v>4</v>
      </c>
      <c r="K5">
        <v>4</v>
      </c>
      <c r="L5">
        <v>9.4</v>
      </c>
      <c r="M5">
        <v>9.4</v>
      </c>
      <c r="N5">
        <v>9.4</v>
      </c>
      <c r="O5">
        <v>48.155000000000001</v>
      </c>
      <c r="P5">
        <v>0</v>
      </c>
      <c r="Q5">
        <v>26.091000000000001</v>
      </c>
      <c r="R5">
        <v>814160000</v>
      </c>
      <c r="S5">
        <v>16</v>
      </c>
      <c r="T5">
        <v>2.33637190860679</v>
      </c>
      <c r="U5">
        <v>9.3126614987080105E-3</v>
      </c>
      <c r="V5">
        <v>26.9145250320435</v>
      </c>
      <c r="W5">
        <v>26.365662574768098</v>
      </c>
      <c r="X5">
        <v>25.963882446289102</v>
      </c>
      <c r="Y5">
        <v>7</v>
      </c>
      <c r="Z5" t="s">
        <v>42</v>
      </c>
      <c r="AA5" t="s">
        <v>43</v>
      </c>
    </row>
    <row r="6" spans="1:27" x14ac:dyDescent="0.2">
      <c r="A6" t="s">
        <v>74</v>
      </c>
      <c r="B6">
        <v>1.96451675891876</v>
      </c>
      <c r="C6">
        <v>-1.96451675891876</v>
      </c>
      <c r="D6">
        <v>-1.87976181507111</v>
      </c>
      <c r="H6" t="s">
        <v>29</v>
      </c>
      <c r="I6">
        <v>3</v>
      </c>
      <c r="J6">
        <v>3</v>
      </c>
      <c r="K6">
        <v>3</v>
      </c>
      <c r="L6">
        <v>9.1</v>
      </c>
      <c r="M6">
        <v>9.1</v>
      </c>
      <c r="N6">
        <v>9.1</v>
      </c>
      <c r="O6">
        <v>40.033000000000001</v>
      </c>
      <c r="P6">
        <v>0</v>
      </c>
      <c r="Q6">
        <v>6.9337</v>
      </c>
      <c r="R6">
        <v>1773700000</v>
      </c>
      <c r="S6">
        <v>7</v>
      </c>
      <c r="T6">
        <v>2.17993482328722</v>
      </c>
      <c r="U6">
        <v>1.21339491916859E-2</v>
      </c>
      <c r="V6">
        <v>28.047820091247601</v>
      </c>
      <c r="W6">
        <v>26.7837219238281</v>
      </c>
      <c r="X6">
        <v>26.824226379394499</v>
      </c>
      <c r="Y6">
        <v>21</v>
      </c>
      <c r="Z6" t="s">
        <v>76</v>
      </c>
      <c r="AA6" t="s">
        <v>77</v>
      </c>
    </row>
    <row r="7" spans="1:27" x14ac:dyDescent="0.2">
      <c r="A7" t="s">
        <v>87</v>
      </c>
      <c r="B7">
        <v>-1.37446618080139</v>
      </c>
      <c r="C7">
        <v>0</v>
      </c>
      <c r="D7">
        <v>1.37446618080139</v>
      </c>
      <c r="H7" t="s">
        <v>29</v>
      </c>
      <c r="I7">
        <v>10</v>
      </c>
      <c r="J7">
        <v>4</v>
      </c>
      <c r="K7">
        <v>4</v>
      </c>
      <c r="L7">
        <v>17.8</v>
      </c>
      <c r="M7">
        <v>8.1999999999999993</v>
      </c>
      <c r="N7">
        <v>8.1999999999999993</v>
      </c>
      <c r="O7">
        <v>59.387999999999998</v>
      </c>
      <c r="P7">
        <v>0</v>
      </c>
      <c r="Q7">
        <v>16.760999999999999</v>
      </c>
      <c r="R7">
        <v>11037000000</v>
      </c>
      <c r="S7">
        <v>71</v>
      </c>
      <c r="T7">
        <v>1.4421676883368</v>
      </c>
      <c r="U7">
        <v>4.6521056388294103E-2</v>
      </c>
      <c r="V7">
        <v>30.0383558273315</v>
      </c>
      <c r="W7">
        <v>30.102462768554702</v>
      </c>
      <c r="X7">
        <v>30.706332206726099</v>
      </c>
      <c r="Y7">
        <v>25</v>
      </c>
      <c r="Z7" t="s">
        <v>89</v>
      </c>
      <c r="AA7" t="s">
        <v>90</v>
      </c>
    </row>
    <row r="8" spans="1:27" x14ac:dyDescent="0.2">
      <c r="A8" t="s">
        <v>91</v>
      </c>
      <c r="B8">
        <v>-2.4407920837402299</v>
      </c>
      <c r="C8">
        <v>-1.64390420913696</v>
      </c>
      <c r="D8">
        <v>2.4407920837402299</v>
      </c>
      <c r="H8" t="s">
        <v>29</v>
      </c>
      <c r="I8">
        <v>7</v>
      </c>
      <c r="J8">
        <v>7</v>
      </c>
      <c r="K8">
        <v>3</v>
      </c>
      <c r="L8">
        <v>33.6</v>
      </c>
      <c r="M8">
        <v>33.6</v>
      </c>
      <c r="N8">
        <v>24.3</v>
      </c>
      <c r="O8">
        <v>24.606000000000002</v>
      </c>
      <c r="P8">
        <v>0</v>
      </c>
      <c r="Q8">
        <v>106.75</v>
      </c>
      <c r="R8">
        <v>132840000000</v>
      </c>
      <c r="S8">
        <v>187</v>
      </c>
      <c r="T8">
        <v>2.4167210582115999</v>
      </c>
      <c r="U8">
        <v>8.2724795640327E-3</v>
      </c>
      <c r="V8">
        <v>33.558256149291999</v>
      </c>
      <c r="W8">
        <v>33.784929275512702</v>
      </c>
      <c r="X8">
        <v>34.231513977050803</v>
      </c>
      <c r="Y8">
        <v>26</v>
      </c>
      <c r="Z8" t="s">
        <v>93</v>
      </c>
      <c r="AA8" t="s">
        <v>94</v>
      </c>
    </row>
    <row r="9" spans="1:27" x14ac:dyDescent="0.2">
      <c r="A9" t="s">
        <v>91</v>
      </c>
      <c r="B9">
        <v>-4.1410651206970197</v>
      </c>
      <c r="C9">
        <v>-2.8687651157379199</v>
      </c>
      <c r="D9">
        <v>4.1410651206970197</v>
      </c>
      <c r="H9" t="s">
        <v>29</v>
      </c>
      <c r="I9">
        <v>7</v>
      </c>
      <c r="J9">
        <v>5</v>
      </c>
      <c r="K9">
        <v>4</v>
      </c>
      <c r="L9">
        <v>28.7</v>
      </c>
      <c r="M9">
        <v>22.1</v>
      </c>
      <c r="N9">
        <v>18.399999999999999</v>
      </c>
      <c r="O9">
        <v>30.507999999999999</v>
      </c>
      <c r="P9">
        <v>0</v>
      </c>
      <c r="Q9">
        <v>13.68</v>
      </c>
      <c r="R9">
        <v>37981000000</v>
      </c>
      <c r="S9">
        <v>52</v>
      </c>
      <c r="T9">
        <v>4.07031744564667</v>
      </c>
      <c r="U9">
        <v>7.6106194690265497E-4</v>
      </c>
      <c r="V9">
        <v>31.436395645141602</v>
      </c>
      <c r="W9">
        <v>31.7252101898193</v>
      </c>
      <c r="X9">
        <v>32.219234466552699</v>
      </c>
      <c r="Y9">
        <v>28</v>
      </c>
      <c r="Z9" t="s">
        <v>100</v>
      </c>
      <c r="AA9" t="s">
        <v>101</v>
      </c>
    </row>
    <row r="10" spans="1:27" x14ac:dyDescent="0.2">
      <c r="A10" t="s">
        <v>121</v>
      </c>
      <c r="B10">
        <v>-1.7726522684097299</v>
      </c>
      <c r="C10">
        <v>1.39078485965729</v>
      </c>
      <c r="D10">
        <v>1.7726522684097299</v>
      </c>
      <c r="H10" t="s">
        <v>29</v>
      </c>
      <c r="I10">
        <v>8</v>
      </c>
      <c r="J10">
        <v>8</v>
      </c>
      <c r="K10">
        <v>8</v>
      </c>
      <c r="L10">
        <v>24.1</v>
      </c>
      <c r="M10">
        <v>24.1</v>
      </c>
      <c r="N10">
        <v>24.1</v>
      </c>
      <c r="O10">
        <v>46.442999999999998</v>
      </c>
      <c r="P10">
        <v>0</v>
      </c>
      <c r="Q10">
        <v>56.959000000000003</v>
      </c>
      <c r="R10">
        <v>28522000000</v>
      </c>
      <c r="S10">
        <v>58</v>
      </c>
      <c r="T10">
        <v>1.83774991688858</v>
      </c>
      <c r="U10">
        <v>2.2761290322580601E-2</v>
      </c>
      <c r="V10">
        <v>31.1967964172363</v>
      </c>
      <c r="W10">
        <v>31.756869316101099</v>
      </c>
      <c r="X10">
        <v>31.909502029418899</v>
      </c>
      <c r="Y10">
        <v>39</v>
      </c>
      <c r="Z10" t="s">
        <v>123</v>
      </c>
      <c r="AA10" t="s">
        <v>124</v>
      </c>
    </row>
    <row r="11" spans="1:27" x14ac:dyDescent="0.2">
      <c r="A11" t="s">
        <v>91</v>
      </c>
      <c r="B11">
        <v>-2.6386466026306201</v>
      </c>
      <c r="C11">
        <v>-1.89937520027161</v>
      </c>
      <c r="D11">
        <v>2.6386466026306201</v>
      </c>
      <c r="H11" t="s">
        <v>29</v>
      </c>
      <c r="I11">
        <v>3</v>
      </c>
      <c r="J11">
        <v>3</v>
      </c>
      <c r="K11">
        <v>3</v>
      </c>
      <c r="L11">
        <v>12.9</v>
      </c>
      <c r="M11">
        <v>12.9</v>
      </c>
      <c r="N11">
        <v>12.9</v>
      </c>
      <c r="O11">
        <v>47.881</v>
      </c>
      <c r="P11">
        <v>0</v>
      </c>
      <c r="Q11">
        <v>143.62</v>
      </c>
      <c r="R11">
        <v>1279200000</v>
      </c>
      <c r="S11">
        <v>13</v>
      </c>
      <c r="T11">
        <v>2.6402909749710899</v>
      </c>
      <c r="U11">
        <v>5.5165876777251198E-3</v>
      </c>
      <c r="V11">
        <v>26.890442848205598</v>
      </c>
      <c r="W11">
        <v>27.035768508911101</v>
      </c>
      <c r="X11">
        <v>27.702253341674801</v>
      </c>
      <c r="Y11">
        <v>40</v>
      </c>
      <c r="Z11" t="s">
        <v>126</v>
      </c>
      <c r="AA11" t="s">
        <v>127</v>
      </c>
    </row>
    <row r="12" spans="1:27" x14ac:dyDescent="0.2">
      <c r="A12" t="s">
        <v>131</v>
      </c>
      <c r="B12">
        <v>-4.2743196487426802</v>
      </c>
      <c r="C12">
        <v>-2.1765234470367401</v>
      </c>
      <c r="D12">
        <v>4.2743196487426802</v>
      </c>
      <c r="H12" t="s">
        <v>29</v>
      </c>
      <c r="I12">
        <v>8</v>
      </c>
      <c r="J12">
        <v>8</v>
      </c>
      <c r="K12">
        <v>6</v>
      </c>
      <c r="L12">
        <v>27.7</v>
      </c>
      <c r="M12">
        <v>27.7</v>
      </c>
      <c r="N12">
        <v>22.4</v>
      </c>
      <c r="O12">
        <v>45.716999999999999</v>
      </c>
      <c r="P12">
        <v>0</v>
      </c>
      <c r="Q12">
        <v>56.866999999999997</v>
      </c>
      <c r="R12">
        <v>47553000000</v>
      </c>
      <c r="S12">
        <v>140</v>
      </c>
      <c r="T12">
        <v>4.1345012354366197</v>
      </c>
      <c r="U12">
        <v>7.2558139534883699E-4</v>
      </c>
      <c r="V12">
        <v>31.7275066375732</v>
      </c>
      <c r="W12">
        <v>32.342340469360401</v>
      </c>
      <c r="X12">
        <v>32.995771408081097</v>
      </c>
      <c r="Y12">
        <v>42</v>
      </c>
      <c r="Z12" t="s">
        <v>133</v>
      </c>
      <c r="AA12" t="s">
        <v>134</v>
      </c>
    </row>
    <row r="13" spans="1:27" x14ac:dyDescent="0.2">
      <c r="A13" t="s">
        <v>87</v>
      </c>
      <c r="B13">
        <v>-1.47622406482697</v>
      </c>
      <c r="C13">
        <v>0</v>
      </c>
      <c r="D13">
        <v>1.47622406482697</v>
      </c>
      <c r="H13" t="s">
        <v>29</v>
      </c>
      <c r="I13">
        <v>5</v>
      </c>
      <c r="J13">
        <v>3</v>
      </c>
      <c r="K13">
        <v>3</v>
      </c>
      <c r="L13">
        <v>13.4</v>
      </c>
      <c r="M13">
        <v>8.1</v>
      </c>
      <c r="N13">
        <v>8.1</v>
      </c>
      <c r="O13">
        <v>46.148000000000003</v>
      </c>
      <c r="P13">
        <v>0</v>
      </c>
      <c r="Q13">
        <v>11.954000000000001</v>
      </c>
      <c r="R13">
        <v>5879700000</v>
      </c>
      <c r="S13">
        <v>32</v>
      </c>
      <c r="T13">
        <v>1.4527821926087101</v>
      </c>
      <c r="U13">
        <v>4.5806916426513002E-2</v>
      </c>
      <c r="V13">
        <v>28.7161540985107</v>
      </c>
      <c r="W13">
        <v>29.238118171691902</v>
      </c>
      <c r="X13">
        <v>29.77170753479</v>
      </c>
      <c r="Y13">
        <v>43</v>
      </c>
      <c r="Z13" t="s">
        <v>136</v>
      </c>
      <c r="AA13" t="s">
        <v>137</v>
      </c>
    </row>
    <row r="14" spans="1:27" x14ac:dyDescent="0.2">
      <c r="A14" t="s">
        <v>138</v>
      </c>
      <c r="B14">
        <v>-1.6574400663375899</v>
      </c>
      <c r="C14">
        <v>1.6574400663375899</v>
      </c>
      <c r="D14">
        <v>0</v>
      </c>
      <c r="H14" t="s">
        <v>29</v>
      </c>
      <c r="I14">
        <v>3</v>
      </c>
      <c r="J14">
        <v>3</v>
      </c>
      <c r="K14">
        <v>3</v>
      </c>
      <c r="L14">
        <v>43</v>
      </c>
      <c r="M14">
        <v>43</v>
      </c>
      <c r="N14">
        <v>43</v>
      </c>
      <c r="O14">
        <v>10.694000000000001</v>
      </c>
      <c r="P14">
        <v>0</v>
      </c>
      <c r="Q14">
        <v>21.672999999999998</v>
      </c>
      <c r="R14">
        <v>31541000000</v>
      </c>
      <c r="S14">
        <v>43</v>
      </c>
      <c r="T14">
        <v>1.7170033765255801</v>
      </c>
      <c r="U14">
        <v>2.8105352591333899E-2</v>
      </c>
      <c r="V14">
        <v>31.630871772766099</v>
      </c>
      <c r="W14">
        <v>32.004346847534201</v>
      </c>
      <c r="X14">
        <v>31.918118476867701</v>
      </c>
      <c r="Y14">
        <v>44</v>
      </c>
      <c r="Z14" t="s">
        <v>140</v>
      </c>
      <c r="AA14" t="s">
        <v>141</v>
      </c>
    </row>
    <row r="15" spans="1:27" x14ac:dyDescent="0.2">
      <c r="A15" t="s">
        <v>142</v>
      </c>
      <c r="B15">
        <v>0</v>
      </c>
      <c r="C15">
        <v>-2.1671676635742201</v>
      </c>
      <c r="D15">
        <v>2.1671676635742201</v>
      </c>
      <c r="H15" t="s">
        <v>29</v>
      </c>
      <c r="I15">
        <v>4</v>
      </c>
      <c r="J15">
        <v>4</v>
      </c>
      <c r="K15">
        <v>4</v>
      </c>
      <c r="L15">
        <v>11.7</v>
      </c>
      <c r="M15">
        <v>11.7</v>
      </c>
      <c r="N15">
        <v>11.7</v>
      </c>
      <c r="O15">
        <v>51.895000000000003</v>
      </c>
      <c r="P15">
        <v>0</v>
      </c>
      <c r="Q15">
        <v>11.853</v>
      </c>
      <c r="R15">
        <v>6748600000</v>
      </c>
      <c r="S15">
        <v>35</v>
      </c>
      <c r="T15">
        <v>2.1043403296101699</v>
      </c>
      <c r="U15">
        <v>1.37236126224157E-2</v>
      </c>
      <c r="V15">
        <v>29.676751136779799</v>
      </c>
      <c r="W15">
        <v>29.121966361999501</v>
      </c>
      <c r="X15">
        <v>29.943499565124501</v>
      </c>
      <c r="Y15">
        <v>45</v>
      </c>
      <c r="Z15" t="s">
        <v>144</v>
      </c>
      <c r="AA15" t="s">
        <v>145</v>
      </c>
    </row>
    <row r="16" spans="1:27" x14ac:dyDescent="0.2">
      <c r="A16" t="s">
        <v>37</v>
      </c>
      <c r="B16">
        <v>-2.2164621353149401</v>
      </c>
      <c r="C16">
        <v>2.2164621353149401</v>
      </c>
      <c r="D16">
        <v>1.6813503503799401</v>
      </c>
      <c r="H16" t="s">
        <v>29</v>
      </c>
      <c r="I16">
        <v>3</v>
      </c>
      <c r="J16">
        <v>3</v>
      </c>
      <c r="K16">
        <v>3</v>
      </c>
      <c r="L16">
        <v>10.9</v>
      </c>
      <c r="M16">
        <v>10.9</v>
      </c>
      <c r="N16">
        <v>10.9</v>
      </c>
      <c r="O16">
        <v>36.573</v>
      </c>
      <c r="P16">
        <v>0</v>
      </c>
      <c r="Q16">
        <v>21.143000000000001</v>
      </c>
      <c r="R16">
        <v>13244000000</v>
      </c>
      <c r="S16">
        <v>37</v>
      </c>
      <c r="T16">
        <v>2.25814143538584</v>
      </c>
      <c r="U16">
        <v>1.05609756097561E-2</v>
      </c>
      <c r="V16">
        <v>30.2177267074585</v>
      </c>
      <c r="W16">
        <v>30.843227386474599</v>
      </c>
      <c r="X16">
        <v>30.703356742858901</v>
      </c>
      <c r="Y16">
        <v>46</v>
      </c>
      <c r="Z16" t="s">
        <v>147</v>
      </c>
      <c r="AA16" t="s">
        <v>148</v>
      </c>
    </row>
    <row r="17" spans="1:27" x14ac:dyDescent="0.2">
      <c r="A17" t="s">
        <v>156</v>
      </c>
      <c r="B17">
        <v>1.3933758735656701</v>
      </c>
      <c r="C17">
        <v>1.3403121232986499</v>
      </c>
      <c r="D17">
        <v>-1.3933758735656701</v>
      </c>
      <c r="H17" t="s">
        <v>29</v>
      </c>
      <c r="I17">
        <v>5</v>
      </c>
      <c r="J17">
        <v>4</v>
      </c>
      <c r="K17">
        <v>4</v>
      </c>
      <c r="L17">
        <v>31.2</v>
      </c>
      <c r="M17">
        <v>27.1</v>
      </c>
      <c r="N17">
        <v>27.1</v>
      </c>
      <c r="O17">
        <v>24.896000000000001</v>
      </c>
      <c r="P17">
        <v>0</v>
      </c>
      <c r="Q17">
        <v>31.087</v>
      </c>
      <c r="R17">
        <v>24280000000</v>
      </c>
      <c r="S17">
        <v>97</v>
      </c>
      <c r="T17">
        <v>1.5737607525856501</v>
      </c>
      <c r="U17">
        <v>3.6686963309914097E-2</v>
      </c>
      <c r="V17">
        <v>31.641242027282701</v>
      </c>
      <c r="W17">
        <v>31.5263347625732</v>
      </c>
      <c r="X17">
        <v>31.131176948547399</v>
      </c>
      <c r="Y17">
        <v>52</v>
      </c>
      <c r="Z17" t="s">
        <v>158</v>
      </c>
      <c r="AA17" t="s">
        <v>159</v>
      </c>
    </row>
    <row r="18" spans="1:27" x14ac:dyDescent="0.2">
      <c r="A18" t="s">
        <v>33</v>
      </c>
      <c r="B18">
        <v>2.20923900604248</v>
      </c>
      <c r="C18">
        <v>0</v>
      </c>
      <c r="D18">
        <v>-2.20923900604248</v>
      </c>
      <c r="H18" t="s">
        <v>29</v>
      </c>
      <c r="I18">
        <v>7</v>
      </c>
      <c r="J18">
        <v>7</v>
      </c>
      <c r="K18">
        <v>7</v>
      </c>
      <c r="L18">
        <v>26.2</v>
      </c>
      <c r="M18">
        <v>26.2</v>
      </c>
      <c r="N18">
        <v>26.2</v>
      </c>
      <c r="O18">
        <v>31.096</v>
      </c>
      <c r="P18">
        <v>0</v>
      </c>
      <c r="Q18">
        <v>16.541</v>
      </c>
      <c r="R18">
        <v>42411000000</v>
      </c>
      <c r="S18">
        <v>78</v>
      </c>
      <c r="T18">
        <v>2.0989240956635702</v>
      </c>
      <c r="U18">
        <v>1.38118918918919E-2</v>
      </c>
      <c r="V18">
        <v>32.501564025878899</v>
      </c>
      <c r="W18">
        <v>32.205947875976598</v>
      </c>
      <c r="X18">
        <v>31.9088582992554</v>
      </c>
      <c r="Y18">
        <v>56</v>
      </c>
      <c r="Z18" t="s">
        <v>168</v>
      </c>
      <c r="AA18" t="s">
        <v>169</v>
      </c>
    </row>
    <row r="19" spans="1:27" x14ac:dyDescent="0.2">
      <c r="A19" t="s">
        <v>87</v>
      </c>
      <c r="B19">
        <v>-2.0065956115722701</v>
      </c>
      <c r="C19">
        <v>0</v>
      </c>
      <c r="D19">
        <v>2.0065956115722701</v>
      </c>
      <c r="H19" t="s">
        <v>29</v>
      </c>
      <c r="I19">
        <v>8</v>
      </c>
      <c r="J19">
        <v>8</v>
      </c>
      <c r="K19">
        <v>8</v>
      </c>
      <c r="L19">
        <v>14.8</v>
      </c>
      <c r="M19">
        <v>14.8</v>
      </c>
      <c r="N19">
        <v>14.8</v>
      </c>
      <c r="O19">
        <v>85.241</v>
      </c>
      <c r="P19">
        <v>0</v>
      </c>
      <c r="Q19">
        <v>41.777999999999999</v>
      </c>
      <c r="R19">
        <v>22158000000</v>
      </c>
      <c r="S19">
        <v>72</v>
      </c>
      <c r="T19">
        <v>1.91334707759036</v>
      </c>
      <c r="U19">
        <v>1.9806201550387599E-2</v>
      </c>
      <c r="V19" s="2">
        <v>30.995246887206999</v>
      </c>
      <c r="W19">
        <v>31.2994689941406</v>
      </c>
      <c r="X19">
        <v>31.6847581863403</v>
      </c>
      <c r="Y19">
        <v>57</v>
      </c>
      <c r="Z19" t="s">
        <v>171</v>
      </c>
      <c r="AA19" t="s">
        <v>172</v>
      </c>
    </row>
    <row r="20" spans="1:27" x14ac:dyDescent="0.2">
      <c r="A20" t="s">
        <v>121</v>
      </c>
      <c r="B20">
        <v>-2.52102828025818</v>
      </c>
      <c r="C20">
        <v>2.19318819046021</v>
      </c>
      <c r="D20">
        <v>2.52102828025818</v>
      </c>
      <c r="H20" t="s">
        <v>29</v>
      </c>
      <c r="I20">
        <v>2</v>
      </c>
      <c r="J20">
        <v>2</v>
      </c>
      <c r="K20">
        <v>2</v>
      </c>
      <c r="L20">
        <v>9.8000000000000007</v>
      </c>
      <c r="M20">
        <v>9.8000000000000007</v>
      </c>
      <c r="N20">
        <v>9.8000000000000007</v>
      </c>
      <c r="O20">
        <v>37.18</v>
      </c>
      <c r="P20">
        <v>0</v>
      </c>
      <c r="Q20">
        <v>18.023</v>
      </c>
      <c r="R20">
        <v>9351900000</v>
      </c>
      <c r="S20">
        <v>42</v>
      </c>
      <c r="T20">
        <v>2.66168293118317</v>
      </c>
      <c r="U20">
        <v>5.2884615384615396E-3</v>
      </c>
      <c r="V20">
        <v>29.477420806884801</v>
      </c>
      <c r="W20">
        <v>30.359051704406699</v>
      </c>
      <c r="X20">
        <v>30.386475563049299</v>
      </c>
      <c r="Y20">
        <v>60</v>
      </c>
      <c r="Z20" t="s">
        <v>178</v>
      </c>
      <c r="AA20" t="s">
        <v>179</v>
      </c>
    </row>
    <row r="21" spans="1:27" x14ac:dyDescent="0.2">
      <c r="A21" t="s">
        <v>33</v>
      </c>
      <c r="B21">
        <v>1.3496079444885301</v>
      </c>
      <c r="C21">
        <v>0</v>
      </c>
      <c r="D21">
        <v>-1.3496079444885301</v>
      </c>
      <c r="H21" t="s">
        <v>29</v>
      </c>
      <c r="I21">
        <v>17</v>
      </c>
      <c r="J21">
        <v>8</v>
      </c>
      <c r="K21">
        <v>8</v>
      </c>
      <c r="L21">
        <v>63.9</v>
      </c>
      <c r="M21">
        <v>36.4</v>
      </c>
      <c r="N21">
        <v>36.4</v>
      </c>
      <c r="O21">
        <v>35.570999999999998</v>
      </c>
      <c r="P21">
        <v>0</v>
      </c>
      <c r="Q21">
        <v>95.188999999999993</v>
      </c>
      <c r="R21">
        <v>204830000000</v>
      </c>
      <c r="S21">
        <v>309</v>
      </c>
      <c r="T21">
        <v>1.4769096080155499</v>
      </c>
      <c r="U21">
        <v>4.3824817518248203E-2</v>
      </c>
      <c r="V21">
        <v>34.824748992919901</v>
      </c>
      <c r="W21">
        <v>34.2680149078369</v>
      </c>
      <c r="X21">
        <v>34.188632965087898</v>
      </c>
      <c r="Y21">
        <v>64</v>
      </c>
      <c r="Z21" t="s">
        <v>185</v>
      </c>
      <c r="AA21" t="s">
        <v>186</v>
      </c>
    </row>
    <row r="22" spans="1:27" x14ac:dyDescent="0.2">
      <c r="A22" t="s">
        <v>121</v>
      </c>
      <c r="B22">
        <v>-2.0101759433746298</v>
      </c>
      <c r="C22">
        <v>1.51970815658569</v>
      </c>
      <c r="D22">
        <v>2.0101759433746298</v>
      </c>
      <c r="H22" t="s">
        <v>29</v>
      </c>
      <c r="I22">
        <v>4</v>
      </c>
      <c r="J22">
        <v>2</v>
      </c>
      <c r="K22">
        <v>2</v>
      </c>
      <c r="L22">
        <v>5.8</v>
      </c>
      <c r="M22">
        <v>3</v>
      </c>
      <c r="N22">
        <v>3</v>
      </c>
      <c r="O22">
        <v>70.507000000000005</v>
      </c>
      <c r="P22">
        <v>0</v>
      </c>
      <c r="Q22">
        <v>11.22</v>
      </c>
      <c r="R22">
        <v>5680500000</v>
      </c>
      <c r="S22">
        <v>64</v>
      </c>
      <c r="T22">
        <v>2.0532356310798101</v>
      </c>
      <c r="U22">
        <v>1.4926315789473701E-2</v>
      </c>
      <c r="V22">
        <v>28.353343009948698</v>
      </c>
      <c r="W22">
        <v>29.078278541564899</v>
      </c>
      <c r="X22">
        <v>29.205140113830598</v>
      </c>
      <c r="Y22">
        <v>65</v>
      </c>
      <c r="Z22" t="s">
        <v>188</v>
      </c>
      <c r="AA22" t="s">
        <v>189</v>
      </c>
    </row>
    <row r="23" spans="1:27" x14ac:dyDescent="0.2">
      <c r="A23" t="s">
        <v>121</v>
      </c>
      <c r="B23">
        <v>-2.8602311611175502</v>
      </c>
      <c r="C23">
        <v>1.7710652351379399</v>
      </c>
      <c r="D23">
        <v>2.8602311611175502</v>
      </c>
      <c r="H23" t="s">
        <v>29</v>
      </c>
      <c r="I23">
        <v>6</v>
      </c>
      <c r="J23">
        <v>6</v>
      </c>
      <c r="K23">
        <v>6</v>
      </c>
      <c r="L23">
        <v>54.4</v>
      </c>
      <c r="M23">
        <v>54.4</v>
      </c>
      <c r="N23">
        <v>54.4</v>
      </c>
      <c r="O23">
        <v>13.406000000000001</v>
      </c>
      <c r="P23">
        <v>0</v>
      </c>
      <c r="Q23">
        <v>122.4</v>
      </c>
      <c r="R23">
        <v>183210000000</v>
      </c>
      <c r="S23">
        <v>163</v>
      </c>
      <c r="T23">
        <v>2.7897136942825198</v>
      </c>
      <c r="U23">
        <v>4.3547826086956501E-3</v>
      </c>
      <c r="V23">
        <v>34.1158962249756</v>
      </c>
      <c r="W23">
        <v>34.400140762329102</v>
      </c>
      <c r="X23">
        <v>34.633378982543903</v>
      </c>
      <c r="Y23">
        <v>67</v>
      </c>
      <c r="Z23" t="s">
        <v>194</v>
      </c>
      <c r="AA23" t="s">
        <v>195</v>
      </c>
    </row>
    <row r="24" spans="1:27" x14ac:dyDescent="0.2">
      <c r="A24" t="s">
        <v>91</v>
      </c>
      <c r="B24">
        <v>-2.75721955299377</v>
      </c>
      <c r="C24">
        <v>-1.4117741584777801</v>
      </c>
      <c r="D24">
        <v>2.75721955299377</v>
      </c>
      <c r="H24" t="s">
        <v>29</v>
      </c>
      <c r="I24">
        <v>9</v>
      </c>
      <c r="J24">
        <v>8</v>
      </c>
      <c r="K24">
        <v>8</v>
      </c>
      <c r="L24">
        <v>23.1</v>
      </c>
      <c r="M24">
        <v>21</v>
      </c>
      <c r="N24">
        <v>21</v>
      </c>
      <c r="O24">
        <v>56.881</v>
      </c>
      <c r="P24">
        <v>0</v>
      </c>
      <c r="Q24">
        <v>33.118000000000002</v>
      </c>
      <c r="R24">
        <v>13987000000</v>
      </c>
      <c r="S24">
        <v>61</v>
      </c>
      <c r="T24">
        <v>2.6488431391227101</v>
      </c>
      <c r="U24">
        <v>5.4372019077901399E-3</v>
      </c>
      <c r="V24">
        <v>30.400826454162601</v>
      </c>
      <c r="W24">
        <v>30.55100440979</v>
      </c>
      <c r="X24">
        <v>30.976523399352999</v>
      </c>
      <c r="Y24">
        <v>68</v>
      </c>
      <c r="Z24" t="s">
        <v>197</v>
      </c>
      <c r="AA24" t="s">
        <v>198</v>
      </c>
    </row>
    <row r="25" spans="1:27" x14ac:dyDescent="0.2">
      <c r="A25" t="s">
        <v>199</v>
      </c>
      <c r="B25">
        <v>-4.1283092498779297</v>
      </c>
      <c r="C25">
        <v>4.1283092498779297</v>
      </c>
      <c r="D25">
        <v>-2.7941145896911599</v>
      </c>
      <c r="H25" t="s">
        <v>29</v>
      </c>
      <c r="I25">
        <v>6</v>
      </c>
      <c r="J25">
        <v>6</v>
      </c>
      <c r="K25">
        <v>6</v>
      </c>
      <c r="L25">
        <v>14.2</v>
      </c>
      <c r="M25">
        <v>14.2</v>
      </c>
      <c r="N25">
        <v>14.2</v>
      </c>
      <c r="O25">
        <v>47.77</v>
      </c>
      <c r="P25">
        <v>0</v>
      </c>
      <c r="Q25">
        <v>17.971</v>
      </c>
      <c r="R25">
        <v>16976000000</v>
      </c>
      <c r="S25">
        <v>20</v>
      </c>
      <c r="T25">
        <v>4.0471233848145998</v>
      </c>
      <c r="U25">
        <v>7.6521739130434798E-4</v>
      </c>
      <c r="V25">
        <v>29.2829685211182</v>
      </c>
      <c r="W25">
        <v>32.202939987182603</v>
      </c>
      <c r="X25">
        <v>30.241555213928201</v>
      </c>
      <c r="Y25">
        <v>71</v>
      </c>
      <c r="Z25" t="s">
        <v>202</v>
      </c>
      <c r="AA25" t="s">
        <v>203</v>
      </c>
    </row>
    <row r="26" spans="1:27" x14ac:dyDescent="0.2">
      <c r="A26" t="s">
        <v>138</v>
      </c>
      <c r="B26">
        <v>-1.63645362854004</v>
      </c>
      <c r="C26">
        <v>1.63645362854004</v>
      </c>
      <c r="D26">
        <v>0</v>
      </c>
      <c r="H26" t="s">
        <v>29</v>
      </c>
      <c r="I26">
        <v>12</v>
      </c>
      <c r="J26">
        <v>12</v>
      </c>
      <c r="K26">
        <v>12</v>
      </c>
      <c r="L26">
        <v>39.6</v>
      </c>
      <c r="M26">
        <v>39.6</v>
      </c>
      <c r="N26">
        <v>39.6</v>
      </c>
      <c r="O26">
        <v>36.537999999999997</v>
      </c>
      <c r="P26">
        <v>0</v>
      </c>
      <c r="Q26">
        <v>73.921999999999997</v>
      </c>
      <c r="R26">
        <v>82855000000</v>
      </c>
      <c r="S26">
        <v>134</v>
      </c>
      <c r="T26">
        <v>1.55013287061382</v>
      </c>
      <c r="U26">
        <v>3.8025974025973998E-2</v>
      </c>
      <c r="V26">
        <v>32.999011993408203</v>
      </c>
      <c r="W26">
        <v>33.323850631713903</v>
      </c>
      <c r="X26">
        <v>33.136304855346701</v>
      </c>
      <c r="Y26">
        <v>72</v>
      </c>
      <c r="Z26" t="s">
        <v>205</v>
      </c>
      <c r="AA26" t="s">
        <v>206</v>
      </c>
    </row>
    <row r="27" spans="1:27" x14ac:dyDescent="0.2">
      <c r="A27" t="s">
        <v>207</v>
      </c>
      <c r="B27">
        <v>3.6868045330047599</v>
      </c>
      <c r="C27">
        <v>-1.8934407234191899</v>
      </c>
      <c r="D27">
        <v>-3.6868045330047599</v>
      </c>
      <c r="H27" t="s">
        <v>29</v>
      </c>
      <c r="I27">
        <v>6</v>
      </c>
      <c r="J27">
        <v>4</v>
      </c>
      <c r="K27">
        <v>4</v>
      </c>
      <c r="L27">
        <v>21</v>
      </c>
      <c r="M27">
        <v>14.9</v>
      </c>
      <c r="N27">
        <v>14.9</v>
      </c>
      <c r="O27">
        <v>46.610999999999997</v>
      </c>
      <c r="P27">
        <v>0</v>
      </c>
      <c r="Q27">
        <v>43.189</v>
      </c>
      <c r="R27">
        <v>1713600000</v>
      </c>
      <c r="S27">
        <v>20</v>
      </c>
      <c r="T27">
        <v>3.5556085242997999</v>
      </c>
      <c r="U27">
        <v>1.46461538461538E-3</v>
      </c>
      <c r="V27">
        <v>28.3161220550537</v>
      </c>
      <c r="W27">
        <v>27.463166236877399</v>
      </c>
      <c r="X27">
        <v>26.753796577453599</v>
      </c>
      <c r="Y27">
        <v>73</v>
      </c>
      <c r="Z27" t="s">
        <v>209</v>
      </c>
      <c r="AA27" t="s">
        <v>210</v>
      </c>
    </row>
    <row r="28" spans="1:27" x14ac:dyDescent="0.2">
      <c r="A28" t="s">
        <v>211</v>
      </c>
      <c r="B28">
        <v>-1.75154137611389</v>
      </c>
      <c r="C28">
        <v>-1.9475851058960001</v>
      </c>
      <c r="D28">
        <v>1.9475851058960001</v>
      </c>
      <c r="H28" t="s">
        <v>29</v>
      </c>
      <c r="I28">
        <v>5</v>
      </c>
      <c r="J28">
        <v>5</v>
      </c>
      <c r="K28">
        <v>5</v>
      </c>
      <c r="L28">
        <v>34.799999999999997</v>
      </c>
      <c r="M28">
        <v>34.799999999999997</v>
      </c>
      <c r="N28">
        <v>34.799999999999997</v>
      </c>
      <c r="O28">
        <v>16.13</v>
      </c>
      <c r="P28">
        <v>0</v>
      </c>
      <c r="Q28">
        <v>20.873000000000001</v>
      </c>
      <c r="R28">
        <v>61088000000</v>
      </c>
      <c r="S28">
        <v>59</v>
      </c>
      <c r="T28">
        <v>2.1073222079795602</v>
      </c>
      <c r="U28">
        <v>1.36973684210526E-2</v>
      </c>
      <c r="V28">
        <v>32.466297149658203</v>
      </c>
      <c r="W28">
        <v>32.387449264526403</v>
      </c>
      <c r="X28">
        <v>33.1166667938232</v>
      </c>
      <c r="Y28">
        <v>75</v>
      </c>
      <c r="Z28" t="s">
        <v>214</v>
      </c>
      <c r="AA28" t="s">
        <v>215</v>
      </c>
    </row>
    <row r="29" spans="1:27" x14ac:dyDescent="0.2">
      <c r="A29" t="s">
        <v>87</v>
      </c>
      <c r="B29">
        <v>-1.9518475532531701</v>
      </c>
      <c r="C29">
        <v>0</v>
      </c>
      <c r="D29">
        <v>1.9518475532531701</v>
      </c>
      <c r="H29" t="s">
        <v>29</v>
      </c>
      <c r="I29">
        <v>19</v>
      </c>
      <c r="J29">
        <v>9</v>
      </c>
      <c r="K29">
        <v>9</v>
      </c>
      <c r="L29">
        <v>24.9</v>
      </c>
      <c r="M29">
        <v>13.8</v>
      </c>
      <c r="N29">
        <v>13.8</v>
      </c>
      <c r="O29">
        <v>108.86</v>
      </c>
      <c r="P29">
        <v>0</v>
      </c>
      <c r="Q29">
        <v>26.768999999999998</v>
      </c>
      <c r="R29">
        <v>30208000000</v>
      </c>
      <c r="S29">
        <v>70</v>
      </c>
      <c r="T29">
        <v>1.8739905862256601</v>
      </c>
      <c r="U29">
        <v>2.1109433962264199E-2</v>
      </c>
      <c r="V29">
        <v>31.5461730957031</v>
      </c>
      <c r="W29">
        <v>31.724534034729</v>
      </c>
      <c r="X29">
        <v>32.024067878723102</v>
      </c>
      <c r="Y29">
        <v>76</v>
      </c>
      <c r="Z29" t="s">
        <v>217</v>
      </c>
      <c r="AA29" t="s">
        <v>218</v>
      </c>
    </row>
    <row r="30" spans="1:27" x14ac:dyDescent="0.2">
      <c r="A30" t="s">
        <v>91</v>
      </c>
      <c r="B30">
        <v>-2.22682857513428</v>
      </c>
      <c r="C30">
        <v>-2.06602215766907</v>
      </c>
      <c r="D30">
        <v>2.22682857513428</v>
      </c>
      <c r="H30" t="s">
        <v>29</v>
      </c>
      <c r="I30">
        <v>18</v>
      </c>
      <c r="J30">
        <v>18</v>
      </c>
      <c r="K30">
        <v>5</v>
      </c>
      <c r="L30">
        <v>53.3</v>
      </c>
      <c r="M30">
        <v>53.3</v>
      </c>
      <c r="N30">
        <v>21.8</v>
      </c>
      <c r="O30">
        <v>49.536999999999999</v>
      </c>
      <c r="P30">
        <v>0</v>
      </c>
      <c r="Q30">
        <v>323.31</v>
      </c>
      <c r="R30">
        <v>1578500000000</v>
      </c>
      <c r="S30">
        <v>725</v>
      </c>
      <c r="T30">
        <v>2.4238704068293102</v>
      </c>
      <c r="U30">
        <v>8.1860465116279108E-3</v>
      </c>
      <c r="V30">
        <v>37.308099746704102</v>
      </c>
      <c r="W30">
        <v>37.384284973144503</v>
      </c>
      <c r="X30">
        <v>37.738626480102504</v>
      </c>
      <c r="Y30">
        <v>77</v>
      </c>
      <c r="Z30" t="s">
        <v>220</v>
      </c>
      <c r="AA30" t="s">
        <v>221</v>
      </c>
    </row>
    <row r="31" spans="1:27" x14ac:dyDescent="0.2">
      <c r="A31" t="s">
        <v>142</v>
      </c>
      <c r="B31">
        <v>0</v>
      </c>
      <c r="C31">
        <v>-1.8691197633743299</v>
      </c>
      <c r="D31">
        <v>1.8691197633743299</v>
      </c>
      <c r="H31" t="s">
        <v>29</v>
      </c>
      <c r="I31">
        <v>6</v>
      </c>
      <c r="J31">
        <v>6</v>
      </c>
      <c r="K31">
        <v>6</v>
      </c>
      <c r="L31">
        <v>19.600000000000001</v>
      </c>
      <c r="M31">
        <v>19.600000000000001</v>
      </c>
      <c r="N31">
        <v>19.600000000000001</v>
      </c>
      <c r="O31">
        <v>46.603000000000002</v>
      </c>
      <c r="P31">
        <v>0</v>
      </c>
      <c r="Q31">
        <v>39.552</v>
      </c>
      <c r="R31">
        <v>22791000000</v>
      </c>
      <c r="S31">
        <v>84</v>
      </c>
      <c r="T31">
        <v>1.85719635922281</v>
      </c>
      <c r="U31">
        <v>2.1996254681647901E-2</v>
      </c>
      <c r="V31">
        <v>31.3492431640625</v>
      </c>
      <c r="W31">
        <v>30.777741432189899</v>
      </c>
      <c r="X31">
        <v>31.529009819030801</v>
      </c>
      <c r="Y31">
        <v>78</v>
      </c>
      <c r="Z31" t="s">
        <v>223</v>
      </c>
      <c r="AA31" t="s">
        <v>224</v>
      </c>
    </row>
    <row r="32" spans="1:27" x14ac:dyDescent="0.2">
      <c r="A32" t="s">
        <v>121</v>
      </c>
      <c r="B32">
        <v>-3.1626276969909699</v>
      </c>
      <c r="C32">
        <v>1.91538393497467</v>
      </c>
      <c r="D32">
        <v>3.1626276969909699</v>
      </c>
      <c r="H32" t="s">
        <v>29</v>
      </c>
      <c r="I32">
        <v>11</v>
      </c>
      <c r="J32">
        <v>11</v>
      </c>
      <c r="K32">
        <v>11</v>
      </c>
      <c r="L32">
        <v>34.200000000000003</v>
      </c>
      <c r="M32">
        <v>34.200000000000003</v>
      </c>
      <c r="N32">
        <v>34.200000000000003</v>
      </c>
      <c r="O32">
        <v>43.128999999999998</v>
      </c>
      <c r="P32">
        <v>0</v>
      </c>
      <c r="Q32">
        <v>81.632999999999996</v>
      </c>
      <c r="R32">
        <v>49149000000</v>
      </c>
      <c r="S32">
        <v>120</v>
      </c>
      <c r="T32">
        <v>3.07465425712611</v>
      </c>
      <c r="U32">
        <v>2.6153846153846201E-3</v>
      </c>
      <c r="V32">
        <v>31.936233520507798</v>
      </c>
      <c r="W32">
        <v>32.502843856811502</v>
      </c>
      <c r="X32">
        <v>32.796384811401403</v>
      </c>
      <c r="Y32">
        <v>80</v>
      </c>
      <c r="Z32" t="s">
        <v>226</v>
      </c>
      <c r="AA32" t="s">
        <v>227</v>
      </c>
    </row>
    <row r="33" spans="1:27" x14ac:dyDescent="0.2">
      <c r="A33" t="s">
        <v>87</v>
      </c>
      <c r="B33">
        <v>-2.3446884155273402</v>
      </c>
      <c r="C33">
        <v>0</v>
      </c>
      <c r="D33">
        <v>2.3446884155273402</v>
      </c>
      <c r="H33" t="s">
        <v>29</v>
      </c>
      <c r="I33">
        <v>15</v>
      </c>
      <c r="J33">
        <v>15</v>
      </c>
      <c r="K33">
        <v>4</v>
      </c>
      <c r="L33">
        <v>22.4</v>
      </c>
      <c r="M33">
        <v>22.4</v>
      </c>
      <c r="N33">
        <v>7.4</v>
      </c>
      <c r="O33">
        <v>110.44</v>
      </c>
      <c r="P33">
        <v>0</v>
      </c>
      <c r="Q33">
        <v>85.411000000000001</v>
      </c>
      <c r="R33">
        <v>35864000000</v>
      </c>
      <c r="S33">
        <v>192</v>
      </c>
      <c r="T33">
        <v>2.23750463538873</v>
      </c>
      <c r="U33">
        <v>1.09314079422383E-2</v>
      </c>
      <c r="V33">
        <v>31.7262525558472</v>
      </c>
      <c r="W33">
        <v>32.024096488952601</v>
      </c>
      <c r="X33">
        <v>32.275753021240199</v>
      </c>
      <c r="Y33">
        <v>99</v>
      </c>
      <c r="Z33" t="s">
        <v>263</v>
      </c>
      <c r="AA33" t="s">
        <v>264</v>
      </c>
    </row>
    <row r="34" spans="1:27" x14ac:dyDescent="0.2">
      <c r="A34" t="s">
        <v>131</v>
      </c>
      <c r="B34">
        <v>-6.5533566474914604</v>
      </c>
      <c r="C34">
        <v>4.6307878494262704</v>
      </c>
      <c r="D34">
        <v>6.5533566474914604</v>
      </c>
      <c r="H34" t="s">
        <v>29</v>
      </c>
      <c r="I34">
        <v>3</v>
      </c>
      <c r="J34">
        <v>3</v>
      </c>
      <c r="K34">
        <v>3</v>
      </c>
      <c r="L34">
        <v>2.9</v>
      </c>
      <c r="M34">
        <v>2.9</v>
      </c>
      <c r="N34">
        <v>2.9</v>
      </c>
      <c r="O34">
        <v>171.55</v>
      </c>
      <c r="P34">
        <v>0</v>
      </c>
      <c r="Q34">
        <v>8.1021999999999998</v>
      </c>
      <c r="R34">
        <v>4006800000</v>
      </c>
      <c r="S34">
        <v>28</v>
      </c>
      <c r="T34">
        <v>6.4367604919616799</v>
      </c>
      <c r="U34">
        <v>1E-3</v>
      </c>
      <c r="V34">
        <v>27.423099517822301</v>
      </c>
      <c r="W34">
        <v>28.804663658142101</v>
      </c>
      <c r="X34">
        <v>29.604866027831999</v>
      </c>
      <c r="Y34">
        <v>107</v>
      </c>
      <c r="Z34" t="s">
        <v>285</v>
      </c>
      <c r="AA34" t="s">
        <v>286</v>
      </c>
    </row>
    <row r="35" spans="1:27" x14ac:dyDescent="0.2">
      <c r="A35" t="s">
        <v>142</v>
      </c>
      <c r="B35">
        <v>0</v>
      </c>
      <c r="C35">
        <v>-1.89600646495819</v>
      </c>
      <c r="D35">
        <v>1.89600646495819</v>
      </c>
      <c r="H35" t="s">
        <v>29</v>
      </c>
      <c r="I35">
        <v>4</v>
      </c>
      <c r="J35">
        <v>3</v>
      </c>
      <c r="K35">
        <v>3</v>
      </c>
      <c r="L35">
        <v>17.5</v>
      </c>
      <c r="M35">
        <v>15.2</v>
      </c>
      <c r="N35">
        <v>15.2</v>
      </c>
      <c r="O35">
        <v>39.819000000000003</v>
      </c>
      <c r="P35">
        <v>0</v>
      </c>
      <c r="Q35">
        <v>31.167999999999999</v>
      </c>
      <c r="R35">
        <v>2790200000</v>
      </c>
      <c r="S35">
        <v>22</v>
      </c>
      <c r="T35">
        <v>1.8338928334792</v>
      </c>
      <c r="U35">
        <v>2.2880733944954101E-2</v>
      </c>
      <c r="V35">
        <v>28.285844802856399</v>
      </c>
      <c r="W35">
        <v>28.191139221191399</v>
      </c>
      <c r="X35">
        <v>28.466277122497601</v>
      </c>
      <c r="Y35">
        <v>109</v>
      </c>
      <c r="Z35" t="s">
        <v>292</v>
      </c>
      <c r="AA35" t="s">
        <v>293</v>
      </c>
    </row>
    <row r="36" spans="1:27" x14ac:dyDescent="0.2">
      <c r="A36" t="s">
        <v>121</v>
      </c>
      <c r="B36">
        <v>-1.9368177652359</v>
      </c>
      <c r="C36">
        <v>1.5591681003570601</v>
      </c>
      <c r="D36">
        <v>1.9368177652359</v>
      </c>
      <c r="H36" t="s">
        <v>29</v>
      </c>
      <c r="I36">
        <v>4</v>
      </c>
      <c r="J36">
        <v>4</v>
      </c>
      <c r="K36">
        <v>4</v>
      </c>
      <c r="L36">
        <v>3.5</v>
      </c>
      <c r="M36">
        <v>3.5</v>
      </c>
      <c r="N36">
        <v>3.5</v>
      </c>
      <c r="O36">
        <v>131.18</v>
      </c>
      <c r="P36">
        <v>0</v>
      </c>
      <c r="Q36">
        <v>17.033000000000001</v>
      </c>
      <c r="R36">
        <v>4076300000</v>
      </c>
      <c r="S36">
        <v>15</v>
      </c>
      <c r="T36">
        <v>2.0169191739124002</v>
      </c>
      <c r="U36">
        <v>1.6247933884297499E-2</v>
      </c>
      <c r="V36">
        <v>27.9144802093506</v>
      </c>
      <c r="W36">
        <v>28.977305412292498</v>
      </c>
      <c r="X36">
        <v>29.265543937683098</v>
      </c>
      <c r="Y36">
        <v>110</v>
      </c>
      <c r="Z36" t="s">
        <v>295</v>
      </c>
      <c r="AA36" t="s">
        <v>296</v>
      </c>
    </row>
    <row r="37" spans="1:27" x14ac:dyDescent="0.2">
      <c r="A37" t="s">
        <v>87</v>
      </c>
      <c r="B37">
        <v>-2.1607811450958301</v>
      </c>
      <c r="C37">
        <v>0</v>
      </c>
      <c r="D37">
        <v>2.1607811450958301</v>
      </c>
      <c r="H37" t="s">
        <v>29</v>
      </c>
      <c r="I37">
        <v>4</v>
      </c>
      <c r="J37">
        <v>4</v>
      </c>
      <c r="K37">
        <v>4</v>
      </c>
      <c r="L37">
        <v>5.9</v>
      </c>
      <c r="M37">
        <v>5.9</v>
      </c>
      <c r="N37">
        <v>5.9</v>
      </c>
      <c r="O37">
        <v>117.17</v>
      </c>
      <c r="P37">
        <v>0</v>
      </c>
      <c r="Q37">
        <v>120.92</v>
      </c>
      <c r="R37">
        <v>6295500000</v>
      </c>
      <c r="S37">
        <v>66</v>
      </c>
      <c r="T37">
        <v>2.0515828830851701</v>
      </c>
      <c r="U37">
        <v>1.4936974789915999E-2</v>
      </c>
      <c r="V37">
        <v>29.250991821289102</v>
      </c>
      <c r="W37">
        <v>29.530948638916001</v>
      </c>
      <c r="X37">
        <v>29.7026176452637</v>
      </c>
      <c r="Y37">
        <v>112</v>
      </c>
      <c r="Z37" t="s">
        <v>298</v>
      </c>
      <c r="AA37" t="s">
        <v>299</v>
      </c>
    </row>
    <row r="38" spans="1:27" x14ac:dyDescent="0.2">
      <c r="A38" t="s">
        <v>156</v>
      </c>
      <c r="B38">
        <v>2.2813582420349099</v>
      </c>
      <c r="C38">
        <v>1.54763007164001</v>
      </c>
      <c r="D38">
        <v>-2.2813582420349099</v>
      </c>
      <c r="H38" t="s">
        <v>29</v>
      </c>
      <c r="I38">
        <v>4</v>
      </c>
      <c r="J38">
        <v>4</v>
      </c>
      <c r="K38">
        <v>1</v>
      </c>
      <c r="L38">
        <v>9.6</v>
      </c>
      <c r="M38">
        <v>9.6</v>
      </c>
      <c r="N38">
        <v>4.3</v>
      </c>
      <c r="O38">
        <v>56.627000000000002</v>
      </c>
      <c r="P38">
        <v>0</v>
      </c>
      <c r="Q38">
        <v>12.129</v>
      </c>
      <c r="R38">
        <v>5531200000</v>
      </c>
      <c r="S38">
        <v>18</v>
      </c>
      <c r="T38">
        <v>2.2655210139854498</v>
      </c>
      <c r="U38">
        <v>1.05276073619632E-2</v>
      </c>
      <c r="V38">
        <v>29.581622123718301</v>
      </c>
      <c r="W38">
        <v>29.383898735046401</v>
      </c>
      <c r="X38">
        <v>28.978701591491699</v>
      </c>
      <c r="Y38">
        <v>117</v>
      </c>
      <c r="Z38" t="s">
        <v>310</v>
      </c>
      <c r="AA38" t="s">
        <v>311</v>
      </c>
    </row>
    <row r="39" spans="1:27" x14ac:dyDescent="0.2">
      <c r="A39" t="s">
        <v>138</v>
      </c>
      <c r="B39">
        <v>-1.9355601072311399</v>
      </c>
      <c r="C39">
        <v>1.9355601072311399</v>
      </c>
      <c r="D39">
        <v>0</v>
      </c>
      <c r="H39" t="s">
        <v>29</v>
      </c>
      <c r="I39">
        <v>3</v>
      </c>
      <c r="J39">
        <v>3</v>
      </c>
      <c r="K39">
        <v>3</v>
      </c>
      <c r="L39">
        <v>19.899999999999999</v>
      </c>
      <c r="M39">
        <v>19.899999999999999</v>
      </c>
      <c r="N39">
        <v>19.899999999999999</v>
      </c>
      <c r="O39">
        <v>29.619</v>
      </c>
      <c r="P39">
        <v>0</v>
      </c>
      <c r="Q39">
        <v>9.9861000000000004</v>
      </c>
      <c r="R39">
        <v>2131800000</v>
      </c>
      <c r="S39">
        <v>6</v>
      </c>
      <c r="T39">
        <v>1.9132916960270301</v>
      </c>
      <c r="U39">
        <v>1.9790900290416299E-2</v>
      </c>
      <c r="V39">
        <v>27.894359588623001</v>
      </c>
      <c r="W39">
        <v>28.095124244689899</v>
      </c>
      <c r="X39">
        <v>28.079502105712901</v>
      </c>
      <c r="Y39">
        <v>118</v>
      </c>
      <c r="Z39" t="s">
        <v>313</v>
      </c>
      <c r="AA39" t="s">
        <v>314</v>
      </c>
    </row>
    <row r="40" spans="1:27" x14ac:dyDescent="0.2">
      <c r="A40" t="s">
        <v>91</v>
      </c>
      <c r="B40">
        <v>-2.96179175376892</v>
      </c>
      <c r="C40">
        <v>-1.7443479299545299</v>
      </c>
      <c r="D40">
        <v>2.96179175376892</v>
      </c>
      <c r="H40" t="s">
        <v>29</v>
      </c>
      <c r="I40">
        <v>2</v>
      </c>
      <c r="J40">
        <v>2</v>
      </c>
      <c r="K40">
        <v>2</v>
      </c>
      <c r="L40">
        <v>6</v>
      </c>
      <c r="M40">
        <v>6</v>
      </c>
      <c r="N40">
        <v>6</v>
      </c>
      <c r="O40">
        <v>53.587000000000003</v>
      </c>
      <c r="P40">
        <v>0</v>
      </c>
      <c r="Q40">
        <v>39.86</v>
      </c>
      <c r="R40">
        <v>5174000000</v>
      </c>
      <c r="S40">
        <v>29</v>
      </c>
      <c r="T40">
        <v>2.8731914007677699</v>
      </c>
      <c r="U40">
        <v>3.6648044692737399E-3</v>
      </c>
      <c r="V40">
        <v>28.9315185546875</v>
      </c>
      <c r="W40">
        <v>29.209765434265101</v>
      </c>
      <c r="X40">
        <v>29.6756944656372</v>
      </c>
      <c r="Y40">
        <v>119</v>
      </c>
      <c r="Z40" t="s">
        <v>316</v>
      </c>
      <c r="AA40" t="s">
        <v>317</v>
      </c>
    </row>
    <row r="41" spans="1:27" x14ac:dyDescent="0.2">
      <c r="A41" t="s">
        <v>321</v>
      </c>
      <c r="B41">
        <v>1.79798567295074</v>
      </c>
      <c r="C41">
        <v>2.2355365753173801</v>
      </c>
      <c r="D41">
        <v>-2.2355365753173801</v>
      </c>
      <c r="H41" t="s">
        <v>29</v>
      </c>
      <c r="I41">
        <v>6</v>
      </c>
      <c r="J41">
        <v>6</v>
      </c>
      <c r="K41">
        <v>6</v>
      </c>
      <c r="L41">
        <v>51.5</v>
      </c>
      <c r="M41">
        <v>51.5</v>
      </c>
      <c r="N41">
        <v>51.5</v>
      </c>
      <c r="O41">
        <v>11.409000000000001</v>
      </c>
      <c r="P41">
        <v>0</v>
      </c>
      <c r="Q41">
        <v>71.872</v>
      </c>
      <c r="R41">
        <v>116520000000</v>
      </c>
      <c r="S41">
        <v>130</v>
      </c>
      <c r="T41">
        <v>2.3139568554570902</v>
      </c>
      <c r="U41">
        <v>9.7879948914431705E-3</v>
      </c>
      <c r="V41">
        <v>33.832412719726598</v>
      </c>
      <c r="W41">
        <v>33.956741333007798</v>
      </c>
      <c r="X41">
        <v>33.201227188110401</v>
      </c>
      <c r="Y41">
        <v>123</v>
      </c>
      <c r="Z41" t="s">
        <v>323</v>
      </c>
      <c r="AA41" t="s">
        <v>324</v>
      </c>
    </row>
    <row r="42" spans="1:27" x14ac:dyDescent="0.2">
      <c r="A42" t="s">
        <v>156</v>
      </c>
      <c r="B42">
        <v>2.2656378746032702</v>
      </c>
      <c r="C42">
        <v>1.5554600954055799</v>
      </c>
      <c r="D42">
        <v>-2.2656378746032702</v>
      </c>
      <c r="H42" t="s">
        <v>29</v>
      </c>
      <c r="I42">
        <v>17</v>
      </c>
      <c r="J42">
        <v>17</v>
      </c>
      <c r="K42">
        <v>16</v>
      </c>
      <c r="L42">
        <v>68.400000000000006</v>
      </c>
      <c r="M42">
        <v>68.400000000000006</v>
      </c>
      <c r="N42">
        <v>68.400000000000006</v>
      </c>
      <c r="O42">
        <v>27.561</v>
      </c>
      <c r="P42">
        <v>0</v>
      </c>
      <c r="Q42">
        <v>120.22</v>
      </c>
      <c r="R42">
        <v>589140000000</v>
      </c>
      <c r="S42">
        <v>497</v>
      </c>
      <c r="T42">
        <v>2.2554466585473598</v>
      </c>
      <c r="U42">
        <v>1.05728155339806E-2</v>
      </c>
      <c r="V42">
        <v>36.354383468627901</v>
      </c>
      <c r="W42">
        <v>36.066167831420898</v>
      </c>
      <c r="X42">
        <v>35.580104827880902</v>
      </c>
      <c r="Y42">
        <v>129</v>
      </c>
      <c r="Z42" t="s">
        <v>339</v>
      </c>
      <c r="AA42" t="s">
        <v>340</v>
      </c>
    </row>
    <row r="43" spans="1:27" x14ac:dyDescent="0.2">
      <c r="A43" t="s">
        <v>377</v>
      </c>
      <c r="B43">
        <v>1.6524243354797401</v>
      </c>
      <c r="C43">
        <v>-1.6524243354797401</v>
      </c>
      <c r="D43">
        <v>0</v>
      </c>
      <c r="H43" t="s">
        <v>29</v>
      </c>
      <c r="I43">
        <v>3</v>
      </c>
      <c r="J43">
        <v>3</v>
      </c>
      <c r="K43">
        <v>3</v>
      </c>
      <c r="L43">
        <v>10.8</v>
      </c>
      <c r="M43">
        <v>10.8</v>
      </c>
      <c r="N43">
        <v>10.8</v>
      </c>
      <c r="O43">
        <v>45.055999999999997</v>
      </c>
      <c r="P43">
        <v>0</v>
      </c>
      <c r="Q43">
        <v>8.0366999999999997</v>
      </c>
      <c r="R43">
        <v>3055500000</v>
      </c>
      <c r="S43">
        <v>6</v>
      </c>
      <c r="T43">
        <v>1.62673040606701</v>
      </c>
      <c r="U43">
        <v>3.3598705501618101E-2</v>
      </c>
      <c r="V43">
        <v>28.818881034851099</v>
      </c>
      <c r="W43">
        <v>26.526908874511701</v>
      </c>
      <c r="X43">
        <v>28.471694946289102</v>
      </c>
      <c r="Y43">
        <v>149</v>
      </c>
      <c r="Z43" t="s">
        <v>379</v>
      </c>
      <c r="AA43" t="s">
        <v>380</v>
      </c>
    </row>
    <row r="44" spans="1:27" x14ac:dyDescent="0.2">
      <c r="A44" t="s">
        <v>377</v>
      </c>
      <c r="B44">
        <v>2.4266314506530802</v>
      </c>
      <c r="C44">
        <v>-2.4266314506530802</v>
      </c>
      <c r="D44">
        <v>0</v>
      </c>
      <c r="H44" t="s">
        <v>29</v>
      </c>
      <c r="I44">
        <v>17</v>
      </c>
      <c r="J44">
        <v>7</v>
      </c>
      <c r="K44">
        <v>7</v>
      </c>
      <c r="L44">
        <v>40.799999999999997</v>
      </c>
      <c r="M44">
        <v>21.5</v>
      </c>
      <c r="N44">
        <v>21.5</v>
      </c>
      <c r="O44">
        <v>48.155999999999999</v>
      </c>
      <c r="P44">
        <v>0</v>
      </c>
      <c r="Q44">
        <v>24.209</v>
      </c>
      <c r="R44">
        <v>24643000000</v>
      </c>
      <c r="S44">
        <v>54</v>
      </c>
      <c r="T44">
        <v>2.31464185400838</v>
      </c>
      <c r="U44">
        <v>9.7902813299232706E-3</v>
      </c>
      <c r="V44">
        <v>31.783859252929702</v>
      </c>
      <c r="W44">
        <v>31.035516738891602</v>
      </c>
      <c r="X44">
        <v>31.4330158233643</v>
      </c>
      <c r="Y44">
        <v>157</v>
      </c>
      <c r="Z44" t="s">
        <v>404</v>
      </c>
      <c r="AA44" t="s">
        <v>405</v>
      </c>
    </row>
    <row r="45" spans="1:27" x14ac:dyDescent="0.2">
      <c r="A45" t="s">
        <v>142</v>
      </c>
      <c r="B45">
        <v>0</v>
      </c>
      <c r="C45">
        <v>-1.8720167875289899</v>
      </c>
      <c r="D45">
        <v>1.8720167875289899</v>
      </c>
      <c r="H45" t="s">
        <v>29</v>
      </c>
      <c r="I45">
        <v>5</v>
      </c>
      <c r="J45">
        <v>5</v>
      </c>
      <c r="K45">
        <v>5</v>
      </c>
      <c r="L45">
        <v>34.5</v>
      </c>
      <c r="M45">
        <v>34.5</v>
      </c>
      <c r="N45">
        <v>34.5</v>
      </c>
      <c r="O45">
        <v>28.041</v>
      </c>
      <c r="P45">
        <v>0</v>
      </c>
      <c r="Q45">
        <v>24.356000000000002</v>
      </c>
      <c r="R45">
        <v>16984000000</v>
      </c>
      <c r="S45">
        <v>66</v>
      </c>
      <c r="T45">
        <v>1.78146155213517</v>
      </c>
      <c r="U45">
        <v>2.50442477876106E-2</v>
      </c>
      <c r="V45">
        <v>30.9244928359985</v>
      </c>
      <c r="W45">
        <v>30.6420221328735</v>
      </c>
      <c r="X45">
        <v>31.155402183532701</v>
      </c>
      <c r="Y45">
        <v>168</v>
      </c>
      <c r="Z45" t="s">
        <v>427</v>
      </c>
      <c r="AA45" t="s">
        <v>428</v>
      </c>
    </row>
    <row r="46" spans="1:27" x14ac:dyDescent="0.2">
      <c r="A46" t="s">
        <v>156</v>
      </c>
      <c r="B46">
        <v>3.70020627975464</v>
      </c>
      <c r="C46">
        <v>2.6338548660278298</v>
      </c>
      <c r="D46">
        <v>-3.70020627975464</v>
      </c>
      <c r="H46" t="s">
        <v>29</v>
      </c>
      <c r="I46">
        <v>30</v>
      </c>
      <c r="J46">
        <v>30</v>
      </c>
      <c r="K46">
        <v>20</v>
      </c>
      <c r="L46">
        <v>75</v>
      </c>
      <c r="M46">
        <v>75</v>
      </c>
      <c r="N46">
        <v>53.1</v>
      </c>
      <c r="O46">
        <v>60.579000000000001</v>
      </c>
      <c r="P46">
        <v>0</v>
      </c>
      <c r="Q46">
        <v>323.31</v>
      </c>
      <c r="R46">
        <v>469120000000</v>
      </c>
      <c r="S46">
        <v>648</v>
      </c>
      <c r="T46">
        <v>3.6594883192342098</v>
      </c>
      <c r="U46">
        <v>1.30201342281879E-3</v>
      </c>
      <c r="V46">
        <v>35.9214763641357</v>
      </c>
      <c r="W46">
        <v>35.7478733062744</v>
      </c>
      <c r="X46">
        <v>35.382665634155302</v>
      </c>
      <c r="Y46">
        <v>170</v>
      </c>
      <c r="Z46" t="s">
        <v>433</v>
      </c>
      <c r="AA46" t="s">
        <v>434</v>
      </c>
    </row>
    <row r="47" spans="1:27" x14ac:dyDescent="0.2">
      <c r="A47" t="s">
        <v>87</v>
      </c>
      <c r="B47">
        <v>-2.3706016540527299</v>
      </c>
      <c r="C47">
        <v>0</v>
      </c>
      <c r="D47">
        <v>2.3706016540527299</v>
      </c>
      <c r="H47" t="s">
        <v>29</v>
      </c>
      <c r="I47">
        <v>8</v>
      </c>
      <c r="J47">
        <v>5</v>
      </c>
      <c r="K47">
        <v>5</v>
      </c>
      <c r="L47">
        <v>10.1</v>
      </c>
      <c r="M47">
        <v>6</v>
      </c>
      <c r="N47">
        <v>6</v>
      </c>
      <c r="O47">
        <v>115.62</v>
      </c>
      <c r="P47">
        <v>0</v>
      </c>
      <c r="Q47">
        <v>21.26</v>
      </c>
      <c r="R47">
        <v>3390900000</v>
      </c>
      <c r="S47">
        <v>22</v>
      </c>
      <c r="T47">
        <v>2.2780313947406299</v>
      </c>
      <c r="U47">
        <v>1.0388059701492499E-2</v>
      </c>
      <c r="V47">
        <v>27.6626539230347</v>
      </c>
      <c r="W47">
        <v>28.710985183715799</v>
      </c>
      <c r="X47">
        <v>29.231482505798301</v>
      </c>
      <c r="Y47">
        <v>182</v>
      </c>
      <c r="Z47" t="s">
        <v>457</v>
      </c>
      <c r="AA47" t="s">
        <v>458</v>
      </c>
    </row>
    <row r="48" spans="1:27" x14ac:dyDescent="0.2">
      <c r="A48" t="s">
        <v>121</v>
      </c>
      <c r="B48">
        <v>-2.6485474109649698</v>
      </c>
      <c r="C48">
        <v>2.5018587112426798</v>
      </c>
      <c r="D48">
        <v>2.6485474109649698</v>
      </c>
      <c r="H48" t="s">
        <v>29</v>
      </c>
      <c r="I48">
        <v>9</v>
      </c>
      <c r="J48">
        <v>9</v>
      </c>
      <c r="K48">
        <v>9</v>
      </c>
      <c r="L48">
        <v>37.1</v>
      </c>
      <c r="M48">
        <v>37.1</v>
      </c>
      <c r="N48">
        <v>37.1</v>
      </c>
      <c r="O48">
        <v>38.372</v>
      </c>
      <c r="P48">
        <v>0</v>
      </c>
      <c r="Q48">
        <v>32.933</v>
      </c>
      <c r="R48">
        <v>25322000000</v>
      </c>
      <c r="S48">
        <v>69</v>
      </c>
      <c r="T48">
        <v>2.8783323645377501</v>
      </c>
      <c r="U48">
        <v>3.66355140186916E-3</v>
      </c>
      <c r="V48">
        <v>31.0946817398071</v>
      </c>
      <c r="W48">
        <v>31.747149467468301</v>
      </c>
      <c r="X48">
        <v>31.781713485717798</v>
      </c>
      <c r="Y48">
        <v>188</v>
      </c>
      <c r="Z48" t="s">
        <v>469</v>
      </c>
      <c r="AA48" t="s">
        <v>470</v>
      </c>
    </row>
    <row r="49" spans="1:27" x14ac:dyDescent="0.2">
      <c r="A49" t="s">
        <v>121</v>
      </c>
      <c r="B49">
        <v>-3.1116259098053001</v>
      </c>
      <c r="C49">
        <v>2.5056626796722399</v>
      </c>
      <c r="D49">
        <v>3.1116259098053001</v>
      </c>
      <c r="H49" t="s">
        <v>29</v>
      </c>
      <c r="I49">
        <v>4</v>
      </c>
      <c r="J49">
        <v>4</v>
      </c>
      <c r="K49">
        <v>4</v>
      </c>
      <c r="L49">
        <v>10.7</v>
      </c>
      <c r="M49">
        <v>10.7</v>
      </c>
      <c r="N49">
        <v>10.7</v>
      </c>
      <c r="O49">
        <v>57.61</v>
      </c>
      <c r="P49">
        <v>0</v>
      </c>
      <c r="Q49">
        <v>28.486999999999998</v>
      </c>
      <c r="R49">
        <v>19373000000</v>
      </c>
      <c r="S49">
        <v>80</v>
      </c>
      <c r="T49">
        <v>3.1769590434206201</v>
      </c>
      <c r="U49">
        <v>2.2222222222222201E-3</v>
      </c>
      <c r="V49">
        <v>30.6098327636719</v>
      </c>
      <c r="W49">
        <v>31.2563219070435</v>
      </c>
      <c r="X49">
        <v>31.404760360717798</v>
      </c>
      <c r="Y49">
        <v>193</v>
      </c>
      <c r="Z49" t="s">
        <v>482</v>
      </c>
      <c r="AA49" t="s">
        <v>483</v>
      </c>
    </row>
    <row r="50" spans="1:27" x14ac:dyDescent="0.2">
      <c r="A50" t="s">
        <v>74</v>
      </c>
      <c r="B50">
        <v>3.40712666511536</v>
      </c>
      <c r="C50">
        <v>-3.40712666511536</v>
      </c>
      <c r="D50">
        <v>-3.2402093410491899</v>
      </c>
      <c r="H50" t="s">
        <v>29</v>
      </c>
      <c r="I50">
        <v>8</v>
      </c>
      <c r="J50">
        <v>8</v>
      </c>
      <c r="K50">
        <v>7</v>
      </c>
      <c r="L50">
        <v>32.200000000000003</v>
      </c>
      <c r="M50">
        <v>32.200000000000003</v>
      </c>
      <c r="N50">
        <v>26.5</v>
      </c>
      <c r="O50">
        <v>31.928000000000001</v>
      </c>
      <c r="P50">
        <v>0</v>
      </c>
      <c r="Q50">
        <v>47.11</v>
      </c>
      <c r="R50">
        <v>60026000000</v>
      </c>
      <c r="S50">
        <v>89</v>
      </c>
      <c r="T50">
        <v>3.6619302035601899</v>
      </c>
      <c r="U50">
        <v>1.30639730639731E-3</v>
      </c>
      <c r="V50">
        <v>33.1936225891113</v>
      </c>
      <c r="W50">
        <v>32.457466125488303</v>
      </c>
      <c r="X50">
        <v>32.523965835571303</v>
      </c>
      <c r="Y50">
        <v>201</v>
      </c>
      <c r="Z50" t="s">
        <v>503</v>
      </c>
      <c r="AA50" t="s">
        <v>504</v>
      </c>
    </row>
    <row r="51" spans="1:27" x14ac:dyDescent="0.2">
      <c r="A51" t="s">
        <v>87</v>
      </c>
      <c r="B51">
        <v>-1.59802138805389</v>
      </c>
      <c r="C51">
        <v>0</v>
      </c>
      <c r="D51">
        <v>1.59802138805389</v>
      </c>
      <c r="H51" t="s">
        <v>29</v>
      </c>
      <c r="I51">
        <v>3</v>
      </c>
      <c r="J51">
        <v>3</v>
      </c>
      <c r="K51">
        <v>3</v>
      </c>
      <c r="L51">
        <v>22.5</v>
      </c>
      <c r="M51">
        <v>22.5</v>
      </c>
      <c r="N51">
        <v>22.5</v>
      </c>
      <c r="O51">
        <v>25.332000000000001</v>
      </c>
      <c r="P51">
        <v>0</v>
      </c>
      <c r="Q51">
        <v>10.721</v>
      </c>
      <c r="R51">
        <v>12368000000</v>
      </c>
      <c r="S51">
        <v>45</v>
      </c>
      <c r="T51">
        <v>1.61094926877394</v>
      </c>
      <c r="U51">
        <v>3.4437149719775802E-2</v>
      </c>
      <c r="V51">
        <v>30.397659301757798</v>
      </c>
      <c r="W51">
        <v>30.603884696960399</v>
      </c>
      <c r="X51">
        <v>30.730404853820801</v>
      </c>
      <c r="Y51">
        <v>203</v>
      </c>
      <c r="Z51" t="s">
        <v>509</v>
      </c>
      <c r="AA51" t="s">
        <v>510</v>
      </c>
    </row>
    <row r="52" spans="1:27" x14ac:dyDescent="0.2">
      <c r="A52" t="s">
        <v>511</v>
      </c>
      <c r="B52">
        <v>2.4141645431518599</v>
      </c>
      <c r="C52">
        <v>-2.1612803936004599</v>
      </c>
      <c r="D52">
        <v>-2.4141645431518599</v>
      </c>
      <c r="H52" t="s">
        <v>29</v>
      </c>
      <c r="I52">
        <v>10</v>
      </c>
      <c r="J52">
        <v>10</v>
      </c>
      <c r="K52">
        <v>10</v>
      </c>
      <c r="L52">
        <v>31.4</v>
      </c>
      <c r="M52">
        <v>31.4</v>
      </c>
      <c r="N52">
        <v>31.4</v>
      </c>
      <c r="O52">
        <v>54.613</v>
      </c>
      <c r="P52">
        <v>0</v>
      </c>
      <c r="Q52">
        <v>102.71</v>
      </c>
      <c r="R52">
        <v>81508000000</v>
      </c>
      <c r="S52">
        <v>228</v>
      </c>
      <c r="T52">
        <v>2.5808651657050001</v>
      </c>
      <c r="U52">
        <v>6.1478129713423797E-3</v>
      </c>
      <c r="V52">
        <v>33.626583099365199</v>
      </c>
      <c r="W52">
        <v>32.9244480133057</v>
      </c>
      <c r="X52">
        <v>32.873750686645501</v>
      </c>
      <c r="Y52">
        <v>205</v>
      </c>
      <c r="Z52" t="s">
        <v>514</v>
      </c>
      <c r="AA52" t="s">
        <v>515</v>
      </c>
    </row>
    <row r="53" spans="1:27" x14ac:dyDescent="0.2">
      <c r="A53" t="s">
        <v>377</v>
      </c>
      <c r="B53">
        <v>2.2056872844696001</v>
      </c>
      <c r="C53">
        <v>-2.2056872844696001</v>
      </c>
      <c r="D53">
        <v>0</v>
      </c>
      <c r="H53" t="s">
        <v>29</v>
      </c>
      <c r="I53">
        <v>15</v>
      </c>
      <c r="J53">
        <v>15</v>
      </c>
      <c r="K53">
        <v>10</v>
      </c>
      <c r="L53">
        <v>42.2</v>
      </c>
      <c r="M53">
        <v>42.2</v>
      </c>
      <c r="N53">
        <v>33.6</v>
      </c>
      <c r="O53">
        <v>61.459000000000003</v>
      </c>
      <c r="P53">
        <v>0</v>
      </c>
      <c r="Q53">
        <v>178.83</v>
      </c>
      <c r="R53">
        <v>76693000000</v>
      </c>
      <c r="S53">
        <v>239</v>
      </c>
      <c r="T53">
        <v>2.12513317447516</v>
      </c>
      <c r="U53">
        <v>1.34387527839644E-2</v>
      </c>
      <c r="V53">
        <v>33.312160491943402</v>
      </c>
      <c r="W53">
        <v>33.005523681640597</v>
      </c>
      <c r="X53">
        <v>33.0686359405518</v>
      </c>
      <c r="Y53">
        <v>206</v>
      </c>
      <c r="Z53" t="s">
        <v>517</v>
      </c>
      <c r="AA53" t="s">
        <v>518</v>
      </c>
    </row>
    <row r="54" spans="1:27" x14ac:dyDescent="0.2">
      <c r="A54" t="s">
        <v>511</v>
      </c>
      <c r="B54">
        <v>2.9080998897552499</v>
      </c>
      <c r="C54">
        <v>-2.0601685047149698</v>
      </c>
      <c r="D54">
        <v>-2.9080998897552499</v>
      </c>
      <c r="H54" t="s">
        <v>29</v>
      </c>
      <c r="I54">
        <v>2</v>
      </c>
      <c r="J54">
        <v>2</v>
      </c>
      <c r="K54">
        <v>2</v>
      </c>
      <c r="L54">
        <v>7.1</v>
      </c>
      <c r="M54">
        <v>7.1</v>
      </c>
      <c r="N54">
        <v>7.1</v>
      </c>
      <c r="O54">
        <v>46.094999999999999</v>
      </c>
      <c r="P54">
        <v>0</v>
      </c>
      <c r="Q54">
        <v>4.7130000000000001</v>
      </c>
      <c r="R54">
        <v>737800000</v>
      </c>
      <c r="S54">
        <v>32</v>
      </c>
      <c r="T54">
        <v>2.8924968485127498</v>
      </c>
      <c r="U54">
        <v>3.63705103969754E-3</v>
      </c>
      <c r="V54">
        <v>26.8364114761353</v>
      </c>
      <c r="W54">
        <v>26.1818332672119</v>
      </c>
      <c r="X54">
        <v>25.8606214523315</v>
      </c>
      <c r="Y54">
        <v>207</v>
      </c>
      <c r="Z54" t="s">
        <v>520</v>
      </c>
      <c r="AA54" t="s">
        <v>521</v>
      </c>
    </row>
    <row r="55" spans="1:27" x14ac:dyDescent="0.2">
      <c r="A55" t="s">
        <v>138</v>
      </c>
      <c r="B55">
        <v>-2.5054597854614298</v>
      </c>
      <c r="C55">
        <v>2.5054597854614298</v>
      </c>
      <c r="D55">
        <v>0</v>
      </c>
      <c r="H55" t="s">
        <v>29</v>
      </c>
      <c r="I55">
        <v>3</v>
      </c>
      <c r="J55">
        <v>3</v>
      </c>
      <c r="K55">
        <v>3</v>
      </c>
      <c r="L55">
        <v>8.3000000000000007</v>
      </c>
      <c r="M55">
        <v>8.3000000000000007</v>
      </c>
      <c r="N55">
        <v>8.3000000000000007</v>
      </c>
      <c r="O55">
        <v>51.933</v>
      </c>
      <c r="P55">
        <v>0</v>
      </c>
      <c r="Q55">
        <v>6.0458999999999996</v>
      </c>
      <c r="R55">
        <v>6524600000</v>
      </c>
      <c r="S55">
        <v>27</v>
      </c>
      <c r="T55">
        <v>2.3892738747768498</v>
      </c>
      <c r="U55">
        <v>8.6157965194109797E-3</v>
      </c>
      <c r="V55">
        <v>29.249589920043899</v>
      </c>
      <c r="W55">
        <v>29.880181312561</v>
      </c>
      <c r="X55">
        <v>29.493303298950199</v>
      </c>
      <c r="Y55">
        <v>208</v>
      </c>
      <c r="Z55" t="s">
        <v>523</v>
      </c>
      <c r="AA55" t="s">
        <v>524</v>
      </c>
    </row>
    <row r="56" spans="1:27" x14ac:dyDescent="0.2">
      <c r="A56" t="s">
        <v>87</v>
      </c>
      <c r="B56">
        <v>-1.74477291107178</v>
      </c>
      <c r="C56">
        <v>0</v>
      </c>
      <c r="D56">
        <v>1.74477291107178</v>
      </c>
      <c r="H56" t="s">
        <v>29</v>
      </c>
      <c r="I56">
        <v>4</v>
      </c>
      <c r="J56">
        <v>4</v>
      </c>
      <c r="K56">
        <v>4</v>
      </c>
      <c r="L56">
        <v>10.7</v>
      </c>
      <c r="M56">
        <v>10.7</v>
      </c>
      <c r="N56">
        <v>10.7</v>
      </c>
      <c r="O56">
        <v>60.718000000000004</v>
      </c>
      <c r="P56">
        <v>0</v>
      </c>
      <c r="Q56">
        <v>19.274000000000001</v>
      </c>
      <c r="R56">
        <v>4884800000</v>
      </c>
      <c r="S56">
        <v>30</v>
      </c>
      <c r="T56">
        <v>1.6527905545491</v>
      </c>
      <c r="U56">
        <v>3.1980295566502497E-2</v>
      </c>
      <c r="V56" s="2">
        <v>28.5173740386963</v>
      </c>
      <c r="W56" s="2">
        <v>29.077729225158699</v>
      </c>
      <c r="X56">
        <v>29.478246688842798</v>
      </c>
      <c r="Y56">
        <v>221</v>
      </c>
      <c r="Z56" t="s">
        <v>548</v>
      </c>
      <c r="AA56" t="s">
        <v>549</v>
      </c>
    </row>
    <row r="57" spans="1:27" x14ac:dyDescent="0.2">
      <c r="A57" t="s">
        <v>511</v>
      </c>
      <c r="B57">
        <v>2.0666184425353999</v>
      </c>
      <c r="C57">
        <v>-1.5432921648025499</v>
      </c>
      <c r="D57">
        <v>-2.0666184425353999</v>
      </c>
      <c r="H57" t="s">
        <v>29</v>
      </c>
      <c r="I57">
        <v>12</v>
      </c>
      <c r="J57">
        <v>7</v>
      </c>
      <c r="K57">
        <v>6</v>
      </c>
      <c r="L57">
        <v>37.9</v>
      </c>
      <c r="M57">
        <v>24.5</v>
      </c>
      <c r="N57">
        <v>19.7</v>
      </c>
      <c r="O57">
        <v>39.156999999999996</v>
      </c>
      <c r="P57">
        <v>0</v>
      </c>
      <c r="Q57">
        <v>90.484999999999999</v>
      </c>
      <c r="R57">
        <v>17138000000</v>
      </c>
      <c r="S57">
        <v>60</v>
      </c>
      <c r="T57">
        <v>2.1021902771215402</v>
      </c>
      <c r="U57">
        <v>1.3757049891540101E-2</v>
      </c>
      <c r="V57">
        <v>31.2893018722534</v>
      </c>
      <c r="W57">
        <v>30.8992166519165</v>
      </c>
      <c r="X57">
        <v>30.734928131103501</v>
      </c>
      <c r="Y57">
        <v>222</v>
      </c>
      <c r="Z57" t="s">
        <v>551</v>
      </c>
      <c r="AA57" t="s">
        <v>552</v>
      </c>
    </row>
    <row r="58" spans="1:27" x14ac:dyDescent="0.2">
      <c r="A58" t="s">
        <v>131</v>
      </c>
      <c r="B58">
        <v>-6.1429238319396999</v>
      </c>
      <c r="C58">
        <v>4.8590559959411603</v>
      </c>
      <c r="D58">
        <v>6.1429238319396999</v>
      </c>
      <c r="H58" t="s">
        <v>29</v>
      </c>
      <c r="I58">
        <v>10</v>
      </c>
      <c r="J58">
        <v>10</v>
      </c>
      <c r="K58">
        <v>10</v>
      </c>
      <c r="L58">
        <v>32</v>
      </c>
      <c r="M58">
        <v>32</v>
      </c>
      <c r="N58">
        <v>32</v>
      </c>
      <c r="O58">
        <v>48.941000000000003</v>
      </c>
      <c r="P58">
        <v>0</v>
      </c>
      <c r="Q58">
        <v>38.034999999999997</v>
      </c>
      <c r="R58">
        <v>81287000000</v>
      </c>
      <c r="S58">
        <v>125</v>
      </c>
      <c r="T58">
        <v>6.0985341533955904</v>
      </c>
      <c r="U58">
        <v>7.2727272727272701E-4</v>
      </c>
      <c r="V58">
        <v>32.794460296630902</v>
      </c>
      <c r="W58">
        <v>33.321739196777301</v>
      </c>
      <c r="X58">
        <v>33.511760711669901</v>
      </c>
      <c r="Y58">
        <v>227</v>
      </c>
      <c r="Z58" t="s">
        <v>558</v>
      </c>
      <c r="AA58" t="s">
        <v>559</v>
      </c>
    </row>
    <row r="59" spans="1:27" x14ac:dyDescent="0.2">
      <c r="A59" t="s">
        <v>142</v>
      </c>
      <c r="B59">
        <v>0</v>
      </c>
      <c r="C59">
        <v>-2.7511627674102801</v>
      </c>
      <c r="D59">
        <v>2.7511627674102801</v>
      </c>
      <c r="H59" t="s">
        <v>29</v>
      </c>
      <c r="I59">
        <v>16</v>
      </c>
      <c r="J59">
        <v>16</v>
      </c>
      <c r="K59">
        <v>12</v>
      </c>
      <c r="L59">
        <v>30.8</v>
      </c>
      <c r="M59">
        <v>30.8</v>
      </c>
      <c r="N59">
        <v>24.8</v>
      </c>
      <c r="O59">
        <v>59.323999999999998</v>
      </c>
      <c r="P59">
        <v>0</v>
      </c>
      <c r="Q59">
        <v>100.01</v>
      </c>
      <c r="R59">
        <v>41791000000</v>
      </c>
      <c r="S59">
        <v>169</v>
      </c>
      <c r="T59">
        <v>2.6319848759673099</v>
      </c>
      <c r="U59">
        <v>5.6125984251968498E-3</v>
      </c>
      <c r="V59">
        <v>32.220848083496101</v>
      </c>
      <c r="W59">
        <v>31.804736137390101</v>
      </c>
      <c r="X59">
        <v>32.607671737670898</v>
      </c>
      <c r="Y59">
        <v>229</v>
      </c>
      <c r="Z59" t="s">
        <v>561</v>
      </c>
      <c r="AA59" t="s">
        <v>562</v>
      </c>
    </row>
    <row r="60" spans="1:27" x14ac:dyDescent="0.2">
      <c r="A60" t="s">
        <v>87</v>
      </c>
      <c r="B60">
        <v>-1.9266767501831099</v>
      </c>
      <c r="C60">
        <v>0</v>
      </c>
      <c r="D60">
        <v>1.9266767501831099</v>
      </c>
      <c r="H60" t="s">
        <v>29</v>
      </c>
      <c r="I60">
        <v>8</v>
      </c>
      <c r="J60">
        <v>8</v>
      </c>
      <c r="K60">
        <v>8</v>
      </c>
      <c r="L60">
        <v>8.4</v>
      </c>
      <c r="M60">
        <v>8.4</v>
      </c>
      <c r="N60">
        <v>8.4</v>
      </c>
      <c r="O60">
        <v>129.91999999999999</v>
      </c>
      <c r="P60">
        <v>0</v>
      </c>
      <c r="Q60">
        <v>33.71</v>
      </c>
      <c r="R60">
        <v>7338200000</v>
      </c>
      <c r="S60">
        <v>33</v>
      </c>
      <c r="T60">
        <v>1.82642145800278</v>
      </c>
      <c r="U60">
        <v>2.3037238873751101E-2</v>
      </c>
      <c r="V60">
        <v>29.218282699585</v>
      </c>
      <c r="W60">
        <v>29.819979667663599</v>
      </c>
      <c r="X60">
        <v>30.0201511383057</v>
      </c>
      <c r="Y60">
        <v>236</v>
      </c>
      <c r="Z60" t="s">
        <v>568</v>
      </c>
      <c r="AA60" t="s">
        <v>569</v>
      </c>
    </row>
    <row r="61" spans="1:27" x14ac:dyDescent="0.2">
      <c r="A61" t="s">
        <v>511</v>
      </c>
      <c r="B61">
        <v>4.82515525817871</v>
      </c>
      <c r="C61">
        <v>-3.6717386245727499</v>
      </c>
      <c r="D61">
        <v>-4.82515525817871</v>
      </c>
      <c r="H61" t="s">
        <v>29</v>
      </c>
      <c r="I61">
        <v>29</v>
      </c>
      <c r="J61">
        <v>29</v>
      </c>
      <c r="K61">
        <v>4</v>
      </c>
      <c r="L61">
        <v>81.7</v>
      </c>
      <c r="M61">
        <v>81.7</v>
      </c>
      <c r="N61">
        <v>15.7</v>
      </c>
      <c r="O61">
        <v>36.912999999999997</v>
      </c>
      <c r="P61">
        <v>0</v>
      </c>
      <c r="Q61">
        <v>306.10000000000002</v>
      </c>
      <c r="R61">
        <v>4764700000000</v>
      </c>
      <c r="S61">
        <v>1446</v>
      </c>
      <c r="T61">
        <v>4.7887680652653</v>
      </c>
      <c r="U61">
        <v>7.1641791044776103E-4</v>
      </c>
      <c r="V61">
        <v>39.379232406616197</v>
      </c>
      <c r="W61">
        <v>38.917886734008803</v>
      </c>
      <c r="X61">
        <v>38.662672042846701</v>
      </c>
      <c r="Y61">
        <v>240</v>
      </c>
      <c r="Z61" t="s">
        <v>577</v>
      </c>
      <c r="AA61" t="s">
        <v>578</v>
      </c>
    </row>
    <row r="62" spans="1:27" x14ac:dyDescent="0.2">
      <c r="A62" t="s">
        <v>511</v>
      </c>
      <c r="B62">
        <v>2.4654743671417201</v>
      </c>
      <c r="C62">
        <v>-1.8610968589782699</v>
      </c>
      <c r="D62">
        <v>-2.4654743671417201</v>
      </c>
      <c r="H62" t="s">
        <v>29</v>
      </c>
      <c r="I62">
        <v>6</v>
      </c>
      <c r="J62">
        <v>6</v>
      </c>
      <c r="K62">
        <v>6</v>
      </c>
      <c r="L62">
        <v>13.9</v>
      </c>
      <c r="M62">
        <v>13.9</v>
      </c>
      <c r="N62">
        <v>13.9</v>
      </c>
      <c r="O62">
        <v>68.241</v>
      </c>
      <c r="P62">
        <v>0</v>
      </c>
      <c r="Q62">
        <v>25.759</v>
      </c>
      <c r="R62">
        <v>3629800000</v>
      </c>
      <c r="S62">
        <v>13</v>
      </c>
      <c r="T62">
        <v>2.4991584159879099</v>
      </c>
      <c r="U62">
        <v>7.2136752136752096E-3</v>
      </c>
      <c r="V62">
        <v>29.367231369018601</v>
      </c>
      <c r="W62">
        <v>28.293938636779799</v>
      </c>
      <c r="X62">
        <v>28.1768684387207</v>
      </c>
      <c r="Y62">
        <v>243</v>
      </c>
      <c r="Z62" t="s">
        <v>583</v>
      </c>
      <c r="AA62" t="s">
        <v>584</v>
      </c>
    </row>
    <row r="63" spans="1:27" x14ac:dyDescent="0.2">
      <c r="A63" t="s">
        <v>87</v>
      </c>
      <c r="B63">
        <v>-1.8169099092483501</v>
      </c>
      <c r="C63">
        <v>0</v>
      </c>
      <c r="D63">
        <v>1.8169099092483501</v>
      </c>
      <c r="H63" t="s">
        <v>29</v>
      </c>
      <c r="I63">
        <v>28</v>
      </c>
      <c r="J63">
        <v>28</v>
      </c>
      <c r="K63">
        <v>28</v>
      </c>
      <c r="L63">
        <v>28.8</v>
      </c>
      <c r="M63">
        <v>28.8</v>
      </c>
      <c r="N63">
        <v>28.8</v>
      </c>
      <c r="O63">
        <v>125.92</v>
      </c>
      <c r="P63">
        <v>0</v>
      </c>
      <c r="Q63">
        <v>162.41999999999999</v>
      </c>
      <c r="R63">
        <v>129290000000</v>
      </c>
      <c r="S63">
        <v>327</v>
      </c>
      <c r="T63">
        <v>1.8120253985341299</v>
      </c>
      <c r="U63">
        <v>2.3729729729729698E-2</v>
      </c>
      <c r="V63">
        <v>33.690284729003899</v>
      </c>
      <c r="W63">
        <v>33.800457000732401</v>
      </c>
      <c r="X63">
        <v>34.035091400146499</v>
      </c>
      <c r="Y63">
        <v>261</v>
      </c>
      <c r="Z63" t="s">
        <v>610</v>
      </c>
      <c r="AA63" t="s">
        <v>611</v>
      </c>
    </row>
    <row r="64" spans="1:27" x14ac:dyDescent="0.2">
      <c r="A64" t="s">
        <v>87</v>
      </c>
      <c r="B64">
        <v>-1.4498140811920199</v>
      </c>
      <c r="C64">
        <v>0</v>
      </c>
      <c r="D64">
        <v>1.4498140811920199</v>
      </c>
      <c r="H64" t="s">
        <v>29</v>
      </c>
      <c r="I64">
        <v>10</v>
      </c>
      <c r="J64">
        <v>10</v>
      </c>
      <c r="K64">
        <v>10</v>
      </c>
      <c r="L64">
        <v>18.3</v>
      </c>
      <c r="M64">
        <v>18.3</v>
      </c>
      <c r="N64">
        <v>18.3</v>
      </c>
      <c r="O64">
        <v>87.593000000000004</v>
      </c>
      <c r="P64">
        <v>0</v>
      </c>
      <c r="Q64">
        <v>46.139000000000003</v>
      </c>
      <c r="R64">
        <v>21682000000</v>
      </c>
      <c r="S64">
        <v>61</v>
      </c>
      <c r="T64">
        <v>1.46915111320656</v>
      </c>
      <c r="U64">
        <v>4.4456395348837198E-2</v>
      </c>
      <c r="V64">
        <v>31.034758567810101</v>
      </c>
      <c r="W64">
        <v>31.375063896179199</v>
      </c>
      <c r="X64">
        <v>31.4862813949585</v>
      </c>
      <c r="Y64">
        <v>263</v>
      </c>
      <c r="Z64" t="s">
        <v>617</v>
      </c>
      <c r="AA64" t="s">
        <v>618</v>
      </c>
    </row>
    <row r="65" spans="1:27" x14ac:dyDescent="0.2">
      <c r="A65" t="s">
        <v>37</v>
      </c>
      <c r="B65">
        <v>-2.7107689380645801</v>
      </c>
      <c r="C65">
        <v>2.7107689380645801</v>
      </c>
      <c r="D65">
        <v>2.3282909393310498</v>
      </c>
      <c r="H65" t="s">
        <v>29</v>
      </c>
      <c r="I65">
        <v>7</v>
      </c>
      <c r="J65">
        <v>7</v>
      </c>
      <c r="K65">
        <v>7</v>
      </c>
      <c r="L65">
        <v>17.100000000000001</v>
      </c>
      <c r="M65">
        <v>17.100000000000001</v>
      </c>
      <c r="N65">
        <v>17.100000000000001</v>
      </c>
      <c r="O65">
        <v>66.203000000000003</v>
      </c>
      <c r="P65">
        <v>0</v>
      </c>
      <c r="Q65">
        <v>43.502000000000002</v>
      </c>
      <c r="R65">
        <v>20084000000</v>
      </c>
      <c r="S65">
        <v>61</v>
      </c>
      <c r="T65">
        <v>2.8395744610177802</v>
      </c>
      <c r="U65">
        <v>4.0000000000000001E-3</v>
      </c>
      <c r="V65">
        <v>30.6817178726196</v>
      </c>
      <c r="W65">
        <v>31.450907707214402</v>
      </c>
      <c r="X65">
        <v>31.270389556884801</v>
      </c>
      <c r="Y65">
        <v>265</v>
      </c>
      <c r="Z65" t="s">
        <v>620</v>
      </c>
      <c r="AA65" t="s">
        <v>621</v>
      </c>
    </row>
    <row r="66" spans="1:27" x14ac:dyDescent="0.2">
      <c r="A66" t="s">
        <v>37</v>
      </c>
      <c r="B66">
        <v>-4.8457322120666504</v>
      </c>
      <c r="C66">
        <v>4.8457322120666504</v>
      </c>
      <c r="D66">
        <v>4.6685938835143999</v>
      </c>
      <c r="H66" t="s">
        <v>29</v>
      </c>
      <c r="I66">
        <v>24</v>
      </c>
      <c r="J66">
        <v>24</v>
      </c>
      <c r="K66">
        <v>18</v>
      </c>
      <c r="L66">
        <v>49.5</v>
      </c>
      <c r="M66">
        <v>49.5</v>
      </c>
      <c r="N66">
        <v>42.5</v>
      </c>
      <c r="O66">
        <v>68.721999999999994</v>
      </c>
      <c r="P66">
        <v>0</v>
      </c>
      <c r="Q66">
        <v>214.41</v>
      </c>
      <c r="R66">
        <v>118990000000</v>
      </c>
      <c r="S66">
        <v>453</v>
      </c>
      <c r="T66">
        <v>5.1337165225294896</v>
      </c>
      <c r="U66">
        <v>6.2745098039215699E-4</v>
      </c>
      <c r="V66">
        <v>33.473688125610401</v>
      </c>
      <c r="W66">
        <v>33.915168762207003</v>
      </c>
      <c r="X66">
        <v>33.834213256835902</v>
      </c>
      <c r="Y66">
        <v>269</v>
      </c>
      <c r="Z66" t="s">
        <v>626</v>
      </c>
      <c r="AA66" t="s">
        <v>627</v>
      </c>
    </row>
    <row r="67" spans="1:27" x14ac:dyDescent="0.2">
      <c r="A67" t="s">
        <v>121</v>
      </c>
      <c r="B67">
        <v>-2.7074520587921098</v>
      </c>
      <c r="C67">
        <v>1.9546285867691</v>
      </c>
      <c r="D67">
        <v>2.7074520587921098</v>
      </c>
      <c r="H67" t="s">
        <v>29</v>
      </c>
      <c r="I67">
        <v>29</v>
      </c>
      <c r="J67">
        <v>29</v>
      </c>
      <c r="K67">
        <v>29</v>
      </c>
      <c r="L67">
        <v>29.2</v>
      </c>
      <c r="M67">
        <v>29.2</v>
      </c>
      <c r="N67">
        <v>29.2</v>
      </c>
      <c r="O67">
        <v>160.01</v>
      </c>
      <c r="P67">
        <v>0</v>
      </c>
      <c r="Q67">
        <v>323.31</v>
      </c>
      <c r="R67">
        <v>91100000000</v>
      </c>
      <c r="S67">
        <v>374</v>
      </c>
      <c r="T67">
        <v>2.7086062384669698</v>
      </c>
      <c r="U67">
        <v>4.9917355371900804E-3</v>
      </c>
      <c r="V67">
        <v>33.199663162231403</v>
      </c>
      <c r="W67">
        <v>33.438512802124002</v>
      </c>
      <c r="X67">
        <v>33.584499359130902</v>
      </c>
      <c r="Y67">
        <v>271</v>
      </c>
      <c r="Z67" t="s">
        <v>632</v>
      </c>
      <c r="AA67" t="s">
        <v>633</v>
      </c>
    </row>
    <row r="68" spans="1:27" x14ac:dyDescent="0.2">
      <c r="A68" t="s">
        <v>156</v>
      </c>
      <c r="B68">
        <v>1.5423110723495499</v>
      </c>
      <c r="C68">
        <v>1.38292407989502</v>
      </c>
      <c r="D68">
        <v>-1.5423110723495499</v>
      </c>
      <c r="H68" t="s">
        <v>29</v>
      </c>
      <c r="I68">
        <v>3</v>
      </c>
      <c r="J68">
        <v>3</v>
      </c>
      <c r="K68">
        <v>3</v>
      </c>
      <c r="L68">
        <v>7</v>
      </c>
      <c r="M68">
        <v>7</v>
      </c>
      <c r="N68">
        <v>7</v>
      </c>
      <c r="O68">
        <v>49.222000000000001</v>
      </c>
      <c r="P68">
        <v>0</v>
      </c>
      <c r="Q68">
        <v>14.364000000000001</v>
      </c>
      <c r="R68">
        <v>3163800000</v>
      </c>
      <c r="S68">
        <v>24</v>
      </c>
      <c r="T68">
        <v>1.68385556184749</v>
      </c>
      <c r="U68">
        <v>2.99883040935673E-2</v>
      </c>
      <c r="V68">
        <v>28.849694252014199</v>
      </c>
      <c r="W68">
        <v>28.835480690002399</v>
      </c>
      <c r="X68">
        <v>28.249759674072301</v>
      </c>
      <c r="Y68">
        <v>275</v>
      </c>
      <c r="Z68" t="s">
        <v>638</v>
      </c>
      <c r="AA68" t="s">
        <v>639</v>
      </c>
    </row>
    <row r="69" spans="1:27" x14ac:dyDescent="0.2">
      <c r="A69" t="s">
        <v>74</v>
      </c>
      <c r="B69">
        <v>2.347989320755</v>
      </c>
      <c r="C69">
        <v>-2.347989320755</v>
      </c>
      <c r="D69">
        <v>-1.99573910236359</v>
      </c>
      <c r="H69" t="s">
        <v>29</v>
      </c>
      <c r="I69">
        <v>15</v>
      </c>
      <c r="J69">
        <v>15</v>
      </c>
      <c r="K69">
        <v>15</v>
      </c>
      <c r="L69">
        <v>20.9</v>
      </c>
      <c r="M69">
        <v>20.9</v>
      </c>
      <c r="N69">
        <v>20.9</v>
      </c>
      <c r="O69">
        <v>95.207999999999998</v>
      </c>
      <c r="P69">
        <v>0</v>
      </c>
      <c r="Q69">
        <v>231.42</v>
      </c>
      <c r="R69">
        <v>51949000000</v>
      </c>
      <c r="S69">
        <v>232</v>
      </c>
      <c r="T69">
        <v>2.4677320998746</v>
      </c>
      <c r="U69">
        <v>7.5048678720445097E-3</v>
      </c>
      <c r="V69">
        <v>32.734601974487298</v>
      </c>
      <c r="W69">
        <v>32.447504043579102</v>
      </c>
      <c r="X69">
        <v>32.493404388427699</v>
      </c>
      <c r="Y69">
        <v>279</v>
      </c>
      <c r="Z69" t="s">
        <v>648</v>
      </c>
      <c r="AA69" t="s">
        <v>649</v>
      </c>
    </row>
    <row r="70" spans="1:27" x14ac:dyDescent="0.2">
      <c r="A70" t="s">
        <v>156</v>
      </c>
      <c r="B70">
        <v>3.11234354972839</v>
      </c>
      <c r="C70">
        <v>2.8926265239715598</v>
      </c>
      <c r="D70">
        <v>-3.11234354972839</v>
      </c>
      <c r="H70" t="s">
        <v>29</v>
      </c>
      <c r="I70">
        <v>11</v>
      </c>
      <c r="J70">
        <v>11</v>
      </c>
      <c r="K70">
        <v>11</v>
      </c>
      <c r="L70">
        <v>40.700000000000003</v>
      </c>
      <c r="M70">
        <v>40.700000000000003</v>
      </c>
      <c r="N70">
        <v>40.700000000000003</v>
      </c>
      <c r="O70">
        <v>31.922999999999998</v>
      </c>
      <c r="P70">
        <v>0</v>
      </c>
      <c r="Q70">
        <v>76.75</v>
      </c>
      <c r="R70">
        <v>52397000000</v>
      </c>
      <c r="S70">
        <v>151</v>
      </c>
      <c r="T70">
        <v>3.3307992515701099</v>
      </c>
      <c r="U70">
        <v>1.7480719794344499E-3</v>
      </c>
      <c r="V70">
        <v>32.739917755127003</v>
      </c>
      <c r="W70">
        <v>32.717504501342802</v>
      </c>
      <c r="X70">
        <v>32.209014892578097</v>
      </c>
      <c r="Y70">
        <v>280</v>
      </c>
      <c r="Z70" t="s">
        <v>651</v>
      </c>
      <c r="AA70" t="s">
        <v>652</v>
      </c>
    </row>
    <row r="71" spans="1:27" x14ac:dyDescent="0.2">
      <c r="A71" t="s">
        <v>74</v>
      </c>
      <c r="B71">
        <v>1.9028011560440099</v>
      </c>
      <c r="C71">
        <v>-1.9028011560440099</v>
      </c>
      <c r="D71">
        <v>-1.41330754756927</v>
      </c>
      <c r="H71" t="s">
        <v>29</v>
      </c>
      <c r="I71">
        <v>6</v>
      </c>
      <c r="J71">
        <v>6</v>
      </c>
      <c r="K71">
        <v>6</v>
      </c>
      <c r="L71">
        <v>65.8</v>
      </c>
      <c r="M71">
        <v>65.8</v>
      </c>
      <c r="N71">
        <v>65.8</v>
      </c>
      <c r="O71">
        <v>16.466999999999999</v>
      </c>
      <c r="P71">
        <v>0</v>
      </c>
      <c r="Q71">
        <v>37.652999999999999</v>
      </c>
      <c r="R71">
        <v>4782200000</v>
      </c>
      <c r="S71">
        <v>59</v>
      </c>
      <c r="T71">
        <v>1.9381955367688499</v>
      </c>
      <c r="U71">
        <v>1.88818897637795E-2</v>
      </c>
      <c r="V71">
        <v>29.331651687622099</v>
      </c>
      <c r="W71">
        <v>27.7472791671753</v>
      </c>
      <c r="X71">
        <v>27.7753763198853</v>
      </c>
      <c r="Y71">
        <v>283</v>
      </c>
      <c r="Z71" t="s">
        <v>654</v>
      </c>
      <c r="AA71" t="s">
        <v>655</v>
      </c>
    </row>
    <row r="72" spans="1:27" x14ac:dyDescent="0.2">
      <c r="A72" t="s">
        <v>33</v>
      </c>
      <c r="B72">
        <v>1.5218805074691799</v>
      </c>
      <c r="C72">
        <v>0</v>
      </c>
      <c r="D72">
        <v>-1.5218805074691799</v>
      </c>
      <c r="H72" t="s">
        <v>29</v>
      </c>
      <c r="I72">
        <v>9</v>
      </c>
      <c r="J72">
        <v>9</v>
      </c>
      <c r="K72">
        <v>9</v>
      </c>
      <c r="L72">
        <v>38.700000000000003</v>
      </c>
      <c r="M72">
        <v>38.700000000000003</v>
      </c>
      <c r="N72">
        <v>38.700000000000003</v>
      </c>
      <c r="O72">
        <v>29.995000000000001</v>
      </c>
      <c r="P72">
        <v>0</v>
      </c>
      <c r="Q72">
        <v>68.313999999999993</v>
      </c>
      <c r="R72">
        <v>48219000000</v>
      </c>
      <c r="S72">
        <v>119</v>
      </c>
      <c r="T72">
        <v>1.4320618867603101</v>
      </c>
      <c r="U72">
        <v>4.7493958777540903E-2</v>
      </c>
      <c r="V72">
        <v>32.662185668945298</v>
      </c>
      <c r="W72">
        <v>32.4533367156982</v>
      </c>
      <c r="X72">
        <v>32.355831146240199</v>
      </c>
      <c r="Y72">
        <v>290</v>
      </c>
      <c r="Z72" t="s">
        <v>667</v>
      </c>
      <c r="AA72" t="s">
        <v>668</v>
      </c>
    </row>
    <row r="73" spans="1:27" x14ac:dyDescent="0.2">
      <c r="A73" t="s">
        <v>121</v>
      </c>
      <c r="B73">
        <v>-3.4566986560821502</v>
      </c>
      <c r="C73">
        <v>2.5988023281097399</v>
      </c>
      <c r="D73">
        <v>3.4566986560821502</v>
      </c>
      <c r="H73" t="s">
        <v>29</v>
      </c>
      <c r="I73">
        <v>2</v>
      </c>
      <c r="J73">
        <v>2</v>
      </c>
      <c r="K73">
        <v>2</v>
      </c>
      <c r="L73">
        <v>24.8</v>
      </c>
      <c r="M73">
        <v>24.8</v>
      </c>
      <c r="N73">
        <v>24.8</v>
      </c>
      <c r="O73">
        <v>24.213000000000001</v>
      </c>
      <c r="P73">
        <v>0</v>
      </c>
      <c r="Q73">
        <v>16.829999999999998</v>
      </c>
      <c r="R73">
        <v>6731400000</v>
      </c>
      <c r="S73">
        <v>18</v>
      </c>
      <c r="T73">
        <v>3.4590211271962601</v>
      </c>
      <c r="U73">
        <v>1.54022988505747E-3</v>
      </c>
      <c r="V73">
        <v>28.238355636596701</v>
      </c>
      <c r="W73">
        <v>29.8533611297607</v>
      </c>
      <c r="X73">
        <v>30.1536703109741</v>
      </c>
      <c r="Y73">
        <v>291</v>
      </c>
      <c r="Z73" t="s">
        <v>670</v>
      </c>
      <c r="AA73" t="s">
        <v>671</v>
      </c>
    </row>
    <row r="74" spans="1:27" x14ac:dyDescent="0.2">
      <c r="A74" t="s">
        <v>121</v>
      </c>
      <c r="B74">
        <v>-5.5664429664611799</v>
      </c>
      <c r="C74">
        <v>5.3096923828125</v>
      </c>
      <c r="D74">
        <v>5.5664429664611799</v>
      </c>
      <c r="H74" t="s">
        <v>29</v>
      </c>
      <c r="I74">
        <v>8</v>
      </c>
      <c r="J74">
        <v>8</v>
      </c>
      <c r="K74">
        <v>8</v>
      </c>
      <c r="L74">
        <v>10.9</v>
      </c>
      <c r="M74">
        <v>10.9</v>
      </c>
      <c r="N74">
        <v>10.9</v>
      </c>
      <c r="O74">
        <v>100.47</v>
      </c>
      <c r="P74">
        <v>0</v>
      </c>
      <c r="Q74">
        <v>77.578999999999994</v>
      </c>
      <c r="R74">
        <v>10603000000</v>
      </c>
      <c r="S74">
        <v>40</v>
      </c>
      <c r="T74">
        <v>5.8293773742548698</v>
      </c>
      <c r="U74">
        <v>6.0377358490565998E-4</v>
      </c>
      <c r="V74">
        <v>28.998772621154799</v>
      </c>
      <c r="W74">
        <v>30.4788627624512</v>
      </c>
      <c r="X74">
        <v>30.6499729156494</v>
      </c>
      <c r="Y74">
        <v>292</v>
      </c>
      <c r="Z74" t="s">
        <v>673</v>
      </c>
      <c r="AA74" t="s">
        <v>674</v>
      </c>
    </row>
    <row r="75" spans="1:27" x14ac:dyDescent="0.2">
      <c r="A75" t="s">
        <v>681</v>
      </c>
      <c r="B75">
        <v>2.7655844688415501</v>
      </c>
      <c r="C75">
        <v>-2.7655844688415501</v>
      </c>
      <c r="D75">
        <v>2.3317737579345699</v>
      </c>
      <c r="H75" t="s">
        <v>29</v>
      </c>
      <c r="I75">
        <v>15</v>
      </c>
      <c r="J75">
        <v>15</v>
      </c>
      <c r="K75">
        <v>6</v>
      </c>
      <c r="L75">
        <v>20.399999999999999</v>
      </c>
      <c r="M75">
        <v>20.399999999999999</v>
      </c>
      <c r="N75">
        <v>9.9</v>
      </c>
      <c r="O75">
        <v>67.528999999999996</v>
      </c>
      <c r="P75">
        <v>0</v>
      </c>
      <c r="Q75">
        <v>263.97000000000003</v>
      </c>
      <c r="R75">
        <v>196280000000</v>
      </c>
      <c r="S75">
        <v>244</v>
      </c>
      <c r="T75">
        <v>2.87694146780527</v>
      </c>
      <c r="U75">
        <v>3.6567164179104501E-3</v>
      </c>
      <c r="V75">
        <v>34.566036224365199</v>
      </c>
      <c r="W75">
        <v>34.389711380004897</v>
      </c>
      <c r="X75">
        <v>34.529161453247099</v>
      </c>
      <c r="Y75">
        <v>295</v>
      </c>
      <c r="Z75" t="s">
        <v>683</v>
      </c>
      <c r="AA75" t="s">
        <v>684</v>
      </c>
    </row>
    <row r="76" spans="1:27" x14ac:dyDescent="0.2">
      <c r="A76" t="s">
        <v>87</v>
      </c>
      <c r="B76">
        <v>-2.3448214530944802</v>
      </c>
      <c r="C76">
        <v>0</v>
      </c>
      <c r="D76">
        <v>2.3448214530944802</v>
      </c>
      <c r="H76" t="s">
        <v>29</v>
      </c>
      <c r="I76">
        <v>2</v>
      </c>
      <c r="J76">
        <v>2</v>
      </c>
      <c r="K76">
        <v>2</v>
      </c>
      <c r="L76">
        <v>17.2</v>
      </c>
      <c r="M76">
        <v>17.2</v>
      </c>
      <c r="N76">
        <v>17.2</v>
      </c>
      <c r="O76">
        <v>26.64</v>
      </c>
      <c r="P76">
        <v>0</v>
      </c>
      <c r="Q76">
        <v>25.178000000000001</v>
      </c>
      <c r="R76">
        <v>5626100000</v>
      </c>
      <c r="S76">
        <v>12</v>
      </c>
      <c r="T76">
        <v>2.2332284583125501</v>
      </c>
      <c r="U76">
        <v>1.1015606242497001E-2</v>
      </c>
      <c r="V76">
        <v>28.9698486328125</v>
      </c>
      <c r="W76">
        <v>29.3400220870972</v>
      </c>
      <c r="X76">
        <v>29.6226663589478</v>
      </c>
      <c r="Y76">
        <v>303</v>
      </c>
      <c r="Z76" t="s">
        <v>698</v>
      </c>
      <c r="AA76" t="s">
        <v>699</v>
      </c>
    </row>
    <row r="77" spans="1:27" x14ac:dyDescent="0.2">
      <c r="A77" t="s">
        <v>131</v>
      </c>
      <c r="B77">
        <v>-4.0252776145935103</v>
      </c>
      <c r="C77">
        <v>-2.2957894802093501</v>
      </c>
      <c r="D77">
        <v>4.0252776145935103</v>
      </c>
      <c r="H77" t="s">
        <v>29</v>
      </c>
      <c r="I77">
        <v>9</v>
      </c>
      <c r="J77">
        <v>9</v>
      </c>
      <c r="K77">
        <v>6</v>
      </c>
      <c r="L77">
        <v>77.8</v>
      </c>
      <c r="M77">
        <v>77.8</v>
      </c>
      <c r="N77">
        <v>60.4</v>
      </c>
      <c r="O77">
        <v>15.377000000000001</v>
      </c>
      <c r="P77">
        <v>0</v>
      </c>
      <c r="Q77">
        <v>29.396999999999998</v>
      </c>
      <c r="R77">
        <v>200570000000</v>
      </c>
      <c r="S77">
        <v>248</v>
      </c>
      <c r="T77">
        <v>3.8986678179698799</v>
      </c>
      <c r="U77">
        <v>8.5375494071146204E-4</v>
      </c>
      <c r="V77">
        <v>33.953235626220703</v>
      </c>
      <c r="W77">
        <v>34.4333400726318</v>
      </c>
      <c r="X77">
        <v>34.957576751708999</v>
      </c>
      <c r="Y77">
        <v>306</v>
      </c>
      <c r="Z77" t="s">
        <v>704</v>
      </c>
      <c r="AA77" t="s">
        <v>705</v>
      </c>
    </row>
    <row r="78" spans="1:27" x14ac:dyDescent="0.2">
      <c r="A78" t="s">
        <v>87</v>
      </c>
      <c r="B78">
        <v>-1.48583340644836</v>
      </c>
      <c r="C78">
        <v>0</v>
      </c>
      <c r="D78">
        <v>1.48583340644836</v>
      </c>
      <c r="H78" t="s">
        <v>29</v>
      </c>
      <c r="I78">
        <v>5</v>
      </c>
      <c r="J78">
        <v>5</v>
      </c>
      <c r="K78">
        <v>4</v>
      </c>
      <c r="L78">
        <v>26.4</v>
      </c>
      <c r="M78">
        <v>26.4</v>
      </c>
      <c r="N78">
        <v>24.2</v>
      </c>
      <c r="O78">
        <v>39.841999999999999</v>
      </c>
      <c r="P78">
        <v>0</v>
      </c>
      <c r="Q78">
        <v>29.204000000000001</v>
      </c>
      <c r="R78">
        <v>7979100000</v>
      </c>
      <c r="S78">
        <v>65</v>
      </c>
      <c r="T78">
        <v>1.5047766393100399</v>
      </c>
      <c r="U78">
        <v>4.1648106904231597E-2</v>
      </c>
      <c r="V78">
        <v>29.217617988586401</v>
      </c>
      <c r="W78">
        <v>29.293846130371101</v>
      </c>
      <c r="X78">
        <v>30.006742477416999</v>
      </c>
      <c r="Y78">
        <v>310</v>
      </c>
      <c r="Z78" t="s">
        <v>710</v>
      </c>
      <c r="AA78" t="s">
        <v>711</v>
      </c>
    </row>
    <row r="79" spans="1:27" x14ac:dyDescent="0.2">
      <c r="A79" t="s">
        <v>377</v>
      </c>
      <c r="B79">
        <v>1.89176917076111</v>
      </c>
      <c r="C79">
        <v>-1.89176917076111</v>
      </c>
      <c r="D79">
        <v>0</v>
      </c>
      <c r="H79" t="s">
        <v>29</v>
      </c>
      <c r="I79">
        <v>4</v>
      </c>
      <c r="J79">
        <v>4</v>
      </c>
      <c r="K79">
        <v>2</v>
      </c>
      <c r="L79">
        <v>34</v>
      </c>
      <c r="M79">
        <v>34</v>
      </c>
      <c r="N79">
        <v>19.600000000000001</v>
      </c>
      <c r="O79">
        <v>17.22</v>
      </c>
      <c r="P79">
        <v>0</v>
      </c>
      <c r="Q79">
        <v>120.84</v>
      </c>
      <c r="R79">
        <v>20747000000</v>
      </c>
      <c r="S79">
        <v>50</v>
      </c>
      <c r="T79">
        <v>1.7905476913729499</v>
      </c>
      <c r="U79">
        <v>2.4651245551601399E-2</v>
      </c>
      <c r="V79">
        <v>31.371010780334501</v>
      </c>
      <c r="W79">
        <v>31.107537269592299</v>
      </c>
      <c r="X79">
        <v>31.199393272399899</v>
      </c>
      <c r="Y79">
        <v>322</v>
      </c>
      <c r="Z79" t="s">
        <v>728</v>
      </c>
      <c r="AA79" t="s">
        <v>729</v>
      </c>
    </row>
    <row r="80" spans="1:27" x14ac:dyDescent="0.2">
      <c r="A80" t="s">
        <v>511</v>
      </c>
      <c r="B80">
        <v>2.1085939407348602</v>
      </c>
      <c r="C80">
        <v>-1.3318183422088601</v>
      </c>
      <c r="D80">
        <v>-2.1085939407348602</v>
      </c>
      <c r="H80" t="s">
        <v>29</v>
      </c>
      <c r="I80">
        <v>3</v>
      </c>
      <c r="J80">
        <v>3</v>
      </c>
      <c r="K80">
        <v>3</v>
      </c>
      <c r="L80">
        <v>19.8</v>
      </c>
      <c r="M80">
        <v>19.8</v>
      </c>
      <c r="N80">
        <v>19.8</v>
      </c>
      <c r="O80">
        <v>25.388000000000002</v>
      </c>
      <c r="P80">
        <v>0</v>
      </c>
      <c r="Q80">
        <v>9.8430999999999997</v>
      </c>
      <c r="R80">
        <v>3710200000</v>
      </c>
      <c r="S80">
        <v>12</v>
      </c>
      <c r="T80">
        <v>2.0717306247286702</v>
      </c>
      <c r="U80">
        <v>1.4428115015974401E-2</v>
      </c>
      <c r="V80">
        <v>29.062571525573698</v>
      </c>
      <c r="W80">
        <v>28.616836547851602</v>
      </c>
      <c r="X80">
        <v>28.5171718597412</v>
      </c>
      <c r="Y80">
        <v>328</v>
      </c>
      <c r="Z80" t="s">
        <v>740</v>
      </c>
      <c r="AA80" t="s">
        <v>741</v>
      </c>
    </row>
    <row r="81" spans="1:27" x14ac:dyDescent="0.2">
      <c r="A81" t="s">
        <v>511</v>
      </c>
      <c r="B81">
        <v>4.2059760093689</v>
      </c>
      <c r="C81">
        <v>-3.6645529270172101</v>
      </c>
      <c r="D81">
        <v>-4.2059760093689</v>
      </c>
      <c r="H81" t="s">
        <v>29</v>
      </c>
      <c r="I81">
        <v>5</v>
      </c>
      <c r="J81">
        <v>3</v>
      </c>
      <c r="K81">
        <v>3</v>
      </c>
      <c r="L81">
        <v>17.899999999999999</v>
      </c>
      <c r="M81">
        <v>13.8</v>
      </c>
      <c r="N81">
        <v>13.8</v>
      </c>
      <c r="O81">
        <v>25.306000000000001</v>
      </c>
      <c r="P81">
        <v>0</v>
      </c>
      <c r="Q81">
        <v>13.712999999999999</v>
      </c>
      <c r="R81">
        <v>10004000000</v>
      </c>
      <c r="S81">
        <v>58</v>
      </c>
      <c r="T81">
        <v>4.3303572382660898</v>
      </c>
      <c r="U81">
        <v>7.4725274725274699E-4</v>
      </c>
      <c r="V81">
        <v>30.673521041870099</v>
      </c>
      <c r="W81">
        <v>29.791332244873001</v>
      </c>
      <c r="X81">
        <v>29.6655416488647</v>
      </c>
      <c r="Y81">
        <v>331</v>
      </c>
      <c r="Z81" t="s">
        <v>746</v>
      </c>
      <c r="AA81" t="s">
        <v>747</v>
      </c>
    </row>
    <row r="82" spans="1:27" x14ac:dyDescent="0.2">
      <c r="A82" t="s">
        <v>33</v>
      </c>
      <c r="B82">
        <v>2.5218555927276598</v>
      </c>
      <c r="C82">
        <v>0</v>
      </c>
      <c r="D82">
        <v>-2.5218555927276598</v>
      </c>
      <c r="H82" t="s">
        <v>29</v>
      </c>
      <c r="I82">
        <v>19</v>
      </c>
      <c r="J82">
        <v>19</v>
      </c>
      <c r="K82">
        <v>13</v>
      </c>
      <c r="L82">
        <v>47</v>
      </c>
      <c r="M82">
        <v>47</v>
      </c>
      <c r="N82">
        <v>33.9</v>
      </c>
      <c r="O82">
        <v>59.82</v>
      </c>
      <c r="P82">
        <v>0</v>
      </c>
      <c r="Q82">
        <v>323.31</v>
      </c>
      <c r="R82">
        <v>149260000000</v>
      </c>
      <c r="S82">
        <v>266</v>
      </c>
      <c r="T82">
        <v>2.40789704920526</v>
      </c>
      <c r="U82">
        <v>8.4347826086956495E-3</v>
      </c>
      <c r="V82">
        <v>34.328380584716797</v>
      </c>
      <c r="W82">
        <v>34.122634887695298</v>
      </c>
      <c r="X82">
        <v>33.881397247314503</v>
      </c>
      <c r="Y82">
        <v>333</v>
      </c>
      <c r="Z82" t="s">
        <v>752</v>
      </c>
      <c r="AA82" t="s">
        <v>753</v>
      </c>
    </row>
    <row r="83" spans="1:27" x14ac:dyDescent="0.2">
      <c r="A83" t="s">
        <v>121</v>
      </c>
      <c r="B83">
        <v>-4.0011892318725604</v>
      </c>
      <c r="C83">
        <v>3.4946491718292201</v>
      </c>
      <c r="D83">
        <v>4.0011892318725604</v>
      </c>
      <c r="H83" t="s">
        <v>29</v>
      </c>
      <c r="I83">
        <v>2</v>
      </c>
      <c r="J83">
        <v>2</v>
      </c>
      <c r="K83">
        <v>2</v>
      </c>
      <c r="L83">
        <v>2.9</v>
      </c>
      <c r="M83">
        <v>2.9</v>
      </c>
      <c r="N83">
        <v>2.9</v>
      </c>
      <c r="O83">
        <v>86.918999999999997</v>
      </c>
      <c r="P83">
        <v>0</v>
      </c>
      <c r="Q83">
        <v>7.7241999999999997</v>
      </c>
      <c r="R83">
        <v>1970200000</v>
      </c>
      <c r="S83">
        <v>16</v>
      </c>
      <c r="T83">
        <v>4.1329172614491103</v>
      </c>
      <c r="U83">
        <v>7.1889400921659003E-4</v>
      </c>
      <c r="V83">
        <v>26.6787271499634</v>
      </c>
      <c r="W83">
        <v>28.073172569274899</v>
      </c>
      <c r="X83">
        <v>28.292079925537099</v>
      </c>
      <c r="Y83">
        <v>338</v>
      </c>
      <c r="Z83" t="s">
        <v>763</v>
      </c>
      <c r="AA83" t="s">
        <v>764</v>
      </c>
    </row>
    <row r="84" spans="1:27" x14ac:dyDescent="0.2">
      <c r="A84" t="s">
        <v>156</v>
      </c>
      <c r="B84">
        <v>3.39375948905945</v>
      </c>
      <c r="C84">
        <v>3.26400518417358</v>
      </c>
      <c r="D84">
        <v>-3.39375948905945</v>
      </c>
      <c r="H84" t="s">
        <v>29</v>
      </c>
      <c r="I84">
        <v>4</v>
      </c>
      <c r="J84">
        <v>4</v>
      </c>
      <c r="K84">
        <v>4</v>
      </c>
      <c r="L84">
        <v>26.7</v>
      </c>
      <c r="M84">
        <v>26.7</v>
      </c>
      <c r="N84">
        <v>26.7</v>
      </c>
      <c r="O84">
        <v>27.864999999999998</v>
      </c>
      <c r="P84">
        <v>0</v>
      </c>
      <c r="Q84">
        <v>23.704999999999998</v>
      </c>
      <c r="R84">
        <v>12895000000</v>
      </c>
      <c r="S84">
        <v>41</v>
      </c>
      <c r="T84">
        <v>3.6657121558891999</v>
      </c>
      <c r="U84">
        <v>1.27891156462585E-3</v>
      </c>
      <c r="V84">
        <v>31.176719665527301</v>
      </c>
      <c r="W84">
        <v>30.8938455581665</v>
      </c>
      <c r="X84">
        <v>26.060261726379402</v>
      </c>
      <c r="Y84">
        <v>339</v>
      </c>
      <c r="Z84" t="s">
        <v>766</v>
      </c>
      <c r="AA84" t="s">
        <v>767</v>
      </c>
    </row>
    <row r="85" spans="1:27" x14ac:dyDescent="0.2">
      <c r="A85" t="s">
        <v>207</v>
      </c>
      <c r="B85">
        <v>4.4417757987976101</v>
      </c>
      <c r="C85">
        <v>2.38138723373413</v>
      </c>
      <c r="D85">
        <v>-4.4417757987976101</v>
      </c>
      <c r="H85" t="s">
        <v>29</v>
      </c>
      <c r="I85">
        <v>12</v>
      </c>
      <c r="J85">
        <v>10</v>
      </c>
      <c r="K85">
        <v>10</v>
      </c>
      <c r="L85">
        <v>29.6</v>
      </c>
      <c r="M85">
        <v>26.4</v>
      </c>
      <c r="N85">
        <v>26.4</v>
      </c>
      <c r="O85">
        <v>66.453000000000003</v>
      </c>
      <c r="P85">
        <v>0</v>
      </c>
      <c r="Q85">
        <v>35.387999999999998</v>
      </c>
      <c r="R85">
        <v>17297000000</v>
      </c>
      <c r="S85">
        <v>85</v>
      </c>
      <c r="T85">
        <v>4.3017173398087696</v>
      </c>
      <c r="U85">
        <v>7.0466321243523305E-4</v>
      </c>
      <c r="V85">
        <v>31.511261940002399</v>
      </c>
      <c r="W85">
        <v>30.799114227294901</v>
      </c>
      <c r="X85">
        <v>29.923644065856902</v>
      </c>
      <c r="Y85">
        <v>340</v>
      </c>
      <c r="Z85" t="s">
        <v>769</v>
      </c>
      <c r="AA85" t="s">
        <v>770</v>
      </c>
    </row>
    <row r="86" spans="1:27" x14ac:dyDescent="0.2">
      <c r="A86" t="s">
        <v>780</v>
      </c>
      <c r="B86">
        <v>-3.7510221004486102</v>
      </c>
      <c r="C86">
        <v>3.7510221004486102</v>
      </c>
      <c r="D86">
        <v>2.00985932350159</v>
      </c>
      <c r="H86" t="s">
        <v>29</v>
      </c>
      <c r="I86">
        <v>4</v>
      </c>
      <c r="J86">
        <v>4</v>
      </c>
      <c r="K86">
        <v>4</v>
      </c>
      <c r="L86">
        <v>8.8000000000000007</v>
      </c>
      <c r="M86">
        <v>8.8000000000000007</v>
      </c>
      <c r="N86">
        <v>8.8000000000000007</v>
      </c>
      <c r="O86">
        <v>66.230999999999995</v>
      </c>
      <c r="P86">
        <v>0</v>
      </c>
      <c r="Q86">
        <v>10.307</v>
      </c>
      <c r="R86">
        <v>5788400000</v>
      </c>
      <c r="S86">
        <v>15</v>
      </c>
      <c r="T86">
        <v>3.6223386513912001</v>
      </c>
      <c r="U86">
        <v>1.3550488599348501E-3</v>
      </c>
      <c r="V86">
        <v>28.959195137023901</v>
      </c>
      <c r="W86">
        <v>29.867919921875</v>
      </c>
      <c r="X86">
        <v>29.396229743957502</v>
      </c>
      <c r="Y86">
        <v>346</v>
      </c>
      <c r="Z86" t="s">
        <v>783</v>
      </c>
      <c r="AA86" t="s">
        <v>784</v>
      </c>
    </row>
    <row r="87" spans="1:27" x14ac:dyDescent="0.2">
      <c r="A87" t="s">
        <v>511</v>
      </c>
      <c r="B87">
        <v>5.6999325752258301</v>
      </c>
      <c r="C87">
        <v>-5.0153989791870099</v>
      </c>
      <c r="D87">
        <v>-5.6999325752258301</v>
      </c>
      <c r="H87" t="s">
        <v>29</v>
      </c>
      <c r="I87">
        <v>11</v>
      </c>
      <c r="J87">
        <v>11</v>
      </c>
      <c r="K87">
        <v>11</v>
      </c>
      <c r="L87">
        <v>60.1</v>
      </c>
      <c r="M87">
        <v>60.1</v>
      </c>
      <c r="N87">
        <v>60.1</v>
      </c>
      <c r="O87">
        <v>23.640999999999998</v>
      </c>
      <c r="P87">
        <v>0</v>
      </c>
      <c r="Q87">
        <v>53.656999999999996</v>
      </c>
      <c r="R87">
        <v>94675000000</v>
      </c>
      <c r="S87">
        <v>115</v>
      </c>
      <c r="T87">
        <v>5.8014021096708399</v>
      </c>
      <c r="U87">
        <v>5.8181818181818204E-4</v>
      </c>
      <c r="V87">
        <v>34.2079887390137</v>
      </c>
      <c r="W87">
        <v>33.033336639404297</v>
      </c>
      <c r="X87">
        <v>32.7763996124268</v>
      </c>
      <c r="Y87">
        <v>364</v>
      </c>
      <c r="Z87" t="s">
        <v>830</v>
      </c>
      <c r="AA87" t="s">
        <v>831</v>
      </c>
    </row>
    <row r="88" spans="1:27" x14ac:dyDescent="0.2">
      <c r="A88" t="s">
        <v>87</v>
      </c>
      <c r="B88">
        <v>-2.3632352352142298</v>
      </c>
      <c r="C88">
        <v>0</v>
      </c>
      <c r="D88">
        <v>2.3632352352142298</v>
      </c>
      <c r="H88" t="s">
        <v>29</v>
      </c>
      <c r="I88">
        <v>6</v>
      </c>
      <c r="J88">
        <v>6</v>
      </c>
      <c r="K88">
        <v>6</v>
      </c>
      <c r="L88">
        <v>15.2</v>
      </c>
      <c r="M88">
        <v>15.2</v>
      </c>
      <c r="N88">
        <v>15.2</v>
      </c>
      <c r="O88">
        <v>57.841000000000001</v>
      </c>
      <c r="P88">
        <v>0</v>
      </c>
      <c r="Q88">
        <v>14.01</v>
      </c>
      <c r="R88">
        <v>18558000000</v>
      </c>
      <c r="S88">
        <v>43</v>
      </c>
      <c r="T88">
        <v>2.2706795083620399</v>
      </c>
      <c r="U88">
        <v>1.0461159062885301E-2</v>
      </c>
      <c r="V88">
        <v>30.753506660461401</v>
      </c>
      <c r="W88">
        <v>31.0790662765503</v>
      </c>
      <c r="X88">
        <v>31.429485321044901</v>
      </c>
      <c r="Y88">
        <v>372</v>
      </c>
      <c r="Z88" t="s">
        <v>842</v>
      </c>
      <c r="AA88" t="s">
        <v>843</v>
      </c>
    </row>
    <row r="89" spans="1:27" x14ac:dyDescent="0.2">
      <c r="A89" t="s">
        <v>33</v>
      </c>
      <c r="B89">
        <v>1.56311547756195</v>
      </c>
      <c r="C89">
        <v>0</v>
      </c>
      <c r="D89">
        <v>-1.56311547756195</v>
      </c>
      <c r="H89" t="s">
        <v>29</v>
      </c>
      <c r="I89">
        <v>4</v>
      </c>
      <c r="J89">
        <v>3</v>
      </c>
      <c r="K89">
        <v>3</v>
      </c>
      <c r="L89">
        <v>13.6</v>
      </c>
      <c r="M89">
        <v>10.6</v>
      </c>
      <c r="N89">
        <v>10.6</v>
      </c>
      <c r="O89">
        <v>41.167000000000002</v>
      </c>
      <c r="P89">
        <v>0</v>
      </c>
      <c r="Q89">
        <v>10.728</v>
      </c>
      <c r="R89">
        <v>4112700000</v>
      </c>
      <c r="S89">
        <v>20</v>
      </c>
      <c r="T89">
        <v>1.6230201355815701</v>
      </c>
      <c r="U89">
        <v>3.3699115044247802E-2</v>
      </c>
      <c r="V89">
        <v>29.292037963867202</v>
      </c>
      <c r="W89">
        <v>28.7487115859985</v>
      </c>
      <c r="X89">
        <v>28.500057220458999</v>
      </c>
      <c r="Y89">
        <v>375</v>
      </c>
      <c r="Z89" t="s">
        <v>851</v>
      </c>
      <c r="AA89" t="s">
        <v>852</v>
      </c>
    </row>
    <row r="90" spans="1:27" x14ac:dyDescent="0.2">
      <c r="A90" t="s">
        <v>121</v>
      </c>
      <c r="B90">
        <v>-1.6760836839675901</v>
      </c>
      <c r="C90">
        <v>1.54151546955109</v>
      </c>
      <c r="D90">
        <v>1.6760836839675901</v>
      </c>
      <c r="H90" t="s">
        <v>29</v>
      </c>
      <c r="I90">
        <v>19</v>
      </c>
      <c r="J90">
        <v>19</v>
      </c>
      <c r="K90">
        <v>8</v>
      </c>
      <c r="L90">
        <v>45.9</v>
      </c>
      <c r="M90">
        <v>45.9</v>
      </c>
      <c r="N90">
        <v>20.7</v>
      </c>
      <c r="O90">
        <v>55.582000000000001</v>
      </c>
      <c r="P90">
        <v>0</v>
      </c>
      <c r="Q90">
        <v>259.60000000000002</v>
      </c>
      <c r="R90">
        <v>193730000000</v>
      </c>
      <c r="S90">
        <v>314</v>
      </c>
      <c r="T90">
        <v>1.84230729524022</v>
      </c>
      <c r="U90">
        <v>2.2596296296296298E-2</v>
      </c>
      <c r="V90" s="2">
        <v>34.215276718139599</v>
      </c>
      <c r="W90">
        <v>34.505674362182603</v>
      </c>
      <c r="X90">
        <v>34.520723342895501</v>
      </c>
      <c r="Y90">
        <v>380</v>
      </c>
      <c r="Z90" t="s">
        <v>864</v>
      </c>
      <c r="AA90" t="s">
        <v>865</v>
      </c>
    </row>
    <row r="91" spans="1:27" x14ac:dyDescent="0.2">
      <c r="A91" t="s">
        <v>156</v>
      </c>
      <c r="B91">
        <v>2.87347388267517</v>
      </c>
      <c r="C91">
        <v>1.7984594106674201</v>
      </c>
      <c r="D91">
        <v>-2.87347388267517</v>
      </c>
      <c r="H91" t="s">
        <v>29</v>
      </c>
      <c r="I91">
        <v>4</v>
      </c>
      <c r="J91">
        <v>4</v>
      </c>
      <c r="K91">
        <v>4</v>
      </c>
      <c r="L91">
        <v>22.3</v>
      </c>
      <c r="M91">
        <v>22.3</v>
      </c>
      <c r="N91">
        <v>22.3</v>
      </c>
      <c r="O91">
        <v>26.052</v>
      </c>
      <c r="P91">
        <v>0</v>
      </c>
      <c r="Q91">
        <v>14.606</v>
      </c>
      <c r="R91">
        <v>11215000000</v>
      </c>
      <c r="S91">
        <v>56</v>
      </c>
      <c r="T91">
        <v>2.8059982472851899</v>
      </c>
      <c r="U91">
        <v>4.2398589065255699E-3</v>
      </c>
      <c r="V91">
        <v>30.721851348876999</v>
      </c>
      <c r="W91">
        <v>30.351977348327601</v>
      </c>
      <c r="X91">
        <v>29.705756187439</v>
      </c>
      <c r="Y91">
        <v>382</v>
      </c>
      <c r="Z91" t="s">
        <v>870</v>
      </c>
      <c r="AA91" t="s">
        <v>871</v>
      </c>
    </row>
    <row r="92" spans="1:27" x14ac:dyDescent="0.2">
      <c r="A92" t="s">
        <v>142</v>
      </c>
      <c r="B92">
        <v>0</v>
      </c>
      <c r="C92">
        <v>-2.43884944915771</v>
      </c>
      <c r="D92">
        <v>2.43884944915771</v>
      </c>
      <c r="H92" t="s">
        <v>29</v>
      </c>
      <c r="I92">
        <v>6</v>
      </c>
      <c r="J92">
        <v>6</v>
      </c>
      <c r="K92">
        <v>6</v>
      </c>
      <c r="L92">
        <v>36.299999999999997</v>
      </c>
      <c r="M92">
        <v>36.299999999999997</v>
      </c>
      <c r="N92">
        <v>36.299999999999997</v>
      </c>
      <c r="O92">
        <v>29.443000000000001</v>
      </c>
      <c r="P92">
        <v>0</v>
      </c>
      <c r="Q92">
        <v>49.835999999999999</v>
      </c>
      <c r="R92">
        <v>12433000000</v>
      </c>
      <c r="S92">
        <v>62</v>
      </c>
      <c r="T92">
        <v>2.3260131368363002</v>
      </c>
      <c r="U92">
        <v>9.6020539152759897E-3</v>
      </c>
      <c r="V92">
        <v>30.280579566955598</v>
      </c>
      <c r="W92">
        <v>29.5643873214722</v>
      </c>
      <c r="X92">
        <v>31.039805412292498</v>
      </c>
      <c r="Y92">
        <v>387</v>
      </c>
      <c r="Z92" t="s">
        <v>882</v>
      </c>
      <c r="AA92" t="s">
        <v>883</v>
      </c>
    </row>
    <row r="93" spans="1:27" x14ac:dyDescent="0.2">
      <c r="A93" t="s">
        <v>156</v>
      </c>
      <c r="B93">
        <v>5.1742038726806596</v>
      </c>
      <c r="C93">
        <v>4.2832355499267596</v>
      </c>
      <c r="D93">
        <v>-5.1742038726806596</v>
      </c>
      <c r="H93" t="s">
        <v>29</v>
      </c>
      <c r="I93">
        <v>17</v>
      </c>
      <c r="J93">
        <v>17</v>
      </c>
      <c r="K93">
        <v>13</v>
      </c>
      <c r="L93">
        <v>48.9</v>
      </c>
      <c r="M93">
        <v>48.9</v>
      </c>
      <c r="N93">
        <v>36.9</v>
      </c>
      <c r="O93">
        <v>55.966999999999999</v>
      </c>
      <c r="P93">
        <v>0</v>
      </c>
      <c r="Q93">
        <v>156.1</v>
      </c>
      <c r="R93">
        <v>336000000000</v>
      </c>
      <c r="S93">
        <v>427</v>
      </c>
      <c r="T93">
        <v>5.20647908894487</v>
      </c>
      <c r="U93">
        <v>6.2500000000000001E-4</v>
      </c>
      <c r="V93">
        <v>35.5337429046631</v>
      </c>
      <c r="W93">
        <v>35.351463317871101</v>
      </c>
      <c r="X93">
        <v>34.758068084716797</v>
      </c>
      <c r="Y93">
        <v>393</v>
      </c>
      <c r="Z93" t="s">
        <v>892</v>
      </c>
      <c r="AA93" t="s">
        <v>893</v>
      </c>
    </row>
    <row r="94" spans="1:27" x14ac:dyDescent="0.2">
      <c r="A94" t="s">
        <v>511</v>
      </c>
      <c r="B94">
        <v>1.7091943025589</v>
      </c>
      <c r="C94">
        <v>-1.3692389726638801</v>
      </c>
      <c r="D94">
        <v>-1.7091943025589</v>
      </c>
      <c r="H94" t="s">
        <v>29</v>
      </c>
      <c r="I94">
        <v>14</v>
      </c>
      <c r="J94">
        <v>9</v>
      </c>
      <c r="K94">
        <v>9</v>
      </c>
      <c r="L94">
        <v>34.1</v>
      </c>
      <c r="M94">
        <v>23.2</v>
      </c>
      <c r="N94">
        <v>23.2</v>
      </c>
      <c r="O94">
        <v>56.761000000000003</v>
      </c>
      <c r="P94">
        <v>0</v>
      </c>
      <c r="Q94">
        <v>209.99</v>
      </c>
      <c r="R94">
        <v>49221000000</v>
      </c>
      <c r="S94">
        <v>113</v>
      </c>
      <c r="T94">
        <v>1.7856578633297999</v>
      </c>
      <c r="U94">
        <v>2.48510638297872E-2</v>
      </c>
      <c r="V94">
        <v>32.784854888916001</v>
      </c>
      <c r="W94">
        <v>32.247779846191399</v>
      </c>
      <c r="X94">
        <v>32.268129348754897</v>
      </c>
      <c r="Y94">
        <v>394</v>
      </c>
      <c r="Z94" t="s">
        <v>895</v>
      </c>
      <c r="AA94" t="s">
        <v>896</v>
      </c>
    </row>
    <row r="95" spans="1:27" x14ac:dyDescent="0.2">
      <c r="A95" t="s">
        <v>37</v>
      </c>
      <c r="B95">
        <v>-1.74107325077057</v>
      </c>
      <c r="C95">
        <v>1.74107325077057</v>
      </c>
      <c r="D95">
        <v>1.5408030748367301</v>
      </c>
      <c r="H95" t="s">
        <v>29</v>
      </c>
      <c r="I95">
        <v>3</v>
      </c>
      <c r="J95">
        <v>3</v>
      </c>
      <c r="K95">
        <v>3</v>
      </c>
      <c r="L95">
        <v>11.5</v>
      </c>
      <c r="M95">
        <v>11.5</v>
      </c>
      <c r="N95">
        <v>11.5</v>
      </c>
      <c r="O95">
        <v>34.399000000000001</v>
      </c>
      <c r="P95">
        <v>0</v>
      </c>
      <c r="Q95">
        <v>24.173999999999999</v>
      </c>
      <c r="R95">
        <v>6314500000</v>
      </c>
      <c r="S95">
        <v>30</v>
      </c>
      <c r="T95">
        <v>1.8815826592084599</v>
      </c>
      <c r="U95">
        <v>2.0919278252611601E-2</v>
      </c>
      <c r="V95">
        <v>28.118146896362301</v>
      </c>
      <c r="W95">
        <v>29.770977973937999</v>
      </c>
      <c r="X95">
        <v>29.585752487182599</v>
      </c>
      <c r="Y95">
        <v>403</v>
      </c>
      <c r="Z95" t="s">
        <v>905</v>
      </c>
      <c r="AA95" t="s">
        <v>906</v>
      </c>
    </row>
    <row r="96" spans="1:27" x14ac:dyDescent="0.2">
      <c r="A96" t="s">
        <v>681</v>
      </c>
      <c r="B96">
        <v>3.6181793212890598</v>
      </c>
      <c r="C96">
        <v>-3.6181793212890598</v>
      </c>
      <c r="D96">
        <v>3.5867931842803999</v>
      </c>
      <c r="H96" t="s">
        <v>29</v>
      </c>
      <c r="I96">
        <v>1</v>
      </c>
      <c r="J96">
        <v>1</v>
      </c>
      <c r="K96">
        <v>1</v>
      </c>
      <c r="L96">
        <v>1.8</v>
      </c>
      <c r="M96">
        <v>1.8</v>
      </c>
      <c r="N96">
        <v>1.8</v>
      </c>
      <c r="O96">
        <v>129.44999999999999</v>
      </c>
      <c r="P96">
        <v>0</v>
      </c>
      <c r="Q96">
        <v>4.8848000000000003</v>
      </c>
      <c r="R96">
        <v>1663200000</v>
      </c>
      <c r="S96">
        <v>13</v>
      </c>
      <c r="T96">
        <v>3.94656395070482</v>
      </c>
      <c r="U96">
        <v>8.0000000000000004E-4</v>
      </c>
      <c r="V96" s="2">
        <v>27.7767944335938</v>
      </c>
      <c r="W96">
        <v>26.854558944702099</v>
      </c>
      <c r="X96">
        <v>27.733289718627901</v>
      </c>
      <c r="Y96">
        <v>406</v>
      </c>
      <c r="Z96" t="s">
        <v>908</v>
      </c>
      <c r="AA96" t="s">
        <v>909</v>
      </c>
    </row>
    <row r="97" spans="1:27" x14ac:dyDescent="0.2">
      <c r="A97" t="s">
        <v>74</v>
      </c>
      <c r="B97">
        <v>1.6889392137527499</v>
      </c>
      <c r="C97">
        <v>-1.6889392137527499</v>
      </c>
      <c r="D97">
        <v>-1.50755274295807</v>
      </c>
      <c r="H97" t="s">
        <v>29</v>
      </c>
      <c r="I97">
        <v>5</v>
      </c>
      <c r="J97">
        <v>5</v>
      </c>
      <c r="K97">
        <v>5</v>
      </c>
      <c r="L97">
        <v>35.299999999999997</v>
      </c>
      <c r="M97">
        <v>35.299999999999997</v>
      </c>
      <c r="N97">
        <v>35.299999999999997</v>
      </c>
      <c r="O97">
        <v>22.797999999999998</v>
      </c>
      <c r="P97">
        <v>0</v>
      </c>
      <c r="Q97">
        <v>35.387</v>
      </c>
      <c r="R97">
        <v>9418100000</v>
      </c>
      <c r="S97">
        <v>48</v>
      </c>
      <c r="T97">
        <v>1.8336869462497001</v>
      </c>
      <c r="U97">
        <v>2.2849816849816899E-2</v>
      </c>
      <c r="V97">
        <v>30.5155124664307</v>
      </c>
      <c r="W97">
        <v>29.8603467941284</v>
      </c>
      <c r="X97">
        <v>29.886907577514599</v>
      </c>
      <c r="Y97">
        <v>409</v>
      </c>
      <c r="Z97" t="s">
        <v>914</v>
      </c>
      <c r="AA97" t="s">
        <v>915</v>
      </c>
    </row>
    <row r="98" spans="1:27" x14ac:dyDescent="0.2">
      <c r="A98" t="s">
        <v>156</v>
      </c>
      <c r="B98">
        <v>3.06158518791199</v>
      </c>
      <c r="C98">
        <v>1.63801252841949</v>
      </c>
      <c r="D98">
        <v>-3.06158518791199</v>
      </c>
      <c r="H98" t="s">
        <v>29</v>
      </c>
      <c r="I98">
        <v>23</v>
      </c>
      <c r="J98">
        <v>19</v>
      </c>
      <c r="K98">
        <v>19</v>
      </c>
      <c r="L98">
        <v>46.1</v>
      </c>
      <c r="M98">
        <v>38.5</v>
      </c>
      <c r="N98">
        <v>38.5</v>
      </c>
      <c r="O98">
        <v>55.600999999999999</v>
      </c>
      <c r="P98">
        <v>0</v>
      </c>
      <c r="Q98">
        <v>60.112000000000002</v>
      </c>
      <c r="R98">
        <v>66142000000</v>
      </c>
      <c r="S98">
        <v>195</v>
      </c>
      <c r="T98">
        <v>2.95024658109118</v>
      </c>
      <c r="U98">
        <v>3.3320079522862799E-3</v>
      </c>
      <c r="V98">
        <v>33.048549652099602</v>
      </c>
      <c r="W98">
        <v>32.965785980224602</v>
      </c>
      <c r="X98">
        <v>32.780746459960902</v>
      </c>
      <c r="Y98">
        <v>410</v>
      </c>
      <c r="Z98" t="s">
        <v>917</v>
      </c>
      <c r="AA98" t="s">
        <v>918</v>
      </c>
    </row>
    <row r="99" spans="1:27" x14ac:dyDescent="0.2">
      <c r="A99" t="s">
        <v>780</v>
      </c>
      <c r="B99">
        <v>-4.5815501213073704</v>
      </c>
      <c r="C99">
        <v>4.5815501213073704</v>
      </c>
      <c r="D99">
        <v>-2.98202323913574</v>
      </c>
      <c r="H99" t="s">
        <v>29</v>
      </c>
      <c r="I99">
        <v>6</v>
      </c>
      <c r="J99">
        <v>4</v>
      </c>
      <c r="K99">
        <v>4</v>
      </c>
      <c r="L99">
        <v>12.3</v>
      </c>
      <c r="M99">
        <v>8.9</v>
      </c>
      <c r="N99">
        <v>8.9</v>
      </c>
      <c r="O99">
        <v>58.326000000000001</v>
      </c>
      <c r="P99">
        <v>0</v>
      </c>
      <c r="Q99">
        <v>18.492000000000001</v>
      </c>
      <c r="R99">
        <v>5534700000</v>
      </c>
      <c r="S99">
        <v>15</v>
      </c>
      <c r="T99">
        <v>4.47126966422144</v>
      </c>
      <c r="U99">
        <v>6.9767441860465096E-4</v>
      </c>
      <c r="V99">
        <v>28.8965663909912</v>
      </c>
      <c r="W99">
        <v>29.7563877105713</v>
      </c>
      <c r="X99">
        <v>29.209677696227999</v>
      </c>
      <c r="Y99">
        <v>419</v>
      </c>
      <c r="Z99" t="s">
        <v>933</v>
      </c>
      <c r="AA99" t="s">
        <v>934</v>
      </c>
    </row>
    <row r="100" spans="1:27" x14ac:dyDescent="0.2">
      <c r="A100" t="s">
        <v>121</v>
      </c>
      <c r="B100">
        <v>-2.72959637641907</v>
      </c>
      <c r="C100">
        <v>1.5868593454361</v>
      </c>
      <c r="D100">
        <v>2.72959637641907</v>
      </c>
      <c r="H100" t="s">
        <v>29</v>
      </c>
      <c r="I100">
        <v>15</v>
      </c>
      <c r="J100">
        <v>15</v>
      </c>
      <c r="K100">
        <v>14</v>
      </c>
      <c r="L100">
        <v>33.1</v>
      </c>
      <c r="M100">
        <v>33.1</v>
      </c>
      <c r="N100">
        <v>31.6</v>
      </c>
      <c r="O100">
        <v>76.007000000000005</v>
      </c>
      <c r="P100">
        <v>0</v>
      </c>
      <c r="Q100">
        <v>104.01</v>
      </c>
      <c r="R100">
        <v>27125000000</v>
      </c>
      <c r="S100">
        <v>149</v>
      </c>
      <c r="T100">
        <v>2.64589716545846</v>
      </c>
      <c r="U100">
        <v>5.4580031695721102E-3</v>
      </c>
      <c r="V100">
        <v>30.961789131164601</v>
      </c>
      <c r="W100">
        <v>31.6655158996582</v>
      </c>
      <c r="X100">
        <v>31.899678230285598</v>
      </c>
      <c r="Y100">
        <v>423</v>
      </c>
      <c r="Z100" t="s">
        <v>946</v>
      </c>
      <c r="AA100" t="s">
        <v>947</v>
      </c>
    </row>
    <row r="101" spans="1:27" x14ac:dyDescent="0.2">
      <c r="A101" t="s">
        <v>87</v>
      </c>
      <c r="B101">
        <v>-1.4995685815811199</v>
      </c>
      <c r="C101">
        <v>0</v>
      </c>
      <c r="D101">
        <v>1.4995685815811199</v>
      </c>
      <c r="H101" t="s">
        <v>29</v>
      </c>
      <c r="I101">
        <v>7</v>
      </c>
      <c r="J101">
        <v>7</v>
      </c>
      <c r="K101">
        <v>7</v>
      </c>
      <c r="L101">
        <v>51.3</v>
      </c>
      <c r="M101">
        <v>51.3</v>
      </c>
      <c r="N101">
        <v>51.3</v>
      </c>
      <c r="O101">
        <v>17.545000000000002</v>
      </c>
      <c r="P101">
        <v>0</v>
      </c>
      <c r="Q101">
        <v>111.84</v>
      </c>
      <c r="R101">
        <v>201660000000</v>
      </c>
      <c r="S101">
        <v>189</v>
      </c>
      <c r="T101">
        <v>1.41314519633522</v>
      </c>
      <c r="U101">
        <v>4.9124036440084097E-2</v>
      </c>
      <c r="V101">
        <v>34.118124008178697</v>
      </c>
      <c r="W101">
        <v>34.347475051879897</v>
      </c>
      <c r="X101">
        <v>34.586368560791001</v>
      </c>
      <c r="Y101">
        <v>427</v>
      </c>
      <c r="Z101" t="s">
        <v>956</v>
      </c>
      <c r="AA101" t="s">
        <v>957</v>
      </c>
    </row>
    <row r="102" spans="1:27" x14ac:dyDescent="0.2">
      <c r="A102" t="s">
        <v>511</v>
      </c>
      <c r="B102">
        <v>2.8823578357696502</v>
      </c>
      <c r="C102">
        <v>-1.63098812103271</v>
      </c>
      <c r="D102">
        <v>-2.8823578357696502</v>
      </c>
      <c r="H102" t="s">
        <v>29</v>
      </c>
      <c r="I102">
        <v>3</v>
      </c>
      <c r="J102">
        <v>3</v>
      </c>
      <c r="K102">
        <v>3</v>
      </c>
      <c r="L102">
        <v>23</v>
      </c>
      <c r="M102">
        <v>23</v>
      </c>
      <c r="N102">
        <v>23</v>
      </c>
      <c r="O102">
        <v>18.568999999999999</v>
      </c>
      <c r="P102">
        <v>0</v>
      </c>
      <c r="Q102">
        <v>27.233000000000001</v>
      </c>
      <c r="R102">
        <v>9957400000</v>
      </c>
      <c r="S102">
        <v>33</v>
      </c>
      <c r="T102">
        <v>2.7870448660445999</v>
      </c>
      <c r="U102">
        <v>4.3951473136915097E-3</v>
      </c>
      <c r="V102">
        <v>30.721960067748999</v>
      </c>
      <c r="W102">
        <v>30.009886741638201</v>
      </c>
      <c r="X102">
        <v>29.575639724731399</v>
      </c>
      <c r="Y102">
        <v>433</v>
      </c>
      <c r="Z102" t="s">
        <v>968</v>
      </c>
      <c r="AA102" t="s">
        <v>969</v>
      </c>
    </row>
    <row r="103" spans="1:27" x14ac:dyDescent="0.2">
      <c r="A103" t="s">
        <v>121</v>
      </c>
      <c r="B103">
        <v>-4.0990767478942898</v>
      </c>
      <c r="C103">
        <v>2.8632175922393799</v>
      </c>
      <c r="D103">
        <v>4.0990767478942898</v>
      </c>
      <c r="H103" t="s">
        <v>29</v>
      </c>
      <c r="I103">
        <v>3</v>
      </c>
      <c r="J103">
        <v>3</v>
      </c>
      <c r="K103">
        <v>3</v>
      </c>
      <c r="L103">
        <v>12.9</v>
      </c>
      <c r="M103">
        <v>12.9</v>
      </c>
      <c r="N103">
        <v>12.9</v>
      </c>
      <c r="O103">
        <v>35.759</v>
      </c>
      <c r="P103">
        <v>0</v>
      </c>
      <c r="Q103">
        <v>50.106999999999999</v>
      </c>
      <c r="R103">
        <v>6388800000</v>
      </c>
      <c r="S103">
        <v>24</v>
      </c>
      <c r="T103">
        <v>4.0339581794881596</v>
      </c>
      <c r="U103">
        <v>7.7253218884120204E-4</v>
      </c>
      <c r="V103" s="2">
        <v>28.370341300964402</v>
      </c>
      <c r="W103">
        <v>29.542453765869102</v>
      </c>
      <c r="X103">
        <v>30.173432350158699</v>
      </c>
      <c r="Y103">
        <v>436</v>
      </c>
      <c r="Z103" t="s">
        <v>977</v>
      </c>
      <c r="AA103" t="s">
        <v>978</v>
      </c>
    </row>
    <row r="104" spans="1:27" x14ac:dyDescent="0.2">
      <c r="A104" t="s">
        <v>377</v>
      </c>
      <c r="B104">
        <v>1.5147387981414799</v>
      </c>
      <c r="C104">
        <v>-1.5147387981414799</v>
      </c>
      <c r="D104">
        <v>0</v>
      </c>
      <c r="H104" t="s">
        <v>29</v>
      </c>
      <c r="I104">
        <v>4</v>
      </c>
      <c r="J104">
        <v>4</v>
      </c>
      <c r="K104">
        <v>4</v>
      </c>
      <c r="L104">
        <v>18.399999999999999</v>
      </c>
      <c r="M104">
        <v>18.399999999999999</v>
      </c>
      <c r="N104">
        <v>18.399999999999999</v>
      </c>
      <c r="O104">
        <v>40.985999999999997</v>
      </c>
      <c r="P104">
        <v>0</v>
      </c>
      <c r="Q104">
        <v>25.135000000000002</v>
      </c>
      <c r="R104">
        <v>6357100000</v>
      </c>
      <c r="S104">
        <v>32</v>
      </c>
      <c r="T104">
        <v>1.42800194475322</v>
      </c>
      <c r="U104">
        <v>4.7782178217821797E-2</v>
      </c>
      <c r="V104">
        <v>29.697896003723098</v>
      </c>
      <c r="W104">
        <v>29.341876029968301</v>
      </c>
      <c r="X104">
        <v>29.585210800170898</v>
      </c>
      <c r="Y104">
        <v>439</v>
      </c>
      <c r="Z104" t="s">
        <v>983</v>
      </c>
      <c r="AA104" t="s">
        <v>984</v>
      </c>
    </row>
    <row r="105" spans="1:27" x14ac:dyDescent="0.2">
      <c r="A105" t="s">
        <v>138</v>
      </c>
      <c r="B105">
        <v>-1.7876442670822099</v>
      </c>
      <c r="C105">
        <v>1.7876442670822099</v>
      </c>
      <c r="D105">
        <v>0</v>
      </c>
      <c r="H105" t="s">
        <v>29</v>
      </c>
      <c r="I105">
        <v>12</v>
      </c>
      <c r="J105">
        <v>12</v>
      </c>
      <c r="K105">
        <v>9</v>
      </c>
      <c r="L105">
        <v>47</v>
      </c>
      <c r="M105">
        <v>47</v>
      </c>
      <c r="N105">
        <v>34.4</v>
      </c>
      <c r="O105">
        <v>36.552999999999997</v>
      </c>
      <c r="P105">
        <v>0</v>
      </c>
      <c r="Q105">
        <v>115.42</v>
      </c>
      <c r="R105">
        <v>94387000000</v>
      </c>
      <c r="S105">
        <v>205</v>
      </c>
      <c r="T105">
        <v>1.8114326787268</v>
      </c>
      <c r="U105">
        <v>2.37335733573357E-2</v>
      </c>
      <c r="V105">
        <v>33.111005783081097</v>
      </c>
      <c r="W105">
        <v>33.5673503875732</v>
      </c>
      <c r="X105">
        <v>33.523656845092802</v>
      </c>
      <c r="Y105">
        <v>441</v>
      </c>
      <c r="Z105" t="s">
        <v>986</v>
      </c>
      <c r="AA105" t="s">
        <v>987</v>
      </c>
    </row>
    <row r="106" spans="1:27" x14ac:dyDescent="0.2">
      <c r="A106" t="s">
        <v>33</v>
      </c>
      <c r="B106">
        <v>1.5193243026733401</v>
      </c>
      <c r="C106">
        <v>0</v>
      </c>
      <c r="D106">
        <v>-1.5193243026733401</v>
      </c>
      <c r="H106" t="s">
        <v>29</v>
      </c>
      <c r="I106">
        <v>22</v>
      </c>
      <c r="J106">
        <v>22</v>
      </c>
      <c r="K106">
        <v>16</v>
      </c>
      <c r="L106">
        <v>54.7</v>
      </c>
      <c r="M106">
        <v>54.7</v>
      </c>
      <c r="N106">
        <v>41.7</v>
      </c>
      <c r="O106">
        <v>43.357999999999997</v>
      </c>
      <c r="P106">
        <v>0</v>
      </c>
      <c r="Q106">
        <v>157.6</v>
      </c>
      <c r="R106">
        <v>243200000000</v>
      </c>
      <c r="S106">
        <v>402</v>
      </c>
      <c r="T106">
        <v>1.4567500363793899</v>
      </c>
      <c r="U106">
        <v>4.5526011560693601E-2</v>
      </c>
      <c r="V106">
        <v>35.010847091674798</v>
      </c>
      <c r="W106">
        <v>34.763769149780302</v>
      </c>
      <c r="X106">
        <v>34.591423034667997</v>
      </c>
      <c r="Y106">
        <v>447</v>
      </c>
      <c r="Z106" t="s">
        <v>999</v>
      </c>
      <c r="AA106" t="s">
        <v>1000</v>
      </c>
    </row>
    <row r="107" spans="1:27" x14ac:dyDescent="0.2">
      <c r="A107" t="s">
        <v>1011</v>
      </c>
      <c r="B107">
        <v>3.4897549152374299</v>
      </c>
      <c r="C107">
        <v>-3.4897549152374299</v>
      </c>
      <c r="D107">
        <v>-1.7282973527908301</v>
      </c>
      <c r="H107" t="s">
        <v>29</v>
      </c>
      <c r="I107">
        <v>11</v>
      </c>
      <c r="J107">
        <v>11</v>
      </c>
      <c r="K107">
        <v>11</v>
      </c>
      <c r="L107">
        <v>40.799999999999997</v>
      </c>
      <c r="M107">
        <v>40.799999999999997</v>
      </c>
      <c r="N107">
        <v>40.799999999999997</v>
      </c>
      <c r="O107">
        <v>33.548000000000002</v>
      </c>
      <c r="P107">
        <v>0</v>
      </c>
      <c r="Q107">
        <v>101.82</v>
      </c>
      <c r="R107">
        <v>70624000000</v>
      </c>
      <c r="S107">
        <v>132</v>
      </c>
      <c r="T107">
        <v>3.3598444497161801</v>
      </c>
      <c r="U107">
        <v>1.71276595744681E-3</v>
      </c>
      <c r="V107">
        <v>33.140531539916999</v>
      </c>
      <c r="W107">
        <v>32.9049968719482</v>
      </c>
      <c r="X107">
        <v>33.0166015625</v>
      </c>
      <c r="Y107">
        <v>452</v>
      </c>
      <c r="Z107" t="s">
        <v>1013</v>
      </c>
      <c r="AA107" t="s">
        <v>1014</v>
      </c>
    </row>
    <row r="108" spans="1:27" x14ac:dyDescent="0.2">
      <c r="A108" t="s">
        <v>91</v>
      </c>
      <c r="B108">
        <v>-2.94247245788574</v>
      </c>
      <c r="C108">
        <v>-1.32217240333557</v>
      </c>
      <c r="D108">
        <v>2.94247245788574</v>
      </c>
      <c r="H108" t="s">
        <v>29</v>
      </c>
      <c r="I108">
        <v>25</v>
      </c>
      <c r="J108">
        <v>25</v>
      </c>
      <c r="K108">
        <v>25</v>
      </c>
      <c r="L108">
        <v>64.5</v>
      </c>
      <c r="M108">
        <v>64.5</v>
      </c>
      <c r="N108">
        <v>64.5</v>
      </c>
      <c r="O108">
        <v>59.384</v>
      </c>
      <c r="P108">
        <v>0</v>
      </c>
      <c r="Q108">
        <v>323.31</v>
      </c>
      <c r="R108">
        <v>260890000000</v>
      </c>
      <c r="S108">
        <v>539</v>
      </c>
      <c r="T108">
        <v>2.8187497443403902</v>
      </c>
      <c r="U108">
        <v>4.1205673758865202E-3</v>
      </c>
      <c r="V108">
        <v>34.597156524658203</v>
      </c>
      <c r="W108">
        <v>34.906257629394503</v>
      </c>
      <c r="X108">
        <v>35.104942321777301</v>
      </c>
      <c r="Y108">
        <v>455</v>
      </c>
      <c r="Z108" t="s">
        <v>1019</v>
      </c>
      <c r="AA108" t="s">
        <v>1020</v>
      </c>
    </row>
    <row r="109" spans="1:27" x14ac:dyDescent="0.2">
      <c r="A109" t="s">
        <v>121</v>
      </c>
      <c r="B109">
        <v>-2.3257365226745601</v>
      </c>
      <c r="C109">
        <v>2.0275936126709002</v>
      </c>
      <c r="D109">
        <v>2.3257365226745601</v>
      </c>
      <c r="H109" t="s">
        <v>29</v>
      </c>
      <c r="I109">
        <v>2</v>
      </c>
      <c r="J109">
        <v>2</v>
      </c>
      <c r="K109">
        <v>2</v>
      </c>
      <c r="L109">
        <v>4.4000000000000004</v>
      </c>
      <c r="M109">
        <v>4.4000000000000004</v>
      </c>
      <c r="N109">
        <v>4.4000000000000004</v>
      </c>
      <c r="O109">
        <v>49.643000000000001</v>
      </c>
      <c r="P109">
        <v>0</v>
      </c>
      <c r="Q109">
        <v>15.576000000000001</v>
      </c>
      <c r="R109">
        <v>2963800000</v>
      </c>
      <c r="S109">
        <v>8</v>
      </c>
      <c r="T109">
        <v>2.4668815383738099</v>
      </c>
      <c r="U109">
        <v>7.5055555555555596E-3</v>
      </c>
      <c r="V109">
        <v>27.954924583435101</v>
      </c>
      <c r="W109">
        <v>28.624144554138201</v>
      </c>
      <c r="X109">
        <v>28.7078533172607</v>
      </c>
      <c r="Y109">
        <v>458</v>
      </c>
      <c r="Z109" t="s">
        <v>1022</v>
      </c>
      <c r="AA109" t="s">
        <v>1023</v>
      </c>
    </row>
    <row r="110" spans="1:27" x14ac:dyDescent="0.2">
      <c r="A110" t="s">
        <v>131</v>
      </c>
      <c r="B110">
        <v>-4.6761121749877903</v>
      </c>
      <c r="C110">
        <v>2.9378807544708301</v>
      </c>
      <c r="D110">
        <v>4.6761121749877903</v>
      </c>
      <c r="H110" t="s">
        <v>29</v>
      </c>
      <c r="I110">
        <v>6</v>
      </c>
      <c r="J110">
        <v>6</v>
      </c>
      <c r="K110">
        <v>6</v>
      </c>
      <c r="L110">
        <v>39.1</v>
      </c>
      <c r="M110">
        <v>39.1</v>
      </c>
      <c r="N110">
        <v>39.1</v>
      </c>
      <c r="O110">
        <v>27.242000000000001</v>
      </c>
      <c r="P110">
        <v>0</v>
      </c>
      <c r="Q110">
        <v>57.676000000000002</v>
      </c>
      <c r="R110">
        <v>18806000000</v>
      </c>
      <c r="S110">
        <v>67</v>
      </c>
      <c r="T110">
        <v>4.5532577711314399</v>
      </c>
      <c r="U110">
        <v>7.2955974842767298E-4</v>
      </c>
      <c r="V110">
        <v>29.904415130615199</v>
      </c>
      <c r="W110">
        <v>30.966438293456999</v>
      </c>
      <c r="X110">
        <v>31.761724472045898</v>
      </c>
      <c r="Y110">
        <v>459</v>
      </c>
      <c r="Z110" t="s">
        <v>1025</v>
      </c>
      <c r="AA110" t="s">
        <v>1026</v>
      </c>
    </row>
    <row r="111" spans="1:27" x14ac:dyDescent="0.2">
      <c r="A111" t="s">
        <v>199</v>
      </c>
      <c r="B111">
        <v>-4.1384181976318404</v>
      </c>
      <c r="C111">
        <v>4.1384181976318404</v>
      </c>
      <c r="D111">
        <v>-2.96133184432983</v>
      </c>
      <c r="H111" t="s">
        <v>29</v>
      </c>
      <c r="I111">
        <v>6</v>
      </c>
      <c r="J111">
        <v>6</v>
      </c>
      <c r="K111">
        <v>6</v>
      </c>
      <c r="L111">
        <v>18.8</v>
      </c>
      <c r="M111">
        <v>18.8</v>
      </c>
      <c r="N111">
        <v>18.8</v>
      </c>
      <c r="O111">
        <v>68.971000000000004</v>
      </c>
      <c r="P111">
        <v>0</v>
      </c>
      <c r="Q111">
        <v>24.285</v>
      </c>
      <c r="R111">
        <v>11353000000</v>
      </c>
      <c r="S111">
        <v>47</v>
      </c>
      <c r="T111">
        <v>4.0851177975211304</v>
      </c>
      <c r="U111">
        <v>7.5675675675675701E-4</v>
      </c>
      <c r="V111">
        <v>29.905398368835399</v>
      </c>
      <c r="W111">
        <v>30.926214218139599</v>
      </c>
      <c r="X111">
        <v>30.2809591293335</v>
      </c>
      <c r="Y111">
        <v>463</v>
      </c>
      <c r="Z111" t="s">
        <v>1034</v>
      </c>
      <c r="AA111" t="s">
        <v>1035</v>
      </c>
    </row>
    <row r="112" spans="1:27" x14ac:dyDescent="0.2">
      <c r="A112" t="s">
        <v>91</v>
      </c>
      <c r="B112">
        <v>-3.32192778587341</v>
      </c>
      <c r="C112">
        <v>-2.5767924785614</v>
      </c>
      <c r="D112">
        <v>3.32192778587341</v>
      </c>
      <c r="H112" t="s">
        <v>29</v>
      </c>
      <c r="I112">
        <v>6</v>
      </c>
      <c r="J112">
        <v>6</v>
      </c>
      <c r="K112">
        <v>6</v>
      </c>
      <c r="L112">
        <v>14.4</v>
      </c>
      <c r="M112">
        <v>14.4</v>
      </c>
      <c r="N112">
        <v>14.4</v>
      </c>
      <c r="O112">
        <v>63.66</v>
      </c>
      <c r="P112">
        <v>0</v>
      </c>
      <c r="Q112">
        <v>82.873000000000005</v>
      </c>
      <c r="R112">
        <v>13559000000</v>
      </c>
      <c r="S112">
        <v>58</v>
      </c>
      <c r="T112">
        <v>3.35143210976414</v>
      </c>
      <c r="U112">
        <v>1.71128608923885E-3</v>
      </c>
      <c r="V112">
        <v>30.323071479797399</v>
      </c>
      <c r="W112">
        <v>30.407450675964402</v>
      </c>
      <c r="X112">
        <v>31.109306335449201</v>
      </c>
      <c r="Y112">
        <v>465</v>
      </c>
      <c r="Z112" t="s">
        <v>1037</v>
      </c>
      <c r="AA112" t="s">
        <v>1038</v>
      </c>
    </row>
    <row r="113" spans="1:27" x14ac:dyDescent="0.2">
      <c r="A113" t="s">
        <v>138</v>
      </c>
      <c r="B113">
        <v>-1.70455574989319</v>
      </c>
      <c r="C113">
        <v>1.70455574989319</v>
      </c>
      <c r="D113">
        <v>0</v>
      </c>
      <c r="H113" t="s">
        <v>29</v>
      </c>
      <c r="I113">
        <v>14</v>
      </c>
      <c r="J113">
        <v>14</v>
      </c>
      <c r="K113">
        <v>14</v>
      </c>
      <c r="L113">
        <v>35.6</v>
      </c>
      <c r="M113">
        <v>35.6</v>
      </c>
      <c r="N113">
        <v>35.6</v>
      </c>
      <c r="O113">
        <v>69.622</v>
      </c>
      <c r="P113">
        <v>0</v>
      </c>
      <c r="Q113">
        <v>151.19</v>
      </c>
      <c r="R113">
        <v>26568000000</v>
      </c>
      <c r="S113">
        <v>74</v>
      </c>
      <c r="T113">
        <v>1.6936779981813901</v>
      </c>
      <c r="U113">
        <v>2.93299832495812E-2</v>
      </c>
      <c r="V113">
        <v>31.461066246032701</v>
      </c>
      <c r="W113">
        <v>32.013836860656703</v>
      </c>
      <c r="X113">
        <v>31.545345306396499</v>
      </c>
      <c r="Y113">
        <v>475</v>
      </c>
      <c r="Z113" t="s">
        <v>1053</v>
      </c>
      <c r="AA113" t="s">
        <v>1054</v>
      </c>
    </row>
    <row r="114" spans="1:27" x14ac:dyDescent="0.2">
      <c r="A114" t="s">
        <v>138</v>
      </c>
      <c r="B114">
        <v>-2.1441469192504901</v>
      </c>
      <c r="C114">
        <v>2.1441469192504901</v>
      </c>
      <c r="D114">
        <v>0</v>
      </c>
      <c r="H114" t="s">
        <v>29</v>
      </c>
      <c r="I114">
        <v>9</v>
      </c>
      <c r="J114">
        <v>9</v>
      </c>
      <c r="K114">
        <v>9</v>
      </c>
      <c r="L114">
        <v>34.799999999999997</v>
      </c>
      <c r="M114">
        <v>34.799999999999997</v>
      </c>
      <c r="N114">
        <v>34.799999999999997</v>
      </c>
      <c r="O114">
        <v>46.018000000000001</v>
      </c>
      <c r="P114">
        <v>0</v>
      </c>
      <c r="Q114">
        <v>264.33999999999997</v>
      </c>
      <c r="R114">
        <v>30916000000</v>
      </c>
      <c r="S114">
        <v>168</v>
      </c>
      <c r="T114">
        <v>2.06409591589789</v>
      </c>
      <c r="U114">
        <v>1.4645435244161399E-2</v>
      </c>
      <c r="V114">
        <v>31.5149602890015</v>
      </c>
      <c r="W114">
        <v>31.946146965026902</v>
      </c>
      <c r="X114">
        <v>31.7587842941284</v>
      </c>
      <c r="Y114">
        <v>476</v>
      </c>
      <c r="Z114" t="s">
        <v>1056</v>
      </c>
      <c r="AA114" t="s">
        <v>1057</v>
      </c>
    </row>
    <row r="115" spans="1:27" x14ac:dyDescent="0.2">
      <c r="A115" t="s">
        <v>74</v>
      </c>
      <c r="B115">
        <v>2.0341320037841801</v>
      </c>
      <c r="C115">
        <v>-2.0341320037841801</v>
      </c>
      <c r="D115">
        <v>-1.8090221881866499</v>
      </c>
      <c r="H115" t="s">
        <v>29</v>
      </c>
      <c r="I115">
        <v>4</v>
      </c>
      <c r="J115">
        <v>4</v>
      </c>
      <c r="K115">
        <v>4</v>
      </c>
      <c r="L115">
        <v>37.200000000000003</v>
      </c>
      <c r="M115">
        <v>37.200000000000003</v>
      </c>
      <c r="N115">
        <v>37.200000000000003</v>
      </c>
      <c r="O115">
        <v>19.739000000000001</v>
      </c>
      <c r="P115">
        <v>0</v>
      </c>
      <c r="Q115">
        <v>45.271999999999998</v>
      </c>
      <c r="R115">
        <v>7168300000</v>
      </c>
      <c r="S115">
        <v>30</v>
      </c>
      <c r="T115">
        <v>2.1871353889151699</v>
      </c>
      <c r="U115">
        <v>1.19627906976744E-2</v>
      </c>
      <c r="V115">
        <v>30.198224067687999</v>
      </c>
      <c r="W115">
        <v>29.163882255554199</v>
      </c>
      <c r="X115">
        <v>29.272401809692401</v>
      </c>
      <c r="Y115">
        <v>482</v>
      </c>
      <c r="Z115" t="s">
        <v>1071</v>
      </c>
      <c r="AA115" t="s">
        <v>1072</v>
      </c>
    </row>
    <row r="116" spans="1:27" x14ac:dyDescent="0.2">
      <c r="A116" t="s">
        <v>37</v>
      </c>
      <c r="B116">
        <v>-1.5114880800247199</v>
      </c>
      <c r="C116">
        <v>1.5114880800247199</v>
      </c>
      <c r="D116">
        <v>1.44746112823486</v>
      </c>
      <c r="H116" t="s">
        <v>29</v>
      </c>
      <c r="I116">
        <v>3</v>
      </c>
      <c r="J116">
        <v>3</v>
      </c>
      <c r="K116">
        <v>3</v>
      </c>
      <c r="L116">
        <v>10.3</v>
      </c>
      <c r="M116">
        <v>10.3</v>
      </c>
      <c r="N116">
        <v>10.3</v>
      </c>
      <c r="O116">
        <v>46.86</v>
      </c>
      <c r="P116">
        <v>0</v>
      </c>
      <c r="Q116">
        <v>9.7409999999999997</v>
      </c>
      <c r="R116">
        <v>2085400000</v>
      </c>
      <c r="S116">
        <v>34</v>
      </c>
      <c r="T116">
        <v>1.69800966705137</v>
      </c>
      <c r="U116">
        <v>2.9071368597817001E-2</v>
      </c>
      <c r="V116" s="2">
        <v>27.461311340331999</v>
      </c>
      <c r="W116">
        <v>27.862551689147899</v>
      </c>
      <c r="X116">
        <v>27.868839263916001</v>
      </c>
      <c r="Y116">
        <v>484</v>
      </c>
      <c r="Z116" t="s">
        <v>1074</v>
      </c>
      <c r="AA116" t="s">
        <v>1075</v>
      </c>
    </row>
    <row r="117" spans="1:27" x14ac:dyDescent="0.2">
      <c r="A117" t="s">
        <v>91</v>
      </c>
      <c r="B117">
        <v>-2.90094995498657</v>
      </c>
      <c r="C117">
        <v>-1.6734254360198999</v>
      </c>
      <c r="D117">
        <v>2.90094995498657</v>
      </c>
      <c r="H117" t="s">
        <v>29</v>
      </c>
      <c r="I117">
        <v>4</v>
      </c>
      <c r="J117">
        <v>4</v>
      </c>
      <c r="K117">
        <v>4</v>
      </c>
      <c r="L117">
        <v>6.5</v>
      </c>
      <c r="M117">
        <v>6.5</v>
      </c>
      <c r="N117">
        <v>6.5</v>
      </c>
      <c r="O117">
        <v>88.637</v>
      </c>
      <c r="P117">
        <v>0</v>
      </c>
      <c r="Q117">
        <v>39.552999999999997</v>
      </c>
      <c r="R117">
        <v>5355900000</v>
      </c>
      <c r="S117">
        <v>37</v>
      </c>
      <c r="T117">
        <v>2.8093451978701802</v>
      </c>
      <c r="U117">
        <v>4.1978798586572398E-3</v>
      </c>
      <c r="V117">
        <v>28.173463821411101</v>
      </c>
      <c r="W117">
        <v>28.8341836929321</v>
      </c>
      <c r="X117">
        <v>29.818824768066399</v>
      </c>
      <c r="Y117">
        <v>488</v>
      </c>
      <c r="Z117" t="s">
        <v>1086</v>
      </c>
      <c r="AA117" t="s">
        <v>1087</v>
      </c>
    </row>
    <row r="118" spans="1:27" x14ac:dyDescent="0.2">
      <c r="A118" t="s">
        <v>1088</v>
      </c>
      <c r="B118">
        <v>4.5241503715515101</v>
      </c>
      <c r="C118">
        <v>-6.2636637687683097</v>
      </c>
      <c r="D118">
        <v>6.2636637687683097</v>
      </c>
      <c r="H118" t="s">
        <v>29</v>
      </c>
      <c r="I118">
        <v>5</v>
      </c>
      <c r="J118">
        <v>5</v>
      </c>
      <c r="K118">
        <v>5</v>
      </c>
      <c r="L118">
        <v>15.6</v>
      </c>
      <c r="M118">
        <v>15.6</v>
      </c>
      <c r="N118">
        <v>15.6</v>
      </c>
      <c r="O118">
        <v>51.802</v>
      </c>
      <c r="P118">
        <v>0</v>
      </c>
      <c r="Q118">
        <v>95.504999999999995</v>
      </c>
      <c r="R118">
        <v>6653200000</v>
      </c>
      <c r="S118">
        <v>55</v>
      </c>
      <c r="T118">
        <v>6.1560947275599904</v>
      </c>
      <c r="U118">
        <v>7.4418604651162797E-4</v>
      </c>
      <c r="V118">
        <v>29.409988403320298</v>
      </c>
      <c r="W118">
        <v>28.3907794952393</v>
      </c>
      <c r="X118">
        <v>30.174498558044402</v>
      </c>
      <c r="Y118">
        <v>489</v>
      </c>
      <c r="Z118" t="s">
        <v>1090</v>
      </c>
      <c r="AA118" t="s">
        <v>1091</v>
      </c>
    </row>
    <row r="119" spans="1:27" x14ac:dyDescent="0.2">
      <c r="A119" t="s">
        <v>131</v>
      </c>
      <c r="B119">
        <v>-6.7339210510253897</v>
      </c>
      <c r="C119">
        <v>-4.3555841445922896</v>
      </c>
      <c r="D119">
        <v>6.7339210510253897</v>
      </c>
      <c r="H119" t="s">
        <v>29</v>
      </c>
      <c r="I119">
        <v>3</v>
      </c>
      <c r="J119">
        <v>3</v>
      </c>
      <c r="K119">
        <v>3</v>
      </c>
      <c r="L119">
        <v>8.1</v>
      </c>
      <c r="M119">
        <v>8.1</v>
      </c>
      <c r="N119">
        <v>8.1</v>
      </c>
      <c r="O119">
        <v>52.27</v>
      </c>
      <c r="P119">
        <v>0</v>
      </c>
      <c r="Q119">
        <v>10.612</v>
      </c>
      <c r="R119">
        <v>2622000000</v>
      </c>
      <c r="S119">
        <v>22</v>
      </c>
      <c r="T119">
        <v>6.6007360671034396</v>
      </c>
      <c r="U119">
        <v>1.06666666666667E-3</v>
      </c>
      <c r="V119">
        <v>26.4966077804565</v>
      </c>
      <c r="W119">
        <v>27.900283813476602</v>
      </c>
      <c r="X119">
        <v>29.1616659164429</v>
      </c>
      <c r="Y119">
        <v>502</v>
      </c>
      <c r="Z119" t="s">
        <v>1114</v>
      </c>
      <c r="AA119" t="s">
        <v>1115</v>
      </c>
    </row>
    <row r="120" spans="1:27" x14ac:dyDescent="0.2">
      <c r="A120" t="s">
        <v>211</v>
      </c>
      <c r="B120">
        <v>-2.0318539142608598</v>
      </c>
      <c r="C120">
        <v>-2.15759372711182</v>
      </c>
      <c r="D120">
        <v>2.15759372711182</v>
      </c>
      <c r="H120" t="s">
        <v>29</v>
      </c>
      <c r="I120">
        <v>5</v>
      </c>
      <c r="J120">
        <v>5</v>
      </c>
      <c r="K120">
        <v>5</v>
      </c>
      <c r="L120">
        <v>8.8000000000000007</v>
      </c>
      <c r="M120">
        <v>8.8000000000000007</v>
      </c>
      <c r="N120">
        <v>8.8000000000000007</v>
      </c>
      <c r="O120">
        <v>90.887</v>
      </c>
      <c r="P120">
        <v>0</v>
      </c>
      <c r="Q120">
        <v>71.081000000000003</v>
      </c>
      <c r="R120">
        <v>23744000000</v>
      </c>
      <c r="S120">
        <v>66</v>
      </c>
      <c r="T120">
        <v>2.3668375534520498</v>
      </c>
      <c r="U120">
        <v>8.8590250329380806E-3</v>
      </c>
      <c r="V120" s="2">
        <v>31.1322021484375</v>
      </c>
      <c r="W120">
        <v>31.105274200439499</v>
      </c>
      <c r="X120">
        <v>31.738564491272001</v>
      </c>
      <c r="Y120">
        <v>503</v>
      </c>
      <c r="Z120" t="s">
        <v>1118</v>
      </c>
      <c r="AA120" t="s">
        <v>1119</v>
      </c>
    </row>
    <row r="121" spans="1:27" x14ac:dyDescent="0.2">
      <c r="A121" t="s">
        <v>138</v>
      </c>
      <c r="B121">
        <v>-2.6272890567779501</v>
      </c>
      <c r="C121">
        <v>2.6272890567779501</v>
      </c>
      <c r="D121">
        <v>0</v>
      </c>
      <c r="H121" t="s">
        <v>29</v>
      </c>
      <c r="I121">
        <v>12</v>
      </c>
      <c r="J121">
        <v>12</v>
      </c>
      <c r="K121">
        <v>10</v>
      </c>
      <c r="L121">
        <v>20.399999999999999</v>
      </c>
      <c r="M121">
        <v>20.399999999999999</v>
      </c>
      <c r="N121">
        <v>17.399999999999999</v>
      </c>
      <c r="O121">
        <v>87.203999999999994</v>
      </c>
      <c r="P121">
        <v>0</v>
      </c>
      <c r="Q121">
        <v>49.029000000000003</v>
      </c>
      <c r="R121">
        <v>20238000000</v>
      </c>
      <c r="S121">
        <v>59</v>
      </c>
      <c r="T121">
        <v>2.5084431537778999</v>
      </c>
      <c r="U121">
        <v>7.0786838340486397E-3</v>
      </c>
      <c r="V121">
        <v>30.8287963867188</v>
      </c>
      <c r="W121">
        <v>31.442060470581101</v>
      </c>
      <c r="X121">
        <v>31.232491493225101</v>
      </c>
      <c r="Y121">
        <v>504</v>
      </c>
      <c r="Z121" t="s">
        <v>1121</v>
      </c>
      <c r="AA121" t="s">
        <v>1122</v>
      </c>
    </row>
    <row r="122" spans="1:27" x14ac:dyDescent="0.2">
      <c r="A122" t="s">
        <v>87</v>
      </c>
      <c r="B122">
        <v>-1.4761110544204701</v>
      </c>
      <c r="C122">
        <v>0</v>
      </c>
      <c r="D122">
        <v>1.4761110544204701</v>
      </c>
      <c r="H122" t="s">
        <v>29</v>
      </c>
      <c r="I122">
        <v>19</v>
      </c>
      <c r="J122">
        <v>19</v>
      </c>
      <c r="K122">
        <v>19</v>
      </c>
      <c r="L122">
        <v>29.6</v>
      </c>
      <c r="M122">
        <v>29.6</v>
      </c>
      <c r="N122">
        <v>29.6</v>
      </c>
      <c r="O122">
        <v>81.942999999999998</v>
      </c>
      <c r="P122">
        <v>0</v>
      </c>
      <c r="Q122">
        <v>100.13</v>
      </c>
      <c r="R122">
        <v>77077000000</v>
      </c>
      <c r="S122">
        <v>254</v>
      </c>
      <c r="T122">
        <v>1.52740225792021</v>
      </c>
      <c r="U122">
        <v>3.97951807228916E-2</v>
      </c>
      <c r="V122">
        <v>32.9817600250244</v>
      </c>
      <c r="W122">
        <v>33.008628845214801</v>
      </c>
      <c r="X122">
        <v>33.309980392456097</v>
      </c>
      <c r="Y122">
        <v>509</v>
      </c>
      <c r="Z122" t="s">
        <v>1127</v>
      </c>
      <c r="AA122" t="s">
        <v>1128</v>
      </c>
    </row>
    <row r="123" spans="1:27" x14ac:dyDescent="0.2">
      <c r="A123" t="s">
        <v>121</v>
      </c>
      <c r="B123">
        <v>-3.2259874343872101</v>
      </c>
      <c r="C123">
        <v>1.9847953319549601</v>
      </c>
      <c r="D123">
        <v>3.2259874343872101</v>
      </c>
      <c r="H123" t="s">
        <v>29</v>
      </c>
      <c r="I123">
        <v>6</v>
      </c>
      <c r="J123">
        <v>6</v>
      </c>
      <c r="K123">
        <v>6</v>
      </c>
      <c r="L123">
        <v>7.9</v>
      </c>
      <c r="M123">
        <v>7.9</v>
      </c>
      <c r="N123">
        <v>7.9</v>
      </c>
      <c r="O123">
        <v>132.38</v>
      </c>
      <c r="P123">
        <v>0</v>
      </c>
      <c r="Q123">
        <v>14.635999999999999</v>
      </c>
      <c r="R123">
        <v>3231700000</v>
      </c>
      <c r="S123">
        <v>39</v>
      </c>
      <c r="T123">
        <v>3.14047859711585</v>
      </c>
      <c r="U123">
        <v>2.3766816143497801E-3</v>
      </c>
      <c r="V123">
        <v>27.824357986450199</v>
      </c>
      <c r="W123">
        <v>28.472296714782701</v>
      </c>
      <c r="X123">
        <v>28.971192359924299</v>
      </c>
      <c r="Y123">
        <v>511</v>
      </c>
      <c r="Z123" t="s">
        <v>1133</v>
      </c>
      <c r="AA123" t="s">
        <v>1134</v>
      </c>
    </row>
    <row r="124" spans="1:27" x14ac:dyDescent="0.2">
      <c r="A124" t="s">
        <v>74</v>
      </c>
      <c r="B124">
        <v>3.2741017341613801</v>
      </c>
      <c r="C124">
        <v>-3.2741017341613801</v>
      </c>
      <c r="D124">
        <v>-1.94987308979034</v>
      </c>
      <c r="H124" t="s">
        <v>29</v>
      </c>
      <c r="I124">
        <v>12</v>
      </c>
      <c r="J124">
        <v>12</v>
      </c>
      <c r="K124">
        <v>9</v>
      </c>
      <c r="L124">
        <v>49.8</v>
      </c>
      <c r="M124">
        <v>49.8</v>
      </c>
      <c r="N124">
        <v>40.1</v>
      </c>
      <c r="O124">
        <v>35.670999999999999</v>
      </c>
      <c r="P124">
        <v>0</v>
      </c>
      <c r="Q124">
        <v>39.981999999999999</v>
      </c>
      <c r="R124">
        <v>20522000000</v>
      </c>
      <c r="S124">
        <v>52</v>
      </c>
      <c r="T124">
        <v>3.1777924555771402</v>
      </c>
      <c r="U124">
        <v>2.22325581395349E-3</v>
      </c>
      <c r="V124">
        <v>31.676765441894499</v>
      </c>
      <c r="W124">
        <v>30.735791206359899</v>
      </c>
      <c r="X124">
        <v>31.111596107482899</v>
      </c>
      <c r="Y124">
        <v>519</v>
      </c>
      <c r="Z124" t="s">
        <v>1155</v>
      </c>
      <c r="AA124" t="s">
        <v>1156</v>
      </c>
    </row>
    <row r="125" spans="1:27" x14ac:dyDescent="0.2">
      <c r="A125" t="s">
        <v>131</v>
      </c>
      <c r="B125">
        <v>-3.6267139911651598</v>
      </c>
      <c r="C125">
        <v>-2.0199949741363499</v>
      </c>
      <c r="D125">
        <v>3.6267139911651598</v>
      </c>
      <c r="H125" t="s">
        <v>29</v>
      </c>
      <c r="I125">
        <v>18</v>
      </c>
      <c r="J125">
        <v>18</v>
      </c>
      <c r="K125">
        <v>18</v>
      </c>
      <c r="L125">
        <v>53</v>
      </c>
      <c r="M125">
        <v>53</v>
      </c>
      <c r="N125">
        <v>53</v>
      </c>
      <c r="O125">
        <v>44.470999999999997</v>
      </c>
      <c r="P125">
        <v>0</v>
      </c>
      <c r="Q125">
        <v>159.30000000000001</v>
      </c>
      <c r="R125">
        <v>228750000000</v>
      </c>
      <c r="S125">
        <v>401</v>
      </c>
      <c r="T125">
        <v>3.5060429272243199</v>
      </c>
      <c r="U125">
        <v>1.48367952522255E-3</v>
      </c>
      <c r="V125">
        <v>34.499343872070298</v>
      </c>
      <c r="W125">
        <v>34.696451187133803</v>
      </c>
      <c r="X125">
        <v>34.923746109008803</v>
      </c>
      <c r="Y125">
        <v>521</v>
      </c>
      <c r="Z125" t="s">
        <v>1161</v>
      </c>
      <c r="AA125" t="s">
        <v>1162</v>
      </c>
    </row>
    <row r="126" spans="1:27" x14ac:dyDescent="0.2">
      <c r="A126" t="s">
        <v>1163</v>
      </c>
      <c r="B126">
        <v>-1.5542454719543499</v>
      </c>
      <c r="C126">
        <v>2.3937120437622101</v>
      </c>
      <c r="D126">
        <v>-2.3937120437622101</v>
      </c>
      <c r="H126" t="s">
        <v>29</v>
      </c>
      <c r="I126">
        <v>3</v>
      </c>
      <c r="J126">
        <v>3</v>
      </c>
      <c r="K126">
        <v>1</v>
      </c>
      <c r="L126">
        <v>8.1</v>
      </c>
      <c r="M126">
        <v>8.1</v>
      </c>
      <c r="N126">
        <v>2.6</v>
      </c>
      <c r="O126">
        <v>46.210999999999999</v>
      </c>
      <c r="P126">
        <v>0</v>
      </c>
      <c r="Q126">
        <v>8.4481000000000002</v>
      </c>
      <c r="R126">
        <v>6988300000</v>
      </c>
      <c r="S126">
        <v>22</v>
      </c>
      <c r="T126">
        <v>2.3566343430526699</v>
      </c>
      <c r="U126">
        <v>9.0039215686274505E-3</v>
      </c>
      <c r="V126" s="2">
        <v>29.656946182251001</v>
      </c>
      <c r="W126">
        <v>30.138940811157202</v>
      </c>
      <c r="X126">
        <v>29.301515579223601</v>
      </c>
      <c r="Y126">
        <v>522</v>
      </c>
      <c r="Z126" t="s">
        <v>1166</v>
      </c>
      <c r="AA126" t="s">
        <v>1167</v>
      </c>
    </row>
    <row r="127" spans="1:27" x14ac:dyDescent="0.2">
      <c r="A127" t="s">
        <v>131</v>
      </c>
      <c r="B127">
        <v>-6.2535266876220703</v>
      </c>
      <c r="C127">
        <v>5.2149319648742702</v>
      </c>
      <c r="D127">
        <v>6.2535266876220703</v>
      </c>
      <c r="H127" t="s">
        <v>29</v>
      </c>
      <c r="I127">
        <v>16</v>
      </c>
      <c r="J127">
        <v>16</v>
      </c>
      <c r="K127">
        <v>16</v>
      </c>
      <c r="L127">
        <v>35.9</v>
      </c>
      <c r="M127">
        <v>35.9</v>
      </c>
      <c r="N127">
        <v>35.9</v>
      </c>
      <c r="O127">
        <v>61.189</v>
      </c>
      <c r="P127">
        <v>0</v>
      </c>
      <c r="Q127">
        <v>66.369</v>
      </c>
      <c r="R127">
        <v>96681000000</v>
      </c>
      <c r="S127">
        <v>180</v>
      </c>
      <c r="T127">
        <v>6.2644617154203397</v>
      </c>
      <c r="U127">
        <v>8.2051282051282004E-4</v>
      </c>
      <c r="V127">
        <v>32.2946681976318</v>
      </c>
      <c r="W127">
        <v>33.581880569458001</v>
      </c>
      <c r="X127">
        <v>34.001274108886697</v>
      </c>
      <c r="Y127">
        <v>526</v>
      </c>
      <c r="Z127" t="s">
        <v>1176</v>
      </c>
      <c r="AA127" t="s">
        <v>1177</v>
      </c>
    </row>
    <row r="128" spans="1:27" x14ac:dyDescent="0.2">
      <c r="A128" t="s">
        <v>87</v>
      </c>
      <c r="B128">
        <v>-1.8458009958267201</v>
      </c>
      <c r="C128">
        <v>0</v>
      </c>
      <c r="D128">
        <v>1.8458009958267201</v>
      </c>
      <c r="H128" t="s">
        <v>29</v>
      </c>
      <c r="I128">
        <v>2</v>
      </c>
      <c r="J128">
        <v>2</v>
      </c>
      <c r="K128">
        <v>2</v>
      </c>
      <c r="L128">
        <v>4.3</v>
      </c>
      <c r="M128">
        <v>4.3</v>
      </c>
      <c r="N128">
        <v>4.3</v>
      </c>
      <c r="O128">
        <v>65.727999999999994</v>
      </c>
      <c r="P128">
        <v>0</v>
      </c>
      <c r="Q128">
        <v>6.9169999999999998</v>
      </c>
      <c r="R128">
        <v>2796700000</v>
      </c>
      <c r="S128">
        <v>10</v>
      </c>
      <c r="T128">
        <v>1.80590396144539</v>
      </c>
      <c r="U128">
        <v>2.3931960608773499E-2</v>
      </c>
      <c r="V128">
        <v>25.9635667800903</v>
      </c>
      <c r="W128">
        <v>28.880051612854</v>
      </c>
      <c r="X128">
        <v>28.971227645873999</v>
      </c>
      <c r="Y128">
        <v>527</v>
      </c>
      <c r="Z128" t="s">
        <v>1179</v>
      </c>
      <c r="AA128" t="s">
        <v>1180</v>
      </c>
    </row>
    <row r="129" spans="1:27" x14ac:dyDescent="0.2">
      <c r="A129" t="s">
        <v>121</v>
      </c>
      <c r="B129">
        <v>-2.31367087364197</v>
      </c>
      <c r="C129">
        <v>1.5433826446533201</v>
      </c>
      <c r="D129">
        <v>2.31367087364197</v>
      </c>
      <c r="H129" t="s">
        <v>29</v>
      </c>
      <c r="I129">
        <v>2</v>
      </c>
      <c r="J129">
        <v>2</v>
      </c>
      <c r="K129">
        <v>2</v>
      </c>
      <c r="L129">
        <v>22.1</v>
      </c>
      <c r="M129">
        <v>22.1</v>
      </c>
      <c r="N129">
        <v>22.1</v>
      </c>
      <c r="O129">
        <v>9.3107000000000006</v>
      </c>
      <c r="P129">
        <v>2.2982999999999999E-4</v>
      </c>
      <c r="Q129">
        <v>3.7946</v>
      </c>
      <c r="R129">
        <v>13877000000</v>
      </c>
      <c r="S129">
        <v>7</v>
      </c>
      <c r="T129">
        <v>2.2898279243040802</v>
      </c>
      <c r="U129">
        <v>1.01226533166458E-2</v>
      </c>
      <c r="V129" s="2">
        <v>28.590560913085898</v>
      </c>
      <c r="W129" s="2">
        <v>30.5744514465332</v>
      </c>
      <c r="X129">
        <v>31.236402511596701</v>
      </c>
      <c r="Y129">
        <v>528</v>
      </c>
      <c r="Z129" t="s">
        <v>1182</v>
      </c>
      <c r="AA129" t="s">
        <v>1183</v>
      </c>
    </row>
    <row r="130" spans="1:27" x14ac:dyDescent="0.2">
      <c r="A130" t="s">
        <v>121</v>
      </c>
      <c r="B130">
        <v>-2.7280254364013699</v>
      </c>
      <c r="C130">
        <v>1.87970972061157</v>
      </c>
      <c r="D130">
        <v>2.7280254364013699</v>
      </c>
      <c r="H130" t="s">
        <v>29</v>
      </c>
      <c r="I130">
        <v>7</v>
      </c>
      <c r="J130">
        <v>7</v>
      </c>
      <c r="K130">
        <v>7</v>
      </c>
      <c r="L130">
        <v>26.9</v>
      </c>
      <c r="M130">
        <v>26.9</v>
      </c>
      <c r="N130">
        <v>26.9</v>
      </c>
      <c r="O130">
        <v>42.442999999999998</v>
      </c>
      <c r="P130">
        <v>0</v>
      </c>
      <c r="Q130">
        <v>54.613</v>
      </c>
      <c r="R130">
        <v>19079000000</v>
      </c>
      <c r="S130">
        <v>66</v>
      </c>
      <c r="T130">
        <v>2.7045345925267101</v>
      </c>
      <c r="U130">
        <v>5.0016474464579901E-3</v>
      </c>
      <c r="V130" s="2">
        <v>30.761050224304199</v>
      </c>
      <c r="W130">
        <v>31.280178070068398</v>
      </c>
      <c r="X130">
        <v>31.422010421752901</v>
      </c>
      <c r="Y130">
        <v>533</v>
      </c>
      <c r="Z130" t="s">
        <v>1189</v>
      </c>
      <c r="AA130" t="s">
        <v>1190</v>
      </c>
    </row>
    <row r="131" spans="1:27" x14ac:dyDescent="0.2">
      <c r="A131" t="s">
        <v>33</v>
      </c>
      <c r="B131">
        <v>1.7680428028106701</v>
      </c>
      <c r="C131">
        <v>0</v>
      </c>
      <c r="D131">
        <v>-1.7680428028106701</v>
      </c>
      <c r="H131" t="s">
        <v>29</v>
      </c>
      <c r="I131">
        <v>5</v>
      </c>
      <c r="J131">
        <v>5</v>
      </c>
      <c r="K131">
        <v>5</v>
      </c>
      <c r="L131">
        <v>36.9</v>
      </c>
      <c r="M131">
        <v>36.9</v>
      </c>
      <c r="N131">
        <v>36.9</v>
      </c>
      <c r="O131">
        <v>20.399999999999999</v>
      </c>
      <c r="P131">
        <v>0</v>
      </c>
      <c r="Q131">
        <v>18.899000000000001</v>
      </c>
      <c r="R131">
        <v>28674000000</v>
      </c>
      <c r="S131">
        <v>54</v>
      </c>
      <c r="T131">
        <v>1.7418671694647201</v>
      </c>
      <c r="U131">
        <v>2.6780361757105901E-2</v>
      </c>
      <c r="V131" s="2">
        <v>31.860023498535199</v>
      </c>
      <c r="W131" s="2">
        <v>31.7833957672119</v>
      </c>
      <c r="X131">
        <v>31.5483913421631</v>
      </c>
      <c r="Y131">
        <v>535</v>
      </c>
      <c r="Z131" t="s">
        <v>1192</v>
      </c>
      <c r="AA131" t="s">
        <v>1193</v>
      </c>
    </row>
    <row r="132" spans="1:27" x14ac:dyDescent="0.2">
      <c r="A132" t="s">
        <v>156</v>
      </c>
      <c r="B132">
        <v>1.6634389162063601</v>
      </c>
      <c r="C132">
        <v>1.39351654052734</v>
      </c>
      <c r="D132">
        <v>-1.6634389162063601</v>
      </c>
      <c r="H132" t="s">
        <v>29</v>
      </c>
      <c r="I132">
        <v>25</v>
      </c>
      <c r="J132">
        <v>25</v>
      </c>
      <c r="K132">
        <v>25</v>
      </c>
      <c r="L132">
        <v>31.3</v>
      </c>
      <c r="M132">
        <v>31.3</v>
      </c>
      <c r="N132">
        <v>31.3</v>
      </c>
      <c r="O132">
        <v>99.403000000000006</v>
      </c>
      <c r="P132">
        <v>0</v>
      </c>
      <c r="Q132">
        <v>320.97000000000003</v>
      </c>
      <c r="R132">
        <v>78588000000</v>
      </c>
      <c r="S132">
        <v>426</v>
      </c>
      <c r="T132">
        <v>1.76548024387432</v>
      </c>
      <c r="U132">
        <v>2.5819772528433899E-2</v>
      </c>
      <c r="V132">
        <v>33.2790622711182</v>
      </c>
      <c r="W132">
        <v>33.243072509765597</v>
      </c>
      <c r="X132">
        <v>32.881137847900398</v>
      </c>
      <c r="Y132">
        <v>538</v>
      </c>
      <c r="Z132" t="s">
        <v>1203</v>
      </c>
      <c r="AA132" t="s">
        <v>1204</v>
      </c>
    </row>
    <row r="133" spans="1:27" x14ac:dyDescent="0.2">
      <c r="A133" t="s">
        <v>138</v>
      </c>
      <c r="B133">
        <v>-2.2375614643096902</v>
      </c>
      <c r="C133">
        <v>2.2375614643096902</v>
      </c>
      <c r="D133">
        <v>0</v>
      </c>
      <c r="H133" t="s">
        <v>29</v>
      </c>
      <c r="I133">
        <v>9</v>
      </c>
      <c r="J133">
        <v>9</v>
      </c>
      <c r="K133">
        <v>9</v>
      </c>
      <c r="L133">
        <v>14.1</v>
      </c>
      <c r="M133">
        <v>14.1</v>
      </c>
      <c r="N133">
        <v>14.1</v>
      </c>
      <c r="O133">
        <v>103.73</v>
      </c>
      <c r="P133">
        <v>0</v>
      </c>
      <c r="Q133">
        <v>55.298000000000002</v>
      </c>
      <c r="R133">
        <v>22178000000</v>
      </c>
      <c r="S133">
        <v>56</v>
      </c>
      <c r="T133">
        <v>2.1409201660505501</v>
      </c>
      <c r="U133">
        <v>1.30777903043968E-2</v>
      </c>
      <c r="V133">
        <v>31.045683860778801</v>
      </c>
      <c r="W133">
        <v>31.605948448181199</v>
      </c>
      <c r="X133">
        <v>31.374263763427699</v>
      </c>
      <c r="Y133">
        <v>543</v>
      </c>
      <c r="Z133" t="s">
        <v>1209</v>
      </c>
      <c r="AA133" t="s">
        <v>1210</v>
      </c>
    </row>
    <row r="134" spans="1:27" x14ac:dyDescent="0.2">
      <c r="A134" t="s">
        <v>377</v>
      </c>
      <c r="B134">
        <v>2.72184085845947</v>
      </c>
      <c r="C134">
        <v>-2.72184085845947</v>
      </c>
      <c r="D134">
        <v>0</v>
      </c>
      <c r="H134" t="s">
        <v>29</v>
      </c>
      <c r="I134">
        <v>5</v>
      </c>
      <c r="J134">
        <v>5</v>
      </c>
      <c r="K134">
        <v>5</v>
      </c>
      <c r="L134">
        <v>75</v>
      </c>
      <c r="M134">
        <v>75</v>
      </c>
      <c r="N134">
        <v>75</v>
      </c>
      <c r="O134">
        <v>10.385999999999999</v>
      </c>
      <c r="P134">
        <v>0</v>
      </c>
      <c r="Q134">
        <v>14.941000000000001</v>
      </c>
      <c r="R134">
        <v>126860000000</v>
      </c>
      <c r="S134">
        <v>190</v>
      </c>
      <c r="T134">
        <v>2.60522678732571</v>
      </c>
      <c r="U134">
        <v>5.95981452859351E-3</v>
      </c>
      <c r="V134">
        <v>34.164535522460902</v>
      </c>
      <c r="W134">
        <v>33.329456329345703</v>
      </c>
      <c r="X134">
        <v>33.8201580047607</v>
      </c>
      <c r="Y134">
        <v>548</v>
      </c>
      <c r="Z134" t="s">
        <v>1224</v>
      </c>
      <c r="AA134" t="s">
        <v>1225</v>
      </c>
    </row>
    <row r="135" spans="1:27" x14ac:dyDescent="0.2">
      <c r="A135" t="s">
        <v>74</v>
      </c>
      <c r="B135">
        <v>1.9982496500015301</v>
      </c>
      <c r="C135">
        <v>-1.9982496500015301</v>
      </c>
      <c r="D135">
        <v>-1.41759693622589</v>
      </c>
      <c r="H135" t="s">
        <v>29</v>
      </c>
      <c r="I135">
        <v>6</v>
      </c>
      <c r="J135">
        <v>6</v>
      </c>
      <c r="K135">
        <v>6</v>
      </c>
      <c r="L135">
        <v>25.1</v>
      </c>
      <c r="M135">
        <v>25.1</v>
      </c>
      <c r="N135">
        <v>25.1</v>
      </c>
      <c r="O135">
        <v>54.408999999999999</v>
      </c>
      <c r="P135">
        <v>0</v>
      </c>
      <c r="Q135">
        <v>33.590000000000003</v>
      </c>
      <c r="R135">
        <v>12856000000</v>
      </c>
      <c r="S135">
        <v>35</v>
      </c>
      <c r="T135">
        <v>2.0099503565483698</v>
      </c>
      <c r="U135">
        <v>1.6409416581371499E-2</v>
      </c>
      <c r="V135">
        <v>30.8913898468018</v>
      </c>
      <c r="W135">
        <v>30.406944274902301</v>
      </c>
      <c r="X135">
        <v>30.451250076293899</v>
      </c>
      <c r="Y135">
        <v>552</v>
      </c>
      <c r="Z135" t="s">
        <v>1233</v>
      </c>
      <c r="AA135" t="s">
        <v>1234</v>
      </c>
    </row>
    <row r="136" spans="1:27" x14ac:dyDescent="0.2">
      <c r="A136" t="s">
        <v>131</v>
      </c>
      <c r="B136">
        <v>-8.2215614318847692</v>
      </c>
      <c r="C136">
        <v>6.90142869949341</v>
      </c>
      <c r="D136">
        <v>8.2215614318847692</v>
      </c>
      <c r="H136" t="s">
        <v>29</v>
      </c>
      <c r="I136">
        <v>14</v>
      </c>
      <c r="J136">
        <v>14</v>
      </c>
      <c r="K136">
        <v>14</v>
      </c>
      <c r="L136">
        <v>32.799999999999997</v>
      </c>
      <c r="M136">
        <v>32.799999999999997</v>
      </c>
      <c r="N136">
        <v>32.799999999999997</v>
      </c>
      <c r="O136">
        <v>59.603000000000002</v>
      </c>
      <c r="P136">
        <v>0</v>
      </c>
      <c r="Q136">
        <v>88.045000000000002</v>
      </c>
      <c r="R136">
        <v>67905000000</v>
      </c>
      <c r="S136">
        <v>145</v>
      </c>
      <c r="T136">
        <v>8.0970969248225693</v>
      </c>
      <c r="U136">
        <v>0</v>
      </c>
      <c r="V136">
        <v>31.7616786956787</v>
      </c>
      <c r="W136">
        <v>33.087501525878899</v>
      </c>
      <c r="X136">
        <v>33.532403945922901</v>
      </c>
      <c r="Y136">
        <v>553</v>
      </c>
      <c r="Z136" t="s">
        <v>1236</v>
      </c>
      <c r="AA136" t="s">
        <v>1237</v>
      </c>
    </row>
    <row r="137" spans="1:27" x14ac:dyDescent="0.2">
      <c r="A137" t="s">
        <v>121</v>
      </c>
      <c r="B137">
        <v>-2.6855285167694101</v>
      </c>
      <c r="C137">
        <v>1.9837397336959799</v>
      </c>
      <c r="D137">
        <v>2.6855285167694101</v>
      </c>
      <c r="H137" t="s">
        <v>29</v>
      </c>
      <c r="I137">
        <v>9</v>
      </c>
      <c r="J137">
        <v>9</v>
      </c>
      <c r="K137">
        <v>9</v>
      </c>
      <c r="L137">
        <v>9.9</v>
      </c>
      <c r="M137">
        <v>9.9</v>
      </c>
      <c r="N137">
        <v>9.9</v>
      </c>
      <c r="O137">
        <v>117.58</v>
      </c>
      <c r="P137">
        <v>0</v>
      </c>
      <c r="Q137">
        <v>22.695</v>
      </c>
      <c r="R137">
        <v>5986200000</v>
      </c>
      <c r="S137">
        <v>28</v>
      </c>
      <c r="T137">
        <v>2.7004871374072899</v>
      </c>
      <c r="U137">
        <v>5.0016366612111304E-3</v>
      </c>
      <c r="V137">
        <v>28.8788709640503</v>
      </c>
      <c r="W137">
        <v>29.532533645629901</v>
      </c>
      <c r="X137">
        <v>29.713701248168899</v>
      </c>
      <c r="Y137">
        <v>565</v>
      </c>
      <c r="Z137" t="s">
        <v>1261</v>
      </c>
      <c r="AA137" t="s">
        <v>1262</v>
      </c>
    </row>
    <row r="138" spans="1:27" x14ac:dyDescent="0.2">
      <c r="A138" t="s">
        <v>74</v>
      </c>
      <c r="B138">
        <v>2.1467986106872599</v>
      </c>
      <c r="C138">
        <v>-2.1467986106872599</v>
      </c>
      <c r="D138">
        <v>-1.36927974224091</v>
      </c>
      <c r="H138" t="s">
        <v>29</v>
      </c>
      <c r="I138">
        <v>3</v>
      </c>
      <c r="J138">
        <v>3</v>
      </c>
      <c r="K138">
        <v>3</v>
      </c>
      <c r="L138">
        <v>11.6</v>
      </c>
      <c r="M138">
        <v>11.6</v>
      </c>
      <c r="N138">
        <v>11.6</v>
      </c>
      <c r="O138">
        <v>38.966999999999999</v>
      </c>
      <c r="P138">
        <v>0</v>
      </c>
      <c r="Q138">
        <v>9.7791999999999994</v>
      </c>
      <c r="R138">
        <v>2773300000</v>
      </c>
      <c r="S138">
        <v>10</v>
      </c>
      <c r="T138">
        <v>2.1118954785769302</v>
      </c>
      <c r="U138">
        <v>1.3677704194260501E-2</v>
      </c>
      <c r="V138">
        <v>28.5917196273804</v>
      </c>
      <c r="W138">
        <v>27.145658493041999</v>
      </c>
      <c r="X138">
        <v>27.525184631347699</v>
      </c>
      <c r="Y138">
        <v>573</v>
      </c>
      <c r="Z138" t="s">
        <v>1274</v>
      </c>
      <c r="AA138" t="s">
        <v>1275</v>
      </c>
    </row>
    <row r="139" spans="1:27" x14ac:dyDescent="0.2">
      <c r="A139" t="s">
        <v>121</v>
      </c>
      <c r="B139">
        <v>-2.5521047115325901</v>
      </c>
      <c r="C139">
        <v>1.98304414749146</v>
      </c>
      <c r="D139">
        <v>2.5521047115325901</v>
      </c>
      <c r="H139" t="s">
        <v>29</v>
      </c>
      <c r="I139">
        <v>13</v>
      </c>
      <c r="J139">
        <v>13</v>
      </c>
      <c r="K139">
        <v>9</v>
      </c>
      <c r="L139">
        <v>67</v>
      </c>
      <c r="M139">
        <v>67</v>
      </c>
      <c r="N139">
        <v>53.1</v>
      </c>
      <c r="O139">
        <v>22.016999999999999</v>
      </c>
      <c r="P139">
        <v>0</v>
      </c>
      <c r="Q139">
        <v>202.02</v>
      </c>
      <c r="R139">
        <v>662500000000</v>
      </c>
      <c r="S139">
        <v>368</v>
      </c>
      <c r="T139">
        <v>2.60250105837927</v>
      </c>
      <c r="U139">
        <v>5.9691358024691402E-3</v>
      </c>
      <c r="V139">
        <v>35.600250244140597</v>
      </c>
      <c r="W139">
        <v>36.379964828491197</v>
      </c>
      <c r="X139">
        <v>36.416591644287102</v>
      </c>
      <c r="Y139">
        <v>575</v>
      </c>
      <c r="Z139" t="s">
        <v>1280</v>
      </c>
      <c r="AA139" t="s">
        <v>1281</v>
      </c>
    </row>
    <row r="140" spans="1:27" x14ac:dyDescent="0.2">
      <c r="A140" t="s">
        <v>87</v>
      </c>
      <c r="B140">
        <v>-2.2269299030303999</v>
      </c>
      <c r="C140">
        <v>0</v>
      </c>
      <c r="D140">
        <v>2.2269299030303999</v>
      </c>
      <c r="H140" t="s">
        <v>29</v>
      </c>
      <c r="I140">
        <v>3</v>
      </c>
      <c r="J140">
        <v>3</v>
      </c>
      <c r="K140">
        <v>3</v>
      </c>
      <c r="L140">
        <v>19.899999999999999</v>
      </c>
      <c r="M140">
        <v>19.899999999999999</v>
      </c>
      <c r="N140">
        <v>19.899999999999999</v>
      </c>
      <c r="O140">
        <v>51.027000000000001</v>
      </c>
      <c r="P140">
        <v>0</v>
      </c>
      <c r="Q140">
        <v>31.699000000000002</v>
      </c>
      <c r="R140">
        <v>741770000</v>
      </c>
      <c r="S140">
        <v>30</v>
      </c>
      <c r="T140">
        <v>2.1424764395771199</v>
      </c>
      <c r="U140">
        <v>1.3003389830508499E-2</v>
      </c>
      <c r="V140">
        <v>25.395052909851099</v>
      </c>
      <c r="W140">
        <v>26.052634239196799</v>
      </c>
      <c r="X140">
        <v>27.285394668579102</v>
      </c>
      <c r="Y140">
        <v>579</v>
      </c>
      <c r="Z140" t="s">
        <v>1286</v>
      </c>
      <c r="AA140" t="s">
        <v>1287</v>
      </c>
    </row>
    <row r="141" spans="1:27" x14ac:dyDescent="0.2">
      <c r="A141" t="s">
        <v>91</v>
      </c>
      <c r="B141">
        <v>-7.6358442306518599</v>
      </c>
      <c r="C141">
        <v>-7.3826050758361799</v>
      </c>
      <c r="D141">
        <v>7.6358442306518599</v>
      </c>
      <c r="H141" t="s">
        <v>29</v>
      </c>
      <c r="I141">
        <v>7</v>
      </c>
      <c r="J141">
        <v>7</v>
      </c>
      <c r="K141">
        <v>7</v>
      </c>
      <c r="L141">
        <v>17.2</v>
      </c>
      <c r="M141">
        <v>17.2</v>
      </c>
      <c r="N141">
        <v>17.2</v>
      </c>
      <c r="O141">
        <v>51.741</v>
      </c>
      <c r="P141">
        <v>0</v>
      </c>
      <c r="Q141">
        <v>16.971</v>
      </c>
      <c r="R141">
        <v>27470000000</v>
      </c>
      <c r="S141">
        <v>44</v>
      </c>
      <c r="T141">
        <v>7.8901965148895004</v>
      </c>
      <c r="U141">
        <v>0</v>
      </c>
      <c r="V141">
        <v>31.290014266967798</v>
      </c>
      <c r="W141">
        <v>31.301597595214801</v>
      </c>
      <c r="X141">
        <v>32.153648376464801</v>
      </c>
      <c r="Y141">
        <v>580</v>
      </c>
      <c r="Z141" t="s">
        <v>1290</v>
      </c>
      <c r="AA141" t="s">
        <v>1291</v>
      </c>
    </row>
    <row r="142" spans="1:27" x14ac:dyDescent="0.2">
      <c r="A142" t="s">
        <v>142</v>
      </c>
      <c r="B142">
        <v>0</v>
      </c>
      <c r="C142">
        <v>-2.22263884544373</v>
      </c>
      <c r="D142">
        <v>2.22263884544373</v>
      </c>
      <c r="H142" t="s">
        <v>29</v>
      </c>
      <c r="I142">
        <v>5</v>
      </c>
      <c r="J142">
        <v>5</v>
      </c>
      <c r="K142">
        <v>5</v>
      </c>
      <c r="L142">
        <v>9.6</v>
      </c>
      <c r="M142">
        <v>9.6</v>
      </c>
      <c r="N142">
        <v>9.6</v>
      </c>
      <c r="O142">
        <v>80.438000000000002</v>
      </c>
      <c r="P142">
        <v>0</v>
      </c>
      <c r="Q142">
        <v>40.262999999999998</v>
      </c>
      <c r="R142">
        <v>7169000000</v>
      </c>
      <c r="S142">
        <v>53</v>
      </c>
      <c r="T142">
        <v>2.1250807189562799</v>
      </c>
      <c r="U142">
        <v>1.3423804226918801E-2</v>
      </c>
      <c r="V142">
        <v>29.496678352356</v>
      </c>
      <c r="W142">
        <v>29.1930332183838</v>
      </c>
      <c r="X142">
        <v>30.207117080688501</v>
      </c>
      <c r="Y142">
        <v>581</v>
      </c>
      <c r="Z142" t="s">
        <v>1293</v>
      </c>
      <c r="AA142" t="s">
        <v>1294</v>
      </c>
    </row>
    <row r="143" spans="1:27" x14ac:dyDescent="0.2">
      <c r="A143" t="s">
        <v>511</v>
      </c>
      <c r="B143">
        <v>3.1030025482177699</v>
      </c>
      <c r="C143">
        <v>-1.8201490640640301</v>
      </c>
      <c r="D143">
        <v>-3.1030025482177699</v>
      </c>
      <c r="H143" t="s">
        <v>29</v>
      </c>
      <c r="I143">
        <v>5</v>
      </c>
      <c r="J143">
        <v>5</v>
      </c>
      <c r="K143">
        <v>5</v>
      </c>
      <c r="L143">
        <v>20</v>
      </c>
      <c r="M143">
        <v>20</v>
      </c>
      <c r="N143">
        <v>20</v>
      </c>
      <c r="O143">
        <v>36.392000000000003</v>
      </c>
      <c r="P143">
        <v>0</v>
      </c>
      <c r="Q143">
        <v>21.914000000000001</v>
      </c>
      <c r="R143">
        <v>6147400000</v>
      </c>
      <c r="S143">
        <v>32</v>
      </c>
      <c r="T143">
        <v>3.0085531577422899</v>
      </c>
      <c r="U143">
        <v>2.9650924024640698E-3</v>
      </c>
      <c r="V143">
        <v>30.049614906311</v>
      </c>
      <c r="W143">
        <v>29.306031227111799</v>
      </c>
      <c r="X143">
        <v>28.708710670471199</v>
      </c>
      <c r="Y143">
        <v>582</v>
      </c>
      <c r="Z143" t="s">
        <v>1296</v>
      </c>
      <c r="AA143" t="s">
        <v>1297</v>
      </c>
    </row>
    <row r="144" spans="1:27" x14ac:dyDescent="0.2">
      <c r="A144" t="s">
        <v>138</v>
      </c>
      <c r="B144">
        <v>-2.5286638736724898</v>
      </c>
      <c r="C144">
        <v>2.5286638736724898</v>
      </c>
      <c r="D144">
        <v>0</v>
      </c>
      <c r="H144" t="s">
        <v>29</v>
      </c>
      <c r="I144">
        <v>4</v>
      </c>
      <c r="J144">
        <v>4</v>
      </c>
      <c r="K144">
        <v>4</v>
      </c>
      <c r="L144">
        <v>22</v>
      </c>
      <c r="M144">
        <v>22</v>
      </c>
      <c r="N144">
        <v>22</v>
      </c>
      <c r="O144">
        <v>33.185000000000002</v>
      </c>
      <c r="P144">
        <v>0</v>
      </c>
      <c r="Q144">
        <v>17.297000000000001</v>
      </c>
      <c r="R144">
        <v>12534000000</v>
      </c>
      <c r="S144">
        <v>92</v>
      </c>
      <c r="T144">
        <v>2.4238182832372099</v>
      </c>
      <c r="U144">
        <v>8.1748633879781402E-3</v>
      </c>
      <c r="V144" s="2">
        <v>30.168958663940401</v>
      </c>
      <c r="W144">
        <v>30.8941812515259</v>
      </c>
      <c r="X144">
        <v>30.476554870605501</v>
      </c>
      <c r="Y144">
        <v>594</v>
      </c>
      <c r="Z144" t="s">
        <v>1311</v>
      </c>
      <c r="AA144" t="s">
        <v>1312</v>
      </c>
    </row>
    <row r="145" spans="1:27" x14ac:dyDescent="0.2">
      <c r="A145" t="s">
        <v>33</v>
      </c>
      <c r="B145">
        <v>1.4898924827575699</v>
      </c>
      <c r="C145">
        <v>0</v>
      </c>
      <c r="D145">
        <v>-1.4898924827575699</v>
      </c>
      <c r="H145" t="s">
        <v>29</v>
      </c>
      <c r="I145">
        <v>6</v>
      </c>
      <c r="J145">
        <v>6</v>
      </c>
      <c r="K145">
        <v>6</v>
      </c>
      <c r="L145">
        <v>9.1999999999999993</v>
      </c>
      <c r="M145">
        <v>9.1999999999999993</v>
      </c>
      <c r="N145">
        <v>9.1999999999999993</v>
      </c>
      <c r="O145">
        <v>99.813000000000002</v>
      </c>
      <c r="P145">
        <v>0</v>
      </c>
      <c r="Q145">
        <v>13.622</v>
      </c>
      <c r="R145">
        <v>3235900000</v>
      </c>
      <c r="S145">
        <v>34</v>
      </c>
      <c r="T145">
        <v>1.4080687605309501</v>
      </c>
      <c r="U145">
        <v>4.9482926829268303E-2</v>
      </c>
      <c r="V145">
        <v>28.802381515502901</v>
      </c>
      <c r="W145">
        <v>28.428442955017101</v>
      </c>
      <c r="X145">
        <v>28.1692085266113</v>
      </c>
      <c r="Y145">
        <v>596</v>
      </c>
      <c r="Z145" t="s">
        <v>1318</v>
      </c>
      <c r="AA145" t="s">
        <v>1319</v>
      </c>
    </row>
    <row r="146" spans="1:27" x14ac:dyDescent="0.2">
      <c r="A146" t="s">
        <v>91</v>
      </c>
      <c r="B146">
        <v>-3.2646169662475599</v>
      </c>
      <c r="C146">
        <v>-2.3639569282531698</v>
      </c>
      <c r="D146">
        <v>3.2646169662475599</v>
      </c>
      <c r="H146" t="s">
        <v>29</v>
      </c>
      <c r="I146">
        <v>2</v>
      </c>
      <c r="J146">
        <v>2</v>
      </c>
      <c r="K146">
        <v>2</v>
      </c>
      <c r="L146">
        <v>3.4</v>
      </c>
      <c r="M146">
        <v>3.4</v>
      </c>
      <c r="N146">
        <v>3.4</v>
      </c>
      <c r="O146">
        <v>49.85</v>
      </c>
      <c r="P146">
        <v>0</v>
      </c>
      <c r="Q146">
        <v>5.7549000000000001</v>
      </c>
      <c r="R146">
        <v>26096000000</v>
      </c>
      <c r="S146">
        <v>10</v>
      </c>
      <c r="T146">
        <v>3.2492469432710198</v>
      </c>
      <c r="U146">
        <v>2.13793103448276E-3</v>
      </c>
      <c r="V146">
        <v>31.4414110183716</v>
      </c>
      <c r="W146">
        <v>31.4861850738525</v>
      </c>
      <c r="X146">
        <v>31.864362716674801</v>
      </c>
      <c r="Y146">
        <v>600</v>
      </c>
      <c r="Z146" t="s">
        <v>1325</v>
      </c>
      <c r="AA146" t="s">
        <v>1326</v>
      </c>
    </row>
    <row r="147" spans="1:27" x14ac:dyDescent="0.2">
      <c r="A147" t="s">
        <v>207</v>
      </c>
      <c r="B147">
        <v>4.9164876937866202</v>
      </c>
      <c r="C147">
        <v>-3.21571016311646</v>
      </c>
      <c r="D147">
        <v>-4.9164876937866202</v>
      </c>
      <c r="H147" t="s">
        <v>29</v>
      </c>
      <c r="I147">
        <v>28</v>
      </c>
      <c r="J147">
        <v>28</v>
      </c>
      <c r="K147">
        <v>28</v>
      </c>
      <c r="L147">
        <v>79.8</v>
      </c>
      <c r="M147">
        <v>79.8</v>
      </c>
      <c r="N147">
        <v>79.8</v>
      </c>
      <c r="O147">
        <v>36.203000000000003</v>
      </c>
      <c r="P147">
        <v>0</v>
      </c>
      <c r="Q147">
        <v>323.31</v>
      </c>
      <c r="R147">
        <v>922270000000</v>
      </c>
      <c r="S147">
        <v>761</v>
      </c>
      <c r="T147">
        <v>4.7987162131802803</v>
      </c>
      <c r="U147">
        <v>7.3282442748091598E-4</v>
      </c>
      <c r="V147" s="2">
        <v>37.3337726593018</v>
      </c>
      <c r="W147">
        <v>36.558193206787102</v>
      </c>
      <c r="X147">
        <v>35.863391876220703</v>
      </c>
      <c r="Y147">
        <v>604</v>
      </c>
      <c r="Z147" t="s">
        <v>1331</v>
      </c>
      <c r="AA147" t="s">
        <v>1332</v>
      </c>
    </row>
    <row r="148" spans="1:27" x14ac:dyDescent="0.2">
      <c r="A148" t="s">
        <v>131</v>
      </c>
      <c r="B148">
        <v>-6.0111331939697301</v>
      </c>
      <c r="C148">
        <v>-4.26975345611572</v>
      </c>
      <c r="D148">
        <v>6.0111331939697301</v>
      </c>
      <c r="H148" t="s">
        <v>29</v>
      </c>
      <c r="I148">
        <v>16</v>
      </c>
      <c r="J148">
        <v>16</v>
      </c>
      <c r="K148">
        <v>16</v>
      </c>
      <c r="L148">
        <v>9.6</v>
      </c>
      <c r="M148">
        <v>9.6</v>
      </c>
      <c r="N148">
        <v>9.6</v>
      </c>
      <c r="O148">
        <v>262.73</v>
      </c>
      <c r="P148">
        <v>0</v>
      </c>
      <c r="Q148">
        <v>63.527000000000001</v>
      </c>
      <c r="R148">
        <v>24713000000</v>
      </c>
      <c r="S148">
        <v>75</v>
      </c>
      <c r="T148">
        <v>5.8983919453490499</v>
      </c>
      <c r="U148">
        <v>6.2745098039215699E-4</v>
      </c>
      <c r="V148">
        <v>30.587212562561</v>
      </c>
      <c r="W148">
        <v>31.164431571960399</v>
      </c>
      <c r="X148">
        <v>32.1391506195068</v>
      </c>
      <c r="Y148">
        <v>607</v>
      </c>
      <c r="Z148" t="s">
        <v>1341</v>
      </c>
      <c r="AA148" t="s">
        <v>1342</v>
      </c>
    </row>
    <row r="149" spans="1:27" x14ac:dyDescent="0.2">
      <c r="A149" t="s">
        <v>91</v>
      </c>
      <c r="B149">
        <v>-3.5807359218597399</v>
      </c>
      <c r="C149">
        <v>-2.0443346500396702</v>
      </c>
      <c r="D149">
        <v>3.5807359218597399</v>
      </c>
      <c r="H149" t="s">
        <v>29</v>
      </c>
      <c r="I149">
        <v>9</v>
      </c>
      <c r="J149">
        <v>9</v>
      </c>
      <c r="K149">
        <v>9</v>
      </c>
      <c r="L149">
        <v>27</v>
      </c>
      <c r="M149">
        <v>27</v>
      </c>
      <c r="N149">
        <v>27</v>
      </c>
      <c r="O149">
        <v>44.959000000000003</v>
      </c>
      <c r="P149">
        <v>0</v>
      </c>
      <c r="Q149">
        <v>39.244</v>
      </c>
      <c r="R149">
        <v>31852000000</v>
      </c>
      <c r="S149">
        <v>69</v>
      </c>
      <c r="T149">
        <v>3.4655745606705199</v>
      </c>
      <c r="U149">
        <v>1.5144508670520199E-3</v>
      </c>
      <c r="V149">
        <v>31.667758941650401</v>
      </c>
      <c r="W149">
        <v>31.845242500305201</v>
      </c>
      <c r="X149">
        <v>32.057088851928697</v>
      </c>
      <c r="Y149">
        <v>609</v>
      </c>
      <c r="Z149" t="s">
        <v>1347</v>
      </c>
      <c r="AA149" t="s">
        <v>1348</v>
      </c>
    </row>
    <row r="150" spans="1:27" x14ac:dyDescent="0.2">
      <c r="A150" t="s">
        <v>138</v>
      </c>
      <c r="B150">
        <v>-1.92914927005768</v>
      </c>
      <c r="C150">
        <v>1.92914927005768</v>
      </c>
      <c r="D150">
        <v>0</v>
      </c>
      <c r="H150" t="s">
        <v>29</v>
      </c>
      <c r="I150">
        <v>2</v>
      </c>
      <c r="J150">
        <v>2</v>
      </c>
      <c r="K150">
        <v>2</v>
      </c>
      <c r="L150">
        <v>5.5</v>
      </c>
      <c r="M150">
        <v>5.5</v>
      </c>
      <c r="N150">
        <v>5.5</v>
      </c>
      <c r="O150">
        <v>66.293000000000006</v>
      </c>
      <c r="P150">
        <v>4.5239E-4</v>
      </c>
      <c r="Q150">
        <v>3.5421</v>
      </c>
      <c r="R150">
        <v>632430000</v>
      </c>
      <c r="S150">
        <v>15</v>
      </c>
      <c r="T150">
        <v>1.8292390832626</v>
      </c>
      <c r="U150">
        <v>2.2916363636363599E-2</v>
      </c>
      <c r="V150">
        <v>25.464225769043001</v>
      </c>
      <c r="W150">
        <v>26.785410881042498</v>
      </c>
      <c r="X150">
        <v>26.003991127014199</v>
      </c>
      <c r="Y150">
        <v>611</v>
      </c>
      <c r="Z150" t="s">
        <v>1350</v>
      </c>
      <c r="AA150" t="s">
        <v>1351</v>
      </c>
    </row>
    <row r="151" spans="1:27" x14ac:dyDescent="0.2">
      <c r="A151" t="s">
        <v>28</v>
      </c>
      <c r="B151">
        <v>0</v>
      </c>
      <c r="C151">
        <v>1.4677764177322401</v>
      </c>
      <c r="D151">
        <v>-1.4677764177322401</v>
      </c>
      <c r="H151" t="s">
        <v>29</v>
      </c>
      <c r="I151">
        <v>3</v>
      </c>
      <c r="J151">
        <v>3</v>
      </c>
      <c r="K151">
        <v>3</v>
      </c>
      <c r="L151">
        <v>10.8</v>
      </c>
      <c r="M151">
        <v>10.8</v>
      </c>
      <c r="N151">
        <v>10.8</v>
      </c>
      <c r="O151">
        <v>31.222999999999999</v>
      </c>
      <c r="P151">
        <v>0</v>
      </c>
      <c r="Q151">
        <v>6.7064000000000004</v>
      </c>
      <c r="R151">
        <v>17060000000</v>
      </c>
      <c r="S151">
        <v>45</v>
      </c>
      <c r="T151">
        <v>1.40969534154472</v>
      </c>
      <c r="U151">
        <v>4.9410614525139701E-2</v>
      </c>
      <c r="V151" s="2">
        <v>30.9761190414429</v>
      </c>
      <c r="W151" s="2">
        <v>31.1159553527832</v>
      </c>
      <c r="X151">
        <v>30.8242330551147</v>
      </c>
      <c r="Y151">
        <v>612</v>
      </c>
      <c r="Z151" t="s">
        <v>1353</v>
      </c>
      <c r="AA151" t="s">
        <v>1354</v>
      </c>
    </row>
    <row r="152" spans="1:27" x14ac:dyDescent="0.2">
      <c r="A152" t="s">
        <v>131</v>
      </c>
      <c r="B152">
        <v>-4.9459676742553702</v>
      </c>
      <c r="C152">
        <v>2.9326927661895801</v>
      </c>
      <c r="D152">
        <v>4.9459676742553702</v>
      </c>
      <c r="H152" t="s">
        <v>29</v>
      </c>
      <c r="I152">
        <v>4</v>
      </c>
      <c r="J152">
        <v>4</v>
      </c>
      <c r="K152">
        <v>4</v>
      </c>
      <c r="L152">
        <v>8.4</v>
      </c>
      <c r="M152">
        <v>8.4</v>
      </c>
      <c r="N152">
        <v>8.4</v>
      </c>
      <c r="O152">
        <v>48.622</v>
      </c>
      <c r="P152">
        <v>0</v>
      </c>
      <c r="Q152">
        <v>15.602</v>
      </c>
      <c r="R152">
        <v>4372300000</v>
      </c>
      <c r="S152">
        <v>23</v>
      </c>
      <c r="T152">
        <v>4.80708719385711</v>
      </c>
      <c r="U152">
        <v>7.3846153846153896E-4</v>
      </c>
      <c r="V152">
        <v>27.678364753723098</v>
      </c>
      <c r="W152">
        <v>28.821206092834501</v>
      </c>
      <c r="X152">
        <v>29.740834236145002</v>
      </c>
      <c r="Y152">
        <v>613</v>
      </c>
      <c r="Z152" t="s">
        <v>1356</v>
      </c>
      <c r="AA152" t="s">
        <v>1357</v>
      </c>
    </row>
    <row r="153" spans="1:27" x14ac:dyDescent="0.2">
      <c r="A153" t="s">
        <v>1361</v>
      </c>
      <c r="B153">
        <v>3.7848277091979998</v>
      </c>
      <c r="C153">
        <v>-4.0486288070678702</v>
      </c>
      <c r="D153">
        <v>4.0486288070678702</v>
      </c>
      <c r="H153" t="s">
        <v>29</v>
      </c>
      <c r="I153">
        <v>7</v>
      </c>
      <c r="J153">
        <v>5</v>
      </c>
      <c r="K153">
        <v>5</v>
      </c>
      <c r="L153">
        <v>14.9</v>
      </c>
      <c r="M153">
        <v>10.9</v>
      </c>
      <c r="N153">
        <v>10.9</v>
      </c>
      <c r="O153">
        <v>60.576999999999998</v>
      </c>
      <c r="P153">
        <v>0</v>
      </c>
      <c r="Q153">
        <v>26.521999999999998</v>
      </c>
      <c r="R153">
        <v>13989000000</v>
      </c>
      <c r="S153">
        <v>44</v>
      </c>
      <c r="T153">
        <v>4.2799825206472804</v>
      </c>
      <c r="U153">
        <v>6.9387755102040798E-4</v>
      </c>
      <c r="V153">
        <v>30.726751327514599</v>
      </c>
      <c r="W153">
        <v>30.035860061645501</v>
      </c>
      <c r="X153">
        <v>30.8867750167847</v>
      </c>
      <c r="Y153">
        <v>615</v>
      </c>
      <c r="Z153" t="s">
        <v>1363</v>
      </c>
      <c r="AA153" t="s">
        <v>1364</v>
      </c>
    </row>
    <row r="154" spans="1:27" x14ac:dyDescent="0.2">
      <c r="A154" t="s">
        <v>121</v>
      </c>
      <c r="B154">
        <v>-4.9422149658203098</v>
      </c>
      <c r="C154">
        <v>4.4028654098510698</v>
      </c>
      <c r="D154">
        <v>4.9422149658203098</v>
      </c>
      <c r="H154" t="s">
        <v>29</v>
      </c>
      <c r="I154">
        <v>4</v>
      </c>
      <c r="J154">
        <v>4</v>
      </c>
      <c r="K154">
        <v>4</v>
      </c>
      <c r="L154">
        <v>7.7</v>
      </c>
      <c r="M154">
        <v>7.7</v>
      </c>
      <c r="N154">
        <v>7.7</v>
      </c>
      <c r="O154">
        <v>89.454999999999998</v>
      </c>
      <c r="P154">
        <v>0</v>
      </c>
      <c r="Q154">
        <v>14.077</v>
      </c>
      <c r="R154">
        <v>8448200000</v>
      </c>
      <c r="S154">
        <v>37</v>
      </c>
      <c r="T154">
        <v>5.0827603640004604</v>
      </c>
      <c r="U154">
        <v>7.5471698113207598E-4</v>
      </c>
      <c r="V154">
        <v>28.982170104980501</v>
      </c>
      <c r="W154">
        <v>30.130311965942401</v>
      </c>
      <c r="X154">
        <v>30.3915662765503</v>
      </c>
      <c r="Y154">
        <v>617</v>
      </c>
      <c r="Z154" t="s">
        <v>1369</v>
      </c>
      <c r="AA154" t="s">
        <v>1370</v>
      </c>
    </row>
    <row r="155" spans="1:27" x14ac:dyDescent="0.2">
      <c r="A155" t="s">
        <v>37</v>
      </c>
      <c r="B155">
        <v>-2.4513018131256099</v>
      </c>
      <c r="C155">
        <v>2.4513018131256099</v>
      </c>
      <c r="D155">
        <v>2.1294867992401101</v>
      </c>
      <c r="H155" t="s">
        <v>29</v>
      </c>
      <c r="I155">
        <v>25</v>
      </c>
      <c r="J155">
        <v>25</v>
      </c>
      <c r="K155">
        <v>25</v>
      </c>
      <c r="L155">
        <v>49.6</v>
      </c>
      <c r="M155">
        <v>49.6</v>
      </c>
      <c r="N155">
        <v>49.6</v>
      </c>
      <c r="O155">
        <v>44.558999999999997</v>
      </c>
      <c r="P155">
        <v>0</v>
      </c>
      <c r="Q155">
        <v>171.73</v>
      </c>
      <c r="R155">
        <v>307840000000</v>
      </c>
      <c r="S155">
        <v>420</v>
      </c>
      <c r="T155">
        <v>2.5902922470067899</v>
      </c>
      <c r="U155">
        <v>6.0729483282674799E-3</v>
      </c>
      <c r="V155">
        <v>34.9041557312012</v>
      </c>
      <c r="W155">
        <v>35.252862930297901</v>
      </c>
      <c r="X155">
        <v>35.1995143890381</v>
      </c>
      <c r="Y155">
        <v>621</v>
      </c>
      <c r="Z155" t="s">
        <v>1376</v>
      </c>
      <c r="AA155" t="s">
        <v>1377</v>
      </c>
    </row>
    <row r="156" spans="1:27" x14ac:dyDescent="0.2">
      <c r="A156" t="s">
        <v>121</v>
      </c>
      <c r="B156">
        <v>-2.57419013977051</v>
      </c>
      <c r="C156">
        <v>1.41523349285126</v>
      </c>
      <c r="D156">
        <v>2.57419013977051</v>
      </c>
      <c r="H156" t="s">
        <v>29</v>
      </c>
      <c r="I156">
        <v>6</v>
      </c>
      <c r="J156">
        <v>6</v>
      </c>
      <c r="K156">
        <v>6</v>
      </c>
      <c r="L156">
        <v>19.100000000000001</v>
      </c>
      <c r="M156">
        <v>19.100000000000001</v>
      </c>
      <c r="N156">
        <v>19.100000000000001</v>
      </c>
      <c r="O156">
        <v>48.02</v>
      </c>
      <c r="P156">
        <v>0</v>
      </c>
      <c r="Q156">
        <v>38.573999999999998</v>
      </c>
      <c r="R156">
        <v>17694000000</v>
      </c>
      <c r="S156">
        <v>58</v>
      </c>
      <c r="T156">
        <v>2.48360606551616</v>
      </c>
      <c r="U156">
        <v>7.3699015471167398E-3</v>
      </c>
      <c r="V156">
        <v>30.704734802246101</v>
      </c>
      <c r="W156">
        <v>30.954442024231</v>
      </c>
      <c r="X156">
        <v>31.241985321044901</v>
      </c>
      <c r="Y156">
        <v>622</v>
      </c>
      <c r="Z156" t="s">
        <v>1379</v>
      </c>
      <c r="AA156" t="s">
        <v>1380</v>
      </c>
    </row>
    <row r="157" spans="1:27" x14ac:dyDescent="0.2">
      <c r="A157" t="s">
        <v>138</v>
      </c>
      <c r="B157">
        <v>-1.4803943634033201</v>
      </c>
      <c r="C157">
        <v>1.4803943634033201</v>
      </c>
      <c r="D157">
        <v>0</v>
      </c>
      <c r="H157" t="s">
        <v>29</v>
      </c>
      <c r="I157">
        <v>6</v>
      </c>
      <c r="J157">
        <v>6</v>
      </c>
      <c r="K157">
        <v>6</v>
      </c>
      <c r="L157">
        <v>23.2</v>
      </c>
      <c r="M157">
        <v>23.2</v>
      </c>
      <c r="N157">
        <v>23.2</v>
      </c>
      <c r="O157">
        <v>37.790999999999997</v>
      </c>
      <c r="P157">
        <v>0</v>
      </c>
      <c r="Q157">
        <v>32.578000000000003</v>
      </c>
      <c r="R157">
        <v>14859000000</v>
      </c>
      <c r="S157">
        <v>45</v>
      </c>
      <c r="T157">
        <v>1.5184671558153899</v>
      </c>
      <c r="U157">
        <v>4.0547904191616801E-2</v>
      </c>
      <c r="V157">
        <v>30.1718397140503</v>
      </c>
      <c r="W157">
        <v>30.566993713378899</v>
      </c>
      <c r="X157">
        <v>30.474206924438501</v>
      </c>
      <c r="Y157">
        <v>626</v>
      </c>
      <c r="Z157" t="s">
        <v>1391</v>
      </c>
      <c r="AA157" t="s">
        <v>1392</v>
      </c>
    </row>
    <row r="158" spans="1:27" x14ac:dyDescent="0.2">
      <c r="A158" t="s">
        <v>1011</v>
      </c>
      <c r="B158">
        <v>4.4982576370239302</v>
      </c>
      <c r="C158">
        <v>-4.4982576370239302</v>
      </c>
      <c r="D158">
        <v>-2.8614635467529301</v>
      </c>
      <c r="H158" t="s">
        <v>29</v>
      </c>
      <c r="I158">
        <v>3</v>
      </c>
      <c r="J158">
        <v>1</v>
      </c>
      <c r="K158">
        <v>1</v>
      </c>
      <c r="L158">
        <v>7.4</v>
      </c>
      <c r="M158">
        <v>4.5999999999999996</v>
      </c>
      <c r="N158">
        <v>4.5999999999999996</v>
      </c>
      <c r="O158">
        <v>44.155000000000001</v>
      </c>
      <c r="P158">
        <v>0</v>
      </c>
      <c r="Q158">
        <v>50.383000000000003</v>
      </c>
      <c r="R158">
        <v>715450000</v>
      </c>
      <c r="S158">
        <v>14</v>
      </c>
      <c r="T158">
        <v>4.3832758893777601</v>
      </c>
      <c r="U158">
        <v>7.4576271186440701E-4</v>
      </c>
      <c r="V158">
        <v>27.713092803955099</v>
      </c>
      <c r="W158">
        <v>25.939614295959501</v>
      </c>
      <c r="X158">
        <v>26.5568284988403</v>
      </c>
      <c r="Y158">
        <v>628</v>
      </c>
      <c r="Z158" t="s">
        <v>1397</v>
      </c>
      <c r="AA158" t="s">
        <v>1398</v>
      </c>
    </row>
    <row r="159" spans="1:27" x14ac:dyDescent="0.2">
      <c r="A159" t="s">
        <v>131</v>
      </c>
      <c r="B159">
        <v>-6.32828712463379</v>
      </c>
      <c r="C159">
        <v>4.34720706939697</v>
      </c>
      <c r="D159">
        <v>6.32828712463379</v>
      </c>
      <c r="H159" t="s">
        <v>29</v>
      </c>
      <c r="I159">
        <v>6</v>
      </c>
      <c r="J159">
        <v>6</v>
      </c>
      <c r="K159">
        <v>6</v>
      </c>
      <c r="L159">
        <v>16.8</v>
      </c>
      <c r="M159">
        <v>16.8</v>
      </c>
      <c r="N159">
        <v>16.8</v>
      </c>
      <c r="O159">
        <v>42.231000000000002</v>
      </c>
      <c r="P159">
        <v>0</v>
      </c>
      <c r="Q159">
        <v>25.91</v>
      </c>
      <c r="R159">
        <v>10065000000</v>
      </c>
      <c r="S159">
        <v>45</v>
      </c>
      <c r="T159">
        <v>6.2020521697848299</v>
      </c>
      <c r="U159">
        <v>7.8048780487804904E-4</v>
      </c>
      <c r="V159">
        <v>29.673775672912601</v>
      </c>
      <c r="W159">
        <v>30.243352890014599</v>
      </c>
      <c r="X159">
        <v>30.680247306823698</v>
      </c>
      <c r="Y159">
        <v>629</v>
      </c>
      <c r="Z159" t="s">
        <v>1400</v>
      </c>
      <c r="AA159" t="s">
        <v>1401</v>
      </c>
    </row>
    <row r="160" spans="1:27" x14ac:dyDescent="0.2">
      <c r="A160" t="s">
        <v>87</v>
      </c>
      <c r="B160">
        <v>-1.8339753150939899</v>
      </c>
      <c r="C160">
        <v>0</v>
      </c>
      <c r="D160">
        <v>1.8339753150939899</v>
      </c>
      <c r="H160" t="s">
        <v>29</v>
      </c>
      <c r="I160">
        <v>10</v>
      </c>
      <c r="J160">
        <v>10</v>
      </c>
      <c r="K160">
        <v>10</v>
      </c>
      <c r="L160">
        <v>59.9</v>
      </c>
      <c r="M160">
        <v>59.9</v>
      </c>
      <c r="N160">
        <v>59.9</v>
      </c>
      <c r="O160">
        <v>23.53</v>
      </c>
      <c r="P160">
        <v>0</v>
      </c>
      <c r="Q160">
        <v>79.912000000000006</v>
      </c>
      <c r="R160">
        <v>123160000000</v>
      </c>
      <c r="S160">
        <v>189</v>
      </c>
      <c r="T160">
        <v>1.7341291680769799</v>
      </c>
      <c r="U160">
        <v>2.7162231759656701E-2</v>
      </c>
      <c r="V160">
        <v>33.130279541015597</v>
      </c>
      <c r="W160">
        <v>33.210443496704102</v>
      </c>
      <c r="X160">
        <v>33.368028640747099</v>
      </c>
      <c r="Y160">
        <v>630</v>
      </c>
      <c r="Z160" t="s">
        <v>1404</v>
      </c>
      <c r="AA160" t="s">
        <v>1405</v>
      </c>
    </row>
    <row r="161" spans="1:27" x14ac:dyDescent="0.2">
      <c r="A161" t="s">
        <v>156</v>
      </c>
      <c r="B161">
        <v>2.8944253921508798</v>
      </c>
      <c r="C161">
        <v>2.5470318794250502</v>
      </c>
      <c r="D161">
        <v>-2.8944253921508798</v>
      </c>
      <c r="H161" t="s">
        <v>29</v>
      </c>
      <c r="I161">
        <v>4</v>
      </c>
      <c r="J161">
        <v>4</v>
      </c>
      <c r="K161">
        <v>4</v>
      </c>
      <c r="L161">
        <v>24.6</v>
      </c>
      <c r="M161">
        <v>24.6</v>
      </c>
      <c r="N161">
        <v>24.6</v>
      </c>
      <c r="O161">
        <v>22.228999999999999</v>
      </c>
      <c r="P161">
        <v>0</v>
      </c>
      <c r="Q161">
        <v>15.446</v>
      </c>
      <c r="R161">
        <v>13046000000</v>
      </c>
      <c r="S161">
        <v>69</v>
      </c>
      <c r="T161">
        <v>3.0470907066869799</v>
      </c>
      <c r="U161">
        <v>2.6806722689075601E-3</v>
      </c>
      <c r="V161">
        <v>30.793725013732899</v>
      </c>
      <c r="W161">
        <v>30.6865892410278</v>
      </c>
      <c r="X161">
        <v>30.013405799865701</v>
      </c>
      <c r="Y161">
        <v>633</v>
      </c>
      <c r="Z161" t="s">
        <v>1413</v>
      </c>
      <c r="AA161" t="s">
        <v>1414</v>
      </c>
    </row>
    <row r="162" spans="1:27" x14ac:dyDescent="0.2">
      <c r="A162" t="s">
        <v>207</v>
      </c>
      <c r="B162">
        <v>3.1807279586792001</v>
      </c>
      <c r="C162">
        <v>-1.4556677341461199</v>
      </c>
      <c r="D162">
        <v>-3.1807279586792001</v>
      </c>
      <c r="H162" t="s">
        <v>29</v>
      </c>
      <c r="I162">
        <v>9</v>
      </c>
      <c r="J162">
        <v>9</v>
      </c>
      <c r="K162">
        <v>9</v>
      </c>
      <c r="L162">
        <v>29.7</v>
      </c>
      <c r="M162">
        <v>29.7</v>
      </c>
      <c r="N162">
        <v>29.7</v>
      </c>
      <c r="O162">
        <v>48.957999999999998</v>
      </c>
      <c r="P162">
        <v>0</v>
      </c>
      <c r="Q162">
        <v>121.01</v>
      </c>
      <c r="R162">
        <v>29498000000</v>
      </c>
      <c r="S162">
        <v>125</v>
      </c>
      <c r="T162">
        <v>3.05304220345668</v>
      </c>
      <c r="U162">
        <v>2.66666666666667E-3</v>
      </c>
      <c r="V162">
        <v>31.968702316284201</v>
      </c>
      <c r="W162">
        <v>31.7250528335571</v>
      </c>
      <c r="X162">
        <v>31.465614318847699</v>
      </c>
      <c r="Y162">
        <v>635</v>
      </c>
      <c r="Z162" t="s">
        <v>1417</v>
      </c>
      <c r="AA162" t="s">
        <v>1418</v>
      </c>
    </row>
    <row r="163" spans="1:27" x14ac:dyDescent="0.2">
      <c r="A163" t="s">
        <v>199</v>
      </c>
      <c r="B163">
        <v>-3.2001097202300999</v>
      </c>
      <c r="C163">
        <v>3.2001097202300999</v>
      </c>
      <c r="D163">
        <v>-1.8458397388458301</v>
      </c>
      <c r="H163" t="s">
        <v>29</v>
      </c>
      <c r="I163">
        <v>17</v>
      </c>
      <c r="J163">
        <v>17</v>
      </c>
      <c r="K163">
        <v>17</v>
      </c>
      <c r="L163">
        <v>21.2</v>
      </c>
      <c r="M163">
        <v>21.2</v>
      </c>
      <c r="N163">
        <v>21.2</v>
      </c>
      <c r="O163">
        <v>105.38</v>
      </c>
      <c r="P163">
        <v>0</v>
      </c>
      <c r="Q163">
        <v>123.37</v>
      </c>
      <c r="R163">
        <v>55820000000</v>
      </c>
      <c r="S163">
        <v>208</v>
      </c>
      <c r="T163">
        <v>3.0985104970785402</v>
      </c>
      <c r="U163">
        <v>2.5010893246187401E-3</v>
      </c>
      <c r="V163">
        <v>32.496191024780302</v>
      </c>
      <c r="W163">
        <v>32.862953186035199</v>
      </c>
      <c r="X163">
        <v>32.637331008911097</v>
      </c>
      <c r="Y163">
        <v>637</v>
      </c>
      <c r="Z163" t="s">
        <v>1423</v>
      </c>
      <c r="AA163" t="s">
        <v>1424</v>
      </c>
    </row>
    <row r="164" spans="1:27" x14ac:dyDescent="0.2">
      <c r="A164" t="s">
        <v>91</v>
      </c>
      <c r="B164">
        <v>-3.4179434776306201</v>
      </c>
      <c r="C164">
        <v>-2.4849519729614298</v>
      </c>
      <c r="D164">
        <v>3.4179434776306201</v>
      </c>
      <c r="H164" t="s">
        <v>29</v>
      </c>
      <c r="I164">
        <v>10</v>
      </c>
      <c r="J164">
        <v>10</v>
      </c>
      <c r="K164">
        <v>10</v>
      </c>
      <c r="L164">
        <v>13.4</v>
      </c>
      <c r="M164">
        <v>13.4</v>
      </c>
      <c r="N164">
        <v>13.4</v>
      </c>
      <c r="O164">
        <v>105.64</v>
      </c>
      <c r="P164">
        <v>0</v>
      </c>
      <c r="Q164">
        <v>40.292999999999999</v>
      </c>
      <c r="R164">
        <v>29541000000</v>
      </c>
      <c r="S164">
        <v>92</v>
      </c>
      <c r="T164">
        <v>3.3996976300193702</v>
      </c>
      <c r="U164">
        <v>1.6130790190735701E-3</v>
      </c>
      <c r="V164" s="2">
        <v>31.529059410095201</v>
      </c>
      <c r="W164">
        <v>31.6618795394897</v>
      </c>
      <c r="X164">
        <v>32.113664627075202</v>
      </c>
      <c r="Y164">
        <v>638</v>
      </c>
      <c r="Z164" t="s">
        <v>1426</v>
      </c>
      <c r="AA164" t="s">
        <v>1427</v>
      </c>
    </row>
    <row r="165" spans="1:27" x14ac:dyDescent="0.2">
      <c r="A165" t="s">
        <v>91</v>
      </c>
      <c r="B165">
        <v>-1.8486407995223999</v>
      </c>
      <c r="C165">
        <v>-1.58034324645996</v>
      </c>
      <c r="D165">
        <v>1.8486407995223999</v>
      </c>
      <c r="H165" t="s">
        <v>29</v>
      </c>
      <c r="I165">
        <v>22</v>
      </c>
      <c r="J165">
        <v>21</v>
      </c>
      <c r="K165">
        <v>3</v>
      </c>
      <c r="L165">
        <v>62.2</v>
      </c>
      <c r="M165">
        <v>59.1</v>
      </c>
      <c r="N165">
        <v>9</v>
      </c>
      <c r="O165">
        <v>44.755000000000003</v>
      </c>
      <c r="P165">
        <v>0</v>
      </c>
      <c r="Q165">
        <v>171.54</v>
      </c>
      <c r="R165">
        <v>179170000000</v>
      </c>
      <c r="S165">
        <v>464</v>
      </c>
      <c r="T165">
        <v>1.9675013282218901</v>
      </c>
      <c r="U165">
        <v>1.7760479041916199E-2</v>
      </c>
      <c r="V165">
        <v>34.144720077514599</v>
      </c>
      <c r="W165">
        <v>34.238862991333001</v>
      </c>
      <c r="X165">
        <v>34.469320297241197</v>
      </c>
      <c r="Y165">
        <v>639</v>
      </c>
      <c r="Z165" t="s">
        <v>1429</v>
      </c>
      <c r="AA165" t="s">
        <v>1430</v>
      </c>
    </row>
    <row r="166" spans="1:27" x14ac:dyDescent="0.2">
      <c r="A166" t="s">
        <v>138</v>
      </c>
      <c r="B166">
        <v>-1.94766473770142</v>
      </c>
      <c r="C166">
        <v>1.94766473770142</v>
      </c>
      <c r="D166">
        <v>0</v>
      </c>
      <c r="H166" t="s">
        <v>29</v>
      </c>
      <c r="I166">
        <v>24</v>
      </c>
      <c r="J166">
        <v>24</v>
      </c>
      <c r="K166">
        <v>3</v>
      </c>
      <c r="L166">
        <v>45.1</v>
      </c>
      <c r="M166">
        <v>45.1</v>
      </c>
      <c r="N166">
        <v>6.1</v>
      </c>
      <c r="O166">
        <v>83.177999999999997</v>
      </c>
      <c r="P166">
        <v>0</v>
      </c>
      <c r="Q166">
        <v>312.83999999999997</v>
      </c>
      <c r="R166">
        <v>157020000000</v>
      </c>
      <c r="S166">
        <v>386</v>
      </c>
      <c r="T166">
        <v>1.8473250965148</v>
      </c>
      <c r="U166">
        <v>2.24126394052045E-2</v>
      </c>
      <c r="V166">
        <v>33.840360641479499</v>
      </c>
      <c r="W166">
        <v>34.422012329101598</v>
      </c>
      <c r="X166">
        <v>34.136781692504897</v>
      </c>
      <c r="Y166">
        <v>645</v>
      </c>
      <c r="Z166" t="s">
        <v>1441</v>
      </c>
      <c r="AA166" t="s">
        <v>1442</v>
      </c>
    </row>
    <row r="167" spans="1:27" x14ac:dyDescent="0.2">
      <c r="A167" t="s">
        <v>142</v>
      </c>
      <c r="B167">
        <v>0</v>
      </c>
      <c r="C167">
        <v>-1.4738960266113299</v>
      </c>
      <c r="D167">
        <v>1.4738960266113299</v>
      </c>
      <c r="H167" t="s">
        <v>29</v>
      </c>
      <c r="I167">
        <v>8</v>
      </c>
      <c r="J167">
        <v>8</v>
      </c>
      <c r="K167">
        <v>8</v>
      </c>
      <c r="L167">
        <v>19.899999999999999</v>
      </c>
      <c r="M167">
        <v>19.899999999999999</v>
      </c>
      <c r="N167">
        <v>19.899999999999999</v>
      </c>
      <c r="O167">
        <v>50.966000000000001</v>
      </c>
      <c r="P167">
        <v>0</v>
      </c>
      <c r="Q167">
        <v>42.777999999999999</v>
      </c>
      <c r="R167">
        <v>73168000000</v>
      </c>
      <c r="S167">
        <v>83</v>
      </c>
      <c r="T167">
        <v>1.40761322805088</v>
      </c>
      <c r="U167">
        <v>4.9506963788300801E-2</v>
      </c>
      <c r="V167">
        <v>33.0396633148193</v>
      </c>
      <c r="W167">
        <v>32.913934707641602</v>
      </c>
      <c r="X167">
        <v>33.223180770874002</v>
      </c>
      <c r="Y167">
        <v>647</v>
      </c>
      <c r="Z167" t="s">
        <v>1448</v>
      </c>
      <c r="AA167" t="s">
        <v>1449</v>
      </c>
    </row>
    <row r="168" spans="1:27" x14ac:dyDescent="0.2">
      <c r="A168" t="s">
        <v>28</v>
      </c>
      <c r="B168">
        <v>0</v>
      </c>
      <c r="C168">
        <v>1.52876460552216</v>
      </c>
      <c r="D168">
        <v>-1.52876460552216</v>
      </c>
      <c r="H168" t="s">
        <v>29</v>
      </c>
      <c r="I168">
        <v>16</v>
      </c>
      <c r="J168">
        <v>16</v>
      </c>
      <c r="K168">
        <v>14</v>
      </c>
      <c r="L168">
        <v>79.099999999999994</v>
      </c>
      <c r="M168">
        <v>79.099999999999994</v>
      </c>
      <c r="N168">
        <v>71.599999999999994</v>
      </c>
      <c r="O168">
        <v>30.065000000000001</v>
      </c>
      <c r="P168">
        <v>0</v>
      </c>
      <c r="Q168">
        <v>161.16999999999999</v>
      </c>
      <c r="R168">
        <v>210660000000</v>
      </c>
      <c r="S168">
        <v>279</v>
      </c>
      <c r="T168">
        <v>1.45528235399629</v>
      </c>
      <c r="U168">
        <v>4.5619047619047601E-2</v>
      </c>
      <c r="V168">
        <v>34.5998725891113</v>
      </c>
      <c r="W168">
        <v>34.723539352416999</v>
      </c>
      <c r="X168">
        <v>34.391994476318402</v>
      </c>
      <c r="Y168">
        <v>650</v>
      </c>
      <c r="Z168" t="s">
        <v>1454</v>
      </c>
      <c r="AA168" t="s">
        <v>1455</v>
      </c>
    </row>
    <row r="169" spans="1:27" x14ac:dyDescent="0.2">
      <c r="A169" t="s">
        <v>33</v>
      </c>
      <c r="B169">
        <v>1.75365090370178</v>
      </c>
      <c r="C169">
        <v>0</v>
      </c>
      <c r="D169">
        <v>-1.75365090370178</v>
      </c>
      <c r="H169" t="s">
        <v>29</v>
      </c>
      <c r="I169">
        <v>18</v>
      </c>
      <c r="J169">
        <v>9</v>
      </c>
      <c r="K169">
        <v>9</v>
      </c>
      <c r="L169">
        <v>50.7</v>
      </c>
      <c r="M169">
        <v>31</v>
      </c>
      <c r="N169">
        <v>31</v>
      </c>
      <c r="O169">
        <v>53.987000000000002</v>
      </c>
      <c r="P169">
        <v>0</v>
      </c>
      <c r="Q169">
        <v>75.977000000000004</v>
      </c>
      <c r="R169">
        <v>57315000000</v>
      </c>
      <c r="S169">
        <v>190</v>
      </c>
      <c r="T169">
        <v>1.66521241622437</v>
      </c>
      <c r="U169">
        <v>3.12072968490879E-2</v>
      </c>
      <c r="V169">
        <v>33.022363662719698</v>
      </c>
      <c r="W169">
        <v>32.493461608886697</v>
      </c>
      <c r="X169">
        <v>32.092550277709996</v>
      </c>
      <c r="Y169">
        <v>659</v>
      </c>
      <c r="Z169" t="s">
        <v>1472</v>
      </c>
      <c r="AA169" t="s">
        <v>1473</v>
      </c>
    </row>
    <row r="170" spans="1:27" x14ac:dyDescent="0.2">
      <c r="A170" t="s">
        <v>87</v>
      </c>
      <c r="B170">
        <v>-1.64238500595093</v>
      </c>
      <c r="C170">
        <v>0</v>
      </c>
      <c r="D170">
        <v>1.64238500595093</v>
      </c>
      <c r="H170" t="s">
        <v>29</v>
      </c>
      <c r="I170">
        <v>2</v>
      </c>
      <c r="J170">
        <v>2</v>
      </c>
      <c r="K170">
        <v>2</v>
      </c>
      <c r="L170">
        <v>0.6</v>
      </c>
      <c r="M170">
        <v>0.6</v>
      </c>
      <c r="N170">
        <v>0.6</v>
      </c>
      <c r="O170">
        <v>457.42</v>
      </c>
      <c r="P170">
        <v>0</v>
      </c>
      <c r="Q170">
        <v>6.7708000000000004</v>
      </c>
      <c r="R170">
        <v>744910000</v>
      </c>
      <c r="S170">
        <v>5</v>
      </c>
      <c r="T170">
        <v>1.56297537887733</v>
      </c>
      <c r="U170">
        <v>3.72355212355212E-2</v>
      </c>
      <c r="V170">
        <v>25.8374118804932</v>
      </c>
      <c r="W170">
        <v>26.199966430664102</v>
      </c>
      <c r="X170">
        <v>26.719753265380898</v>
      </c>
      <c r="Y170">
        <v>661</v>
      </c>
      <c r="Z170" t="s">
        <v>1475</v>
      </c>
      <c r="AA170" t="s">
        <v>1476</v>
      </c>
    </row>
    <row r="171" spans="1:27" x14ac:dyDescent="0.2">
      <c r="A171" t="s">
        <v>91</v>
      </c>
      <c r="B171">
        <v>-2.9675650596618701</v>
      </c>
      <c r="C171">
        <v>-1.6835474967956501</v>
      </c>
      <c r="D171">
        <v>2.9675650596618701</v>
      </c>
      <c r="H171" t="s">
        <v>29</v>
      </c>
      <c r="I171">
        <v>5</v>
      </c>
      <c r="J171">
        <v>5</v>
      </c>
      <c r="K171">
        <v>5</v>
      </c>
      <c r="L171">
        <v>6.2</v>
      </c>
      <c r="M171">
        <v>6.2</v>
      </c>
      <c r="N171">
        <v>6.2</v>
      </c>
      <c r="O171">
        <v>116.19</v>
      </c>
      <c r="P171">
        <v>0</v>
      </c>
      <c r="Q171">
        <v>60.034999999999997</v>
      </c>
      <c r="R171">
        <v>7539400000</v>
      </c>
      <c r="S171">
        <v>41</v>
      </c>
      <c r="T171">
        <v>2.8699415199706699</v>
      </c>
      <c r="U171">
        <v>3.6802973977695199E-3</v>
      </c>
      <c r="V171">
        <v>29.544379234314</v>
      </c>
      <c r="W171">
        <v>29.776332855224599</v>
      </c>
      <c r="X171">
        <v>30.158345222473098</v>
      </c>
      <c r="Y171">
        <v>665</v>
      </c>
      <c r="Z171" t="s">
        <v>1481</v>
      </c>
      <c r="AA171" t="s">
        <v>1482</v>
      </c>
    </row>
    <row r="172" spans="1:27" x14ac:dyDescent="0.2">
      <c r="A172" t="s">
        <v>33</v>
      </c>
      <c r="B172">
        <v>2.11916160583496</v>
      </c>
      <c r="C172">
        <v>0</v>
      </c>
      <c r="D172">
        <v>-2.11916160583496</v>
      </c>
      <c r="H172" t="s">
        <v>29</v>
      </c>
      <c r="I172">
        <v>4</v>
      </c>
      <c r="J172">
        <v>4</v>
      </c>
      <c r="K172">
        <v>4</v>
      </c>
      <c r="L172">
        <v>21.3</v>
      </c>
      <c r="M172">
        <v>21.3</v>
      </c>
      <c r="N172">
        <v>21.3</v>
      </c>
      <c r="O172">
        <v>51.390999999999998</v>
      </c>
      <c r="P172">
        <v>0</v>
      </c>
      <c r="Q172">
        <v>26.495999999999999</v>
      </c>
      <c r="R172">
        <v>4408300000</v>
      </c>
      <c r="S172">
        <v>19</v>
      </c>
      <c r="T172">
        <v>2.0149981139508801</v>
      </c>
      <c r="U172">
        <v>1.6279547790339199E-2</v>
      </c>
      <c r="V172">
        <v>29.429624557495099</v>
      </c>
      <c r="W172">
        <v>28.861322402954102</v>
      </c>
      <c r="X172">
        <v>28.495617866516099</v>
      </c>
      <c r="Y172">
        <v>673</v>
      </c>
      <c r="Z172" t="s">
        <v>1496</v>
      </c>
      <c r="AA172" t="s">
        <v>1497</v>
      </c>
    </row>
    <row r="173" spans="1:27" x14ac:dyDescent="0.2">
      <c r="A173" t="s">
        <v>131</v>
      </c>
      <c r="B173">
        <v>-4.4541373252868697</v>
      </c>
      <c r="C173">
        <v>2.5796196460723899</v>
      </c>
      <c r="D173">
        <v>4.4541373252868697</v>
      </c>
      <c r="H173" t="s">
        <v>29</v>
      </c>
      <c r="I173">
        <v>17</v>
      </c>
      <c r="J173">
        <v>17</v>
      </c>
      <c r="K173">
        <v>6</v>
      </c>
      <c r="L173">
        <v>51.2</v>
      </c>
      <c r="M173">
        <v>51.2</v>
      </c>
      <c r="N173">
        <v>25.8</v>
      </c>
      <c r="O173">
        <v>35.799999999999997</v>
      </c>
      <c r="P173">
        <v>0</v>
      </c>
      <c r="Q173">
        <v>224.49</v>
      </c>
      <c r="R173">
        <v>171720000000</v>
      </c>
      <c r="S173">
        <v>289</v>
      </c>
      <c r="T173">
        <v>4.3207858620853399</v>
      </c>
      <c r="U173">
        <v>7.35135135135135E-4</v>
      </c>
      <c r="V173">
        <v>33.7499294281006</v>
      </c>
      <c r="W173">
        <v>34.304843902587898</v>
      </c>
      <c r="X173">
        <v>34.836208343505902</v>
      </c>
      <c r="Y173">
        <v>674</v>
      </c>
      <c r="Z173" t="s">
        <v>1500</v>
      </c>
      <c r="AA173" t="s">
        <v>1501</v>
      </c>
    </row>
    <row r="174" spans="1:27" x14ac:dyDescent="0.2">
      <c r="A174" t="s">
        <v>37</v>
      </c>
      <c r="B174">
        <v>-3.3832018375396702</v>
      </c>
      <c r="C174">
        <v>3.3832018375396702</v>
      </c>
      <c r="D174">
        <v>3.2041785717010498</v>
      </c>
      <c r="H174" t="s">
        <v>29</v>
      </c>
      <c r="I174">
        <v>11</v>
      </c>
      <c r="J174">
        <v>11</v>
      </c>
      <c r="K174">
        <v>11</v>
      </c>
      <c r="L174">
        <v>26.1</v>
      </c>
      <c r="M174">
        <v>26.1</v>
      </c>
      <c r="N174">
        <v>26.1</v>
      </c>
      <c r="O174">
        <v>54.780999999999999</v>
      </c>
      <c r="P174">
        <v>0</v>
      </c>
      <c r="Q174">
        <v>50.570999999999998</v>
      </c>
      <c r="R174">
        <v>26264000000</v>
      </c>
      <c r="S174">
        <v>54</v>
      </c>
      <c r="T174">
        <v>3.6314433450697998</v>
      </c>
      <c r="U174">
        <v>1.32894736842105E-3</v>
      </c>
      <c r="V174">
        <v>31.225492477416999</v>
      </c>
      <c r="W174">
        <v>31.7348823547363</v>
      </c>
      <c r="X174">
        <v>31.734828948974599</v>
      </c>
      <c r="Y174">
        <v>680</v>
      </c>
      <c r="Z174" t="s">
        <v>1519</v>
      </c>
      <c r="AA174" t="s">
        <v>1520</v>
      </c>
    </row>
    <row r="175" spans="1:27" x14ac:dyDescent="0.2">
      <c r="A175" t="s">
        <v>131</v>
      </c>
      <c r="B175">
        <v>-4.5569591522216797</v>
      </c>
      <c r="C175">
        <v>3.1852278709411599</v>
      </c>
      <c r="D175">
        <v>4.5569591522216797</v>
      </c>
      <c r="H175" t="s">
        <v>29</v>
      </c>
      <c r="I175">
        <v>28</v>
      </c>
      <c r="J175">
        <v>28</v>
      </c>
      <c r="K175">
        <v>27</v>
      </c>
      <c r="L175">
        <v>45.6</v>
      </c>
      <c r="M175">
        <v>45.6</v>
      </c>
      <c r="N175">
        <v>44</v>
      </c>
      <c r="O175">
        <v>58.773000000000003</v>
      </c>
      <c r="P175">
        <v>0</v>
      </c>
      <c r="Q175">
        <v>253.03</v>
      </c>
      <c r="R175">
        <v>1183000000000</v>
      </c>
      <c r="S175">
        <v>652</v>
      </c>
      <c r="T175">
        <v>4.4766046648617097</v>
      </c>
      <c r="U175">
        <v>7.0588235294117695E-4</v>
      </c>
      <c r="V175">
        <v>36.262092590332003</v>
      </c>
      <c r="W175">
        <v>37.073745727539098</v>
      </c>
      <c r="X175">
        <v>37.541244506835902</v>
      </c>
      <c r="Y175">
        <v>681</v>
      </c>
      <c r="Z175" t="s">
        <v>1522</v>
      </c>
      <c r="AA175" t="s">
        <v>1523</v>
      </c>
    </row>
    <row r="176" spans="1:27" x14ac:dyDescent="0.2">
      <c r="A176" t="s">
        <v>131</v>
      </c>
      <c r="B176">
        <v>-5.3606591224670401</v>
      </c>
      <c r="C176">
        <v>3.7426888942718501</v>
      </c>
      <c r="D176">
        <v>5.3606591224670401</v>
      </c>
      <c r="H176" t="s">
        <v>29</v>
      </c>
      <c r="I176">
        <v>5</v>
      </c>
      <c r="J176">
        <v>4</v>
      </c>
      <c r="K176">
        <v>4</v>
      </c>
      <c r="L176">
        <v>20</v>
      </c>
      <c r="M176">
        <v>18</v>
      </c>
      <c r="N176">
        <v>18</v>
      </c>
      <c r="O176">
        <v>48.482999999999997</v>
      </c>
      <c r="P176">
        <v>0</v>
      </c>
      <c r="Q176">
        <v>267.26</v>
      </c>
      <c r="R176">
        <v>11701000000</v>
      </c>
      <c r="S176">
        <v>62</v>
      </c>
      <c r="T176">
        <v>5.2550393675473703</v>
      </c>
      <c r="U176">
        <v>6.3829787234042604E-4</v>
      </c>
      <c r="V176">
        <v>29.517687797546401</v>
      </c>
      <c r="W176">
        <v>30.526211738586401</v>
      </c>
      <c r="X176">
        <v>31.101181030273398</v>
      </c>
      <c r="Y176">
        <v>693</v>
      </c>
      <c r="Z176" t="s">
        <v>1547</v>
      </c>
      <c r="AA176" t="s">
        <v>1548</v>
      </c>
    </row>
    <row r="177" spans="1:27" x14ac:dyDescent="0.2">
      <c r="A177" t="s">
        <v>511</v>
      </c>
      <c r="B177">
        <v>2.98399782180786</v>
      </c>
      <c r="C177">
        <v>-2.61759734153748</v>
      </c>
      <c r="D177">
        <v>-2.98399782180786</v>
      </c>
      <c r="H177" t="s">
        <v>29</v>
      </c>
      <c r="I177">
        <v>11</v>
      </c>
      <c r="J177">
        <v>11</v>
      </c>
      <c r="K177">
        <v>11</v>
      </c>
      <c r="L177">
        <v>22.6</v>
      </c>
      <c r="M177">
        <v>22.6</v>
      </c>
      <c r="N177">
        <v>22.6</v>
      </c>
      <c r="O177">
        <v>67.942999999999998</v>
      </c>
      <c r="P177">
        <v>0</v>
      </c>
      <c r="Q177">
        <v>40.167999999999999</v>
      </c>
      <c r="R177">
        <v>59542000000</v>
      </c>
      <c r="S177">
        <v>202</v>
      </c>
      <c r="T177">
        <v>3.1331131785504902</v>
      </c>
      <c r="U177">
        <v>2.3769401330376899E-3</v>
      </c>
      <c r="V177">
        <v>33.041139602661097</v>
      </c>
      <c r="W177">
        <v>32.605850219726598</v>
      </c>
      <c r="X177">
        <v>32.542320251464801</v>
      </c>
      <c r="Y177">
        <v>697</v>
      </c>
      <c r="Z177" t="s">
        <v>1560</v>
      </c>
      <c r="AA177" t="s">
        <v>1561</v>
      </c>
    </row>
    <row r="178" spans="1:27" x14ac:dyDescent="0.2">
      <c r="A178" t="s">
        <v>91</v>
      </c>
      <c r="B178">
        <v>-5.2407913208007804</v>
      </c>
      <c r="C178">
        <v>-4.7162017822265598</v>
      </c>
      <c r="D178">
        <v>5.2407913208007804</v>
      </c>
      <c r="H178" t="s">
        <v>29</v>
      </c>
      <c r="I178">
        <v>20</v>
      </c>
      <c r="J178">
        <v>20</v>
      </c>
      <c r="K178">
        <v>19</v>
      </c>
      <c r="L178">
        <v>46.5</v>
      </c>
      <c r="M178">
        <v>46.5</v>
      </c>
      <c r="N178">
        <v>42.9</v>
      </c>
      <c r="O178">
        <v>72.778999999999996</v>
      </c>
      <c r="P178">
        <v>0</v>
      </c>
      <c r="Q178">
        <v>233.46</v>
      </c>
      <c r="R178">
        <v>222410000000</v>
      </c>
      <c r="S178">
        <v>414</v>
      </c>
      <c r="T178">
        <v>5.3914587909375298</v>
      </c>
      <c r="U178">
        <v>5.9999999999999995E-4</v>
      </c>
      <c r="V178">
        <v>34.341676712036097</v>
      </c>
      <c r="W178">
        <v>34.442028045654297</v>
      </c>
      <c r="X178">
        <v>35.029640197753899</v>
      </c>
      <c r="Y178">
        <v>698</v>
      </c>
      <c r="Z178" t="s">
        <v>1563</v>
      </c>
      <c r="AA178" t="s">
        <v>1564</v>
      </c>
    </row>
    <row r="179" spans="1:27" x14ac:dyDescent="0.2">
      <c r="A179" t="s">
        <v>1163</v>
      </c>
      <c r="B179">
        <v>-1.92925369739532</v>
      </c>
      <c r="C179">
        <v>2.0543615818023699</v>
      </c>
      <c r="D179">
        <v>-2.0543615818023699</v>
      </c>
      <c r="H179" t="s">
        <v>29</v>
      </c>
      <c r="I179">
        <v>17</v>
      </c>
      <c r="J179">
        <v>17</v>
      </c>
      <c r="K179">
        <v>17</v>
      </c>
      <c r="L179">
        <v>49</v>
      </c>
      <c r="M179">
        <v>49</v>
      </c>
      <c r="N179">
        <v>49</v>
      </c>
      <c r="O179">
        <v>48.07</v>
      </c>
      <c r="P179">
        <v>0</v>
      </c>
      <c r="Q179">
        <v>109.06</v>
      </c>
      <c r="R179">
        <v>107490000000</v>
      </c>
      <c r="S179">
        <v>223</v>
      </c>
      <c r="T179">
        <v>2.25641662139676</v>
      </c>
      <c r="U179">
        <v>1.0583941605839401E-2</v>
      </c>
      <c r="V179">
        <v>33.539993286132798</v>
      </c>
      <c r="W179">
        <v>33.824731826782198</v>
      </c>
      <c r="X179">
        <v>33.566186904907198</v>
      </c>
      <c r="Y179">
        <v>699</v>
      </c>
      <c r="Z179" t="s">
        <v>1566</v>
      </c>
      <c r="AA179" t="s">
        <v>1567</v>
      </c>
    </row>
    <row r="180" spans="1:27" x14ac:dyDescent="0.2">
      <c r="A180" t="s">
        <v>37</v>
      </c>
      <c r="B180">
        <v>-2.02902483940125</v>
      </c>
      <c r="C180">
        <v>2.02902483940125</v>
      </c>
      <c r="D180">
        <v>1.7085882425308201</v>
      </c>
      <c r="H180" t="s">
        <v>29</v>
      </c>
      <c r="I180">
        <v>4</v>
      </c>
      <c r="J180">
        <v>4</v>
      </c>
      <c r="K180">
        <v>4</v>
      </c>
      <c r="L180">
        <v>9.3000000000000007</v>
      </c>
      <c r="M180">
        <v>9.3000000000000007</v>
      </c>
      <c r="N180">
        <v>9.3000000000000007</v>
      </c>
      <c r="O180">
        <v>42.627000000000002</v>
      </c>
      <c r="P180">
        <v>0</v>
      </c>
      <c r="Q180">
        <v>12.467000000000001</v>
      </c>
      <c r="R180">
        <v>8628700000</v>
      </c>
      <c r="S180">
        <v>56</v>
      </c>
      <c r="T180">
        <v>2.13972205154271</v>
      </c>
      <c r="U180">
        <v>1.31171171171171E-2</v>
      </c>
      <c r="V180">
        <v>29.600523948669402</v>
      </c>
      <c r="W180">
        <v>30.120916366577099</v>
      </c>
      <c r="X180">
        <v>30.074242591857899</v>
      </c>
      <c r="Y180">
        <v>703</v>
      </c>
      <c r="Z180" t="s">
        <v>1569</v>
      </c>
      <c r="AA180" t="s">
        <v>1570</v>
      </c>
    </row>
    <row r="181" spans="1:27" x14ac:dyDescent="0.2">
      <c r="A181" t="s">
        <v>91</v>
      </c>
      <c r="B181">
        <v>-2.28269386291504</v>
      </c>
      <c r="C181">
        <v>-1.7508808374404901</v>
      </c>
      <c r="D181">
        <v>2.28269386291504</v>
      </c>
      <c r="H181" t="s">
        <v>29</v>
      </c>
      <c r="I181">
        <v>10</v>
      </c>
      <c r="J181">
        <v>10</v>
      </c>
      <c r="K181">
        <v>10</v>
      </c>
      <c r="L181">
        <v>9.1</v>
      </c>
      <c r="M181">
        <v>9.1</v>
      </c>
      <c r="N181">
        <v>9.1</v>
      </c>
      <c r="O181">
        <v>145.41</v>
      </c>
      <c r="P181">
        <v>0</v>
      </c>
      <c r="Q181">
        <v>37.466000000000001</v>
      </c>
      <c r="R181">
        <v>7348500000</v>
      </c>
      <c r="S181">
        <v>24</v>
      </c>
      <c r="T181">
        <v>2.3298075611081401</v>
      </c>
      <c r="U181">
        <v>9.5012853470436993E-3</v>
      </c>
      <c r="V181">
        <v>29.0492811203003</v>
      </c>
      <c r="W181">
        <v>29.2555990219116</v>
      </c>
      <c r="X181">
        <v>30.361390113830598</v>
      </c>
      <c r="Y181">
        <v>710</v>
      </c>
      <c r="Z181" t="s">
        <v>1588</v>
      </c>
      <c r="AA181" t="s">
        <v>1589</v>
      </c>
    </row>
    <row r="182" spans="1:27" x14ac:dyDescent="0.2">
      <c r="A182" t="s">
        <v>87</v>
      </c>
      <c r="B182">
        <v>-1.48923456668854</v>
      </c>
      <c r="C182">
        <v>0</v>
      </c>
      <c r="D182">
        <v>1.48923456668854</v>
      </c>
      <c r="H182" t="s">
        <v>29</v>
      </c>
      <c r="I182">
        <v>7</v>
      </c>
      <c r="J182">
        <v>7</v>
      </c>
      <c r="K182">
        <v>7</v>
      </c>
      <c r="L182">
        <v>40.9</v>
      </c>
      <c r="M182">
        <v>40.9</v>
      </c>
      <c r="N182">
        <v>40.9</v>
      </c>
      <c r="O182">
        <v>34.819000000000003</v>
      </c>
      <c r="P182">
        <v>0</v>
      </c>
      <c r="Q182">
        <v>177.58</v>
      </c>
      <c r="R182">
        <v>24316000000</v>
      </c>
      <c r="S182">
        <v>89</v>
      </c>
      <c r="T182">
        <v>1.51420142776499</v>
      </c>
      <c r="U182">
        <v>4.0779104477611898E-2</v>
      </c>
      <c r="V182">
        <v>31.301108360290499</v>
      </c>
      <c r="W182">
        <v>31.3563938140869</v>
      </c>
      <c r="X182">
        <v>31.744437217712399</v>
      </c>
      <c r="Y182">
        <v>712</v>
      </c>
      <c r="Z182" t="s">
        <v>1594</v>
      </c>
      <c r="AA182" t="s">
        <v>1595</v>
      </c>
    </row>
    <row r="183" spans="1:27" x14ac:dyDescent="0.2">
      <c r="A183" t="s">
        <v>511</v>
      </c>
      <c r="B183">
        <v>3.04059863090515</v>
      </c>
      <c r="C183">
        <v>-2.2775745391845699</v>
      </c>
      <c r="D183">
        <v>-3.04059863090515</v>
      </c>
      <c r="H183" t="s">
        <v>29</v>
      </c>
      <c r="I183">
        <v>23</v>
      </c>
      <c r="J183">
        <v>23</v>
      </c>
      <c r="K183">
        <v>23</v>
      </c>
      <c r="L183">
        <v>57.6</v>
      </c>
      <c r="M183">
        <v>57.6</v>
      </c>
      <c r="N183">
        <v>57.6</v>
      </c>
      <c r="O183">
        <v>67.801000000000002</v>
      </c>
      <c r="P183">
        <v>0</v>
      </c>
      <c r="Q183">
        <v>124.94</v>
      </c>
      <c r="R183">
        <v>254600000000</v>
      </c>
      <c r="S183">
        <v>462</v>
      </c>
      <c r="T183">
        <v>3.05377864953872</v>
      </c>
      <c r="U183">
        <v>2.6723044397463E-3</v>
      </c>
      <c r="V183">
        <v>35.119676589965799</v>
      </c>
      <c r="W183">
        <v>34.680919647216797</v>
      </c>
      <c r="X183">
        <v>34.599868774414098</v>
      </c>
      <c r="Y183">
        <v>718</v>
      </c>
      <c r="Z183" t="s">
        <v>1604</v>
      </c>
      <c r="AA183" t="s">
        <v>1605</v>
      </c>
    </row>
    <row r="184" spans="1:27" x14ac:dyDescent="0.2">
      <c r="A184" t="s">
        <v>121</v>
      </c>
      <c r="B184">
        <v>-2.4305591583252002</v>
      </c>
      <c r="C184">
        <v>1.4194095134735101</v>
      </c>
      <c r="D184">
        <v>2.4305591583252002</v>
      </c>
      <c r="H184" t="s">
        <v>29</v>
      </c>
      <c r="I184">
        <v>6</v>
      </c>
      <c r="J184">
        <v>6</v>
      </c>
      <c r="K184">
        <v>6</v>
      </c>
      <c r="L184">
        <v>35.6</v>
      </c>
      <c r="M184">
        <v>35.6</v>
      </c>
      <c r="N184">
        <v>35.6</v>
      </c>
      <c r="O184">
        <v>23.425000000000001</v>
      </c>
      <c r="P184">
        <v>0</v>
      </c>
      <c r="Q184">
        <v>57.326999999999998</v>
      </c>
      <c r="R184">
        <v>34349000000</v>
      </c>
      <c r="S184">
        <v>79</v>
      </c>
      <c r="T184">
        <v>2.3589137977955899</v>
      </c>
      <c r="U184">
        <v>8.9855832241153306E-3</v>
      </c>
      <c r="V184">
        <v>31.619277954101602</v>
      </c>
      <c r="W184">
        <v>32.081840515136697</v>
      </c>
      <c r="X184">
        <v>32.193435668945298</v>
      </c>
      <c r="Y184">
        <v>726</v>
      </c>
      <c r="Z184" t="s">
        <v>1620</v>
      </c>
      <c r="AA184" t="s">
        <v>1621</v>
      </c>
    </row>
    <row r="185" spans="1:27" x14ac:dyDescent="0.2">
      <c r="A185" t="s">
        <v>87</v>
      </c>
      <c r="B185">
        <v>-1.56868171691895</v>
      </c>
      <c r="C185">
        <v>0</v>
      </c>
      <c r="D185">
        <v>1.56868171691895</v>
      </c>
      <c r="H185" t="s">
        <v>29</v>
      </c>
      <c r="I185">
        <v>3</v>
      </c>
      <c r="J185">
        <v>3</v>
      </c>
      <c r="K185">
        <v>2</v>
      </c>
      <c r="L185">
        <v>3.9</v>
      </c>
      <c r="M185">
        <v>3.9</v>
      </c>
      <c r="N185">
        <v>2.7</v>
      </c>
      <c r="O185">
        <v>117.23</v>
      </c>
      <c r="P185">
        <v>0</v>
      </c>
      <c r="Q185">
        <v>29.134</v>
      </c>
      <c r="R185">
        <v>4533600000</v>
      </c>
      <c r="S185">
        <v>15</v>
      </c>
      <c r="T185">
        <v>1.60052091271635</v>
      </c>
      <c r="U185">
        <v>3.5016706443914102E-2</v>
      </c>
      <c r="V185">
        <v>28.502490997314499</v>
      </c>
      <c r="W185">
        <v>28.868786811828599</v>
      </c>
      <c r="X185">
        <v>29.3018398284912</v>
      </c>
      <c r="Y185">
        <v>728</v>
      </c>
      <c r="Z185" t="s">
        <v>1626</v>
      </c>
      <c r="AA185" t="s">
        <v>1627</v>
      </c>
    </row>
    <row r="186" spans="1:27" x14ac:dyDescent="0.2">
      <c r="A186" t="s">
        <v>131</v>
      </c>
      <c r="B186">
        <v>-7.0350213050842303</v>
      </c>
      <c r="C186">
        <v>5.9858746528625497</v>
      </c>
      <c r="D186">
        <v>7.0350213050842303</v>
      </c>
      <c r="H186" t="s">
        <v>29</v>
      </c>
      <c r="I186">
        <v>15</v>
      </c>
      <c r="J186">
        <v>15</v>
      </c>
      <c r="K186">
        <v>14</v>
      </c>
      <c r="L186">
        <v>30.4</v>
      </c>
      <c r="M186">
        <v>30.4</v>
      </c>
      <c r="N186">
        <v>29.1</v>
      </c>
      <c r="O186">
        <v>76.847999999999999</v>
      </c>
      <c r="P186">
        <v>0</v>
      </c>
      <c r="Q186">
        <v>119.82</v>
      </c>
      <c r="R186">
        <v>46889000000</v>
      </c>
      <c r="S186">
        <v>125</v>
      </c>
      <c r="T186">
        <v>7.0547567808590399</v>
      </c>
      <c r="U186">
        <v>2.66666666666667E-4</v>
      </c>
      <c r="V186">
        <v>30.251163482666001</v>
      </c>
      <c r="W186">
        <v>32.515731811523402</v>
      </c>
      <c r="X186">
        <v>33.220024108886697</v>
      </c>
      <c r="Y186">
        <v>729</v>
      </c>
      <c r="Z186" t="s">
        <v>1629</v>
      </c>
      <c r="AA186" t="s">
        <v>1630</v>
      </c>
    </row>
    <row r="187" spans="1:27" x14ac:dyDescent="0.2">
      <c r="A187" t="s">
        <v>156</v>
      </c>
      <c r="B187">
        <v>2.7200782299041699</v>
      </c>
      <c r="C187">
        <v>1.84006106853485</v>
      </c>
      <c r="D187">
        <v>-2.7200782299041699</v>
      </c>
      <c r="H187" t="s">
        <v>29</v>
      </c>
      <c r="I187">
        <v>7</v>
      </c>
      <c r="J187">
        <v>7</v>
      </c>
      <c r="K187">
        <v>7</v>
      </c>
      <c r="L187">
        <v>27.8</v>
      </c>
      <c r="M187">
        <v>27.8</v>
      </c>
      <c r="N187">
        <v>27.8</v>
      </c>
      <c r="O187">
        <v>38.406999999999996</v>
      </c>
      <c r="P187">
        <v>0</v>
      </c>
      <c r="Q187">
        <v>68.727999999999994</v>
      </c>
      <c r="R187">
        <v>36019000000</v>
      </c>
      <c r="S187">
        <v>110</v>
      </c>
      <c r="T187">
        <v>2.6883926487011802</v>
      </c>
      <c r="U187">
        <v>5.1074918566775202E-3</v>
      </c>
      <c r="V187">
        <v>32.215969085693402</v>
      </c>
      <c r="W187">
        <v>32.116216659545898</v>
      </c>
      <c r="X187">
        <v>31.814549446106</v>
      </c>
      <c r="Y187">
        <v>730</v>
      </c>
      <c r="Z187" t="s">
        <v>1632</v>
      </c>
      <c r="AA187" t="s">
        <v>1633</v>
      </c>
    </row>
    <row r="188" spans="1:27" x14ac:dyDescent="0.2">
      <c r="A188" t="s">
        <v>377</v>
      </c>
      <c r="B188">
        <v>2.0146062374114999</v>
      </c>
      <c r="C188">
        <v>-2.0146062374114999</v>
      </c>
      <c r="D188">
        <v>0</v>
      </c>
      <c r="H188" t="s">
        <v>29</v>
      </c>
      <c r="I188">
        <v>4</v>
      </c>
      <c r="J188">
        <v>4</v>
      </c>
      <c r="K188">
        <v>2</v>
      </c>
      <c r="L188">
        <v>24</v>
      </c>
      <c r="M188">
        <v>24</v>
      </c>
      <c r="N188">
        <v>12.7</v>
      </c>
      <c r="O188">
        <v>29.971</v>
      </c>
      <c r="P188">
        <v>0</v>
      </c>
      <c r="Q188">
        <v>27.712</v>
      </c>
      <c r="R188">
        <v>11449000000</v>
      </c>
      <c r="S188">
        <v>29</v>
      </c>
      <c r="T188">
        <v>1.9353836678937699</v>
      </c>
      <c r="U188">
        <v>1.89901768172888E-2</v>
      </c>
      <c r="V188">
        <v>30.698782920837399</v>
      </c>
      <c r="W188">
        <v>29.875304222106902</v>
      </c>
      <c r="X188">
        <v>30.154246330261198</v>
      </c>
      <c r="Y188">
        <v>733</v>
      </c>
      <c r="Z188" t="s">
        <v>1638</v>
      </c>
      <c r="AA188" t="s">
        <v>1639</v>
      </c>
    </row>
    <row r="189" spans="1:27" x14ac:dyDescent="0.2">
      <c r="A189" t="s">
        <v>37</v>
      </c>
      <c r="B189">
        <v>-2.33456182479858</v>
      </c>
      <c r="C189">
        <v>2.33456182479858</v>
      </c>
      <c r="D189">
        <v>1.7576539516448999</v>
      </c>
      <c r="H189" t="s">
        <v>29</v>
      </c>
      <c r="I189">
        <v>7</v>
      </c>
      <c r="J189">
        <v>7</v>
      </c>
      <c r="K189">
        <v>7</v>
      </c>
      <c r="L189">
        <v>24.6</v>
      </c>
      <c r="M189">
        <v>24.6</v>
      </c>
      <c r="N189">
        <v>24.6</v>
      </c>
      <c r="O189">
        <v>47.142000000000003</v>
      </c>
      <c r="P189">
        <v>0</v>
      </c>
      <c r="Q189">
        <v>23.753</v>
      </c>
      <c r="R189">
        <v>33574000000</v>
      </c>
      <c r="S189">
        <v>123</v>
      </c>
      <c r="T189">
        <v>2.3695521824584702</v>
      </c>
      <c r="U189">
        <v>8.8594164456233405E-3</v>
      </c>
      <c r="V189">
        <v>31.300310134887699</v>
      </c>
      <c r="W189">
        <v>32.217357635497997</v>
      </c>
      <c r="X189">
        <v>32.071597099304199</v>
      </c>
      <c r="Y189">
        <v>740</v>
      </c>
      <c r="Z189" t="s">
        <v>1648</v>
      </c>
      <c r="AA189" t="s">
        <v>1649</v>
      </c>
    </row>
    <row r="190" spans="1:27" x14ac:dyDescent="0.2">
      <c r="A190" t="s">
        <v>91</v>
      </c>
      <c r="B190">
        <v>-2.5661196708679199</v>
      </c>
      <c r="C190">
        <v>-2.21880006790161</v>
      </c>
      <c r="D190">
        <v>2.5661196708679199</v>
      </c>
      <c r="H190" t="s">
        <v>29</v>
      </c>
      <c r="I190">
        <v>18</v>
      </c>
      <c r="J190">
        <v>18</v>
      </c>
      <c r="K190">
        <v>18</v>
      </c>
      <c r="L190">
        <v>42.9</v>
      </c>
      <c r="M190">
        <v>42.9</v>
      </c>
      <c r="N190">
        <v>42.9</v>
      </c>
      <c r="O190">
        <v>53.695</v>
      </c>
      <c r="P190">
        <v>0</v>
      </c>
      <c r="Q190">
        <v>104.48</v>
      </c>
      <c r="R190">
        <v>89563000000</v>
      </c>
      <c r="S190">
        <v>189</v>
      </c>
      <c r="T190">
        <v>2.7012610888139901</v>
      </c>
      <c r="U190">
        <v>5.01806239737274E-3</v>
      </c>
      <c r="V190">
        <v>33.097690582275398</v>
      </c>
      <c r="W190">
        <v>33.171901702880902</v>
      </c>
      <c r="X190">
        <v>33.674905776977504</v>
      </c>
      <c r="Y190">
        <v>743</v>
      </c>
      <c r="Z190" t="s">
        <v>1658</v>
      </c>
      <c r="AA190" t="s">
        <v>1659</v>
      </c>
    </row>
    <row r="191" spans="1:27" x14ac:dyDescent="0.2">
      <c r="A191" t="s">
        <v>1163</v>
      </c>
      <c r="B191">
        <v>-2.3527977466583301</v>
      </c>
      <c r="C191">
        <v>2.67766141891479</v>
      </c>
      <c r="D191">
        <v>-2.67766141891479</v>
      </c>
      <c r="H191" t="s">
        <v>29</v>
      </c>
      <c r="I191">
        <v>4</v>
      </c>
      <c r="J191">
        <v>3</v>
      </c>
      <c r="K191">
        <v>3</v>
      </c>
      <c r="L191">
        <v>8.9</v>
      </c>
      <c r="M191">
        <v>6.5</v>
      </c>
      <c r="N191">
        <v>6.5</v>
      </c>
      <c r="O191">
        <v>60.156999999999996</v>
      </c>
      <c r="P191">
        <v>0</v>
      </c>
      <c r="Q191">
        <v>4.9362000000000004</v>
      </c>
      <c r="R191">
        <v>8847900000</v>
      </c>
      <c r="S191">
        <v>21</v>
      </c>
      <c r="T191">
        <v>2.8285163980027699</v>
      </c>
      <c r="U191">
        <v>4.0570409982174701E-3</v>
      </c>
      <c r="V191">
        <v>29.8594827651978</v>
      </c>
      <c r="W191">
        <v>30.2925271987915</v>
      </c>
      <c r="X191">
        <v>29.851333618164102</v>
      </c>
      <c r="Y191">
        <v>749</v>
      </c>
      <c r="Z191" t="s">
        <v>1668</v>
      </c>
      <c r="AA191" t="s">
        <v>1669</v>
      </c>
    </row>
    <row r="192" spans="1:27" x14ac:dyDescent="0.2">
      <c r="A192" t="s">
        <v>156</v>
      </c>
      <c r="B192">
        <v>1.9450979232788099</v>
      </c>
      <c r="C192">
        <v>1.77041828632355</v>
      </c>
      <c r="D192">
        <v>-1.9450979232788099</v>
      </c>
      <c r="H192" t="s">
        <v>29</v>
      </c>
      <c r="I192">
        <v>4</v>
      </c>
      <c r="J192">
        <v>4</v>
      </c>
      <c r="K192">
        <v>4</v>
      </c>
      <c r="L192">
        <v>11</v>
      </c>
      <c r="M192">
        <v>11</v>
      </c>
      <c r="N192">
        <v>11</v>
      </c>
      <c r="O192">
        <v>39.658000000000001</v>
      </c>
      <c r="P192">
        <v>0</v>
      </c>
      <c r="Q192">
        <v>17.119</v>
      </c>
      <c r="R192">
        <v>8395500000</v>
      </c>
      <c r="S192">
        <v>49</v>
      </c>
      <c r="T192">
        <v>2.1147227843692198</v>
      </c>
      <c r="U192">
        <v>1.36061946902655E-2</v>
      </c>
      <c r="V192">
        <v>30.242404937744102</v>
      </c>
      <c r="W192">
        <v>30.140414237976099</v>
      </c>
      <c r="X192">
        <v>29.388781547546401</v>
      </c>
      <c r="Y192">
        <v>755</v>
      </c>
      <c r="Z192" t="s">
        <v>1684</v>
      </c>
      <c r="AA192" t="s">
        <v>1685</v>
      </c>
    </row>
    <row r="193" spans="1:27" x14ac:dyDescent="0.2">
      <c r="A193" t="s">
        <v>91</v>
      </c>
      <c r="B193">
        <v>-2.8983912467956499</v>
      </c>
      <c r="C193">
        <v>-1.36813580989838</v>
      </c>
      <c r="D193">
        <v>2.8983912467956499</v>
      </c>
      <c r="H193" t="s">
        <v>29</v>
      </c>
      <c r="I193">
        <v>6</v>
      </c>
      <c r="J193">
        <v>6</v>
      </c>
      <c r="K193">
        <v>5</v>
      </c>
      <c r="L193">
        <v>24.8</v>
      </c>
      <c r="M193">
        <v>24.8</v>
      </c>
      <c r="N193">
        <v>21</v>
      </c>
      <c r="O193">
        <v>37.753999999999998</v>
      </c>
      <c r="P193">
        <v>0</v>
      </c>
      <c r="Q193">
        <v>85.932000000000002</v>
      </c>
      <c r="R193">
        <v>7398500000</v>
      </c>
      <c r="S193">
        <v>45</v>
      </c>
      <c r="T193">
        <v>2.7781188854983201</v>
      </c>
      <c r="U193">
        <v>4.4261168384879699E-3</v>
      </c>
      <c r="V193">
        <v>29.2833366394043</v>
      </c>
      <c r="W193">
        <v>29.652472496032701</v>
      </c>
      <c r="X193">
        <v>30.0518751144409</v>
      </c>
      <c r="Y193">
        <v>759</v>
      </c>
      <c r="Z193" t="s">
        <v>1690</v>
      </c>
      <c r="AA193" t="s">
        <v>1691</v>
      </c>
    </row>
    <row r="194" spans="1:27" x14ac:dyDescent="0.2">
      <c r="A194" t="s">
        <v>131</v>
      </c>
      <c r="B194">
        <v>-5.2124915122985804</v>
      </c>
      <c r="C194">
        <v>3.7209727764129599</v>
      </c>
      <c r="D194">
        <v>5.2124915122985804</v>
      </c>
      <c r="H194" t="s">
        <v>29</v>
      </c>
      <c r="I194">
        <v>5</v>
      </c>
      <c r="J194">
        <v>5</v>
      </c>
      <c r="K194">
        <v>5</v>
      </c>
      <c r="L194">
        <v>16.600000000000001</v>
      </c>
      <c r="M194">
        <v>16.600000000000001</v>
      </c>
      <c r="N194">
        <v>16.600000000000001</v>
      </c>
      <c r="O194">
        <v>36.695999999999998</v>
      </c>
      <c r="P194">
        <v>0</v>
      </c>
      <c r="Q194">
        <v>20.908000000000001</v>
      </c>
      <c r="R194">
        <v>21476000000</v>
      </c>
      <c r="S194">
        <v>43</v>
      </c>
      <c r="T194">
        <v>5.1219264774625399</v>
      </c>
      <c r="U194">
        <v>6.2135922330097096E-4</v>
      </c>
      <c r="V194">
        <v>29.844841957092299</v>
      </c>
      <c r="W194">
        <v>31.252302169799801</v>
      </c>
      <c r="X194">
        <v>32.0720405578613</v>
      </c>
      <c r="Y194">
        <v>762</v>
      </c>
      <c r="Z194" t="s">
        <v>1699</v>
      </c>
      <c r="AA194" t="s">
        <v>1700</v>
      </c>
    </row>
    <row r="195" spans="1:27" x14ac:dyDescent="0.2">
      <c r="A195" t="s">
        <v>131</v>
      </c>
      <c r="B195">
        <v>-5.4922976493835396</v>
      </c>
      <c r="C195">
        <v>3.6381707191467298</v>
      </c>
      <c r="D195">
        <v>5.4922976493835396</v>
      </c>
      <c r="H195" t="s">
        <v>29</v>
      </c>
      <c r="I195">
        <v>8</v>
      </c>
      <c r="J195">
        <v>8</v>
      </c>
      <c r="K195">
        <v>8</v>
      </c>
      <c r="L195">
        <v>22</v>
      </c>
      <c r="M195">
        <v>22</v>
      </c>
      <c r="N195">
        <v>22</v>
      </c>
      <c r="O195">
        <v>65.037000000000006</v>
      </c>
      <c r="P195">
        <v>0</v>
      </c>
      <c r="Q195">
        <v>48.779000000000003</v>
      </c>
      <c r="R195">
        <v>11974000000</v>
      </c>
      <c r="S195">
        <v>42</v>
      </c>
      <c r="T195">
        <v>5.3645985439524404</v>
      </c>
      <c r="U195">
        <v>6.19047619047619E-4</v>
      </c>
      <c r="V195">
        <v>28.194861412048301</v>
      </c>
      <c r="W195">
        <v>30.1574048995972</v>
      </c>
      <c r="X195">
        <v>31.438259124755898</v>
      </c>
      <c r="Y195">
        <v>763</v>
      </c>
      <c r="Z195" t="s">
        <v>1702</v>
      </c>
      <c r="AA195" t="s">
        <v>1703</v>
      </c>
    </row>
    <row r="196" spans="1:27" x14ac:dyDescent="0.2">
      <c r="A196" t="s">
        <v>511</v>
      </c>
      <c r="B196">
        <v>1.5939120054245</v>
      </c>
      <c r="C196">
        <v>-1.58670818805695</v>
      </c>
      <c r="D196">
        <v>-1.5939120054245</v>
      </c>
      <c r="H196" t="s">
        <v>29</v>
      </c>
      <c r="I196">
        <v>3</v>
      </c>
      <c r="J196">
        <v>3</v>
      </c>
      <c r="K196">
        <v>3</v>
      </c>
      <c r="L196">
        <v>7.8</v>
      </c>
      <c r="M196">
        <v>7.8</v>
      </c>
      <c r="N196">
        <v>7.8</v>
      </c>
      <c r="O196">
        <v>46.99</v>
      </c>
      <c r="P196">
        <v>0</v>
      </c>
      <c r="Q196">
        <v>12.706</v>
      </c>
      <c r="R196">
        <v>12477000000</v>
      </c>
      <c r="S196">
        <v>24</v>
      </c>
      <c r="T196">
        <v>1.81858894743296</v>
      </c>
      <c r="U196">
        <v>2.3346570397111899E-2</v>
      </c>
      <c r="V196">
        <v>31.0910482406616</v>
      </c>
      <c r="W196">
        <v>29.8887538909912</v>
      </c>
      <c r="X196">
        <v>29.895278930664102</v>
      </c>
      <c r="Y196">
        <v>769</v>
      </c>
      <c r="Z196" t="s">
        <v>1717</v>
      </c>
      <c r="AA196" t="s">
        <v>1718</v>
      </c>
    </row>
    <row r="197" spans="1:27" x14ac:dyDescent="0.2">
      <c r="A197" t="s">
        <v>156</v>
      </c>
      <c r="B197">
        <v>3.7127308845520002</v>
      </c>
      <c r="C197">
        <v>3.0839829444885298</v>
      </c>
      <c r="D197">
        <v>-3.7127308845520002</v>
      </c>
      <c r="H197" t="s">
        <v>29</v>
      </c>
      <c r="I197">
        <v>31</v>
      </c>
      <c r="J197">
        <v>31</v>
      </c>
      <c r="K197">
        <v>15</v>
      </c>
      <c r="L197">
        <v>41.3</v>
      </c>
      <c r="M197">
        <v>41.3</v>
      </c>
      <c r="N197">
        <v>22.3</v>
      </c>
      <c r="O197">
        <v>110.28</v>
      </c>
      <c r="P197">
        <v>0</v>
      </c>
      <c r="Q197">
        <v>306.74</v>
      </c>
      <c r="R197">
        <v>284580000000</v>
      </c>
      <c r="S197">
        <v>513</v>
      </c>
      <c r="T197">
        <v>3.7926407732627498</v>
      </c>
      <c r="U197">
        <v>1.0814814814814799E-3</v>
      </c>
      <c r="V197">
        <v>35.223300933837898</v>
      </c>
      <c r="W197">
        <v>35.118516921997099</v>
      </c>
      <c r="X197">
        <v>34.605108261108398</v>
      </c>
      <c r="Y197">
        <v>770</v>
      </c>
      <c r="Z197" t="s">
        <v>1720</v>
      </c>
      <c r="AA197" t="s">
        <v>1721</v>
      </c>
    </row>
    <row r="198" spans="1:27" x14ac:dyDescent="0.2">
      <c r="A198" t="s">
        <v>28</v>
      </c>
      <c r="B198">
        <v>0</v>
      </c>
      <c r="C198">
        <v>1.67565333843231</v>
      </c>
      <c r="D198">
        <v>-1.67565333843231</v>
      </c>
      <c r="H198" t="s">
        <v>29</v>
      </c>
      <c r="I198">
        <v>3</v>
      </c>
      <c r="J198">
        <v>3</v>
      </c>
      <c r="K198">
        <v>3</v>
      </c>
      <c r="L198">
        <v>8.8000000000000007</v>
      </c>
      <c r="M198">
        <v>8.8000000000000007</v>
      </c>
      <c r="N198">
        <v>8.8000000000000007</v>
      </c>
      <c r="O198">
        <v>56.917999999999999</v>
      </c>
      <c r="P198">
        <v>0</v>
      </c>
      <c r="Q198">
        <v>12.061</v>
      </c>
      <c r="R198">
        <v>949050000</v>
      </c>
      <c r="S198">
        <v>8</v>
      </c>
      <c r="T198">
        <v>1.6947252323474</v>
      </c>
      <c r="U198">
        <v>2.9291946308724798E-2</v>
      </c>
      <c r="V198">
        <v>26.807902336120598</v>
      </c>
      <c r="W198">
        <v>27.144041061401399</v>
      </c>
      <c r="X198">
        <v>26.715154647827099</v>
      </c>
      <c r="Y198">
        <v>775</v>
      </c>
      <c r="Z198" t="s">
        <v>1729</v>
      </c>
      <c r="AA198" t="s">
        <v>1730</v>
      </c>
    </row>
    <row r="199" spans="1:27" x14ac:dyDescent="0.2">
      <c r="A199" t="s">
        <v>511</v>
      </c>
      <c r="B199">
        <v>3.06293869018555</v>
      </c>
      <c r="C199">
        <v>-2.00155401229858</v>
      </c>
      <c r="D199">
        <v>-3.06293869018555</v>
      </c>
      <c r="H199" t="s">
        <v>29</v>
      </c>
      <c r="I199">
        <v>11</v>
      </c>
      <c r="J199">
        <v>8</v>
      </c>
      <c r="K199">
        <v>8</v>
      </c>
      <c r="L199">
        <v>33.700000000000003</v>
      </c>
      <c r="M199">
        <v>26.2</v>
      </c>
      <c r="N199">
        <v>26.2</v>
      </c>
      <c r="O199">
        <v>47.234000000000002</v>
      </c>
      <c r="P199">
        <v>0</v>
      </c>
      <c r="Q199">
        <v>26.535</v>
      </c>
      <c r="R199">
        <v>17088000000</v>
      </c>
      <c r="S199">
        <v>73</v>
      </c>
      <c r="T199">
        <v>3.0043796650248402</v>
      </c>
      <c r="U199">
        <v>2.9611451942740301E-3</v>
      </c>
      <c r="V199">
        <v>31.221464157104499</v>
      </c>
      <c r="W199">
        <v>30.881541252136198</v>
      </c>
      <c r="X199">
        <v>30.647016525268601</v>
      </c>
      <c r="Y199">
        <v>784</v>
      </c>
      <c r="Z199" t="s">
        <v>1751</v>
      </c>
      <c r="AA199" t="s">
        <v>1752</v>
      </c>
    </row>
    <row r="200" spans="1:27" x14ac:dyDescent="0.2">
      <c r="A200" t="s">
        <v>87</v>
      </c>
      <c r="B200">
        <v>-1.3579289913177499</v>
      </c>
      <c r="C200">
        <v>0</v>
      </c>
      <c r="D200">
        <v>1.3579289913177499</v>
      </c>
      <c r="H200" t="s">
        <v>29</v>
      </c>
      <c r="I200">
        <v>2</v>
      </c>
      <c r="J200">
        <v>2</v>
      </c>
      <c r="K200">
        <v>2</v>
      </c>
      <c r="L200">
        <v>11.8</v>
      </c>
      <c r="M200">
        <v>11.8</v>
      </c>
      <c r="N200">
        <v>11.8</v>
      </c>
      <c r="O200">
        <v>25.527999999999999</v>
      </c>
      <c r="P200">
        <v>0</v>
      </c>
      <c r="Q200">
        <v>5.9180999999999999</v>
      </c>
      <c r="R200">
        <v>2380600000</v>
      </c>
      <c r="S200">
        <v>21</v>
      </c>
      <c r="T200">
        <v>1.4881157062618799</v>
      </c>
      <c r="U200">
        <v>4.2824908424908402E-2</v>
      </c>
      <c r="V200">
        <v>27.9507398605347</v>
      </c>
      <c r="W200">
        <v>28.105387687683098</v>
      </c>
      <c r="X200">
        <v>28.380762100219702</v>
      </c>
      <c r="Y200">
        <v>795</v>
      </c>
      <c r="Z200" t="s">
        <v>1775</v>
      </c>
      <c r="AA200" t="s">
        <v>1776</v>
      </c>
    </row>
    <row r="201" spans="1:27" x14ac:dyDescent="0.2">
      <c r="A201" t="s">
        <v>33</v>
      </c>
      <c r="B201">
        <v>1.90256083011627</v>
      </c>
      <c r="C201">
        <v>0</v>
      </c>
      <c r="D201">
        <v>-1.90256083011627</v>
      </c>
      <c r="H201" t="s">
        <v>29</v>
      </c>
      <c r="I201">
        <v>2</v>
      </c>
      <c r="J201">
        <v>2</v>
      </c>
      <c r="K201">
        <v>2</v>
      </c>
      <c r="L201">
        <v>7.8</v>
      </c>
      <c r="M201">
        <v>7.8</v>
      </c>
      <c r="N201">
        <v>7.8</v>
      </c>
      <c r="O201">
        <v>37.409999999999997</v>
      </c>
      <c r="P201">
        <v>0</v>
      </c>
      <c r="Q201">
        <v>7.9005999999999998</v>
      </c>
      <c r="R201">
        <v>1198800000</v>
      </c>
      <c r="S201">
        <v>23</v>
      </c>
      <c r="T201">
        <v>1.8219040135809901</v>
      </c>
      <c r="U201">
        <v>2.3189873417721499E-2</v>
      </c>
      <c r="V201">
        <v>27.6104736328125</v>
      </c>
      <c r="W201">
        <v>26.539496421814</v>
      </c>
      <c r="X201">
        <v>26.181664466857899</v>
      </c>
      <c r="Y201">
        <v>797</v>
      </c>
      <c r="Z201" t="s">
        <v>1778</v>
      </c>
      <c r="AA201" t="s">
        <v>1779</v>
      </c>
    </row>
    <row r="202" spans="1:27" x14ac:dyDescent="0.2">
      <c r="A202" t="s">
        <v>321</v>
      </c>
      <c r="B202">
        <v>1.70739805698395</v>
      </c>
      <c r="C202">
        <v>1.89033603668213</v>
      </c>
      <c r="D202">
        <v>-1.89033603668213</v>
      </c>
      <c r="H202" t="s">
        <v>29</v>
      </c>
      <c r="I202">
        <v>9</v>
      </c>
      <c r="J202">
        <v>9</v>
      </c>
      <c r="K202">
        <v>9</v>
      </c>
      <c r="L202">
        <v>26.4</v>
      </c>
      <c r="M202">
        <v>26.4</v>
      </c>
      <c r="N202">
        <v>26.4</v>
      </c>
      <c r="O202">
        <v>44.994</v>
      </c>
      <c r="P202">
        <v>0</v>
      </c>
      <c r="Q202">
        <v>25.97</v>
      </c>
      <c r="R202">
        <v>12004000000</v>
      </c>
      <c r="S202">
        <v>95</v>
      </c>
      <c r="T202">
        <v>2.0516382016512602</v>
      </c>
      <c r="U202">
        <v>1.4948475289169301E-2</v>
      </c>
      <c r="V202">
        <v>30.618065834045399</v>
      </c>
      <c r="W202">
        <v>30.6504230499268</v>
      </c>
      <c r="X202">
        <v>30.140570640564</v>
      </c>
      <c r="Y202">
        <v>802</v>
      </c>
      <c r="Z202" t="s">
        <v>1784</v>
      </c>
      <c r="AA202" t="s">
        <v>1785</v>
      </c>
    </row>
    <row r="203" spans="1:27" x14ac:dyDescent="0.2">
      <c r="A203" t="s">
        <v>121</v>
      </c>
      <c r="B203">
        <v>-5.3302264213562003</v>
      </c>
      <c r="C203">
        <v>4.3566265106201199</v>
      </c>
      <c r="D203">
        <v>5.3302264213562003</v>
      </c>
      <c r="H203" t="s">
        <v>29</v>
      </c>
      <c r="I203">
        <v>17</v>
      </c>
      <c r="J203">
        <v>17</v>
      </c>
      <c r="K203">
        <v>12</v>
      </c>
      <c r="L203">
        <v>42.1</v>
      </c>
      <c r="M203">
        <v>42.1</v>
      </c>
      <c r="N203">
        <v>32.200000000000003</v>
      </c>
      <c r="O203">
        <v>58.673000000000002</v>
      </c>
      <c r="P203">
        <v>0</v>
      </c>
      <c r="Q203">
        <v>153.5</v>
      </c>
      <c r="R203">
        <v>269720000000</v>
      </c>
      <c r="S203">
        <v>431</v>
      </c>
      <c r="T203">
        <v>5.3427390242267503</v>
      </c>
      <c r="U203">
        <v>6.0465116279069802E-4</v>
      </c>
      <c r="V203">
        <v>34.627437591552699</v>
      </c>
      <c r="W203">
        <v>35.013322830200202</v>
      </c>
      <c r="X203">
        <v>35.137678146362298</v>
      </c>
      <c r="Y203">
        <v>805</v>
      </c>
      <c r="Z203" t="s">
        <v>1793</v>
      </c>
      <c r="AA203" t="s">
        <v>1794</v>
      </c>
    </row>
    <row r="204" spans="1:27" x14ac:dyDescent="0.2">
      <c r="A204" t="s">
        <v>511</v>
      </c>
      <c r="B204">
        <v>4.1914086341857901</v>
      </c>
      <c r="C204">
        <v>-3.7400677204132098</v>
      </c>
      <c r="D204">
        <v>-4.1914086341857901</v>
      </c>
      <c r="H204" t="s">
        <v>29</v>
      </c>
      <c r="I204">
        <v>21</v>
      </c>
      <c r="J204">
        <v>21</v>
      </c>
      <c r="K204">
        <v>11</v>
      </c>
      <c r="L204">
        <v>54.4</v>
      </c>
      <c r="M204">
        <v>54.4</v>
      </c>
      <c r="N204">
        <v>35.1</v>
      </c>
      <c r="O204">
        <v>48.527000000000001</v>
      </c>
      <c r="P204">
        <v>0</v>
      </c>
      <c r="Q204">
        <v>67.706999999999994</v>
      </c>
      <c r="R204">
        <v>153180000000</v>
      </c>
      <c r="S204">
        <v>283</v>
      </c>
      <c r="T204">
        <v>4.3491270151611596</v>
      </c>
      <c r="U204">
        <v>7.5977653631284904E-4</v>
      </c>
      <c r="V204">
        <v>34.4067573547363</v>
      </c>
      <c r="W204">
        <v>33.958621978759801</v>
      </c>
      <c r="X204">
        <v>33.8841876983643</v>
      </c>
      <c r="Y204">
        <v>810</v>
      </c>
      <c r="Z204" t="s">
        <v>1803</v>
      </c>
      <c r="AA204" t="s">
        <v>1804</v>
      </c>
    </row>
    <row r="205" spans="1:27" x14ac:dyDescent="0.2">
      <c r="A205" t="s">
        <v>74</v>
      </c>
      <c r="B205">
        <v>3.2279191017150901</v>
      </c>
      <c r="C205">
        <v>-3.2279191017150901</v>
      </c>
      <c r="D205">
        <v>-2.4774265289306601</v>
      </c>
      <c r="H205" t="s">
        <v>29</v>
      </c>
      <c r="I205">
        <v>2</v>
      </c>
      <c r="J205">
        <v>2</v>
      </c>
      <c r="K205">
        <v>2</v>
      </c>
      <c r="L205">
        <v>17.5</v>
      </c>
      <c r="M205">
        <v>17.5</v>
      </c>
      <c r="N205">
        <v>17.5</v>
      </c>
      <c r="O205">
        <v>18.405999999999999</v>
      </c>
      <c r="P205">
        <v>0</v>
      </c>
      <c r="Q205">
        <v>9.5266000000000002</v>
      </c>
      <c r="R205">
        <v>1739200000</v>
      </c>
      <c r="S205">
        <v>5</v>
      </c>
      <c r="T205">
        <v>3.2522761589715201</v>
      </c>
      <c r="U205">
        <v>2.13333333333333E-3</v>
      </c>
      <c r="V205">
        <v>29.0610208511353</v>
      </c>
      <c r="W205">
        <v>25.901241302490199</v>
      </c>
      <c r="X205">
        <v>26.751714706420898</v>
      </c>
      <c r="Y205">
        <v>814</v>
      </c>
      <c r="Z205" t="s">
        <v>1809</v>
      </c>
      <c r="AA205" t="s">
        <v>1810</v>
      </c>
    </row>
    <row r="206" spans="1:27" x14ac:dyDescent="0.2">
      <c r="A206" t="s">
        <v>33</v>
      </c>
      <c r="B206">
        <v>2.7950241565704301</v>
      </c>
      <c r="C206">
        <v>0</v>
      </c>
      <c r="D206">
        <v>-2.7950241565704301</v>
      </c>
      <c r="H206" t="s">
        <v>29</v>
      </c>
      <c r="I206">
        <v>3</v>
      </c>
      <c r="J206">
        <v>3</v>
      </c>
      <c r="K206">
        <v>3</v>
      </c>
      <c r="L206">
        <v>13.9</v>
      </c>
      <c r="M206">
        <v>13.9</v>
      </c>
      <c r="N206">
        <v>13.9</v>
      </c>
      <c r="O206">
        <v>33.868000000000002</v>
      </c>
      <c r="P206">
        <v>0</v>
      </c>
      <c r="Q206">
        <v>10.442</v>
      </c>
      <c r="R206">
        <v>12165000000</v>
      </c>
      <c r="S206">
        <v>68</v>
      </c>
      <c r="T206">
        <v>2.67273845835002</v>
      </c>
      <c r="U206">
        <v>5.2218649517684901E-3</v>
      </c>
      <c r="V206">
        <v>31.2387886047363</v>
      </c>
      <c r="W206">
        <v>30.324296951293899</v>
      </c>
      <c r="X206">
        <v>29.4927463531494</v>
      </c>
      <c r="Y206">
        <v>818</v>
      </c>
      <c r="Z206" t="s">
        <v>1818</v>
      </c>
      <c r="AA206" t="s">
        <v>1819</v>
      </c>
    </row>
    <row r="207" spans="1:27" x14ac:dyDescent="0.2">
      <c r="A207" t="s">
        <v>121</v>
      </c>
      <c r="B207">
        <v>-2.18382048606873</v>
      </c>
      <c r="C207">
        <v>1.8424946069717401</v>
      </c>
      <c r="D207">
        <v>2.18382048606873</v>
      </c>
      <c r="H207" t="s">
        <v>29</v>
      </c>
      <c r="I207">
        <v>28</v>
      </c>
      <c r="J207">
        <v>28</v>
      </c>
      <c r="K207">
        <v>11</v>
      </c>
      <c r="L207">
        <v>36.200000000000003</v>
      </c>
      <c r="M207">
        <v>36.200000000000003</v>
      </c>
      <c r="N207">
        <v>17.399999999999999</v>
      </c>
      <c r="O207">
        <v>100.23</v>
      </c>
      <c r="P207">
        <v>0</v>
      </c>
      <c r="Q207">
        <v>288.79000000000002</v>
      </c>
      <c r="R207">
        <v>143540000000</v>
      </c>
      <c r="S207">
        <v>362</v>
      </c>
      <c r="T207">
        <v>2.2970448673587498</v>
      </c>
      <c r="U207">
        <v>1.0055415617128499E-2</v>
      </c>
      <c r="V207">
        <v>33.842679977416999</v>
      </c>
      <c r="W207">
        <v>34.117403030395501</v>
      </c>
      <c r="X207">
        <v>34.097295761108398</v>
      </c>
      <c r="Y207">
        <v>821</v>
      </c>
      <c r="Z207" t="s">
        <v>1827</v>
      </c>
      <c r="AA207" t="s">
        <v>1828</v>
      </c>
    </row>
    <row r="208" spans="1:27" x14ac:dyDescent="0.2">
      <c r="A208" t="s">
        <v>33</v>
      </c>
      <c r="B208">
        <v>1.4920849800109901</v>
      </c>
      <c r="C208">
        <v>0</v>
      </c>
      <c r="D208">
        <v>-1.4920849800109901</v>
      </c>
      <c r="H208" t="s">
        <v>29</v>
      </c>
      <c r="I208">
        <v>21</v>
      </c>
      <c r="J208">
        <v>15</v>
      </c>
      <c r="K208">
        <v>15</v>
      </c>
      <c r="L208">
        <v>55.3</v>
      </c>
      <c r="M208">
        <v>42.2</v>
      </c>
      <c r="N208">
        <v>42.2</v>
      </c>
      <c r="O208">
        <v>43.058999999999997</v>
      </c>
      <c r="P208">
        <v>0</v>
      </c>
      <c r="Q208">
        <v>147.47</v>
      </c>
      <c r="R208">
        <v>117790000000</v>
      </c>
      <c r="S208">
        <v>244</v>
      </c>
      <c r="T208">
        <v>1.4090578174958699</v>
      </c>
      <c r="U208">
        <v>4.9425383542538399E-2</v>
      </c>
      <c r="V208">
        <v>33.9338893890381</v>
      </c>
      <c r="W208">
        <v>33.738662719726598</v>
      </c>
      <c r="X208">
        <v>33.595710754394503</v>
      </c>
      <c r="Y208">
        <v>827</v>
      </c>
      <c r="Z208" t="s">
        <v>1843</v>
      </c>
      <c r="AA208" t="s">
        <v>1844</v>
      </c>
    </row>
    <row r="209" spans="1:27" x14ac:dyDescent="0.2">
      <c r="A209" t="s">
        <v>121</v>
      </c>
      <c r="B209">
        <v>-2.4080641269683798</v>
      </c>
      <c r="C209">
        <v>1.5486261844635001</v>
      </c>
      <c r="D209">
        <v>2.4080641269683798</v>
      </c>
      <c r="H209" t="s">
        <v>29</v>
      </c>
      <c r="I209">
        <v>8</v>
      </c>
      <c r="J209">
        <v>8</v>
      </c>
      <c r="K209">
        <v>8</v>
      </c>
      <c r="L209">
        <v>36.799999999999997</v>
      </c>
      <c r="M209">
        <v>36.799999999999997</v>
      </c>
      <c r="N209">
        <v>36.799999999999997</v>
      </c>
      <c r="O209">
        <v>32.698</v>
      </c>
      <c r="P209">
        <v>0</v>
      </c>
      <c r="Q209">
        <v>58.750999999999998</v>
      </c>
      <c r="R209">
        <v>16842000000</v>
      </c>
      <c r="S209">
        <v>79</v>
      </c>
      <c r="T209">
        <v>2.3669421406450502</v>
      </c>
      <c r="U209">
        <v>8.8654353562005305E-3</v>
      </c>
      <c r="V209">
        <v>30.665859222412099</v>
      </c>
      <c r="W209">
        <v>31.033740997314499</v>
      </c>
      <c r="X209">
        <v>31.218492507934599</v>
      </c>
      <c r="Y209">
        <v>831</v>
      </c>
      <c r="Z209" t="s">
        <v>1856</v>
      </c>
      <c r="AA209" t="s">
        <v>1857</v>
      </c>
    </row>
    <row r="210" spans="1:27" x14ac:dyDescent="0.2">
      <c r="A210" t="s">
        <v>33</v>
      </c>
      <c r="B210">
        <v>2.3802843093872101</v>
      </c>
      <c r="C210">
        <v>0</v>
      </c>
      <c r="D210">
        <v>-2.3802843093872101</v>
      </c>
      <c r="H210" t="s">
        <v>29</v>
      </c>
      <c r="I210">
        <v>16</v>
      </c>
      <c r="J210">
        <v>16</v>
      </c>
      <c r="K210">
        <v>16</v>
      </c>
      <c r="L210">
        <v>41.3</v>
      </c>
      <c r="M210">
        <v>41.3</v>
      </c>
      <c r="N210">
        <v>41.3</v>
      </c>
      <c r="O210">
        <v>65.168999999999997</v>
      </c>
      <c r="P210">
        <v>0</v>
      </c>
      <c r="Q210">
        <v>156.32</v>
      </c>
      <c r="R210">
        <v>84912000000</v>
      </c>
      <c r="S210">
        <v>188</v>
      </c>
      <c r="T210">
        <v>2.2795341133793201</v>
      </c>
      <c r="U210">
        <v>1.0346201743462E-2</v>
      </c>
      <c r="V210">
        <v>33.4485893249512</v>
      </c>
      <c r="W210">
        <v>33.243883132934599</v>
      </c>
      <c r="X210">
        <v>33.125959396362298</v>
      </c>
      <c r="Y210">
        <v>837</v>
      </c>
      <c r="Z210" t="s">
        <v>1866</v>
      </c>
      <c r="AA210" t="s">
        <v>1867</v>
      </c>
    </row>
    <row r="211" spans="1:27" x14ac:dyDescent="0.2">
      <c r="A211" t="s">
        <v>33</v>
      </c>
      <c r="B211">
        <v>1.52314341068268</v>
      </c>
      <c r="C211">
        <v>0</v>
      </c>
      <c r="D211">
        <v>-1.52314341068268</v>
      </c>
      <c r="H211" t="s">
        <v>29</v>
      </c>
      <c r="I211">
        <v>10</v>
      </c>
      <c r="J211">
        <v>6</v>
      </c>
      <c r="K211">
        <v>5</v>
      </c>
      <c r="L211">
        <v>33</v>
      </c>
      <c r="M211">
        <v>20.6</v>
      </c>
      <c r="N211">
        <v>17.399999999999999</v>
      </c>
      <c r="O211">
        <v>37.923999999999999</v>
      </c>
      <c r="P211">
        <v>0</v>
      </c>
      <c r="Q211">
        <v>29.768000000000001</v>
      </c>
      <c r="R211">
        <v>26658000000</v>
      </c>
      <c r="S211">
        <v>53</v>
      </c>
      <c r="T211">
        <v>1.47665963591519</v>
      </c>
      <c r="U211">
        <v>4.3804522246535402E-2</v>
      </c>
      <c r="V211">
        <v>32.027006149291999</v>
      </c>
      <c r="W211">
        <v>31.210598945617701</v>
      </c>
      <c r="X211">
        <v>31.1085910797119</v>
      </c>
      <c r="Y211">
        <v>843</v>
      </c>
      <c r="Z211" t="s">
        <v>1879</v>
      </c>
      <c r="AA211" t="s">
        <v>1880</v>
      </c>
    </row>
    <row r="212" spans="1:27" x14ac:dyDescent="0.2">
      <c r="A212" t="s">
        <v>207</v>
      </c>
      <c r="B212">
        <v>5.2473101615905797</v>
      </c>
      <c r="C212">
        <v>-3.2976875305175799</v>
      </c>
      <c r="D212">
        <v>-5.2473101615905797</v>
      </c>
      <c r="H212" t="s">
        <v>29</v>
      </c>
      <c r="I212">
        <v>10</v>
      </c>
      <c r="J212">
        <v>10</v>
      </c>
      <c r="K212">
        <v>5</v>
      </c>
      <c r="L212">
        <v>30.1</v>
      </c>
      <c r="M212">
        <v>30.1</v>
      </c>
      <c r="N212">
        <v>14.8</v>
      </c>
      <c r="O212">
        <v>37.856999999999999</v>
      </c>
      <c r="P212">
        <v>0</v>
      </c>
      <c r="Q212">
        <v>67.816999999999993</v>
      </c>
      <c r="R212">
        <v>36620000000</v>
      </c>
      <c r="S212">
        <v>100</v>
      </c>
      <c r="T212">
        <v>5.1121980688753696</v>
      </c>
      <c r="U212">
        <v>7.2380952380952403E-4</v>
      </c>
      <c r="V212">
        <v>32.652925491333001</v>
      </c>
      <c r="W212">
        <v>31.8420362472534</v>
      </c>
      <c r="X212">
        <v>31.229679107666001</v>
      </c>
      <c r="Y212">
        <v>844</v>
      </c>
      <c r="Z212" t="s">
        <v>1883</v>
      </c>
      <c r="AA212" t="s">
        <v>1884</v>
      </c>
    </row>
    <row r="213" spans="1:27" x14ac:dyDescent="0.2">
      <c r="A213" t="s">
        <v>138</v>
      </c>
      <c r="B213">
        <v>-1.52139484882355</v>
      </c>
      <c r="C213">
        <v>1.52139484882355</v>
      </c>
      <c r="D213">
        <v>0</v>
      </c>
      <c r="H213" t="s">
        <v>29</v>
      </c>
      <c r="I213">
        <v>6</v>
      </c>
      <c r="J213">
        <v>6</v>
      </c>
      <c r="K213">
        <v>6</v>
      </c>
      <c r="L213">
        <v>15.5</v>
      </c>
      <c r="M213">
        <v>15.5</v>
      </c>
      <c r="N213">
        <v>15.5</v>
      </c>
      <c r="O213">
        <v>55.905000000000001</v>
      </c>
      <c r="P213">
        <v>0</v>
      </c>
      <c r="Q213">
        <v>109.47</v>
      </c>
      <c r="R213">
        <v>15767000000</v>
      </c>
      <c r="S213">
        <v>111</v>
      </c>
      <c r="T213">
        <v>1.43225832563372</v>
      </c>
      <c r="U213">
        <v>4.7513513513513503E-2</v>
      </c>
      <c r="V213">
        <v>30.565217018127399</v>
      </c>
      <c r="W213">
        <v>31.028626441955598</v>
      </c>
      <c r="X213">
        <v>30.733340263366699</v>
      </c>
      <c r="Y213">
        <v>845</v>
      </c>
      <c r="Z213" t="s">
        <v>1886</v>
      </c>
      <c r="AA213" t="s">
        <v>1887</v>
      </c>
    </row>
    <row r="214" spans="1:27" x14ac:dyDescent="0.2">
      <c r="A214" t="s">
        <v>131</v>
      </c>
      <c r="B214">
        <v>-5.3856282234191903</v>
      </c>
      <c r="C214">
        <v>4.0581688880920401</v>
      </c>
      <c r="D214">
        <v>5.3856282234191903</v>
      </c>
      <c r="H214" t="s">
        <v>29</v>
      </c>
      <c r="I214">
        <v>8</v>
      </c>
      <c r="J214">
        <v>8</v>
      </c>
      <c r="K214">
        <v>8</v>
      </c>
      <c r="L214">
        <v>35.5</v>
      </c>
      <c r="M214">
        <v>35.5</v>
      </c>
      <c r="N214">
        <v>35.5</v>
      </c>
      <c r="O214">
        <v>41.779000000000003</v>
      </c>
      <c r="P214">
        <v>0</v>
      </c>
      <c r="Q214">
        <v>20.948</v>
      </c>
      <c r="R214">
        <v>9499100000</v>
      </c>
      <c r="S214">
        <v>31</v>
      </c>
      <c r="T214">
        <v>5.3227466782782704</v>
      </c>
      <c r="U214">
        <v>5.9090909090909105E-4</v>
      </c>
      <c r="V214">
        <v>28.954410552978501</v>
      </c>
      <c r="W214">
        <v>30.1119480133057</v>
      </c>
      <c r="X214">
        <v>30.665428161621101</v>
      </c>
      <c r="Y214">
        <v>847</v>
      </c>
      <c r="Z214" t="s">
        <v>1893</v>
      </c>
      <c r="AA214" t="s">
        <v>1894</v>
      </c>
    </row>
    <row r="215" spans="1:27" x14ac:dyDescent="0.2">
      <c r="A215" t="s">
        <v>91</v>
      </c>
      <c r="B215">
        <v>-1.6923477649688701</v>
      </c>
      <c r="C215">
        <v>-1.4985504150390601</v>
      </c>
      <c r="D215">
        <v>1.6923477649688701</v>
      </c>
      <c r="H215" t="s">
        <v>29</v>
      </c>
      <c r="I215">
        <v>3</v>
      </c>
      <c r="J215">
        <v>3</v>
      </c>
      <c r="K215">
        <v>2</v>
      </c>
      <c r="L215">
        <v>9</v>
      </c>
      <c r="M215">
        <v>9</v>
      </c>
      <c r="N215">
        <v>7.8</v>
      </c>
      <c r="O215">
        <v>66.314999999999998</v>
      </c>
      <c r="P215">
        <v>0</v>
      </c>
      <c r="Q215">
        <v>13.010999999999999</v>
      </c>
      <c r="R215">
        <v>5450100000</v>
      </c>
      <c r="S215">
        <v>38</v>
      </c>
      <c r="T215">
        <v>1.83154809817894</v>
      </c>
      <c r="U215">
        <v>2.2858705560619901E-2</v>
      </c>
      <c r="V215">
        <v>28.8517599105835</v>
      </c>
      <c r="W215">
        <v>29.1050415039063</v>
      </c>
      <c r="X215">
        <v>29.683953285217299</v>
      </c>
      <c r="Y215">
        <v>848</v>
      </c>
      <c r="Z215" t="s">
        <v>1896</v>
      </c>
      <c r="AA215" t="s">
        <v>1897</v>
      </c>
    </row>
    <row r="216" spans="1:27" x14ac:dyDescent="0.2">
      <c r="A216" t="s">
        <v>121</v>
      </c>
      <c r="B216">
        <v>-1.6879571676254299</v>
      </c>
      <c r="C216">
        <v>1.6093004941940301</v>
      </c>
      <c r="D216">
        <v>1.6879571676254299</v>
      </c>
      <c r="H216" t="s">
        <v>29</v>
      </c>
      <c r="I216">
        <v>7</v>
      </c>
      <c r="J216">
        <v>7</v>
      </c>
      <c r="K216">
        <v>6</v>
      </c>
      <c r="L216">
        <v>17.8</v>
      </c>
      <c r="M216">
        <v>17.8</v>
      </c>
      <c r="N216">
        <v>15.7</v>
      </c>
      <c r="O216">
        <v>40.878999999999998</v>
      </c>
      <c r="P216">
        <v>0</v>
      </c>
      <c r="Q216">
        <v>15.263999999999999</v>
      </c>
      <c r="R216">
        <v>32099000000</v>
      </c>
      <c r="S216">
        <v>54</v>
      </c>
      <c r="T216">
        <v>1.88341267950428</v>
      </c>
      <c r="U216">
        <v>2.08922783603432E-2</v>
      </c>
      <c r="V216">
        <v>31.516803741455099</v>
      </c>
      <c r="W216">
        <v>32.057288169860797</v>
      </c>
      <c r="X216">
        <v>32.032882690429702</v>
      </c>
      <c r="Y216">
        <v>858</v>
      </c>
      <c r="Z216" t="s">
        <v>1921</v>
      </c>
      <c r="AA216" t="s">
        <v>1922</v>
      </c>
    </row>
    <row r="217" spans="1:27" x14ac:dyDescent="0.2">
      <c r="A217" t="s">
        <v>199</v>
      </c>
      <c r="B217">
        <v>-2.8607549667358398</v>
      </c>
      <c r="C217">
        <v>2.8607549667358398</v>
      </c>
      <c r="D217">
        <v>-1.4981776475906401</v>
      </c>
      <c r="H217" t="s">
        <v>29</v>
      </c>
      <c r="I217">
        <v>3</v>
      </c>
      <c r="J217">
        <v>2</v>
      </c>
      <c r="K217">
        <v>2</v>
      </c>
      <c r="L217">
        <v>11.9</v>
      </c>
      <c r="M217">
        <v>8.3000000000000007</v>
      </c>
      <c r="N217">
        <v>8.3000000000000007</v>
      </c>
      <c r="O217">
        <v>49.926000000000002</v>
      </c>
      <c r="P217">
        <v>0</v>
      </c>
      <c r="Q217">
        <v>12.292999999999999</v>
      </c>
      <c r="R217">
        <v>2284200000</v>
      </c>
      <c r="S217">
        <v>44</v>
      </c>
      <c r="T217">
        <v>2.7522962746021702</v>
      </c>
      <c r="U217">
        <v>4.6237288135593203E-3</v>
      </c>
      <c r="V217">
        <v>27.113167762756301</v>
      </c>
      <c r="W217">
        <v>28.7560472488403</v>
      </c>
      <c r="X217">
        <v>27.7154636383057</v>
      </c>
      <c r="Y217">
        <v>866</v>
      </c>
      <c r="Z217" t="s">
        <v>1940</v>
      </c>
      <c r="AA217" t="s">
        <v>1941</v>
      </c>
    </row>
    <row r="218" spans="1:27" x14ac:dyDescent="0.2">
      <c r="A218" t="s">
        <v>74</v>
      </c>
      <c r="B218">
        <v>4.5184578895568803</v>
      </c>
      <c r="C218">
        <v>-4.5184578895568803</v>
      </c>
      <c r="D218">
        <v>-4.2807426452636701</v>
      </c>
      <c r="H218" t="s">
        <v>29</v>
      </c>
      <c r="I218">
        <v>10</v>
      </c>
      <c r="J218">
        <v>10</v>
      </c>
      <c r="K218">
        <v>9</v>
      </c>
      <c r="L218">
        <v>43.4</v>
      </c>
      <c r="M218">
        <v>43.4</v>
      </c>
      <c r="N218">
        <v>40.9</v>
      </c>
      <c r="O218">
        <v>36.183</v>
      </c>
      <c r="P218">
        <v>0</v>
      </c>
      <c r="Q218">
        <v>236.04</v>
      </c>
      <c r="R218">
        <v>85931000000</v>
      </c>
      <c r="S218">
        <v>144</v>
      </c>
      <c r="T218">
        <v>4.7726624732950498</v>
      </c>
      <c r="U218">
        <v>7.0588235294117695E-4</v>
      </c>
      <c r="V218">
        <v>34.188720703125</v>
      </c>
      <c r="W218">
        <v>32.403520584106403</v>
      </c>
      <c r="X218">
        <v>32.558349609375</v>
      </c>
      <c r="Y218">
        <v>868</v>
      </c>
      <c r="Z218" t="s">
        <v>1944</v>
      </c>
      <c r="AA218" t="s">
        <v>1945</v>
      </c>
    </row>
    <row r="219" spans="1:27" x14ac:dyDescent="0.2">
      <c r="A219" t="s">
        <v>121</v>
      </c>
      <c r="B219">
        <v>-2.44035792350769</v>
      </c>
      <c r="C219">
        <v>1.40522849559784</v>
      </c>
      <c r="D219">
        <v>2.44035792350769</v>
      </c>
      <c r="H219" t="s">
        <v>29</v>
      </c>
      <c r="I219">
        <v>7</v>
      </c>
      <c r="J219">
        <v>7</v>
      </c>
      <c r="K219">
        <v>7</v>
      </c>
      <c r="L219">
        <v>13.2</v>
      </c>
      <c r="M219">
        <v>13.2</v>
      </c>
      <c r="N219">
        <v>13.2</v>
      </c>
      <c r="O219">
        <v>82.706999999999994</v>
      </c>
      <c r="P219">
        <v>0</v>
      </c>
      <c r="Q219">
        <v>29.701000000000001</v>
      </c>
      <c r="R219">
        <v>15297000000</v>
      </c>
      <c r="S219">
        <v>65</v>
      </c>
      <c r="T219">
        <v>2.36483671793119</v>
      </c>
      <c r="U219">
        <v>8.8988173455979008E-3</v>
      </c>
      <c r="V219">
        <v>30.379874229431199</v>
      </c>
      <c r="W219">
        <v>30.819235801696799</v>
      </c>
      <c r="X219">
        <v>31.087095260620099</v>
      </c>
      <c r="Y219">
        <v>869</v>
      </c>
      <c r="Z219" t="s">
        <v>1947</v>
      </c>
      <c r="AA219" t="s">
        <v>1948</v>
      </c>
    </row>
    <row r="220" spans="1:27" x14ac:dyDescent="0.2">
      <c r="A220" t="s">
        <v>142</v>
      </c>
      <c r="B220">
        <v>0</v>
      </c>
      <c r="C220">
        <v>-2.22237253189087</v>
      </c>
      <c r="D220">
        <v>2.22237253189087</v>
      </c>
      <c r="H220" t="s">
        <v>29</v>
      </c>
      <c r="I220">
        <v>23</v>
      </c>
      <c r="J220">
        <v>23</v>
      </c>
      <c r="K220">
        <v>20</v>
      </c>
      <c r="L220">
        <v>48.7</v>
      </c>
      <c r="M220">
        <v>48.7</v>
      </c>
      <c r="N220">
        <v>43.4</v>
      </c>
      <c r="O220">
        <v>64.519000000000005</v>
      </c>
      <c r="P220">
        <v>0</v>
      </c>
      <c r="Q220">
        <v>152.91999999999999</v>
      </c>
      <c r="R220">
        <v>135650000000</v>
      </c>
      <c r="S220">
        <v>325</v>
      </c>
      <c r="T220">
        <v>2.1201843794942499</v>
      </c>
      <c r="U220">
        <v>1.35060908084164E-2</v>
      </c>
      <c r="V220">
        <v>33.9446125030518</v>
      </c>
      <c r="W220">
        <v>33.541160583496101</v>
      </c>
      <c r="X220">
        <v>34.242721557617202</v>
      </c>
      <c r="Y220">
        <v>872</v>
      </c>
      <c r="Z220" t="s">
        <v>1956</v>
      </c>
      <c r="AA220" t="s">
        <v>1957</v>
      </c>
    </row>
    <row r="221" spans="1:27" x14ac:dyDescent="0.2">
      <c r="A221" t="s">
        <v>33</v>
      </c>
      <c r="B221">
        <v>1.68454205989838</v>
      </c>
      <c r="C221">
        <v>0</v>
      </c>
      <c r="D221">
        <v>-1.68454205989838</v>
      </c>
      <c r="H221" t="s">
        <v>29</v>
      </c>
      <c r="I221">
        <v>2</v>
      </c>
      <c r="J221">
        <v>2</v>
      </c>
      <c r="K221">
        <v>2</v>
      </c>
      <c r="L221">
        <v>5.6</v>
      </c>
      <c r="M221">
        <v>5.6</v>
      </c>
      <c r="N221">
        <v>5.6</v>
      </c>
      <c r="O221">
        <v>80.137</v>
      </c>
      <c r="P221">
        <v>0</v>
      </c>
      <c r="Q221">
        <v>12.513</v>
      </c>
      <c r="R221">
        <v>2395700000</v>
      </c>
      <c r="S221">
        <v>10</v>
      </c>
      <c r="T221">
        <v>1.5888758205436699</v>
      </c>
      <c r="U221">
        <v>3.5848101265822802E-2</v>
      </c>
      <c r="V221">
        <v>28.867712974548301</v>
      </c>
      <c r="W221">
        <v>28.354040145873999</v>
      </c>
      <c r="X221">
        <v>26.7357015609741</v>
      </c>
      <c r="Y221">
        <v>876</v>
      </c>
      <c r="Z221" t="s">
        <v>1962</v>
      </c>
      <c r="AA221" t="s">
        <v>1963</v>
      </c>
    </row>
    <row r="222" spans="1:27" x14ac:dyDescent="0.2">
      <c r="A222" t="s">
        <v>1011</v>
      </c>
      <c r="B222">
        <v>3.36706590652466</v>
      </c>
      <c r="C222">
        <v>-3.36706590652466</v>
      </c>
      <c r="D222">
        <v>-1.58919990062714</v>
      </c>
      <c r="H222" t="s">
        <v>29</v>
      </c>
      <c r="I222">
        <v>13</v>
      </c>
      <c r="J222">
        <v>13</v>
      </c>
      <c r="K222">
        <v>4</v>
      </c>
      <c r="L222">
        <v>78.400000000000006</v>
      </c>
      <c r="M222">
        <v>78.400000000000006</v>
      </c>
      <c r="N222">
        <v>34.5</v>
      </c>
      <c r="O222">
        <v>16.579000000000001</v>
      </c>
      <c r="P222">
        <v>0</v>
      </c>
      <c r="Q222">
        <v>168.53</v>
      </c>
      <c r="R222">
        <v>84536000000</v>
      </c>
      <c r="S222">
        <v>137</v>
      </c>
      <c r="T222">
        <v>3.2371227743754201</v>
      </c>
      <c r="U222">
        <v>2.1613691931540299E-3</v>
      </c>
      <c r="V222">
        <v>33.5922241210938</v>
      </c>
      <c r="W222">
        <v>32.8930854797363</v>
      </c>
      <c r="X222">
        <v>33.166730880737298</v>
      </c>
      <c r="Y222">
        <v>877</v>
      </c>
      <c r="Z222" t="s">
        <v>1965</v>
      </c>
      <c r="AA222" t="s">
        <v>1966</v>
      </c>
    </row>
    <row r="223" spans="1:27" x14ac:dyDescent="0.2">
      <c r="A223" t="s">
        <v>199</v>
      </c>
      <c r="B223">
        <v>-1.68203973770142</v>
      </c>
      <c r="C223">
        <v>1.68203973770142</v>
      </c>
      <c r="D223">
        <v>-1.5921922922134399</v>
      </c>
      <c r="H223" t="s">
        <v>29</v>
      </c>
      <c r="I223">
        <v>4</v>
      </c>
      <c r="J223">
        <v>4</v>
      </c>
      <c r="K223">
        <v>4</v>
      </c>
      <c r="L223">
        <v>5.3</v>
      </c>
      <c r="M223">
        <v>5.3</v>
      </c>
      <c r="N223">
        <v>5.3</v>
      </c>
      <c r="O223">
        <v>93.311000000000007</v>
      </c>
      <c r="P223">
        <v>0</v>
      </c>
      <c r="Q223">
        <v>28.582999999999998</v>
      </c>
      <c r="R223">
        <v>2454200000</v>
      </c>
      <c r="S223">
        <v>10</v>
      </c>
      <c r="T223">
        <v>1.8712311066576099</v>
      </c>
      <c r="U223">
        <v>2.1291902071563101E-2</v>
      </c>
      <c r="V223">
        <v>28.007217407226602</v>
      </c>
      <c r="W223">
        <v>28.451832771301302</v>
      </c>
      <c r="X223">
        <v>27.9749212265015</v>
      </c>
      <c r="Y223">
        <v>878</v>
      </c>
      <c r="Z223" t="s">
        <v>1969</v>
      </c>
      <c r="AA223" t="s">
        <v>1970</v>
      </c>
    </row>
    <row r="224" spans="1:27" x14ac:dyDescent="0.2">
      <c r="A224" t="s">
        <v>1978</v>
      </c>
      <c r="B224">
        <v>2.3362147808075</v>
      </c>
      <c r="C224">
        <v>3.91429615020752</v>
      </c>
      <c r="D224">
        <v>-3.91429615020752</v>
      </c>
      <c r="H224" t="s">
        <v>29</v>
      </c>
      <c r="I224">
        <v>36</v>
      </c>
      <c r="J224">
        <v>36</v>
      </c>
      <c r="K224">
        <v>36</v>
      </c>
      <c r="L224">
        <v>33.9</v>
      </c>
      <c r="M224">
        <v>33.9</v>
      </c>
      <c r="N224">
        <v>33.9</v>
      </c>
      <c r="O224">
        <v>161.05000000000001</v>
      </c>
      <c r="P224">
        <v>0</v>
      </c>
      <c r="Q224">
        <v>323.31</v>
      </c>
      <c r="R224">
        <v>139700000000</v>
      </c>
      <c r="S224">
        <v>509</v>
      </c>
      <c r="T224">
        <v>3.7990544637166601</v>
      </c>
      <c r="U224">
        <v>1.07462686567164E-3</v>
      </c>
      <c r="V224">
        <v>33.998416900634801</v>
      </c>
      <c r="W224">
        <v>34.405267715454102</v>
      </c>
      <c r="X224">
        <v>33.399612426757798</v>
      </c>
      <c r="Y224">
        <v>883</v>
      </c>
      <c r="Z224" t="s">
        <v>1980</v>
      </c>
      <c r="AA224" t="s">
        <v>1981</v>
      </c>
    </row>
    <row r="225" spans="1:27" x14ac:dyDescent="0.2">
      <c r="A225" t="s">
        <v>87</v>
      </c>
      <c r="B225">
        <v>-1.5779950618743901</v>
      </c>
      <c r="C225">
        <v>0</v>
      </c>
      <c r="D225">
        <v>1.5779950618743901</v>
      </c>
      <c r="H225" t="s">
        <v>29</v>
      </c>
      <c r="I225">
        <v>9</v>
      </c>
      <c r="J225">
        <v>9</v>
      </c>
      <c r="K225">
        <v>7</v>
      </c>
      <c r="L225">
        <v>19.100000000000001</v>
      </c>
      <c r="M225">
        <v>19.100000000000001</v>
      </c>
      <c r="N225">
        <v>13.3</v>
      </c>
      <c r="O225">
        <v>52.768999999999998</v>
      </c>
      <c r="P225">
        <v>0</v>
      </c>
      <c r="Q225">
        <v>117.21</v>
      </c>
      <c r="R225">
        <v>810030000000</v>
      </c>
      <c r="S225">
        <v>304</v>
      </c>
      <c r="T225">
        <v>1.5195859870272099</v>
      </c>
      <c r="U225">
        <v>4.04554307116105E-2</v>
      </c>
      <c r="V225">
        <v>36.279354095458999</v>
      </c>
      <c r="W225">
        <v>36.503593444824197</v>
      </c>
      <c r="X225">
        <v>36.776628494262702</v>
      </c>
      <c r="Y225">
        <v>884</v>
      </c>
      <c r="Z225" t="s">
        <v>1983</v>
      </c>
      <c r="AA225" t="s">
        <v>1984</v>
      </c>
    </row>
    <row r="226" spans="1:27" x14ac:dyDescent="0.2">
      <c r="A226" t="s">
        <v>37</v>
      </c>
      <c r="B226">
        <v>-4.0147762298584002</v>
      </c>
      <c r="C226">
        <v>4.0147762298584002</v>
      </c>
      <c r="D226">
        <v>3.10080194473267</v>
      </c>
      <c r="H226" t="s">
        <v>29</v>
      </c>
      <c r="I226">
        <v>7</v>
      </c>
      <c r="J226">
        <v>7</v>
      </c>
      <c r="K226">
        <v>5</v>
      </c>
      <c r="L226">
        <v>9.4</v>
      </c>
      <c r="M226">
        <v>9.4</v>
      </c>
      <c r="N226">
        <v>6</v>
      </c>
      <c r="O226">
        <v>70.968999999999994</v>
      </c>
      <c r="P226">
        <v>0</v>
      </c>
      <c r="Q226">
        <v>17.477</v>
      </c>
      <c r="R226">
        <v>8700200000</v>
      </c>
      <c r="S226">
        <v>39</v>
      </c>
      <c r="T226">
        <v>4.0184743818458104</v>
      </c>
      <c r="U226">
        <v>7.7637130801687805E-4</v>
      </c>
      <c r="V226">
        <v>29.321517944335898</v>
      </c>
      <c r="W226">
        <v>30.4136419296265</v>
      </c>
      <c r="X226">
        <v>30.174619674682599</v>
      </c>
      <c r="Y226">
        <v>887</v>
      </c>
      <c r="Z226" t="s">
        <v>1987</v>
      </c>
      <c r="AA226" t="s">
        <v>1988</v>
      </c>
    </row>
    <row r="227" spans="1:27" x14ac:dyDescent="0.2">
      <c r="A227" t="s">
        <v>91</v>
      </c>
      <c r="B227">
        <v>-4.2334423065185502</v>
      </c>
      <c r="C227">
        <v>-3.1383020877838099</v>
      </c>
      <c r="D227">
        <v>4.2334423065185502</v>
      </c>
      <c r="H227" t="s">
        <v>29</v>
      </c>
      <c r="I227">
        <v>9</v>
      </c>
      <c r="J227">
        <v>9</v>
      </c>
      <c r="K227">
        <v>9</v>
      </c>
      <c r="L227">
        <v>35.1</v>
      </c>
      <c r="M227">
        <v>35.1</v>
      </c>
      <c r="N227">
        <v>35.1</v>
      </c>
      <c r="O227">
        <v>36.747</v>
      </c>
      <c r="P227">
        <v>0</v>
      </c>
      <c r="Q227">
        <v>227.23</v>
      </c>
      <c r="R227">
        <v>41762000000</v>
      </c>
      <c r="S227">
        <v>98</v>
      </c>
      <c r="T227">
        <v>4.1989714562970697</v>
      </c>
      <c r="U227">
        <v>7.2549019607843102E-4</v>
      </c>
      <c r="V227">
        <v>31.9067077636719</v>
      </c>
      <c r="W227">
        <v>32.108869552612298</v>
      </c>
      <c r="X227">
        <v>32.582447052002003</v>
      </c>
      <c r="Y227">
        <v>888</v>
      </c>
      <c r="Z227" t="s">
        <v>1990</v>
      </c>
      <c r="AA227" t="s">
        <v>1991</v>
      </c>
    </row>
    <row r="228" spans="1:27" x14ac:dyDescent="0.2">
      <c r="A228" t="s">
        <v>121</v>
      </c>
      <c r="B228">
        <v>-3.33239078521729</v>
      </c>
      <c r="C228">
        <v>1.8600206375122099</v>
      </c>
      <c r="D228">
        <v>3.33239078521729</v>
      </c>
      <c r="H228" t="s">
        <v>29</v>
      </c>
      <c r="I228">
        <v>14</v>
      </c>
      <c r="J228">
        <v>14</v>
      </c>
      <c r="K228">
        <v>9</v>
      </c>
      <c r="L228">
        <v>44.2</v>
      </c>
      <c r="M228">
        <v>44.2</v>
      </c>
      <c r="N228">
        <v>30.8</v>
      </c>
      <c r="O228">
        <v>38.909999999999997</v>
      </c>
      <c r="P228">
        <v>0</v>
      </c>
      <c r="Q228">
        <v>76.796999999999997</v>
      </c>
      <c r="R228">
        <v>52889000000</v>
      </c>
      <c r="S228">
        <v>179</v>
      </c>
      <c r="T228">
        <v>3.2201300068962899</v>
      </c>
      <c r="U228">
        <v>2.1932367149758501E-3</v>
      </c>
      <c r="V228">
        <v>32.049075126647899</v>
      </c>
      <c r="W228">
        <v>32.636886596679702</v>
      </c>
      <c r="X228">
        <v>32.934776306152301</v>
      </c>
      <c r="Y228">
        <v>890</v>
      </c>
      <c r="Z228" t="s">
        <v>1997</v>
      </c>
      <c r="AA228" t="s">
        <v>1998</v>
      </c>
    </row>
    <row r="229" spans="1:27" x14ac:dyDescent="0.2">
      <c r="A229" t="s">
        <v>121</v>
      </c>
      <c r="B229">
        <v>-4.2926163673400897</v>
      </c>
      <c r="C229">
        <v>3.7315199375152601</v>
      </c>
      <c r="D229">
        <v>4.2926163673400897</v>
      </c>
      <c r="H229" t="s">
        <v>29</v>
      </c>
      <c r="I229">
        <v>34</v>
      </c>
      <c r="J229">
        <v>34</v>
      </c>
      <c r="K229">
        <v>31</v>
      </c>
      <c r="L229">
        <v>33.4</v>
      </c>
      <c r="M229">
        <v>33.4</v>
      </c>
      <c r="N229">
        <v>31</v>
      </c>
      <c r="O229">
        <v>138.13</v>
      </c>
      <c r="P229">
        <v>0</v>
      </c>
      <c r="Q229">
        <v>241.62</v>
      </c>
      <c r="R229">
        <v>167460000000</v>
      </c>
      <c r="S229">
        <v>432</v>
      </c>
      <c r="T229">
        <v>4.4120611037315101</v>
      </c>
      <c r="U229">
        <v>7.3142857142857102E-4</v>
      </c>
      <c r="V229">
        <v>33.908361434936502</v>
      </c>
      <c r="W229">
        <v>34.326351165771499</v>
      </c>
      <c r="X229">
        <v>34.463432312011697</v>
      </c>
      <c r="Y229">
        <v>891</v>
      </c>
      <c r="Z229" t="s">
        <v>2000</v>
      </c>
      <c r="AA229" t="s">
        <v>2001</v>
      </c>
    </row>
    <row r="230" spans="1:27" x14ac:dyDescent="0.2">
      <c r="A230" t="s">
        <v>121</v>
      </c>
      <c r="B230">
        <v>-4.7195057868957502</v>
      </c>
      <c r="C230">
        <v>4.0066986083984402</v>
      </c>
      <c r="D230">
        <v>4.7195057868957502</v>
      </c>
      <c r="H230" t="s">
        <v>29</v>
      </c>
      <c r="I230">
        <v>7</v>
      </c>
      <c r="J230">
        <v>7</v>
      </c>
      <c r="K230">
        <v>7</v>
      </c>
      <c r="L230">
        <v>11.3</v>
      </c>
      <c r="M230">
        <v>11.3</v>
      </c>
      <c r="N230">
        <v>11.3</v>
      </c>
      <c r="O230">
        <v>89.59</v>
      </c>
      <c r="P230">
        <v>0</v>
      </c>
      <c r="Q230">
        <v>34.14</v>
      </c>
      <c r="R230">
        <v>10907000000</v>
      </c>
      <c r="S230">
        <v>78</v>
      </c>
      <c r="T230">
        <v>4.7969764329995401</v>
      </c>
      <c r="U230">
        <v>7.2180451127819496E-4</v>
      </c>
      <c r="V230">
        <v>29.697025299072301</v>
      </c>
      <c r="W230">
        <v>30.394392013549801</v>
      </c>
      <c r="X230">
        <v>30.624358177185101</v>
      </c>
      <c r="Y230">
        <v>893</v>
      </c>
      <c r="Z230" t="s">
        <v>2007</v>
      </c>
      <c r="AA230" t="s">
        <v>2008</v>
      </c>
    </row>
    <row r="231" spans="1:27" x14ac:dyDescent="0.2">
      <c r="A231" t="s">
        <v>33</v>
      </c>
      <c r="B231">
        <v>1.38654685020447</v>
      </c>
      <c r="C231">
        <v>0</v>
      </c>
      <c r="D231">
        <v>-1.38654685020447</v>
      </c>
      <c r="H231" t="s">
        <v>29</v>
      </c>
      <c r="I231">
        <v>2</v>
      </c>
      <c r="J231">
        <v>2</v>
      </c>
      <c r="K231">
        <v>2</v>
      </c>
      <c r="L231">
        <v>14.4</v>
      </c>
      <c r="M231">
        <v>14.4</v>
      </c>
      <c r="N231">
        <v>14.4</v>
      </c>
      <c r="O231">
        <v>25.975000000000001</v>
      </c>
      <c r="P231">
        <v>0</v>
      </c>
      <c r="Q231">
        <v>23.271999999999998</v>
      </c>
      <c r="R231">
        <v>948380000</v>
      </c>
      <c r="S231">
        <v>14</v>
      </c>
      <c r="T231">
        <v>1.5237133492485</v>
      </c>
      <c r="U231">
        <v>4.0081081081081098E-2</v>
      </c>
      <c r="V231">
        <v>27.147230148315401</v>
      </c>
      <c r="W231">
        <v>26.258861541748001</v>
      </c>
      <c r="X231">
        <v>26.2198085784912</v>
      </c>
      <c r="Y231">
        <v>894</v>
      </c>
      <c r="Z231" t="s">
        <v>2010</v>
      </c>
      <c r="AA231" t="s">
        <v>2011</v>
      </c>
    </row>
    <row r="232" spans="1:27" x14ac:dyDescent="0.2">
      <c r="A232" t="s">
        <v>28</v>
      </c>
      <c r="B232">
        <v>0</v>
      </c>
      <c r="C232">
        <v>1.4969114065170299</v>
      </c>
      <c r="D232">
        <v>-1.4969114065170299</v>
      </c>
      <c r="H232" t="s">
        <v>29</v>
      </c>
      <c r="I232">
        <v>4</v>
      </c>
      <c r="J232">
        <v>4</v>
      </c>
      <c r="K232">
        <v>4</v>
      </c>
      <c r="L232">
        <v>22.9</v>
      </c>
      <c r="M232">
        <v>22.9</v>
      </c>
      <c r="N232">
        <v>22.9</v>
      </c>
      <c r="O232">
        <v>24.111000000000001</v>
      </c>
      <c r="P232">
        <v>0</v>
      </c>
      <c r="Q232">
        <v>29.744</v>
      </c>
      <c r="R232">
        <v>37936000000</v>
      </c>
      <c r="S232">
        <v>83</v>
      </c>
      <c r="T232">
        <v>1.5883000097053199</v>
      </c>
      <c r="U232">
        <v>3.5842022116903599E-2</v>
      </c>
      <c r="V232">
        <v>32.076159477233901</v>
      </c>
      <c r="W232">
        <v>32.210080146789601</v>
      </c>
      <c r="X232">
        <v>31.364122390747099</v>
      </c>
      <c r="Y232">
        <v>895</v>
      </c>
      <c r="Z232" t="s">
        <v>2013</v>
      </c>
      <c r="AA232" t="s">
        <v>2014</v>
      </c>
    </row>
    <row r="233" spans="1:27" x14ac:dyDescent="0.2">
      <c r="A233" t="s">
        <v>87</v>
      </c>
      <c r="B233">
        <v>-1.7227548360824601</v>
      </c>
      <c r="C233">
        <v>0</v>
      </c>
      <c r="D233">
        <v>1.7227548360824601</v>
      </c>
      <c r="H233" t="s">
        <v>29</v>
      </c>
      <c r="I233">
        <v>10</v>
      </c>
      <c r="J233">
        <v>9</v>
      </c>
      <c r="K233">
        <v>6</v>
      </c>
      <c r="L233">
        <v>28.7</v>
      </c>
      <c r="M233">
        <v>27.1</v>
      </c>
      <c r="N233">
        <v>19.100000000000001</v>
      </c>
      <c r="O233">
        <v>54.798000000000002</v>
      </c>
      <c r="P233">
        <v>0</v>
      </c>
      <c r="Q233">
        <v>48.66</v>
      </c>
      <c r="R233">
        <v>28129000000</v>
      </c>
      <c r="S233">
        <v>71</v>
      </c>
      <c r="T233">
        <v>1.65777844514552</v>
      </c>
      <c r="U233">
        <v>3.1719008264462799E-2</v>
      </c>
      <c r="V233">
        <v>31.3662223815918</v>
      </c>
      <c r="W233">
        <v>31.722173690795898</v>
      </c>
      <c r="X233">
        <v>31.86643409729</v>
      </c>
      <c r="Y233">
        <v>899</v>
      </c>
      <c r="Z233" t="s">
        <v>2020</v>
      </c>
      <c r="AA233" t="s">
        <v>2021</v>
      </c>
    </row>
    <row r="234" spans="1:27" x14ac:dyDescent="0.2">
      <c r="A234" t="s">
        <v>121</v>
      </c>
      <c r="B234">
        <v>-2.3388032913207999</v>
      </c>
      <c r="C234">
        <v>2.2286837100982702</v>
      </c>
      <c r="D234">
        <v>2.3388032913207999</v>
      </c>
      <c r="H234" t="s">
        <v>29</v>
      </c>
      <c r="I234">
        <v>18</v>
      </c>
      <c r="J234">
        <v>18</v>
      </c>
      <c r="K234">
        <v>18</v>
      </c>
      <c r="L234">
        <v>36.1</v>
      </c>
      <c r="M234">
        <v>36.1</v>
      </c>
      <c r="N234">
        <v>36.1</v>
      </c>
      <c r="O234">
        <v>59.314</v>
      </c>
      <c r="P234">
        <v>0</v>
      </c>
      <c r="Q234">
        <v>85.840999999999994</v>
      </c>
      <c r="R234">
        <v>72230000000</v>
      </c>
      <c r="S234">
        <v>141</v>
      </c>
      <c r="T234">
        <v>2.5679808400114599</v>
      </c>
      <c r="U234">
        <v>6.1839762611276003E-3</v>
      </c>
      <c r="V234">
        <v>32.691604614257798</v>
      </c>
      <c r="W234">
        <v>33.1122150421143</v>
      </c>
      <c r="X234">
        <v>33.1898193359375</v>
      </c>
      <c r="Y234">
        <v>902</v>
      </c>
      <c r="Z234" t="s">
        <v>2026</v>
      </c>
      <c r="AA234" t="s">
        <v>2027</v>
      </c>
    </row>
    <row r="235" spans="1:27" x14ac:dyDescent="0.2">
      <c r="A235" t="s">
        <v>131</v>
      </c>
      <c r="B235">
        <v>-4.6453328132629403</v>
      </c>
      <c r="C235">
        <v>3.1957130432128902</v>
      </c>
      <c r="D235">
        <v>4.6453328132629403</v>
      </c>
      <c r="H235" t="s">
        <v>29</v>
      </c>
      <c r="I235">
        <v>8</v>
      </c>
      <c r="J235">
        <v>8</v>
      </c>
      <c r="K235">
        <v>8</v>
      </c>
      <c r="L235">
        <v>9.8000000000000007</v>
      </c>
      <c r="M235">
        <v>9.8000000000000007</v>
      </c>
      <c r="N235">
        <v>9.8000000000000007</v>
      </c>
      <c r="O235">
        <v>120.15</v>
      </c>
      <c r="P235">
        <v>0</v>
      </c>
      <c r="Q235">
        <v>83.765000000000001</v>
      </c>
      <c r="R235">
        <v>7622300000</v>
      </c>
      <c r="S235">
        <v>38</v>
      </c>
      <c r="T235">
        <v>4.5545398442665901</v>
      </c>
      <c r="U235">
        <v>7.34177215189873E-4</v>
      </c>
      <c r="V235">
        <v>28.944616317748999</v>
      </c>
      <c r="W235">
        <v>29.8491096496582</v>
      </c>
      <c r="X235">
        <v>30.3671216964722</v>
      </c>
      <c r="Y235">
        <v>905</v>
      </c>
      <c r="Z235" t="s">
        <v>2032</v>
      </c>
      <c r="AA235" t="s">
        <v>2033</v>
      </c>
    </row>
    <row r="236" spans="1:27" x14ac:dyDescent="0.2">
      <c r="A236" t="s">
        <v>511</v>
      </c>
      <c r="B236">
        <v>2.0809955596923801</v>
      </c>
      <c r="C236">
        <v>-1.4476302862167401</v>
      </c>
      <c r="D236">
        <v>-2.0809955596923801</v>
      </c>
      <c r="H236" t="s">
        <v>29</v>
      </c>
      <c r="I236">
        <v>17</v>
      </c>
      <c r="J236">
        <v>17</v>
      </c>
      <c r="K236">
        <v>17</v>
      </c>
      <c r="L236">
        <v>50.8</v>
      </c>
      <c r="M236">
        <v>50.8</v>
      </c>
      <c r="N236">
        <v>50.8</v>
      </c>
      <c r="O236">
        <v>52.115000000000002</v>
      </c>
      <c r="P236">
        <v>0</v>
      </c>
      <c r="Q236">
        <v>211.02</v>
      </c>
      <c r="R236">
        <v>165770000000</v>
      </c>
      <c r="S236">
        <v>361</v>
      </c>
      <c r="T236">
        <v>2.0818763323219902</v>
      </c>
      <c r="U236">
        <v>1.41623931623932E-2</v>
      </c>
      <c r="V236">
        <v>34.427103042602504</v>
      </c>
      <c r="W236">
        <v>34.197332382202099</v>
      </c>
      <c r="X236">
        <v>34.0854167938232</v>
      </c>
      <c r="Y236">
        <v>907</v>
      </c>
      <c r="Z236" t="s">
        <v>2035</v>
      </c>
      <c r="AA236" t="s">
        <v>2036</v>
      </c>
    </row>
    <row r="237" spans="1:27" x14ac:dyDescent="0.2">
      <c r="A237" t="s">
        <v>37</v>
      </c>
      <c r="B237">
        <v>-4.3723993301391602</v>
      </c>
      <c r="C237">
        <v>4.3723993301391602</v>
      </c>
      <c r="D237">
        <v>3.1759169101715101</v>
      </c>
      <c r="H237" t="s">
        <v>29</v>
      </c>
      <c r="I237">
        <v>5</v>
      </c>
      <c r="J237">
        <v>5</v>
      </c>
      <c r="K237">
        <v>5</v>
      </c>
      <c r="L237">
        <v>11.9</v>
      </c>
      <c r="M237">
        <v>11.9</v>
      </c>
      <c r="N237">
        <v>11.9</v>
      </c>
      <c r="O237">
        <v>68.590999999999994</v>
      </c>
      <c r="P237">
        <v>0</v>
      </c>
      <c r="Q237">
        <v>19.760000000000002</v>
      </c>
      <c r="R237">
        <v>2536300000</v>
      </c>
      <c r="S237">
        <v>30</v>
      </c>
      <c r="T237">
        <v>4.3197948413415101</v>
      </c>
      <c r="U237">
        <v>7.3118279569892497E-4</v>
      </c>
      <c r="V237">
        <v>26.208778381347699</v>
      </c>
      <c r="W237">
        <v>29.291472434997601</v>
      </c>
      <c r="X237">
        <v>28.298612594604499</v>
      </c>
      <c r="Y237">
        <v>914</v>
      </c>
      <c r="Z237" t="s">
        <v>2048</v>
      </c>
      <c r="AA237" t="s">
        <v>2049</v>
      </c>
    </row>
    <row r="238" spans="1:27" x14ac:dyDescent="0.2">
      <c r="A238" t="s">
        <v>87</v>
      </c>
      <c r="B238">
        <v>-1.59826636314392</v>
      </c>
      <c r="C238">
        <v>0</v>
      </c>
      <c r="D238">
        <v>1.59826636314392</v>
      </c>
      <c r="H238" t="s">
        <v>29</v>
      </c>
      <c r="I238">
        <v>10</v>
      </c>
      <c r="J238">
        <v>10</v>
      </c>
      <c r="K238">
        <v>10</v>
      </c>
      <c r="L238">
        <v>42.7</v>
      </c>
      <c r="M238">
        <v>42.7</v>
      </c>
      <c r="N238">
        <v>42.7</v>
      </c>
      <c r="O238">
        <v>30.706</v>
      </c>
      <c r="P238">
        <v>0</v>
      </c>
      <c r="Q238">
        <v>185.5</v>
      </c>
      <c r="R238">
        <v>68229000000</v>
      </c>
      <c r="S238">
        <v>183</v>
      </c>
      <c r="T238">
        <v>1.5158976239958499</v>
      </c>
      <c r="U238">
        <v>4.0705530642750398E-2</v>
      </c>
      <c r="V238">
        <v>32.759254455566399</v>
      </c>
      <c r="W238">
        <v>32.9090766906738</v>
      </c>
      <c r="X238">
        <v>33.121149063110401</v>
      </c>
      <c r="Y238">
        <v>917</v>
      </c>
      <c r="Z238" t="s">
        <v>2055</v>
      </c>
      <c r="AA238" t="s">
        <v>2056</v>
      </c>
    </row>
    <row r="239" spans="1:27" x14ac:dyDescent="0.2">
      <c r="A239" t="s">
        <v>138</v>
      </c>
      <c r="B239">
        <v>-2.3140575885772701</v>
      </c>
      <c r="C239">
        <v>2.3140575885772701</v>
      </c>
      <c r="D239">
        <v>0</v>
      </c>
      <c r="H239" t="s">
        <v>29</v>
      </c>
      <c r="I239">
        <v>6</v>
      </c>
      <c r="J239">
        <v>6</v>
      </c>
      <c r="K239">
        <v>6</v>
      </c>
      <c r="L239">
        <v>13.2</v>
      </c>
      <c r="M239">
        <v>13.2</v>
      </c>
      <c r="N239">
        <v>13.2</v>
      </c>
      <c r="O239">
        <v>60.234999999999999</v>
      </c>
      <c r="P239">
        <v>0</v>
      </c>
      <c r="Q239">
        <v>45.378</v>
      </c>
      <c r="R239">
        <v>9692800000</v>
      </c>
      <c r="S239">
        <v>56</v>
      </c>
      <c r="T239">
        <v>2.2029392968047099</v>
      </c>
      <c r="U239">
        <v>1.16150234741784E-2</v>
      </c>
      <c r="V239">
        <v>29.856214523315401</v>
      </c>
      <c r="W239">
        <v>30.2358093261719</v>
      </c>
      <c r="X239">
        <v>30.032013893127399</v>
      </c>
      <c r="Y239">
        <v>923</v>
      </c>
      <c r="Z239" t="s">
        <v>2067</v>
      </c>
      <c r="AA239" t="s">
        <v>2068</v>
      </c>
    </row>
    <row r="240" spans="1:27" x14ac:dyDescent="0.2">
      <c r="A240" t="s">
        <v>37</v>
      </c>
      <c r="B240">
        <v>-2.6070659160614</v>
      </c>
      <c r="C240">
        <v>2.6070659160614</v>
      </c>
      <c r="D240">
        <v>2.0096585750579798</v>
      </c>
      <c r="H240" t="s">
        <v>29</v>
      </c>
      <c r="I240">
        <v>2</v>
      </c>
      <c r="J240">
        <v>2</v>
      </c>
      <c r="K240">
        <v>2</v>
      </c>
      <c r="L240">
        <v>10.4</v>
      </c>
      <c r="M240">
        <v>10.4</v>
      </c>
      <c r="N240">
        <v>10.4</v>
      </c>
      <c r="O240">
        <v>30.216000000000001</v>
      </c>
      <c r="P240">
        <v>0</v>
      </c>
      <c r="Q240">
        <v>5.2351000000000001</v>
      </c>
      <c r="R240">
        <v>2244400000</v>
      </c>
      <c r="S240">
        <v>15</v>
      </c>
      <c r="T240">
        <v>2.6509362034457502</v>
      </c>
      <c r="U240">
        <v>5.4267515923566902E-3</v>
      </c>
      <c r="V240">
        <v>27.761243820190401</v>
      </c>
      <c r="W240">
        <v>28.2079181671143</v>
      </c>
      <c r="X240">
        <v>28.0929985046387</v>
      </c>
      <c r="Y240">
        <v>924</v>
      </c>
      <c r="Z240" t="s">
        <v>2070</v>
      </c>
      <c r="AA240" t="s">
        <v>2071</v>
      </c>
    </row>
    <row r="241" spans="1:27" x14ac:dyDescent="0.2">
      <c r="A241" t="s">
        <v>121</v>
      </c>
      <c r="B241">
        <v>-3.3217039108276398</v>
      </c>
      <c r="C241">
        <v>1.7110630273819001</v>
      </c>
      <c r="D241">
        <v>3.3217039108276398</v>
      </c>
      <c r="H241" t="s">
        <v>29</v>
      </c>
      <c r="I241">
        <v>4</v>
      </c>
      <c r="J241">
        <v>4</v>
      </c>
      <c r="K241">
        <v>4</v>
      </c>
      <c r="L241">
        <v>18.3</v>
      </c>
      <c r="M241">
        <v>18.3</v>
      </c>
      <c r="N241">
        <v>18.3</v>
      </c>
      <c r="O241">
        <v>37.454999999999998</v>
      </c>
      <c r="P241">
        <v>0</v>
      </c>
      <c r="Q241">
        <v>44.154000000000003</v>
      </c>
      <c r="R241">
        <v>5113400000</v>
      </c>
      <c r="S241">
        <v>22</v>
      </c>
      <c r="T241">
        <v>3.1985399261101199</v>
      </c>
      <c r="U241">
        <v>2.2095238095238101E-3</v>
      </c>
      <c r="V241">
        <v>28.521645545959501</v>
      </c>
      <c r="W241">
        <v>28.992703437805201</v>
      </c>
      <c r="X241">
        <v>29.592377662658699</v>
      </c>
      <c r="Y241">
        <v>925</v>
      </c>
      <c r="Z241" t="s">
        <v>2073</v>
      </c>
      <c r="AA241" t="s">
        <v>2074</v>
      </c>
    </row>
    <row r="242" spans="1:27" x14ac:dyDescent="0.2">
      <c r="A242" t="s">
        <v>321</v>
      </c>
      <c r="B242">
        <v>1.3569883108139</v>
      </c>
      <c r="C242">
        <v>1.5879383087158201</v>
      </c>
      <c r="D242">
        <v>-1.5879383087158201</v>
      </c>
      <c r="H242" t="s">
        <v>29</v>
      </c>
      <c r="I242">
        <v>2</v>
      </c>
      <c r="J242">
        <v>2</v>
      </c>
      <c r="K242">
        <v>2</v>
      </c>
      <c r="L242">
        <v>12.7</v>
      </c>
      <c r="M242">
        <v>12.7</v>
      </c>
      <c r="N242">
        <v>12.7</v>
      </c>
      <c r="O242">
        <v>28.911999999999999</v>
      </c>
      <c r="P242">
        <v>0</v>
      </c>
      <c r="Q242">
        <v>5.1104000000000003</v>
      </c>
      <c r="R242">
        <v>4099100000</v>
      </c>
      <c r="S242">
        <v>3</v>
      </c>
      <c r="T242">
        <v>1.70034091688517</v>
      </c>
      <c r="U242">
        <v>2.8948696383515601E-2</v>
      </c>
      <c r="V242">
        <v>28.792965888977101</v>
      </c>
      <c r="W242">
        <v>29.156736373901399</v>
      </c>
      <c r="X242">
        <v>26.7757358551025</v>
      </c>
      <c r="Y242">
        <v>927</v>
      </c>
      <c r="Z242" t="s">
        <v>2076</v>
      </c>
      <c r="AA242" t="s">
        <v>2077</v>
      </c>
    </row>
    <row r="243" spans="1:27" x14ac:dyDescent="0.2">
      <c r="A243" t="s">
        <v>138</v>
      </c>
      <c r="B243">
        <v>-1.3668963909149201</v>
      </c>
      <c r="C243">
        <v>1.3668963909149201</v>
      </c>
      <c r="D243">
        <v>0</v>
      </c>
      <c r="H243" t="s">
        <v>29</v>
      </c>
      <c r="I243">
        <v>2</v>
      </c>
      <c r="J243">
        <v>2</v>
      </c>
      <c r="K243">
        <v>2</v>
      </c>
      <c r="L243">
        <v>38.799999999999997</v>
      </c>
      <c r="M243">
        <v>38.799999999999997</v>
      </c>
      <c r="N243">
        <v>38.799999999999997</v>
      </c>
      <c r="O243">
        <v>10.706</v>
      </c>
      <c r="P243">
        <v>0</v>
      </c>
      <c r="Q243">
        <v>10.000999999999999</v>
      </c>
      <c r="R243">
        <v>8364000000</v>
      </c>
      <c r="S243">
        <v>20</v>
      </c>
      <c r="T243">
        <v>1.43508230685948</v>
      </c>
      <c r="U243">
        <v>4.7264957264957302E-2</v>
      </c>
      <c r="V243">
        <v>28.180319786071799</v>
      </c>
      <c r="W243">
        <v>30.3060445785522</v>
      </c>
      <c r="X243">
        <v>30.026135444641099</v>
      </c>
      <c r="Y243">
        <v>933</v>
      </c>
      <c r="Z243" t="s">
        <v>2085</v>
      </c>
      <c r="AA243" t="s">
        <v>2086</v>
      </c>
    </row>
    <row r="244" spans="1:27" x14ac:dyDescent="0.2">
      <c r="A244" t="s">
        <v>511</v>
      </c>
      <c r="B244">
        <v>3.3719828128814702</v>
      </c>
      <c r="C244">
        <v>-2.4334797859191899</v>
      </c>
      <c r="D244">
        <v>-3.3719828128814702</v>
      </c>
      <c r="H244" t="s">
        <v>29</v>
      </c>
      <c r="I244">
        <v>6</v>
      </c>
      <c r="J244">
        <v>4</v>
      </c>
      <c r="K244">
        <v>4</v>
      </c>
      <c r="L244">
        <v>64.8</v>
      </c>
      <c r="M244">
        <v>51.2</v>
      </c>
      <c r="N244">
        <v>51.2</v>
      </c>
      <c r="O244">
        <v>17.414000000000001</v>
      </c>
      <c r="P244">
        <v>0</v>
      </c>
      <c r="Q244">
        <v>19.59</v>
      </c>
      <c r="R244">
        <v>6351900000</v>
      </c>
      <c r="S244">
        <v>35</v>
      </c>
      <c r="T244">
        <v>3.3508896971248201</v>
      </c>
      <c r="U244">
        <v>1.7068062827225101E-3</v>
      </c>
      <c r="V244">
        <v>30.3166904449463</v>
      </c>
      <c r="W244">
        <v>28.594173431396499</v>
      </c>
      <c r="X244">
        <v>27.8670330047607</v>
      </c>
      <c r="Y244">
        <v>938</v>
      </c>
      <c r="Z244" t="s">
        <v>2098</v>
      </c>
      <c r="AA244" t="s">
        <v>2099</v>
      </c>
    </row>
    <row r="245" spans="1:27" x14ac:dyDescent="0.2">
      <c r="A245" t="s">
        <v>377</v>
      </c>
      <c r="B245">
        <v>2.0780565738678001</v>
      </c>
      <c r="C245">
        <v>-2.0780565738678001</v>
      </c>
      <c r="D245">
        <v>0</v>
      </c>
      <c r="H245" t="s">
        <v>29</v>
      </c>
      <c r="I245">
        <v>8</v>
      </c>
      <c r="J245">
        <v>8</v>
      </c>
      <c r="K245">
        <v>6</v>
      </c>
      <c r="L245">
        <v>80.2</v>
      </c>
      <c r="M245">
        <v>80.2</v>
      </c>
      <c r="N245">
        <v>66.7</v>
      </c>
      <c r="O245">
        <v>17.428000000000001</v>
      </c>
      <c r="P245">
        <v>0</v>
      </c>
      <c r="Q245">
        <v>73.519000000000005</v>
      </c>
      <c r="R245">
        <v>106850000000</v>
      </c>
      <c r="S245">
        <v>212</v>
      </c>
      <c r="T245">
        <v>2.0118021665783798</v>
      </c>
      <c r="U245">
        <v>1.6348717948717902E-2</v>
      </c>
      <c r="V245">
        <v>33.697904586791999</v>
      </c>
      <c r="W245">
        <v>33.20849609375</v>
      </c>
      <c r="X245">
        <v>33.6612548828125</v>
      </c>
      <c r="Y245">
        <v>939</v>
      </c>
      <c r="Z245" t="s">
        <v>2102</v>
      </c>
      <c r="AA245" t="s">
        <v>2103</v>
      </c>
    </row>
    <row r="246" spans="1:27" x14ac:dyDescent="0.2">
      <c r="A246" t="s">
        <v>211</v>
      </c>
      <c r="B246">
        <v>-1.77837085723877</v>
      </c>
      <c r="C246">
        <v>-2.8054578304290798</v>
      </c>
      <c r="D246">
        <v>2.8054578304290798</v>
      </c>
      <c r="H246" t="s">
        <v>29</v>
      </c>
      <c r="I246">
        <v>4</v>
      </c>
      <c r="J246">
        <v>4</v>
      </c>
      <c r="K246">
        <v>4</v>
      </c>
      <c r="L246">
        <v>24.3</v>
      </c>
      <c r="M246">
        <v>24.3</v>
      </c>
      <c r="N246">
        <v>24.3</v>
      </c>
      <c r="O246">
        <v>25.507000000000001</v>
      </c>
      <c r="P246">
        <v>0</v>
      </c>
      <c r="Q246">
        <v>11.223000000000001</v>
      </c>
      <c r="R246">
        <v>6758700000</v>
      </c>
      <c r="S246">
        <v>22</v>
      </c>
      <c r="T246">
        <v>2.7448284692549199</v>
      </c>
      <c r="U246">
        <v>4.6510067114094002E-3</v>
      </c>
      <c r="V246">
        <v>29.547277450561499</v>
      </c>
      <c r="W246">
        <v>29.344231605529799</v>
      </c>
      <c r="X246">
        <v>30.0319681167603</v>
      </c>
      <c r="Y246">
        <v>941</v>
      </c>
      <c r="Z246" t="s">
        <v>2105</v>
      </c>
      <c r="AA246" t="s">
        <v>2106</v>
      </c>
    </row>
    <row r="247" spans="1:27" x14ac:dyDescent="0.2">
      <c r="A247" t="s">
        <v>511</v>
      </c>
      <c r="B247">
        <v>3.8082585334777801</v>
      </c>
      <c r="C247">
        <v>-2.4119646549224898</v>
      </c>
      <c r="D247">
        <v>-3.8082585334777801</v>
      </c>
      <c r="H247" t="s">
        <v>29</v>
      </c>
      <c r="I247">
        <v>5</v>
      </c>
      <c r="J247">
        <v>5</v>
      </c>
      <c r="K247">
        <v>5</v>
      </c>
      <c r="L247">
        <v>49.1</v>
      </c>
      <c r="M247">
        <v>49.1</v>
      </c>
      <c r="N247">
        <v>49.1</v>
      </c>
      <c r="O247">
        <v>11.43</v>
      </c>
      <c r="P247">
        <v>0</v>
      </c>
      <c r="Q247">
        <v>17.61</v>
      </c>
      <c r="R247">
        <v>124650000000</v>
      </c>
      <c r="S247">
        <v>106</v>
      </c>
      <c r="T247">
        <v>3.7124269724727101</v>
      </c>
      <c r="U247">
        <v>1.2669039145907499E-3</v>
      </c>
      <c r="V247" s="2">
        <v>34.188877105712898</v>
      </c>
      <c r="W247">
        <v>33.567161560058601</v>
      </c>
      <c r="X247">
        <v>33.312772750854499</v>
      </c>
      <c r="Y247">
        <v>944</v>
      </c>
      <c r="Z247" t="s">
        <v>2111</v>
      </c>
      <c r="AA247" t="s">
        <v>2112</v>
      </c>
    </row>
    <row r="248" spans="1:27" x14ac:dyDescent="0.2">
      <c r="A248" t="s">
        <v>131</v>
      </c>
      <c r="B248">
        <v>-4.4589557647705096</v>
      </c>
      <c r="C248">
        <v>-2.57430815696716</v>
      </c>
      <c r="D248">
        <v>4.4589557647705096</v>
      </c>
      <c r="H248" t="s">
        <v>29</v>
      </c>
      <c r="I248">
        <v>6</v>
      </c>
      <c r="J248">
        <v>5</v>
      </c>
      <c r="K248">
        <v>5</v>
      </c>
      <c r="L248">
        <v>23.1</v>
      </c>
      <c r="M248">
        <v>20.7</v>
      </c>
      <c r="N248">
        <v>20.7</v>
      </c>
      <c r="O248">
        <v>31.318000000000001</v>
      </c>
      <c r="P248">
        <v>0</v>
      </c>
      <c r="Q248">
        <v>94.042000000000002</v>
      </c>
      <c r="R248">
        <v>16578000000</v>
      </c>
      <c r="S248">
        <v>41</v>
      </c>
      <c r="T248">
        <v>4.3250915869022704</v>
      </c>
      <c r="U248">
        <v>7.4316939890710398E-4</v>
      </c>
      <c r="V248">
        <v>30.0007019042969</v>
      </c>
      <c r="W248">
        <v>30.788657188415499</v>
      </c>
      <c r="X248">
        <v>31.629061698913599</v>
      </c>
      <c r="Y248">
        <v>945</v>
      </c>
      <c r="Z248" t="s">
        <v>2114</v>
      </c>
      <c r="AA248" t="s">
        <v>2115</v>
      </c>
    </row>
    <row r="249" spans="1:27" x14ac:dyDescent="0.2">
      <c r="A249" t="s">
        <v>87</v>
      </c>
      <c r="B249">
        <v>-1.82248687744141</v>
      </c>
      <c r="C249">
        <v>0</v>
      </c>
      <c r="D249">
        <v>1.82248687744141</v>
      </c>
      <c r="H249" t="s">
        <v>29</v>
      </c>
      <c r="I249">
        <v>2</v>
      </c>
      <c r="J249">
        <v>2</v>
      </c>
      <c r="K249">
        <v>2</v>
      </c>
      <c r="L249">
        <v>13.4</v>
      </c>
      <c r="M249">
        <v>13.4</v>
      </c>
      <c r="N249">
        <v>13.4</v>
      </c>
      <c r="O249">
        <v>17.654</v>
      </c>
      <c r="P249">
        <v>0</v>
      </c>
      <c r="Q249">
        <v>6.1368999999999998</v>
      </c>
      <c r="R249">
        <v>2629400000</v>
      </c>
      <c r="S249">
        <v>6</v>
      </c>
      <c r="T249">
        <v>1.72324042099064</v>
      </c>
      <c r="U249">
        <v>2.7843003412969299E-2</v>
      </c>
      <c r="V249">
        <v>26.5803127288818</v>
      </c>
      <c r="W249">
        <v>28.3850564956665</v>
      </c>
      <c r="X249">
        <v>28.7645826339722</v>
      </c>
      <c r="Y249">
        <v>946</v>
      </c>
      <c r="Z249" t="s">
        <v>2117</v>
      </c>
      <c r="AA249" t="s">
        <v>2118</v>
      </c>
    </row>
    <row r="250" spans="1:27" x14ac:dyDescent="0.2">
      <c r="A250" t="s">
        <v>33</v>
      </c>
      <c r="B250">
        <v>2.3428163528442401</v>
      </c>
      <c r="C250">
        <v>0</v>
      </c>
      <c r="D250">
        <v>-2.3428163528442401</v>
      </c>
      <c r="H250" t="s">
        <v>29</v>
      </c>
      <c r="I250">
        <v>8</v>
      </c>
      <c r="J250">
        <v>8</v>
      </c>
      <c r="K250">
        <v>5</v>
      </c>
      <c r="L250">
        <v>46.1</v>
      </c>
      <c r="M250">
        <v>46.1</v>
      </c>
      <c r="N250">
        <v>25</v>
      </c>
      <c r="O250">
        <v>20.216000000000001</v>
      </c>
      <c r="P250">
        <v>0</v>
      </c>
      <c r="Q250">
        <v>32.350999999999999</v>
      </c>
      <c r="R250">
        <v>27970000000</v>
      </c>
      <c r="S250">
        <v>85</v>
      </c>
      <c r="T250">
        <v>2.2554951504746001</v>
      </c>
      <c r="U250">
        <v>1.05856622114216E-2</v>
      </c>
      <c r="V250">
        <v>32.055843353271499</v>
      </c>
      <c r="W250">
        <v>31.546981811523398</v>
      </c>
      <c r="X250">
        <v>31.093255043029799</v>
      </c>
      <c r="Y250">
        <v>955</v>
      </c>
      <c r="Z250" t="s">
        <v>2139</v>
      </c>
      <c r="AA250" t="s">
        <v>2140</v>
      </c>
    </row>
    <row r="251" spans="1:27" x14ac:dyDescent="0.2">
      <c r="A251" t="s">
        <v>121</v>
      </c>
      <c r="B251">
        <v>-3.7507874965667698</v>
      </c>
      <c r="C251">
        <v>2.5593538284301798</v>
      </c>
      <c r="D251">
        <v>3.7507874965667698</v>
      </c>
      <c r="H251" t="s">
        <v>29</v>
      </c>
      <c r="I251">
        <v>10</v>
      </c>
      <c r="J251">
        <v>10</v>
      </c>
      <c r="K251">
        <v>10</v>
      </c>
      <c r="L251">
        <v>2.7</v>
      </c>
      <c r="M251">
        <v>2.7</v>
      </c>
      <c r="N251">
        <v>2.7</v>
      </c>
      <c r="O251">
        <v>611.15</v>
      </c>
      <c r="P251">
        <v>0</v>
      </c>
      <c r="Q251">
        <v>36.356000000000002</v>
      </c>
      <c r="R251">
        <v>5087300000</v>
      </c>
      <c r="S251">
        <v>55</v>
      </c>
      <c r="T251">
        <v>3.68636717663491</v>
      </c>
      <c r="U251">
        <v>1.3006993006993001E-3</v>
      </c>
      <c r="V251">
        <v>28.160840988159201</v>
      </c>
      <c r="W251">
        <v>29.178853034973098</v>
      </c>
      <c r="X251">
        <v>29.7393798828125</v>
      </c>
      <c r="Y251">
        <v>956</v>
      </c>
      <c r="Z251" t="s">
        <v>2142</v>
      </c>
      <c r="AA251" t="s">
        <v>2143</v>
      </c>
    </row>
    <row r="252" spans="1:27" x14ac:dyDescent="0.2">
      <c r="A252" t="s">
        <v>74</v>
      </c>
      <c r="B252">
        <v>1.7012513875961299</v>
      </c>
      <c r="C252">
        <v>-1.7012513875961299</v>
      </c>
      <c r="D252">
        <v>-1.59869480133057</v>
      </c>
      <c r="H252" t="s">
        <v>29</v>
      </c>
      <c r="I252">
        <v>6</v>
      </c>
      <c r="J252">
        <v>5</v>
      </c>
      <c r="K252">
        <v>5</v>
      </c>
      <c r="L252">
        <v>26</v>
      </c>
      <c r="M252">
        <v>19.8</v>
      </c>
      <c r="N252">
        <v>19.8</v>
      </c>
      <c r="O252">
        <v>29.422000000000001</v>
      </c>
      <c r="P252">
        <v>0</v>
      </c>
      <c r="Q252">
        <v>12.683999999999999</v>
      </c>
      <c r="R252">
        <v>8566800000</v>
      </c>
      <c r="S252">
        <v>41</v>
      </c>
      <c r="T252">
        <v>1.88571232783506</v>
      </c>
      <c r="U252">
        <v>2.08320610687023E-2</v>
      </c>
      <c r="V252">
        <v>30.277945518493699</v>
      </c>
      <c r="W252">
        <v>29.720862388610801</v>
      </c>
      <c r="X252">
        <v>29.769731521606399</v>
      </c>
      <c r="Y252">
        <v>959</v>
      </c>
      <c r="Z252" t="s">
        <v>2148</v>
      </c>
      <c r="AA252" t="s">
        <v>2149</v>
      </c>
    </row>
    <row r="253" spans="1:27" x14ac:dyDescent="0.2">
      <c r="A253" t="s">
        <v>121</v>
      </c>
      <c r="B253">
        <v>-3.1465904712677002</v>
      </c>
      <c r="C253">
        <v>2.0977315902710001</v>
      </c>
      <c r="D253">
        <v>3.1465904712677002</v>
      </c>
      <c r="H253" t="s">
        <v>29</v>
      </c>
      <c r="I253">
        <v>13</v>
      </c>
      <c r="J253">
        <v>13</v>
      </c>
      <c r="K253">
        <v>13</v>
      </c>
      <c r="L253">
        <v>28.3</v>
      </c>
      <c r="M253">
        <v>28.3</v>
      </c>
      <c r="N253">
        <v>28.3</v>
      </c>
      <c r="O253">
        <v>73.069000000000003</v>
      </c>
      <c r="P253">
        <v>0</v>
      </c>
      <c r="Q253">
        <v>100.36</v>
      </c>
      <c r="R253">
        <v>27907000000</v>
      </c>
      <c r="S253">
        <v>130</v>
      </c>
      <c r="T253">
        <v>3.0932925102298698</v>
      </c>
      <c r="U253">
        <v>2.54545454545455E-3</v>
      </c>
      <c r="V253">
        <v>31.2568759918213</v>
      </c>
      <c r="W253">
        <v>31.708619117736799</v>
      </c>
      <c r="X253">
        <v>31.927141189575199</v>
      </c>
      <c r="Y253">
        <v>964</v>
      </c>
      <c r="Z253" t="s">
        <v>2158</v>
      </c>
      <c r="AA253" t="s">
        <v>2159</v>
      </c>
    </row>
    <row r="254" spans="1:27" x14ac:dyDescent="0.2">
      <c r="A254" t="s">
        <v>211</v>
      </c>
      <c r="B254">
        <v>-1.40163922309875</v>
      </c>
      <c r="C254">
        <v>-1.67746257781982</v>
      </c>
      <c r="D254">
        <v>1.67746257781982</v>
      </c>
      <c r="H254" t="s">
        <v>29</v>
      </c>
      <c r="I254">
        <v>5</v>
      </c>
      <c r="J254">
        <v>5</v>
      </c>
      <c r="K254">
        <v>5</v>
      </c>
      <c r="L254">
        <v>17</v>
      </c>
      <c r="M254">
        <v>17</v>
      </c>
      <c r="N254">
        <v>17</v>
      </c>
      <c r="O254">
        <v>35.761000000000003</v>
      </c>
      <c r="P254">
        <v>0</v>
      </c>
      <c r="Q254">
        <v>7.9038000000000004</v>
      </c>
      <c r="R254">
        <v>9108500000</v>
      </c>
      <c r="S254">
        <v>23</v>
      </c>
      <c r="T254">
        <v>1.7781962804534699</v>
      </c>
      <c r="U254">
        <v>2.5159010600706699E-2</v>
      </c>
      <c r="V254">
        <v>29.945961952209501</v>
      </c>
      <c r="W254">
        <v>29.922613143920898</v>
      </c>
      <c r="X254">
        <v>30.1146240234375</v>
      </c>
      <c r="Y254">
        <v>966</v>
      </c>
      <c r="Z254" t="s">
        <v>2164</v>
      </c>
      <c r="AA254" t="s">
        <v>2165</v>
      </c>
    </row>
    <row r="255" spans="1:27" x14ac:dyDescent="0.2">
      <c r="A255" t="s">
        <v>131</v>
      </c>
      <c r="B255">
        <v>-8.38592529296875</v>
      </c>
      <c r="C255">
        <v>-6.8740262985229501</v>
      </c>
      <c r="D255">
        <v>8.38592529296875</v>
      </c>
      <c r="H255" t="s">
        <v>29</v>
      </c>
      <c r="I255">
        <v>8</v>
      </c>
      <c r="J255">
        <v>8</v>
      </c>
      <c r="K255">
        <v>8</v>
      </c>
      <c r="L255">
        <v>13.8</v>
      </c>
      <c r="M255">
        <v>13.8</v>
      </c>
      <c r="N255">
        <v>13.8</v>
      </c>
      <c r="O255">
        <v>102.4</v>
      </c>
      <c r="P255">
        <v>0</v>
      </c>
      <c r="Q255">
        <v>34.337000000000003</v>
      </c>
      <c r="R255">
        <v>14570000000</v>
      </c>
      <c r="S255">
        <v>32</v>
      </c>
      <c r="T255">
        <v>8.2318820840214002</v>
      </c>
      <c r="U255">
        <v>0</v>
      </c>
      <c r="V255">
        <v>28.6541843414307</v>
      </c>
      <c r="W255">
        <v>29.577011108398398</v>
      </c>
      <c r="X255">
        <v>31.894568443298301</v>
      </c>
      <c r="Y255">
        <v>977</v>
      </c>
      <c r="Z255" t="s">
        <v>2179</v>
      </c>
      <c r="AA255" t="s">
        <v>2180</v>
      </c>
    </row>
    <row r="256" spans="1:27" x14ac:dyDescent="0.2">
      <c r="A256" t="s">
        <v>33</v>
      </c>
      <c r="B256">
        <v>1.3872311115264899</v>
      </c>
      <c r="C256">
        <v>0</v>
      </c>
      <c r="D256">
        <v>-1.3872311115264899</v>
      </c>
      <c r="H256" t="s">
        <v>29</v>
      </c>
      <c r="I256">
        <v>8</v>
      </c>
      <c r="J256">
        <v>8</v>
      </c>
      <c r="K256">
        <v>8</v>
      </c>
      <c r="L256">
        <v>66</v>
      </c>
      <c r="M256">
        <v>66</v>
      </c>
      <c r="N256">
        <v>66</v>
      </c>
      <c r="O256">
        <v>16.356000000000002</v>
      </c>
      <c r="P256">
        <v>0</v>
      </c>
      <c r="Q256">
        <v>42.472999999999999</v>
      </c>
      <c r="R256">
        <v>41887000000</v>
      </c>
      <c r="S256">
        <v>69</v>
      </c>
      <c r="T256">
        <v>1.5411707470673399</v>
      </c>
      <c r="U256">
        <v>3.8713307984790897E-2</v>
      </c>
      <c r="V256">
        <v>32.4822807312012</v>
      </c>
      <c r="W256">
        <v>32.0499877929688</v>
      </c>
      <c r="X256">
        <v>32.058804512023897</v>
      </c>
      <c r="Y256">
        <v>980</v>
      </c>
      <c r="Z256" t="s">
        <v>2182</v>
      </c>
      <c r="AA256" t="s">
        <v>2183</v>
      </c>
    </row>
    <row r="257" spans="1:27" x14ac:dyDescent="0.2">
      <c r="A257" t="s">
        <v>131</v>
      </c>
      <c r="B257">
        <v>-6.7791500091552699</v>
      </c>
      <c r="C257">
        <v>4.3036394119262704</v>
      </c>
      <c r="D257">
        <v>6.7791500091552699</v>
      </c>
      <c r="H257" t="s">
        <v>29</v>
      </c>
      <c r="I257">
        <v>9</v>
      </c>
      <c r="J257">
        <v>9</v>
      </c>
      <c r="K257">
        <v>9</v>
      </c>
      <c r="L257">
        <v>10.5</v>
      </c>
      <c r="M257">
        <v>10.5</v>
      </c>
      <c r="N257">
        <v>10.5</v>
      </c>
      <c r="O257">
        <v>103.64</v>
      </c>
      <c r="P257">
        <v>0</v>
      </c>
      <c r="Q257">
        <v>22.847000000000001</v>
      </c>
      <c r="R257">
        <v>6902700000</v>
      </c>
      <c r="S257">
        <v>36</v>
      </c>
      <c r="T257">
        <v>6.6453400388345303</v>
      </c>
      <c r="U257">
        <v>1.1851851851851899E-3</v>
      </c>
      <c r="V257">
        <v>28.479673385620099</v>
      </c>
      <c r="W257">
        <v>29.407325744628899</v>
      </c>
      <c r="X257">
        <v>30.4176988601685</v>
      </c>
      <c r="Y257">
        <v>984</v>
      </c>
      <c r="Z257" t="s">
        <v>2191</v>
      </c>
      <c r="AA257" t="s">
        <v>2192</v>
      </c>
    </row>
    <row r="258" spans="1:27" x14ac:dyDescent="0.2">
      <c r="A258" t="s">
        <v>1011</v>
      </c>
      <c r="B258">
        <v>3.8441457748413099</v>
      </c>
      <c r="C258">
        <v>-3.8441457748413099</v>
      </c>
      <c r="D258">
        <v>1.93721675872803</v>
      </c>
      <c r="H258" t="s">
        <v>29</v>
      </c>
      <c r="I258">
        <v>4</v>
      </c>
      <c r="J258">
        <v>4</v>
      </c>
      <c r="K258">
        <v>3</v>
      </c>
      <c r="L258">
        <v>32.799999999999997</v>
      </c>
      <c r="M258">
        <v>32.799999999999997</v>
      </c>
      <c r="N258">
        <v>26.3</v>
      </c>
      <c r="O258">
        <v>15.096</v>
      </c>
      <c r="P258">
        <v>0</v>
      </c>
      <c r="Q258">
        <v>10.827</v>
      </c>
      <c r="R258">
        <v>8620100000</v>
      </c>
      <c r="S258">
        <v>40</v>
      </c>
      <c r="T258">
        <v>3.7092196052617901</v>
      </c>
      <c r="U258">
        <v>1.2579505300353399E-3</v>
      </c>
      <c r="V258" s="2">
        <v>30.432476997375499</v>
      </c>
      <c r="W258" s="2">
        <v>29.293957710266099</v>
      </c>
      <c r="X258">
        <v>29.8769931793213</v>
      </c>
      <c r="Y258">
        <v>993</v>
      </c>
      <c r="Z258" t="s">
        <v>2209</v>
      </c>
      <c r="AA258" t="s">
        <v>2210</v>
      </c>
    </row>
    <row r="259" spans="1:27" x14ac:dyDescent="0.2">
      <c r="A259" t="s">
        <v>121</v>
      </c>
      <c r="B259">
        <v>-4.6062350273132298</v>
      </c>
      <c r="C259">
        <v>4.3124051094055202</v>
      </c>
      <c r="D259">
        <v>4.6062350273132298</v>
      </c>
      <c r="H259" t="s">
        <v>29</v>
      </c>
      <c r="I259">
        <v>9</v>
      </c>
      <c r="J259">
        <v>9</v>
      </c>
      <c r="K259">
        <v>9</v>
      </c>
      <c r="L259">
        <v>13.8</v>
      </c>
      <c r="M259">
        <v>13.8</v>
      </c>
      <c r="N259">
        <v>13.8</v>
      </c>
      <c r="O259">
        <v>94.903999999999996</v>
      </c>
      <c r="P259">
        <v>0</v>
      </c>
      <c r="Q259">
        <v>15.208</v>
      </c>
      <c r="R259">
        <v>14382000000</v>
      </c>
      <c r="S259">
        <v>49</v>
      </c>
      <c r="T259">
        <v>4.8377324539605997</v>
      </c>
      <c r="U259">
        <v>7.5590551181102398E-4</v>
      </c>
      <c r="V259">
        <v>29.886934280395501</v>
      </c>
      <c r="W259">
        <v>31.006960868835399</v>
      </c>
      <c r="X259">
        <v>31.043657302856399</v>
      </c>
      <c r="Y259">
        <v>998</v>
      </c>
      <c r="Z259" t="s">
        <v>2222</v>
      </c>
      <c r="AA259" t="s">
        <v>2223</v>
      </c>
    </row>
    <row r="260" spans="1:27" x14ac:dyDescent="0.2">
      <c r="A260" t="s">
        <v>156</v>
      </c>
      <c r="B260">
        <v>2.6433353424072301</v>
      </c>
      <c r="C260">
        <v>2.2082145214080802</v>
      </c>
      <c r="D260">
        <v>-2.6433353424072301</v>
      </c>
      <c r="H260" t="s">
        <v>29</v>
      </c>
      <c r="I260">
        <v>15</v>
      </c>
      <c r="J260">
        <v>15</v>
      </c>
      <c r="K260">
        <v>15</v>
      </c>
      <c r="L260">
        <v>21.5</v>
      </c>
      <c r="M260">
        <v>21.5</v>
      </c>
      <c r="N260">
        <v>21.5</v>
      </c>
      <c r="O260">
        <v>99.840999999999994</v>
      </c>
      <c r="P260">
        <v>0</v>
      </c>
      <c r="Q260">
        <v>100.07</v>
      </c>
      <c r="R260">
        <v>46663000000</v>
      </c>
      <c r="S260">
        <v>174</v>
      </c>
      <c r="T260">
        <v>2.7476164278440298</v>
      </c>
      <c r="U260">
        <v>4.6531986531986504E-3</v>
      </c>
      <c r="V260">
        <v>32.622278213500998</v>
      </c>
      <c r="W260">
        <v>32.478813171386697</v>
      </c>
      <c r="X260">
        <v>31.921546936035199</v>
      </c>
      <c r="Y260">
        <v>1001</v>
      </c>
      <c r="Z260" t="s">
        <v>2228</v>
      </c>
      <c r="AA260" t="s">
        <v>2229</v>
      </c>
    </row>
    <row r="261" spans="1:27" x14ac:dyDescent="0.2">
      <c r="A261" t="s">
        <v>156</v>
      </c>
      <c r="B261">
        <v>3.2537302970886199</v>
      </c>
      <c r="C261">
        <v>2.50031709671021</v>
      </c>
      <c r="D261">
        <v>-3.2537302970886199</v>
      </c>
      <c r="H261" t="s">
        <v>29</v>
      </c>
      <c r="I261">
        <v>9</v>
      </c>
      <c r="J261">
        <v>9</v>
      </c>
      <c r="K261">
        <v>8</v>
      </c>
      <c r="L261">
        <v>36.700000000000003</v>
      </c>
      <c r="M261">
        <v>36.700000000000003</v>
      </c>
      <c r="N261">
        <v>34.299999999999997</v>
      </c>
      <c r="O261">
        <v>31.405000000000001</v>
      </c>
      <c r="P261">
        <v>0</v>
      </c>
      <c r="Q261">
        <v>39.161999999999999</v>
      </c>
      <c r="R261">
        <v>67037000000</v>
      </c>
      <c r="S261">
        <v>121</v>
      </c>
      <c r="T261">
        <v>3.2782153983335198</v>
      </c>
      <c r="U261">
        <v>1.9749373433583998E-3</v>
      </c>
      <c r="V261">
        <v>33.251506805419901</v>
      </c>
      <c r="W261">
        <v>33.019191741943402</v>
      </c>
      <c r="X261">
        <v>32.4317436218262</v>
      </c>
      <c r="Y261">
        <v>1002</v>
      </c>
      <c r="Z261" t="s">
        <v>2231</v>
      </c>
      <c r="AA261" t="s">
        <v>2232</v>
      </c>
    </row>
    <row r="262" spans="1:27" x14ac:dyDescent="0.2">
      <c r="A262" t="s">
        <v>87</v>
      </c>
      <c r="B262">
        <v>-1.5650759935378999</v>
      </c>
      <c r="C262">
        <v>0</v>
      </c>
      <c r="D262">
        <v>1.5650759935378999</v>
      </c>
      <c r="H262" t="s">
        <v>29</v>
      </c>
      <c r="I262">
        <v>8</v>
      </c>
      <c r="J262">
        <v>5</v>
      </c>
      <c r="K262">
        <v>5</v>
      </c>
      <c r="L262">
        <v>34.700000000000003</v>
      </c>
      <c r="M262">
        <v>22.4</v>
      </c>
      <c r="N262">
        <v>22.4</v>
      </c>
      <c r="O262">
        <v>37.14</v>
      </c>
      <c r="P262">
        <v>0</v>
      </c>
      <c r="Q262">
        <v>41.895000000000003</v>
      </c>
      <c r="R262">
        <v>36376000000</v>
      </c>
      <c r="S262">
        <v>75</v>
      </c>
      <c r="T262">
        <v>1.6603912466498401</v>
      </c>
      <c r="U262">
        <v>3.15401157981803E-2</v>
      </c>
      <c r="V262">
        <v>31.5152425765991</v>
      </c>
      <c r="W262">
        <v>32.226737976074197</v>
      </c>
      <c r="X262">
        <v>32.322372436523402</v>
      </c>
      <c r="Y262">
        <v>1006</v>
      </c>
      <c r="Z262" t="s">
        <v>2240</v>
      </c>
      <c r="AA262" t="s">
        <v>2241</v>
      </c>
    </row>
    <row r="263" spans="1:27" x14ac:dyDescent="0.2">
      <c r="A263" t="s">
        <v>74</v>
      </c>
      <c r="B263">
        <v>1.86459052562714</v>
      </c>
      <c r="C263">
        <v>-1.86459052562714</v>
      </c>
      <c r="D263">
        <v>-1.6896555423736599</v>
      </c>
      <c r="H263" t="s">
        <v>29</v>
      </c>
      <c r="I263">
        <v>6</v>
      </c>
      <c r="J263">
        <v>6</v>
      </c>
      <c r="K263">
        <v>6</v>
      </c>
      <c r="L263">
        <v>12.2</v>
      </c>
      <c r="M263">
        <v>12.2</v>
      </c>
      <c r="N263">
        <v>12.2</v>
      </c>
      <c r="O263">
        <v>66.164000000000001</v>
      </c>
      <c r="P263">
        <v>0</v>
      </c>
      <c r="Q263">
        <v>15.682</v>
      </c>
      <c r="R263">
        <v>9776900000</v>
      </c>
      <c r="S263">
        <v>62</v>
      </c>
      <c r="T263">
        <v>2.0275788396682799</v>
      </c>
      <c r="U263">
        <v>1.5792531120332E-2</v>
      </c>
      <c r="V263">
        <v>30.397214889526399</v>
      </c>
      <c r="W263">
        <v>29.841606140136701</v>
      </c>
      <c r="X263">
        <v>29.842594146728501</v>
      </c>
      <c r="Y263">
        <v>1015</v>
      </c>
      <c r="Z263" t="s">
        <v>2270</v>
      </c>
      <c r="AA263" t="s">
        <v>2271</v>
      </c>
    </row>
    <row r="264" spans="1:27" x14ac:dyDescent="0.2">
      <c r="A264" t="s">
        <v>87</v>
      </c>
      <c r="B264">
        <v>-1.6961016654968299</v>
      </c>
      <c r="C264">
        <v>0</v>
      </c>
      <c r="D264">
        <v>1.6961016654968299</v>
      </c>
      <c r="H264" t="s">
        <v>29</v>
      </c>
      <c r="I264">
        <v>3</v>
      </c>
      <c r="J264">
        <v>3</v>
      </c>
      <c r="K264">
        <v>3</v>
      </c>
      <c r="L264">
        <v>21.4</v>
      </c>
      <c r="M264">
        <v>21.4</v>
      </c>
      <c r="N264">
        <v>21.4</v>
      </c>
      <c r="O264">
        <v>26.295000000000002</v>
      </c>
      <c r="P264">
        <v>0</v>
      </c>
      <c r="Q264">
        <v>42.985999999999997</v>
      </c>
      <c r="R264">
        <v>5632500000</v>
      </c>
      <c r="S264">
        <v>49</v>
      </c>
      <c r="T264">
        <v>1.63189733498519</v>
      </c>
      <c r="U264">
        <v>3.3294403892943997E-2</v>
      </c>
      <c r="V264">
        <v>28.714305877685501</v>
      </c>
      <c r="W264">
        <v>28.9925022125244</v>
      </c>
      <c r="X264">
        <v>29.654813766479499</v>
      </c>
      <c r="Y264">
        <v>1019</v>
      </c>
      <c r="Z264" t="s">
        <v>2279</v>
      </c>
      <c r="AA264" t="s">
        <v>2280</v>
      </c>
    </row>
    <row r="265" spans="1:27" x14ac:dyDescent="0.2">
      <c r="A265" t="s">
        <v>33</v>
      </c>
      <c r="B265">
        <v>1.54807245731354</v>
      </c>
      <c r="C265">
        <v>0</v>
      </c>
      <c r="D265">
        <v>-1.54807245731354</v>
      </c>
      <c r="H265" t="s">
        <v>29</v>
      </c>
      <c r="I265">
        <v>2</v>
      </c>
      <c r="J265">
        <v>2</v>
      </c>
      <c r="K265">
        <v>2</v>
      </c>
      <c r="L265">
        <v>5.0999999999999996</v>
      </c>
      <c r="M265">
        <v>5.0999999999999996</v>
      </c>
      <c r="N265">
        <v>5.0999999999999996</v>
      </c>
      <c r="O265">
        <v>58.241</v>
      </c>
      <c r="P265">
        <v>0</v>
      </c>
      <c r="Q265">
        <v>6.6536</v>
      </c>
      <c r="R265">
        <v>2498200000</v>
      </c>
      <c r="S265">
        <v>20</v>
      </c>
      <c r="T265">
        <v>1.5791296462673301</v>
      </c>
      <c r="U265">
        <v>3.6385882352941198E-2</v>
      </c>
      <c r="V265">
        <v>28.245242118835399</v>
      </c>
      <c r="W265">
        <v>28.184481620788599</v>
      </c>
      <c r="X265">
        <v>27.8877773284912</v>
      </c>
      <c r="Y265">
        <v>1025</v>
      </c>
      <c r="Z265" t="s">
        <v>2298</v>
      </c>
      <c r="AA265" t="s">
        <v>2299</v>
      </c>
    </row>
    <row r="266" spans="1:27" x14ac:dyDescent="0.2">
      <c r="A266" t="s">
        <v>121</v>
      </c>
      <c r="B266">
        <v>-4.8356895446777299</v>
      </c>
      <c r="C266">
        <v>4.69352006912231</v>
      </c>
      <c r="D266">
        <v>4.8356895446777299</v>
      </c>
      <c r="H266" t="s">
        <v>29</v>
      </c>
      <c r="I266">
        <v>8</v>
      </c>
      <c r="J266">
        <v>8</v>
      </c>
      <c r="K266">
        <v>8</v>
      </c>
      <c r="L266">
        <v>29.8</v>
      </c>
      <c r="M266">
        <v>29.8</v>
      </c>
      <c r="N266">
        <v>29.8</v>
      </c>
      <c r="O266">
        <v>40.015999999999998</v>
      </c>
      <c r="P266">
        <v>0</v>
      </c>
      <c r="Q266">
        <v>62.807000000000002</v>
      </c>
      <c r="R266">
        <v>13999000000</v>
      </c>
      <c r="S266">
        <v>53</v>
      </c>
      <c r="T266">
        <v>5.1397684756200999</v>
      </c>
      <c r="U266">
        <v>6.3366336633663401E-4</v>
      </c>
      <c r="V266">
        <v>29.0953369140625</v>
      </c>
      <c r="W266">
        <v>31.008532524108901</v>
      </c>
      <c r="X266">
        <v>31.150835037231399</v>
      </c>
      <c r="Y266">
        <v>1028</v>
      </c>
      <c r="Z266" t="s">
        <v>2301</v>
      </c>
      <c r="AA266" t="s">
        <v>2302</v>
      </c>
    </row>
    <row r="267" spans="1:27" x14ac:dyDescent="0.2">
      <c r="A267" t="s">
        <v>138</v>
      </c>
      <c r="B267">
        <v>-2.25028777122498</v>
      </c>
      <c r="C267">
        <v>2.25028777122498</v>
      </c>
      <c r="D267">
        <v>0</v>
      </c>
      <c r="H267" t="s">
        <v>29</v>
      </c>
      <c r="I267">
        <v>2</v>
      </c>
      <c r="J267">
        <v>2</v>
      </c>
      <c r="K267">
        <v>2</v>
      </c>
      <c r="L267">
        <v>12.2</v>
      </c>
      <c r="M267">
        <v>12.2</v>
      </c>
      <c r="N267">
        <v>12.2</v>
      </c>
      <c r="O267">
        <v>22.402999999999999</v>
      </c>
      <c r="P267">
        <v>0</v>
      </c>
      <c r="Q267">
        <v>11.077999999999999</v>
      </c>
      <c r="R267">
        <v>5462300000</v>
      </c>
      <c r="S267">
        <v>10</v>
      </c>
      <c r="T267">
        <v>2.1715461220551302</v>
      </c>
      <c r="U267">
        <v>1.2395857307249699E-2</v>
      </c>
      <c r="V267">
        <v>28.914175987243699</v>
      </c>
      <c r="W267">
        <v>29.486929893493699</v>
      </c>
      <c r="X267">
        <v>29.3089647293091</v>
      </c>
      <c r="Y267">
        <v>1031</v>
      </c>
      <c r="Z267" t="s">
        <v>2307</v>
      </c>
      <c r="AA267" t="s">
        <v>2308</v>
      </c>
    </row>
    <row r="268" spans="1:27" x14ac:dyDescent="0.2">
      <c r="A268" t="s">
        <v>121</v>
      </c>
      <c r="B268">
        <v>-2.6982116699218799</v>
      </c>
      <c r="C268">
        <v>1.5258984565734901</v>
      </c>
      <c r="D268">
        <v>2.6982116699218799</v>
      </c>
      <c r="H268" t="s">
        <v>29</v>
      </c>
      <c r="I268">
        <v>5</v>
      </c>
      <c r="J268">
        <v>5</v>
      </c>
      <c r="K268">
        <v>5</v>
      </c>
      <c r="L268">
        <v>16.2</v>
      </c>
      <c r="M268">
        <v>16.2</v>
      </c>
      <c r="N268">
        <v>16.2</v>
      </c>
      <c r="O268">
        <v>43.790999999999997</v>
      </c>
      <c r="P268">
        <v>0</v>
      </c>
      <c r="Q268">
        <v>17.353999999999999</v>
      </c>
      <c r="R268">
        <v>16421000000</v>
      </c>
      <c r="S268">
        <v>72</v>
      </c>
      <c r="T268">
        <v>2.6091490808356799</v>
      </c>
      <c r="U268">
        <v>5.9504643962848304E-3</v>
      </c>
      <c r="V268">
        <v>30.320483207702601</v>
      </c>
      <c r="W268">
        <v>30.728622436523398</v>
      </c>
      <c r="X268">
        <v>30.989315032958999</v>
      </c>
      <c r="Y268">
        <v>1033</v>
      </c>
      <c r="Z268" t="s">
        <v>2313</v>
      </c>
      <c r="AA268" t="s">
        <v>2314</v>
      </c>
    </row>
    <row r="269" spans="1:27" x14ac:dyDescent="0.2">
      <c r="A269" t="s">
        <v>37</v>
      </c>
      <c r="B269">
        <v>-3.3107857704162602</v>
      </c>
      <c r="C269">
        <v>3.3107857704162602</v>
      </c>
      <c r="D269">
        <v>3.1341845989227299</v>
      </c>
      <c r="H269" t="s">
        <v>29</v>
      </c>
      <c r="I269">
        <v>12</v>
      </c>
      <c r="J269">
        <v>11</v>
      </c>
      <c r="K269">
        <v>11</v>
      </c>
      <c r="L269">
        <v>30.2</v>
      </c>
      <c r="M269">
        <v>28.4</v>
      </c>
      <c r="N269">
        <v>28.4</v>
      </c>
      <c r="O269">
        <v>64.046000000000006</v>
      </c>
      <c r="P269">
        <v>0</v>
      </c>
      <c r="Q269">
        <v>55.387999999999998</v>
      </c>
      <c r="R269">
        <v>33353000000</v>
      </c>
      <c r="S269">
        <v>82</v>
      </c>
      <c r="T269">
        <v>3.55736237517038</v>
      </c>
      <c r="U269">
        <v>1.4691358024691401E-3</v>
      </c>
      <c r="V269">
        <v>31.1509494781494</v>
      </c>
      <c r="W269">
        <v>32.164866447448702</v>
      </c>
      <c r="X269">
        <v>32.218620300292997</v>
      </c>
      <c r="Y269">
        <v>1038</v>
      </c>
      <c r="Z269" t="s">
        <v>2329</v>
      </c>
      <c r="AA269" t="s">
        <v>2330</v>
      </c>
    </row>
    <row r="270" spans="1:27" x14ac:dyDescent="0.2">
      <c r="A270" t="s">
        <v>121</v>
      </c>
      <c r="B270">
        <v>-2.62710809707642</v>
      </c>
      <c r="C270">
        <v>1.40775907039642</v>
      </c>
      <c r="D270">
        <v>2.62710809707642</v>
      </c>
      <c r="H270" t="s">
        <v>29</v>
      </c>
      <c r="I270">
        <v>11</v>
      </c>
      <c r="J270">
        <v>11</v>
      </c>
      <c r="K270">
        <v>8</v>
      </c>
      <c r="L270">
        <v>44.2</v>
      </c>
      <c r="M270">
        <v>44.2</v>
      </c>
      <c r="N270">
        <v>32.700000000000003</v>
      </c>
      <c r="O270">
        <v>31.981000000000002</v>
      </c>
      <c r="P270">
        <v>0</v>
      </c>
      <c r="Q270">
        <v>323.31</v>
      </c>
      <c r="R270">
        <v>616650000000</v>
      </c>
      <c r="S270">
        <v>454</v>
      </c>
      <c r="T270">
        <v>2.5299160255294302</v>
      </c>
      <c r="U270">
        <v>6.6589595375722496E-3</v>
      </c>
      <c r="V270">
        <v>35.606676101684599</v>
      </c>
      <c r="W270">
        <v>36.0698337554932</v>
      </c>
      <c r="X270">
        <v>36.352823257446303</v>
      </c>
      <c r="Y270">
        <v>1043</v>
      </c>
      <c r="Z270" t="s">
        <v>2341</v>
      </c>
      <c r="AA270" t="s">
        <v>2342</v>
      </c>
    </row>
    <row r="271" spans="1:27" x14ac:dyDescent="0.2">
      <c r="A271" t="s">
        <v>87</v>
      </c>
      <c r="B271">
        <v>-2.0679614543914799</v>
      </c>
      <c r="C271">
        <v>0</v>
      </c>
      <c r="D271">
        <v>2.0679614543914799</v>
      </c>
      <c r="H271" t="s">
        <v>29</v>
      </c>
      <c r="I271">
        <v>6</v>
      </c>
      <c r="J271">
        <v>6</v>
      </c>
      <c r="K271">
        <v>6</v>
      </c>
      <c r="L271">
        <v>10.9</v>
      </c>
      <c r="M271">
        <v>10.9</v>
      </c>
      <c r="N271">
        <v>10.9</v>
      </c>
      <c r="O271">
        <v>117.02</v>
      </c>
      <c r="P271">
        <v>0</v>
      </c>
      <c r="Q271">
        <v>8.5853999999999999</v>
      </c>
      <c r="R271">
        <v>3291600000</v>
      </c>
      <c r="S271">
        <v>26</v>
      </c>
      <c r="T271">
        <v>2.0258712833540899</v>
      </c>
      <c r="U271">
        <v>1.5879917184264999E-2</v>
      </c>
      <c r="V271">
        <v>27.384157180786101</v>
      </c>
      <c r="W271">
        <v>28.524877548217798</v>
      </c>
      <c r="X271">
        <v>29.042976379394499</v>
      </c>
      <c r="Y271">
        <v>1044</v>
      </c>
      <c r="Z271" t="s">
        <v>2344</v>
      </c>
      <c r="AA271" t="s">
        <v>2345</v>
      </c>
    </row>
    <row r="272" spans="1:27" x14ac:dyDescent="0.2">
      <c r="A272" t="s">
        <v>511</v>
      </c>
      <c r="B272">
        <v>2.7206990718841602</v>
      </c>
      <c r="C272">
        <v>-2.18975782394409</v>
      </c>
      <c r="D272">
        <v>-2.7206990718841602</v>
      </c>
      <c r="H272" t="s">
        <v>29</v>
      </c>
      <c r="I272">
        <v>10</v>
      </c>
      <c r="J272">
        <v>10</v>
      </c>
      <c r="K272">
        <v>10</v>
      </c>
      <c r="L272">
        <v>44.5</v>
      </c>
      <c r="M272">
        <v>44.5</v>
      </c>
      <c r="N272">
        <v>44.5</v>
      </c>
      <c r="O272">
        <v>38.670999999999999</v>
      </c>
      <c r="P272">
        <v>0</v>
      </c>
      <c r="Q272">
        <v>53.232999999999997</v>
      </c>
      <c r="R272">
        <v>21751000000</v>
      </c>
      <c r="S272">
        <v>118</v>
      </c>
      <c r="T272">
        <v>2.79352997150737</v>
      </c>
      <c r="U272">
        <v>4.3280977312390896E-3</v>
      </c>
      <c r="V272">
        <v>31.826853752136198</v>
      </c>
      <c r="W272">
        <v>30.826150894165</v>
      </c>
      <c r="X272">
        <v>30.6914529800415</v>
      </c>
      <c r="Y272">
        <v>1047</v>
      </c>
      <c r="Z272" t="s">
        <v>2353</v>
      </c>
      <c r="AA272" t="s">
        <v>2354</v>
      </c>
    </row>
    <row r="273" spans="1:27" x14ac:dyDescent="0.2">
      <c r="A273" t="s">
        <v>131</v>
      </c>
      <c r="B273">
        <v>-3.91518330574036</v>
      </c>
      <c r="C273">
        <v>2.3131320476532</v>
      </c>
      <c r="D273">
        <v>3.91518330574036</v>
      </c>
      <c r="H273" t="s">
        <v>29</v>
      </c>
      <c r="I273">
        <v>3</v>
      </c>
      <c r="J273">
        <v>3</v>
      </c>
      <c r="K273">
        <v>3</v>
      </c>
      <c r="L273">
        <v>26.1</v>
      </c>
      <c r="M273">
        <v>26.1</v>
      </c>
      <c r="N273">
        <v>26.1</v>
      </c>
      <c r="O273">
        <v>19.878</v>
      </c>
      <c r="P273">
        <v>0</v>
      </c>
      <c r="Q273">
        <v>29.949000000000002</v>
      </c>
      <c r="R273">
        <v>9317800000</v>
      </c>
      <c r="S273">
        <v>41</v>
      </c>
      <c r="T273">
        <v>3.7977137696273799</v>
      </c>
      <c r="U273">
        <v>1.0855018587360599E-3</v>
      </c>
      <c r="V273">
        <v>29.217857360839801</v>
      </c>
      <c r="W273">
        <v>30.160082817077601</v>
      </c>
      <c r="X273">
        <v>30.581358909606902</v>
      </c>
      <c r="Y273">
        <v>1048</v>
      </c>
      <c r="Z273" t="s">
        <v>2356</v>
      </c>
      <c r="AA273" t="s">
        <v>2357</v>
      </c>
    </row>
    <row r="274" spans="1:27" x14ac:dyDescent="0.2">
      <c r="A274" t="s">
        <v>156</v>
      </c>
      <c r="B274">
        <v>2.8945972919464098</v>
      </c>
      <c r="C274">
        <v>1.44781494140625</v>
      </c>
      <c r="D274">
        <v>-2.8945972919464098</v>
      </c>
      <c r="H274" t="s">
        <v>29</v>
      </c>
      <c r="I274">
        <v>2</v>
      </c>
      <c r="J274">
        <v>2</v>
      </c>
      <c r="K274">
        <v>2</v>
      </c>
      <c r="L274">
        <v>8.8000000000000007</v>
      </c>
      <c r="M274">
        <v>8.8000000000000007</v>
      </c>
      <c r="N274">
        <v>8.8000000000000007</v>
      </c>
      <c r="O274">
        <v>40.673000000000002</v>
      </c>
      <c r="P274">
        <v>0</v>
      </c>
      <c r="Q274">
        <v>24.425999999999998</v>
      </c>
      <c r="R274">
        <v>3092300000</v>
      </c>
      <c r="S274">
        <v>24</v>
      </c>
      <c r="T274">
        <v>2.7793955222437501</v>
      </c>
      <c r="U274">
        <v>4.4337349397590396E-3</v>
      </c>
      <c r="V274" s="2">
        <v>28.600293159484899</v>
      </c>
      <c r="W274" s="2">
        <v>27.778284072876001</v>
      </c>
      <c r="X274">
        <v>26.011839866638201</v>
      </c>
      <c r="Y274">
        <v>1050</v>
      </c>
      <c r="Z274" t="s">
        <v>2359</v>
      </c>
      <c r="AA274" t="s">
        <v>2360</v>
      </c>
    </row>
    <row r="275" spans="1:27" x14ac:dyDescent="0.2">
      <c r="A275" t="s">
        <v>377</v>
      </c>
      <c r="B275">
        <v>2.3355116844177202</v>
      </c>
      <c r="C275">
        <v>-2.3355116844177202</v>
      </c>
      <c r="D275">
        <v>0</v>
      </c>
      <c r="H275" t="s">
        <v>29</v>
      </c>
      <c r="I275">
        <v>2</v>
      </c>
      <c r="J275">
        <v>2</v>
      </c>
      <c r="K275">
        <v>2</v>
      </c>
      <c r="L275">
        <v>3.5</v>
      </c>
      <c r="M275">
        <v>3.5</v>
      </c>
      <c r="N275">
        <v>3.5</v>
      </c>
      <c r="O275">
        <v>122.9</v>
      </c>
      <c r="P275">
        <v>4.4782999999999997E-4</v>
      </c>
      <c r="Q275">
        <v>3.3443999999999998</v>
      </c>
      <c r="R275">
        <v>26082000000</v>
      </c>
      <c r="S275">
        <v>5</v>
      </c>
      <c r="T275">
        <v>2.2231830710538101</v>
      </c>
      <c r="U275">
        <v>1.12019115890084E-2</v>
      </c>
      <c r="V275">
        <v>31.4507026672363</v>
      </c>
      <c r="W275">
        <v>26.6425075531006</v>
      </c>
      <c r="X275">
        <v>29.137583732604998</v>
      </c>
      <c r="Y275">
        <v>1053</v>
      </c>
      <c r="Z275" t="s">
        <v>2368</v>
      </c>
      <c r="AA275" t="s">
        <v>2369</v>
      </c>
    </row>
    <row r="276" spans="1:27" x14ac:dyDescent="0.2">
      <c r="A276" t="s">
        <v>37</v>
      </c>
      <c r="B276">
        <v>-1.5278563499450699</v>
      </c>
      <c r="C276">
        <v>1.5278563499450699</v>
      </c>
      <c r="D276">
        <v>1.4707901477813701</v>
      </c>
      <c r="H276" t="s">
        <v>29</v>
      </c>
      <c r="I276">
        <v>2</v>
      </c>
      <c r="J276">
        <v>2</v>
      </c>
      <c r="K276">
        <v>2</v>
      </c>
      <c r="L276">
        <v>11.1</v>
      </c>
      <c r="M276">
        <v>11.1</v>
      </c>
      <c r="N276">
        <v>11.1</v>
      </c>
      <c r="O276">
        <v>35.569000000000003</v>
      </c>
      <c r="P276">
        <v>0</v>
      </c>
      <c r="Q276">
        <v>5.8548</v>
      </c>
      <c r="R276">
        <v>4540900000</v>
      </c>
      <c r="S276">
        <v>36</v>
      </c>
      <c r="T276">
        <v>1.7196197892745</v>
      </c>
      <c r="U276">
        <v>2.80136170212766E-2</v>
      </c>
      <c r="V276">
        <v>28.491250038147001</v>
      </c>
      <c r="W276">
        <v>29.065196037292498</v>
      </c>
      <c r="X276">
        <v>29.041032791137699</v>
      </c>
      <c r="Y276">
        <v>1058</v>
      </c>
      <c r="Z276" t="s">
        <v>2377</v>
      </c>
      <c r="AA276" t="s">
        <v>2378</v>
      </c>
    </row>
    <row r="277" spans="1:27" x14ac:dyDescent="0.2">
      <c r="A277" t="s">
        <v>1361</v>
      </c>
      <c r="B277">
        <v>1.40036880970001</v>
      </c>
      <c r="C277">
        <v>-1.4517560005187999</v>
      </c>
      <c r="D277">
        <v>1.4517560005187999</v>
      </c>
      <c r="H277" t="s">
        <v>29</v>
      </c>
      <c r="I277">
        <v>17</v>
      </c>
      <c r="J277">
        <v>4</v>
      </c>
      <c r="K277">
        <v>3</v>
      </c>
      <c r="L277">
        <v>41.5</v>
      </c>
      <c r="M277">
        <v>12.2</v>
      </c>
      <c r="N277">
        <v>10.3</v>
      </c>
      <c r="O277">
        <v>68.135000000000005</v>
      </c>
      <c r="P277">
        <v>0</v>
      </c>
      <c r="Q277">
        <v>8.7483000000000004</v>
      </c>
      <c r="R277">
        <v>3173200000</v>
      </c>
      <c r="S277">
        <v>33</v>
      </c>
      <c r="T277">
        <v>1.63899643242516</v>
      </c>
      <c r="U277">
        <v>3.2757723577235803E-2</v>
      </c>
      <c r="V277">
        <v>28.512398719787601</v>
      </c>
      <c r="W277">
        <v>27.7581462860107</v>
      </c>
      <c r="X277">
        <v>28.662130355835</v>
      </c>
      <c r="Y277">
        <v>1069</v>
      </c>
      <c r="Z277" t="s">
        <v>2390</v>
      </c>
      <c r="AA277" t="s">
        <v>2391</v>
      </c>
    </row>
    <row r="278" spans="1:27" x14ac:dyDescent="0.2">
      <c r="A278" t="s">
        <v>87</v>
      </c>
      <c r="B278">
        <v>-1.4275915622711199</v>
      </c>
      <c r="C278">
        <v>0</v>
      </c>
      <c r="D278">
        <v>1.4275915622711199</v>
      </c>
      <c r="H278" t="s">
        <v>29</v>
      </c>
      <c r="I278">
        <v>15</v>
      </c>
      <c r="J278">
        <v>15</v>
      </c>
      <c r="K278">
        <v>6</v>
      </c>
      <c r="L278">
        <v>39.1</v>
      </c>
      <c r="M278">
        <v>39.1</v>
      </c>
      <c r="N278">
        <v>20.2</v>
      </c>
      <c r="O278">
        <v>26.007999999999999</v>
      </c>
      <c r="P278">
        <v>0</v>
      </c>
      <c r="Q278">
        <v>55.28</v>
      </c>
      <c r="R278">
        <v>219210000000</v>
      </c>
      <c r="S278">
        <v>269</v>
      </c>
      <c r="T278">
        <v>1.4312644168451401</v>
      </c>
      <c r="U278">
        <v>4.7509219858156003E-2</v>
      </c>
      <c r="V278">
        <v>34.3025093078613</v>
      </c>
      <c r="W278">
        <v>34.715599060058601</v>
      </c>
      <c r="X278">
        <v>34.878883361816399</v>
      </c>
      <c r="Y278">
        <v>1070</v>
      </c>
      <c r="Z278" t="s">
        <v>2393</v>
      </c>
      <c r="AA278" t="s">
        <v>2394</v>
      </c>
    </row>
    <row r="279" spans="1:27" x14ac:dyDescent="0.2">
      <c r="A279" t="s">
        <v>74</v>
      </c>
      <c r="B279">
        <v>1.6104476451873799</v>
      </c>
      <c r="C279">
        <v>-1.6104476451873799</v>
      </c>
      <c r="D279">
        <v>-1.50802338123322</v>
      </c>
      <c r="H279" t="s">
        <v>29</v>
      </c>
      <c r="I279">
        <v>2</v>
      </c>
      <c r="J279">
        <v>2</v>
      </c>
      <c r="K279">
        <v>2</v>
      </c>
      <c r="L279">
        <v>9.1999999999999993</v>
      </c>
      <c r="M279">
        <v>9.1999999999999993</v>
      </c>
      <c r="N279">
        <v>9.1999999999999993</v>
      </c>
      <c r="O279">
        <v>45.021000000000001</v>
      </c>
      <c r="P279">
        <v>0</v>
      </c>
      <c r="Q279">
        <v>6.2115999999999998</v>
      </c>
      <c r="R279">
        <v>1635400000</v>
      </c>
      <c r="S279">
        <v>10</v>
      </c>
      <c r="T279">
        <v>1.7866822403049301</v>
      </c>
      <c r="U279">
        <v>2.48277087033748E-2</v>
      </c>
      <c r="V279">
        <v>28.0685119628906</v>
      </c>
      <c r="W279">
        <v>27.144260406494102</v>
      </c>
      <c r="X279">
        <v>27.430579185485801</v>
      </c>
      <c r="Y279">
        <v>1071</v>
      </c>
      <c r="Z279" t="s">
        <v>2396</v>
      </c>
      <c r="AA279" t="s">
        <v>2397</v>
      </c>
    </row>
    <row r="280" spans="1:27" x14ac:dyDescent="0.2">
      <c r="A280" t="s">
        <v>121</v>
      </c>
      <c r="B280">
        <v>-2.5776703357696502</v>
      </c>
      <c r="C280">
        <v>2.19235396385193</v>
      </c>
      <c r="D280">
        <v>2.5776703357696502</v>
      </c>
      <c r="H280" t="s">
        <v>29</v>
      </c>
      <c r="I280">
        <v>3</v>
      </c>
      <c r="J280">
        <v>3</v>
      </c>
      <c r="K280">
        <v>1</v>
      </c>
      <c r="L280">
        <v>31.5</v>
      </c>
      <c r="M280">
        <v>31.5</v>
      </c>
      <c r="N280">
        <v>22.5</v>
      </c>
      <c r="O280">
        <v>12.785</v>
      </c>
      <c r="P280">
        <v>0</v>
      </c>
      <c r="Q280">
        <v>13.254</v>
      </c>
      <c r="R280">
        <v>61057000000</v>
      </c>
      <c r="S280">
        <v>18</v>
      </c>
      <c r="T280">
        <v>2.6979234127746099</v>
      </c>
      <c r="U280">
        <v>5.0196078431372602E-3</v>
      </c>
      <c r="V280">
        <v>32.424163818359403</v>
      </c>
      <c r="W280">
        <v>32.882715225219698</v>
      </c>
      <c r="X280">
        <v>33.0082397460938</v>
      </c>
      <c r="Y280">
        <v>1073</v>
      </c>
      <c r="Z280" t="s">
        <v>2402</v>
      </c>
      <c r="AA280" t="s">
        <v>2403</v>
      </c>
    </row>
    <row r="281" spans="1:27" x14ac:dyDescent="0.2">
      <c r="A281" t="s">
        <v>511</v>
      </c>
      <c r="B281">
        <v>2.2593214511871298</v>
      </c>
      <c r="C281">
        <v>-2.1072895526886</v>
      </c>
      <c r="D281">
        <v>-2.2593214511871298</v>
      </c>
      <c r="H281" t="s">
        <v>29</v>
      </c>
      <c r="I281">
        <v>15</v>
      </c>
      <c r="J281">
        <v>15</v>
      </c>
      <c r="K281">
        <v>15</v>
      </c>
      <c r="L281">
        <v>43.5</v>
      </c>
      <c r="M281">
        <v>43.5</v>
      </c>
      <c r="N281">
        <v>43.5</v>
      </c>
      <c r="O281">
        <v>51.837000000000003</v>
      </c>
      <c r="P281">
        <v>0</v>
      </c>
      <c r="Q281">
        <v>72.463999999999999</v>
      </c>
      <c r="R281">
        <v>38360000000</v>
      </c>
      <c r="S281">
        <v>80</v>
      </c>
      <c r="T281">
        <v>2.46278778751942</v>
      </c>
      <c r="U281">
        <v>7.5131396957123101E-3</v>
      </c>
      <c r="V281">
        <v>32.412389755249002</v>
      </c>
      <c r="W281">
        <v>32.000100135803201</v>
      </c>
      <c r="X281">
        <v>31.9259080886841</v>
      </c>
      <c r="Y281">
        <v>1076</v>
      </c>
      <c r="Z281" t="s">
        <v>2408</v>
      </c>
      <c r="AA281" t="s">
        <v>2409</v>
      </c>
    </row>
    <row r="282" spans="1:27" x14ac:dyDescent="0.2">
      <c r="A282" t="s">
        <v>131</v>
      </c>
      <c r="B282">
        <v>-4.6537179946899396</v>
      </c>
      <c r="C282">
        <v>3.1706697940826398</v>
      </c>
      <c r="D282">
        <v>4.6537179946899396</v>
      </c>
      <c r="H282" t="s">
        <v>29</v>
      </c>
      <c r="I282">
        <v>7</v>
      </c>
      <c r="J282">
        <v>7</v>
      </c>
      <c r="K282">
        <v>2</v>
      </c>
      <c r="L282">
        <v>22.3</v>
      </c>
      <c r="M282">
        <v>22.3</v>
      </c>
      <c r="N282">
        <v>5.5</v>
      </c>
      <c r="O282">
        <v>29.416</v>
      </c>
      <c r="P282">
        <v>0</v>
      </c>
      <c r="Q282">
        <v>34.426000000000002</v>
      </c>
      <c r="R282">
        <v>84906000000</v>
      </c>
      <c r="S282">
        <v>109</v>
      </c>
      <c r="T282">
        <v>4.5584146898375897</v>
      </c>
      <c r="U282">
        <v>7.3885350318471301E-4</v>
      </c>
      <c r="V282">
        <v>32.654382705688498</v>
      </c>
      <c r="W282">
        <v>33.317689895629897</v>
      </c>
      <c r="X282">
        <v>33.617895126342802</v>
      </c>
      <c r="Y282">
        <v>1077</v>
      </c>
      <c r="Z282" t="s">
        <v>2411</v>
      </c>
      <c r="AA282" t="s">
        <v>2412</v>
      </c>
    </row>
    <row r="283" spans="1:27" x14ac:dyDescent="0.2">
      <c r="A283" t="s">
        <v>511</v>
      </c>
      <c r="B283">
        <v>3.5468621253967298</v>
      </c>
      <c r="C283">
        <v>-2.9717941284179701</v>
      </c>
      <c r="D283">
        <v>-3.5468621253967298</v>
      </c>
      <c r="H283" t="s">
        <v>29</v>
      </c>
      <c r="I283">
        <v>11</v>
      </c>
      <c r="J283">
        <v>11</v>
      </c>
      <c r="K283">
        <v>11</v>
      </c>
      <c r="L283">
        <v>36.9</v>
      </c>
      <c r="M283">
        <v>36.9</v>
      </c>
      <c r="N283">
        <v>36.9</v>
      </c>
      <c r="O283">
        <v>54.430999999999997</v>
      </c>
      <c r="P283">
        <v>0</v>
      </c>
      <c r="Q283">
        <v>125.15</v>
      </c>
      <c r="R283">
        <v>24398000000</v>
      </c>
      <c r="S283">
        <v>149</v>
      </c>
      <c r="T283">
        <v>3.63965106750973</v>
      </c>
      <c r="U283">
        <v>1.3245033112582801E-3</v>
      </c>
      <c r="V283">
        <v>31.810585975647001</v>
      </c>
      <c r="W283">
        <v>31.298801422119102</v>
      </c>
      <c r="X283">
        <v>31.1758327484131</v>
      </c>
      <c r="Y283">
        <v>1081</v>
      </c>
      <c r="Z283" t="s">
        <v>2417</v>
      </c>
      <c r="AA283" t="s">
        <v>2418</v>
      </c>
    </row>
    <row r="284" spans="1:27" x14ac:dyDescent="0.2">
      <c r="A284" t="s">
        <v>121</v>
      </c>
      <c r="B284">
        <v>-2.5082538127899201</v>
      </c>
      <c r="C284">
        <v>1.39428734779358</v>
      </c>
      <c r="D284">
        <v>2.5082538127899201</v>
      </c>
      <c r="H284" t="s">
        <v>29</v>
      </c>
      <c r="I284">
        <v>6</v>
      </c>
      <c r="J284">
        <v>6</v>
      </c>
      <c r="K284">
        <v>6</v>
      </c>
      <c r="L284">
        <v>13</v>
      </c>
      <c r="M284">
        <v>13</v>
      </c>
      <c r="N284">
        <v>13</v>
      </c>
      <c r="O284">
        <v>72.078999999999994</v>
      </c>
      <c r="P284">
        <v>0</v>
      </c>
      <c r="Q284">
        <v>47.652999999999999</v>
      </c>
      <c r="R284">
        <v>5485000000</v>
      </c>
      <c r="S284">
        <v>44</v>
      </c>
      <c r="T284">
        <v>2.4222777359574299</v>
      </c>
      <c r="U284">
        <v>8.1800818553888106E-3</v>
      </c>
      <c r="V284">
        <v>28.954617500305201</v>
      </c>
      <c r="W284">
        <v>29.384971618652301</v>
      </c>
      <c r="X284">
        <v>29.6100959777832</v>
      </c>
      <c r="Y284">
        <v>1084</v>
      </c>
      <c r="Z284" t="s">
        <v>2423</v>
      </c>
      <c r="AA284" t="s">
        <v>2424</v>
      </c>
    </row>
    <row r="285" spans="1:27" x14ac:dyDescent="0.2">
      <c r="A285" t="s">
        <v>33</v>
      </c>
      <c r="B285">
        <v>2.3250603675842298</v>
      </c>
      <c r="C285">
        <v>0</v>
      </c>
      <c r="D285">
        <v>-2.3250603675842298</v>
      </c>
      <c r="H285" t="s">
        <v>29</v>
      </c>
      <c r="I285">
        <v>7</v>
      </c>
      <c r="J285">
        <v>7</v>
      </c>
      <c r="K285">
        <v>7</v>
      </c>
      <c r="L285">
        <v>26.9</v>
      </c>
      <c r="M285">
        <v>26.9</v>
      </c>
      <c r="N285">
        <v>26.9</v>
      </c>
      <c r="O285">
        <v>41.002000000000002</v>
      </c>
      <c r="P285">
        <v>0</v>
      </c>
      <c r="Q285">
        <v>100.03</v>
      </c>
      <c r="R285">
        <v>48922000000</v>
      </c>
      <c r="S285">
        <v>125</v>
      </c>
      <c r="T285">
        <v>2.2445859242002499</v>
      </c>
      <c r="U285">
        <v>1.0745476477684E-2</v>
      </c>
      <c r="V285">
        <v>32.640150070190401</v>
      </c>
      <c r="W285">
        <v>32.536376953125</v>
      </c>
      <c r="X285">
        <v>32.258687973022496</v>
      </c>
      <c r="Y285">
        <v>1089</v>
      </c>
      <c r="Z285" t="s">
        <v>2433</v>
      </c>
      <c r="AA285" t="s">
        <v>2434</v>
      </c>
    </row>
    <row r="286" spans="1:27" x14ac:dyDescent="0.2">
      <c r="A286" t="s">
        <v>33</v>
      </c>
      <c r="B286">
        <v>1.3772728443145801</v>
      </c>
      <c r="C286">
        <v>0</v>
      </c>
      <c r="D286">
        <v>-1.3772728443145801</v>
      </c>
      <c r="H286" t="s">
        <v>29</v>
      </c>
      <c r="I286">
        <v>2</v>
      </c>
      <c r="J286">
        <v>2</v>
      </c>
      <c r="K286">
        <v>2</v>
      </c>
      <c r="L286">
        <v>17.399999999999999</v>
      </c>
      <c r="M286">
        <v>17.399999999999999</v>
      </c>
      <c r="N286">
        <v>17.399999999999999</v>
      </c>
      <c r="O286">
        <v>16.033000000000001</v>
      </c>
      <c r="P286">
        <v>2.3468999999999999E-4</v>
      </c>
      <c r="Q286">
        <v>4.0823999999999998</v>
      </c>
      <c r="R286">
        <v>399640000</v>
      </c>
      <c r="S286">
        <v>9</v>
      </c>
      <c r="T286">
        <v>1.51844514795867</v>
      </c>
      <c r="U286">
        <v>4.0517576664173501E-2</v>
      </c>
      <c r="V286">
        <v>25.857251167297399</v>
      </c>
      <c r="W286">
        <v>25.684454917907701</v>
      </c>
      <c r="X286">
        <v>25.126339912414601</v>
      </c>
      <c r="Y286">
        <v>1090</v>
      </c>
      <c r="Z286" t="s">
        <v>2436</v>
      </c>
      <c r="AA286" t="s">
        <v>2437</v>
      </c>
    </row>
    <row r="287" spans="1:27" x14ac:dyDescent="0.2">
      <c r="A287" t="s">
        <v>211</v>
      </c>
      <c r="B287">
        <v>-1.608553647995</v>
      </c>
      <c r="C287">
        <v>-2.0373988151550302</v>
      </c>
      <c r="D287">
        <v>2.0373988151550302</v>
      </c>
      <c r="H287" t="s">
        <v>29</v>
      </c>
      <c r="I287">
        <v>7</v>
      </c>
      <c r="J287">
        <v>7</v>
      </c>
      <c r="K287">
        <v>6</v>
      </c>
      <c r="L287">
        <v>9.9</v>
      </c>
      <c r="M287">
        <v>9.9</v>
      </c>
      <c r="N287">
        <v>8.9</v>
      </c>
      <c r="O287">
        <v>116.82</v>
      </c>
      <c r="P287">
        <v>0</v>
      </c>
      <c r="Q287">
        <v>24.265999999999998</v>
      </c>
      <c r="R287">
        <v>4351700000</v>
      </c>
      <c r="S287">
        <v>19</v>
      </c>
      <c r="T287">
        <v>2.1051834029999998</v>
      </c>
      <c r="U287">
        <v>1.37273718647764E-2</v>
      </c>
      <c r="V287">
        <v>28.662107467651399</v>
      </c>
      <c r="W287">
        <v>28.544239997863802</v>
      </c>
      <c r="X287">
        <v>29.467797279357899</v>
      </c>
      <c r="Y287">
        <v>1094</v>
      </c>
      <c r="Z287" t="s">
        <v>2442</v>
      </c>
      <c r="AA287" t="s">
        <v>2443</v>
      </c>
    </row>
    <row r="288" spans="1:27" x14ac:dyDescent="0.2">
      <c r="A288" t="s">
        <v>74</v>
      </c>
      <c r="B288">
        <v>2.9651169776916499</v>
      </c>
      <c r="C288">
        <v>-2.9651169776916499</v>
      </c>
      <c r="D288">
        <v>-1.9845764636993399</v>
      </c>
      <c r="H288" t="s">
        <v>29</v>
      </c>
      <c r="I288">
        <v>4</v>
      </c>
      <c r="J288">
        <v>4</v>
      </c>
      <c r="K288">
        <v>4</v>
      </c>
      <c r="L288">
        <v>39.200000000000003</v>
      </c>
      <c r="M288">
        <v>39.200000000000003</v>
      </c>
      <c r="N288">
        <v>39.200000000000003</v>
      </c>
      <c r="O288">
        <v>10.645</v>
      </c>
      <c r="P288">
        <v>0</v>
      </c>
      <c r="Q288">
        <v>124.72</v>
      </c>
      <c r="R288">
        <v>50985000000</v>
      </c>
      <c r="S288">
        <v>107</v>
      </c>
      <c r="T288">
        <v>2.92006132674639</v>
      </c>
      <c r="U288">
        <v>3.5106796116504899E-3</v>
      </c>
      <c r="V288">
        <v>33.054714202880902</v>
      </c>
      <c r="W288">
        <v>31.6193494796753</v>
      </c>
      <c r="X288">
        <v>32.010180473327601</v>
      </c>
      <c r="Y288">
        <v>1096</v>
      </c>
      <c r="Z288" t="s">
        <v>2445</v>
      </c>
      <c r="AA288" t="s">
        <v>2446</v>
      </c>
    </row>
    <row r="289" spans="1:27" x14ac:dyDescent="0.2">
      <c r="A289" t="s">
        <v>131</v>
      </c>
      <c r="B289">
        <v>-3.87047171592712</v>
      </c>
      <c r="C289">
        <v>-2.1056990623474099</v>
      </c>
      <c r="D289">
        <v>3.87047171592712</v>
      </c>
      <c r="H289" t="s">
        <v>29</v>
      </c>
      <c r="I289">
        <v>16</v>
      </c>
      <c r="J289">
        <v>5</v>
      </c>
      <c r="K289">
        <v>4</v>
      </c>
      <c r="L289">
        <v>52.8</v>
      </c>
      <c r="M289">
        <v>16.600000000000001</v>
      </c>
      <c r="N289">
        <v>13.9</v>
      </c>
      <c r="O289">
        <v>50.216999999999999</v>
      </c>
      <c r="P289">
        <v>0</v>
      </c>
      <c r="Q289">
        <v>102.44</v>
      </c>
      <c r="R289">
        <v>11715000000</v>
      </c>
      <c r="S289">
        <v>52</v>
      </c>
      <c r="T289">
        <v>3.7409594016820602</v>
      </c>
      <c r="U289">
        <v>1.2307692307692299E-3</v>
      </c>
      <c r="V289" s="2">
        <v>30.0928840637207</v>
      </c>
      <c r="W289">
        <v>30.396049499511701</v>
      </c>
      <c r="X289">
        <v>30.730913162231399</v>
      </c>
      <c r="Y289">
        <v>1097</v>
      </c>
      <c r="Z289" t="s">
        <v>2448</v>
      </c>
      <c r="AA289" t="s">
        <v>2449</v>
      </c>
    </row>
    <row r="290" spans="1:27" x14ac:dyDescent="0.2">
      <c r="A290" t="s">
        <v>33</v>
      </c>
      <c r="B290">
        <v>1.4813771247863801</v>
      </c>
      <c r="C290">
        <v>0</v>
      </c>
      <c r="D290">
        <v>-1.4813771247863801</v>
      </c>
      <c r="H290" t="s">
        <v>29</v>
      </c>
      <c r="I290">
        <v>14</v>
      </c>
      <c r="J290">
        <v>14</v>
      </c>
      <c r="K290">
        <v>14</v>
      </c>
      <c r="L290">
        <v>23</v>
      </c>
      <c r="M290">
        <v>23</v>
      </c>
      <c r="N290">
        <v>23</v>
      </c>
      <c r="O290">
        <v>89.061999999999998</v>
      </c>
      <c r="P290">
        <v>0</v>
      </c>
      <c r="Q290">
        <v>86.841999999999999</v>
      </c>
      <c r="R290">
        <v>35247000000</v>
      </c>
      <c r="S290">
        <v>110</v>
      </c>
      <c r="T290">
        <v>1.4096967025791201</v>
      </c>
      <c r="U290">
        <v>4.9445143256464E-2</v>
      </c>
      <c r="V290">
        <v>32.242507934570298</v>
      </c>
      <c r="W290">
        <v>31.900924682617202</v>
      </c>
      <c r="X290">
        <v>31.770536422729499</v>
      </c>
      <c r="Y290">
        <v>1104</v>
      </c>
      <c r="Z290" t="s">
        <v>2468</v>
      </c>
      <c r="AA290" t="s">
        <v>2469</v>
      </c>
    </row>
    <row r="291" spans="1:27" x14ac:dyDescent="0.2">
      <c r="A291" t="s">
        <v>91</v>
      </c>
      <c r="B291">
        <v>-4.0363087654113796</v>
      </c>
      <c r="C291">
        <v>-3.0293767452239999</v>
      </c>
      <c r="D291">
        <v>4.0363087654113796</v>
      </c>
      <c r="H291" t="s">
        <v>29</v>
      </c>
      <c r="I291">
        <v>8</v>
      </c>
      <c r="J291">
        <v>8</v>
      </c>
      <c r="K291">
        <v>4</v>
      </c>
      <c r="L291">
        <v>18.100000000000001</v>
      </c>
      <c r="M291">
        <v>18.100000000000001</v>
      </c>
      <c r="N291">
        <v>10.5</v>
      </c>
      <c r="O291">
        <v>60.04</v>
      </c>
      <c r="P291">
        <v>0</v>
      </c>
      <c r="Q291">
        <v>81.450999999999993</v>
      </c>
      <c r="R291">
        <v>65101000000</v>
      </c>
      <c r="S291">
        <v>127</v>
      </c>
      <c r="T291">
        <v>4.0174504844186902</v>
      </c>
      <c r="U291">
        <v>7.7310924369747899E-4</v>
      </c>
      <c r="V291">
        <v>32.361436843872099</v>
      </c>
      <c r="W291">
        <v>32.655866622924798</v>
      </c>
      <c r="X291">
        <v>33.3277492523193</v>
      </c>
      <c r="Y291">
        <v>1106</v>
      </c>
      <c r="Z291" t="s">
        <v>2475</v>
      </c>
      <c r="AA291" t="s">
        <v>2476</v>
      </c>
    </row>
    <row r="292" spans="1:27" x14ac:dyDescent="0.2">
      <c r="A292" t="s">
        <v>1361</v>
      </c>
      <c r="B292">
        <v>5.4495358467102104</v>
      </c>
      <c r="C292">
        <v>-6.0460753440856898</v>
      </c>
      <c r="D292">
        <v>6.0460753440856898</v>
      </c>
      <c r="H292" t="s">
        <v>29</v>
      </c>
      <c r="I292">
        <v>7</v>
      </c>
      <c r="J292">
        <v>7</v>
      </c>
      <c r="K292">
        <v>7</v>
      </c>
      <c r="L292">
        <v>37.799999999999997</v>
      </c>
      <c r="M292">
        <v>37.799999999999997</v>
      </c>
      <c r="N292">
        <v>37.799999999999997</v>
      </c>
      <c r="O292">
        <v>20.786000000000001</v>
      </c>
      <c r="P292">
        <v>0</v>
      </c>
      <c r="Q292">
        <v>61.588999999999999</v>
      </c>
      <c r="R292">
        <v>107990000000</v>
      </c>
      <c r="S292">
        <v>229</v>
      </c>
      <c r="T292">
        <v>6.1827441836418604</v>
      </c>
      <c r="U292">
        <v>7.6190476190476203E-4</v>
      </c>
      <c r="V292">
        <v>33.788684844970703</v>
      </c>
      <c r="W292">
        <v>32.734697341918903</v>
      </c>
      <c r="X292">
        <v>33.947273254394503</v>
      </c>
      <c r="Y292">
        <v>1107</v>
      </c>
      <c r="Z292" t="s">
        <v>2479</v>
      </c>
      <c r="AA292" t="s">
        <v>2480</v>
      </c>
    </row>
    <row r="293" spans="1:27" x14ac:dyDescent="0.2">
      <c r="A293" t="s">
        <v>28</v>
      </c>
      <c r="B293">
        <v>0</v>
      </c>
      <c r="C293">
        <v>2.3980610370636</v>
      </c>
      <c r="D293">
        <v>-2.3980610370636</v>
      </c>
      <c r="H293" t="s">
        <v>29</v>
      </c>
      <c r="I293">
        <v>10</v>
      </c>
      <c r="J293">
        <v>10</v>
      </c>
      <c r="K293">
        <v>10</v>
      </c>
      <c r="L293">
        <v>31</v>
      </c>
      <c r="M293">
        <v>31</v>
      </c>
      <c r="N293">
        <v>31</v>
      </c>
      <c r="O293">
        <v>44.015000000000001</v>
      </c>
      <c r="P293">
        <v>0</v>
      </c>
      <c r="Q293">
        <v>58.636000000000003</v>
      </c>
      <c r="R293">
        <v>20622000000</v>
      </c>
      <c r="S293">
        <v>93</v>
      </c>
      <c r="T293">
        <v>2.3070474765598599</v>
      </c>
      <c r="U293">
        <v>9.8578680203045693E-3</v>
      </c>
      <c r="V293">
        <v>31.346373558044402</v>
      </c>
      <c r="W293">
        <v>31.5315551757813</v>
      </c>
      <c r="X293">
        <v>30.791675567626999</v>
      </c>
      <c r="Y293">
        <v>1116</v>
      </c>
      <c r="Z293" t="s">
        <v>2495</v>
      </c>
      <c r="AA293" t="s">
        <v>2496</v>
      </c>
    </row>
    <row r="294" spans="1:27" x14ac:dyDescent="0.2">
      <c r="A294" t="s">
        <v>87</v>
      </c>
      <c r="B294">
        <v>-2.3693287372589098</v>
      </c>
      <c r="C294">
        <v>0</v>
      </c>
      <c r="D294">
        <v>2.3693287372589098</v>
      </c>
      <c r="H294" t="s">
        <v>29</v>
      </c>
      <c r="I294">
        <v>31</v>
      </c>
      <c r="J294">
        <v>31</v>
      </c>
      <c r="K294">
        <v>26</v>
      </c>
      <c r="L294">
        <v>29.4</v>
      </c>
      <c r="M294">
        <v>29.4</v>
      </c>
      <c r="N294">
        <v>25.2</v>
      </c>
      <c r="O294">
        <v>142.11000000000001</v>
      </c>
      <c r="P294">
        <v>0</v>
      </c>
      <c r="Q294">
        <v>253.41</v>
      </c>
      <c r="R294">
        <v>70473000000</v>
      </c>
      <c r="S294">
        <v>346</v>
      </c>
      <c r="T294">
        <v>2.2732705265267898</v>
      </c>
      <c r="U294">
        <v>1.04405940594059E-2</v>
      </c>
      <c r="V294">
        <v>32.894092559814503</v>
      </c>
      <c r="W294">
        <v>32.990098953247099</v>
      </c>
      <c r="X294">
        <v>33.157402038574197</v>
      </c>
      <c r="Y294">
        <v>1117</v>
      </c>
      <c r="Z294" t="s">
        <v>2499</v>
      </c>
      <c r="AA294" t="s">
        <v>2500</v>
      </c>
    </row>
    <row r="295" spans="1:27" x14ac:dyDescent="0.2">
      <c r="A295" t="s">
        <v>138</v>
      </c>
      <c r="B295">
        <v>-1.7618592977523799</v>
      </c>
      <c r="C295">
        <v>1.7618592977523799</v>
      </c>
      <c r="D295">
        <v>0</v>
      </c>
      <c r="H295" t="s">
        <v>29</v>
      </c>
      <c r="I295">
        <v>3</v>
      </c>
      <c r="J295">
        <v>3</v>
      </c>
      <c r="K295">
        <v>3</v>
      </c>
      <c r="L295">
        <v>27.6</v>
      </c>
      <c r="M295">
        <v>27.6</v>
      </c>
      <c r="N295">
        <v>27.6</v>
      </c>
      <c r="O295">
        <v>11.286</v>
      </c>
      <c r="P295">
        <v>0</v>
      </c>
      <c r="Q295">
        <v>9.1562999999999999</v>
      </c>
      <c r="R295">
        <v>14741000000</v>
      </c>
      <c r="S295">
        <v>46</v>
      </c>
      <c r="T295">
        <v>1.75437321946154</v>
      </c>
      <c r="U295">
        <v>2.6333042720139501E-2</v>
      </c>
      <c r="V295">
        <v>30.625757217407202</v>
      </c>
      <c r="W295">
        <v>30.919283866882299</v>
      </c>
      <c r="X295">
        <v>30.7585048675537</v>
      </c>
      <c r="Y295">
        <v>1120</v>
      </c>
      <c r="Z295" t="s">
        <v>2505</v>
      </c>
      <c r="AA295" t="s">
        <v>2506</v>
      </c>
    </row>
    <row r="296" spans="1:27" x14ac:dyDescent="0.2">
      <c r="A296" t="s">
        <v>87</v>
      </c>
      <c r="B296">
        <v>-2.1904244422912602</v>
      </c>
      <c r="C296">
        <v>0</v>
      </c>
      <c r="D296">
        <v>2.1904244422912602</v>
      </c>
      <c r="H296" t="s">
        <v>29</v>
      </c>
      <c r="I296">
        <v>7</v>
      </c>
      <c r="J296">
        <v>7</v>
      </c>
      <c r="K296">
        <v>7</v>
      </c>
      <c r="L296">
        <v>11.2</v>
      </c>
      <c r="M296">
        <v>11.2</v>
      </c>
      <c r="N296">
        <v>11.2</v>
      </c>
      <c r="O296">
        <v>93.501999999999995</v>
      </c>
      <c r="P296">
        <v>0</v>
      </c>
      <c r="Q296">
        <v>30.949000000000002</v>
      </c>
      <c r="R296">
        <v>7669700000</v>
      </c>
      <c r="S296">
        <v>28</v>
      </c>
      <c r="T296">
        <v>2.1071311118787199</v>
      </c>
      <c r="U296">
        <v>1.37042716319825E-2</v>
      </c>
      <c r="V296">
        <v>27.767030715942401</v>
      </c>
      <c r="W296">
        <v>29.4277439117432</v>
      </c>
      <c r="X296">
        <v>30.667054176330598</v>
      </c>
      <c r="Y296">
        <v>1121</v>
      </c>
      <c r="Z296" t="s">
        <v>2508</v>
      </c>
      <c r="AA296" t="s">
        <v>2509</v>
      </c>
    </row>
    <row r="297" spans="1:27" x14ac:dyDescent="0.2">
      <c r="A297" t="s">
        <v>511</v>
      </c>
      <c r="B297">
        <v>1.6119352579116799</v>
      </c>
      <c r="C297">
        <v>-1.5253436565399201</v>
      </c>
      <c r="D297">
        <v>-1.6119352579116799</v>
      </c>
      <c r="H297" t="s">
        <v>29</v>
      </c>
      <c r="I297">
        <v>16</v>
      </c>
      <c r="J297">
        <v>16</v>
      </c>
      <c r="K297">
        <v>16</v>
      </c>
      <c r="L297">
        <v>40.1</v>
      </c>
      <c r="M297">
        <v>40.1</v>
      </c>
      <c r="N297">
        <v>40.1</v>
      </c>
      <c r="O297">
        <v>41.177999999999997</v>
      </c>
      <c r="P297">
        <v>0</v>
      </c>
      <c r="Q297">
        <v>223.53</v>
      </c>
      <c r="R297">
        <v>1465400000000</v>
      </c>
      <c r="S297">
        <v>521</v>
      </c>
      <c r="T297">
        <v>1.7963717225992599</v>
      </c>
      <c r="U297">
        <v>2.4400000000000002E-2</v>
      </c>
      <c r="V297">
        <v>37.614265441894503</v>
      </c>
      <c r="W297">
        <v>37.232990264892599</v>
      </c>
      <c r="X297">
        <v>37.233381271362298</v>
      </c>
      <c r="Y297">
        <v>1122</v>
      </c>
      <c r="Z297" t="s">
        <v>2511</v>
      </c>
      <c r="AA297" t="s">
        <v>2512</v>
      </c>
    </row>
    <row r="298" spans="1:27" x14ac:dyDescent="0.2">
      <c r="A298" t="s">
        <v>138</v>
      </c>
      <c r="B298">
        <v>-1.8249664306640601</v>
      </c>
      <c r="C298">
        <v>1.8249664306640601</v>
      </c>
      <c r="D298">
        <v>0</v>
      </c>
      <c r="H298" t="s">
        <v>29</v>
      </c>
      <c r="I298">
        <v>5</v>
      </c>
      <c r="J298">
        <v>5</v>
      </c>
      <c r="K298">
        <v>5</v>
      </c>
      <c r="L298">
        <v>14.4</v>
      </c>
      <c r="M298">
        <v>14.4</v>
      </c>
      <c r="N298">
        <v>14.4</v>
      </c>
      <c r="O298">
        <v>41.369</v>
      </c>
      <c r="P298">
        <v>0</v>
      </c>
      <c r="Q298">
        <v>16.14</v>
      </c>
      <c r="R298">
        <v>19648000000</v>
      </c>
      <c r="S298">
        <v>41</v>
      </c>
      <c r="T298">
        <v>1.72966128853639</v>
      </c>
      <c r="U298">
        <v>2.74417808219178E-2</v>
      </c>
      <c r="V298" s="2">
        <v>30.937245368957502</v>
      </c>
      <c r="W298">
        <v>31.331422805786101</v>
      </c>
      <c r="X298">
        <v>31.191865921020501</v>
      </c>
      <c r="Y298">
        <v>1127</v>
      </c>
      <c r="Z298" t="s">
        <v>2520</v>
      </c>
      <c r="AA298" t="s">
        <v>2521</v>
      </c>
    </row>
    <row r="299" spans="1:27" x14ac:dyDescent="0.2">
      <c r="A299" t="s">
        <v>511</v>
      </c>
      <c r="B299">
        <v>4.9980754852294904</v>
      </c>
      <c r="C299">
        <v>-3.8726954460143999</v>
      </c>
      <c r="D299">
        <v>-4.9980754852294904</v>
      </c>
      <c r="H299" t="s">
        <v>29</v>
      </c>
      <c r="I299">
        <v>29</v>
      </c>
      <c r="J299">
        <v>29</v>
      </c>
      <c r="K299">
        <v>24</v>
      </c>
      <c r="L299">
        <v>60.4</v>
      </c>
      <c r="M299">
        <v>60.4</v>
      </c>
      <c r="N299">
        <v>54.5</v>
      </c>
      <c r="O299">
        <v>56.363999999999997</v>
      </c>
      <c r="P299">
        <v>0</v>
      </c>
      <c r="Q299">
        <v>138.11000000000001</v>
      </c>
      <c r="R299">
        <v>220560000000</v>
      </c>
      <c r="S299">
        <v>401</v>
      </c>
      <c r="T299">
        <v>4.9702032349887597</v>
      </c>
      <c r="U299">
        <v>7.5000000000000002E-4</v>
      </c>
      <c r="V299">
        <v>34.948709487915004</v>
      </c>
      <c r="W299">
        <v>34.514242172241197</v>
      </c>
      <c r="X299">
        <v>34.351068496704102</v>
      </c>
      <c r="Y299">
        <v>1129</v>
      </c>
      <c r="Z299" t="s">
        <v>2523</v>
      </c>
      <c r="AA299" t="s">
        <v>2524</v>
      </c>
    </row>
    <row r="300" spans="1:27" x14ac:dyDescent="0.2">
      <c r="A300" t="s">
        <v>121</v>
      </c>
      <c r="B300">
        <v>-2.2977457046508798</v>
      </c>
      <c r="C300">
        <v>1.3857809305191</v>
      </c>
      <c r="D300">
        <v>2.2977457046508798</v>
      </c>
      <c r="H300" t="s">
        <v>29</v>
      </c>
      <c r="I300">
        <v>13</v>
      </c>
      <c r="J300">
        <v>13</v>
      </c>
      <c r="K300">
        <v>13</v>
      </c>
      <c r="L300">
        <v>19.8</v>
      </c>
      <c r="M300">
        <v>19.8</v>
      </c>
      <c r="N300">
        <v>19.8</v>
      </c>
      <c r="O300">
        <v>97.542000000000002</v>
      </c>
      <c r="P300">
        <v>0</v>
      </c>
      <c r="Q300">
        <v>67.59</v>
      </c>
      <c r="R300">
        <v>24045000000</v>
      </c>
      <c r="S300">
        <v>105</v>
      </c>
      <c r="T300">
        <v>2.2398040544375299</v>
      </c>
      <c r="U300">
        <v>1.0853012048192799E-2</v>
      </c>
      <c r="V300">
        <v>31.268479347229</v>
      </c>
      <c r="W300">
        <v>31.493304252624501</v>
      </c>
      <c r="X300">
        <v>31.585194587707502</v>
      </c>
      <c r="Y300">
        <v>1130</v>
      </c>
      <c r="Z300" t="s">
        <v>2526</v>
      </c>
      <c r="AA300" t="s">
        <v>2527</v>
      </c>
    </row>
    <row r="301" spans="1:27" x14ac:dyDescent="0.2">
      <c r="A301" t="s">
        <v>91</v>
      </c>
      <c r="B301">
        <v>-2.2677037715911901</v>
      </c>
      <c r="C301">
        <v>-1.6161736249923699</v>
      </c>
      <c r="D301">
        <v>2.2677037715911901</v>
      </c>
      <c r="H301" t="s">
        <v>29</v>
      </c>
      <c r="I301">
        <v>2</v>
      </c>
      <c r="J301">
        <v>2</v>
      </c>
      <c r="K301">
        <v>2</v>
      </c>
      <c r="L301">
        <v>5.3</v>
      </c>
      <c r="M301">
        <v>5.3</v>
      </c>
      <c r="N301">
        <v>5.3</v>
      </c>
      <c r="O301">
        <v>48.64</v>
      </c>
      <c r="P301">
        <v>2.419E-4</v>
      </c>
      <c r="Q301">
        <v>4.4756</v>
      </c>
      <c r="R301">
        <v>2826500000</v>
      </c>
      <c r="S301">
        <v>7</v>
      </c>
      <c r="T301">
        <v>2.27482141740574</v>
      </c>
      <c r="U301">
        <v>1.04367245657568E-2</v>
      </c>
      <c r="V301">
        <v>27.195611953735401</v>
      </c>
      <c r="W301">
        <v>27.349871635437001</v>
      </c>
      <c r="X301">
        <v>29.041831970214801</v>
      </c>
      <c r="Y301">
        <v>1135</v>
      </c>
      <c r="Z301" t="s">
        <v>2535</v>
      </c>
      <c r="AA301" t="s">
        <v>2536</v>
      </c>
    </row>
    <row r="302" spans="1:27" x14ac:dyDescent="0.2">
      <c r="A302" t="s">
        <v>131</v>
      </c>
      <c r="B302">
        <v>-3.9394762516021702</v>
      </c>
      <c r="C302">
        <v>2.41991019248962</v>
      </c>
      <c r="D302">
        <v>3.9394762516021702</v>
      </c>
      <c r="H302" t="s">
        <v>29</v>
      </c>
      <c r="I302">
        <v>5</v>
      </c>
      <c r="J302">
        <v>5</v>
      </c>
      <c r="K302">
        <v>2</v>
      </c>
      <c r="L302">
        <v>52.7</v>
      </c>
      <c r="M302">
        <v>52.7</v>
      </c>
      <c r="N302">
        <v>27.7</v>
      </c>
      <c r="O302">
        <v>12.29</v>
      </c>
      <c r="P302">
        <v>0</v>
      </c>
      <c r="Q302">
        <v>28.25</v>
      </c>
      <c r="R302">
        <v>251200000000</v>
      </c>
      <c r="S302">
        <v>114</v>
      </c>
      <c r="T302">
        <v>3.83056681028215</v>
      </c>
      <c r="U302">
        <v>9.88416988416988E-4</v>
      </c>
      <c r="V302">
        <v>34.2000637054443</v>
      </c>
      <c r="W302">
        <v>34.894006729125998</v>
      </c>
      <c r="X302">
        <v>35.256727218627901</v>
      </c>
      <c r="Y302">
        <v>1136</v>
      </c>
      <c r="Z302" t="s">
        <v>2538</v>
      </c>
      <c r="AA302" t="s">
        <v>2539</v>
      </c>
    </row>
    <row r="303" spans="1:27" x14ac:dyDescent="0.2">
      <c r="A303" t="s">
        <v>74</v>
      </c>
      <c r="B303">
        <v>3.2398266792297399</v>
      </c>
      <c r="C303">
        <v>-3.2398266792297399</v>
      </c>
      <c r="D303">
        <v>-2.9457130432128902</v>
      </c>
      <c r="H303" t="s">
        <v>29</v>
      </c>
      <c r="I303">
        <v>9</v>
      </c>
      <c r="J303">
        <v>9</v>
      </c>
      <c r="K303">
        <v>8</v>
      </c>
      <c r="L303">
        <v>47.8</v>
      </c>
      <c r="M303">
        <v>47.8</v>
      </c>
      <c r="N303">
        <v>44.2</v>
      </c>
      <c r="O303">
        <v>29.678999999999998</v>
      </c>
      <c r="P303">
        <v>0</v>
      </c>
      <c r="Q303">
        <v>96.97</v>
      </c>
      <c r="R303">
        <v>21269000000</v>
      </c>
      <c r="S303">
        <v>78</v>
      </c>
      <c r="T303">
        <v>3.43068905825365</v>
      </c>
      <c r="U303">
        <v>1.6045197740112999E-3</v>
      </c>
      <c r="V303">
        <v>31.692660331726099</v>
      </c>
      <c r="W303">
        <v>31.043110847473098</v>
      </c>
      <c r="X303">
        <v>31.050960540771499</v>
      </c>
      <c r="Y303">
        <v>1141</v>
      </c>
      <c r="Z303" t="s">
        <v>2547</v>
      </c>
      <c r="AA303" t="s">
        <v>2548</v>
      </c>
    </row>
    <row r="304" spans="1:27" x14ac:dyDescent="0.2">
      <c r="A304" t="s">
        <v>156</v>
      </c>
      <c r="B304">
        <v>3.2906198501586901</v>
      </c>
      <c r="C304">
        <v>3.1734671592712398</v>
      </c>
      <c r="D304">
        <v>-3.2906198501586901</v>
      </c>
      <c r="H304" t="s">
        <v>29</v>
      </c>
      <c r="I304">
        <v>12</v>
      </c>
      <c r="J304">
        <v>12</v>
      </c>
      <c r="K304">
        <v>10</v>
      </c>
      <c r="L304">
        <v>35.6</v>
      </c>
      <c r="M304">
        <v>35.6</v>
      </c>
      <c r="N304">
        <v>31.5</v>
      </c>
      <c r="O304">
        <v>25.65</v>
      </c>
      <c r="P304">
        <v>0</v>
      </c>
      <c r="Q304">
        <v>60.353000000000002</v>
      </c>
      <c r="R304">
        <v>146900000000</v>
      </c>
      <c r="S304">
        <v>192</v>
      </c>
      <c r="T304">
        <v>3.5646973371745498</v>
      </c>
      <c r="U304">
        <v>1.4409937888198801E-3</v>
      </c>
      <c r="V304">
        <v>34.282920837402301</v>
      </c>
      <c r="W304">
        <v>34.226034164428697</v>
      </c>
      <c r="X304">
        <v>33.5182075500488</v>
      </c>
      <c r="Y304">
        <v>1145</v>
      </c>
      <c r="Z304" t="s">
        <v>2557</v>
      </c>
      <c r="AA304" t="s">
        <v>2558</v>
      </c>
    </row>
    <row r="305" spans="1:27" x14ac:dyDescent="0.2">
      <c r="A305" t="s">
        <v>33</v>
      </c>
      <c r="B305">
        <v>1.6774325370788601</v>
      </c>
      <c r="C305">
        <v>0</v>
      </c>
      <c r="D305">
        <v>-1.6774325370788601</v>
      </c>
      <c r="H305" t="s">
        <v>29</v>
      </c>
      <c r="I305">
        <v>2</v>
      </c>
      <c r="J305">
        <v>2</v>
      </c>
      <c r="K305">
        <v>2</v>
      </c>
      <c r="L305">
        <v>7.8</v>
      </c>
      <c r="M305">
        <v>7.8</v>
      </c>
      <c r="N305">
        <v>7.8</v>
      </c>
      <c r="O305">
        <v>36.957000000000001</v>
      </c>
      <c r="P305">
        <v>0</v>
      </c>
      <c r="Q305">
        <v>5.0502000000000002</v>
      </c>
      <c r="R305">
        <v>681380000</v>
      </c>
      <c r="S305">
        <v>12</v>
      </c>
      <c r="T305">
        <v>1.5940265980325301</v>
      </c>
      <c r="U305">
        <v>3.5548848292295501E-2</v>
      </c>
      <c r="V305">
        <v>26.553522109985401</v>
      </c>
      <c r="W305">
        <v>26.107761383056602</v>
      </c>
      <c r="X305">
        <v>25.475601196289102</v>
      </c>
      <c r="Y305">
        <v>1150</v>
      </c>
      <c r="Z305" t="s">
        <v>2563</v>
      </c>
      <c r="AA305" t="s">
        <v>2564</v>
      </c>
    </row>
    <row r="306" spans="1:27" x14ac:dyDescent="0.2">
      <c r="A306" t="s">
        <v>74</v>
      </c>
      <c r="B306">
        <v>7.8543868064880398</v>
      </c>
      <c r="C306">
        <v>-7.8543868064880398</v>
      </c>
      <c r="D306">
        <v>-7.6901073455810502</v>
      </c>
      <c r="H306" t="s">
        <v>29</v>
      </c>
      <c r="I306">
        <v>8</v>
      </c>
      <c r="J306">
        <v>8</v>
      </c>
      <c r="K306">
        <v>8</v>
      </c>
      <c r="L306">
        <v>29.9</v>
      </c>
      <c r="M306">
        <v>29.9</v>
      </c>
      <c r="N306">
        <v>29.9</v>
      </c>
      <c r="O306">
        <v>50.341999999999999</v>
      </c>
      <c r="P306">
        <v>0</v>
      </c>
      <c r="Q306">
        <v>139.77000000000001</v>
      </c>
      <c r="R306">
        <v>20837000000</v>
      </c>
      <c r="S306">
        <v>45</v>
      </c>
      <c r="T306">
        <v>8.11716257455973</v>
      </c>
      <c r="U306">
        <v>0</v>
      </c>
      <c r="V306" s="2">
        <v>32.589780807495103</v>
      </c>
      <c r="W306">
        <v>29.0157327651978</v>
      </c>
      <c r="X306">
        <v>29.273358345031699</v>
      </c>
      <c r="Y306">
        <v>1151</v>
      </c>
      <c r="Z306" t="s">
        <v>2567</v>
      </c>
      <c r="AA306" t="s">
        <v>2568</v>
      </c>
    </row>
    <row r="307" spans="1:27" x14ac:dyDescent="0.2">
      <c r="A307" t="s">
        <v>1088</v>
      </c>
      <c r="B307">
        <v>-5.14308738708496</v>
      </c>
      <c r="C307">
        <v>-6.7878227233886701</v>
      </c>
      <c r="D307">
        <v>6.7878227233886701</v>
      </c>
      <c r="H307" t="s">
        <v>29</v>
      </c>
      <c r="I307">
        <v>8</v>
      </c>
      <c r="J307">
        <v>8</v>
      </c>
      <c r="K307">
        <v>8</v>
      </c>
      <c r="L307">
        <v>24.7</v>
      </c>
      <c r="M307">
        <v>24.7</v>
      </c>
      <c r="N307">
        <v>24.7</v>
      </c>
      <c r="O307">
        <v>49.051000000000002</v>
      </c>
      <c r="P307">
        <v>0</v>
      </c>
      <c r="Q307">
        <v>107.42</v>
      </c>
      <c r="R307">
        <v>37438000000</v>
      </c>
      <c r="S307">
        <v>54</v>
      </c>
      <c r="T307">
        <v>6.70229808816815</v>
      </c>
      <c r="U307">
        <v>1.3913043478260901E-3</v>
      </c>
      <c r="V307">
        <v>31.858786582946799</v>
      </c>
      <c r="W307">
        <v>31.225682258606</v>
      </c>
      <c r="X307">
        <v>32.714097976684599</v>
      </c>
      <c r="Y307">
        <v>1152</v>
      </c>
      <c r="Z307" t="s">
        <v>2570</v>
      </c>
      <c r="AA307" t="s">
        <v>2571</v>
      </c>
    </row>
    <row r="308" spans="1:27" x14ac:dyDescent="0.2">
      <c r="A308" t="s">
        <v>33</v>
      </c>
      <c r="B308">
        <v>1.34510469436646</v>
      </c>
      <c r="C308">
        <v>0</v>
      </c>
      <c r="D308">
        <v>-1.34510469436646</v>
      </c>
      <c r="H308" t="s">
        <v>29</v>
      </c>
      <c r="I308">
        <v>30</v>
      </c>
      <c r="J308">
        <v>30</v>
      </c>
      <c r="K308">
        <v>30</v>
      </c>
      <c r="L308">
        <v>64.2</v>
      </c>
      <c r="M308">
        <v>64.2</v>
      </c>
      <c r="N308">
        <v>64.2</v>
      </c>
      <c r="O308">
        <v>68.811999999999998</v>
      </c>
      <c r="P308">
        <v>0</v>
      </c>
      <c r="Q308">
        <v>323.31</v>
      </c>
      <c r="R308">
        <v>566580000000</v>
      </c>
      <c r="S308">
        <v>831</v>
      </c>
      <c r="T308">
        <v>1.5041677787702199</v>
      </c>
      <c r="U308">
        <v>4.1630837657524102E-2</v>
      </c>
      <c r="V308">
        <v>36.095321655273402</v>
      </c>
      <c r="W308">
        <v>36.046337127685497</v>
      </c>
      <c r="X308">
        <v>35.806108474731403</v>
      </c>
      <c r="Y308">
        <v>1154</v>
      </c>
      <c r="Z308" t="s">
        <v>2576</v>
      </c>
      <c r="AA308" t="s">
        <v>2577</v>
      </c>
    </row>
    <row r="309" spans="1:27" x14ac:dyDescent="0.2">
      <c r="A309" t="s">
        <v>121</v>
      </c>
      <c r="B309">
        <v>-3.5522763729095499</v>
      </c>
      <c r="C309">
        <v>2.5419859886169398</v>
      </c>
      <c r="D309">
        <v>3.5522763729095499</v>
      </c>
      <c r="H309" t="s">
        <v>29</v>
      </c>
      <c r="I309">
        <v>3</v>
      </c>
      <c r="J309">
        <v>3</v>
      </c>
      <c r="K309">
        <v>3</v>
      </c>
      <c r="L309">
        <v>4.3</v>
      </c>
      <c r="M309">
        <v>4.3</v>
      </c>
      <c r="N309">
        <v>4.3</v>
      </c>
      <c r="O309">
        <v>88.838999999999999</v>
      </c>
      <c r="P309">
        <v>0</v>
      </c>
      <c r="Q309">
        <v>9.0020000000000007</v>
      </c>
      <c r="R309">
        <v>8681200000</v>
      </c>
      <c r="S309">
        <v>38</v>
      </c>
      <c r="T309">
        <v>3.5198686707251601</v>
      </c>
      <c r="U309">
        <v>1.46546546546547E-3</v>
      </c>
      <c r="V309">
        <v>29.645836830139199</v>
      </c>
      <c r="W309">
        <v>30.039930343627901</v>
      </c>
      <c r="X309">
        <v>30.253796577453599</v>
      </c>
      <c r="Y309">
        <v>1158</v>
      </c>
      <c r="Z309" t="s">
        <v>2586</v>
      </c>
      <c r="AA309" t="s">
        <v>2587</v>
      </c>
    </row>
    <row r="310" spans="1:27" x14ac:dyDescent="0.2">
      <c r="A310" t="s">
        <v>131</v>
      </c>
      <c r="B310">
        <v>-4.7028155326843297</v>
      </c>
      <c r="C310">
        <v>2.7847990989685099</v>
      </c>
      <c r="D310">
        <v>4.7028155326843297</v>
      </c>
      <c r="H310" t="s">
        <v>29</v>
      </c>
      <c r="I310">
        <v>6</v>
      </c>
      <c r="J310">
        <v>6</v>
      </c>
      <c r="K310">
        <v>6</v>
      </c>
      <c r="L310">
        <v>11.4</v>
      </c>
      <c r="M310">
        <v>11.4</v>
      </c>
      <c r="N310">
        <v>11.4</v>
      </c>
      <c r="O310">
        <v>94.888999999999996</v>
      </c>
      <c r="P310">
        <v>0</v>
      </c>
      <c r="Q310">
        <v>20.922999999999998</v>
      </c>
      <c r="R310">
        <v>7496600000</v>
      </c>
      <c r="S310">
        <v>28</v>
      </c>
      <c r="T310">
        <v>4.56792215336396</v>
      </c>
      <c r="U310">
        <v>7.2258064516128996E-4</v>
      </c>
      <c r="V310">
        <v>27.832133293151902</v>
      </c>
      <c r="W310">
        <v>29.2773036956787</v>
      </c>
      <c r="X310">
        <v>30.606677055358901</v>
      </c>
      <c r="Y310">
        <v>1159</v>
      </c>
      <c r="Z310" t="s">
        <v>2589</v>
      </c>
      <c r="AA310" t="s">
        <v>2590</v>
      </c>
    </row>
    <row r="311" spans="1:27" x14ac:dyDescent="0.2">
      <c r="A311" t="s">
        <v>74</v>
      </c>
      <c r="B311">
        <v>2.5246345996856698</v>
      </c>
      <c r="C311">
        <v>-2.5246345996856698</v>
      </c>
      <c r="D311">
        <v>-1.97681272029877</v>
      </c>
      <c r="H311" t="s">
        <v>29</v>
      </c>
      <c r="I311">
        <v>16</v>
      </c>
      <c r="J311">
        <v>16</v>
      </c>
      <c r="K311">
        <v>16</v>
      </c>
      <c r="L311">
        <v>58.3</v>
      </c>
      <c r="M311">
        <v>58.3</v>
      </c>
      <c r="N311">
        <v>58.3</v>
      </c>
      <c r="O311">
        <v>41.893000000000001</v>
      </c>
      <c r="P311">
        <v>0</v>
      </c>
      <c r="Q311">
        <v>113.19</v>
      </c>
      <c r="R311">
        <v>83444000000</v>
      </c>
      <c r="S311">
        <v>233</v>
      </c>
      <c r="T311">
        <v>2.5807948353544501</v>
      </c>
      <c r="U311">
        <v>6.1385542168674702E-3</v>
      </c>
      <c r="V311">
        <v>33.458446502685497</v>
      </c>
      <c r="W311">
        <v>33.056571960449197</v>
      </c>
      <c r="X311">
        <v>33.189811706542997</v>
      </c>
      <c r="Y311">
        <v>1161</v>
      </c>
      <c r="Z311" t="s">
        <v>2592</v>
      </c>
      <c r="AA311" t="s">
        <v>2593</v>
      </c>
    </row>
    <row r="312" spans="1:27" x14ac:dyDescent="0.2">
      <c r="A312" t="s">
        <v>121</v>
      </c>
      <c r="B312">
        <v>-2.01182961463928</v>
      </c>
      <c r="C312">
        <v>1.44691622257233</v>
      </c>
      <c r="D312">
        <v>2.01182961463928</v>
      </c>
      <c r="H312" t="s">
        <v>29</v>
      </c>
      <c r="I312">
        <v>35</v>
      </c>
      <c r="J312">
        <v>35</v>
      </c>
      <c r="K312">
        <v>35</v>
      </c>
      <c r="L312">
        <v>19.899999999999999</v>
      </c>
      <c r="M312">
        <v>19.899999999999999</v>
      </c>
      <c r="N312">
        <v>19.899999999999999</v>
      </c>
      <c r="O312">
        <v>237.04</v>
      </c>
      <c r="P312">
        <v>0</v>
      </c>
      <c r="Q312">
        <v>229.48</v>
      </c>
      <c r="R312">
        <v>68920000000</v>
      </c>
      <c r="S312">
        <v>212</v>
      </c>
      <c r="T312">
        <v>2.0295708544304598</v>
      </c>
      <c r="U312">
        <v>1.5730010384215998E-2</v>
      </c>
      <c r="V312">
        <v>32.7293376922607</v>
      </c>
      <c r="W312">
        <v>33.025783538818402</v>
      </c>
      <c r="X312">
        <v>33.045127868652301</v>
      </c>
      <c r="Y312">
        <v>1162</v>
      </c>
      <c r="Z312" t="s">
        <v>2595</v>
      </c>
      <c r="AA312" t="s">
        <v>2596</v>
      </c>
    </row>
    <row r="313" spans="1:27" x14ac:dyDescent="0.2">
      <c r="A313" t="s">
        <v>33</v>
      </c>
      <c r="B313">
        <v>2.3655710220336901</v>
      </c>
      <c r="C313">
        <v>0</v>
      </c>
      <c r="D313">
        <v>-2.3655710220336901</v>
      </c>
      <c r="H313" t="s">
        <v>29</v>
      </c>
      <c r="I313">
        <v>19</v>
      </c>
      <c r="J313">
        <v>19</v>
      </c>
      <c r="K313">
        <v>19</v>
      </c>
      <c r="L313">
        <v>41.3</v>
      </c>
      <c r="M313">
        <v>41.3</v>
      </c>
      <c r="N313">
        <v>41.3</v>
      </c>
      <c r="O313">
        <v>56.558</v>
      </c>
      <c r="P313">
        <v>0</v>
      </c>
      <c r="Q313">
        <v>78.465999999999994</v>
      </c>
      <c r="R313">
        <v>111220000000</v>
      </c>
      <c r="S313">
        <v>236</v>
      </c>
      <c r="T313">
        <v>2.2638675033840401</v>
      </c>
      <c r="U313">
        <v>1.05392156862745E-2</v>
      </c>
      <c r="V313">
        <v>33.7859497070313</v>
      </c>
      <c r="W313">
        <v>33.666267395019503</v>
      </c>
      <c r="X313">
        <v>33.364715576171903</v>
      </c>
      <c r="Y313">
        <v>1166</v>
      </c>
      <c r="Z313" t="s">
        <v>2608</v>
      </c>
      <c r="AA313" t="s">
        <v>2609</v>
      </c>
    </row>
    <row r="314" spans="1:27" x14ac:dyDescent="0.2">
      <c r="A314" t="s">
        <v>511</v>
      </c>
      <c r="B314">
        <v>1.4960563182830799</v>
      </c>
      <c r="C314">
        <v>-1.3550209999084499</v>
      </c>
      <c r="D314">
        <v>-1.4960563182830799</v>
      </c>
      <c r="H314" t="s">
        <v>29</v>
      </c>
      <c r="I314">
        <v>12</v>
      </c>
      <c r="J314">
        <v>12</v>
      </c>
      <c r="K314">
        <v>7</v>
      </c>
      <c r="L314">
        <v>53.1</v>
      </c>
      <c r="M314">
        <v>53.1</v>
      </c>
      <c r="N314">
        <v>35.200000000000003</v>
      </c>
      <c r="O314">
        <v>31.655999999999999</v>
      </c>
      <c r="P314">
        <v>0</v>
      </c>
      <c r="Q314">
        <v>76.031999999999996</v>
      </c>
      <c r="R314">
        <v>25607000000</v>
      </c>
      <c r="S314">
        <v>116</v>
      </c>
      <c r="T314">
        <v>1.6419977702684201</v>
      </c>
      <c r="U314">
        <v>3.2659591836734697E-2</v>
      </c>
      <c r="V314">
        <v>31.683771133422901</v>
      </c>
      <c r="W314">
        <v>31.414456367492701</v>
      </c>
      <c r="X314">
        <v>31.4296827316284</v>
      </c>
      <c r="Y314">
        <v>1168</v>
      </c>
      <c r="Z314" t="s">
        <v>2614</v>
      </c>
      <c r="AA314" t="s">
        <v>2615</v>
      </c>
    </row>
    <row r="315" spans="1:27" x14ac:dyDescent="0.2">
      <c r="A315" t="s">
        <v>156</v>
      </c>
      <c r="B315">
        <v>2.4568328857421902</v>
      </c>
      <c r="C315">
        <v>2.1674761772155802</v>
      </c>
      <c r="D315">
        <v>-2.4568328857421902</v>
      </c>
      <c r="H315" t="s">
        <v>29</v>
      </c>
      <c r="I315">
        <v>21</v>
      </c>
      <c r="J315">
        <v>21</v>
      </c>
      <c r="K315">
        <v>21</v>
      </c>
      <c r="L315">
        <v>32.5</v>
      </c>
      <c r="M315">
        <v>32.5</v>
      </c>
      <c r="N315">
        <v>32.5</v>
      </c>
      <c r="O315">
        <v>86.855999999999995</v>
      </c>
      <c r="P315">
        <v>0</v>
      </c>
      <c r="Q315">
        <v>122.8</v>
      </c>
      <c r="R315">
        <v>78227000000</v>
      </c>
      <c r="S315">
        <v>274</v>
      </c>
      <c r="T315">
        <v>2.6100983618859401</v>
      </c>
      <c r="U315">
        <v>5.9286821705426297E-3</v>
      </c>
      <c r="V315">
        <v>33.303384780883803</v>
      </c>
      <c r="W315">
        <v>33.258350372314503</v>
      </c>
      <c r="X315">
        <v>32.950252532958999</v>
      </c>
      <c r="Y315">
        <v>1173</v>
      </c>
      <c r="Z315" t="s">
        <v>2629</v>
      </c>
      <c r="AA315" t="s">
        <v>2630</v>
      </c>
    </row>
    <row r="316" spans="1:27" x14ac:dyDescent="0.2">
      <c r="A316" t="s">
        <v>142</v>
      </c>
      <c r="B316">
        <v>0</v>
      </c>
      <c r="C316">
        <v>-1.8484013080596899</v>
      </c>
      <c r="D316">
        <v>1.8484013080596899</v>
      </c>
      <c r="H316" t="s">
        <v>29</v>
      </c>
      <c r="I316">
        <v>24</v>
      </c>
      <c r="J316">
        <v>4</v>
      </c>
      <c r="K316">
        <v>4</v>
      </c>
      <c r="L316">
        <v>35.200000000000003</v>
      </c>
      <c r="M316">
        <v>9.8000000000000007</v>
      </c>
      <c r="N316">
        <v>9.8000000000000007</v>
      </c>
      <c r="O316">
        <v>81.775000000000006</v>
      </c>
      <c r="P316">
        <v>0</v>
      </c>
      <c r="Q316">
        <v>26.893000000000001</v>
      </c>
      <c r="R316">
        <v>10199000000</v>
      </c>
      <c r="S316">
        <v>59</v>
      </c>
      <c r="T316">
        <v>1.8437011051907</v>
      </c>
      <c r="U316">
        <v>2.2589981447124301E-2</v>
      </c>
      <c r="V316">
        <v>30.315268516540499</v>
      </c>
      <c r="W316">
        <v>29.945480346679702</v>
      </c>
      <c r="X316">
        <v>30.3468580245972</v>
      </c>
      <c r="Y316">
        <v>1179</v>
      </c>
      <c r="Z316" t="s">
        <v>2641</v>
      </c>
      <c r="AA316" t="s">
        <v>2642</v>
      </c>
    </row>
    <row r="317" spans="1:27" x14ac:dyDescent="0.2">
      <c r="A317" t="s">
        <v>91</v>
      </c>
      <c r="B317">
        <v>-2.6996710300445601</v>
      </c>
      <c r="C317">
        <v>-2.1530568599700901</v>
      </c>
      <c r="D317">
        <v>2.6996710300445601</v>
      </c>
      <c r="H317" t="s">
        <v>29</v>
      </c>
      <c r="I317">
        <v>32</v>
      </c>
      <c r="J317">
        <v>32</v>
      </c>
      <c r="K317">
        <v>12</v>
      </c>
      <c r="L317">
        <v>40.1</v>
      </c>
      <c r="M317">
        <v>40.1</v>
      </c>
      <c r="N317">
        <v>16.3</v>
      </c>
      <c r="O317">
        <v>87.316000000000003</v>
      </c>
      <c r="P317">
        <v>0</v>
      </c>
      <c r="Q317">
        <v>323.31</v>
      </c>
      <c r="R317">
        <v>387110000000</v>
      </c>
      <c r="S317">
        <v>685</v>
      </c>
      <c r="T317">
        <v>2.7658531649864</v>
      </c>
      <c r="U317">
        <v>4.5136986301369903E-3</v>
      </c>
      <c r="V317">
        <v>35.172275543212898</v>
      </c>
      <c r="W317">
        <v>35.326433181762702</v>
      </c>
      <c r="X317">
        <v>35.749229431152301</v>
      </c>
      <c r="Y317">
        <v>1180</v>
      </c>
      <c r="Z317" t="s">
        <v>2644</v>
      </c>
      <c r="AA317" t="s">
        <v>2645</v>
      </c>
    </row>
    <row r="318" spans="1:27" x14ac:dyDescent="0.2">
      <c r="A318" t="s">
        <v>121</v>
      </c>
      <c r="B318">
        <v>-4.6412844657897896</v>
      </c>
      <c r="C318">
        <v>4.0113644599914604</v>
      </c>
      <c r="D318">
        <v>4.6412844657897896</v>
      </c>
      <c r="H318" t="s">
        <v>29</v>
      </c>
      <c r="I318">
        <v>18</v>
      </c>
      <c r="J318">
        <v>12</v>
      </c>
      <c r="K318">
        <v>12</v>
      </c>
      <c r="L318">
        <v>25.3</v>
      </c>
      <c r="M318">
        <v>15.2</v>
      </c>
      <c r="N318">
        <v>15.2</v>
      </c>
      <c r="O318">
        <v>103.01</v>
      </c>
      <c r="P318">
        <v>0</v>
      </c>
      <c r="Q318">
        <v>79.344999999999999</v>
      </c>
      <c r="R318">
        <v>25919000000</v>
      </c>
      <c r="S318">
        <v>86</v>
      </c>
      <c r="T318">
        <v>4.7444432549879698</v>
      </c>
      <c r="U318">
        <v>7.4285714285714298E-4</v>
      </c>
      <c r="V318">
        <v>31.1386318206787</v>
      </c>
      <c r="W318">
        <v>31.670116424560501</v>
      </c>
      <c r="X318">
        <v>31.7646131515503</v>
      </c>
      <c r="Y318">
        <v>1182</v>
      </c>
      <c r="Z318" t="s">
        <v>2651</v>
      </c>
      <c r="AA318" t="s">
        <v>2652</v>
      </c>
    </row>
    <row r="319" spans="1:27" x14ac:dyDescent="0.2">
      <c r="A319" t="s">
        <v>121</v>
      </c>
      <c r="B319">
        <v>-1.5823885202407799</v>
      </c>
      <c r="C319">
        <v>1.5251784324646001</v>
      </c>
      <c r="D319">
        <v>1.5823885202407799</v>
      </c>
      <c r="H319" t="s">
        <v>29</v>
      </c>
      <c r="I319">
        <v>22</v>
      </c>
      <c r="J319">
        <v>22</v>
      </c>
      <c r="K319">
        <v>8</v>
      </c>
      <c r="L319">
        <v>13.3</v>
      </c>
      <c r="M319">
        <v>13.3</v>
      </c>
      <c r="N319">
        <v>5.9</v>
      </c>
      <c r="O319">
        <v>275.42</v>
      </c>
      <c r="P319">
        <v>0</v>
      </c>
      <c r="Q319">
        <v>185.6</v>
      </c>
      <c r="R319">
        <v>42443000000</v>
      </c>
      <c r="S319">
        <v>165</v>
      </c>
      <c r="T319">
        <v>1.7792865451697899</v>
      </c>
      <c r="U319">
        <v>2.5121131741821401E-2</v>
      </c>
      <c r="V319">
        <v>32.024557113647496</v>
      </c>
      <c r="W319">
        <v>32.359075546264599</v>
      </c>
      <c r="X319">
        <v>32.397279739379897</v>
      </c>
      <c r="Y319">
        <v>1185</v>
      </c>
      <c r="Z319" t="s">
        <v>2654</v>
      </c>
      <c r="AA319" t="s">
        <v>2655</v>
      </c>
    </row>
    <row r="320" spans="1:27" x14ac:dyDescent="0.2">
      <c r="A320" t="s">
        <v>37</v>
      </c>
      <c r="B320">
        <v>-3.1862847805023198</v>
      </c>
      <c r="C320">
        <v>3.1862847805023198</v>
      </c>
      <c r="D320">
        <v>2.3898673057556201</v>
      </c>
      <c r="H320" t="s">
        <v>29</v>
      </c>
      <c r="I320">
        <v>9</v>
      </c>
      <c r="J320">
        <v>9</v>
      </c>
      <c r="K320">
        <v>8</v>
      </c>
      <c r="L320">
        <v>18.3</v>
      </c>
      <c r="M320">
        <v>18.3</v>
      </c>
      <c r="N320">
        <v>16.600000000000001</v>
      </c>
      <c r="O320">
        <v>67.281000000000006</v>
      </c>
      <c r="P320">
        <v>0</v>
      </c>
      <c r="Q320">
        <v>53.246000000000002</v>
      </c>
      <c r="R320">
        <v>24237000000</v>
      </c>
      <c r="S320">
        <v>37</v>
      </c>
      <c r="T320">
        <v>3.1957988821011498</v>
      </c>
      <c r="U320">
        <v>2.1886792452830198E-3</v>
      </c>
      <c r="V320">
        <v>31.0452976226807</v>
      </c>
      <c r="W320">
        <v>31.729147911071799</v>
      </c>
      <c r="X320">
        <v>31.5393209457397</v>
      </c>
      <c r="Y320">
        <v>1187</v>
      </c>
      <c r="Z320" t="s">
        <v>2660</v>
      </c>
      <c r="AA320" t="s">
        <v>2661</v>
      </c>
    </row>
    <row r="321" spans="1:27" x14ac:dyDescent="0.2">
      <c r="A321" t="s">
        <v>131</v>
      </c>
      <c r="B321">
        <v>-3.2728724479675302</v>
      </c>
      <c r="C321">
        <v>-1.46802365779877</v>
      </c>
      <c r="D321">
        <v>3.2728724479675302</v>
      </c>
      <c r="H321" t="s">
        <v>29</v>
      </c>
      <c r="I321">
        <v>21</v>
      </c>
      <c r="J321">
        <v>21</v>
      </c>
      <c r="K321">
        <v>21</v>
      </c>
      <c r="L321">
        <v>30.9</v>
      </c>
      <c r="M321">
        <v>30.9</v>
      </c>
      <c r="N321">
        <v>30.9</v>
      </c>
      <c r="O321">
        <v>102.15</v>
      </c>
      <c r="P321">
        <v>0</v>
      </c>
      <c r="Q321">
        <v>173.28</v>
      </c>
      <c r="R321">
        <v>103640000000</v>
      </c>
      <c r="S321">
        <v>182</v>
      </c>
      <c r="T321">
        <v>3.1433077556277</v>
      </c>
      <c r="U321">
        <v>2.3730337078651702E-3</v>
      </c>
      <c r="V321">
        <v>33.360067367553697</v>
      </c>
      <c r="W321">
        <v>33.5213432312012</v>
      </c>
      <c r="X321">
        <v>33.750867843627901</v>
      </c>
      <c r="Y321">
        <v>1192</v>
      </c>
      <c r="Z321" t="s">
        <v>2670</v>
      </c>
      <c r="AA321" t="s">
        <v>2671</v>
      </c>
    </row>
    <row r="322" spans="1:27" x14ac:dyDescent="0.2">
      <c r="A322" t="s">
        <v>121</v>
      </c>
      <c r="B322">
        <v>-4.9387154579162598</v>
      </c>
      <c r="C322">
        <v>4.0423893928527797</v>
      </c>
      <c r="D322">
        <v>4.9387154579162598</v>
      </c>
      <c r="H322" t="s">
        <v>29</v>
      </c>
      <c r="I322">
        <v>7</v>
      </c>
      <c r="J322">
        <v>7</v>
      </c>
      <c r="K322">
        <v>7</v>
      </c>
      <c r="L322">
        <v>33.6</v>
      </c>
      <c r="M322">
        <v>33.6</v>
      </c>
      <c r="N322">
        <v>33.6</v>
      </c>
      <c r="O322">
        <v>28.344000000000001</v>
      </c>
      <c r="P322">
        <v>0</v>
      </c>
      <c r="Q322">
        <v>71.683999999999997</v>
      </c>
      <c r="R322">
        <v>20593000000</v>
      </c>
      <c r="S322">
        <v>63</v>
      </c>
      <c r="T322">
        <v>4.96595890735012</v>
      </c>
      <c r="U322">
        <v>7.4336283185840704E-4</v>
      </c>
      <c r="V322">
        <v>29.3451747894287</v>
      </c>
      <c r="W322">
        <v>31.220281600952099</v>
      </c>
      <c r="X322">
        <v>31.735692024231</v>
      </c>
      <c r="Y322">
        <v>1202</v>
      </c>
      <c r="Z322" t="s">
        <v>2688</v>
      </c>
      <c r="AA322" t="s">
        <v>2689</v>
      </c>
    </row>
    <row r="323" spans="1:27" x14ac:dyDescent="0.2">
      <c r="A323" t="s">
        <v>121</v>
      </c>
      <c r="B323">
        <v>-1.97085309028625</v>
      </c>
      <c r="C323">
        <v>1.4114453792571999</v>
      </c>
      <c r="D323">
        <v>1.97085309028625</v>
      </c>
      <c r="H323" t="s">
        <v>29</v>
      </c>
      <c r="I323">
        <v>8</v>
      </c>
      <c r="J323">
        <v>8</v>
      </c>
      <c r="K323">
        <v>8</v>
      </c>
      <c r="L323">
        <v>12</v>
      </c>
      <c r="M323">
        <v>12</v>
      </c>
      <c r="N323">
        <v>12</v>
      </c>
      <c r="O323">
        <v>104.02</v>
      </c>
      <c r="P323">
        <v>0</v>
      </c>
      <c r="Q323">
        <v>65.397999999999996</v>
      </c>
      <c r="R323">
        <v>16613000000</v>
      </c>
      <c r="S323">
        <v>59</v>
      </c>
      <c r="T323">
        <v>1.9874947099596501</v>
      </c>
      <c r="U323">
        <v>1.7120323559150701E-2</v>
      </c>
      <c r="V323">
        <v>30.562081336975101</v>
      </c>
      <c r="W323">
        <v>31.006716728210399</v>
      </c>
      <c r="X323">
        <v>31.060757637023901</v>
      </c>
      <c r="Y323">
        <v>1205</v>
      </c>
      <c r="Z323" t="s">
        <v>2691</v>
      </c>
      <c r="AA323" t="s">
        <v>2692</v>
      </c>
    </row>
    <row r="324" spans="1:27" x14ac:dyDescent="0.2">
      <c r="A324" t="s">
        <v>156</v>
      </c>
      <c r="B324">
        <v>1.6606912612914999</v>
      </c>
      <c r="C324">
        <v>1.36223185062408</v>
      </c>
      <c r="D324">
        <v>-1.6606912612914999</v>
      </c>
      <c r="H324" t="s">
        <v>29</v>
      </c>
      <c r="I324">
        <v>15</v>
      </c>
      <c r="J324">
        <v>15</v>
      </c>
      <c r="K324">
        <v>13</v>
      </c>
      <c r="L324">
        <v>43.7</v>
      </c>
      <c r="M324">
        <v>43.7</v>
      </c>
      <c r="N324">
        <v>39.4</v>
      </c>
      <c r="O324">
        <v>42.326999999999998</v>
      </c>
      <c r="P324">
        <v>0</v>
      </c>
      <c r="Q324">
        <v>314.19</v>
      </c>
      <c r="R324">
        <v>470500000000</v>
      </c>
      <c r="S324">
        <v>387</v>
      </c>
      <c r="T324">
        <v>1.75015874399414</v>
      </c>
      <c r="U324">
        <v>2.6488734835355299E-2</v>
      </c>
      <c r="V324">
        <v>35.841703414916999</v>
      </c>
      <c r="W324">
        <v>35.780735015869098</v>
      </c>
      <c r="X324">
        <v>35.620195388793903</v>
      </c>
      <c r="Y324">
        <v>1207</v>
      </c>
      <c r="Z324" t="s">
        <v>2694</v>
      </c>
      <c r="AA324" t="s">
        <v>2695</v>
      </c>
    </row>
    <row r="325" spans="1:27" x14ac:dyDescent="0.2">
      <c r="A325" t="s">
        <v>121</v>
      </c>
      <c r="B325">
        <v>-3.2163338661193799</v>
      </c>
      <c r="C325">
        <v>1.91289639472961</v>
      </c>
      <c r="D325">
        <v>3.2163338661193799</v>
      </c>
      <c r="H325" t="s">
        <v>29</v>
      </c>
      <c r="I325">
        <v>14</v>
      </c>
      <c r="J325">
        <v>14</v>
      </c>
      <c r="K325">
        <v>9</v>
      </c>
      <c r="L325">
        <v>48.8</v>
      </c>
      <c r="M325">
        <v>48.8</v>
      </c>
      <c r="N325">
        <v>39.700000000000003</v>
      </c>
      <c r="O325">
        <v>28.170999999999999</v>
      </c>
      <c r="P325">
        <v>0</v>
      </c>
      <c r="Q325">
        <v>90.069000000000003</v>
      </c>
      <c r="R325">
        <v>359650000000</v>
      </c>
      <c r="S325">
        <v>250</v>
      </c>
      <c r="T325">
        <v>3.1215935693752099</v>
      </c>
      <c r="U325">
        <v>2.4229074889867801E-3</v>
      </c>
      <c r="V325">
        <v>35.0931205749512</v>
      </c>
      <c r="W325">
        <v>35.382595062255902</v>
      </c>
      <c r="X325">
        <v>35.635007858276403</v>
      </c>
      <c r="Y325">
        <v>1210</v>
      </c>
      <c r="Z325" t="s">
        <v>2700</v>
      </c>
      <c r="AA325" t="s">
        <v>2701</v>
      </c>
    </row>
    <row r="326" spans="1:27" x14ac:dyDescent="0.2">
      <c r="A326" t="s">
        <v>33</v>
      </c>
      <c r="B326">
        <v>1.5154329538345299</v>
      </c>
      <c r="C326">
        <v>0</v>
      </c>
      <c r="D326">
        <v>-1.5154329538345299</v>
      </c>
      <c r="H326" t="s">
        <v>29</v>
      </c>
      <c r="I326">
        <v>13</v>
      </c>
      <c r="J326">
        <v>13</v>
      </c>
      <c r="K326">
        <v>13</v>
      </c>
      <c r="L326">
        <v>56.2</v>
      </c>
      <c r="M326">
        <v>56.2</v>
      </c>
      <c r="N326">
        <v>56.2</v>
      </c>
      <c r="O326">
        <v>30.844999999999999</v>
      </c>
      <c r="P326">
        <v>0</v>
      </c>
      <c r="Q326">
        <v>147.16999999999999</v>
      </c>
      <c r="R326">
        <v>44956000000</v>
      </c>
      <c r="S326">
        <v>124</v>
      </c>
      <c r="T326">
        <v>1.4260585159196399</v>
      </c>
      <c r="U326">
        <v>4.7873060648801098E-2</v>
      </c>
      <c r="V326" s="2">
        <v>32.5250854492188</v>
      </c>
      <c r="W326" s="2">
        <v>32.4311008453369</v>
      </c>
      <c r="X326">
        <v>32.202920913696303</v>
      </c>
      <c r="Y326">
        <v>1212</v>
      </c>
      <c r="Z326" t="s">
        <v>2706</v>
      </c>
      <c r="AA326" t="s">
        <v>2707</v>
      </c>
    </row>
    <row r="327" spans="1:27" x14ac:dyDescent="0.2">
      <c r="A327" t="s">
        <v>121</v>
      </c>
      <c r="B327">
        <v>-2.01157522201538</v>
      </c>
      <c r="C327">
        <v>1.89420294761658</v>
      </c>
      <c r="D327">
        <v>2.01157522201538</v>
      </c>
      <c r="H327" t="s">
        <v>29</v>
      </c>
      <c r="I327">
        <v>2</v>
      </c>
      <c r="J327">
        <v>2</v>
      </c>
      <c r="K327">
        <v>2</v>
      </c>
      <c r="L327">
        <v>12.6</v>
      </c>
      <c r="M327">
        <v>12.6</v>
      </c>
      <c r="N327">
        <v>12.6</v>
      </c>
      <c r="O327">
        <v>23.954000000000001</v>
      </c>
      <c r="P327">
        <v>0</v>
      </c>
      <c r="Q327">
        <v>25.364999999999998</v>
      </c>
      <c r="R327">
        <v>2038300000</v>
      </c>
      <c r="S327">
        <v>7</v>
      </c>
      <c r="T327">
        <v>2.2142308340532502</v>
      </c>
      <c r="U327">
        <v>1.1332544378698199E-2</v>
      </c>
      <c r="V327">
        <v>27.0527505874634</v>
      </c>
      <c r="W327">
        <v>28.326201438903801</v>
      </c>
      <c r="X327">
        <v>28.5388746261597</v>
      </c>
      <c r="Y327">
        <v>1217</v>
      </c>
      <c r="Z327" t="s">
        <v>2719</v>
      </c>
      <c r="AA327" t="s">
        <v>2720</v>
      </c>
    </row>
    <row r="328" spans="1:27" x14ac:dyDescent="0.2">
      <c r="A328" t="s">
        <v>33</v>
      </c>
      <c r="B328">
        <v>1.5640906095504801</v>
      </c>
      <c r="C328">
        <v>0</v>
      </c>
      <c r="D328">
        <v>-1.5640906095504801</v>
      </c>
      <c r="H328" t="s">
        <v>29</v>
      </c>
      <c r="I328">
        <v>2</v>
      </c>
      <c r="J328">
        <v>2</v>
      </c>
      <c r="K328">
        <v>2</v>
      </c>
      <c r="L328">
        <v>31.2</v>
      </c>
      <c r="M328">
        <v>31.2</v>
      </c>
      <c r="N328">
        <v>31.2</v>
      </c>
      <c r="O328">
        <v>8.5440000000000005</v>
      </c>
      <c r="P328">
        <v>0</v>
      </c>
      <c r="Q328">
        <v>53.703000000000003</v>
      </c>
      <c r="R328">
        <v>154070000000</v>
      </c>
      <c r="S328">
        <v>199</v>
      </c>
      <c r="T328">
        <v>1.5682819113259101</v>
      </c>
      <c r="U328">
        <v>3.6996108949416302E-2</v>
      </c>
      <c r="V328">
        <v>34.433406829833999</v>
      </c>
      <c r="W328">
        <v>33.647901535034201</v>
      </c>
      <c r="X328">
        <v>33.5405082702637</v>
      </c>
      <c r="Y328">
        <v>1231</v>
      </c>
      <c r="Z328" t="s">
        <v>2753</v>
      </c>
      <c r="AA328" t="s">
        <v>2754</v>
      </c>
    </row>
    <row r="329" spans="1:27" x14ac:dyDescent="0.2">
      <c r="A329" t="s">
        <v>156</v>
      </c>
      <c r="B329">
        <v>2.6547622680664098</v>
      </c>
      <c r="C329">
        <v>1.32725954055786</v>
      </c>
      <c r="D329">
        <v>-2.6547622680664098</v>
      </c>
      <c r="H329" t="s">
        <v>29</v>
      </c>
      <c r="I329">
        <v>4</v>
      </c>
      <c r="J329">
        <v>4</v>
      </c>
      <c r="K329">
        <v>1</v>
      </c>
      <c r="L329">
        <v>25.4</v>
      </c>
      <c r="M329">
        <v>25.4</v>
      </c>
      <c r="N329">
        <v>3.5</v>
      </c>
      <c r="O329">
        <v>25.809000000000001</v>
      </c>
      <c r="P329">
        <v>0</v>
      </c>
      <c r="Q329">
        <v>27.393999999999998</v>
      </c>
      <c r="R329">
        <v>30343000000</v>
      </c>
      <c r="S329">
        <v>60</v>
      </c>
      <c r="T329">
        <v>2.5465739944199699</v>
      </c>
      <c r="U329">
        <v>6.4444444444444401E-3</v>
      </c>
      <c r="V329">
        <v>32.123540878295898</v>
      </c>
      <c r="W329">
        <v>31.7453517913818</v>
      </c>
      <c r="X329">
        <v>31.381464004516602</v>
      </c>
      <c r="Y329">
        <v>1233</v>
      </c>
      <c r="Z329" t="s">
        <v>2759</v>
      </c>
      <c r="AA329" t="s">
        <v>2760</v>
      </c>
    </row>
    <row r="330" spans="1:27" x14ac:dyDescent="0.2">
      <c r="A330" t="s">
        <v>377</v>
      </c>
      <c r="B330">
        <v>2.8883504867553702</v>
      </c>
      <c r="C330">
        <v>-2.8883504867553702</v>
      </c>
      <c r="D330">
        <v>0</v>
      </c>
      <c r="H330" t="s">
        <v>29</v>
      </c>
      <c r="I330">
        <v>39</v>
      </c>
      <c r="J330">
        <v>39</v>
      </c>
      <c r="K330">
        <v>39</v>
      </c>
      <c r="L330">
        <v>36</v>
      </c>
      <c r="M330">
        <v>36</v>
      </c>
      <c r="N330">
        <v>36</v>
      </c>
      <c r="O330">
        <v>134.62</v>
      </c>
      <c r="P330">
        <v>0</v>
      </c>
      <c r="Q330">
        <v>182.85</v>
      </c>
      <c r="R330">
        <v>364700000000</v>
      </c>
      <c r="S330">
        <v>678</v>
      </c>
      <c r="T330">
        <v>2.76450940095549</v>
      </c>
      <c r="U330">
        <v>4.5119453924914697E-3</v>
      </c>
      <c r="V330">
        <v>35.443763732910199</v>
      </c>
      <c r="W330">
        <v>35.275947570800803</v>
      </c>
      <c r="X330">
        <v>35.352470397949197</v>
      </c>
      <c r="Y330">
        <v>1236</v>
      </c>
      <c r="Z330" t="s">
        <v>2765</v>
      </c>
      <c r="AA330" t="s">
        <v>2766</v>
      </c>
    </row>
    <row r="331" spans="1:27" x14ac:dyDescent="0.2">
      <c r="A331" t="s">
        <v>138</v>
      </c>
      <c r="B331">
        <v>-1.4573163986206099</v>
      </c>
      <c r="C331">
        <v>1.4573163986206099</v>
      </c>
      <c r="D331">
        <v>0</v>
      </c>
      <c r="H331" t="s">
        <v>29</v>
      </c>
      <c r="I331">
        <v>2</v>
      </c>
      <c r="J331">
        <v>2</v>
      </c>
      <c r="K331">
        <v>2</v>
      </c>
      <c r="L331">
        <v>15.1</v>
      </c>
      <c r="M331">
        <v>15.1</v>
      </c>
      <c r="N331">
        <v>15.1</v>
      </c>
      <c r="O331">
        <v>17.047000000000001</v>
      </c>
      <c r="P331">
        <v>0</v>
      </c>
      <c r="Q331">
        <v>5.1106999999999996</v>
      </c>
      <c r="R331">
        <v>1132300000</v>
      </c>
      <c r="S331">
        <v>6</v>
      </c>
      <c r="T331">
        <v>1.5352884173815899</v>
      </c>
      <c r="U331">
        <v>3.9202426080363902E-2</v>
      </c>
      <c r="V331">
        <v>26.590105056762699</v>
      </c>
      <c r="W331">
        <v>27.555474281311</v>
      </c>
      <c r="X331">
        <v>27.367578506469702</v>
      </c>
      <c r="Y331">
        <v>1248</v>
      </c>
      <c r="Z331" t="s">
        <v>2780</v>
      </c>
      <c r="AA331" t="s">
        <v>2781</v>
      </c>
    </row>
    <row r="332" spans="1:27" x14ac:dyDescent="0.2">
      <c r="A332" t="s">
        <v>74</v>
      </c>
      <c r="B332">
        <v>3.1873230934143102</v>
      </c>
      <c r="C332">
        <v>-3.1873230934143102</v>
      </c>
      <c r="D332">
        <v>-2.4423346519470202</v>
      </c>
      <c r="H332" t="s">
        <v>29</v>
      </c>
      <c r="I332">
        <v>2</v>
      </c>
      <c r="J332">
        <v>2</v>
      </c>
      <c r="K332">
        <v>2</v>
      </c>
      <c r="L332">
        <v>13.4</v>
      </c>
      <c r="M332">
        <v>13.4</v>
      </c>
      <c r="N332">
        <v>13.4</v>
      </c>
      <c r="O332">
        <v>19.7</v>
      </c>
      <c r="P332">
        <v>0</v>
      </c>
      <c r="Q332">
        <v>45.96</v>
      </c>
      <c r="R332">
        <v>7361000000</v>
      </c>
      <c r="S332">
        <v>26</v>
      </c>
      <c r="T332">
        <v>3.2117256928956999</v>
      </c>
      <c r="U332">
        <v>2.2105263157894701E-3</v>
      </c>
      <c r="V332">
        <v>30.3320665359497</v>
      </c>
      <c r="W332">
        <v>29.1778240203857</v>
      </c>
      <c r="X332">
        <v>29.363503456115701</v>
      </c>
      <c r="Y332">
        <v>1252</v>
      </c>
      <c r="Z332" t="s">
        <v>2789</v>
      </c>
      <c r="AA332" t="s">
        <v>2790</v>
      </c>
    </row>
    <row r="333" spans="1:27" x14ac:dyDescent="0.2">
      <c r="A333" t="s">
        <v>199</v>
      </c>
      <c r="B333">
        <v>-3.0211136341095002</v>
      </c>
      <c r="C333">
        <v>3.0211136341095002</v>
      </c>
      <c r="D333">
        <v>-2.8706095218658398</v>
      </c>
      <c r="H333" t="s">
        <v>29</v>
      </c>
      <c r="I333">
        <v>15</v>
      </c>
      <c r="J333">
        <v>15</v>
      </c>
      <c r="K333">
        <v>15</v>
      </c>
      <c r="L333">
        <v>37.9</v>
      </c>
      <c r="M333">
        <v>37.9</v>
      </c>
      <c r="N333">
        <v>37.9</v>
      </c>
      <c r="O333">
        <v>40.595999999999997</v>
      </c>
      <c r="P333">
        <v>0</v>
      </c>
      <c r="Q333">
        <v>114.95</v>
      </c>
      <c r="R333">
        <v>177960000000</v>
      </c>
      <c r="S333">
        <v>231</v>
      </c>
      <c r="T333">
        <v>3.26774559095437</v>
      </c>
      <c r="U333">
        <v>2.00990099009901E-3</v>
      </c>
      <c r="V333">
        <v>34.245655059814503</v>
      </c>
      <c r="W333">
        <v>34.467037200927699</v>
      </c>
      <c r="X333">
        <v>34.285301208496101</v>
      </c>
      <c r="Y333">
        <v>1253</v>
      </c>
      <c r="Z333" t="s">
        <v>2792</v>
      </c>
      <c r="AA333" t="s">
        <v>2793</v>
      </c>
    </row>
    <row r="334" spans="1:27" x14ac:dyDescent="0.2">
      <c r="A334" t="s">
        <v>74</v>
      </c>
      <c r="B334">
        <v>3.5425038337707502</v>
      </c>
      <c r="C334">
        <v>-3.5425038337707502</v>
      </c>
      <c r="D334">
        <v>-2.3461542129516602</v>
      </c>
      <c r="H334" t="s">
        <v>29</v>
      </c>
      <c r="I334">
        <v>5</v>
      </c>
      <c r="J334">
        <v>5</v>
      </c>
      <c r="K334">
        <v>5</v>
      </c>
      <c r="L334">
        <v>91.6</v>
      </c>
      <c r="M334">
        <v>91.6</v>
      </c>
      <c r="N334">
        <v>91.6</v>
      </c>
      <c r="O334">
        <v>11.92</v>
      </c>
      <c r="P334">
        <v>0</v>
      </c>
      <c r="Q334">
        <v>116.82</v>
      </c>
      <c r="R334">
        <v>27116000000</v>
      </c>
      <c r="S334">
        <v>77</v>
      </c>
      <c r="T334">
        <v>3.47223906050663</v>
      </c>
      <c r="U334">
        <v>1.5232558139534899E-3</v>
      </c>
      <c r="V334">
        <v>32.1508274078369</v>
      </c>
      <c r="W334">
        <v>31.234894752502399</v>
      </c>
      <c r="X334">
        <v>31.4759712219238</v>
      </c>
      <c r="Y334">
        <v>1256</v>
      </c>
      <c r="Z334" t="s">
        <v>2798</v>
      </c>
      <c r="AA334" t="s">
        <v>2799</v>
      </c>
    </row>
    <row r="335" spans="1:27" x14ac:dyDescent="0.2">
      <c r="A335" t="s">
        <v>121</v>
      </c>
      <c r="B335">
        <v>-5.3627643585205096</v>
      </c>
      <c r="C335">
        <v>4.4467735290527299</v>
      </c>
      <c r="D335">
        <v>5.3627643585205096</v>
      </c>
      <c r="H335" t="s">
        <v>29</v>
      </c>
      <c r="I335">
        <v>15</v>
      </c>
      <c r="J335">
        <v>15</v>
      </c>
      <c r="K335">
        <v>15</v>
      </c>
      <c r="L335">
        <v>32</v>
      </c>
      <c r="M335">
        <v>32</v>
      </c>
      <c r="N335">
        <v>32</v>
      </c>
      <c r="O335">
        <v>59.292999999999999</v>
      </c>
      <c r="P335">
        <v>0</v>
      </c>
      <c r="Q335">
        <v>55.514000000000003</v>
      </c>
      <c r="R335">
        <v>69349000000</v>
      </c>
      <c r="S335">
        <v>144</v>
      </c>
      <c r="T335">
        <v>5.3908105327920399</v>
      </c>
      <c r="U335">
        <v>5.9259259259259302E-4</v>
      </c>
      <c r="V335">
        <v>32.446651458740199</v>
      </c>
      <c r="W335">
        <v>33.1322917938232</v>
      </c>
      <c r="X335">
        <v>33.411296844482401</v>
      </c>
      <c r="Y335">
        <v>1259</v>
      </c>
      <c r="Z335" t="s">
        <v>2804</v>
      </c>
      <c r="AA335" t="s">
        <v>2805</v>
      </c>
    </row>
    <row r="336" spans="1:27" x14ac:dyDescent="0.2">
      <c r="A336" t="s">
        <v>681</v>
      </c>
      <c r="B336">
        <v>2.2259986400604199</v>
      </c>
      <c r="C336">
        <v>-2.2259986400604199</v>
      </c>
      <c r="D336">
        <v>1.8105897903442401</v>
      </c>
      <c r="H336" t="s">
        <v>29</v>
      </c>
      <c r="I336">
        <v>4</v>
      </c>
      <c r="J336">
        <v>4</v>
      </c>
      <c r="K336">
        <v>4</v>
      </c>
      <c r="L336">
        <v>60.6</v>
      </c>
      <c r="M336">
        <v>60.6</v>
      </c>
      <c r="N336">
        <v>60.6</v>
      </c>
      <c r="O336">
        <v>10.773</v>
      </c>
      <c r="P336">
        <v>0</v>
      </c>
      <c r="Q336">
        <v>10.625999999999999</v>
      </c>
      <c r="R336">
        <v>17597000000</v>
      </c>
      <c r="S336">
        <v>46</v>
      </c>
      <c r="T336">
        <v>2.3123106136840601</v>
      </c>
      <c r="U336">
        <v>9.7834394904458607E-3</v>
      </c>
      <c r="V336">
        <v>31.2209796905518</v>
      </c>
      <c r="W336">
        <v>30.529631614685101</v>
      </c>
      <c r="X336">
        <v>31.005174636840799</v>
      </c>
      <c r="Y336">
        <v>1260</v>
      </c>
      <c r="Z336" t="s">
        <v>2807</v>
      </c>
      <c r="AA336" t="s">
        <v>2808</v>
      </c>
    </row>
    <row r="337" spans="1:27" x14ac:dyDescent="0.2">
      <c r="A337" t="s">
        <v>121</v>
      </c>
      <c r="B337">
        <v>-2.6156120300293</v>
      </c>
      <c r="C337">
        <v>1.97726285457611</v>
      </c>
      <c r="D337">
        <v>2.6156120300293</v>
      </c>
      <c r="H337" t="s">
        <v>29</v>
      </c>
      <c r="I337">
        <v>2</v>
      </c>
      <c r="J337">
        <v>2</v>
      </c>
      <c r="K337">
        <v>2</v>
      </c>
      <c r="L337">
        <v>3.8</v>
      </c>
      <c r="M337">
        <v>3.8</v>
      </c>
      <c r="N337">
        <v>3.8</v>
      </c>
      <c r="O337">
        <v>51.308</v>
      </c>
      <c r="P337">
        <v>4.4924E-4</v>
      </c>
      <c r="Q337">
        <v>3.4003999999999999</v>
      </c>
      <c r="R337">
        <v>1659100000</v>
      </c>
      <c r="S337">
        <v>9</v>
      </c>
      <c r="T337">
        <v>2.6465979608277701</v>
      </c>
      <c r="U337">
        <v>5.4603174603174596E-3</v>
      </c>
      <c r="V337">
        <v>26.048073768615701</v>
      </c>
      <c r="W337">
        <v>27.7233982086182</v>
      </c>
      <c r="X337">
        <v>27.753339767456101</v>
      </c>
      <c r="Y337">
        <v>1262</v>
      </c>
      <c r="Z337" t="s">
        <v>2813</v>
      </c>
      <c r="AA337" t="s">
        <v>2814</v>
      </c>
    </row>
    <row r="338" spans="1:27" x14ac:dyDescent="0.2">
      <c r="A338" t="s">
        <v>121</v>
      </c>
      <c r="B338">
        <v>-3.0070831775665301</v>
      </c>
      <c r="C338">
        <v>1.62816762924194</v>
      </c>
      <c r="D338">
        <v>3.0070831775665301</v>
      </c>
      <c r="H338" t="s">
        <v>29</v>
      </c>
      <c r="I338">
        <v>7</v>
      </c>
      <c r="J338">
        <v>7</v>
      </c>
      <c r="K338">
        <v>7</v>
      </c>
      <c r="L338">
        <v>55.2</v>
      </c>
      <c r="M338">
        <v>55.2</v>
      </c>
      <c r="N338">
        <v>55.2</v>
      </c>
      <c r="O338">
        <v>16.637</v>
      </c>
      <c r="P338">
        <v>0</v>
      </c>
      <c r="Q338">
        <v>39.734999999999999</v>
      </c>
      <c r="R338">
        <v>29565000000</v>
      </c>
      <c r="S338">
        <v>82</v>
      </c>
      <c r="T338">
        <v>2.8992964917386699</v>
      </c>
      <c r="U338">
        <v>3.6121673003802301E-3</v>
      </c>
      <c r="V338">
        <v>31.269504547119102</v>
      </c>
      <c r="W338">
        <v>31.853182792663599</v>
      </c>
      <c r="X338">
        <v>32.132189750671401</v>
      </c>
      <c r="Y338">
        <v>1268</v>
      </c>
      <c r="Z338" t="s">
        <v>2826</v>
      </c>
      <c r="AA338" t="s">
        <v>2827</v>
      </c>
    </row>
    <row r="339" spans="1:27" x14ac:dyDescent="0.2">
      <c r="A339" t="s">
        <v>33</v>
      </c>
      <c r="B339">
        <v>2.32554960250854</v>
      </c>
      <c r="C339">
        <v>0</v>
      </c>
      <c r="D339">
        <v>-2.32554960250854</v>
      </c>
      <c r="H339" t="s">
        <v>29</v>
      </c>
      <c r="I339">
        <v>7</v>
      </c>
      <c r="J339">
        <v>7</v>
      </c>
      <c r="K339">
        <v>6</v>
      </c>
      <c r="L339">
        <v>23.1</v>
      </c>
      <c r="M339">
        <v>23.1</v>
      </c>
      <c r="N339">
        <v>20.100000000000001</v>
      </c>
      <c r="O339">
        <v>43.780999999999999</v>
      </c>
      <c r="P339">
        <v>0</v>
      </c>
      <c r="Q339">
        <v>23.631</v>
      </c>
      <c r="R339">
        <v>17116000000</v>
      </c>
      <c r="S339">
        <v>60</v>
      </c>
      <c r="T339">
        <v>2.2130525532704399</v>
      </c>
      <c r="U339">
        <v>1.13853427895981E-2</v>
      </c>
      <c r="V339">
        <v>31.171058654785199</v>
      </c>
      <c r="W339">
        <v>30.9964036941528</v>
      </c>
      <c r="X339">
        <v>30.833959579467798</v>
      </c>
      <c r="Y339">
        <v>1269</v>
      </c>
      <c r="Z339" t="s">
        <v>2829</v>
      </c>
      <c r="AA339" t="s">
        <v>2830</v>
      </c>
    </row>
    <row r="340" spans="1:27" x14ac:dyDescent="0.2">
      <c r="A340" t="s">
        <v>511</v>
      </c>
      <c r="B340">
        <v>3.2955362796783398</v>
      </c>
      <c r="C340">
        <v>-1.6405010223388701</v>
      </c>
      <c r="D340">
        <v>-3.2955362796783398</v>
      </c>
      <c r="H340" t="s">
        <v>29</v>
      </c>
      <c r="I340">
        <v>37</v>
      </c>
      <c r="J340">
        <v>37</v>
      </c>
      <c r="K340">
        <v>27</v>
      </c>
      <c r="L340">
        <v>50.2</v>
      </c>
      <c r="M340">
        <v>50.2</v>
      </c>
      <c r="N340">
        <v>38.6</v>
      </c>
      <c r="O340">
        <v>108.2</v>
      </c>
      <c r="P340">
        <v>0</v>
      </c>
      <c r="Q340">
        <v>323.31</v>
      </c>
      <c r="R340">
        <v>787000000000</v>
      </c>
      <c r="S340">
        <v>1269</v>
      </c>
      <c r="T340">
        <v>3.1699080835295099</v>
      </c>
      <c r="U340">
        <v>2.2857142857142898E-3</v>
      </c>
      <c r="V340">
        <v>36.741571426391602</v>
      </c>
      <c r="W340">
        <v>36.294593811035199</v>
      </c>
      <c r="X340">
        <v>36.063398361206097</v>
      </c>
      <c r="Y340">
        <v>1274</v>
      </c>
      <c r="Z340" t="s">
        <v>2841</v>
      </c>
      <c r="AA340" t="s">
        <v>2842</v>
      </c>
    </row>
    <row r="341" spans="1:27" x14ac:dyDescent="0.2">
      <c r="A341" t="s">
        <v>211</v>
      </c>
      <c r="B341">
        <v>-3.7205004692077601</v>
      </c>
      <c r="C341">
        <v>-4.1277480125427202</v>
      </c>
      <c r="D341">
        <v>4.1277480125427202</v>
      </c>
      <c r="H341" t="s">
        <v>29</v>
      </c>
      <c r="I341">
        <v>11</v>
      </c>
      <c r="J341">
        <v>11</v>
      </c>
      <c r="K341">
        <v>11</v>
      </c>
      <c r="L341">
        <v>26.8</v>
      </c>
      <c r="M341">
        <v>26.8</v>
      </c>
      <c r="N341">
        <v>26.8</v>
      </c>
      <c r="O341">
        <v>80.013999999999996</v>
      </c>
      <c r="P341">
        <v>0</v>
      </c>
      <c r="Q341">
        <v>161.66</v>
      </c>
      <c r="R341">
        <v>20284000000</v>
      </c>
      <c r="S341">
        <v>140</v>
      </c>
      <c r="T341">
        <v>4.3011333380505796</v>
      </c>
      <c r="U341">
        <v>7.0103092783505103E-4</v>
      </c>
      <c r="V341">
        <v>30.467078208923301</v>
      </c>
      <c r="W341">
        <v>30.1649522781372</v>
      </c>
      <c r="X341">
        <v>31.990138053894</v>
      </c>
      <c r="Y341">
        <v>1276</v>
      </c>
      <c r="Z341" t="s">
        <v>2847</v>
      </c>
      <c r="AA341" t="s">
        <v>2848</v>
      </c>
    </row>
    <row r="342" spans="1:27" x14ac:dyDescent="0.2">
      <c r="A342" t="s">
        <v>156</v>
      </c>
      <c r="B342">
        <v>3.2209732532501198</v>
      </c>
      <c r="C342">
        <v>2.2335646152496298</v>
      </c>
      <c r="D342">
        <v>-3.2209732532501198</v>
      </c>
      <c r="H342" t="s">
        <v>29</v>
      </c>
      <c r="I342">
        <v>8</v>
      </c>
      <c r="J342">
        <v>8</v>
      </c>
      <c r="K342">
        <v>8</v>
      </c>
      <c r="L342">
        <v>30</v>
      </c>
      <c r="M342">
        <v>30</v>
      </c>
      <c r="N342">
        <v>30</v>
      </c>
      <c r="O342">
        <v>41.213000000000001</v>
      </c>
      <c r="P342">
        <v>0</v>
      </c>
      <c r="Q342">
        <v>121.4</v>
      </c>
      <c r="R342">
        <v>44390000000</v>
      </c>
      <c r="S342">
        <v>107</v>
      </c>
      <c r="T342">
        <v>3.1833838452771102</v>
      </c>
      <c r="U342">
        <v>2.2253521126760602E-3</v>
      </c>
      <c r="V342">
        <v>32.5651531219482</v>
      </c>
      <c r="W342">
        <v>32.426797866821303</v>
      </c>
      <c r="X342">
        <v>32.099941253662102</v>
      </c>
      <c r="Y342">
        <v>1277</v>
      </c>
      <c r="Z342" t="s">
        <v>2850</v>
      </c>
      <c r="AA342" t="s">
        <v>2851</v>
      </c>
    </row>
    <row r="343" spans="1:27" x14ac:dyDescent="0.2">
      <c r="A343" t="s">
        <v>1011</v>
      </c>
      <c r="B343">
        <v>7.8892240524292001</v>
      </c>
      <c r="C343">
        <v>-7.8892240524292001</v>
      </c>
      <c r="D343">
        <v>6.4922165870666504</v>
      </c>
      <c r="H343" t="s">
        <v>29</v>
      </c>
      <c r="I343">
        <v>10</v>
      </c>
      <c r="J343">
        <v>10</v>
      </c>
      <c r="K343">
        <v>10</v>
      </c>
      <c r="L343">
        <v>37.5</v>
      </c>
      <c r="M343">
        <v>37.5</v>
      </c>
      <c r="N343">
        <v>37.5</v>
      </c>
      <c r="O343">
        <v>34.290999999999997</v>
      </c>
      <c r="P343">
        <v>0</v>
      </c>
      <c r="Q343">
        <v>21.053000000000001</v>
      </c>
      <c r="R343">
        <v>46601000000</v>
      </c>
      <c r="S343">
        <v>69</v>
      </c>
      <c r="T343">
        <v>7.7715101036415799</v>
      </c>
      <c r="U343">
        <v>0</v>
      </c>
      <c r="V343">
        <v>33.145133972167997</v>
      </c>
      <c r="W343">
        <v>30.528774261474599</v>
      </c>
      <c r="X343">
        <v>32.397500991821303</v>
      </c>
      <c r="Y343">
        <v>1280</v>
      </c>
      <c r="Z343" t="s">
        <v>2860</v>
      </c>
      <c r="AA343" t="s">
        <v>2861</v>
      </c>
    </row>
    <row r="344" spans="1:27" x14ac:dyDescent="0.2">
      <c r="A344" t="s">
        <v>87</v>
      </c>
      <c r="B344">
        <v>-1.7490769624710101</v>
      </c>
      <c r="C344">
        <v>0</v>
      </c>
      <c r="D344">
        <v>1.7490769624710101</v>
      </c>
      <c r="H344" t="s">
        <v>29</v>
      </c>
      <c r="I344">
        <v>11</v>
      </c>
      <c r="J344">
        <v>11</v>
      </c>
      <c r="K344">
        <v>11</v>
      </c>
      <c r="L344">
        <v>14.9</v>
      </c>
      <c r="M344">
        <v>14.9</v>
      </c>
      <c r="N344">
        <v>14.9</v>
      </c>
      <c r="O344">
        <v>111.89</v>
      </c>
      <c r="P344">
        <v>0</v>
      </c>
      <c r="Q344">
        <v>115.65</v>
      </c>
      <c r="R344">
        <v>14462000000</v>
      </c>
      <c r="S344">
        <v>88</v>
      </c>
      <c r="T344">
        <v>1.65482860076859</v>
      </c>
      <c r="U344">
        <v>3.1881481481481497E-2</v>
      </c>
      <c r="V344">
        <v>30.3313503265381</v>
      </c>
      <c r="W344">
        <v>30.747660636901902</v>
      </c>
      <c r="X344">
        <v>31.030441284179702</v>
      </c>
      <c r="Y344">
        <v>1281</v>
      </c>
      <c r="Z344" t="s">
        <v>2863</v>
      </c>
      <c r="AA344" t="s">
        <v>2864</v>
      </c>
    </row>
    <row r="345" spans="1:27" x14ac:dyDescent="0.2">
      <c r="A345" t="s">
        <v>1361</v>
      </c>
      <c r="B345">
        <v>1.6882966756820701</v>
      </c>
      <c r="C345">
        <v>-2.3986694812774698</v>
      </c>
      <c r="D345">
        <v>2.3986694812774698</v>
      </c>
      <c r="H345" t="s">
        <v>29</v>
      </c>
      <c r="I345">
        <v>5</v>
      </c>
      <c r="J345">
        <v>5</v>
      </c>
      <c r="K345">
        <v>5</v>
      </c>
      <c r="L345">
        <v>56.7</v>
      </c>
      <c r="M345">
        <v>56.7</v>
      </c>
      <c r="N345">
        <v>56.7</v>
      </c>
      <c r="O345">
        <v>14.475</v>
      </c>
      <c r="P345">
        <v>0</v>
      </c>
      <c r="Q345">
        <v>19.23</v>
      </c>
      <c r="R345">
        <v>15838000000</v>
      </c>
      <c r="S345">
        <v>82</v>
      </c>
      <c r="T345">
        <v>2.3959760467283799</v>
      </c>
      <c r="U345">
        <v>8.4832214765100701E-3</v>
      </c>
      <c r="V345">
        <v>30.8189792633057</v>
      </c>
      <c r="W345">
        <v>30.4488849639893</v>
      </c>
      <c r="X345">
        <v>31.0310173034668</v>
      </c>
      <c r="Y345">
        <v>1283</v>
      </c>
      <c r="Z345" t="s">
        <v>2870</v>
      </c>
      <c r="AA345" t="s">
        <v>2871</v>
      </c>
    </row>
    <row r="346" spans="1:27" x14ac:dyDescent="0.2">
      <c r="A346" t="s">
        <v>156</v>
      </c>
      <c r="B346">
        <v>4.5649785995483398</v>
      </c>
      <c r="C346">
        <v>3.7104058265686</v>
      </c>
      <c r="D346">
        <v>-4.5649785995483398</v>
      </c>
      <c r="H346" t="s">
        <v>29</v>
      </c>
      <c r="I346">
        <v>21</v>
      </c>
      <c r="J346">
        <v>21</v>
      </c>
      <c r="K346">
        <v>20</v>
      </c>
      <c r="L346">
        <v>32.9</v>
      </c>
      <c r="M346">
        <v>32.9</v>
      </c>
      <c r="N346">
        <v>32</v>
      </c>
      <c r="O346">
        <v>85.932000000000002</v>
      </c>
      <c r="P346">
        <v>0</v>
      </c>
      <c r="Q346">
        <v>251.42</v>
      </c>
      <c r="R346">
        <v>1343400000000</v>
      </c>
      <c r="S346">
        <v>777</v>
      </c>
      <c r="T346">
        <v>4.5970764457359303</v>
      </c>
      <c r="U346">
        <v>7.4666666666666696E-4</v>
      </c>
      <c r="V346">
        <v>37.420478820800803</v>
      </c>
      <c r="W346">
        <v>37.308040618896499</v>
      </c>
      <c r="X346">
        <v>36.934238433837898</v>
      </c>
      <c r="Y346">
        <v>1289</v>
      </c>
      <c r="Z346" t="s">
        <v>2882</v>
      </c>
      <c r="AA346" t="s">
        <v>2883</v>
      </c>
    </row>
    <row r="347" spans="1:27" x14ac:dyDescent="0.2">
      <c r="A347" t="s">
        <v>156</v>
      </c>
      <c r="B347">
        <v>1.41064512729645</v>
      </c>
      <c r="C347">
        <v>1.3050392866134599</v>
      </c>
      <c r="D347">
        <v>-1.41064512729645</v>
      </c>
      <c r="H347" t="s">
        <v>29</v>
      </c>
      <c r="I347">
        <v>6</v>
      </c>
      <c r="J347">
        <v>6</v>
      </c>
      <c r="K347">
        <v>6</v>
      </c>
      <c r="L347">
        <v>36.1</v>
      </c>
      <c r="M347">
        <v>36.1</v>
      </c>
      <c r="N347">
        <v>36.1</v>
      </c>
      <c r="O347">
        <v>18.210999999999999</v>
      </c>
      <c r="P347">
        <v>0</v>
      </c>
      <c r="Q347">
        <v>29.907</v>
      </c>
      <c r="R347">
        <v>108860000000</v>
      </c>
      <c r="S347">
        <v>62</v>
      </c>
      <c r="T347">
        <v>1.5655969143655699</v>
      </c>
      <c r="U347">
        <v>3.7050348567002303E-2</v>
      </c>
      <c r="V347">
        <v>33.739416122436502</v>
      </c>
      <c r="W347">
        <v>33.767801284790004</v>
      </c>
      <c r="X347">
        <v>33.273363113403299</v>
      </c>
      <c r="Y347">
        <v>1290</v>
      </c>
      <c r="Z347" t="s">
        <v>2885</v>
      </c>
      <c r="AA347" t="s">
        <v>2886</v>
      </c>
    </row>
    <row r="348" spans="1:27" x14ac:dyDescent="0.2">
      <c r="A348" t="s">
        <v>121</v>
      </c>
      <c r="B348">
        <v>-2.4135267734527601</v>
      </c>
      <c r="C348">
        <v>2.1314218044281001</v>
      </c>
      <c r="D348">
        <v>2.4135267734527601</v>
      </c>
      <c r="H348" t="s">
        <v>29</v>
      </c>
      <c r="I348">
        <v>3</v>
      </c>
      <c r="J348">
        <v>3</v>
      </c>
      <c r="K348">
        <v>3</v>
      </c>
      <c r="L348">
        <v>6</v>
      </c>
      <c r="M348">
        <v>6</v>
      </c>
      <c r="N348">
        <v>6</v>
      </c>
      <c r="O348">
        <v>62.081000000000003</v>
      </c>
      <c r="P348">
        <v>0</v>
      </c>
      <c r="Q348">
        <v>24.073</v>
      </c>
      <c r="R348">
        <v>6016600000</v>
      </c>
      <c r="S348">
        <v>45</v>
      </c>
      <c r="T348">
        <v>2.5672676214576802</v>
      </c>
      <c r="U348">
        <v>6.1807407407407401E-3</v>
      </c>
      <c r="V348">
        <v>28.925931930541999</v>
      </c>
      <c r="W348">
        <v>29.627022743225101</v>
      </c>
      <c r="X348">
        <v>29.682721138000499</v>
      </c>
      <c r="Y348">
        <v>1296</v>
      </c>
      <c r="Z348" t="s">
        <v>2894</v>
      </c>
      <c r="AA348" t="s">
        <v>2895</v>
      </c>
    </row>
    <row r="349" spans="1:27" x14ac:dyDescent="0.2">
      <c r="A349" t="s">
        <v>131</v>
      </c>
      <c r="B349">
        <v>-3.8634169101715101</v>
      </c>
      <c r="C349">
        <v>1.94239401817322</v>
      </c>
      <c r="D349">
        <v>3.8634169101715101</v>
      </c>
      <c r="H349" t="s">
        <v>29</v>
      </c>
      <c r="I349">
        <v>11</v>
      </c>
      <c r="J349">
        <v>11</v>
      </c>
      <c r="K349">
        <v>11</v>
      </c>
      <c r="L349">
        <v>18.8</v>
      </c>
      <c r="M349">
        <v>18.8</v>
      </c>
      <c r="N349">
        <v>18.8</v>
      </c>
      <c r="O349">
        <v>96.546999999999997</v>
      </c>
      <c r="P349">
        <v>0</v>
      </c>
      <c r="Q349">
        <v>63.691000000000003</v>
      </c>
      <c r="R349">
        <v>67770000000</v>
      </c>
      <c r="S349">
        <v>115</v>
      </c>
      <c r="T349">
        <v>3.7281123954171602</v>
      </c>
      <c r="U349">
        <v>1.2707581227436801E-3</v>
      </c>
      <c r="V349">
        <v>32.667263031005902</v>
      </c>
      <c r="W349">
        <v>32.910778045654297</v>
      </c>
      <c r="X349">
        <v>33.126951217651403</v>
      </c>
      <c r="Y349">
        <v>1298</v>
      </c>
      <c r="Z349" t="s">
        <v>2897</v>
      </c>
      <c r="AA349" t="s">
        <v>2898</v>
      </c>
    </row>
    <row r="350" spans="1:27" x14ac:dyDescent="0.2">
      <c r="A350" t="s">
        <v>138</v>
      </c>
      <c r="B350">
        <v>-2.2910788059234601</v>
      </c>
      <c r="C350">
        <v>2.2910788059234601</v>
      </c>
      <c r="D350">
        <v>0</v>
      </c>
      <c r="H350" t="s">
        <v>29</v>
      </c>
      <c r="I350">
        <v>23</v>
      </c>
      <c r="J350">
        <v>23</v>
      </c>
      <c r="K350">
        <v>16</v>
      </c>
      <c r="L350">
        <v>32.4</v>
      </c>
      <c r="M350">
        <v>32.4</v>
      </c>
      <c r="N350">
        <v>23.3</v>
      </c>
      <c r="O350">
        <v>86.691000000000003</v>
      </c>
      <c r="P350">
        <v>0</v>
      </c>
      <c r="Q350">
        <v>224.13</v>
      </c>
      <c r="R350">
        <v>85294000000</v>
      </c>
      <c r="S350">
        <v>339</v>
      </c>
      <c r="T350">
        <v>2.2159974958033199</v>
      </c>
      <c r="U350">
        <v>1.1316725978647701E-2</v>
      </c>
      <c r="V350">
        <v>33.166103363037102</v>
      </c>
      <c r="W350">
        <v>33.380100250244098</v>
      </c>
      <c r="X350">
        <v>33.2817192077637</v>
      </c>
      <c r="Y350">
        <v>1300</v>
      </c>
      <c r="Z350" t="s">
        <v>2903</v>
      </c>
      <c r="AA350" t="s">
        <v>2904</v>
      </c>
    </row>
    <row r="351" spans="1:27" x14ac:dyDescent="0.2">
      <c r="A351" t="s">
        <v>28</v>
      </c>
      <c r="B351">
        <v>0</v>
      </c>
      <c r="C351">
        <v>2.0530319213867201</v>
      </c>
      <c r="D351">
        <v>-2.0530319213867201</v>
      </c>
      <c r="H351" t="s">
        <v>29</v>
      </c>
      <c r="I351">
        <v>14</v>
      </c>
      <c r="J351">
        <v>14</v>
      </c>
      <c r="K351">
        <v>2</v>
      </c>
      <c r="L351">
        <v>36</v>
      </c>
      <c r="M351">
        <v>36</v>
      </c>
      <c r="N351">
        <v>4.3</v>
      </c>
      <c r="O351">
        <v>69.811999999999998</v>
      </c>
      <c r="P351">
        <v>0</v>
      </c>
      <c r="Q351">
        <v>118.56</v>
      </c>
      <c r="R351">
        <v>51768000000</v>
      </c>
      <c r="S351">
        <v>161</v>
      </c>
      <c r="T351">
        <v>1.96147100199546</v>
      </c>
      <c r="U351">
        <v>1.8019880715705799E-2</v>
      </c>
      <c r="V351">
        <v>32.584329605102504</v>
      </c>
      <c r="W351">
        <v>32.685121536254897</v>
      </c>
      <c r="X351">
        <v>32.3833522796631</v>
      </c>
      <c r="Y351">
        <v>1305</v>
      </c>
      <c r="Z351" t="s">
        <v>2913</v>
      </c>
      <c r="AA351" t="s">
        <v>2914</v>
      </c>
    </row>
    <row r="352" spans="1:27" x14ac:dyDescent="0.2">
      <c r="A352" t="s">
        <v>121</v>
      </c>
      <c r="B352">
        <v>-3.3043460845947301</v>
      </c>
      <c r="C352">
        <v>1.6844618320465099</v>
      </c>
      <c r="D352">
        <v>3.3043460845947301</v>
      </c>
      <c r="H352" t="s">
        <v>29</v>
      </c>
      <c r="I352">
        <v>7</v>
      </c>
      <c r="J352">
        <v>7</v>
      </c>
      <c r="K352">
        <v>7</v>
      </c>
      <c r="L352">
        <v>33.5</v>
      </c>
      <c r="M352">
        <v>33.5</v>
      </c>
      <c r="N352">
        <v>33.5</v>
      </c>
      <c r="O352">
        <v>35.460999999999999</v>
      </c>
      <c r="P352">
        <v>0</v>
      </c>
      <c r="Q352">
        <v>123.49</v>
      </c>
      <c r="R352">
        <v>37099000000</v>
      </c>
      <c r="S352">
        <v>109</v>
      </c>
      <c r="T352">
        <v>3.1805615530715201</v>
      </c>
      <c r="U352">
        <v>2.2295081967213101E-3</v>
      </c>
      <c r="V352">
        <v>31.819621086120598</v>
      </c>
      <c r="W352">
        <v>32.0908298492432</v>
      </c>
      <c r="X352">
        <v>32.319564819335902</v>
      </c>
      <c r="Y352">
        <v>1312</v>
      </c>
      <c r="Z352" t="s">
        <v>2926</v>
      </c>
      <c r="AA352" t="s">
        <v>2927</v>
      </c>
    </row>
    <row r="353" spans="1:27" x14ac:dyDescent="0.2">
      <c r="A353" t="s">
        <v>156</v>
      </c>
      <c r="B353">
        <v>4.1584658622741699</v>
      </c>
      <c r="C353">
        <v>2.8634696006774898</v>
      </c>
      <c r="D353">
        <v>-4.1584658622741699</v>
      </c>
      <c r="H353" t="s">
        <v>29</v>
      </c>
      <c r="I353">
        <v>20</v>
      </c>
      <c r="J353">
        <v>20</v>
      </c>
      <c r="K353">
        <v>20</v>
      </c>
      <c r="L353">
        <v>34.6</v>
      </c>
      <c r="M353">
        <v>34.6</v>
      </c>
      <c r="N353">
        <v>34.6</v>
      </c>
      <c r="O353">
        <v>65.504000000000005</v>
      </c>
      <c r="P353">
        <v>0</v>
      </c>
      <c r="Q353">
        <v>235.4</v>
      </c>
      <c r="R353">
        <v>95567000000</v>
      </c>
      <c r="S353">
        <v>315</v>
      </c>
      <c r="T353">
        <v>4.0841793954337202</v>
      </c>
      <c r="U353">
        <v>7.5336322869955198E-4</v>
      </c>
      <c r="V353">
        <v>33.728002548217802</v>
      </c>
      <c r="W353">
        <v>33.510282516479499</v>
      </c>
      <c r="X353">
        <v>33.087108612060497</v>
      </c>
      <c r="Y353">
        <v>1315</v>
      </c>
      <c r="Z353" t="s">
        <v>2932</v>
      </c>
      <c r="AA353" t="s">
        <v>2933</v>
      </c>
    </row>
    <row r="354" spans="1:27" x14ac:dyDescent="0.2">
      <c r="A354" t="s">
        <v>138</v>
      </c>
      <c r="B354">
        <v>-1.84777915477753</v>
      </c>
      <c r="C354">
        <v>1.84777915477753</v>
      </c>
      <c r="D354">
        <v>0</v>
      </c>
      <c r="H354" t="s">
        <v>29</v>
      </c>
      <c r="I354">
        <v>9</v>
      </c>
      <c r="J354">
        <v>9</v>
      </c>
      <c r="K354">
        <v>9</v>
      </c>
      <c r="L354">
        <v>21.4</v>
      </c>
      <c r="M354">
        <v>21.4</v>
      </c>
      <c r="N354">
        <v>21.4</v>
      </c>
      <c r="O354">
        <v>65.613</v>
      </c>
      <c r="P354">
        <v>0</v>
      </c>
      <c r="Q354">
        <v>76.308999999999997</v>
      </c>
      <c r="R354">
        <v>38253000000</v>
      </c>
      <c r="S354">
        <v>173</v>
      </c>
      <c r="T354">
        <v>1.74711369138512</v>
      </c>
      <c r="U354">
        <v>2.6573402417962001E-2</v>
      </c>
      <c r="V354">
        <v>31.912331581115701</v>
      </c>
      <c r="W354">
        <v>32.207384109497099</v>
      </c>
      <c r="X354">
        <v>32.124351501464801</v>
      </c>
      <c r="Y354">
        <v>1316</v>
      </c>
      <c r="Z354" t="s">
        <v>2935</v>
      </c>
      <c r="AA354" t="s">
        <v>2936</v>
      </c>
    </row>
    <row r="355" spans="1:27" x14ac:dyDescent="0.2">
      <c r="A355" t="s">
        <v>87</v>
      </c>
      <c r="B355">
        <v>-2.1836209297180198</v>
      </c>
      <c r="C355">
        <v>0</v>
      </c>
      <c r="D355">
        <v>2.1836209297180198</v>
      </c>
      <c r="H355" t="s">
        <v>29</v>
      </c>
      <c r="I355">
        <v>7</v>
      </c>
      <c r="J355">
        <v>7</v>
      </c>
      <c r="K355">
        <v>7</v>
      </c>
      <c r="L355">
        <v>19.7</v>
      </c>
      <c r="M355">
        <v>19.7</v>
      </c>
      <c r="N355">
        <v>19.7</v>
      </c>
      <c r="O355">
        <v>40.606000000000002</v>
      </c>
      <c r="P355">
        <v>0</v>
      </c>
      <c r="Q355">
        <v>22.509</v>
      </c>
      <c r="R355">
        <v>6871900000</v>
      </c>
      <c r="S355">
        <v>31</v>
      </c>
      <c r="T355">
        <v>2.08355890758097</v>
      </c>
      <c r="U355">
        <v>1.41888412017167E-2</v>
      </c>
      <c r="V355">
        <v>29.418561935424801</v>
      </c>
      <c r="W355">
        <v>29.718344688415499</v>
      </c>
      <c r="X355">
        <v>29.971973419189499</v>
      </c>
      <c r="Y355">
        <v>1317</v>
      </c>
      <c r="Z355" t="s">
        <v>2938</v>
      </c>
      <c r="AA355" t="s">
        <v>2939</v>
      </c>
    </row>
    <row r="356" spans="1:27" x14ac:dyDescent="0.2">
      <c r="A356" t="s">
        <v>377</v>
      </c>
      <c r="B356">
        <v>1.49698102474213</v>
      </c>
      <c r="C356">
        <v>-1.49698102474213</v>
      </c>
      <c r="D356">
        <v>0</v>
      </c>
      <c r="H356" t="s">
        <v>29</v>
      </c>
      <c r="I356">
        <v>16</v>
      </c>
      <c r="J356">
        <v>16</v>
      </c>
      <c r="K356">
        <v>16</v>
      </c>
      <c r="L356">
        <v>43.6</v>
      </c>
      <c r="M356">
        <v>43.6</v>
      </c>
      <c r="N356">
        <v>43.6</v>
      </c>
      <c r="O356">
        <v>55.573999999999998</v>
      </c>
      <c r="P356">
        <v>0</v>
      </c>
      <c r="Q356">
        <v>108.88</v>
      </c>
      <c r="R356">
        <v>49199000000</v>
      </c>
      <c r="S356">
        <v>186</v>
      </c>
      <c r="T356">
        <v>1.4306935298958501</v>
      </c>
      <c r="U356">
        <v>4.7498583569405103E-2</v>
      </c>
      <c r="V356">
        <v>32.824117660522496</v>
      </c>
      <c r="W356">
        <v>32.041225433349602</v>
      </c>
      <c r="X356">
        <v>32.3600883483887</v>
      </c>
      <c r="Y356">
        <v>1318</v>
      </c>
      <c r="Z356" t="s">
        <v>2941</v>
      </c>
      <c r="AA356" t="s">
        <v>2942</v>
      </c>
    </row>
    <row r="357" spans="1:27" x14ac:dyDescent="0.2">
      <c r="A357" t="s">
        <v>511</v>
      </c>
      <c r="B357">
        <v>4.4191923141479501</v>
      </c>
      <c r="C357">
        <v>-3.9861679077148402</v>
      </c>
      <c r="D357">
        <v>-4.4191923141479501</v>
      </c>
      <c r="H357" t="s">
        <v>29</v>
      </c>
      <c r="I357">
        <v>7</v>
      </c>
      <c r="J357">
        <v>7</v>
      </c>
      <c r="K357">
        <v>7</v>
      </c>
      <c r="L357">
        <v>45.6</v>
      </c>
      <c r="M357">
        <v>45.6</v>
      </c>
      <c r="N357">
        <v>45.6</v>
      </c>
      <c r="O357">
        <v>18.033999999999999</v>
      </c>
      <c r="P357">
        <v>0</v>
      </c>
      <c r="Q357">
        <v>20.751999999999999</v>
      </c>
      <c r="R357">
        <v>80399000000</v>
      </c>
      <c r="S357">
        <v>67</v>
      </c>
      <c r="T357">
        <v>4.58951124847081</v>
      </c>
      <c r="U357">
        <v>7.4172185430463602E-4</v>
      </c>
      <c r="V357">
        <v>33.797460556030302</v>
      </c>
      <c r="W357">
        <v>32.678960800170898</v>
      </c>
      <c r="X357">
        <v>32.6303806304932</v>
      </c>
      <c r="Y357">
        <v>1320</v>
      </c>
      <c r="Z357" t="s">
        <v>2944</v>
      </c>
      <c r="AA357" t="s">
        <v>2945</v>
      </c>
    </row>
    <row r="358" spans="1:27" x14ac:dyDescent="0.2">
      <c r="A358" t="s">
        <v>156</v>
      </c>
      <c r="B358">
        <v>2.1443419456481898</v>
      </c>
      <c r="C358">
        <v>1.44221758842468</v>
      </c>
      <c r="D358">
        <v>-2.1443419456481898</v>
      </c>
      <c r="H358" t="s">
        <v>29</v>
      </c>
      <c r="I358">
        <v>13</v>
      </c>
      <c r="J358">
        <v>13</v>
      </c>
      <c r="K358">
        <v>13</v>
      </c>
      <c r="L358">
        <v>36.299999999999997</v>
      </c>
      <c r="M358">
        <v>36.299999999999997</v>
      </c>
      <c r="N358">
        <v>36.299999999999997</v>
      </c>
      <c r="O358">
        <v>54.218000000000004</v>
      </c>
      <c r="P358">
        <v>0</v>
      </c>
      <c r="Q358">
        <v>88.251999999999995</v>
      </c>
      <c r="R358">
        <v>63322000000</v>
      </c>
      <c r="S358">
        <v>190</v>
      </c>
      <c r="T358">
        <v>2.1292153480112099</v>
      </c>
      <c r="U358">
        <v>1.33616071428571E-2</v>
      </c>
      <c r="V358">
        <v>33.026594161987298</v>
      </c>
      <c r="W358">
        <v>32.812356948852504</v>
      </c>
      <c r="X358">
        <v>32.418348312377901</v>
      </c>
      <c r="Y358">
        <v>1323</v>
      </c>
      <c r="Z358" t="s">
        <v>2947</v>
      </c>
      <c r="AA358" t="s">
        <v>2948</v>
      </c>
    </row>
    <row r="359" spans="1:27" x14ac:dyDescent="0.2">
      <c r="A359" t="s">
        <v>142</v>
      </c>
      <c r="B359">
        <v>0</v>
      </c>
      <c r="C359">
        <v>-2.17309498786926</v>
      </c>
      <c r="D359">
        <v>2.17309498786926</v>
      </c>
      <c r="H359" t="s">
        <v>29</v>
      </c>
      <c r="I359">
        <v>3</v>
      </c>
      <c r="J359">
        <v>3</v>
      </c>
      <c r="K359">
        <v>3</v>
      </c>
      <c r="L359">
        <v>10.8</v>
      </c>
      <c r="M359">
        <v>10.8</v>
      </c>
      <c r="N359">
        <v>10.8</v>
      </c>
      <c r="O359">
        <v>38.549999999999997</v>
      </c>
      <c r="P359">
        <v>0</v>
      </c>
      <c r="Q359">
        <v>64.108999999999995</v>
      </c>
      <c r="R359">
        <v>3921700000</v>
      </c>
      <c r="S359">
        <v>17</v>
      </c>
      <c r="T359">
        <v>2.09781565959049</v>
      </c>
      <c r="U359">
        <v>1.3803667745415299E-2</v>
      </c>
      <c r="V359">
        <v>28.877071380615199</v>
      </c>
      <c r="W359">
        <v>27.841891288757299</v>
      </c>
      <c r="X359">
        <v>29.361801147460898</v>
      </c>
      <c r="Y359">
        <v>1327</v>
      </c>
      <c r="Z359" t="s">
        <v>2961</v>
      </c>
      <c r="AA359" t="s">
        <v>2962</v>
      </c>
    </row>
    <row r="360" spans="1:27" x14ac:dyDescent="0.2">
      <c r="A360" t="s">
        <v>321</v>
      </c>
      <c r="B360">
        <v>1.6440398693084699</v>
      </c>
      <c r="C360">
        <v>1.82760345935822</v>
      </c>
      <c r="D360">
        <v>-1.82760345935822</v>
      </c>
      <c r="H360" t="s">
        <v>29</v>
      </c>
      <c r="I360">
        <v>12</v>
      </c>
      <c r="J360">
        <v>12</v>
      </c>
      <c r="K360">
        <v>12</v>
      </c>
      <c r="L360">
        <v>16.399999999999999</v>
      </c>
      <c r="M360">
        <v>16.399999999999999</v>
      </c>
      <c r="N360">
        <v>16.399999999999999</v>
      </c>
      <c r="O360">
        <v>132.28</v>
      </c>
      <c r="P360">
        <v>0</v>
      </c>
      <c r="Q360">
        <v>65.927999999999997</v>
      </c>
      <c r="R360">
        <v>14603000000</v>
      </c>
      <c r="S360">
        <v>67</v>
      </c>
      <c r="T360">
        <v>1.98341148674961</v>
      </c>
      <c r="U360">
        <v>1.7134808853118699E-2</v>
      </c>
      <c r="V360">
        <v>30.841288566589402</v>
      </c>
      <c r="W360">
        <v>30.825101852416999</v>
      </c>
      <c r="X360">
        <v>30.5790405273438</v>
      </c>
      <c r="Y360">
        <v>1331</v>
      </c>
      <c r="Z360" t="s">
        <v>2971</v>
      </c>
      <c r="AA360" t="s">
        <v>2972</v>
      </c>
    </row>
    <row r="361" spans="1:27" x14ac:dyDescent="0.2">
      <c r="A361" t="s">
        <v>121</v>
      </c>
      <c r="B361">
        <v>-2.72579765319824</v>
      </c>
      <c r="C361">
        <v>2.7154669761657702</v>
      </c>
      <c r="D361">
        <v>2.72579765319824</v>
      </c>
      <c r="H361" t="s">
        <v>29</v>
      </c>
      <c r="I361">
        <v>3</v>
      </c>
      <c r="J361">
        <v>3</v>
      </c>
      <c r="K361">
        <v>3</v>
      </c>
      <c r="L361">
        <v>7.2</v>
      </c>
      <c r="M361">
        <v>7.2</v>
      </c>
      <c r="N361">
        <v>7.2</v>
      </c>
      <c r="O361">
        <v>42.543999999999997</v>
      </c>
      <c r="P361">
        <v>0</v>
      </c>
      <c r="Q361">
        <v>32.378999999999998</v>
      </c>
      <c r="R361">
        <v>4108100000</v>
      </c>
      <c r="S361">
        <v>8</v>
      </c>
      <c r="T361">
        <v>3.0281155142323501</v>
      </c>
      <c r="U361">
        <v>2.85239085239085E-3</v>
      </c>
      <c r="V361">
        <v>27.543173789977999</v>
      </c>
      <c r="W361">
        <v>29.3316974639893</v>
      </c>
      <c r="X361">
        <v>29.152007102966301</v>
      </c>
      <c r="Y361">
        <v>1333</v>
      </c>
      <c r="Z361" t="s">
        <v>2977</v>
      </c>
      <c r="AA361" t="s">
        <v>2978</v>
      </c>
    </row>
    <row r="362" spans="1:27" x14ac:dyDescent="0.2">
      <c r="A362" t="s">
        <v>87</v>
      </c>
      <c r="B362">
        <v>-1.5168161392211901</v>
      </c>
      <c r="C362">
        <v>0</v>
      </c>
      <c r="D362">
        <v>1.5168161392211901</v>
      </c>
      <c r="H362" t="s">
        <v>29</v>
      </c>
      <c r="I362">
        <v>5</v>
      </c>
      <c r="J362">
        <v>5</v>
      </c>
      <c r="K362">
        <v>5</v>
      </c>
      <c r="L362">
        <v>10.9</v>
      </c>
      <c r="M362">
        <v>10.9</v>
      </c>
      <c r="N362">
        <v>10.9</v>
      </c>
      <c r="O362">
        <v>63.097999999999999</v>
      </c>
      <c r="P362">
        <v>0</v>
      </c>
      <c r="Q362">
        <v>40.042999999999999</v>
      </c>
      <c r="R362">
        <v>12760000000</v>
      </c>
      <c r="S362">
        <v>27</v>
      </c>
      <c r="T362">
        <v>1.47304168865858</v>
      </c>
      <c r="U362">
        <v>4.4148688046647198E-2</v>
      </c>
      <c r="V362">
        <v>30.295695304870598</v>
      </c>
      <c r="W362">
        <v>30.4857721328735</v>
      </c>
      <c r="X362">
        <v>30.793415069580099</v>
      </c>
      <c r="Y362">
        <v>1336</v>
      </c>
      <c r="Z362" t="s">
        <v>2986</v>
      </c>
      <c r="AA362" t="s">
        <v>2987</v>
      </c>
    </row>
    <row r="363" spans="1:27" x14ac:dyDescent="0.2">
      <c r="A363" t="s">
        <v>156</v>
      </c>
      <c r="B363">
        <v>2.0790090560913099</v>
      </c>
      <c r="C363">
        <v>1.75063276290894</v>
      </c>
      <c r="D363">
        <v>-2.0790090560913099</v>
      </c>
      <c r="H363" t="s">
        <v>29</v>
      </c>
      <c r="I363">
        <v>5</v>
      </c>
      <c r="J363">
        <v>5</v>
      </c>
      <c r="K363">
        <v>5</v>
      </c>
      <c r="L363">
        <v>14.6</v>
      </c>
      <c r="M363">
        <v>14.6</v>
      </c>
      <c r="N363">
        <v>14.6</v>
      </c>
      <c r="O363">
        <v>37.738999999999997</v>
      </c>
      <c r="P363">
        <v>0</v>
      </c>
      <c r="Q363">
        <v>11.242000000000001</v>
      </c>
      <c r="R363">
        <v>22086000000</v>
      </c>
      <c r="S363">
        <v>55</v>
      </c>
      <c r="T363">
        <v>2.1901027010959599</v>
      </c>
      <c r="U363">
        <v>1.1883449883449901E-2</v>
      </c>
      <c r="V363">
        <v>31.602976799011198</v>
      </c>
      <c r="W363">
        <v>31.450645446777301</v>
      </c>
      <c r="X363">
        <v>30.9487981796265</v>
      </c>
      <c r="Y363">
        <v>1338</v>
      </c>
      <c r="Z363" t="s">
        <v>2992</v>
      </c>
      <c r="AA363" t="s">
        <v>2993</v>
      </c>
    </row>
    <row r="364" spans="1:27" x14ac:dyDescent="0.2">
      <c r="A364" t="s">
        <v>74</v>
      </c>
      <c r="B364">
        <v>2.8420450687408398</v>
      </c>
      <c r="C364">
        <v>-2.8420450687408398</v>
      </c>
      <c r="D364">
        <v>-2.0520777702331499</v>
      </c>
      <c r="H364" t="s">
        <v>29</v>
      </c>
      <c r="I364">
        <v>11</v>
      </c>
      <c r="J364">
        <v>5</v>
      </c>
      <c r="K364">
        <v>5</v>
      </c>
      <c r="L364">
        <v>27.9</v>
      </c>
      <c r="M364">
        <v>14.7</v>
      </c>
      <c r="N364">
        <v>14.7</v>
      </c>
      <c r="O364">
        <v>57.284999999999997</v>
      </c>
      <c r="P364">
        <v>0</v>
      </c>
      <c r="Q364">
        <v>95.826999999999998</v>
      </c>
      <c r="R364">
        <v>11712000000</v>
      </c>
      <c r="S364">
        <v>42</v>
      </c>
      <c r="T364">
        <v>2.83905965517665</v>
      </c>
      <c r="U364">
        <v>3.9927797833935004E-3</v>
      </c>
      <c r="V364">
        <v>30.7753744125366</v>
      </c>
      <c r="W364">
        <v>30.088250160217299</v>
      </c>
      <c r="X364">
        <v>30.238578796386701</v>
      </c>
      <c r="Y364">
        <v>1340</v>
      </c>
      <c r="Z364" t="s">
        <v>2998</v>
      </c>
      <c r="AA364" t="s">
        <v>2999</v>
      </c>
    </row>
    <row r="365" spans="1:27" x14ac:dyDescent="0.2">
      <c r="A365" t="s">
        <v>511</v>
      </c>
      <c r="B365">
        <v>2.7282152175903298</v>
      </c>
      <c r="C365">
        <v>-2.5719153881072998</v>
      </c>
      <c r="D365">
        <v>-2.7282152175903298</v>
      </c>
      <c r="H365" t="s">
        <v>29</v>
      </c>
      <c r="I365">
        <v>11</v>
      </c>
      <c r="J365">
        <v>11</v>
      </c>
      <c r="K365">
        <v>5</v>
      </c>
      <c r="L365">
        <v>26.3</v>
      </c>
      <c r="M365">
        <v>26.3</v>
      </c>
      <c r="N365">
        <v>13.4</v>
      </c>
      <c r="O365">
        <v>58.052999999999997</v>
      </c>
      <c r="P365">
        <v>0</v>
      </c>
      <c r="Q365">
        <v>296.61</v>
      </c>
      <c r="R365">
        <v>92011000000</v>
      </c>
      <c r="S365">
        <v>172</v>
      </c>
      <c r="T365">
        <v>2.9577003091687502</v>
      </c>
      <c r="U365">
        <v>3.3040000000000001E-3</v>
      </c>
      <c r="V365">
        <v>33.682693481445298</v>
      </c>
      <c r="W365">
        <v>33.3473606109619</v>
      </c>
      <c r="X365">
        <v>33.248867034912102</v>
      </c>
      <c r="Y365">
        <v>1341</v>
      </c>
      <c r="Z365" t="s">
        <v>3001</v>
      </c>
      <c r="AA365" t="s">
        <v>3002</v>
      </c>
    </row>
    <row r="366" spans="1:27" x14ac:dyDescent="0.2">
      <c r="A366" t="s">
        <v>121</v>
      </c>
      <c r="B366">
        <v>-1.70880222320557</v>
      </c>
      <c r="C366">
        <v>1.57334756851196</v>
      </c>
      <c r="D366">
        <v>1.70880222320557</v>
      </c>
      <c r="H366" t="s">
        <v>29</v>
      </c>
      <c r="I366">
        <v>3</v>
      </c>
      <c r="J366">
        <v>3</v>
      </c>
      <c r="K366">
        <v>3</v>
      </c>
      <c r="L366">
        <v>5.2</v>
      </c>
      <c r="M366">
        <v>5.2</v>
      </c>
      <c r="N366">
        <v>5.2</v>
      </c>
      <c r="O366">
        <v>65.347999999999999</v>
      </c>
      <c r="P366">
        <v>0</v>
      </c>
      <c r="Q366">
        <v>9.9573999999999998</v>
      </c>
      <c r="R366">
        <v>2966200000</v>
      </c>
      <c r="S366">
        <v>13</v>
      </c>
      <c r="T366">
        <v>1.8775314459884</v>
      </c>
      <c r="U366">
        <v>2.0967863894139901E-2</v>
      </c>
      <c r="V366">
        <v>27.1298570632935</v>
      </c>
      <c r="W366">
        <v>28.741131782531699</v>
      </c>
      <c r="X366">
        <v>29.038124084472699</v>
      </c>
      <c r="Y366">
        <v>1342</v>
      </c>
      <c r="Z366" t="s">
        <v>3004</v>
      </c>
      <c r="AA366" t="s">
        <v>3005</v>
      </c>
    </row>
    <row r="367" spans="1:27" x14ac:dyDescent="0.2">
      <c r="A367" t="s">
        <v>33</v>
      </c>
      <c r="B367">
        <v>1.5669219493866</v>
      </c>
      <c r="C367">
        <v>0</v>
      </c>
      <c r="D367">
        <v>-1.5669219493866</v>
      </c>
      <c r="H367" t="s">
        <v>29</v>
      </c>
      <c r="I367">
        <v>3</v>
      </c>
      <c r="J367">
        <v>2</v>
      </c>
      <c r="K367">
        <v>2</v>
      </c>
      <c r="L367">
        <v>11.8</v>
      </c>
      <c r="M367">
        <v>9.1999999999999993</v>
      </c>
      <c r="N367">
        <v>9.1999999999999993</v>
      </c>
      <c r="O367">
        <v>29.888999999999999</v>
      </c>
      <c r="P367">
        <v>0</v>
      </c>
      <c r="Q367">
        <v>6.0572999999999997</v>
      </c>
      <c r="R367">
        <v>20032000000</v>
      </c>
      <c r="S367">
        <v>28</v>
      </c>
      <c r="T367">
        <v>1.5131220969029999</v>
      </c>
      <c r="U367">
        <v>4.0840536512667697E-2</v>
      </c>
      <c r="V367">
        <v>31.9624376296997</v>
      </c>
      <c r="W367">
        <v>30.863562583923301</v>
      </c>
      <c r="X367">
        <v>28.9667825698853</v>
      </c>
      <c r="Y367">
        <v>1344</v>
      </c>
      <c r="Z367" t="s">
        <v>3010</v>
      </c>
      <c r="AA367" t="s">
        <v>3011</v>
      </c>
    </row>
    <row r="368" spans="1:27" x14ac:dyDescent="0.2">
      <c r="A368" t="s">
        <v>121</v>
      </c>
      <c r="B368">
        <v>-2.5708882808685298</v>
      </c>
      <c r="C368">
        <v>1.9259994029998799</v>
      </c>
      <c r="D368">
        <v>2.5708882808685298</v>
      </c>
      <c r="H368" t="s">
        <v>29</v>
      </c>
      <c r="I368">
        <v>17</v>
      </c>
      <c r="J368">
        <v>17</v>
      </c>
      <c r="K368">
        <v>17</v>
      </c>
      <c r="L368">
        <v>57</v>
      </c>
      <c r="M368">
        <v>57</v>
      </c>
      <c r="N368">
        <v>57</v>
      </c>
      <c r="O368">
        <v>27.707000000000001</v>
      </c>
      <c r="P368">
        <v>0</v>
      </c>
      <c r="Q368">
        <v>106.97</v>
      </c>
      <c r="R368">
        <v>440660000000</v>
      </c>
      <c r="S368">
        <v>232</v>
      </c>
      <c r="T368">
        <v>2.5974089786182999</v>
      </c>
      <c r="U368">
        <v>6.01226993865031E-3</v>
      </c>
      <c r="V368">
        <v>35.141660690307603</v>
      </c>
      <c r="W368">
        <v>35.692337036132798</v>
      </c>
      <c r="X368">
        <v>35.911342620849602</v>
      </c>
      <c r="Y368">
        <v>1347</v>
      </c>
      <c r="Z368" t="s">
        <v>3020</v>
      </c>
      <c r="AA368" t="s">
        <v>3021</v>
      </c>
    </row>
    <row r="369" spans="1:27" x14ac:dyDescent="0.2">
      <c r="A369" t="s">
        <v>74</v>
      </c>
      <c r="B369">
        <v>2.4424288272857702</v>
      </c>
      <c r="C369">
        <v>-2.4424288272857702</v>
      </c>
      <c r="D369">
        <v>-2.2768523693084699</v>
      </c>
      <c r="H369" t="s">
        <v>29</v>
      </c>
      <c r="I369">
        <v>16</v>
      </c>
      <c r="J369">
        <v>16</v>
      </c>
      <c r="K369">
        <v>14</v>
      </c>
      <c r="L369">
        <v>68.599999999999994</v>
      </c>
      <c r="M369">
        <v>68.599999999999994</v>
      </c>
      <c r="N369">
        <v>60.2</v>
      </c>
      <c r="O369">
        <v>36.899000000000001</v>
      </c>
      <c r="P369">
        <v>0</v>
      </c>
      <c r="Q369">
        <v>323.31</v>
      </c>
      <c r="R369">
        <v>152850000000</v>
      </c>
      <c r="S369">
        <v>436</v>
      </c>
      <c r="T369">
        <v>2.6511865240142898</v>
      </c>
      <c r="U369">
        <v>5.4354066985645901E-3</v>
      </c>
      <c r="V369">
        <v>34.333429336547901</v>
      </c>
      <c r="W369">
        <v>33.975660324096701</v>
      </c>
      <c r="X369">
        <v>33.976741790771499</v>
      </c>
      <c r="Y369">
        <v>1349</v>
      </c>
      <c r="Z369" t="s">
        <v>3026</v>
      </c>
      <c r="AA369" t="s">
        <v>3027</v>
      </c>
    </row>
    <row r="370" spans="1:27" x14ac:dyDescent="0.2">
      <c r="A370" t="s">
        <v>121</v>
      </c>
      <c r="B370">
        <v>-3.3960587978363002</v>
      </c>
      <c r="C370">
        <v>2.4060692787170401</v>
      </c>
      <c r="D370">
        <v>3.3960587978363002</v>
      </c>
      <c r="H370" t="s">
        <v>29</v>
      </c>
      <c r="I370">
        <v>15</v>
      </c>
      <c r="J370">
        <v>15</v>
      </c>
      <c r="K370">
        <v>15</v>
      </c>
      <c r="L370">
        <v>23.2</v>
      </c>
      <c r="M370">
        <v>23.2</v>
      </c>
      <c r="N370">
        <v>23.2</v>
      </c>
      <c r="O370">
        <v>105</v>
      </c>
      <c r="P370">
        <v>0</v>
      </c>
      <c r="Q370">
        <v>62.77</v>
      </c>
      <c r="R370">
        <v>46530000000</v>
      </c>
      <c r="S370">
        <v>101</v>
      </c>
      <c r="T370">
        <v>3.36356655531924</v>
      </c>
      <c r="U370">
        <v>1.6853333333333299E-3</v>
      </c>
      <c r="V370">
        <v>31.792848587036101</v>
      </c>
      <c r="W370">
        <v>32.318067550659201</v>
      </c>
      <c r="X370">
        <v>32.4722805023193</v>
      </c>
      <c r="Y370">
        <v>1352</v>
      </c>
      <c r="Z370" t="s">
        <v>3035</v>
      </c>
      <c r="AA370" t="s">
        <v>3036</v>
      </c>
    </row>
    <row r="371" spans="1:27" x14ac:dyDescent="0.2">
      <c r="A371" t="s">
        <v>37</v>
      </c>
      <c r="B371">
        <v>-2.5530245304107702</v>
      </c>
      <c r="C371">
        <v>2.5530245304107702</v>
      </c>
      <c r="D371">
        <v>2.5419676303863499</v>
      </c>
      <c r="H371" t="s">
        <v>29</v>
      </c>
      <c r="I371">
        <v>8</v>
      </c>
      <c r="J371">
        <v>8</v>
      </c>
      <c r="K371">
        <v>2</v>
      </c>
      <c r="L371">
        <v>43.4</v>
      </c>
      <c r="M371">
        <v>43.4</v>
      </c>
      <c r="N371">
        <v>14.3</v>
      </c>
      <c r="O371">
        <v>27.859000000000002</v>
      </c>
      <c r="P371">
        <v>0</v>
      </c>
      <c r="Q371">
        <v>166.86</v>
      </c>
      <c r="R371">
        <v>460080000000</v>
      </c>
      <c r="S371">
        <v>240</v>
      </c>
      <c r="T371">
        <v>2.8456509162121701</v>
      </c>
      <c r="U371">
        <v>3.9054545454545501E-3</v>
      </c>
      <c r="V371">
        <v>35.307172775268597</v>
      </c>
      <c r="W371">
        <v>35.786506652832003</v>
      </c>
      <c r="X371">
        <v>35.851848602294901</v>
      </c>
      <c r="Y371">
        <v>1363</v>
      </c>
      <c r="Z371" t="s">
        <v>3059</v>
      </c>
      <c r="AA371" t="s">
        <v>3060</v>
      </c>
    </row>
    <row r="372" spans="1:27" x14ac:dyDescent="0.2">
      <c r="A372" t="s">
        <v>33</v>
      </c>
      <c r="B372">
        <v>1.80109143257141</v>
      </c>
      <c r="C372">
        <v>0</v>
      </c>
      <c r="D372">
        <v>-1.80109143257141</v>
      </c>
      <c r="H372" t="s">
        <v>29</v>
      </c>
      <c r="I372">
        <v>4</v>
      </c>
      <c r="J372">
        <v>4</v>
      </c>
      <c r="K372">
        <v>4</v>
      </c>
      <c r="L372">
        <v>8.6999999999999993</v>
      </c>
      <c r="M372">
        <v>8.6999999999999993</v>
      </c>
      <c r="N372">
        <v>8.6999999999999993</v>
      </c>
      <c r="O372">
        <v>56.469000000000001</v>
      </c>
      <c r="P372">
        <v>0</v>
      </c>
      <c r="Q372">
        <v>17.945</v>
      </c>
      <c r="R372">
        <v>8092400000</v>
      </c>
      <c r="S372">
        <v>25</v>
      </c>
      <c r="T372">
        <v>1.7034145018220701</v>
      </c>
      <c r="U372">
        <v>2.8812131423757398E-2</v>
      </c>
      <c r="V372">
        <v>30.213363647460898</v>
      </c>
      <c r="W372">
        <v>29.602490425109899</v>
      </c>
      <c r="X372">
        <v>29.012619018554702</v>
      </c>
      <c r="Y372">
        <v>1366</v>
      </c>
      <c r="Z372" t="s">
        <v>3069</v>
      </c>
      <c r="AA372" t="s">
        <v>3070</v>
      </c>
    </row>
    <row r="373" spans="1:27" x14ac:dyDescent="0.2">
      <c r="A373" t="s">
        <v>121</v>
      </c>
      <c r="B373">
        <v>-2.0421950817108199</v>
      </c>
      <c r="C373">
        <v>1.6154494285583501</v>
      </c>
      <c r="D373">
        <v>2.0421950817108199</v>
      </c>
      <c r="H373" t="s">
        <v>29</v>
      </c>
      <c r="I373">
        <v>3</v>
      </c>
      <c r="J373">
        <v>2</v>
      </c>
      <c r="K373">
        <v>1</v>
      </c>
      <c r="L373">
        <v>4.2</v>
      </c>
      <c r="M373">
        <v>3.1</v>
      </c>
      <c r="N373">
        <v>2.1</v>
      </c>
      <c r="O373">
        <v>98.274000000000001</v>
      </c>
      <c r="P373">
        <v>0</v>
      </c>
      <c r="Q373">
        <v>6.1528</v>
      </c>
      <c r="R373">
        <v>3178900000</v>
      </c>
      <c r="S373">
        <v>11</v>
      </c>
      <c r="T373">
        <v>2.11113406027293</v>
      </c>
      <c r="U373">
        <v>1.3660792951541901E-2</v>
      </c>
      <c r="V373">
        <v>27.7434949874878</v>
      </c>
      <c r="W373">
        <v>28.662336349487301</v>
      </c>
      <c r="X373">
        <v>28.742890357971199</v>
      </c>
      <c r="Y373">
        <v>1376</v>
      </c>
      <c r="Z373" t="s">
        <v>3082</v>
      </c>
      <c r="AA373" t="s">
        <v>3083</v>
      </c>
    </row>
    <row r="374" spans="1:27" x14ac:dyDescent="0.2">
      <c r="A374" t="s">
        <v>91</v>
      </c>
      <c r="B374">
        <v>-2.5151851177215598</v>
      </c>
      <c r="C374">
        <v>-1.84692442417145</v>
      </c>
      <c r="D374">
        <v>2.5151851177215598</v>
      </c>
      <c r="H374" t="s">
        <v>29</v>
      </c>
      <c r="I374">
        <v>2</v>
      </c>
      <c r="J374">
        <v>2</v>
      </c>
      <c r="K374">
        <v>2</v>
      </c>
      <c r="L374">
        <v>28.2</v>
      </c>
      <c r="M374">
        <v>28.2</v>
      </c>
      <c r="N374">
        <v>28.2</v>
      </c>
      <c r="O374">
        <v>9.2546999999999997</v>
      </c>
      <c r="P374">
        <v>0</v>
      </c>
      <c r="Q374">
        <v>9.1476000000000006</v>
      </c>
      <c r="R374">
        <v>2726200000</v>
      </c>
      <c r="S374">
        <v>24</v>
      </c>
      <c r="T374">
        <v>2.5314171312681499</v>
      </c>
      <c r="U374">
        <v>6.6666666666666697E-3</v>
      </c>
      <c r="V374">
        <v>26.904152870178201</v>
      </c>
      <c r="W374">
        <v>27.631157875061</v>
      </c>
      <c r="X374">
        <v>29.284246444702099</v>
      </c>
      <c r="Y374">
        <v>1379</v>
      </c>
      <c r="Z374" t="s">
        <v>3088</v>
      </c>
      <c r="AA374" t="s">
        <v>3089</v>
      </c>
    </row>
    <row r="375" spans="1:27" x14ac:dyDescent="0.2">
      <c r="A375" t="s">
        <v>121</v>
      </c>
      <c r="B375">
        <v>-5.1777415275573704</v>
      </c>
      <c r="C375">
        <v>4.2408809661865199</v>
      </c>
      <c r="D375">
        <v>5.1777415275573704</v>
      </c>
      <c r="H375" t="s">
        <v>29</v>
      </c>
      <c r="I375">
        <v>11</v>
      </c>
      <c r="J375">
        <v>11</v>
      </c>
      <c r="K375">
        <v>11</v>
      </c>
      <c r="L375">
        <v>19.5</v>
      </c>
      <c r="M375">
        <v>19.5</v>
      </c>
      <c r="N375">
        <v>19.5</v>
      </c>
      <c r="O375">
        <v>88.010999999999996</v>
      </c>
      <c r="P375">
        <v>0</v>
      </c>
      <c r="Q375">
        <v>54.478999999999999</v>
      </c>
      <c r="R375">
        <v>18097000000</v>
      </c>
      <c r="S375">
        <v>62</v>
      </c>
      <c r="T375">
        <v>5.1977251053685203</v>
      </c>
      <c r="U375">
        <v>6.18556701030928E-4</v>
      </c>
      <c r="V375">
        <v>29.956729888916001</v>
      </c>
      <c r="W375">
        <v>31.148150444030801</v>
      </c>
      <c r="X375">
        <v>31.515609741210898</v>
      </c>
      <c r="Y375">
        <v>1381</v>
      </c>
      <c r="Z375" t="s">
        <v>3095</v>
      </c>
      <c r="AA375" t="s">
        <v>3096</v>
      </c>
    </row>
    <row r="376" spans="1:27" x14ac:dyDescent="0.2">
      <c r="A376" t="s">
        <v>156</v>
      </c>
      <c r="B376">
        <v>1.55639183521271</v>
      </c>
      <c r="C376">
        <v>1.4148650169372601</v>
      </c>
      <c r="D376">
        <v>-1.55639183521271</v>
      </c>
      <c r="H376" t="s">
        <v>29</v>
      </c>
      <c r="I376">
        <v>37</v>
      </c>
      <c r="J376">
        <v>6</v>
      </c>
      <c r="K376">
        <v>5</v>
      </c>
      <c r="L376">
        <v>42.6</v>
      </c>
      <c r="M376">
        <v>8.5</v>
      </c>
      <c r="N376">
        <v>7.6</v>
      </c>
      <c r="O376">
        <v>104.22</v>
      </c>
      <c r="P376">
        <v>0</v>
      </c>
      <c r="Q376">
        <v>49.417999999999999</v>
      </c>
      <c r="R376">
        <v>30460000000</v>
      </c>
      <c r="S376">
        <v>86</v>
      </c>
      <c r="T376">
        <v>1.70799896421911</v>
      </c>
      <c r="U376">
        <v>2.8527027027026999E-2</v>
      </c>
      <c r="V376">
        <v>32.009111404418903</v>
      </c>
      <c r="W376">
        <v>31.994271278381301</v>
      </c>
      <c r="X376">
        <v>31.473585128784201</v>
      </c>
      <c r="Y376">
        <v>1383</v>
      </c>
      <c r="Z376" t="s">
        <v>3099</v>
      </c>
      <c r="AA376" t="s">
        <v>3100</v>
      </c>
    </row>
    <row r="377" spans="1:27" x14ac:dyDescent="0.2">
      <c r="A377" t="s">
        <v>156</v>
      </c>
      <c r="B377">
        <v>3.70537662506104</v>
      </c>
      <c r="C377">
        <v>2.91955661773682</v>
      </c>
      <c r="D377">
        <v>-3.70537662506104</v>
      </c>
      <c r="H377" t="s">
        <v>29</v>
      </c>
      <c r="I377">
        <v>3</v>
      </c>
      <c r="J377">
        <v>3</v>
      </c>
      <c r="K377">
        <v>3</v>
      </c>
      <c r="L377">
        <v>12.7</v>
      </c>
      <c r="M377">
        <v>12.7</v>
      </c>
      <c r="N377">
        <v>12.7</v>
      </c>
      <c r="O377">
        <v>35.853000000000002</v>
      </c>
      <c r="P377">
        <v>0</v>
      </c>
      <c r="Q377">
        <v>14.545</v>
      </c>
      <c r="R377">
        <v>6448800000</v>
      </c>
      <c r="S377">
        <v>37</v>
      </c>
      <c r="T377">
        <v>3.7358121573974001</v>
      </c>
      <c r="U377">
        <v>1.2554744525547399E-3</v>
      </c>
      <c r="V377">
        <v>29.8966836929321</v>
      </c>
      <c r="W377">
        <v>29.6752367019653</v>
      </c>
      <c r="X377">
        <v>29.0164136886597</v>
      </c>
      <c r="Y377">
        <v>1384</v>
      </c>
      <c r="Z377" t="s">
        <v>3102</v>
      </c>
      <c r="AA377" t="s">
        <v>3103</v>
      </c>
    </row>
    <row r="378" spans="1:27" x14ac:dyDescent="0.2">
      <c r="A378" t="s">
        <v>121</v>
      </c>
      <c r="B378">
        <v>-3.2510533332824698</v>
      </c>
      <c r="C378">
        <v>1.9592200517654399</v>
      </c>
      <c r="D378">
        <v>3.2510533332824698</v>
      </c>
      <c r="H378" t="s">
        <v>29</v>
      </c>
      <c r="I378">
        <v>3</v>
      </c>
      <c r="J378">
        <v>3</v>
      </c>
      <c r="K378">
        <v>3</v>
      </c>
      <c r="L378">
        <v>13.9</v>
      </c>
      <c r="M378">
        <v>13.9</v>
      </c>
      <c r="N378">
        <v>13.9</v>
      </c>
      <c r="O378">
        <v>41.170999999999999</v>
      </c>
      <c r="P378">
        <v>0</v>
      </c>
      <c r="Q378">
        <v>11.172000000000001</v>
      </c>
      <c r="R378">
        <v>5044600000</v>
      </c>
      <c r="S378">
        <v>16</v>
      </c>
      <c r="T378">
        <v>3.1586799980598199</v>
      </c>
      <c r="U378">
        <v>2.3416856492027298E-3</v>
      </c>
      <c r="V378">
        <v>27.826408386230501</v>
      </c>
      <c r="W378">
        <v>29.042328834533699</v>
      </c>
      <c r="X378">
        <v>29.826501846313501</v>
      </c>
      <c r="Y378">
        <v>1391</v>
      </c>
      <c r="Z378" t="s">
        <v>3118</v>
      </c>
      <c r="AA378" t="s">
        <v>3119</v>
      </c>
    </row>
    <row r="379" spans="1:27" x14ac:dyDescent="0.2">
      <c r="A379" t="s">
        <v>142</v>
      </c>
      <c r="B379">
        <v>0</v>
      </c>
      <c r="C379">
        <v>-1.9599479436874401</v>
      </c>
      <c r="D379">
        <v>1.9599479436874401</v>
      </c>
      <c r="H379" t="s">
        <v>29</v>
      </c>
      <c r="I379">
        <v>5</v>
      </c>
      <c r="J379">
        <v>5</v>
      </c>
      <c r="K379">
        <v>5</v>
      </c>
      <c r="L379">
        <v>33.6</v>
      </c>
      <c r="M379">
        <v>33.6</v>
      </c>
      <c r="N379">
        <v>33.6</v>
      </c>
      <c r="O379">
        <v>15.895</v>
      </c>
      <c r="P379">
        <v>0</v>
      </c>
      <c r="Q379">
        <v>32.600999999999999</v>
      </c>
      <c r="R379">
        <v>86177000000</v>
      </c>
      <c r="S379">
        <v>121</v>
      </c>
      <c r="T379">
        <v>1.9160380652289899</v>
      </c>
      <c r="U379">
        <v>1.9677982541222099E-2</v>
      </c>
      <c r="V379" s="2">
        <v>33.1471042633057</v>
      </c>
      <c r="W379" s="2">
        <v>32.964815139770501</v>
      </c>
      <c r="X379">
        <v>33.4584255218506</v>
      </c>
      <c r="Y379">
        <v>1392</v>
      </c>
      <c r="Z379" t="s">
        <v>3121</v>
      </c>
      <c r="AA379" t="s">
        <v>3122</v>
      </c>
    </row>
    <row r="380" spans="1:27" x14ac:dyDescent="0.2">
      <c r="A380" t="s">
        <v>681</v>
      </c>
      <c r="B380">
        <v>2.2924027442932098</v>
      </c>
      <c r="C380">
        <v>-2.2924027442932098</v>
      </c>
      <c r="D380">
        <v>2.00777387619019</v>
      </c>
      <c r="H380" t="s">
        <v>29</v>
      </c>
      <c r="I380">
        <v>6</v>
      </c>
      <c r="J380">
        <v>6</v>
      </c>
      <c r="K380">
        <v>5</v>
      </c>
      <c r="L380">
        <v>60.3</v>
      </c>
      <c r="M380">
        <v>60.3</v>
      </c>
      <c r="N380">
        <v>54.2</v>
      </c>
      <c r="O380">
        <v>14.266</v>
      </c>
      <c r="P380">
        <v>0</v>
      </c>
      <c r="Q380">
        <v>91.352999999999994</v>
      </c>
      <c r="R380">
        <v>45154000000</v>
      </c>
      <c r="S380">
        <v>95</v>
      </c>
      <c r="T380">
        <v>2.43720917658632</v>
      </c>
      <c r="U380">
        <v>7.9834938101788194E-3</v>
      </c>
      <c r="V380">
        <v>32.466464996337898</v>
      </c>
      <c r="W380">
        <v>31.955269813537601</v>
      </c>
      <c r="X380">
        <v>32.367343902587898</v>
      </c>
      <c r="Y380">
        <v>1394</v>
      </c>
      <c r="Z380" t="s">
        <v>3127</v>
      </c>
      <c r="AA380" t="s">
        <v>3128</v>
      </c>
    </row>
    <row r="381" spans="1:27" x14ac:dyDescent="0.2">
      <c r="A381" t="s">
        <v>199</v>
      </c>
      <c r="B381">
        <v>-1.73890864849091</v>
      </c>
      <c r="C381">
        <v>1.73890864849091</v>
      </c>
      <c r="D381">
        <v>-1.64735519886017</v>
      </c>
      <c r="H381" t="s">
        <v>29</v>
      </c>
      <c r="I381">
        <v>5</v>
      </c>
      <c r="J381">
        <v>5</v>
      </c>
      <c r="K381">
        <v>5</v>
      </c>
      <c r="L381">
        <v>21</v>
      </c>
      <c r="M381">
        <v>21</v>
      </c>
      <c r="N381">
        <v>21</v>
      </c>
      <c r="O381">
        <v>33.262999999999998</v>
      </c>
      <c r="P381">
        <v>0</v>
      </c>
      <c r="Q381">
        <v>32.174999999999997</v>
      </c>
      <c r="R381">
        <v>6524100000</v>
      </c>
      <c r="S381">
        <v>51</v>
      </c>
      <c r="T381">
        <v>1.93227242017509</v>
      </c>
      <c r="U381">
        <v>1.90636630754163E-2</v>
      </c>
      <c r="V381">
        <v>29.378293037414601</v>
      </c>
      <c r="W381">
        <v>29.960407257080099</v>
      </c>
      <c r="X381">
        <v>29.507877349853501</v>
      </c>
      <c r="Y381">
        <v>1398</v>
      </c>
      <c r="Z381" t="s">
        <v>3136</v>
      </c>
      <c r="AA381" t="s">
        <v>3137</v>
      </c>
    </row>
    <row r="382" spans="1:27" x14ac:dyDescent="0.2">
      <c r="A382" t="s">
        <v>87</v>
      </c>
      <c r="B382">
        <v>-2.1798112392425502</v>
      </c>
      <c r="C382">
        <v>0</v>
      </c>
      <c r="D382">
        <v>2.1798112392425502</v>
      </c>
      <c r="H382" t="s">
        <v>29</v>
      </c>
      <c r="I382">
        <v>4</v>
      </c>
      <c r="J382">
        <v>4</v>
      </c>
      <c r="K382">
        <v>4</v>
      </c>
      <c r="L382">
        <v>7.8</v>
      </c>
      <c r="M382">
        <v>7.8</v>
      </c>
      <c r="N382">
        <v>7.8</v>
      </c>
      <c r="O382">
        <v>42.389000000000003</v>
      </c>
      <c r="P382">
        <v>0</v>
      </c>
      <c r="Q382">
        <v>15.523999999999999</v>
      </c>
      <c r="R382">
        <v>1564800000</v>
      </c>
      <c r="S382">
        <v>15</v>
      </c>
      <c r="T382">
        <v>2.1008201614820101</v>
      </c>
      <c r="U382">
        <v>1.37811484290358E-2</v>
      </c>
      <c r="V382">
        <v>26.7870035171509</v>
      </c>
      <c r="W382">
        <v>27.6612358093262</v>
      </c>
      <c r="X382">
        <v>28.215967178344702</v>
      </c>
      <c r="Y382">
        <v>1401</v>
      </c>
      <c r="Z382" t="s">
        <v>3145</v>
      </c>
      <c r="AA382" t="s">
        <v>3146</v>
      </c>
    </row>
    <row r="383" spans="1:27" x14ac:dyDescent="0.2">
      <c r="A383" t="s">
        <v>121</v>
      </c>
      <c r="B383">
        <v>-2.0738658905029301</v>
      </c>
      <c r="C383">
        <v>1.38382196426392</v>
      </c>
      <c r="D383">
        <v>2.0738658905029301</v>
      </c>
      <c r="H383" t="s">
        <v>29</v>
      </c>
      <c r="I383">
        <v>8</v>
      </c>
      <c r="J383">
        <v>4</v>
      </c>
      <c r="K383">
        <v>4</v>
      </c>
      <c r="L383">
        <v>50</v>
      </c>
      <c r="M383">
        <v>22.4</v>
      </c>
      <c r="N383">
        <v>22.4</v>
      </c>
      <c r="O383">
        <v>15.506</v>
      </c>
      <c r="P383">
        <v>0</v>
      </c>
      <c r="Q383">
        <v>13.571999999999999</v>
      </c>
      <c r="R383">
        <v>43955000000</v>
      </c>
      <c r="S383">
        <v>45</v>
      </c>
      <c r="T383">
        <v>2.0577797852518298</v>
      </c>
      <c r="U383">
        <v>1.4837209302325601E-2</v>
      </c>
      <c r="V383">
        <v>31.793037414550799</v>
      </c>
      <c r="W383">
        <v>32.277368545532198</v>
      </c>
      <c r="X383">
        <v>32.670873641967802</v>
      </c>
      <c r="Y383">
        <v>1406</v>
      </c>
      <c r="Z383" t="s">
        <v>3157</v>
      </c>
      <c r="AA383" t="s">
        <v>3158</v>
      </c>
    </row>
    <row r="384" spans="1:27" x14ac:dyDescent="0.2">
      <c r="A384" t="s">
        <v>1361</v>
      </c>
      <c r="B384">
        <v>1.8862786293029801</v>
      </c>
      <c r="C384">
        <v>-3.3479053974151598</v>
      </c>
      <c r="D384">
        <v>3.3479053974151598</v>
      </c>
      <c r="H384" t="s">
        <v>29</v>
      </c>
      <c r="I384">
        <v>5</v>
      </c>
      <c r="J384">
        <v>5</v>
      </c>
      <c r="K384">
        <v>5</v>
      </c>
      <c r="L384">
        <v>75</v>
      </c>
      <c r="M384">
        <v>75</v>
      </c>
      <c r="N384">
        <v>75</v>
      </c>
      <c r="O384">
        <v>7.3914</v>
      </c>
      <c r="P384">
        <v>0</v>
      </c>
      <c r="Q384">
        <v>46.619</v>
      </c>
      <c r="R384">
        <v>41692000000</v>
      </c>
      <c r="S384">
        <v>51</v>
      </c>
      <c r="T384">
        <v>3.2369138549786198</v>
      </c>
      <c r="U384">
        <v>2.1560975609756102E-3</v>
      </c>
      <c r="V384">
        <v>32.240890502929702</v>
      </c>
      <c r="W384">
        <v>31.8848314285278</v>
      </c>
      <c r="X384">
        <v>32.529966354370103</v>
      </c>
      <c r="Y384">
        <v>1407</v>
      </c>
      <c r="Z384" t="s">
        <v>3160</v>
      </c>
      <c r="AA384" t="s">
        <v>3161</v>
      </c>
    </row>
    <row r="385" spans="1:27" x14ac:dyDescent="0.2">
      <c r="A385" t="s">
        <v>33</v>
      </c>
      <c r="B385">
        <v>1.9244124889373799</v>
      </c>
      <c r="C385">
        <v>0</v>
      </c>
      <c r="D385">
        <v>-1.9244124889373799</v>
      </c>
      <c r="H385" t="s">
        <v>29</v>
      </c>
      <c r="I385">
        <v>5</v>
      </c>
      <c r="J385">
        <v>5</v>
      </c>
      <c r="K385">
        <v>5</v>
      </c>
      <c r="L385">
        <v>27.6</v>
      </c>
      <c r="M385">
        <v>27.6</v>
      </c>
      <c r="N385">
        <v>27.6</v>
      </c>
      <c r="O385">
        <v>31.635999999999999</v>
      </c>
      <c r="P385">
        <v>0</v>
      </c>
      <c r="Q385">
        <v>26.672000000000001</v>
      </c>
      <c r="R385">
        <v>40141000000</v>
      </c>
      <c r="S385">
        <v>35</v>
      </c>
      <c r="T385">
        <v>1.8309099470204599</v>
      </c>
      <c r="U385">
        <v>2.2857142857142899E-2</v>
      </c>
      <c r="V385">
        <v>32.349246978759801</v>
      </c>
      <c r="W385">
        <v>32.084091186523402</v>
      </c>
      <c r="X385">
        <v>31.818597793579102</v>
      </c>
      <c r="Y385">
        <v>1408</v>
      </c>
      <c r="Z385" t="s">
        <v>3163</v>
      </c>
      <c r="AA385" t="s">
        <v>3164</v>
      </c>
    </row>
    <row r="386" spans="1:27" x14ac:dyDescent="0.2">
      <c r="A386" t="s">
        <v>121</v>
      </c>
      <c r="B386">
        <v>-2.8911447525024401</v>
      </c>
      <c r="C386">
        <v>2.1840865612029998</v>
      </c>
      <c r="D386">
        <v>2.8911447525024401</v>
      </c>
      <c r="H386" t="s">
        <v>29</v>
      </c>
      <c r="I386">
        <v>9</v>
      </c>
      <c r="J386">
        <v>9</v>
      </c>
      <c r="K386">
        <v>7</v>
      </c>
      <c r="L386">
        <v>35.5</v>
      </c>
      <c r="M386">
        <v>35.5</v>
      </c>
      <c r="N386">
        <v>27.2</v>
      </c>
      <c r="O386">
        <v>30.495999999999999</v>
      </c>
      <c r="P386">
        <v>0</v>
      </c>
      <c r="Q386">
        <v>31.77</v>
      </c>
      <c r="R386">
        <v>48234000000</v>
      </c>
      <c r="S386">
        <v>88</v>
      </c>
      <c r="T386">
        <v>2.9143373511676498</v>
      </c>
      <c r="U386">
        <v>3.5221579961464398E-3</v>
      </c>
      <c r="V386">
        <v>32.127706527709996</v>
      </c>
      <c r="W386">
        <v>32.535030364990199</v>
      </c>
      <c r="X386">
        <v>32.613500595092802</v>
      </c>
      <c r="Y386">
        <v>1411</v>
      </c>
      <c r="Z386" t="s">
        <v>3173</v>
      </c>
      <c r="AA386" t="s">
        <v>3174</v>
      </c>
    </row>
    <row r="387" spans="1:27" x14ac:dyDescent="0.2">
      <c r="A387" t="s">
        <v>1163</v>
      </c>
      <c r="B387">
        <v>-3.40148854255676</v>
      </c>
      <c r="C387">
        <v>3.54305768013</v>
      </c>
      <c r="D387">
        <v>-3.54305768013</v>
      </c>
      <c r="H387" t="s">
        <v>29</v>
      </c>
      <c r="I387">
        <v>17</v>
      </c>
      <c r="J387">
        <v>17</v>
      </c>
      <c r="K387">
        <v>16</v>
      </c>
      <c r="L387">
        <v>32.299999999999997</v>
      </c>
      <c r="M387">
        <v>32.299999999999997</v>
      </c>
      <c r="N387">
        <v>30.8</v>
      </c>
      <c r="O387">
        <v>65.370999999999995</v>
      </c>
      <c r="P387">
        <v>0</v>
      </c>
      <c r="Q387">
        <v>196.53</v>
      </c>
      <c r="R387">
        <v>100680000000</v>
      </c>
      <c r="S387">
        <v>231</v>
      </c>
      <c r="T387">
        <v>3.8147386763432398</v>
      </c>
      <c r="U387">
        <v>1.04868913857678E-3</v>
      </c>
      <c r="V387" s="2">
        <v>33.355022430419901</v>
      </c>
      <c r="W387" s="2">
        <v>33.885780334472699</v>
      </c>
      <c r="X387">
        <v>33.343259811401403</v>
      </c>
      <c r="Y387">
        <v>1414</v>
      </c>
      <c r="Z387" t="s">
        <v>3183</v>
      </c>
      <c r="AA387" t="s">
        <v>3184</v>
      </c>
    </row>
    <row r="388" spans="1:27" x14ac:dyDescent="0.2">
      <c r="A388" t="s">
        <v>377</v>
      </c>
      <c r="B388">
        <v>1.91865599155426</v>
      </c>
      <c r="C388">
        <v>-1.91865599155426</v>
      </c>
      <c r="D388">
        <v>0</v>
      </c>
      <c r="H388" t="s">
        <v>29</v>
      </c>
      <c r="I388">
        <v>2</v>
      </c>
      <c r="J388">
        <v>2</v>
      </c>
      <c r="K388">
        <v>2</v>
      </c>
      <c r="L388">
        <v>24.4</v>
      </c>
      <c r="M388">
        <v>24.4</v>
      </c>
      <c r="N388">
        <v>24.4</v>
      </c>
      <c r="O388">
        <v>19.077000000000002</v>
      </c>
      <c r="P388">
        <v>0</v>
      </c>
      <c r="Q388">
        <v>69.897000000000006</v>
      </c>
      <c r="R388">
        <v>8393600000</v>
      </c>
      <c r="S388">
        <v>13</v>
      </c>
      <c r="T388">
        <v>1.8772840956827299</v>
      </c>
      <c r="U388">
        <v>2.0951841359773401E-2</v>
      </c>
      <c r="V388">
        <v>30.4452514648438</v>
      </c>
      <c r="W388">
        <v>29.092307090759299</v>
      </c>
      <c r="X388">
        <v>30.099413871765101</v>
      </c>
      <c r="Y388">
        <v>1420</v>
      </c>
      <c r="Z388" t="s">
        <v>3193</v>
      </c>
      <c r="AA388" t="s">
        <v>3194</v>
      </c>
    </row>
    <row r="389" spans="1:27" x14ac:dyDescent="0.2">
      <c r="A389" t="s">
        <v>33</v>
      </c>
      <c r="B389">
        <v>1.7064028978347801</v>
      </c>
      <c r="C389">
        <v>0</v>
      </c>
      <c r="D389">
        <v>-1.7064028978347801</v>
      </c>
      <c r="H389" t="s">
        <v>29</v>
      </c>
      <c r="I389">
        <v>18</v>
      </c>
      <c r="J389">
        <v>18</v>
      </c>
      <c r="K389">
        <v>17</v>
      </c>
      <c r="L389">
        <v>67.900000000000006</v>
      </c>
      <c r="M389">
        <v>67.900000000000006</v>
      </c>
      <c r="N389">
        <v>65.400000000000006</v>
      </c>
      <c r="O389">
        <v>33.344999999999999</v>
      </c>
      <c r="P389">
        <v>0</v>
      </c>
      <c r="Q389">
        <v>78.927000000000007</v>
      </c>
      <c r="R389">
        <v>125490000000</v>
      </c>
      <c r="S389">
        <v>222</v>
      </c>
      <c r="T389">
        <v>1.6115998691612701</v>
      </c>
      <c r="U389">
        <v>3.44166666666667E-2</v>
      </c>
      <c r="V389">
        <v>34.064966201782198</v>
      </c>
      <c r="W389">
        <v>33.8063774108887</v>
      </c>
      <c r="X389">
        <v>33.372220993041999</v>
      </c>
      <c r="Y389">
        <v>1424</v>
      </c>
      <c r="Z389" t="s">
        <v>3202</v>
      </c>
      <c r="AA389" t="s">
        <v>3203</v>
      </c>
    </row>
    <row r="390" spans="1:27" x14ac:dyDescent="0.2">
      <c r="A390" t="s">
        <v>377</v>
      </c>
      <c r="B390">
        <v>1.7410180568695099</v>
      </c>
      <c r="C390">
        <v>-1.7410180568695099</v>
      </c>
      <c r="D390">
        <v>0</v>
      </c>
      <c r="H390" t="s">
        <v>29</v>
      </c>
      <c r="I390">
        <v>8</v>
      </c>
      <c r="J390">
        <v>8</v>
      </c>
      <c r="K390">
        <v>8</v>
      </c>
      <c r="L390">
        <v>24.3</v>
      </c>
      <c r="M390">
        <v>24.3</v>
      </c>
      <c r="N390">
        <v>24.3</v>
      </c>
      <c r="O390">
        <v>35.01</v>
      </c>
      <c r="P390">
        <v>0</v>
      </c>
      <c r="Q390">
        <v>35.887</v>
      </c>
      <c r="R390">
        <v>20683000000</v>
      </c>
      <c r="S390">
        <v>67</v>
      </c>
      <c r="T390">
        <v>1.64629476789579</v>
      </c>
      <c r="U390">
        <v>3.2438984438984401E-2</v>
      </c>
      <c r="V390">
        <v>31.421512603759801</v>
      </c>
      <c r="W390">
        <v>30.995424270629901</v>
      </c>
      <c r="X390">
        <v>31.155953407287601</v>
      </c>
      <c r="Y390">
        <v>1425</v>
      </c>
      <c r="Z390" t="s">
        <v>3206</v>
      </c>
      <c r="AA390" t="s">
        <v>3207</v>
      </c>
    </row>
    <row r="391" spans="1:27" x14ac:dyDescent="0.2">
      <c r="A391" t="s">
        <v>156</v>
      </c>
      <c r="B391">
        <v>2.9491124153137198</v>
      </c>
      <c r="C391">
        <v>1.42533087730408</v>
      </c>
      <c r="D391">
        <v>-2.9491124153137198</v>
      </c>
      <c r="H391" t="s">
        <v>29</v>
      </c>
      <c r="I391">
        <v>13</v>
      </c>
      <c r="J391">
        <v>10</v>
      </c>
      <c r="K391">
        <v>6</v>
      </c>
      <c r="L391">
        <v>47.3</v>
      </c>
      <c r="M391">
        <v>40.4</v>
      </c>
      <c r="N391">
        <v>27.2</v>
      </c>
      <c r="O391">
        <v>41.807000000000002</v>
      </c>
      <c r="P391">
        <v>0</v>
      </c>
      <c r="Q391">
        <v>274.91000000000003</v>
      </c>
      <c r="R391">
        <v>204840000000</v>
      </c>
      <c r="S391">
        <v>229</v>
      </c>
      <c r="T391">
        <v>2.82929793724922</v>
      </c>
      <c r="U391">
        <v>4.0571428571428599E-3</v>
      </c>
      <c r="V391">
        <v>34.757493972778299</v>
      </c>
      <c r="W391">
        <v>34.536901473999002</v>
      </c>
      <c r="X391">
        <v>34.179519653320298</v>
      </c>
      <c r="Y391">
        <v>1427</v>
      </c>
      <c r="Z391" t="s">
        <v>3213</v>
      </c>
      <c r="AA391" t="s">
        <v>3214</v>
      </c>
    </row>
    <row r="392" spans="1:27" x14ac:dyDescent="0.2">
      <c r="A392" t="s">
        <v>156</v>
      </c>
      <c r="B392">
        <v>2.6199932098388699</v>
      </c>
      <c r="C392">
        <v>1.71987700462341</v>
      </c>
      <c r="D392">
        <v>-2.6199932098388699</v>
      </c>
      <c r="H392" t="s">
        <v>29</v>
      </c>
      <c r="I392">
        <v>6</v>
      </c>
      <c r="J392">
        <v>6</v>
      </c>
      <c r="K392">
        <v>6</v>
      </c>
      <c r="L392">
        <v>34.9</v>
      </c>
      <c r="M392">
        <v>34.9</v>
      </c>
      <c r="N392">
        <v>34.9</v>
      </c>
      <c r="O392">
        <v>28.701000000000001</v>
      </c>
      <c r="P392">
        <v>0</v>
      </c>
      <c r="Q392">
        <v>24.161999999999999</v>
      </c>
      <c r="R392">
        <v>13309000000</v>
      </c>
      <c r="S392">
        <v>36</v>
      </c>
      <c r="T392">
        <v>2.5791694677384398</v>
      </c>
      <c r="U392">
        <v>6.1077844311377199E-3</v>
      </c>
      <c r="V392" s="2">
        <v>30.8600978851318</v>
      </c>
      <c r="W392">
        <v>30.6744031906128</v>
      </c>
      <c r="X392">
        <v>29.978176116943398</v>
      </c>
      <c r="Y392">
        <v>1428</v>
      </c>
      <c r="Z392" t="s">
        <v>3216</v>
      </c>
      <c r="AA392" t="s">
        <v>3217</v>
      </c>
    </row>
    <row r="393" spans="1:27" x14ac:dyDescent="0.2">
      <c r="A393" t="s">
        <v>87</v>
      </c>
      <c r="B393">
        <v>-1.77759921550751</v>
      </c>
      <c r="C393">
        <v>0</v>
      </c>
      <c r="D393">
        <v>1.77759921550751</v>
      </c>
      <c r="H393" t="s">
        <v>29</v>
      </c>
      <c r="I393">
        <v>36</v>
      </c>
      <c r="J393">
        <v>36</v>
      </c>
      <c r="K393">
        <v>13</v>
      </c>
      <c r="L393">
        <v>37</v>
      </c>
      <c r="M393">
        <v>37</v>
      </c>
      <c r="N393">
        <v>17</v>
      </c>
      <c r="O393">
        <v>136.47</v>
      </c>
      <c r="P393">
        <v>0</v>
      </c>
      <c r="Q393">
        <v>323.31</v>
      </c>
      <c r="R393">
        <v>277560000000</v>
      </c>
      <c r="S393">
        <v>511</v>
      </c>
      <c r="T393">
        <v>1.7910666791035701</v>
      </c>
      <c r="U393">
        <v>2.4644701691896701E-2</v>
      </c>
      <c r="V393">
        <v>34.811590194702099</v>
      </c>
      <c r="W393">
        <v>35.012954711914098</v>
      </c>
      <c r="X393">
        <v>35.102607727050803</v>
      </c>
      <c r="Y393">
        <v>1429</v>
      </c>
      <c r="Z393" t="s">
        <v>3219</v>
      </c>
      <c r="AA393" t="s">
        <v>3220</v>
      </c>
    </row>
    <row r="394" spans="1:27" x14ac:dyDescent="0.2">
      <c r="A394" t="s">
        <v>33</v>
      </c>
      <c r="B394">
        <v>1.9289302825927701</v>
      </c>
      <c r="C394">
        <v>0</v>
      </c>
      <c r="D394">
        <v>-1.9289302825927701</v>
      </c>
      <c r="H394" t="s">
        <v>29</v>
      </c>
      <c r="I394">
        <v>8</v>
      </c>
      <c r="J394">
        <v>3</v>
      </c>
      <c r="K394">
        <v>3</v>
      </c>
      <c r="L394">
        <v>12.5</v>
      </c>
      <c r="M394">
        <v>5</v>
      </c>
      <c r="N394">
        <v>5</v>
      </c>
      <c r="O394">
        <v>93.105000000000004</v>
      </c>
      <c r="P394">
        <v>0</v>
      </c>
      <c r="Q394">
        <v>27.98</v>
      </c>
      <c r="R394">
        <v>3056000000</v>
      </c>
      <c r="S394">
        <v>14</v>
      </c>
      <c r="T394">
        <v>1.8815185549917901</v>
      </c>
      <c r="U394">
        <v>2.0903225806451601E-2</v>
      </c>
      <c r="V394">
        <v>28.555550575256301</v>
      </c>
      <c r="W394">
        <v>28.496273994445801</v>
      </c>
      <c r="X394">
        <v>28.2672071456909</v>
      </c>
      <c r="Y394">
        <v>1430</v>
      </c>
      <c r="Z394" t="s">
        <v>3222</v>
      </c>
      <c r="AA394" t="s">
        <v>3223</v>
      </c>
    </row>
    <row r="395" spans="1:27" x14ac:dyDescent="0.2">
      <c r="A395" t="s">
        <v>131</v>
      </c>
      <c r="B395">
        <v>-4.6467118263244602</v>
      </c>
      <c r="C395">
        <v>2.4949886798858598</v>
      </c>
      <c r="D395">
        <v>4.6467118263244602</v>
      </c>
      <c r="H395" t="s">
        <v>29</v>
      </c>
      <c r="I395">
        <v>2</v>
      </c>
      <c r="J395">
        <v>2</v>
      </c>
      <c r="K395">
        <v>2</v>
      </c>
      <c r="L395">
        <v>3.2</v>
      </c>
      <c r="M395">
        <v>3.2</v>
      </c>
      <c r="N395">
        <v>3.2</v>
      </c>
      <c r="O395">
        <v>112.06</v>
      </c>
      <c r="P395">
        <v>0</v>
      </c>
      <c r="Q395">
        <v>19.074000000000002</v>
      </c>
      <c r="R395">
        <v>4197700000</v>
      </c>
      <c r="S395">
        <v>19</v>
      </c>
      <c r="T395">
        <v>4.5045238943817196</v>
      </c>
      <c r="U395">
        <v>6.9879518072289205E-4</v>
      </c>
      <c r="V395">
        <v>27.6050367355347</v>
      </c>
      <c r="W395">
        <v>28.609058380126999</v>
      </c>
      <c r="X395">
        <v>29.811970710754402</v>
      </c>
      <c r="Y395">
        <v>1431</v>
      </c>
      <c r="Z395" t="s">
        <v>3225</v>
      </c>
      <c r="AA395" t="s">
        <v>3226</v>
      </c>
    </row>
    <row r="396" spans="1:27" x14ac:dyDescent="0.2">
      <c r="A396" t="s">
        <v>91</v>
      </c>
      <c r="B396">
        <v>-3.8027439117431601</v>
      </c>
      <c r="C396">
        <v>-3.0460300445556601</v>
      </c>
      <c r="D396">
        <v>3.8027439117431601</v>
      </c>
      <c r="H396" t="s">
        <v>29</v>
      </c>
      <c r="I396">
        <v>5</v>
      </c>
      <c r="J396">
        <v>5</v>
      </c>
      <c r="K396">
        <v>2</v>
      </c>
      <c r="L396">
        <v>38.299999999999997</v>
      </c>
      <c r="M396">
        <v>38.299999999999997</v>
      </c>
      <c r="N396">
        <v>15</v>
      </c>
      <c r="O396">
        <v>11.941000000000001</v>
      </c>
      <c r="P396">
        <v>0</v>
      </c>
      <c r="Q396">
        <v>87.74</v>
      </c>
      <c r="R396">
        <v>158850000000</v>
      </c>
      <c r="S396">
        <v>142</v>
      </c>
      <c r="T396">
        <v>3.8447210292477099</v>
      </c>
      <c r="U396">
        <v>9.7674418604651206E-4</v>
      </c>
      <c r="V396">
        <v>33.802391052246101</v>
      </c>
      <c r="W396">
        <v>33.8878173828125</v>
      </c>
      <c r="X396">
        <v>34.576824188232401</v>
      </c>
      <c r="Y396">
        <v>1433</v>
      </c>
      <c r="Z396" t="s">
        <v>3231</v>
      </c>
      <c r="AA396" t="s">
        <v>3232</v>
      </c>
    </row>
    <row r="397" spans="1:27" x14ac:dyDescent="0.2">
      <c r="A397" t="s">
        <v>681</v>
      </c>
      <c r="B397">
        <v>2.2863924503326398</v>
      </c>
      <c r="C397">
        <v>-2.2863924503326398</v>
      </c>
      <c r="D397">
        <v>1.6941395998001101</v>
      </c>
      <c r="H397" t="s">
        <v>29</v>
      </c>
      <c r="I397">
        <v>2</v>
      </c>
      <c r="J397">
        <v>2</v>
      </c>
      <c r="K397">
        <v>2</v>
      </c>
      <c r="L397">
        <v>31.7</v>
      </c>
      <c r="M397">
        <v>31.7</v>
      </c>
      <c r="N397">
        <v>31.7</v>
      </c>
      <c r="O397">
        <v>11.696</v>
      </c>
      <c r="P397">
        <v>0</v>
      </c>
      <c r="Q397">
        <v>23.457000000000001</v>
      </c>
      <c r="R397">
        <v>14974000000</v>
      </c>
      <c r="S397">
        <v>13</v>
      </c>
      <c r="T397">
        <v>2.3133453309988301</v>
      </c>
      <c r="U397">
        <v>9.7857142857142899E-3</v>
      </c>
      <c r="V397">
        <v>31.223018646240199</v>
      </c>
      <c r="W397">
        <v>29.4016256332397</v>
      </c>
      <c r="X397">
        <v>30.739321708679199</v>
      </c>
      <c r="Y397">
        <v>1436</v>
      </c>
      <c r="Z397" t="s">
        <v>3240</v>
      </c>
      <c r="AA397" t="s">
        <v>3241</v>
      </c>
    </row>
    <row r="398" spans="1:27" x14ac:dyDescent="0.2">
      <c r="A398" t="s">
        <v>1163</v>
      </c>
      <c r="B398">
        <v>-1.61679303646088</v>
      </c>
      <c r="C398">
        <v>2.5247542858123802</v>
      </c>
      <c r="D398">
        <v>-2.5247542858123802</v>
      </c>
      <c r="H398" t="s">
        <v>29</v>
      </c>
      <c r="I398">
        <v>21</v>
      </c>
      <c r="J398">
        <v>21</v>
      </c>
      <c r="K398">
        <v>21</v>
      </c>
      <c r="L398">
        <v>14</v>
      </c>
      <c r="M398">
        <v>14</v>
      </c>
      <c r="N398">
        <v>14</v>
      </c>
      <c r="O398">
        <v>230.7</v>
      </c>
      <c r="P398">
        <v>0</v>
      </c>
      <c r="Q398">
        <v>100.05</v>
      </c>
      <c r="R398">
        <v>27665000000</v>
      </c>
      <c r="S398">
        <v>155</v>
      </c>
      <c r="T398">
        <v>2.4779322546721998</v>
      </c>
      <c r="U398">
        <v>7.41736694677871E-3</v>
      </c>
      <c r="V398">
        <v>31.5338020324707</v>
      </c>
      <c r="W398">
        <v>31.910784721374501</v>
      </c>
      <c r="X398">
        <v>31.428350448608398</v>
      </c>
      <c r="Y398">
        <v>1441</v>
      </c>
      <c r="Z398" t="s">
        <v>3252</v>
      </c>
      <c r="AA398" t="s">
        <v>3253</v>
      </c>
    </row>
    <row r="399" spans="1:27" x14ac:dyDescent="0.2">
      <c r="A399" t="s">
        <v>156</v>
      </c>
      <c r="B399">
        <v>2.9698736667633101</v>
      </c>
      <c r="C399">
        <v>2.6812260150909402</v>
      </c>
      <c r="D399">
        <v>-2.9698736667633101</v>
      </c>
      <c r="H399" t="s">
        <v>29</v>
      </c>
      <c r="I399">
        <v>10</v>
      </c>
      <c r="J399">
        <v>10</v>
      </c>
      <c r="K399">
        <v>10</v>
      </c>
      <c r="L399">
        <v>30.6</v>
      </c>
      <c r="M399">
        <v>30.6</v>
      </c>
      <c r="N399">
        <v>30.6</v>
      </c>
      <c r="O399">
        <v>46.037999999999997</v>
      </c>
      <c r="P399">
        <v>0</v>
      </c>
      <c r="Q399">
        <v>35.607999999999997</v>
      </c>
      <c r="R399">
        <v>54308000000</v>
      </c>
      <c r="S399">
        <v>119</v>
      </c>
      <c r="T399">
        <v>3.1511728685470302</v>
      </c>
      <c r="U399">
        <v>2.3619909502262402E-3</v>
      </c>
      <c r="V399">
        <v>32.896579742431598</v>
      </c>
      <c r="W399">
        <v>32.761087417602504</v>
      </c>
      <c r="X399">
        <v>32.221675872802699</v>
      </c>
      <c r="Y399">
        <v>1443</v>
      </c>
      <c r="Z399" t="s">
        <v>3259</v>
      </c>
      <c r="AA399" t="s">
        <v>3260</v>
      </c>
    </row>
    <row r="400" spans="1:27" x14ac:dyDescent="0.2">
      <c r="A400" t="s">
        <v>91</v>
      </c>
      <c r="B400">
        <v>-3.45766305923462</v>
      </c>
      <c r="C400">
        <v>-2.9860246181488002</v>
      </c>
      <c r="D400">
        <v>3.45766305923462</v>
      </c>
      <c r="H400" t="s">
        <v>29</v>
      </c>
      <c r="I400">
        <v>21</v>
      </c>
      <c r="J400">
        <v>21</v>
      </c>
      <c r="K400">
        <v>21</v>
      </c>
      <c r="L400">
        <v>41.3</v>
      </c>
      <c r="M400">
        <v>41.3</v>
      </c>
      <c r="N400">
        <v>41.3</v>
      </c>
      <c r="O400">
        <v>89.811000000000007</v>
      </c>
      <c r="P400">
        <v>0</v>
      </c>
      <c r="Q400">
        <v>323.31</v>
      </c>
      <c r="R400">
        <v>81899000000</v>
      </c>
      <c r="S400">
        <v>373</v>
      </c>
      <c r="T400">
        <v>3.5849869046988698</v>
      </c>
      <c r="U400">
        <v>1.3956386292834899E-3</v>
      </c>
      <c r="V400">
        <v>32.954502105712898</v>
      </c>
      <c r="W400">
        <v>33.025959014892599</v>
      </c>
      <c r="X400">
        <v>33.548351287841797</v>
      </c>
      <c r="Y400">
        <v>1448</v>
      </c>
      <c r="Z400" t="s">
        <v>3275</v>
      </c>
      <c r="AA400" t="s">
        <v>3276</v>
      </c>
    </row>
    <row r="401" spans="1:27" x14ac:dyDescent="0.2">
      <c r="A401" t="s">
        <v>74</v>
      </c>
      <c r="B401">
        <v>5.3826713562011701</v>
      </c>
      <c r="C401">
        <v>-5.3826713562011701</v>
      </c>
      <c r="D401">
        <v>-4.5570302009582502</v>
      </c>
      <c r="H401" t="s">
        <v>29</v>
      </c>
      <c r="I401">
        <v>8</v>
      </c>
      <c r="J401">
        <v>8</v>
      </c>
      <c r="K401">
        <v>8</v>
      </c>
      <c r="L401">
        <v>36.799999999999997</v>
      </c>
      <c r="M401">
        <v>36.799999999999997</v>
      </c>
      <c r="N401">
        <v>36.799999999999997</v>
      </c>
      <c r="O401">
        <v>36.67</v>
      </c>
      <c r="P401">
        <v>0</v>
      </c>
      <c r="Q401">
        <v>173.87</v>
      </c>
      <c r="R401">
        <v>27500000000</v>
      </c>
      <c r="S401">
        <v>90</v>
      </c>
      <c r="T401">
        <v>5.43629908795078</v>
      </c>
      <c r="U401">
        <v>5.2631578947368398E-4</v>
      </c>
      <c r="V401">
        <v>32.223741531372099</v>
      </c>
      <c r="W401">
        <v>31.050976753234899</v>
      </c>
      <c r="X401">
        <v>31.3250617980957</v>
      </c>
      <c r="Y401">
        <v>1449</v>
      </c>
      <c r="Z401" t="s">
        <v>3278</v>
      </c>
      <c r="AA401" t="s">
        <v>3279</v>
      </c>
    </row>
    <row r="402" spans="1:27" x14ac:dyDescent="0.2">
      <c r="A402" t="s">
        <v>142</v>
      </c>
      <c r="B402">
        <v>0</v>
      </c>
      <c r="C402">
        <v>-1.6047441959381099</v>
      </c>
      <c r="D402">
        <v>1.6047441959381099</v>
      </c>
      <c r="H402" t="s">
        <v>29</v>
      </c>
      <c r="I402">
        <v>8</v>
      </c>
      <c r="J402">
        <v>8</v>
      </c>
      <c r="K402">
        <v>8</v>
      </c>
      <c r="L402">
        <v>20</v>
      </c>
      <c r="M402">
        <v>20</v>
      </c>
      <c r="N402">
        <v>20</v>
      </c>
      <c r="O402">
        <v>66.483000000000004</v>
      </c>
      <c r="P402">
        <v>0</v>
      </c>
      <c r="Q402">
        <v>62.828000000000003</v>
      </c>
      <c r="R402">
        <v>9503700000</v>
      </c>
      <c r="S402">
        <v>29</v>
      </c>
      <c r="T402">
        <v>1.5230007037856901</v>
      </c>
      <c r="U402">
        <v>4.0141035258814697E-2</v>
      </c>
      <c r="V402">
        <v>29.7435255050659</v>
      </c>
      <c r="W402">
        <v>29.208792686462399</v>
      </c>
      <c r="X402">
        <v>30.5738010406494</v>
      </c>
      <c r="Y402">
        <v>1456</v>
      </c>
      <c r="Z402" t="s">
        <v>3293</v>
      </c>
      <c r="AA402" t="s">
        <v>3294</v>
      </c>
    </row>
    <row r="403" spans="1:27" x14ac:dyDescent="0.2">
      <c r="A403" t="s">
        <v>121</v>
      </c>
      <c r="B403">
        <v>-2.83984375</v>
      </c>
      <c r="C403">
        <v>2.81344866752625</v>
      </c>
      <c r="D403">
        <v>2.83984375</v>
      </c>
      <c r="H403" t="s">
        <v>29</v>
      </c>
      <c r="I403">
        <v>6</v>
      </c>
      <c r="J403">
        <v>6</v>
      </c>
      <c r="K403">
        <v>5</v>
      </c>
      <c r="L403">
        <v>19.2</v>
      </c>
      <c r="M403">
        <v>19.2</v>
      </c>
      <c r="N403">
        <v>16.2</v>
      </c>
      <c r="O403">
        <v>50.235999999999997</v>
      </c>
      <c r="P403">
        <v>0</v>
      </c>
      <c r="Q403">
        <v>47.685000000000002</v>
      </c>
      <c r="R403">
        <v>35077000000</v>
      </c>
      <c r="S403">
        <v>74</v>
      </c>
      <c r="T403">
        <v>3.1395345722304899</v>
      </c>
      <c r="U403">
        <v>2.3660714285714301E-3</v>
      </c>
      <c r="V403" s="2">
        <v>31.5045280456543</v>
      </c>
      <c r="W403">
        <v>32.187059402465799</v>
      </c>
      <c r="X403">
        <v>32.185918807983398</v>
      </c>
      <c r="Y403">
        <v>1461</v>
      </c>
      <c r="Z403" t="s">
        <v>3306</v>
      </c>
      <c r="AA403" t="s">
        <v>3307</v>
      </c>
    </row>
    <row r="404" spans="1:27" x14ac:dyDescent="0.2">
      <c r="A404" t="s">
        <v>211</v>
      </c>
      <c r="B404">
        <v>-1.49278748035431</v>
      </c>
      <c r="C404">
        <v>-1.7092435359954801</v>
      </c>
      <c r="D404">
        <v>1.7092435359954801</v>
      </c>
      <c r="H404" t="s">
        <v>29</v>
      </c>
      <c r="I404">
        <v>15</v>
      </c>
      <c r="J404">
        <v>15</v>
      </c>
      <c r="K404">
        <v>15</v>
      </c>
      <c r="L404">
        <v>32.799999999999997</v>
      </c>
      <c r="M404">
        <v>32.799999999999997</v>
      </c>
      <c r="N404">
        <v>32.799999999999997</v>
      </c>
      <c r="O404">
        <v>71.652000000000001</v>
      </c>
      <c r="P404">
        <v>0</v>
      </c>
      <c r="Q404">
        <v>91.921999999999997</v>
      </c>
      <c r="R404">
        <v>91453000000</v>
      </c>
      <c r="S404">
        <v>217</v>
      </c>
      <c r="T404">
        <v>1.83942955520136</v>
      </c>
      <c r="U404">
        <v>2.2724584103512E-2</v>
      </c>
      <c r="V404">
        <v>33.197998046875</v>
      </c>
      <c r="W404">
        <v>33.218734741210902</v>
      </c>
      <c r="X404">
        <v>33.6558132171631</v>
      </c>
      <c r="Y404">
        <v>1464</v>
      </c>
      <c r="Z404" t="s">
        <v>3313</v>
      </c>
      <c r="AA404" t="s">
        <v>3314</v>
      </c>
    </row>
    <row r="405" spans="1:27" x14ac:dyDescent="0.2">
      <c r="A405" t="s">
        <v>33</v>
      </c>
      <c r="B405">
        <v>1.5478829145431501</v>
      </c>
      <c r="C405">
        <v>0</v>
      </c>
      <c r="D405">
        <v>-1.5478829145431501</v>
      </c>
      <c r="H405" t="s">
        <v>29</v>
      </c>
      <c r="I405">
        <v>3</v>
      </c>
      <c r="J405">
        <v>3</v>
      </c>
      <c r="K405">
        <v>3</v>
      </c>
      <c r="L405">
        <v>20.2</v>
      </c>
      <c r="M405">
        <v>20.2</v>
      </c>
      <c r="N405">
        <v>20.2</v>
      </c>
      <c r="O405">
        <v>29.667000000000002</v>
      </c>
      <c r="P405">
        <v>0</v>
      </c>
      <c r="Q405">
        <v>12.494999999999999</v>
      </c>
      <c r="R405">
        <v>1573300000</v>
      </c>
      <c r="S405">
        <v>56</v>
      </c>
      <c r="T405">
        <v>1.56587876431228</v>
      </c>
      <c r="U405">
        <v>3.7026356589147297E-2</v>
      </c>
      <c r="V405">
        <v>27.889189720153801</v>
      </c>
      <c r="W405">
        <v>27.104408264160199</v>
      </c>
      <c r="X405">
        <v>26.837689399719199</v>
      </c>
      <c r="Y405">
        <v>1467</v>
      </c>
      <c r="Z405" t="s">
        <v>3319</v>
      </c>
      <c r="AA405" t="s">
        <v>3320</v>
      </c>
    </row>
    <row r="406" spans="1:27" x14ac:dyDescent="0.2">
      <c r="A406" t="s">
        <v>37</v>
      </c>
      <c r="B406">
        <v>-1.6178125143051101</v>
      </c>
      <c r="C406">
        <v>1.6178125143051101</v>
      </c>
      <c r="D406">
        <v>1.5409351587295499</v>
      </c>
      <c r="H406" t="s">
        <v>29</v>
      </c>
      <c r="I406">
        <v>3</v>
      </c>
      <c r="J406">
        <v>3</v>
      </c>
      <c r="K406">
        <v>3</v>
      </c>
      <c r="L406">
        <v>57.4</v>
      </c>
      <c r="M406">
        <v>57.4</v>
      </c>
      <c r="N406">
        <v>57.4</v>
      </c>
      <c r="O406">
        <v>5.7965</v>
      </c>
      <c r="P406">
        <v>0</v>
      </c>
      <c r="Q406">
        <v>9.2817000000000007</v>
      </c>
      <c r="R406">
        <v>28480000000</v>
      </c>
      <c r="S406">
        <v>20</v>
      </c>
      <c r="T406">
        <v>1.8077911265773501</v>
      </c>
      <c r="U406">
        <v>2.3867264573991E-2</v>
      </c>
      <c r="V406">
        <v>30.9953451156616</v>
      </c>
      <c r="W406">
        <v>31.865434646606399</v>
      </c>
      <c r="X406">
        <v>31.799059867858901</v>
      </c>
      <c r="Y406">
        <v>1470</v>
      </c>
      <c r="Z406" t="s">
        <v>3328</v>
      </c>
      <c r="AA406" t="s">
        <v>3329</v>
      </c>
    </row>
    <row r="407" spans="1:27" x14ac:dyDescent="0.2">
      <c r="A407" t="s">
        <v>121</v>
      </c>
      <c r="B407">
        <v>-3.5043880939483598</v>
      </c>
      <c r="C407">
        <v>2.0540471076965301</v>
      </c>
      <c r="D407">
        <v>3.5043880939483598</v>
      </c>
      <c r="H407" t="s">
        <v>29</v>
      </c>
      <c r="I407">
        <v>10</v>
      </c>
      <c r="J407">
        <v>10</v>
      </c>
      <c r="K407">
        <v>10</v>
      </c>
      <c r="L407">
        <v>17</v>
      </c>
      <c r="M407">
        <v>17</v>
      </c>
      <c r="N407">
        <v>17</v>
      </c>
      <c r="O407">
        <v>82.888999999999996</v>
      </c>
      <c r="P407">
        <v>0</v>
      </c>
      <c r="Q407">
        <v>44.917999999999999</v>
      </c>
      <c r="R407">
        <v>11252000000</v>
      </c>
      <c r="S407">
        <v>73</v>
      </c>
      <c r="T407">
        <v>3.39690799947387</v>
      </c>
      <c r="U407">
        <v>1.6195652173913E-3</v>
      </c>
      <c r="V407">
        <v>29.670911788940401</v>
      </c>
      <c r="W407">
        <v>30.296013832092299</v>
      </c>
      <c r="X407">
        <v>30.707217216491699</v>
      </c>
      <c r="Y407">
        <v>1472</v>
      </c>
      <c r="Z407" t="s">
        <v>3334</v>
      </c>
      <c r="AA407" t="s">
        <v>3335</v>
      </c>
    </row>
    <row r="408" spans="1:27" x14ac:dyDescent="0.2">
      <c r="A408" t="s">
        <v>138</v>
      </c>
      <c r="B408">
        <v>-1.5336996316909799</v>
      </c>
      <c r="C408">
        <v>1.5336996316909799</v>
      </c>
      <c r="D408">
        <v>0</v>
      </c>
      <c r="H408" t="s">
        <v>29</v>
      </c>
      <c r="I408">
        <v>4</v>
      </c>
      <c r="J408">
        <v>4</v>
      </c>
      <c r="K408">
        <v>4</v>
      </c>
      <c r="L408">
        <v>15.4</v>
      </c>
      <c r="M408">
        <v>15.4</v>
      </c>
      <c r="N408">
        <v>15.4</v>
      </c>
      <c r="O408">
        <v>30.98</v>
      </c>
      <c r="P408">
        <v>0</v>
      </c>
      <c r="Q408">
        <v>16.11</v>
      </c>
      <c r="R408">
        <v>17493000000</v>
      </c>
      <c r="S408">
        <v>75</v>
      </c>
      <c r="T408">
        <v>1.4571969516657299</v>
      </c>
      <c r="U408">
        <v>4.5521330441070103E-2</v>
      </c>
      <c r="V408">
        <v>30.859766960144</v>
      </c>
      <c r="W408">
        <v>31.1449117660522</v>
      </c>
      <c r="X408">
        <v>31.081060409545898</v>
      </c>
      <c r="Y408">
        <v>1475</v>
      </c>
      <c r="Z408" t="s">
        <v>3340</v>
      </c>
      <c r="AA408" t="s">
        <v>3341</v>
      </c>
    </row>
    <row r="409" spans="1:27" x14ac:dyDescent="0.2">
      <c r="A409" t="s">
        <v>121</v>
      </c>
      <c r="B409">
        <v>-3.5353560447692902</v>
      </c>
      <c r="C409">
        <v>2.66585469245911</v>
      </c>
      <c r="D409">
        <v>3.5353560447692902</v>
      </c>
      <c r="H409" t="s">
        <v>29</v>
      </c>
      <c r="I409">
        <v>2</v>
      </c>
      <c r="J409">
        <v>2</v>
      </c>
      <c r="K409">
        <v>2</v>
      </c>
      <c r="L409">
        <v>7.3</v>
      </c>
      <c r="M409">
        <v>7.3</v>
      </c>
      <c r="N409">
        <v>7.3</v>
      </c>
      <c r="O409">
        <v>44.985999999999997</v>
      </c>
      <c r="P409">
        <v>0</v>
      </c>
      <c r="Q409">
        <v>7.2521000000000004</v>
      </c>
      <c r="R409">
        <v>5268500000</v>
      </c>
      <c r="S409">
        <v>35</v>
      </c>
      <c r="T409">
        <v>3.5371409062032599</v>
      </c>
      <c r="U409">
        <v>1.4634146341463399E-3</v>
      </c>
      <c r="V409">
        <v>28.215602874755898</v>
      </c>
      <c r="W409">
        <v>29.385294914245598</v>
      </c>
      <c r="X409">
        <v>29.726824760437001</v>
      </c>
      <c r="Y409">
        <v>1476</v>
      </c>
      <c r="Z409" t="s">
        <v>3343</v>
      </c>
      <c r="AA409" t="s">
        <v>3344</v>
      </c>
    </row>
    <row r="410" spans="1:27" x14ac:dyDescent="0.2">
      <c r="A410" t="s">
        <v>74</v>
      </c>
      <c r="B410">
        <v>5.75799465179443</v>
      </c>
      <c r="C410">
        <v>-5.75799465179443</v>
      </c>
      <c r="D410">
        <v>-4.9593319892883301</v>
      </c>
      <c r="H410" t="s">
        <v>29</v>
      </c>
      <c r="I410">
        <v>5</v>
      </c>
      <c r="J410">
        <v>5</v>
      </c>
      <c r="K410">
        <v>5</v>
      </c>
      <c r="L410">
        <v>53</v>
      </c>
      <c r="M410">
        <v>53</v>
      </c>
      <c r="N410">
        <v>53</v>
      </c>
      <c r="O410">
        <v>11.031000000000001</v>
      </c>
      <c r="P410">
        <v>0</v>
      </c>
      <c r="Q410">
        <v>16.286000000000001</v>
      </c>
      <c r="R410">
        <v>14910000000</v>
      </c>
      <c r="S410">
        <v>30</v>
      </c>
      <c r="T410">
        <v>5.82459189760326</v>
      </c>
      <c r="U410">
        <v>5.9259259259259302E-4</v>
      </c>
      <c r="V410">
        <v>31.559129714965799</v>
      </c>
      <c r="W410">
        <v>29.715745925903299</v>
      </c>
      <c r="X410">
        <v>30.074177742004402</v>
      </c>
      <c r="Y410">
        <v>1480</v>
      </c>
      <c r="Z410" t="s">
        <v>3353</v>
      </c>
      <c r="AA410" t="s">
        <v>3354</v>
      </c>
    </row>
    <row r="411" spans="1:27" x14ac:dyDescent="0.2">
      <c r="A411" t="s">
        <v>321</v>
      </c>
      <c r="B411">
        <v>2.28544402122498</v>
      </c>
      <c r="C411">
        <v>3.0871129035949698</v>
      </c>
      <c r="D411">
        <v>-3.0871129035949698</v>
      </c>
      <c r="H411" t="s">
        <v>29</v>
      </c>
      <c r="I411">
        <v>16</v>
      </c>
      <c r="J411">
        <v>14</v>
      </c>
      <c r="K411">
        <v>14</v>
      </c>
      <c r="L411">
        <v>20.5</v>
      </c>
      <c r="M411">
        <v>18.5</v>
      </c>
      <c r="N411">
        <v>18.5</v>
      </c>
      <c r="O411">
        <v>108.66</v>
      </c>
      <c r="P411">
        <v>0</v>
      </c>
      <c r="Q411">
        <v>106.42</v>
      </c>
      <c r="R411">
        <v>25231000000</v>
      </c>
      <c r="S411">
        <v>122</v>
      </c>
      <c r="T411">
        <v>3.0912633384900898</v>
      </c>
      <c r="U411">
        <v>2.5399568034557198E-3</v>
      </c>
      <c r="V411">
        <v>31.5980787277222</v>
      </c>
      <c r="W411">
        <v>31.7605028152466</v>
      </c>
      <c r="X411">
        <v>31.142820358276399</v>
      </c>
      <c r="Y411">
        <v>1483</v>
      </c>
      <c r="Z411" t="s">
        <v>3359</v>
      </c>
      <c r="AA411" t="s">
        <v>3360</v>
      </c>
    </row>
    <row r="412" spans="1:27" x14ac:dyDescent="0.2">
      <c r="A412" t="s">
        <v>377</v>
      </c>
      <c r="B412">
        <v>2.0165684223175</v>
      </c>
      <c r="C412">
        <v>-2.0165684223175</v>
      </c>
      <c r="D412">
        <v>0</v>
      </c>
      <c r="H412" t="s">
        <v>29</v>
      </c>
      <c r="I412">
        <v>4</v>
      </c>
      <c r="J412">
        <v>4</v>
      </c>
      <c r="K412">
        <v>4</v>
      </c>
      <c r="L412">
        <v>12.8</v>
      </c>
      <c r="M412">
        <v>12.8</v>
      </c>
      <c r="N412">
        <v>12.8</v>
      </c>
      <c r="O412">
        <v>59.911999999999999</v>
      </c>
      <c r="P412">
        <v>0</v>
      </c>
      <c r="Q412">
        <v>18.760000000000002</v>
      </c>
      <c r="R412">
        <v>2697600000</v>
      </c>
      <c r="S412">
        <v>13</v>
      </c>
      <c r="T412">
        <v>1.9198582912936599</v>
      </c>
      <c r="U412">
        <v>1.9522330097087402E-2</v>
      </c>
      <c r="V412">
        <v>28.5347852706909</v>
      </c>
      <c r="W412">
        <v>28.163001060485801</v>
      </c>
      <c r="X412">
        <v>28.337744712829601</v>
      </c>
      <c r="Y412">
        <v>1487</v>
      </c>
      <c r="Z412" t="s">
        <v>3365</v>
      </c>
      <c r="AA412" t="s">
        <v>3366</v>
      </c>
    </row>
    <row r="413" spans="1:27" x14ac:dyDescent="0.2">
      <c r="A413" t="s">
        <v>138</v>
      </c>
      <c r="B413">
        <v>-1.4624384641647299</v>
      </c>
      <c r="C413">
        <v>1.4624384641647299</v>
      </c>
      <c r="D413">
        <v>0</v>
      </c>
      <c r="H413" t="s">
        <v>29</v>
      </c>
      <c r="I413">
        <v>2</v>
      </c>
      <c r="J413">
        <v>2</v>
      </c>
      <c r="K413">
        <v>2</v>
      </c>
      <c r="L413">
        <v>4.8</v>
      </c>
      <c r="M413">
        <v>4.8</v>
      </c>
      <c r="N413">
        <v>4.8</v>
      </c>
      <c r="O413">
        <v>65.305000000000007</v>
      </c>
      <c r="P413">
        <v>0</v>
      </c>
      <c r="Q413">
        <v>4.8867000000000003</v>
      </c>
      <c r="R413">
        <v>346010000</v>
      </c>
      <c r="S413">
        <v>9</v>
      </c>
      <c r="T413">
        <v>1.41014744916148</v>
      </c>
      <c r="U413">
        <v>4.9432167832167799E-2</v>
      </c>
      <c r="V413">
        <v>25.629178047180201</v>
      </c>
      <c r="W413">
        <v>27.326221466064499</v>
      </c>
      <c r="X413">
        <v>25.775634765625</v>
      </c>
      <c r="Y413">
        <v>1498</v>
      </c>
      <c r="Z413" t="s">
        <v>3377</v>
      </c>
      <c r="AA413" t="s">
        <v>3378</v>
      </c>
    </row>
    <row r="414" spans="1:27" x14ac:dyDescent="0.2">
      <c r="A414" t="s">
        <v>74</v>
      </c>
      <c r="B414">
        <v>2.1351895332336399</v>
      </c>
      <c r="C414">
        <v>-2.1351895332336399</v>
      </c>
      <c r="D414">
        <v>-1.5841380357742301</v>
      </c>
      <c r="H414" t="s">
        <v>29</v>
      </c>
      <c r="I414">
        <v>10</v>
      </c>
      <c r="J414">
        <v>10</v>
      </c>
      <c r="K414">
        <v>10</v>
      </c>
      <c r="L414">
        <v>20.9</v>
      </c>
      <c r="M414">
        <v>20.9</v>
      </c>
      <c r="N414">
        <v>20.9</v>
      </c>
      <c r="O414">
        <v>64.605999999999995</v>
      </c>
      <c r="P414">
        <v>0</v>
      </c>
      <c r="Q414">
        <v>113.2</v>
      </c>
      <c r="R414">
        <v>40898000000</v>
      </c>
      <c r="S414">
        <v>95</v>
      </c>
      <c r="T414">
        <v>2.1660210245710898</v>
      </c>
      <c r="U414">
        <v>1.2448000000000001E-2</v>
      </c>
      <c r="V414">
        <v>32.442510604858398</v>
      </c>
      <c r="W414">
        <v>32.024345397949197</v>
      </c>
      <c r="X414">
        <v>32.166185379028299</v>
      </c>
      <c r="Y414">
        <v>1501</v>
      </c>
      <c r="Z414" t="s">
        <v>3383</v>
      </c>
      <c r="AA414" t="s">
        <v>3384</v>
      </c>
    </row>
    <row r="415" spans="1:27" x14ac:dyDescent="0.2">
      <c r="A415" t="s">
        <v>87</v>
      </c>
      <c r="B415">
        <v>-1.5228234529495199</v>
      </c>
      <c r="C415">
        <v>0</v>
      </c>
      <c r="D415">
        <v>1.5228234529495199</v>
      </c>
      <c r="H415" t="s">
        <v>29</v>
      </c>
      <c r="I415">
        <v>5</v>
      </c>
      <c r="J415">
        <v>5</v>
      </c>
      <c r="K415">
        <v>5</v>
      </c>
      <c r="L415">
        <v>16.8</v>
      </c>
      <c r="M415">
        <v>16.8</v>
      </c>
      <c r="N415">
        <v>16.8</v>
      </c>
      <c r="O415">
        <v>39.131</v>
      </c>
      <c r="P415">
        <v>0</v>
      </c>
      <c r="Q415">
        <v>14.967000000000001</v>
      </c>
      <c r="R415">
        <v>8740800000</v>
      </c>
      <c r="S415">
        <v>26</v>
      </c>
      <c r="T415">
        <v>1.6262534796991499</v>
      </c>
      <c r="U415">
        <v>3.3594179466451102E-2</v>
      </c>
      <c r="V415">
        <v>29.727355003356902</v>
      </c>
      <c r="W415">
        <v>29.881178855896</v>
      </c>
      <c r="X415">
        <v>30.080539703369102</v>
      </c>
      <c r="Y415">
        <v>1502</v>
      </c>
      <c r="Z415" t="s">
        <v>3386</v>
      </c>
      <c r="AA415" t="s">
        <v>3387</v>
      </c>
    </row>
    <row r="416" spans="1:27" x14ac:dyDescent="0.2">
      <c r="A416" t="s">
        <v>511</v>
      </c>
      <c r="B416">
        <v>3.1381976604461701</v>
      </c>
      <c r="C416">
        <v>-2.40546703338623</v>
      </c>
      <c r="D416">
        <v>-3.1381976604461701</v>
      </c>
      <c r="H416" t="s">
        <v>29</v>
      </c>
      <c r="I416">
        <v>3</v>
      </c>
      <c r="J416">
        <v>3</v>
      </c>
      <c r="K416">
        <v>2</v>
      </c>
      <c r="L416">
        <v>9.1999999999999993</v>
      </c>
      <c r="M416">
        <v>9.1999999999999993</v>
      </c>
      <c r="N416">
        <v>6.7</v>
      </c>
      <c r="O416">
        <v>32.691000000000003</v>
      </c>
      <c r="P416">
        <v>0</v>
      </c>
      <c r="Q416">
        <v>5.5244</v>
      </c>
      <c r="R416">
        <v>8608300000</v>
      </c>
      <c r="S416">
        <v>31</v>
      </c>
      <c r="T416">
        <v>3.1642892793469102</v>
      </c>
      <c r="U416">
        <v>2.3066361556064101E-3</v>
      </c>
      <c r="V416">
        <v>30.374046325683601</v>
      </c>
      <c r="W416">
        <v>29.971255302429199</v>
      </c>
      <c r="X416">
        <v>29.902924537658699</v>
      </c>
      <c r="Y416">
        <v>1509</v>
      </c>
      <c r="Z416" t="s">
        <v>3405</v>
      </c>
      <c r="AA416" t="s">
        <v>3406</v>
      </c>
    </row>
    <row r="417" spans="1:27" x14ac:dyDescent="0.2">
      <c r="A417" t="s">
        <v>138</v>
      </c>
      <c r="B417">
        <v>-2.0789108276367201</v>
      </c>
      <c r="C417">
        <v>2.0789108276367201</v>
      </c>
      <c r="D417">
        <v>0</v>
      </c>
      <c r="H417" t="s">
        <v>29</v>
      </c>
      <c r="I417">
        <v>3</v>
      </c>
      <c r="J417">
        <v>3</v>
      </c>
      <c r="K417">
        <v>3</v>
      </c>
      <c r="L417">
        <v>10.3</v>
      </c>
      <c r="M417">
        <v>10.3</v>
      </c>
      <c r="N417">
        <v>10.3</v>
      </c>
      <c r="O417">
        <v>35.194000000000003</v>
      </c>
      <c r="P417">
        <v>0</v>
      </c>
      <c r="Q417">
        <v>45.625</v>
      </c>
      <c r="R417">
        <v>3647700000</v>
      </c>
      <c r="S417">
        <v>14</v>
      </c>
      <c r="T417">
        <v>1.9889763045784501</v>
      </c>
      <c r="U417">
        <v>1.7110435663627199E-2</v>
      </c>
      <c r="V417">
        <v>28.369536399841301</v>
      </c>
      <c r="W417">
        <v>29.0376987457275</v>
      </c>
      <c r="X417">
        <v>28.645036697387699</v>
      </c>
      <c r="Y417">
        <v>1510</v>
      </c>
      <c r="Z417" t="s">
        <v>3408</v>
      </c>
      <c r="AA417" t="s">
        <v>3409</v>
      </c>
    </row>
    <row r="418" spans="1:27" x14ac:dyDescent="0.2">
      <c r="A418" t="s">
        <v>1361</v>
      </c>
      <c r="B418">
        <v>2.10905957221985</v>
      </c>
      <c r="C418">
        <v>-2.2550511360168501</v>
      </c>
      <c r="D418">
        <v>2.2550511360168501</v>
      </c>
      <c r="H418" t="s">
        <v>29</v>
      </c>
      <c r="I418">
        <v>10</v>
      </c>
      <c r="J418">
        <v>10</v>
      </c>
      <c r="K418">
        <v>1</v>
      </c>
      <c r="L418">
        <v>73.2</v>
      </c>
      <c r="M418">
        <v>73.2</v>
      </c>
      <c r="N418">
        <v>24.8</v>
      </c>
      <c r="O418">
        <v>16.832999999999998</v>
      </c>
      <c r="P418">
        <v>0</v>
      </c>
      <c r="Q418">
        <v>323.31</v>
      </c>
      <c r="R418">
        <v>452430000000</v>
      </c>
      <c r="S418">
        <v>337</v>
      </c>
      <c r="T418">
        <v>2.46114699283225</v>
      </c>
      <c r="U418">
        <v>7.5303867403314897E-3</v>
      </c>
      <c r="V418">
        <v>35.946981430053697</v>
      </c>
      <c r="W418">
        <v>35.091133117675803</v>
      </c>
      <c r="X418">
        <v>35.968093872070298</v>
      </c>
      <c r="Y418">
        <v>1518</v>
      </c>
      <c r="Z418" t="s">
        <v>3423</v>
      </c>
      <c r="AA418" t="s">
        <v>3424</v>
      </c>
    </row>
    <row r="419" spans="1:27" x14ac:dyDescent="0.2">
      <c r="A419" t="s">
        <v>87</v>
      </c>
      <c r="B419">
        <v>-1.78807985782623</v>
      </c>
      <c r="C419">
        <v>0</v>
      </c>
      <c r="D419">
        <v>1.78807985782623</v>
      </c>
      <c r="H419" t="s">
        <v>29</v>
      </c>
      <c r="I419">
        <v>4</v>
      </c>
      <c r="J419">
        <v>4</v>
      </c>
      <c r="K419">
        <v>4</v>
      </c>
      <c r="L419">
        <v>6.8</v>
      </c>
      <c r="M419">
        <v>6.8</v>
      </c>
      <c r="N419">
        <v>6.8</v>
      </c>
      <c r="O419">
        <v>102.84</v>
      </c>
      <c r="P419">
        <v>0</v>
      </c>
      <c r="Q419">
        <v>93.283000000000001</v>
      </c>
      <c r="R419">
        <v>2999800000</v>
      </c>
      <c r="S419">
        <v>49</v>
      </c>
      <c r="T419">
        <v>1.6891213832595799</v>
      </c>
      <c r="U419">
        <v>2.9626778242677801E-2</v>
      </c>
      <c r="V419">
        <v>27.9391269683838</v>
      </c>
      <c r="W419">
        <v>28.363934516906699</v>
      </c>
      <c r="X419">
        <v>28.827889442443801</v>
      </c>
      <c r="Y419">
        <v>1519</v>
      </c>
      <c r="Z419" t="s">
        <v>3427</v>
      </c>
      <c r="AA419" t="s">
        <v>3428</v>
      </c>
    </row>
    <row r="420" spans="1:27" x14ac:dyDescent="0.2">
      <c r="A420" t="s">
        <v>91</v>
      </c>
      <c r="B420">
        <v>-3.1090676784515399</v>
      </c>
      <c r="C420">
        <v>-3.0132875442504901</v>
      </c>
      <c r="D420">
        <v>3.1090676784515399</v>
      </c>
      <c r="H420" t="s">
        <v>29</v>
      </c>
      <c r="I420">
        <v>18</v>
      </c>
      <c r="J420">
        <v>18</v>
      </c>
      <c r="K420">
        <v>18</v>
      </c>
      <c r="L420">
        <v>31.8</v>
      </c>
      <c r="M420">
        <v>31.8</v>
      </c>
      <c r="N420">
        <v>31.8</v>
      </c>
      <c r="O420">
        <v>81.096999999999994</v>
      </c>
      <c r="P420">
        <v>0</v>
      </c>
      <c r="Q420">
        <v>205.32</v>
      </c>
      <c r="R420">
        <v>48875000000</v>
      </c>
      <c r="S420">
        <v>191</v>
      </c>
      <c r="T420">
        <v>3.3861141681268299</v>
      </c>
      <c r="U420">
        <v>1.62162162162162E-3</v>
      </c>
      <c r="V420" s="2">
        <v>32.273210525512702</v>
      </c>
      <c r="W420" s="2">
        <v>32.3209743499756</v>
      </c>
      <c r="X420">
        <v>32.843965530395501</v>
      </c>
      <c r="Y420">
        <v>1520</v>
      </c>
      <c r="Z420" t="s">
        <v>3430</v>
      </c>
      <c r="AA420" t="s">
        <v>3431</v>
      </c>
    </row>
    <row r="421" spans="1:27" x14ac:dyDescent="0.2">
      <c r="A421" t="s">
        <v>156</v>
      </c>
      <c r="B421">
        <v>4.7698554992675799</v>
      </c>
      <c r="C421">
        <v>3.74057960510254</v>
      </c>
      <c r="D421">
        <v>-4.7698554992675799</v>
      </c>
      <c r="H421" t="s">
        <v>29</v>
      </c>
      <c r="I421">
        <v>6</v>
      </c>
      <c r="J421">
        <v>6</v>
      </c>
      <c r="K421">
        <v>6</v>
      </c>
      <c r="L421">
        <v>15.4</v>
      </c>
      <c r="M421">
        <v>15.4</v>
      </c>
      <c r="N421">
        <v>15.4</v>
      </c>
      <c r="O421">
        <v>54.122</v>
      </c>
      <c r="P421">
        <v>0</v>
      </c>
      <c r="Q421">
        <v>115.11</v>
      </c>
      <c r="R421">
        <v>29733000000</v>
      </c>
      <c r="S421">
        <v>105</v>
      </c>
      <c r="T421">
        <v>4.7603945374168903</v>
      </c>
      <c r="U421">
        <v>7.5912408759124103E-4</v>
      </c>
      <c r="V421">
        <v>32.106672286987298</v>
      </c>
      <c r="W421">
        <v>31.8771457672119</v>
      </c>
      <c r="X421">
        <v>30.784779548645002</v>
      </c>
      <c r="Y421">
        <v>1522</v>
      </c>
      <c r="Z421" t="s">
        <v>3436</v>
      </c>
      <c r="AA421" t="s">
        <v>3437</v>
      </c>
    </row>
    <row r="422" spans="1:27" x14ac:dyDescent="0.2">
      <c r="A422" t="s">
        <v>211</v>
      </c>
      <c r="B422">
        <v>-1.74015617370605</v>
      </c>
      <c r="C422">
        <v>-1.9783521890640301</v>
      </c>
      <c r="D422">
        <v>1.9783521890640301</v>
      </c>
      <c r="H422" t="s">
        <v>29</v>
      </c>
      <c r="I422">
        <v>8</v>
      </c>
      <c r="J422">
        <v>8</v>
      </c>
      <c r="K422">
        <v>4</v>
      </c>
      <c r="L422">
        <v>41.7</v>
      </c>
      <c r="M422">
        <v>41.7</v>
      </c>
      <c r="N422">
        <v>19.899999999999999</v>
      </c>
      <c r="O422">
        <v>24.425000000000001</v>
      </c>
      <c r="P422">
        <v>0</v>
      </c>
      <c r="Q422">
        <v>52.636000000000003</v>
      </c>
      <c r="R422">
        <v>223560000000</v>
      </c>
      <c r="S422">
        <v>181</v>
      </c>
      <c r="T422">
        <v>2.12110857694059</v>
      </c>
      <c r="U422">
        <v>1.3520000000000001E-2</v>
      </c>
      <c r="V422">
        <v>34.4399604797363</v>
      </c>
      <c r="W422">
        <v>34.366563796997099</v>
      </c>
      <c r="X422">
        <v>35.024566650390597</v>
      </c>
      <c r="Y422">
        <v>1530</v>
      </c>
      <c r="Z422" t="s">
        <v>3457</v>
      </c>
      <c r="AA422" t="s">
        <v>3458</v>
      </c>
    </row>
    <row r="423" spans="1:27" x14ac:dyDescent="0.2">
      <c r="A423" t="s">
        <v>87</v>
      </c>
      <c r="B423">
        <v>-1.9631874561309799</v>
      </c>
      <c r="C423">
        <v>0</v>
      </c>
      <c r="D423">
        <v>1.9631874561309799</v>
      </c>
      <c r="H423" t="s">
        <v>29</v>
      </c>
      <c r="I423">
        <v>5</v>
      </c>
      <c r="J423">
        <v>5</v>
      </c>
      <c r="K423">
        <v>5</v>
      </c>
      <c r="L423">
        <v>19.100000000000001</v>
      </c>
      <c r="M423">
        <v>19.100000000000001</v>
      </c>
      <c r="N423">
        <v>19.100000000000001</v>
      </c>
      <c r="O423">
        <v>48.591999999999999</v>
      </c>
      <c r="P423">
        <v>0</v>
      </c>
      <c r="Q423">
        <v>62.37</v>
      </c>
      <c r="R423">
        <v>10411000000</v>
      </c>
      <c r="S423">
        <v>59</v>
      </c>
      <c r="T423">
        <v>1.9264849711902701</v>
      </c>
      <c r="U423">
        <v>1.92397660818713E-2</v>
      </c>
      <c r="V423">
        <v>29.890877723693801</v>
      </c>
      <c r="W423">
        <v>30.129259109497099</v>
      </c>
      <c r="X423">
        <v>30.513833045959501</v>
      </c>
      <c r="Y423">
        <v>1531</v>
      </c>
      <c r="Z423" t="s">
        <v>3460</v>
      </c>
      <c r="AA423" t="s">
        <v>3461</v>
      </c>
    </row>
    <row r="424" spans="1:27" x14ac:dyDescent="0.2">
      <c r="A424" t="s">
        <v>207</v>
      </c>
      <c r="B424">
        <v>3.4570884704589799</v>
      </c>
      <c r="C424">
        <v>1.6783044338226301</v>
      </c>
      <c r="D424">
        <v>-3.4570884704589799</v>
      </c>
      <c r="H424" t="s">
        <v>29</v>
      </c>
      <c r="I424">
        <v>9</v>
      </c>
      <c r="J424">
        <v>9</v>
      </c>
      <c r="K424">
        <v>9</v>
      </c>
      <c r="L424">
        <v>31</v>
      </c>
      <c r="M424">
        <v>31</v>
      </c>
      <c r="N424">
        <v>31</v>
      </c>
      <c r="O424">
        <v>43.154000000000003</v>
      </c>
      <c r="P424">
        <v>0</v>
      </c>
      <c r="Q424">
        <v>96.831000000000003</v>
      </c>
      <c r="R424">
        <v>20440000000</v>
      </c>
      <c r="S424">
        <v>96</v>
      </c>
      <c r="T424">
        <v>3.3267229624713801</v>
      </c>
      <c r="U424">
        <v>1.75959079283887E-3</v>
      </c>
      <c r="V424">
        <v>31.453762054443398</v>
      </c>
      <c r="W424">
        <v>31.1611328125</v>
      </c>
      <c r="X424">
        <v>30.9103956222534</v>
      </c>
      <c r="Y424">
        <v>1532</v>
      </c>
      <c r="Z424" t="s">
        <v>3463</v>
      </c>
      <c r="AA424" t="s">
        <v>3464</v>
      </c>
    </row>
    <row r="425" spans="1:27" x14ac:dyDescent="0.2">
      <c r="A425" t="s">
        <v>121</v>
      </c>
      <c r="B425">
        <v>-2.3749771118164098</v>
      </c>
      <c r="C425">
        <v>1.4584873914718599</v>
      </c>
      <c r="D425">
        <v>2.3749771118164098</v>
      </c>
      <c r="H425" t="s">
        <v>29</v>
      </c>
      <c r="I425">
        <v>7</v>
      </c>
      <c r="J425">
        <v>3</v>
      </c>
      <c r="K425">
        <v>3</v>
      </c>
      <c r="L425">
        <v>62.2</v>
      </c>
      <c r="M425">
        <v>32.700000000000003</v>
      </c>
      <c r="N425">
        <v>32.700000000000003</v>
      </c>
      <c r="O425">
        <v>10.243</v>
      </c>
      <c r="P425">
        <v>0</v>
      </c>
      <c r="Q425">
        <v>12.523999999999999</v>
      </c>
      <c r="R425">
        <v>68742000000</v>
      </c>
      <c r="S425">
        <v>174</v>
      </c>
      <c r="T425">
        <v>2.3195834568561802</v>
      </c>
      <c r="U425">
        <v>9.7025641025640999E-3</v>
      </c>
      <c r="V425">
        <v>32.296415328979499</v>
      </c>
      <c r="W425">
        <v>32.8394870758057</v>
      </c>
      <c r="X425">
        <v>33.257404327392599</v>
      </c>
      <c r="Y425">
        <v>1533</v>
      </c>
      <c r="Z425" t="s">
        <v>3466</v>
      </c>
      <c r="AA425" t="s">
        <v>3467</v>
      </c>
    </row>
    <row r="426" spans="1:27" x14ac:dyDescent="0.2">
      <c r="A426" t="s">
        <v>121</v>
      </c>
      <c r="B426">
        <v>-4.5881466865539604</v>
      </c>
      <c r="C426">
        <v>3.7529628276825</v>
      </c>
      <c r="D426">
        <v>4.5881466865539604</v>
      </c>
      <c r="H426" t="s">
        <v>29</v>
      </c>
      <c r="I426">
        <v>8</v>
      </c>
      <c r="J426">
        <v>8</v>
      </c>
      <c r="K426">
        <v>8</v>
      </c>
      <c r="L426">
        <v>32.5</v>
      </c>
      <c r="M426">
        <v>32.5</v>
      </c>
      <c r="N426">
        <v>32.5</v>
      </c>
      <c r="O426">
        <v>22.651</v>
      </c>
      <c r="P426">
        <v>0</v>
      </c>
      <c r="Q426">
        <v>26.77</v>
      </c>
      <c r="R426">
        <v>77373000000</v>
      </c>
      <c r="S426">
        <v>90</v>
      </c>
      <c r="T426">
        <v>4.6261863362224496</v>
      </c>
      <c r="U426">
        <v>7.5675675675675701E-4</v>
      </c>
      <c r="V426">
        <v>31.765065193176302</v>
      </c>
      <c r="W426">
        <v>33.197732925415004</v>
      </c>
      <c r="X426">
        <v>33.628454208374002</v>
      </c>
      <c r="Y426">
        <v>1539</v>
      </c>
      <c r="Z426" t="s">
        <v>3483</v>
      </c>
      <c r="AA426" t="s">
        <v>3484</v>
      </c>
    </row>
    <row r="427" spans="1:27" x14ac:dyDescent="0.2">
      <c r="A427" t="s">
        <v>37</v>
      </c>
      <c r="B427">
        <v>-2.6450560092925999</v>
      </c>
      <c r="C427">
        <v>2.6450560092925999</v>
      </c>
      <c r="D427">
        <v>1.3279185295105</v>
      </c>
      <c r="H427" t="s">
        <v>29</v>
      </c>
      <c r="I427">
        <v>15</v>
      </c>
      <c r="J427">
        <v>15</v>
      </c>
      <c r="K427">
        <v>4</v>
      </c>
      <c r="L427">
        <v>40.4</v>
      </c>
      <c r="M427">
        <v>40.4</v>
      </c>
      <c r="N427">
        <v>13.4</v>
      </c>
      <c r="O427">
        <v>43.637</v>
      </c>
      <c r="P427">
        <v>0</v>
      </c>
      <c r="Q427">
        <v>187.14</v>
      </c>
      <c r="R427">
        <v>191220000000</v>
      </c>
      <c r="S427">
        <v>246</v>
      </c>
      <c r="T427">
        <v>2.5376709805711601</v>
      </c>
      <c r="U427">
        <v>6.5544267053701004E-3</v>
      </c>
      <c r="V427">
        <v>34.285694122314503</v>
      </c>
      <c r="W427">
        <v>34.5951538085938</v>
      </c>
      <c r="X427">
        <v>34.476936340332003</v>
      </c>
      <c r="Y427">
        <v>1540</v>
      </c>
      <c r="Z427" t="s">
        <v>3486</v>
      </c>
      <c r="AA427" t="s">
        <v>3487</v>
      </c>
    </row>
    <row r="428" spans="1:27" x14ac:dyDescent="0.2">
      <c r="A428" t="s">
        <v>91</v>
      </c>
      <c r="B428">
        <v>-2.0481183528900102</v>
      </c>
      <c r="C428">
        <v>-1.7426892518997199</v>
      </c>
      <c r="D428">
        <v>2.0481183528900102</v>
      </c>
      <c r="H428" t="s">
        <v>29</v>
      </c>
      <c r="I428">
        <v>5</v>
      </c>
      <c r="J428">
        <v>5</v>
      </c>
      <c r="K428">
        <v>3</v>
      </c>
      <c r="L428">
        <v>60.2</v>
      </c>
      <c r="M428">
        <v>60.2</v>
      </c>
      <c r="N428">
        <v>37.299999999999997</v>
      </c>
      <c r="O428">
        <v>9.9872999999999994</v>
      </c>
      <c r="P428">
        <v>0</v>
      </c>
      <c r="Q428">
        <v>36.530999999999999</v>
      </c>
      <c r="R428">
        <v>31923000000</v>
      </c>
      <c r="S428">
        <v>82</v>
      </c>
      <c r="T428">
        <v>2.1666327444932398</v>
      </c>
      <c r="U428">
        <v>1.2453089244851299E-2</v>
      </c>
      <c r="V428">
        <v>31.6988077163696</v>
      </c>
      <c r="W428">
        <v>31.6162509918213</v>
      </c>
      <c r="X428">
        <v>32.222223281860401</v>
      </c>
      <c r="Y428">
        <v>1543</v>
      </c>
      <c r="Z428" t="s">
        <v>3492</v>
      </c>
      <c r="AA428" t="s">
        <v>3493</v>
      </c>
    </row>
    <row r="429" spans="1:27" x14ac:dyDescent="0.2">
      <c r="A429" t="s">
        <v>142</v>
      </c>
      <c r="B429">
        <v>0</v>
      </c>
      <c r="C429">
        <v>-2.0560576915740998</v>
      </c>
      <c r="D429">
        <v>2.0560576915740998</v>
      </c>
      <c r="H429" t="s">
        <v>29</v>
      </c>
      <c r="I429">
        <v>7</v>
      </c>
      <c r="J429">
        <v>7</v>
      </c>
      <c r="K429">
        <v>7</v>
      </c>
      <c r="L429">
        <v>15.6</v>
      </c>
      <c r="M429">
        <v>15.6</v>
      </c>
      <c r="N429">
        <v>15.6</v>
      </c>
      <c r="O429">
        <v>57.186</v>
      </c>
      <c r="P429">
        <v>0</v>
      </c>
      <c r="Q429">
        <v>23.190999999999999</v>
      </c>
      <c r="R429">
        <v>14930000000</v>
      </c>
      <c r="S429">
        <v>60</v>
      </c>
      <c r="T429">
        <v>1.9588688280738999</v>
      </c>
      <c r="U429">
        <v>1.8105263157894701E-2</v>
      </c>
      <c r="V429">
        <v>30.765209197998001</v>
      </c>
      <c r="W429">
        <v>30.444325447082502</v>
      </c>
      <c r="X429">
        <v>31.079394340515101</v>
      </c>
      <c r="Y429">
        <v>1546</v>
      </c>
      <c r="Z429" t="s">
        <v>3498</v>
      </c>
      <c r="AA429" t="s">
        <v>3499</v>
      </c>
    </row>
    <row r="430" spans="1:27" x14ac:dyDescent="0.2">
      <c r="A430" t="s">
        <v>1361</v>
      </c>
      <c r="B430">
        <v>1.3713469505310101</v>
      </c>
      <c r="C430">
        <v>-2.5229260921478298</v>
      </c>
      <c r="D430">
        <v>2.5229260921478298</v>
      </c>
      <c r="H430" t="s">
        <v>29</v>
      </c>
      <c r="I430">
        <v>4</v>
      </c>
      <c r="J430">
        <v>4</v>
      </c>
      <c r="K430">
        <v>4</v>
      </c>
      <c r="L430">
        <v>1.4</v>
      </c>
      <c r="M430">
        <v>1.4</v>
      </c>
      <c r="N430">
        <v>1.4</v>
      </c>
      <c r="O430">
        <v>384.79</v>
      </c>
      <c r="P430">
        <v>0</v>
      </c>
      <c r="Q430">
        <v>31.286999999999999</v>
      </c>
      <c r="R430">
        <v>2181900000</v>
      </c>
      <c r="S430">
        <v>14</v>
      </c>
      <c r="T430">
        <v>2.4319587036778998</v>
      </c>
      <c r="U430">
        <v>8.06584362139918E-3</v>
      </c>
      <c r="V430">
        <v>27.976809501647899</v>
      </c>
      <c r="W430">
        <v>27.634477615356399</v>
      </c>
      <c r="X430">
        <v>28.314839363098098</v>
      </c>
      <c r="Y430">
        <v>1549</v>
      </c>
      <c r="Z430" t="s">
        <v>3504</v>
      </c>
      <c r="AA430" t="s">
        <v>3505</v>
      </c>
    </row>
    <row r="431" spans="1:27" x14ac:dyDescent="0.2">
      <c r="A431" t="s">
        <v>121</v>
      </c>
      <c r="B431">
        <v>-2.9763209819793701</v>
      </c>
      <c r="C431">
        <v>1.9337029457092301</v>
      </c>
      <c r="D431">
        <v>2.9763209819793701</v>
      </c>
      <c r="H431" t="s">
        <v>29</v>
      </c>
      <c r="I431">
        <v>5</v>
      </c>
      <c r="J431">
        <v>5</v>
      </c>
      <c r="K431">
        <v>5</v>
      </c>
      <c r="L431">
        <v>20.100000000000001</v>
      </c>
      <c r="M431">
        <v>20.100000000000001</v>
      </c>
      <c r="N431">
        <v>20.100000000000001</v>
      </c>
      <c r="O431">
        <v>43.180999999999997</v>
      </c>
      <c r="P431">
        <v>0</v>
      </c>
      <c r="Q431">
        <v>17.574999999999999</v>
      </c>
      <c r="R431">
        <v>9529100000</v>
      </c>
      <c r="S431">
        <v>17</v>
      </c>
      <c r="T431">
        <v>2.9186120488645901</v>
      </c>
      <c r="U431">
        <v>3.51162790697674E-3</v>
      </c>
      <c r="V431">
        <v>29.5917072296143</v>
      </c>
      <c r="W431">
        <v>30.261189460754402</v>
      </c>
      <c r="X431">
        <v>30.512349128723098</v>
      </c>
      <c r="Y431">
        <v>1550</v>
      </c>
      <c r="Z431" t="s">
        <v>3508</v>
      </c>
      <c r="AA431" t="s">
        <v>3509</v>
      </c>
    </row>
    <row r="432" spans="1:27" x14ac:dyDescent="0.2">
      <c r="A432" t="s">
        <v>131</v>
      </c>
      <c r="B432">
        <v>-4.97332715988159</v>
      </c>
      <c r="C432">
        <v>3.2819590568542498</v>
      </c>
      <c r="D432">
        <v>4.97332715988159</v>
      </c>
      <c r="H432" t="s">
        <v>29</v>
      </c>
      <c r="I432">
        <v>8</v>
      </c>
      <c r="J432">
        <v>8</v>
      </c>
      <c r="K432">
        <v>8</v>
      </c>
      <c r="L432">
        <v>24.9</v>
      </c>
      <c r="M432">
        <v>24.9</v>
      </c>
      <c r="N432">
        <v>24.9</v>
      </c>
      <c r="O432">
        <v>55.454000000000001</v>
      </c>
      <c r="P432">
        <v>0</v>
      </c>
      <c r="Q432">
        <v>30.466999999999999</v>
      </c>
      <c r="R432">
        <v>6710300000</v>
      </c>
      <c r="S432">
        <v>23</v>
      </c>
      <c r="T432">
        <v>4.8568836912332598</v>
      </c>
      <c r="U432">
        <v>7.6800000000000002E-4</v>
      </c>
      <c r="V432">
        <v>28.440160751342798</v>
      </c>
      <c r="W432">
        <v>29.511322975158699</v>
      </c>
      <c r="X432">
        <v>30.194344520568801</v>
      </c>
      <c r="Y432">
        <v>1558</v>
      </c>
      <c r="Z432" t="s">
        <v>3526</v>
      </c>
      <c r="AA432" t="s">
        <v>3527</v>
      </c>
    </row>
    <row r="433" spans="1:27" x14ac:dyDescent="0.2">
      <c r="A433" t="s">
        <v>33</v>
      </c>
      <c r="B433">
        <v>2.4126091003418</v>
      </c>
      <c r="C433">
        <v>0</v>
      </c>
      <c r="D433">
        <v>-2.4126091003418</v>
      </c>
      <c r="H433" t="s">
        <v>29</v>
      </c>
      <c r="I433">
        <v>18</v>
      </c>
      <c r="J433">
        <v>18</v>
      </c>
      <c r="K433">
        <v>13</v>
      </c>
      <c r="L433">
        <v>30.7</v>
      </c>
      <c r="M433">
        <v>30.7</v>
      </c>
      <c r="N433">
        <v>22.2</v>
      </c>
      <c r="O433">
        <v>89.352000000000004</v>
      </c>
      <c r="P433">
        <v>0</v>
      </c>
      <c r="Q433">
        <v>97.935000000000002</v>
      </c>
      <c r="R433">
        <v>44929000000</v>
      </c>
      <c r="S433">
        <v>162</v>
      </c>
      <c r="T433">
        <v>2.2985357979251799</v>
      </c>
      <c r="U433">
        <v>1.0055555555555601E-2</v>
      </c>
      <c r="V433">
        <v>32.496404647827099</v>
      </c>
      <c r="W433">
        <v>32.295141220092802</v>
      </c>
      <c r="X433">
        <v>32.031101226806598</v>
      </c>
      <c r="Y433">
        <v>1563</v>
      </c>
      <c r="Z433" t="s">
        <v>3535</v>
      </c>
      <c r="AA433" t="s">
        <v>3536</v>
      </c>
    </row>
    <row r="434" spans="1:27" x14ac:dyDescent="0.2">
      <c r="A434" t="s">
        <v>37</v>
      </c>
      <c r="B434">
        <v>-3.3577108383178702</v>
      </c>
      <c r="C434">
        <v>3.3577108383178702</v>
      </c>
      <c r="D434">
        <v>2.6022891998290998</v>
      </c>
      <c r="H434" t="s">
        <v>29</v>
      </c>
      <c r="I434">
        <v>4</v>
      </c>
      <c r="J434">
        <v>4</v>
      </c>
      <c r="K434">
        <v>4</v>
      </c>
      <c r="L434">
        <v>20.6</v>
      </c>
      <c r="M434">
        <v>20.6</v>
      </c>
      <c r="N434">
        <v>20.6</v>
      </c>
      <c r="O434">
        <v>25.617999999999999</v>
      </c>
      <c r="P434">
        <v>0</v>
      </c>
      <c r="Q434">
        <v>20.047000000000001</v>
      </c>
      <c r="R434">
        <v>3225800000</v>
      </c>
      <c r="S434">
        <v>14</v>
      </c>
      <c r="T434">
        <v>3.3854717813444002</v>
      </c>
      <c r="U434">
        <v>1.6172506738544501E-3</v>
      </c>
      <c r="V434">
        <v>27.036228179931602</v>
      </c>
      <c r="W434">
        <v>29.294354438781699</v>
      </c>
      <c r="X434">
        <v>28.798162460327099</v>
      </c>
      <c r="Y434">
        <v>1566</v>
      </c>
      <c r="Z434" t="s">
        <v>3544</v>
      </c>
      <c r="AA434" t="s">
        <v>3545</v>
      </c>
    </row>
    <row r="435" spans="1:27" x14ac:dyDescent="0.2">
      <c r="A435" t="s">
        <v>211</v>
      </c>
      <c r="B435">
        <v>-1.4950149059295701</v>
      </c>
      <c r="C435">
        <v>-2.28900218009949</v>
      </c>
      <c r="D435">
        <v>2.28900218009949</v>
      </c>
      <c r="H435" t="s">
        <v>29</v>
      </c>
      <c r="I435">
        <v>20</v>
      </c>
      <c r="J435">
        <v>4</v>
      </c>
      <c r="K435">
        <v>3</v>
      </c>
      <c r="L435">
        <v>60.8</v>
      </c>
      <c r="M435">
        <v>13.1</v>
      </c>
      <c r="N435">
        <v>9.4</v>
      </c>
      <c r="O435">
        <v>50.747</v>
      </c>
      <c r="P435">
        <v>0</v>
      </c>
      <c r="Q435">
        <v>51.545000000000002</v>
      </c>
      <c r="R435">
        <v>88095000000</v>
      </c>
      <c r="S435">
        <v>93</v>
      </c>
      <c r="T435">
        <v>2.2577421575877801</v>
      </c>
      <c r="U435">
        <v>1.05529841656516E-2</v>
      </c>
      <c r="V435">
        <v>33.200174331665004</v>
      </c>
      <c r="W435">
        <v>33.012395858764599</v>
      </c>
      <c r="X435">
        <v>33.629543304443402</v>
      </c>
      <c r="Y435">
        <v>1569</v>
      </c>
      <c r="Z435" t="s">
        <v>3553</v>
      </c>
      <c r="AA435" t="s">
        <v>3554</v>
      </c>
    </row>
    <row r="436" spans="1:27" x14ac:dyDescent="0.2">
      <c r="A436" t="s">
        <v>511</v>
      </c>
      <c r="B436">
        <v>3.0496468544006299</v>
      </c>
      <c r="C436">
        <v>-1.3568021059036299</v>
      </c>
      <c r="D436">
        <v>-3.0496468544006299</v>
      </c>
      <c r="H436" t="s">
        <v>29</v>
      </c>
      <c r="I436">
        <v>12</v>
      </c>
      <c r="J436">
        <v>12</v>
      </c>
      <c r="K436">
        <v>12</v>
      </c>
      <c r="L436">
        <v>28.4</v>
      </c>
      <c r="M436">
        <v>28.4</v>
      </c>
      <c r="N436">
        <v>28.4</v>
      </c>
      <c r="O436">
        <v>71.986000000000004</v>
      </c>
      <c r="P436">
        <v>0</v>
      </c>
      <c r="Q436">
        <v>78.367999999999995</v>
      </c>
      <c r="R436">
        <v>18807000000</v>
      </c>
      <c r="S436">
        <v>93</v>
      </c>
      <c r="T436">
        <v>2.92358973177266</v>
      </c>
      <c r="U436">
        <v>3.46978557504873E-3</v>
      </c>
      <c r="V436">
        <v>31.328407287597699</v>
      </c>
      <c r="W436">
        <v>31.1340732574463</v>
      </c>
      <c r="X436">
        <v>30.682152748107899</v>
      </c>
      <c r="Y436">
        <v>1572</v>
      </c>
      <c r="Z436" t="s">
        <v>3562</v>
      </c>
      <c r="AA436" t="s">
        <v>3563</v>
      </c>
    </row>
    <row r="437" spans="1:27" x14ac:dyDescent="0.2">
      <c r="A437" t="s">
        <v>87</v>
      </c>
      <c r="B437">
        <v>-1.4292132854461701</v>
      </c>
      <c r="C437">
        <v>0</v>
      </c>
      <c r="D437">
        <v>1.4292132854461701</v>
      </c>
      <c r="H437" t="s">
        <v>29</v>
      </c>
      <c r="I437">
        <v>6</v>
      </c>
      <c r="J437">
        <v>5</v>
      </c>
      <c r="K437">
        <v>5</v>
      </c>
      <c r="L437">
        <v>41</v>
      </c>
      <c r="M437">
        <v>34.1</v>
      </c>
      <c r="N437">
        <v>34.1</v>
      </c>
      <c r="O437">
        <v>24.388999999999999</v>
      </c>
      <c r="P437">
        <v>0</v>
      </c>
      <c r="Q437">
        <v>67.706999999999994</v>
      </c>
      <c r="R437">
        <v>32276000000</v>
      </c>
      <c r="S437">
        <v>99</v>
      </c>
      <c r="T437">
        <v>1.43498066273438</v>
      </c>
      <c r="U437">
        <v>4.7237010676156599E-2</v>
      </c>
      <c r="V437">
        <v>31.7340297698975</v>
      </c>
      <c r="W437">
        <v>31.822140693664601</v>
      </c>
      <c r="X437">
        <v>32.175590515136697</v>
      </c>
      <c r="Y437">
        <v>1578</v>
      </c>
      <c r="Z437" t="s">
        <v>3571</v>
      </c>
      <c r="AA437" t="s">
        <v>3572</v>
      </c>
    </row>
    <row r="438" spans="1:27" x14ac:dyDescent="0.2">
      <c r="A438" t="s">
        <v>91</v>
      </c>
      <c r="B438">
        <v>-3.2812354564666699</v>
      </c>
      <c r="C438">
        <v>-1.8567240238189699</v>
      </c>
      <c r="D438">
        <v>3.2812354564666699</v>
      </c>
      <c r="H438" t="s">
        <v>29</v>
      </c>
      <c r="I438">
        <v>23</v>
      </c>
      <c r="J438">
        <v>21</v>
      </c>
      <c r="K438">
        <v>21</v>
      </c>
      <c r="L438">
        <v>29.7</v>
      </c>
      <c r="M438">
        <v>27</v>
      </c>
      <c r="N438">
        <v>27</v>
      </c>
      <c r="O438">
        <v>120.25</v>
      </c>
      <c r="P438">
        <v>0</v>
      </c>
      <c r="Q438">
        <v>160</v>
      </c>
      <c r="R438">
        <v>153950000000</v>
      </c>
      <c r="S438">
        <v>299</v>
      </c>
      <c r="T438">
        <v>3.1730722199586698</v>
      </c>
      <c r="U438">
        <v>2.2632794457274801E-3</v>
      </c>
      <c r="V438">
        <v>33.9265232086182</v>
      </c>
      <c r="W438">
        <v>34.070640563964801</v>
      </c>
      <c r="X438">
        <v>34.346822738647496</v>
      </c>
      <c r="Y438">
        <v>1579</v>
      </c>
      <c r="Z438" t="s">
        <v>3574</v>
      </c>
      <c r="AA438" t="s">
        <v>3575</v>
      </c>
    </row>
    <row r="439" spans="1:27" x14ac:dyDescent="0.2">
      <c r="A439" t="s">
        <v>780</v>
      </c>
      <c r="B439">
        <v>-3.9982762336731001</v>
      </c>
      <c r="C439">
        <v>3.9982762336731001</v>
      </c>
      <c r="D439">
        <v>-2.1529352664947501</v>
      </c>
      <c r="H439" t="s">
        <v>29</v>
      </c>
      <c r="I439">
        <v>20</v>
      </c>
      <c r="J439">
        <v>20</v>
      </c>
      <c r="K439">
        <v>20</v>
      </c>
      <c r="L439">
        <v>45.9</v>
      </c>
      <c r="M439">
        <v>45.9</v>
      </c>
      <c r="N439">
        <v>45.9</v>
      </c>
      <c r="O439">
        <v>57.792000000000002</v>
      </c>
      <c r="P439">
        <v>0</v>
      </c>
      <c r="Q439">
        <v>165.11</v>
      </c>
      <c r="R439">
        <v>249230000000</v>
      </c>
      <c r="S439">
        <v>361</v>
      </c>
      <c r="T439">
        <v>3.8652159906807899</v>
      </c>
      <c r="U439">
        <v>9.2913385826771705E-4</v>
      </c>
      <c r="V439">
        <v>34.526041030883803</v>
      </c>
      <c r="W439">
        <v>35.205762863159201</v>
      </c>
      <c r="X439">
        <v>34.791246414184599</v>
      </c>
      <c r="Y439">
        <v>1586</v>
      </c>
      <c r="Z439" t="s">
        <v>3583</v>
      </c>
      <c r="AA439" t="s">
        <v>3584</v>
      </c>
    </row>
    <row r="440" spans="1:27" x14ac:dyDescent="0.2">
      <c r="A440" t="s">
        <v>207</v>
      </c>
      <c r="B440">
        <v>3.2759263515472399</v>
      </c>
      <c r="C440">
        <v>1.5302753448486299</v>
      </c>
      <c r="D440">
        <v>-3.2759263515472399</v>
      </c>
      <c r="H440" t="s">
        <v>29</v>
      </c>
      <c r="I440">
        <v>8</v>
      </c>
      <c r="J440">
        <v>7</v>
      </c>
      <c r="K440">
        <v>7</v>
      </c>
      <c r="L440">
        <v>48.4</v>
      </c>
      <c r="M440">
        <v>44.2</v>
      </c>
      <c r="N440">
        <v>44.2</v>
      </c>
      <c r="O440">
        <v>24.146000000000001</v>
      </c>
      <c r="P440">
        <v>0</v>
      </c>
      <c r="Q440">
        <v>15.824</v>
      </c>
      <c r="R440">
        <v>162610000000</v>
      </c>
      <c r="S440">
        <v>164</v>
      </c>
      <c r="T440">
        <v>3.1472017071721301</v>
      </c>
      <c r="U440">
        <v>2.3747178329571101E-3</v>
      </c>
      <c r="V440" s="2">
        <v>34.547306060791001</v>
      </c>
      <c r="W440">
        <v>33.995491027832003</v>
      </c>
      <c r="X440">
        <v>33.4435939788818</v>
      </c>
      <c r="Y440">
        <v>1591</v>
      </c>
      <c r="Z440" t="s">
        <v>3596</v>
      </c>
      <c r="AA440" t="s">
        <v>3597</v>
      </c>
    </row>
    <row r="441" spans="1:27" x14ac:dyDescent="0.2">
      <c r="A441" t="s">
        <v>207</v>
      </c>
      <c r="B441">
        <v>5.2918190956115696</v>
      </c>
      <c r="C441">
        <v>3.1092219352722199</v>
      </c>
      <c r="D441">
        <v>-5.2918190956115696</v>
      </c>
      <c r="H441" t="s">
        <v>29</v>
      </c>
      <c r="I441">
        <v>11</v>
      </c>
      <c r="J441">
        <v>11</v>
      </c>
      <c r="K441">
        <v>10</v>
      </c>
      <c r="L441">
        <v>56.7</v>
      </c>
      <c r="M441">
        <v>56.7</v>
      </c>
      <c r="N441">
        <v>52.6</v>
      </c>
      <c r="O441">
        <v>24.23</v>
      </c>
      <c r="P441">
        <v>0</v>
      </c>
      <c r="Q441">
        <v>35.231999999999999</v>
      </c>
      <c r="R441">
        <v>406330000000</v>
      </c>
      <c r="S441">
        <v>176</v>
      </c>
      <c r="T441">
        <v>5.1474275038364397</v>
      </c>
      <c r="U441">
        <v>5.9999999999999995E-4</v>
      </c>
      <c r="V441">
        <v>35.937391281127901</v>
      </c>
      <c r="W441">
        <v>35.533237457275398</v>
      </c>
      <c r="X441">
        <v>34.968793869018597</v>
      </c>
      <c r="Y441">
        <v>1592</v>
      </c>
      <c r="Z441" t="s">
        <v>3599</v>
      </c>
      <c r="AA441" t="s">
        <v>3600</v>
      </c>
    </row>
    <row r="442" spans="1:27" x14ac:dyDescent="0.2">
      <c r="A442" t="s">
        <v>74</v>
      </c>
      <c r="B442">
        <v>2.9329144954681401</v>
      </c>
      <c r="C442">
        <v>-2.9329144954681401</v>
      </c>
      <c r="D442">
        <v>-2.1104815006256099</v>
      </c>
      <c r="H442" t="s">
        <v>29</v>
      </c>
      <c r="I442">
        <v>19</v>
      </c>
      <c r="J442">
        <v>19</v>
      </c>
      <c r="K442">
        <v>19</v>
      </c>
      <c r="L442">
        <v>59.1</v>
      </c>
      <c r="M442">
        <v>59.1</v>
      </c>
      <c r="N442">
        <v>59.1</v>
      </c>
      <c r="O442">
        <v>47.756999999999998</v>
      </c>
      <c r="P442">
        <v>0</v>
      </c>
      <c r="Q442">
        <v>171.8</v>
      </c>
      <c r="R442">
        <v>170790000000</v>
      </c>
      <c r="S442">
        <v>285</v>
      </c>
      <c r="T442">
        <v>2.92506276264672</v>
      </c>
      <c r="U442">
        <v>3.46875E-3</v>
      </c>
      <c r="V442">
        <v>34.381196975708001</v>
      </c>
      <c r="W442">
        <v>34.202934265136697</v>
      </c>
      <c r="X442">
        <v>34.220897674560497</v>
      </c>
      <c r="Y442">
        <v>1597</v>
      </c>
      <c r="Z442" t="s">
        <v>3611</v>
      </c>
      <c r="AA442" t="s">
        <v>3612</v>
      </c>
    </row>
    <row r="443" spans="1:27" x14ac:dyDescent="0.2">
      <c r="A443" t="s">
        <v>33</v>
      </c>
      <c r="B443">
        <v>1.4685369729995701</v>
      </c>
      <c r="C443">
        <v>0</v>
      </c>
      <c r="D443">
        <v>-1.4685369729995701</v>
      </c>
      <c r="H443" t="s">
        <v>29</v>
      </c>
      <c r="I443">
        <v>3</v>
      </c>
      <c r="J443">
        <v>3</v>
      </c>
      <c r="K443">
        <v>3</v>
      </c>
      <c r="L443">
        <v>14.6</v>
      </c>
      <c r="M443">
        <v>14.6</v>
      </c>
      <c r="N443">
        <v>14.6</v>
      </c>
      <c r="O443">
        <v>35.713000000000001</v>
      </c>
      <c r="P443">
        <v>0</v>
      </c>
      <c r="Q443">
        <v>12.849</v>
      </c>
      <c r="R443">
        <v>3936000000</v>
      </c>
      <c r="S443">
        <v>9</v>
      </c>
      <c r="T443">
        <v>1.5552086897917501</v>
      </c>
      <c r="U443">
        <v>3.7711656441717797E-2</v>
      </c>
      <c r="V443">
        <v>29.072630882263201</v>
      </c>
      <c r="W443">
        <v>28.751412391662601</v>
      </c>
      <c r="X443">
        <v>28.575989723205598</v>
      </c>
      <c r="Y443">
        <v>1601</v>
      </c>
      <c r="Z443" t="s">
        <v>3624</v>
      </c>
      <c r="AA443" t="s">
        <v>3625</v>
      </c>
    </row>
    <row r="444" spans="1:27" x14ac:dyDescent="0.2">
      <c r="A444" t="s">
        <v>74</v>
      </c>
      <c r="B444">
        <v>2.1540479660034202</v>
      </c>
      <c r="C444">
        <v>-2.1540479660034202</v>
      </c>
      <c r="D444">
        <v>-2.0027670860290501</v>
      </c>
      <c r="H444" t="s">
        <v>29</v>
      </c>
      <c r="I444">
        <v>21</v>
      </c>
      <c r="J444">
        <v>21</v>
      </c>
      <c r="K444">
        <v>20</v>
      </c>
      <c r="L444">
        <v>69.8</v>
      </c>
      <c r="M444">
        <v>69.8</v>
      </c>
      <c r="N444">
        <v>67.099999999999994</v>
      </c>
      <c r="O444">
        <v>35.274999999999999</v>
      </c>
      <c r="P444">
        <v>0</v>
      </c>
      <c r="Q444">
        <v>323.31</v>
      </c>
      <c r="R444">
        <v>529840000000</v>
      </c>
      <c r="S444">
        <v>604</v>
      </c>
      <c r="T444">
        <v>2.3505913067207</v>
      </c>
      <c r="U444">
        <v>9.1041666666666701E-3</v>
      </c>
      <c r="V444">
        <v>36.108015060424798</v>
      </c>
      <c r="W444">
        <v>35.6860160827637</v>
      </c>
      <c r="X444">
        <v>35.708517074584996</v>
      </c>
      <c r="Y444">
        <v>1602</v>
      </c>
      <c r="Z444" t="s">
        <v>3628</v>
      </c>
      <c r="AA444" t="s">
        <v>3629</v>
      </c>
    </row>
    <row r="445" spans="1:27" x14ac:dyDescent="0.2">
      <c r="A445" t="s">
        <v>131</v>
      </c>
      <c r="B445">
        <v>-4.9766187667846697</v>
      </c>
      <c r="C445">
        <v>3.4838321208953902</v>
      </c>
      <c r="D445">
        <v>4.9766187667846697</v>
      </c>
      <c r="H445" t="s">
        <v>29</v>
      </c>
      <c r="I445">
        <v>3</v>
      </c>
      <c r="J445">
        <v>3</v>
      </c>
      <c r="K445">
        <v>3</v>
      </c>
      <c r="L445">
        <v>32.700000000000003</v>
      </c>
      <c r="M445">
        <v>32.700000000000003</v>
      </c>
      <c r="N445">
        <v>32.700000000000003</v>
      </c>
      <c r="O445">
        <v>22.698</v>
      </c>
      <c r="P445">
        <v>0</v>
      </c>
      <c r="Q445">
        <v>17.782</v>
      </c>
      <c r="R445">
        <v>7738400000</v>
      </c>
      <c r="S445">
        <v>40</v>
      </c>
      <c r="T445">
        <v>4.88356713188203</v>
      </c>
      <c r="U445">
        <v>7.8688524590163897E-4</v>
      </c>
      <c r="V445">
        <v>27.876544952392599</v>
      </c>
      <c r="W445">
        <v>29.6327772140503</v>
      </c>
      <c r="X445">
        <v>30.6829624176025</v>
      </c>
      <c r="Y445">
        <v>1603</v>
      </c>
      <c r="Z445" t="s">
        <v>3631</v>
      </c>
      <c r="AA445" t="s">
        <v>3632</v>
      </c>
    </row>
    <row r="446" spans="1:27" x14ac:dyDescent="0.2">
      <c r="A446" t="s">
        <v>87</v>
      </c>
      <c r="B446">
        <v>-1.63153100013733</v>
      </c>
      <c r="C446">
        <v>0</v>
      </c>
      <c r="D446">
        <v>1.63153100013733</v>
      </c>
      <c r="H446" t="s">
        <v>29</v>
      </c>
      <c r="I446">
        <v>17</v>
      </c>
      <c r="J446">
        <v>4</v>
      </c>
      <c r="K446">
        <v>3</v>
      </c>
      <c r="L446">
        <v>74.8</v>
      </c>
      <c r="M446">
        <v>29.2</v>
      </c>
      <c r="N446">
        <v>23.6</v>
      </c>
      <c r="O446">
        <v>27.518999999999998</v>
      </c>
      <c r="P446">
        <v>0</v>
      </c>
      <c r="Q446">
        <v>11.054</v>
      </c>
      <c r="R446">
        <v>114370000000</v>
      </c>
      <c r="S446">
        <v>93</v>
      </c>
      <c r="T446">
        <v>1.5630963611564499</v>
      </c>
      <c r="U446">
        <v>3.7255023183925803E-2</v>
      </c>
      <c r="V446">
        <v>33.313398361206097</v>
      </c>
      <c r="W446">
        <v>33.5730686187744</v>
      </c>
      <c r="X446">
        <v>34.026708602905302</v>
      </c>
      <c r="Y446">
        <v>1605</v>
      </c>
      <c r="Z446" t="s">
        <v>3637</v>
      </c>
      <c r="AA446" t="s">
        <v>3638</v>
      </c>
    </row>
    <row r="447" spans="1:27" x14ac:dyDescent="0.2">
      <c r="A447" t="s">
        <v>121</v>
      </c>
      <c r="B447">
        <v>-4.0196676254272496</v>
      </c>
      <c r="C447">
        <v>2.8967707157135001</v>
      </c>
      <c r="D447">
        <v>4.0196676254272496</v>
      </c>
      <c r="H447" t="s">
        <v>29</v>
      </c>
      <c r="I447">
        <v>6</v>
      </c>
      <c r="J447">
        <v>4</v>
      </c>
      <c r="K447">
        <v>4</v>
      </c>
      <c r="L447">
        <v>8</v>
      </c>
      <c r="M447">
        <v>6.1</v>
      </c>
      <c r="N447">
        <v>6.1</v>
      </c>
      <c r="O447">
        <v>119.25</v>
      </c>
      <c r="P447">
        <v>0</v>
      </c>
      <c r="Q447">
        <v>24.948</v>
      </c>
      <c r="R447">
        <v>13008000000</v>
      </c>
      <c r="S447">
        <v>33</v>
      </c>
      <c r="T447">
        <v>3.9747420830346001</v>
      </c>
      <c r="U447">
        <v>8.0327868852459003E-4</v>
      </c>
      <c r="V447">
        <v>30.1843824386597</v>
      </c>
      <c r="W447">
        <v>30.672230720520002</v>
      </c>
      <c r="X447">
        <v>30.941689491272001</v>
      </c>
      <c r="Y447">
        <v>1606</v>
      </c>
      <c r="Z447" t="s">
        <v>3640</v>
      </c>
      <c r="AA447" t="s">
        <v>3641</v>
      </c>
    </row>
    <row r="448" spans="1:27" x14ac:dyDescent="0.2">
      <c r="A448" t="s">
        <v>33</v>
      </c>
      <c r="B448">
        <v>1.9563182592392001</v>
      </c>
      <c r="C448">
        <v>0</v>
      </c>
      <c r="D448">
        <v>-1.9563182592392001</v>
      </c>
      <c r="H448" t="s">
        <v>29</v>
      </c>
      <c r="I448">
        <v>7</v>
      </c>
      <c r="J448">
        <v>7</v>
      </c>
      <c r="K448">
        <v>7</v>
      </c>
      <c r="L448">
        <v>30.4</v>
      </c>
      <c r="M448">
        <v>30.4</v>
      </c>
      <c r="N448">
        <v>30.4</v>
      </c>
      <c r="O448">
        <v>28.864999999999998</v>
      </c>
      <c r="P448">
        <v>0</v>
      </c>
      <c r="Q448">
        <v>104.39</v>
      </c>
      <c r="R448">
        <v>15404000000</v>
      </c>
      <c r="S448">
        <v>80</v>
      </c>
      <c r="T448">
        <v>1.8530034020564401</v>
      </c>
      <c r="U448">
        <v>2.2205607476635501E-2</v>
      </c>
      <c r="V448">
        <v>30.949657440185501</v>
      </c>
      <c r="W448">
        <v>30.691167831420898</v>
      </c>
      <c r="X448">
        <v>30.3527784347534</v>
      </c>
      <c r="Y448">
        <v>1607</v>
      </c>
      <c r="Z448" t="s">
        <v>3643</v>
      </c>
      <c r="AA448" t="s">
        <v>3644</v>
      </c>
    </row>
    <row r="449" spans="1:27" x14ac:dyDescent="0.2">
      <c r="A449" t="s">
        <v>91</v>
      </c>
      <c r="B449">
        <v>-3.0269811153411901</v>
      </c>
      <c r="C449">
        <v>-1.6992005109787001</v>
      </c>
      <c r="D449">
        <v>3.0269811153411901</v>
      </c>
      <c r="H449" t="s">
        <v>29</v>
      </c>
      <c r="I449">
        <v>8</v>
      </c>
      <c r="J449">
        <v>5</v>
      </c>
      <c r="K449">
        <v>5</v>
      </c>
      <c r="L449">
        <v>76.400000000000006</v>
      </c>
      <c r="M449">
        <v>59</v>
      </c>
      <c r="N449">
        <v>59</v>
      </c>
      <c r="O449">
        <v>15.329000000000001</v>
      </c>
      <c r="P449">
        <v>0</v>
      </c>
      <c r="Q449">
        <v>42.826000000000001</v>
      </c>
      <c r="R449">
        <v>59905000000</v>
      </c>
      <c r="S449">
        <v>108</v>
      </c>
      <c r="T449">
        <v>2.92520150816557</v>
      </c>
      <c r="U449">
        <v>3.4755381604696699E-3</v>
      </c>
      <c r="V449">
        <v>32.2415065765381</v>
      </c>
      <c r="W449">
        <v>32.565147399902301</v>
      </c>
      <c r="X449">
        <v>33.212089538574197</v>
      </c>
      <c r="Y449">
        <v>1612</v>
      </c>
      <c r="Z449" t="s">
        <v>3656</v>
      </c>
      <c r="AA449" t="s">
        <v>3657</v>
      </c>
    </row>
    <row r="450" spans="1:27" x14ac:dyDescent="0.2">
      <c r="A450" t="s">
        <v>37</v>
      </c>
      <c r="B450">
        <v>-3.9600298404693599</v>
      </c>
      <c r="C450">
        <v>3.9600298404693599</v>
      </c>
      <c r="D450">
        <v>3.9469547271728498</v>
      </c>
      <c r="H450" t="s">
        <v>29</v>
      </c>
      <c r="I450">
        <v>63</v>
      </c>
      <c r="J450">
        <v>63</v>
      </c>
      <c r="K450">
        <v>62</v>
      </c>
      <c r="L450">
        <v>54.6</v>
      </c>
      <c r="M450">
        <v>54.6</v>
      </c>
      <c r="N450">
        <v>53.9</v>
      </c>
      <c r="O450">
        <v>148.61000000000001</v>
      </c>
      <c r="P450">
        <v>0</v>
      </c>
      <c r="Q450">
        <v>323.31</v>
      </c>
      <c r="R450">
        <v>229760000000</v>
      </c>
      <c r="S450">
        <v>625</v>
      </c>
      <c r="T450">
        <v>4.3079279005239197</v>
      </c>
      <c r="U450">
        <v>7.1957671957672002E-4</v>
      </c>
      <c r="V450">
        <v>34.384723663330099</v>
      </c>
      <c r="W450">
        <v>34.8232097625732</v>
      </c>
      <c r="X450">
        <v>34.817996978759801</v>
      </c>
      <c r="Y450">
        <v>1616</v>
      </c>
      <c r="Z450" t="s">
        <v>3665</v>
      </c>
      <c r="AA450" t="s">
        <v>3666</v>
      </c>
    </row>
    <row r="451" spans="1:27" x14ac:dyDescent="0.2">
      <c r="A451" t="s">
        <v>377</v>
      </c>
      <c r="B451">
        <v>2.7191247940063499</v>
      </c>
      <c r="C451">
        <v>-2.7191247940063499</v>
      </c>
      <c r="D451">
        <v>0</v>
      </c>
      <c r="H451" t="s">
        <v>29</v>
      </c>
      <c r="I451">
        <v>8</v>
      </c>
      <c r="J451">
        <v>8</v>
      </c>
      <c r="K451">
        <v>8</v>
      </c>
      <c r="L451">
        <v>48.5</v>
      </c>
      <c r="M451">
        <v>48.5</v>
      </c>
      <c r="N451">
        <v>48.5</v>
      </c>
      <c r="O451">
        <v>25.920999999999999</v>
      </c>
      <c r="P451">
        <v>0</v>
      </c>
      <c r="Q451">
        <v>79.239000000000004</v>
      </c>
      <c r="R451">
        <v>108620000000</v>
      </c>
      <c r="S451">
        <v>110</v>
      </c>
      <c r="T451">
        <v>2.59844801788087</v>
      </c>
      <c r="U451">
        <v>6.0215053763440904E-3</v>
      </c>
      <c r="V451">
        <v>33.951725006103501</v>
      </c>
      <c r="W451">
        <v>33.215990066528299</v>
      </c>
      <c r="X451">
        <v>33.577445983886697</v>
      </c>
      <c r="Y451">
        <v>1618</v>
      </c>
      <c r="Z451" t="s">
        <v>3671</v>
      </c>
      <c r="AA451" t="s">
        <v>3672</v>
      </c>
    </row>
    <row r="452" spans="1:27" x14ac:dyDescent="0.2">
      <c r="A452" t="s">
        <v>211</v>
      </c>
      <c r="B452">
        <v>-1.5504609346389799</v>
      </c>
      <c r="C452">
        <v>-1.6811228990554801</v>
      </c>
      <c r="D452">
        <v>1.6811228990554801</v>
      </c>
      <c r="H452" t="s">
        <v>29</v>
      </c>
      <c r="I452">
        <v>3</v>
      </c>
      <c r="J452">
        <v>3</v>
      </c>
      <c r="K452">
        <v>3</v>
      </c>
      <c r="L452">
        <v>6</v>
      </c>
      <c r="M452">
        <v>6</v>
      </c>
      <c r="N452">
        <v>6</v>
      </c>
      <c r="O452">
        <v>75.364000000000004</v>
      </c>
      <c r="P452">
        <v>0</v>
      </c>
      <c r="Q452">
        <v>7.3155000000000001</v>
      </c>
      <c r="R452">
        <v>2490200000</v>
      </c>
      <c r="S452">
        <v>4</v>
      </c>
      <c r="T452">
        <v>1.84973083723095</v>
      </c>
      <c r="U452">
        <v>2.2341099720410099E-2</v>
      </c>
      <c r="V452">
        <v>25.975955963134801</v>
      </c>
      <c r="W452">
        <v>26.2906942367554</v>
      </c>
      <c r="X452">
        <v>28.477413177490199</v>
      </c>
      <c r="Y452">
        <v>1619</v>
      </c>
      <c r="Z452" t="s">
        <v>3674</v>
      </c>
      <c r="AA452" t="s">
        <v>3675</v>
      </c>
    </row>
    <row r="453" spans="1:27" x14ac:dyDescent="0.2">
      <c r="A453" t="s">
        <v>33</v>
      </c>
      <c r="B453">
        <v>2.0504729747772199</v>
      </c>
      <c r="C453">
        <v>0</v>
      </c>
      <c r="D453">
        <v>-2.0504729747772199</v>
      </c>
      <c r="H453" t="s">
        <v>29</v>
      </c>
      <c r="I453">
        <v>4</v>
      </c>
      <c r="J453">
        <v>4</v>
      </c>
      <c r="K453">
        <v>4</v>
      </c>
      <c r="L453">
        <v>6.8</v>
      </c>
      <c r="M453">
        <v>6.8</v>
      </c>
      <c r="N453">
        <v>6.8</v>
      </c>
      <c r="O453">
        <v>96.513000000000005</v>
      </c>
      <c r="P453">
        <v>0</v>
      </c>
      <c r="Q453">
        <v>25.355</v>
      </c>
      <c r="R453">
        <v>8485900000</v>
      </c>
      <c r="S453">
        <v>45</v>
      </c>
      <c r="T453">
        <v>1.9497518487449499</v>
      </c>
      <c r="U453">
        <v>1.84165844027641E-2</v>
      </c>
      <c r="V453">
        <v>30.237694740295399</v>
      </c>
      <c r="W453">
        <v>29.8843669891357</v>
      </c>
      <c r="X453">
        <v>29.696841239929199</v>
      </c>
      <c r="Y453">
        <v>1622</v>
      </c>
      <c r="Z453" t="s">
        <v>3680</v>
      </c>
      <c r="AA453" t="s">
        <v>3681</v>
      </c>
    </row>
    <row r="454" spans="1:27" x14ac:dyDescent="0.2">
      <c r="A454" t="s">
        <v>33</v>
      </c>
      <c r="B454">
        <v>2.1044852733612101</v>
      </c>
      <c r="C454">
        <v>0</v>
      </c>
      <c r="D454">
        <v>-2.1044852733612101</v>
      </c>
      <c r="H454" t="s">
        <v>29</v>
      </c>
      <c r="I454">
        <v>5</v>
      </c>
      <c r="J454">
        <v>5</v>
      </c>
      <c r="K454">
        <v>5</v>
      </c>
      <c r="L454">
        <v>18.2</v>
      </c>
      <c r="M454">
        <v>18.2</v>
      </c>
      <c r="N454">
        <v>18.2</v>
      </c>
      <c r="O454">
        <v>47.753999999999998</v>
      </c>
      <c r="P454">
        <v>0</v>
      </c>
      <c r="Q454">
        <v>42.28</v>
      </c>
      <c r="R454">
        <v>6401000000</v>
      </c>
      <c r="S454">
        <v>41</v>
      </c>
      <c r="T454">
        <v>2.0535183163108401</v>
      </c>
      <c r="U454">
        <v>1.4929399367755501E-2</v>
      </c>
      <c r="V454">
        <v>30.199882507324201</v>
      </c>
      <c r="W454">
        <v>29.226208686828599</v>
      </c>
      <c r="X454">
        <v>29.171672821044901</v>
      </c>
      <c r="Y454">
        <v>1625</v>
      </c>
      <c r="Z454" t="s">
        <v>3686</v>
      </c>
      <c r="AA454" t="s">
        <v>3687</v>
      </c>
    </row>
    <row r="455" spans="1:27" x14ac:dyDescent="0.2">
      <c r="A455" t="s">
        <v>321</v>
      </c>
      <c r="B455">
        <v>2.01784348487854</v>
      </c>
      <c r="C455">
        <v>2.3787794113159202</v>
      </c>
      <c r="D455">
        <v>-2.3787794113159202</v>
      </c>
      <c r="H455" t="s">
        <v>29</v>
      </c>
      <c r="I455">
        <v>15</v>
      </c>
      <c r="J455">
        <v>15</v>
      </c>
      <c r="K455">
        <v>15</v>
      </c>
      <c r="L455">
        <v>47.1</v>
      </c>
      <c r="M455">
        <v>47.1</v>
      </c>
      <c r="N455">
        <v>47.1</v>
      </c>
      <c r="O455">
        <v>35.448</v>
      </c>
      <c r="P455">
        <v>0</v>
      </c>
      <c r="Q455">
        <v>101.07</v>
      </c>
      <c r="R455">
        <v>213420000000</v>
      </c>
      <c r="S455">
        <v>333</v>
      </c>
      <c r="T455">
        <v>2.4969197855857699</v>
      </c>
      <c r="U455">
        <v>7.2443181818181799E-3</v>
      </c>
      <c r="V455">
        <v>34.689365386962898</v>
      </c>
      <c r="W455">
        <v>34.712251663208001</v>
      </c>
      <c r="X455">
        <v>34.238990783691399</v>
      </c>
      <c r="Y455">
        <v>1626</v>
      </c>
      <c r="Z455" t="s">
        <v>3689</v>
      </c>
      <c r="AA455" t="s">
        <v>3690</v>
      </c>
    </row>
    <row r="456" spans="1:27" x14ac:dyDescent="0.2">
      <c r="A456" t="s">
        <v>511</v>
      </c>
      <c r="B456">
        <v>1.6094601154327399</v>
      </c>
      <c r="C456">
        <v>-1.4395129680633501</v>
      </c>
      <c r="D456">
        <v>-1.6094601154327399</v>
      </c>
      <c r="H456" t="s">
        <v>29</v>
      </c>
      <c r="I456">
        <v>18</v>
      </c>
      <c r="J456">
        <v>18</v>
      </c>
      <c r="K456">
        <v>16</v>
      </c>
      <c r="L456">
        <v>61.9</v>
      </c>
      <c r="M456">
        <v>61.9</v>
      </c>
      <c r="N456">
        <v>56.1</v>
      </c>
      <c r="O456">
        <v>48.578000000000003</v>
      </c>
      <c r="P456">
        <v>0</v>
      </c>
      <c r="Q456">
        <v>323.31</v>
      </c>
      <c r="R456">
        <v>213150000000</v>
      </c>
      <c r="S456">
        <v>461</v>
      </c>
      <c r="T456">
        <v>1.75233927543194</v>
      </c>
      <c r="U456">
        <v>2.64291920069505E-2</v>
      </c>
      <c r="V456">
        <v>34.823148727416999</v>
      </c>
      <c r="W456">
        <v>34.310367584228501</v>
      </c>
      <c r="X456">
        <v>34.323595046997099</v>
      </c>
      <c r="Y456">
        <v>1627</v>
      </c>
      <c r="Z456" t="s">
        <v>3693</v>
      </c>
      <c r="AA456" t="s">
        <v>3694</v>
      </c>
    </row>
    <row r="457" spans="1:27" x14ac:dyDescent="0.2">
      <c r="A457" t="s">
        <v>156</v>
      </c>
      <c r="B457">
        <v>1.64353895187378</v>
      </c>
      <c r="C457">
        <v>1.4249013662338299</v>
      </c>
      <c r="D457">
        <v>-1.64353895187378</v>
      </c>
      <c r="H457" t="s">
        <v>29</v>
      </c>
      <c r="I457">
        <v>5</v>
      </c>
      <c r="J457">
        <v>5</v>
      </c>
      <c r="K457">
        <v>1</v>
      </c>
      <c r="L457">
        <v>45.5</v>
      </c>
      <c r="M457">
        <v>45.5</v>
      </c>
      <c r="N457">
        <v>9.1</v>
      </c>
      <c r="O457">
        <v>16.120999999999999</v>
      </c>
      <c r="P457">
        <v>0</v>
      </c>
      <c r="Q457">
        <v>76.037000000000006</v>
      </c>
      <c r="R457">
        <v>49179000000</v>
      </c>
      <c r="S457">
        <v>122</v>
      </c>
      <c r="T457">
        <v>1.7667571334709</v>
      </c>
      <c r="U457">
        <v>2.57443082311734E-2</v>
      </c>
      <c r="V457">
        <v>32.600143432617202</v>
      </c>
      <c r="W457">
        <v>32.5851726531982</v>
      </c>
      <c r="X457">
        <v>32.324224472045898</v>
      </c>
      <c r="Y457">
        <v>1629</v>
      </c>
      <c r="Z457" t="s">
        <v>3699</v>
      </c>
      <c r="AA457" t="s">
        <v>3700</v>
      </c>
    </row>
    <row r="458" spans="1:27" x14ac:dyDescent="0.2">
      <c r="A458" t="s">
        <v>121</v>
      </c>
      <c r="B458">
        <v>-2.2598707675933798</v>
      </c>
      <c r="C458">
        <v>1.6145256757736199</v>
      </c>
      <c r="D458">
        <v>2.2598707675933798</v>
      </c>
      <c r="H458" t="s">
        <v>29</v>
      </c>
      <c r="I458">
        <v>14</v>
      </c>
      <c r="J458">
        <v>14</v>
      </c>
      <c r="K458">
        <v>13</v>
      </c>
      <c r="L458">
        <v>42.7</v>
      </c>
      <c r="M458">
        <v>42.7</v>
      </c>
      <c r="N458">
        <v>40.6</v>
      </c>
      <c r="O458">
        <v>56.726999999999997</v>
      </c>
      <c r="P458">
        <v>0</v>
      </c>
      <c r="Q458">
        <v>77.150000000000006</v>
      </c>
      <c r="R458">
        <v>26773000000</v>
      </c>
      <c r="S458">
        <v>103</v>
      </c>
      <c r="T458">
        <v>2.2683991719486198</v>
      </c>
      <c r="U458">
        <v>1.04747847478475E-2</v>
      </c>
      <c r="V458">
        <v>31.310602188110401</v>
      </c>
      <c r="W458">
        <v>31.719918251037601</v>
      </c>
      <c r="X458">
        <v>31.787442207336401</v>
      </c>
      <c r="Y458">
        <v>1631</v>
      </c>
      <c r="Z458" t="s">
        <v>3705</v>
      </c>
      <c r="AA458" t="s">
        <v>3706</v>
      </c>
    </row>
    <row r="459" spans="1:27" x14ac:dyDescent="0.2">
      <c r="A459" t="s">
        <v>211</v>
      </c>
      <c r="B459">
        <v>-1.4673366546630899</v>
      </c>
      <c r="C459">
        <v>-1.86617147922516</v>
      </c>
      <c r="D459">
        <v>1.86617147922516</v>
      </c>
      <c r="H459" t="s">
        <v>29</v>
      </c>
      <c r="I459">
        <v>3</v>
      </c>
      <c r="J459">
        <v>3</v>
      </c>
      <c r="K459">
        <v>3</v>
      </c>
      <c r="L459">
        <v>9.9</v>
      </c>
      <c r="M459">
        <v>9.9</v>
      </c>
      <c r="N459">
        <v>9.9</v>
      </c>
      <c r="O459">
        <v>41.328000000000003</v>
      </c>
      <c r="P459">
        <v>0</v>
      </c>
      <c r="Q459">
        <v>14.798999999999999</v>
      </c>
      <c r="R459">
        <v>10306000000</v>
      </c>
      <c r="S459">
        <v>61</v>
      </c>
      <c r="T459">
        <v>1.9323244430567901</v>
      </c>
      <c r="U459">
        <v>1.9078431372548998E-2</v>
      </c>
      <c r="V459">
        <v>30.012656211852999</v>
      </c>
      <c r="W459">
        <v>29.995411872863802</v>
      </c>
      <c r="X459">
        <v>30.502337455749501</v>
      </c>
      <c r="Y459">
        <v>1632</v>
      </c>
      <c r="Z459" t="s">
        <v>3708</v>
      </c>
      <c r="AA459" t="s">
        <v>3709</v>
      </c>
    </row>
    <row r="460" spans="1:27" x14ac:dyDescent="0.2">
      <c r="A460" t="s">
        <v>91</v>
      </c>
      <c r="B460">
        <v>-1.7380893230438199</v>
      </c>
      <c r="C460">
        <v>-1.32822597026825</v>
      </c>
      <c r="D460">
        <v>1.7380893230438199</v>
      </c>
      <c r="H460" t="s">
        <v>29</v>
      </c>
      <c r="I460">
        <v>5</v>
      </c>
      <c r="J460">
        <v>5</v>
      </c>
      <c r="K460">
        <v>5</v>
      </c>
      <c r="L460">
        <v>29.7</v>
      </c>
      <c r="M460">
        <v>29.7</v>
      </c>
      <c r="N460">
        <v>29.7</v>
      </c>
      <c r="O460">
        <v>22.74</v>
      </c>
      <c r="P460">
        <v>0</v>
      </c>
      <c r="Q460">
        <v>16.454000000000001</v>
      </c>
      <c r="R460">
        <v>16655000000</v>
      </c>
      <c r="S460">
        <v>41</v>
      </c>
      <c r="T460">
        <v>1.78943900796359</v>
      </c>
      <c r="U460">
        <v>2.46968888888889E-2</v>
      </c>
      <c r="V460">
        <v>30.842019081115701</v>
      </c>
      <c r="W460">
        <v>30.951992988586401</v>
      </c>
      <c r="X460">
        <v>31.2131910324097</v>
      </c>
      <c r="Y460">
        <v>1633</v>
      </c>
      <c r="Z460" t="s">
        <v>3711</v>
      </c>
      <c r="AA460" t="s">
        <v>3712</v>
      </c>
    </row>
    <row r="461" spans="1:27" x14ac:dyDescent="0.2">
      <c r="A461" t="s">
        <v>91</v>
      </c>
      <c r="B461">
        <v>-2.3715705871582</v>
      </c>
      <c r="C461">
        <v>-1.7690341472625699</v>
      </c>
      <c r="D461">
        <v>2.3715705871582</v>
      </c>
      <c r="H461" t="s">
        <v>29</v>
      </c>
      <c r="I461">
        <v>7</v>
      </c>
      <c r="J461">
        <v>7</v>
      </c>
      <c r="K461">
        <v>6</v>
      </c>
      <c r="L461">
        <v>23.4</v>
      </c>
      <c r="M461">
        <v>23.4</v>
      </c>
      <c r="N461">
        <v>21</v>
      </c>
      <c r="O461">
        <v>43.896999999999998</v>
      </c>
      <c r="P461">
        <v>0</v>
      </c>
      <c r="Q461">
        <v>24.359000000000002</v>
      </c>
      <c r="R461">
        <v>19900000000</v>
      </c>
      <c r="S461">
        <v>55</v>
      </c>
      <c r="T461">
        <v>2.4003603021763902</v>
      </c>
      <c r="U461">
        <v>8.4588394062078305E-3</v>
      </c>
      <c r="V461">
        <v>30.9348030090332</v>
      </c>
      <c r="W461">
        <v>31.087338447570801</v>
      </c>
      <c r="X461">
        <v>31.427609443664601</v>
      </c>
      <c r="Y461">
        <v>1639</v>
      </c>
      <c r="Z461" t="s">
        <v>3720</v>
      </c>
      <c r="AA461" t="s">
        <v>3721</v>
      </c>
    </row>
    <row r="462" spans="1:27" x14ac:dyDescent="0.2">
      <c r="A462" t="s">
        <v>211</v>
      </c>
      <c r="B462">
        <v>-1.50890672206879</v>
      </c>
      <c r="C462">
        <v>-1.5434378385543801</v>
      </c>
      <c r="D462">
        <v>1.5434378385543801</v>
      </c>
      <c r="H462" t="s">
        <v>29</v>
      </c>
      <c r="I462">
        <v>8</v>
      </c>
      <c r="J462">
        <v>8</v>
      </c>
      <c r="K462">
        <v>8</v>
      </c>
      <c r="L462">
        <v>19.899999999999999</v>
      </c>
      <c r="M462">
        <v>19.899999999999999</v>
      </c>
      <c r="N462">
        <v>19.899999999999999</v>
      </c>
      <c r="O462">
        <v>61.643999999999998</v>
      </c>
      <c r="P462">
        <v>0</v>
      </c>
      <c r="Q462">
        <v>57.555999999999997</v>
      </c>
      <c r="R462">
        <v>29108000000</v>
      </c>
      <c r="S462">
        <v>53</v>
      </c>
      <c r="T462">
        <v>1.74863860553424</v>
      </c>
      <c r="U462">
        <v>2.6569696969697E-2</v>
      </c>
      <c r="V462">
        <v>31.6425104141235</v>
      </c>
      <c r="W462">
        <v>31.620782852172901</v>
      </c>
      <c r="X462">
        <v>32.0535726547241</v>
      </c>
      <c r="Y462">
        <v>1641</v>
      </c>
      <c r="Z462" t="s">
        <v>3727</v>
      </c>
      <c r="AA462" t="s">
        <v>3728</v>
      </c>
    </row>
    <row r="463" spans="1:27" x14ac:dyDescent="0.2">
      <c r="A463" t="s">
        <v>121</v>
      </c>
      <c r="B463">
        <v>-4.0633826255798304</v>
      </c>
      <c r="C463">
        <v>3.6538550853729199</v>
      </c>
      <c r="D463">
        <v>4.0633826255798304</v>
      </c>
      <c r="H463" t="s">
        <v>29</v>
      </c>
      <c r="I463">
        <v>10</v>
      </c>
      <c r="J463">
        <v>10</v>
      </c>
      <c r="K463">
        <v>5</v>
      </c>
      <c r="L463">
        <v>51.1</v>
      </c>
      <c r="M463">
        <v>51.1</v>
      </c>
      <c r="N463">
        <v>23</v>
      </c>
      <c r="O463">
        <v>21.306999999999999</v>
      </c>
      <c r="P463">
        <v>0</v>
      </c>
      <c r="Q463">
        <v>56.006</v>
      </c>
      <c r="R463">
        <v>106120000000</v>
      </c>
      <c r="S463">
        <v>203</v>
      </c>
      <c r="T463">
        <v>4.2341385053382998</v>
      </c>
      <c r="U463">
        <v>6.9651741293532299E-4</v>
      </c>
      <c r="V463" s="2">
        <v>33.1042385101318</v>
      </c>
      <c r="W463">
        <v>33.667505264282198</v>
      </c>
      <c r="X463">
        <v>33.712291717529297</v>
      </c>
      <c r="Y463">
        <v>1646</v>
      </c>
      <c r="Z463" t="s">
        <v>3740</v>
      </c>
      <c r="AA463" t="s">
        <v>3741</v>
      </c>
    </row>
    <row r="464" spans="1:27" x14ac:dyDescent="0.2">
      <c r="A464" t="s">
        <v>37</v>
      </c>
      <c r="B464">
        <v>-1.67845678329468</v>
      </c>
      <c r="C464">
        <v>1.67845678329468</v>
      </c>
      <c r="D464">
        <v>1.5212649106979399</v>
      </c>
      <c r="H464" t="s">
        <v>29</v>
      </c>
      <c r="I464">
        <v>6</v>
      </c>
      <c r="J464">
        <v>6</v>
      </c>
      <c r="K464">
        <v>6</v>
      </c>
      <c r="L464">
        <v>15.8</v>
      </c>
      <c r="M464">
        <v>15.8</v>
      </c>
      <c r="N464">
        <v>15.8</v>
      </c>
      <c r="O464">
        <v>59.231000000000002</v>
      </c>
      <c r="P464">
        <v>0</v>
      </c>
      <c r="Q464">
        <v>30.893000000000001</v>
      </c>
      <c r="R464">
        <v>9974000000</v>
      </c>
      <c r="S464">
        <v>62</v>
      </c>
      <c r="T464">
        <v>1.83384669248923</v>
      </c>
      <c r="U464">
        <v>2.2859761686526099E-2</v>
      </c>
      <c r="V464">
        <v>29.867108345031699</v>
      </c>
      <c r="W464">
        <v>30.244976997375499</v>
      </c>
      <c r="X464">
        <v>30.274514198303201</v>
      </c>
      <c r="Y464">
        <v>1664</v>
      </c>
      <c r="Z464" t="s">
        <v>3776</v>
      </c>
      <c r="AA464" t="s">
        <v>3777</v>
      </c>
    </row>
    <row r="465" spans="1:27" x14ac:dyDescent="0.2">
      <c r="A465" t="s">
        <v>511</v>
      </c>
      <c r="B465">
        <v>3.6483106613159202</v>
      </c>
      <c r="C465">
        <v>-2.82860255241394</v>
      </c>
      <c r="D465">
        <v>-3.6483106613159202</v>
      </c>
      <c r="H465" t="s">
        <v>29</v>
      </c>
      <c r="I465">
        <v>2</v>
      </c>
      <c r="J465">
        <v>2</v>
      </c>
      <c r="K465">
        <v>2</v>
      </c>
      <c r="L465">
        <v>15.6</v>
      </c>
      <c r="M465">
        <v>15.6</v>
      </c>
      <c r="N465">
        <v>15.6</v>
      </c>
      <c r="O465">
        <v>21.279</v>
      </c>
      <c r="P465">
        <v>0</v>
      </c>
      <c r="Q465">
        <v>44.256999999999998</v>
      </c>
      <c r="R465">
        <v>10345000000</v>
      </c>
      <c r="S465">
        <v>31</v>
      </c>
      <c r="T465">
        <v>3.66727983638512</v>
      </c>
      <c r="U465">
        <v>1.2696245733788401E-3</v>
      </c>
      <c r="V465">
        <v>30.623670578002901</v>
      </c>
      <c r="W465">
        <v>30.099864006042498</v>
      </c>
      <c r="X465">
        <v>29.961875915527301</v>
      </c>
      <c r="Y465">
        <v>1669</v>
      </c>
      <c r="Z465" t="s">
        <v>3782</v>
      </c>
      <c r="AA465" t="s">
        <v>3783</v>
      </c>
    </row>
    <row r="466" spans="1:27" x14ac:dyDescent="0.2">
      <c r="A466" t="s">
        <v>91</v>
      </c>
      <c r="B466">
        <v>-3.6011915206909202</v>
      </c>
      <c r="C466">
        <v>-2.3233811855316202</v>
      </c>
      <c r="D466">
        <v>3.6011915206909202</v>
      </c>
      <c r="H466" t="s">
        <v>29</v>
      </c>
      <c r="I466">
        <v>19</v>
      </c>
      <c r="J466">
        <v>19</v>
      </c>
      <c r="K466">
        <v>18</v>
      </c>
      <c r="L466">
        <v>27.4</v>
      </c>
      <c r="M466">
        <v>27.4</v>
      </c>
      <c r="N466">
        <v>26</v>
      </c>
      <c r="O466">
        <v>113.68</v>
      </c>
      <c r="P466">
        <v>0</v>
      </c>
      <c r="Q466">
        <v>130.9</v>
      </c>
      <c r="R466">
        <v>35338000000</v>
      </c>
      <c r="S466">
        <v>168</v>
      </c>
      <c r="T466">
        <v>3.5186511751050902</v>
      </c>
      <c r="U466">
        <v>1.46107784431138E-3</v>
      </c>
      <c r="V466">
        <v>31.6242771148682</v>
      </c>
      <c r="W466">
        <v>31.9134311676025</v>
      </c>
      <c r="X466">
        <v>32.3843479156494</v>
      </c>
      <c r="Y466">
        <v>1678</v>
      </c>
      <c r="Z466" t="s">
        <v>3798</v>
      </c>
      <c r="AA466" t="s">
        <v>3799</v>
      </c>
    </row>
    <row r="467" spans="1:27" x14ac:dyDescent="0.2">
      <c r="A467" t="s">
        <v>28</v>
      </c>
      <c r="B467">
        <v>0</v>
      </c>
      <c r="C467">
        <v>1.9324748516082799</v>
      </c>
      <c r="D467">
        <v>-1.9324748516082799</v>
      </c>
      <c r="H467" t="s">
        <v>29</v>
      </c>
      <c r="I467">
        <v>9</v>
      </c>
      <c r="J467">
        <v>9</v>
      </c>
      <c r="K467">
        <v>5</v>
      </c>
      <c r="L467">
        <v>36</v>
      </c>
      <c r="M467">
        <v>36</v>
      </c>
      <c r="N467">
        <v>19.600000000000001</v>
      </c>
      <c r="O467">
        <v>41.582999999999998</v>
      </c>
      <c r="P467">
        <v>0</v>
      </c>
      <c r="Q467">
        <v>256.37</v>
      </c>
      <c r="R467">
        <v>23099000000</v>
      </c>
      <c r="S467">
        <v>161</v>
      </c>
      <c r="T467">
        <v>1.8309197129791801</v>
      </c>
      <c r="U467">
        <v>2.2877959927140298E-2</v>
      </c>
      <c r="V467">
        <v>31.3163003921509</v>
      </c>
      <c r="W467">
        <v>31.576807022094702</v>
      </c>
      <c r="X467">
        <v>31.035729408264199</v>
      </c>
      <c r="Y467">
        <v>1680</v>
      </c>
      <c r="Z467" t="s">
        <v>3804</v>
      </c>
      <c r="AA467" t="s">
        <v>3805</v>
      </c>
    </row>
    <row r="468" spans="1:27" x14ac:dyDescent="0.2">
      <c r="A468" t="s">
        <v>33</v>
      </c>
      <c r="B468">
        <v>2.4667906761169398</v>
      </c>
      <c r="C468">
        <v>0</v>
      </c>
      <c r="D468">
        <v>-2.4667906761169398</v>
      </c>
      <c r="H468" t="s">
        <v>29</v>
      </c>
      <c r="I468">
        <v>11</v>
      </c>
      <c r="J468">
        <v>11</v>
      </c>
      <c r="K468">
        <v>11</v>
      </c>
      <c r="L468">
        <v>18.399999999999999</v>
      </c>
      <c r="M468">
        <v>18.399999999999999</v>
      </c>
      <c r="N468">
        <v>18.399999999999999</v>
      </c>
      <c r="O468">
        <v>97.659000000000006</v>
      </c>
      <c r="P468">
        <v>0</v>
      </c>
      <c r="Q468">
        <v>95.39</v>
      </c>
      <c r="R468">
        <v>13681000000</v>
      </c>
      <c r="S468">
        <v>57</v>
      </c>
      <c r="T468">
        <v>2.3704363577299601</v>
      </c>
      <c r="U468">
        <v>8.8711819389110207E-3</v>
      </c>
      <c r="V468">
        <v>30.8419351577759</v>
      </c>
      <c r="W468">
        <v>30.601728439331101</v>
      </c>
      <c r="X468">
        <v>30.130408287048301</v>
      </c>
      <c r="Y468">
        <v>1686</v>
      </c>
      <c r="Z468" t="s">
        <v>3814</v>
      </c>
      <c r="AA468" t="s">
        <v>3815</v>
      </c>
    </row>
    <row r="469" spans="1:27" x14ac:dyDescent="0.2">
      <c r="A469" t="s">
        <v>156</v>
      </c>
      <c r="B469">
        <v>3.3213376998901398</v>
      </c>
      <c r="C469">
        <v>1.67768967151642</v>
      </c>
      <c r="D469">
        <v>-3.3213376998901398</v>
      </c>
      <c r="H469" t="s">
        <v>29</v>
      </c>
      <c r="I469">
        <v>26</v>
      </c>
      <c r="J469">
        <v>26</v>
      </c>
      <c r="K469">
        <v>26</v>
      </c>
      <c r="L469">
        <v>78.8</v>
      </c>
      <c r="M469">
        <v>78.8</v>
      </c>
      <c r="N469">
        <v>78.8</v>
      </c>
      <c r="O469">
        <v>47.719000000000001</v>
      </c>
      <c r="P469">
        <v>0</v>
      </c>
      <c r="Q469">
        <v>323.31</v>
      </c>
      <c r="R469">
        <v>2145600000000</v>
      </c>
      <c r="S469">
        <v>1512</v>
      </c>
      <c r="T469">
        <v>3.19633063251558</v>
      </c>
      <c r="U469">
        <v>2.1938534278959799E-3</v>
      </c>
      <c r="V469">
        <v>38.1559352874756</v>
      </c>
      <c r="W469">
        <v>37.905841827392599</v>
      </c>
      <c r="X469">
        <v>37.539340972900398</v>
      </c>
      <c r="Y469">
        <v>1689</v>
      </c>
      <c r="Z469" t="s">
        <v>3824</v>
      </c>
      <c r="AA469" t="s">
        <v>3825</v>
      </c>
    </row>
    <row r="470" spans="1:27" x14ac:dyDescent="0.2">
      <c r="A470" t="s">
        <v>37</v>
      </c>
      <c r="B470">
        <v>-2.3744885921478298</v>
      </c>
      <c r="C470">
        <v>2.3744885921478298</v>
      </c>
      <c r="D470">
        <v>2.0970721244811998</v>
      </c>
      <c r="H470" t="s">
        <v>29</v>
      </c>
      <c r="I470">
        <v>14</v>
      </c>
      <c r="J470">
        <v>14</v>
      </c>
      <c r="K470">
        <v>11</v>
      </c>
      <c r="L470">
        <v>10.5</v>
      </c>
      <c r="M470">
        <v>10.5</v>
      </c>
      <c r="N470">
        <v>8.3000000000000007</v>
      </c>
      <c r="O470">
        <v>218.38</v>
      </c>
      <c r="P470">
        <v>0</v>
      </c>
      <c r="Q470">
        <v>132.97999999999999</v>
      </c>
      <c r="R470">
        <v>26896000000</v>
      </c>
      <c r="S470">
        <v>134</v>
      </c>
      <c r="T470">
        <v>2.5278104909542298</v>
      </c>
      <c r="U470">
        <v>6.70707070707071E-3</v>
      </c>
      <c r="V470">
        <v>31.415509223937999</v>
      </c>
      <c r="W470">
        <v>31.7693195343018</v>
      </c>
      <c r="X470">
        <v>31.745805740356399</v>
      </c>
      <c r="Y470">
        <v>1693</v>
      </c>
      <c r="Z470" t="s">
        <v>3833</v>
      </c>
      <c r="AA470" t="s">
        <v>3834</v>
      </c>
    </row>
    <row r="471" spans="1:27" x14ac:dyDescent="0.2">
      <c r="A471" t="s">
        <v>1361</v>
      </c>
      <c r="B471">
        <v>3.5305023193359402</v>
      </c>
      <c r="C471">
        <v>-4.2231802940368697</v>
      </c>
      <c r="D471">
        <v>4.2231802940368697</v>
      </c>
      <c r="H471" t="s">
        <v>29</v>
      </c>
      <c r="I471">
        <v>5</v>
      </c>
      <c r="J471">
        <v>5</v>
      </c>
      <c r="K471">
        <v>5</v>
      </c>
      <c r="L471">
        <v>22.3</v>
      </c>
      <c r="M471">
        <v>22.3</v>
      </c>
      <c r="N471">
        <v>22.3</v>
      </c>
      <c r="O471">
        <v>33.271999999999998</v>
      </c>
      <c r="P471">
        <v>0</v>
      </c>
      <c r="Q471">
        <v>118.66</v>
      </c>
      <c r="R471">
        <v>23829000000</v>
      </c>
      <c r="S471">
        <v>76</v>
      </c>
      <c r="T471">
        <v>4.2963748491135396</v>
      </c>
      <c r="U471">
        <v>6.9743589743589702E-4</v>
      </c>
      <c r="V471">
        <v>31.571413040161101</v>
      </c>
      <c r="W471">
        <v>30.494935989379901</v>
      </c>
      <c r="X471">
        <v>31.738556861877399</v>
      </c>
      <c r="Y471">
        <v>1698</v>
      </c>
      <c r="Z471" t="s">
        <v>3845</v>
      </c>
      <c r="AA471" t="s">
        <v>3846</v>
      </c>
    </row>
    <row r="472" spans="1:27" x14ac:dyDescent="0.2">
      <c r="A472" t="s">
        <v>1163</v>
      </c>
      <c r="B472">
        <v>-1.53791475296021</v>
      </c>
      <c r="C472">
        <v>2.10106754302979</v>
      </c>
      <c r="D472">
        <v>-2.10106754302979</v>
      </c>
      <c r="H472" t="s">
        <v>29</v>
      </c>
      <c r="I472">
        <v>14</v>
      </c>
      <c r="J472">
        <v>14</v>
      </c>
      <c r="K472">
        <v>14</v>
      </c>
      <c r="L472">
        <v>23.5</v>
      </c>
      <c r="M472">
        <v>23.5</v>
      </c>
      <c r="N472">
        <v>23.5</v>
      </c>
      <c r="O472">
        <v>85.703999999999994</v>
      </c>
      <c r="P472">
        <v>0</v>
      </c>
      <c r="Q472">
        <v>97.242999999999995</v>
      </c>
      <c r="R472">
        <v>38212000000</v>
      </c>
      <c r="S472">
        <v>84</v>
      </c>
      <c r="T472">
        <v>2.1255475747822201</v>
      </c>
      <c r="U472">
        <v>1.34492753623188E-2</v>
      </c>
      <c r="V472">
        <v>32.001897811889599</v>
      </c>
      <c r="W472">
        <v>32.391574859619098</v>
      </c>
      <c r="X472">
        <v>31.8920545578003</v>
      </c>
      <c r="Y472">
        <v>1701</v>
      </c>
      <c r="Z472" t="s">
        <v>3851</v>
      </c>
      <c r="AA472" t="s">
        <v>3852</v>
      </c>
    </row>
    <row r="473" spans="1:27" x14ac:dyDescent="0.2">
      <c r="A473" t="s">
        <v>37</v>
      </c>
      <c r="B473">
        <v>-3.5607132911682098</v>
      </c>
      <c r="C473">
        <v>3.5607132911682098</v>
      </c>
      <c r="D473">
        <v>2.3648488521575901</v>
      </c>
      <c r="H473" t="s">
        <v>29</v>
      </c>
      <c r="I473">
        <v>3</v>
      </c>
      <c r="J473">
        <v>3</v>
      </c>
      <c r="K473">
        <v>3</v>
      </c>
      <c r="L473">
        <v>14.4</v>
      </c>
      <c r="M473">
        <v>14.4</v>
      </c>
      <c r="N473">
        <v>14.4</v>
      </c>
      <c r="O473">
        <v>31.038</v>
      </c>
      <c r="P473">
        <v>0</v>
      </c>
      <c r="Q473">
        <v>28.988</v>
      </c>
      <c r="R473">
        <v>4025000000</v>
      </c>
      <c r="S473">
        <v>45</v>
      </c>
      <c r="T473">
        <v>3.4909796625935101</v>
      </c>
      <c r="U473">
        <v>1.48235294117647E-3</v>
      </c>
      <c r="V473">
        <v>27.580605506897001</v>
      </c>
      <c r="W473">
        <v>29.464577674865701</v>
      </c>
      <c r="X473">
        <v>28.998044967651399</v>
      </c>
      <c r="Y473">
        <v>1702</v>
      </c>
      <c r="Z473" t="s">
        <v>3854</v>
      </c>
      <c r="AA473" t="s">
        <v>3855</v>
      </c>
    </row>
    <row r="474" spans="1:27" x14ac:dyDescent="0.2">
      <c r="A474" t="s">
        <v>121</v>
      </c>
      <c r="B474">
        <v>-2.65014576911926</v>
      </c>
      <c r="C474">
        <v>1.3695980310440099</v>
      </c>
      <c r="D474">
        <v>2.65014576911926</v>
      </c>
      <c r="H474" t="s">
        <v>29</v>
      </c>
      <c r="I474">
        <v>2</v>
      </c>
      <c r="J474">
        <v>2</v>
      </c>
      <c r="K474">
        <v>2</v>
      </c>
      <c r="L474">
        <v>13.2</v>
      </c>
      <c r="M474">
        <v>13.2</v>
      </c>
      <c r="N474">
        <v>13.2</v>
      </c>
      <c r="O474">
        <v>25.571000000000002</v>
      </c>
      <c r="P474">
        <v>0</v>
      </c>
      <c r="Q474">
        <v>42.57</v>
      </c>
      <c r="R474">
        <v>9889400000</v>
      </c>
      <c r="S474">
        <v>36</v>
      </c>
      <c r="T474">
        <v>2.5464436463547599</v>
      </c>
      <c r="U474">
        <v>6.43503649635036E-3</v>
      </c>
      <c r="V474">
        <v>29.3903036117554</v>
      </c>
      <c r="W474">
        <v>30.0572719573975</v>
      </c>
      <c r="X474">
        <v>30.454147338867202</v>
      </c>
      <c r="Y474">
        <v>1705</v>
      </c>
      <c r="Z474" t="s">
        <v>3863</v>
      </c>
      <c r="AA474" t="s">
        <v>3864</v>
      </c>
    </row>
    <row r="475" spans="1:27" x14ac:dyDescent="0.2">
      <c r="A475" t="s">
        <v>377</v>
      </c>
      <c r="B475">
        <v>1.5304638147354099</v>
      </c>
      <c r="C475">
        <v>-1.5304638147354099</v>
      </c>
      <c r="D475">
        <v>0</v>
      </c>
      <c r="H475" t="s">
        <v>29</v>
      </c>
      <c r="I475">
        <v>20</v>
      </c>
      <c r="J475">
        <v>9</v>
      </c>
      <c r="K475">
        <v>5</v>
      </c>
      <c r="L475">
        <v>68.400000000000006</v>
      </c>
      <c r="M475">
        <v>38.700000000000003</v>
      </c>
      <c r="N475">
        <v>22.8</v>
      </c>
      <c r="O475">
        <v>41.796999999999997</v>
      </c>
      <c r="P475">
        <v>0</v>
      </c>
      <c r="Q475">
        <v>169.91</v>
      </c>
      <c r="R475">
        <v>103790000000</v>
      </c>
      <c r="S475">
        <v>167</v>
      </c>
      <c r="T475">
        <v>1.5301353323818401</v>
      </c>
      <c r="U475">
        <v>3.9646258503401401E-2</v>
      </c>
      <c r="V475">
        <v>33.631872177124002</v>
      </c>
      <c r="W475">
        <v>33.427545547485401</v>
      </c>
      <c r="X475">
        <v>33.583501815795898</v>
      </c>
      <c r="Y475">
        <v>1708</v>
      </c>
      <c r="Z475" t="s">
        <v>3872</v>
      </c>
      <c r="AA475" t="s">
        <v>3873</v>
      </c>
    </row>
    <row r="476" spans="1:27" x14ac:dyDescent="0.2">
      <c r="A476" t="s">
        <v>207</v>
      </c>
      <c r="B476">
        <v>5.3009467124939</v>
      </c>
      <c r="C476">
        <v>-3.66049385070801</v>
      </c>
      <c r="D476">
        <v>-5.3009467124939</v>
      </c>
      <c r="H476" t="s">
        <v>29</v>
      </c>
      <c r="I476">
        <v>13</v>
      </c>
      <c r="J476">
        <v>13</v>
      </c>
      <c r="K476">
        <v>11</v>
      </c>
      <c r="L476">
        <v>51.1</v>
      </c>
      <c r="M476">
        <v>51.1</v>
      </c>
      <c r="N476">
        <v>45</v>
      </c>
      <c r="O476">
        <v>34.683999999999997</v>
      </c>
      <c r="P476">
        <v>0</v>
      </c>
      <c r="Q476">
        <v>58.054000000000002</v>
      </c>
      <c r="R476">
        <v>106870000000</v>
      </c>
      <c r="S476">
        <v>202</v>
      </c>
      <c r="T476">
        <v>5.1922869891702002</v>
      </c>
      <c r="U476">
        <v>6.1224489795918397E-4</v>
      </c>
      <c r="V476">
        <v>33.949123382568402</v>
      </c>
      <c r="W476">
        <v>33.515811920166001</v>
      </c>
      <c r="X476">
        <v>33.296798706054702</v>
      </c>
      <c r="Y476">
        <v>1711</v>
      </c>
      <c r="Z476" t="s">
        <v>3879</v>
      </c>
      <c r="AA476" t="s">
        <v>3880</v>
      </c>
    </row>
    <row r="477" spans="1:27" x14ac:dyDescent="0.2">
      <c r="A477" t="s">
        <v>74</v>
      </c>
      <c r="B477">
        <v>3.0916512012481698</v>
      </c>
      <c r="C477">
        <v>-3.0916512012481698</v>
      </c>
      <c r="D477">
        <v>-1.7517617940902701</v>
      </c>
      <c r="H477" t="s">
        <v>29</v>
      </c>
      <c r="I477">
        <v>8</v>
      </c>
      <c r="J477">
        <v>7</v>
      </c>
      <c r="K477">
        <v>6</v>
      </c>
      <c r="L477">
        <v>33.1</v>
      </c>
      <c r="M477">
        <v>30.3</v>
      </c>
      <c r="N477">
        <v>26.4</v>
      </c>
      <c r="O477">
        <v>34.912999999999997</v>
      </c>
      <c r="P477">
        <v>0</v>
      </c>
      <c r="Q477">
        <v>22.158000000000001</v>
      </c>
      <c r="R477">
        <v>10002000000</v>
      </c>
      <c r="S477">
        <v>73</v>
      </c>
      <c r="T477">
        <v>2.98969372069031</v>
      </c>
      <c r="U477">
        <v>3.07692307692308E-3</v>
      </c>
      <c r="V477">
        <v>30.460368156433098</v>
      </c>
      <c r="W477">
        <v>29.6815328598022</v>
      </c>
      <c r="X477">
        <v>29.934237480163599</v>
      </c>
      <c r="Y477">
        <v>1713</v>
      </c>
      <c r="Z477" t="s">
        <v>3882</v>
      </c>
      <c r="AA477" t="s">
        <v>3883</v>
      </c>
    </row>
    <row r="478" spans="1:27" x14ac:dyDescent="0.2">
      <c r="A478" t="s">
        <v>87</v>
      </c>
      <c r="B478">
        <v>-2.40664434432983</v>
      </c>
      <c r="C478">
        <v>0</v>
      </c>
      <c r="D478">
        <v>2.40664434432983</v>
      </c>
      <c r="H478" t="s">
        <v>29</v>
      </c>
      <c r="I478">
        <v>4</v>
      </c>
      <c r="J478">
        <v>4</v>
      </c>
      <c r="K478">
        <v>4</v>
      </c>
      <c r="L478">
        <v>18.899999999999999</v>
      </c>
      <c r="M478">
        <v>18.899999999999999</v>
      </c>
      <c r="N478">
        <v>18.899999999999999</v>
      </c>
      <c r="O478">
        <v>35.53</v>
      </c>
      <c r="P478">
        <v>0</v>
      </c>
      <c r="Q478">
        <v>16.908000000000001</v>
      </c>
      <c r="R478">
        <v>6081500000</v>
      </c>
      <c r="S478">
        <v>18</v>
      </c>
      <c r="T478">
        <v>2.2970818095967398</v>
      </c>
      <c r="U478">
        <v>1.00680958385876E-2</v>
      </c>
      <c r="V478">
        <v>27.743473052978501</v>
      </c>
      <c r="W478">
        <v>29.079541206359899</v>
      </c>
      <c r="X478">
        <v>30.052288055419901</v>
      </c>
      <c r="Y478">
        <v>1716</v>
      </c>
      <c r="Z478" t="s">
        <v>3891</v>
      </c>
      <c r="AA478" t="s">
        <v>3892</v>
      </c>
    </row>
    <row r="479" spans="1:27" x14ac:dyDescent="0.2">
      <c r="A479" t="s">
        <v>91</v>
      </c>
      <c r="B479">
        <v>-6.16156053543091</v>
      </c>
      <c r="C479">
        <v>-5.5354905128479004</v>
      </c>
      <c r="D479">
        <v>6.16156053543091</v>
      </c>
      <c r="H479" t="s">
        <v>29</v>
      </c>
      <c r="I479">
        <v>8</v>
      </c>
      <c r="J479">
        <v>8</v>
      </c>
      <c r="K479">
        <v>8</v>
      </c>
      <c r="L479">
        <v>13.9</v>
      </c>
      <c r="M479">
        <v>13.9</v>
      </c>
      <c r="N479">
        <v>13.9</v>
      </c>
      <c r="O479">
        <v>83.206999999999994</v>
      </c>
      <c r="P479">
        <v>0</v>
      </c>
      <c r="Q479">
        <v>30.263000000000002</v>
      </c>
      <c r="R479">
        <v>10377000000</v>
      </c>
      <c r="S479">
        <v>44</v>
      </c>
      <c r="T479">
        <v>6.2903565987446397</v>
      </c>
      <c r="U479">
        <v>8.42105263157895E-4</v>
      </c>
      <c r="V479">
        <v>29.458238601684599</v>
      </c>
      <c r="W479">
        <v>29.651713371276902</v>
      </c>
      <c r="X479">
        <v>30.970465660095201</v>
      </c>
      <c r="Y479">
        <v>1717</v>
      </c>
      <c r="Z479" t="s">
        <v>3895</v>
      </c>
      <c r="AA479" t="s">
        <v>3896</v>
      </c>
    </row>
    <row r="480" spans="1:27" x14ac:dyDescent="0.2">
      <c r="A480" t="s">
        <v>138</v>
      </c>
      <c r="B480">
        <v>-1.87641572952271</v>
      </c>
      <c r="C480">
        <v>1.87641572952271</v>
      </c>
      <c r="D480">
        <v>0</v>
      </c>
      <c r="H480" t="s">
        <v>29</v>
      </c>
      <c r="I480">
        <v>16</v>
      </c>
      <c r="J480">
        <v>16</v>
      </c>
      <c r="K480">
        <v>16</v>
      </c>
      <c r="L480">
        <v>25.1</v>
      </c>
      <c r="M480">
        <v>25.1</v>
      </c>
      <c r="N480">
        <v>25.1</v>
      </c>
      <c r="O480">
        <v>85.305000000000007</v>
      </c>
      <c r="P480">
        <v>0</v>
      </c>
      <c r="Q480">
        <v>232.29</v>
      </c>
      <c r="R480">
        <v>99786000000</v>
      </c>
      <c r="S480">
        <v>165</v>
      </c>
      <c r="T480">
        <v>1.8334952916605001</v>
      </c>
      <c r="U480">
        <v>2.2811700182815399E-2</v>
      </c>
      <c r="V480">
        <v>33.3646335601807</v>
      </c>
      <c r="W480">
        <v>33.620702743530302</v>
      </c>
      <c r="X480">
        <v>33.590457916259801</v>
      </c>
      <c r="Y480">
        <v>1719</v>
      </c>
      <c r="Z480" t="s">
        <v>3901</v>
      </c>
      <c r="AA480" t="s">
        <v>3902</v>
      </c>
    </row>
    <row r="481" spans="1:27" x14ac:dyDescent="0.2">
      <c r="A481" t="s">
        <v>138</v>
      </c>
      <c r="B481">
        <v>-1.4000084400177</v>
      </c>
      <c r="C481">
        <v>1.4000084400177</v>
      </c>
      <c r="D481">
        <v>0</v>
      </c>
      <c r="H481" t="s">
        <v>29</v>
      </c>
      <c r="I481">
        <v>5</v>
      </c>
      <c r="J481">
        <v>5</v>
      </c>
      <c r="K481">
        <v>5</v>
      </c>
      <c r="L481">
        <v>19</v>
      </c>
      <c r="M481">
        <v>19</v>
      </c>
      <c r="N481">
        <v>19</v>
      </c>
      <c r="O481">
        <v>34.307000000000002</v>
      </c>
      <c r="P481">
        <v>0</v>
      </c>
      <c r="Q481">
        <v>43.142000000000003</v>
      </c>
      <c r="R481">
        <v>10724000000</v>
      </c>
      <c r="S481">
        <v>66</v>
      </c>
      <c r="T481">
        <v>1.50019365298219</v>
      </c>
      <c r="U481">
        <v>4.1862932940309502E-2</v>
      </c>
      <c r="V481">
        <v>29.797017097473098</v>
      </c>
      <c r="W481">
        <v>30.4218091964722</v>
      </c>
      <c r="X481">
        <v>30.450854301452601</v>
      </c>
      <c r="Y481">
        <v>1723</v>
      </c>
      <c r="Z481" t="s">
        <v>3907</v>
      </c>
      <c r="AA481" t="s">
        <v>3908</v>
      </c>
    </row>
    <row r="482" spans="1:27" x14ac:dyDescent="0.2">
      <c r="A482" t="s">
        <v>142</v>
      </c>
      <c r="B482">
        <v>0</v>
      </c>
      <c r="C482">
        <v>-1.93499290943146</v>
      </c>
      <c r="D482">
        <v>1.93499290943146</v>
      </c>
      <c r="H482" t="s">
        <v>29</v>
      </c>
      <c r="I482">
        <v>10</v>
      </c>
      <c r="J482">
        <v>10</v>
      </c>
      <c r="K482">
        <v>10</v>
      </c>
      <c r="L482">
        <v>16.600000000000001</v>
      </c>
      <c r="M482">
        <v>16.600000000000001</v>
      </c>
      <c r="N482">
        <v>16.600000000000001</v>
      </c>
      <c r="O482">
        <v>95.128</v>
      </c>
      <c r="P482">
        <v>0</v>
      </c>
      <c r="Q482">
        <v>47.173000000000002</v>
      </c>
      <c r="R482">
        <v>15702000000</v>
      </c>
      <c r="S482">
        <v>58</v>
      </c>
      <c r="T482">
        <v>1.8820979023943001</v>
      </c>
      <c r="U482">
        <v>2.0908745247148301E-2</v>
      </c>
      <c r="V482" s="2">
        <v>30.866610527038599</v>
      </c>
      <c r="W482">
        <v>30.570233345031699</v>
      </c>
      <c r="X482">
        <v>30.905467987060501</v>
      </c>
      <c r="Y482">
        <v>1725</v>
      </c>
      <c r="Z482" t="s">
        <v>3913</v>
      </c>
      <c r="AA482" t="s">
        <v>3914</v>
      </c>
    </row>
    <row r="483" spans="1:27" x14ac:dyDescent="0.2">
      <c r="A483" t="s">
        <v>1361</v>
      </c>
      <c r="B483">
        <v>1.4673824310302701</v>
      </c>
      <c r="C483">
        <v>-1.6067965030670199</v>
      </c>
      <c r="D483">
        <v>1.6067965030670199</v>
      </c>
      <c r="H483" t="s">
        <v>29</v>
      </c>
      <c r="I483">
        <v>10</v>
      </c>
      <c r="J483">
        <v>10</v>
      </c>
      <c r="K483">
        <v>10</v>
      </c>
      <c r="L483">
        <v>26.6</v>
      </c>
      <c r="M483">
        <v>26.6</v>
      </c>
      <c r="N483">
        <v>26.6</v>
      </c>
      <c r="O483">
        <v>36.701000000000001</v>
      </c>
      <c r="P483">
        <v>0</v>
      </c>
      <c r="Q483">
        <v>179.01</v>
      </c>
      <c r="R483">
        <v>66349000000</v>
      </c>
      <c r="S483">
        <v>170</v>
      </c>
      <c r="T483">
        <v>1.7642391034109599</v>
      </c>
      <c r="U483">
        <v>2.5856643356643401E-2</v>
      </c>
      <c r="V483">
        <v>33.033500671386697</v>
      </c>
      <c r="W483">
        <v>32.643772125244098</v>
      </c>
      <c r="X483">
        <v>32.961383819580099</v>
      </c>
      <c r="Y483">
        <v>1733</v>
      </c>
      <c r="Z483" t="s">
        <v>3928</v>
      </c>
      <c r="AA483" t="s">
        <v>3929</v>
      </c>
    </row>
    <row r="484" spans="1:27" x14ac:dyDescent="0.2">
      <c r="A484" t="s">
        <v>121</v>
      </c>
      <c r="B484">
        <v>-1.75271928310394</v>
      </c>
      <c r="C484">
        <v>1.5514285564422601</v>
      </c>
      <c r="D484">
        <v>1.75271928310394</v>
      </c>
      <c r="H484" t="s">
        <v>29</v>
      </c>
      <c r="I484">
        <v>7</v>
      </c>
      <c r="J484">
        <v>7</v>
      </c>
      <c r="K484">
        <v>7</v>
      </c>
      <c r="L484">
        <v>19.8</v>
      </c>
      <c r="M484">
        <v>19.8</v>
      </c>
      <c r="N484">
        <v>19.8</v>
      </c>
      <c r="O484">
        <v>41.978999999999999</v>
      </c>
      <c r="P484">
        <v>0</v>
      </c>
      <c r="Q484">
        <v>14.156000000000001</v>
      </c>
      <c r="R484">
        <v>10464000000</v>
      </c>
      <c r="S484">
        <v>24</v>
      </c>
      <c r="T484">
        <v>1.89377387711048</v>
      </c>
      <c r="U484">
        <v>2.0556621880998101E-2</v>
      </c>
      <c r="V484">
        <v>29.656527519226099</v>
      </c>
      <c r="W484">
        <v>30.191520690918001</v>
      </c>
      <c r="X484">
        <v>30.257133483886701</v>
      </c>
      <c r="Y484">
        <v>1734</v>
      </c>
      <c r="Z484" t="s">
        <v>3931</v>
      </c>
      <c r="AA484" t="s">
        <v>3932</v>
      </c>
    </row>
    <row r="485" spans="1:27" x14ac:dyDescent="0.2">
      <c r="A485" t="s">
        <v>121</v>
      </c>
      <c r="B485">
        <v>-2.1005945205688499</v>
      </c>
      <c r="C485">
        <v>1.7008428573608401</v>
      </c>
      <c r="D485">
        <v>2.1005945205688499</v>
      </c>
      <c r="H485" t="s">
        <v>29</v>
      </c>
      <c r="I485">
        <v>14</v>
      </c>
      <c r="J485">
        <v>14</v>
      </c>
      <c r="K485">
        <v>14</v>
      </c>
      <c r="L485">
        <v>34.4</v>
      </c>
      <c r="M485">
        <v>34.4</v>
      </c>
      <c r="N485">
        <v>34.4</v>
      </c>
      <c r="O485">
        <v>54.347000000000001</v>
      </c>
      <c r="P485">
        <v>0</v>
      </c>
      <c r="Q485">
        <v>96.784999999999997</v>
      </c>
      <c r="R485">
        <v>34457000000</v>
      </c>
      <c r="S485">
        <v>176</v>
      </c>
      <c r="T485">
        <v>2.18425704455758</v>
      </c>
      <c r="U485">
        <v>1.1995370370370399E-2</v>
      </c>
      <c r="V485">
        <v>31.6535129547119</v>
      </c>
      <c r="W485">
        <v>32.084121704101598</v>
      </c>
      <c r="X485">
        <v>32.067258834838903</v>
      </c>
      <c r="Y485">
        <v>1736</v>
      </c>
      <c r="Z485" t="s">
        <v>3934</v>
      </c>
      <c r="AA485" t="s">
        <v>3935</v>
      </c>
    </row>
    <row r="486" spans="1:27" x14ac:dyDescent="0.2">
      <c r="A486" t="s">
        <v>138</v>
      </c>
      <c r="B486">
        <v>-1.9155642986297601</v>
      </c>
      <c r="C486">
        <v>1.9155642986297601</v>
      </c>
      <c r="D486">
        <v>0</v>
      </c>
      <c r="H486" t="s">
        <v>29</v>
      </c>
      <c r="I486">
        <v>7</v>
      </c>
      <c r="J486">
        <v>7</v>
      </c>
      <c r="K486">
        <v>7</v>
      </c>
      <c r="L486">
        <v>32.200000000000003</v>
      </c>
      <c r="M486">
        <v>32.200000000000003</v>
      </c>
      <c r="N486">
        <v>32.200000000000003</v>
      </c>
      <c r="O486">
        <v>31.721</v>
      </c>
      <c r="P486">
        <v>0</v>
      </c>
      <c r="Q486">
        <v>101.99</v>
      </c>
      <c r="R486">
        <v>14961000000</v>
      </c>
      <c r="S486">
        <v>64</v>
      </c>
      <c r="T486">
        <v>1.81901031325299</v>
      </c>
      <c r="U486">
        <v>2.3342366757000899E-2</v>
      </c>
      <c r="V486">
        <v>30.5514125823975</v>
      </c>
      <c r="W486">
        <v>31.037345886230501</v>
      </c>
      <c r="X486">
        <v>30.802894592285199</v>
      </c>
      <c r="Y486">
        <v>1737</v>
      </c>
      <c r="Z486" t="s">
        <v>3937</v>
      </c>
      <c r="AA486" t="s">
        <v>3938</v>
      </c>
    </row>
    <row r="487" spans="1:27" x14ac:dyDescent="0.2">
      <c r="A487" t="s">
        <v>511</v>
      </c>
      <c r="B487">
        <v>3.2445952892303498</v>
      </c>
      <c r="C487">
        <v>-1.5856195688247701</v>
      </c>
      <c r="D487">
        <v>-3.2445952892303498</v>
      </c>
      <c r="H487" t="s">
        <v>29</v>
      </c>
      <c r="I487">
        <v>10</v>
      </c>
      <c r="J487">
        <v>10</v>
      </c>
      <c r="K487">
        <v>10</v>
      </c>
      <c r="L487">
        <v>51.2</v>
      </c>
      <c r="M487">
        <v>51.2</v>
      </c>
      <c r="N487">
        <v>51.2</v>
      </c>
      <c r="O487">
        <v>26.731999999999999</v>
      </c>
      <c r="P487">
        <v>0</v>
      </c>
      <c r="Q487">
        <v>140.6</v>
      </c>
      <c r="R487">
        <v>227500000000</v>
      </c>
      <c r="S487">
        <v>188</v>
      </c>
      <c r="T487">
        <v>3.1187426477646301</v>
      </c>
      <c r="U487">
        <v>2.4298245614035102E-3</v>
      </c>
      <c r="V487">
        <v>35.234947204589801</v>
      </c>
      <c r="W487">
        <v>34.666326522827099</v>
      </c>
      <c r="X487">
        <v>33.9986667633057</v>
      </c>
      <c r="Y487">
        <v>1745</v>
      </c>
      <c r="Z487" t="s">
        <v>3963</v>
      </c>
      <c r="AA487" t="s">
        <v>3964</v>
      </c>
    </row>
    <row r="488" spans="1:27" x14ac:dyDescent="0.2">
      <c r="A488" t="s">
        <v>33</v>
      </c>
      <c r="B488">
        <v>1.5936926603317301</v>
      </c>
      <c r="C488">
        <v>0</v>
      </c>
      <c r="D488">
        <v>-1.5936926603317301</v>
      </c>
      <c r="H488" t="s">
        <v>29</v>
      </c>
      <c r="I488">
        <v>4</v>
      </c>
      <c r="J488">
        <v>4</v>
      </c>
      <c r="K488">
        <v>4</v>
      </c>
      <c r="L488">
        <v>19</v>
      </c>
      <c r="M488">
        <v>19</v>
      </c>
      <c r="N488">
        <v>19</v>
      </c>
      <c r="O488">
        <v>36.255000000000003</v>
      </c>
      <c r="P488">
        <v>0</v>
      </c>
      <c r="Q488">
        <v>26.687999999999999</v>
      </c>
      <c r="R488">
        <v>4332500000</v>
      </c>
      <c r="S488">
        <v>56</v>
      </c>
      <c r="T488">
        <v>1.5039604854670301</v>
      </c>
      <c r="U488">
        <v>4.1614814814814799E-2</v>
      </c>
      <c r="V488">
        <v>29.362270355224599</v>
      </c>
      <c r="W488">
        <v>28.938403129577601</v>
      </c>
      <c r="X488">
        <v>28.150499343872099</v>
      </c>
      <c r="Y488">
        <v>1746</v>
      </c>
      <c r="Z488" t="s">
        <v>3966</v>
      </c>
      <c r="AA488" t="s">
        <v>3967</v>
      </c>
    </row>
    <row r="489" spans="1:27" x14ac:dyDescent="0.2">
      <c r="A489" t="s">
        <v>121</v>
      </c>
      <c r="B489">
        <v>-2.9995682239532502</v>
      </c>
      <c r="C489">
        <v>2.9085717201232901</v>
      </c>
      <c r="D489">
        <v>2.9995682239532502</v>
      </c>
      <c r="H489" t="s">
        <v>29</v>
      </c>
      <c r="I489">
        <v>41</v>
      </c>
      <c r="J489">
        <v>41</v>
      </c>
      <c r="K489">
        <v>41</v>
      </c>
      <c r="L489">
        <v>35.299999999999997</v>
      </c>
      <c r="M489">
        <v>35.299999999999997</v>
      </c>
      <c r="N489">
        <v>35.299999999999997</v>
      </c>
      <c r="O489">
        <v>173.02</v>
      </c>
      <c r="P489">
        <v>0</v>
      </c>
      <c r="Q489">
        <v>323.31</v>
      </c>
      <c r="R489">
        <v>329920000000</v>
      </c>
      <c r="S489">
        <v>632</v>
      </c>
      <c r="T489">
        <v>3.2741293232088902</v>
      </c>
      <c r="U489">
        <v>1.9800995024875602E-3</v>
      </c>
      <c r="V489">
        <v>34.872989654541001</v>
      </c>
      <c r="W489">
        <v>35.347347259521499</v>
      </c>
      <c r="X489">
        <v>35.433374404907198</v>
      </c>
      <c r="Y489">
        <v>1747</v>
      </c>
      <c r="Z489" t="s">
        <v>3969</v>
      </c>
      <c r="AA489" t="s">
        <v>3970</v>
      </c>
    </row>
    <row r="490" spans="1:27" x14ac:dyDescent="0.2">
      <c r="A490" t="s">
        <v>121</v>
      </c>
      <c r="B490">
        <v>-1.6057816743850699</v>
      </c>
      <c r="C490">
        <v>1.47419762611389</v>
      </c>
      <c r="D490">
        <v>1.6057816743850699</v>
      </c>
      <c r="H490" t="s">
        <v>29</v>
      </c>
      <c r="I490">
        <v>1</v>
      </c>
      <c r="J490">
        <v>1</v>
      </c>
      <c r="K490">
        <v>1</v>
      </c>
      <c r="L490">
        <v>30</v>
      </c>
      <c r="M490">
        <v>30</v>
      </c>
      <c r="N490">
        <v>30</v>
      </c>
      <c r="O490">
        <v>7.6215000000000002</v>
      </c>
      <c r="P490">
        <v>0</v>
      </c>
      <c r="Q490">
        <v>42.295000000000002</v>
      </c>
      <c r="R490">
        <v>7278500000</v>
      </c>
      <c r="S490">
        <v>41</v>
      </c>
      <c r="T490">
        <v>1.76698872768139</v>
      </c>
      <c r="U490">
        <v>2.57824561403509E-2</v>
      </c>
      <c r="V490">
        <v>29.159913063049299</v>
      </c>
      <c r="W490">
        <v>29.934885978698698</v>
      </c>
      <c r="X490">
        <v>30.019411087036101</v>
      </c>
      <c r="Y490">
        <v>1749</v>
      </c>
      <c r="Z490" t="s">
        <v>3975</v>
      </c>
      <c r="AA490" t="s">
        <v>3976</v>
      </c>
    </row>
    <row r="491" spans="1:27" x14ac:dyDescent="0.2">
      <c r="A491" t="s">
        <v>207</v>
      </c>
      <c r="B491">
        <v>7.4915852546691903</v>
      </c>
      <c r="C491">
        <v>6.3944983482360804</v>
      </c>
      <c r="D491">
        <v>-7.4915852546691903</v>
      </c>
      <c r="H491" t="s">
        <v>29</v>
      </c>
      <c r="I491">
        <v>9</v>
      </c>
      <c r="J491">
        <v>9</v>
      </c>
      <c r="K491">
        <v>9</v>
      </c>
      <c r="L491">
        <v>20.2</v>
      </c>
      <c r="M491">
        <v>20.2</v>
      </c>
      <c r="N491">
        <v>20.2</v>
      </c>
      <c r="O491">
        <v>58.598999999999997</v>
      </c>
      <c r="P491">
        <v>0</v>
      </c>
      <c r="Q491">
        <v>248.18</v>
      </c>
      <c r="R491">
        <v>244760000000</v>
      </c>
      <c r="S491">
        <v>212</v>
      </c>
      <c r="T491">
        <v>7.47718304032934</v>
      </c>
      <c r="U491">
        <v>0</v>
      </c>
      <c r="V491">
        <v>35.653526306152301</v>
      </c>
      <c r="W491">
        <v>34.778289794921903</v>
      </c>
      <c r="X491">
        <v>32.359926223754897</v>
      </c>
      <c r="Y491">
        <v>1751</v>
      </c>
      <c r="Z491" t="s">
        <v>3981</v>
      </c>
      <c r="AA491" t="s">
        <v>3982</v>
      </c>
    </row>
    <row r="492" spans="1:27" x14ac:dyDescent="0.2">
      <c r="A492" t="s">
        <v>87</v>
      </c>
      <c r="B492">
        <v>-1.6311552524566699</v>
      </c>
      <c r="C492">
        <v>0</v>
      </c>
      <c r="D492">
        <v>1.6311552524566699</v>
      </c>
      <c r="H492" t="s">
        <v>29</v>
      </c>
      <c r="I492">
        <v>3</v>
      </c>
      <c r="J492">
        <v>3</v>
      </c>
      <c r="K492">
        <v>3</v>
      </c>
      <c r="L492">
        <v>15.3</v>
      </c>
      <c r="M492">
        <v>15.3</v>
      </c>
      <c r="N492">
        <v>15.3</v>
      </c>
      <c r="O492">
        <v>26.44</v>
      </c>
      <c r="P492">
        <v>0</v>
      </c>
      <c r="Q492">
        <v>7.7275</v>
      </c>
      <c r="R492">
        <v>65179000000</v>
      </c>
      <c r="S492">
        <v>60</v>
      </c>
      <c r="T492">
        <v>1.54848297571613</v>
      </c>
      <c r="U492">
        <v>3.8183206106870198E-2</v>
      </c>
      <c r="V492">
        <v>32.512571334838903</v>
      </c>
      <c r="W492">
        <v>32.769605636596701</v>
      </c>
      <c r="X492">
        <v>33.065376281738303</v>
      </c>
      <c r="Y492">
        <v>1753</v>
      </c>
      <c r="Z492" t="s">
        <v>3989</v>
      </c>
      <c r="AA492" t="s">
        <v>3990</v>
      </c>
    </row>
    <row r="493" spans="1:27" x14ac:dyDescent="0.2">
      <c r="A493" t="s">
        <v>74</v>
      </c>
      <c r="B493">
        <v>4.5722908973693803</v>
      </c>
      <c r="C493">
        <v>-4.5722908973693803</v>
      </c>
      <c r="D493">
        <v>-4.2648191452026403</v>
      </c>
      <c r="H493" t="s">
        <v>29</v>
      </c>
      <c r="I493">
        <v>7</v>
      </c>
      <c r="J493">
        <v>7</v>
      </c>
      <c r="K493">
        <v>7</v>
      </c>
      <c r="L493">
        <v>29.3</v>
      </c>
      <c r="M493">
        <v>29.3</v>
      </c>
      <c r="N493">
        <v>29.3</v>
      </c>
      <c r="O493">
        <v>38.21</v>
      </c>
      <c r="P493">
        <v>0</v>
      </c>
      <c r="Q493">
        <v>31.475000000000001</v>
      </c>
      <c r="R493">
        <v>19557000000</v>
      </c>
      <c r="S493">
        <v>31</v>
      </c>
      <c r="T493">
        <v>4.7972557142631098</v>
      </c>
      <c r="U493">
        <v>7.2727272727272701E-4</v>
      </c>
      <c r="V493">
        <v>31.765064239501999</v>
      </c>
      <c r="W493">
        <v>30.4584093093872</v>
      </c>
      <c r="X493">
        <v>30.495954513549801</v>
      </c>
      <c r="Y493">
        <v>1755</v>
      </c>
      <c r="Z493" t="s">
        <v>3995</v>
      </c>
      <c r="AA493" t="s">
        <v>3996</v>
      </c>
    </row>
    <row r="494" spans="1:27" x14ac:dyDescent="0.2">
      <c r="A494" t="s">
        <v>1361</v>
      </c>
      <c r="B494">
        <v>1.6970272064209</v>
      </c>
      <c r="C494">
        <v>-1.9472292661666899</v>
      </c>
      <c r="D494">
        <v>1.9472292661666899</v>
      </c>
      <c r="H494" t="s">
        <v>29</v>
      </c>
      <c r="I494">
        <v>1</v>
      </c>
      <c r="J494">
        <v>1</v>
      </c>
      <c r="K494">
        <v>1</v>
      </c>
      <c r="L494">
        <v>3.8</v>
      </c>
      <c r="M494">
        <v>3.8</v>
      </c>
      <c r="N494">
        <v>3.8</v>
      </c>
      <c r="O494">
        <v>54.442999999999998</v>
      </c>
      <c r="P494">
        <v>0</v>
      </c>
      <c r="Q494">
        <v>14.343</v>
      </c>
      <c r="R494">
        <v>369830000</v>
      </c>
      <c r="S494">
        <v>38</v>
      </c>
      <c r="T494">
        <v>2.0821325057069</v>
      </c>
      <c r="U494">
        <v>1.41689839572193E-2</v>
      </c>
      <c r="V494">
        <v>25.671105384826699</v>
      </c>
      <c r="W494">
        <v>24.617233276367202</v>
      </c>
      <c r="X494">
        <v>25.435575485229499</v>
      </c>
      <c r="Y494">
        <v>1758</v>
      </c>
      <c r="Z494" t="s">
        <v>3998</v>
      </c>
      <c r="AA494" t="s">
        <v>3999</v>
      </c>
    </row>
    <row r="495" spans="1:27" x14ac:dyDescent="0.2">
      <c r="A495" t="s">
        <v>87</v>
      </c>
      <c r="B495">
        <v>-1.4447165727615401</v>
      </c>
      <c r="C495">
        <v>0</v>
      </c>
      <c r="D495">
        <v>1.4447165727615401</v>
      </c>
      <c r="H495" t="s">
        <v>29</v>
      </c>
      <c r="I495">
        <v>14</v>
      </c>
      <c r="J495">
        <v>14</v>
      </c>
      <c r="K495">
        <v>14</v>
      </c>
      <c r="L495">
        <v>16.399999999999999</v>
      </c>
      <c r="M495">
        <v>16.399999999999999</v>
      </c>
      <c r="N495">
        <v>16.399999999999999</v>
      </c>
      <c r="O495">
        <v>133.96</v>
      </c>
      <c r="P495">
        <v>0</v>
      </c>
      <c r="Q495">
        <v>55.235999999999997</v>
      </c>
      <c r="R495">
        <v>17727000000</v>
      </c>
      <c r="S495">
        <v>119</v>
      </c>
      <c r="T495">
        <v>1.4266689316762999</v>
      </c>
      <c r="U495">
        <v>4.78785310734463E-2</v>
      </c>
      <c r="V495">
        <v>30.728058815002399</v>
      </c>
      <c r="W495">
        <v>30.802539825439499</v>
      </c>
      <c r="X495">
        <v>31.2771892547607</v>
      </c>
      <c r="Y495">
        <v>1759</v>
      </c>
      <c r="Z495" t="s">
        <v>4001</v>
      </c>
      <c r="AA495" t="s">
        <v>4002</v>
      </c>
    </row>
    <row r="496" spans="1:27" x14ac:dyDescent="0.2">
      <c r="A496" t="s">
        <v>156</v>
      </c>
      <c r="B496">
        <v>2.8115935325622599</v>
      </c>
      <c r="C496">
        <v>1.4968054294586199</v>
      </c>
      <c r="D496">
        <v>-2.8115935325622599</v>
      </c>
      <c r="H496" t="s">
        <v>29</v>
      </c>
      <c r="I496">
        <v>10</v>
      </c>
      <c r="J496">
        <v>10</v>
      </c>
      <c r="K496">
        <v>10</v>
      </c>
      <c r="L496">
        <v>44.4</v>
      </c>
      <c r="M496">
        <v>44.4</v>
      </c>
      <c r="N496">
        <v>44.4</v>
      </c>
      <c r="O496">
        <v>32.390999999999998</v>
      </c>
      <c r="P496">
        <v>0</v>
      </c>
      <c r="Q496">
        <v>48.256999999999998</v>
      </c>
      <c r="R496">
        <v>25632000000</v>
      </c>
      <c r="S496">
        <v>100</v>
      </c>
      <c r="T496">
        <v>2.7071869734483802</v>
      </c>
      <c r="U496">
        <v>4.9834983498349798E-3</v>
      </c>
      <c r="V496">
        <v>31.674301147460898</v>
      </c>
      <c r="W496">
        <v>31.528549194335898</v>
      </c>
      <c r="X496">
        <v>31.1427001953125</v>
      </c>
      <c r="Y496">
        <v>1760</v>
      </c>
      <c r="Z496" t="s">
        <v>4004</v>
      </c>
      <c r="AA496" t="s">
        <v>4005</v>
      </c>
    </row>
    <row r="497" spans="1:27" x14ac:dyDescent="0.2">
      <c r="A497" t="s">
        <v>321</v>
      </c>
      <c r="B497">
        <v>1.38322877883911</v>
      </c>
      <c r="C497">
        <v>2.17695283889771</v>
      </c>
      <c r="D497">
        <v>-2.17695283889771</v>
      </c>
      <c r="H497" t="s">
        <v>29</v>
      </c>
      <c r="I497">
        <v>2</v>
      </c>
      <c r="J497">
        <v>2</v>
      </c>
      <c r="K497">
        <v>1</v>
      </c>
      <c r="L497">
        <v>8.1999999999999993</v>
      </c>
      <c r="M497">
        <v>8.1999999999999993</v>
      </c>
      <c r="N497">
        <v>4.7</v>
      </c>
      <c r="O497">
        <v>27.847000000000001</v>
      </c>
      <c r="P497">
        <v>0</v>
      </c>
      <c r="Q497">
        <v>11.444000000000001</v>
      </c>
      <c r="R497">
        <v>26216000000</v>
      </c>
      <c r="S497">
        <v>32</v>
      </c>
      <c r="T497">
        <v>2.1397101609873799</v>
      </c>
      <c r="U497">
        <v>1.30876404494382E-2</v>
      </c>
      <c r="V497">
        <v>31.7226514816284</v>
      </c>
      <c r="W497">
        <v>32.1343288421631</v>
      </c>
      <c r="X497">
        <v>30.845276832580598</v>
      </c>
      <c r="Y497">
        <v>1767</v>
      </c>
      <c r="Z497" t="s">
        <v>4026</v>
      </c>
      <c r="AA497" t="s">
        <v>4027</v>
      </c>
    </row>
    <row r="498" spans="1:27" x14ac:dyDescent="0.2">
      <c r="A498" t="s">
        <v>33</v>
      </c>
      <c r="B498">
        <v>1.5445576906204199</v>
      </c>
      <c r="C498">
        <v>0</v>
      </c>
      <c r="D498">
        <v>-1.5445576906204199</v>
      </c>
      <c r="H498" t="s">
        <v>29</v>
      </c>
      <c r="I498">
        <v>11</v>
      </c>
      <c r="J498">
        <v>11</v>
      </c>
      <c r="K498">
        <v>11</v>
      </c>
      <c r="L498">
        <v>38.200000000000003</v>
      </c>
      <c r="M498">
        <v>38.200000000000003</v>
      </c>
      <c r="N498">
        <v>38.200000000000003</v>
      </c>
      <c r="O498">
        <v>51.981000000000002</v>
      </c>
      <c r="P498">
        <v>0</v>
      </c>
      <c r="Q498">
        <v>246.41</v>
      </c>
      <c r="R498">
        <v>44492000000</v>
      </c>
      <c r="S498">
        <v>141</v>
      </c>
      <c r="T498">
        <v>1.4583815416349499</v>
      </c>
      <c r="U498">
        <v>4.5418234442836498E-2</v>
      </c>
      <c r="V498">
        <v>32.478799819946303</v>
      </c>
      <c r="W498">
        <v>32.3197727203369</v>
      </c>
      <c r="X498">
        <v>32.110294342041001</v>
      </c>
      <c r="Y498">
        <v>1768</v>
      </c>
      <c r="Z498" t="s">
        <v>4029</v>
      </c>
      <c r="AA498" t="s">
        <v>4030</v>
      </c>
    </row>
    <row r="499" spans="1:27" x14ac:dyDescent="0.2">
      <c r="A499" t="s">
        <v>87</v>
      </c>
      <c r="B499">
        <v>-1.6746279001236</v>
      </c>
      <c r="C499">
        <v>0</v>
      </c>
      <c r="D499">
        <v>1.6746279001236</v>
      </c>
      <c r="H499" t="s">
        <v>29</v>
      </c>
      <c r="I499">
        <v>8</v>
      </c>
      <c r="J499">
        <v>8</v>
      </c>
      <c r="K499">
        <v>8</v>
      </c>
      <c r="L499">
        <v>41.6</v>
      </c>
      <c r="M499">
        <v>41.6</v>
      </c>
      <c r="N499">
        <v>41.6</v>
      </c>
      <c r="O499">
        <v>31.861999999999998</v>
      </c>
      <c r="P499">
        <v>0</v>
      </c>
      <c r="Q499">
        <v>70.88</v>
      </c>
      <c r="R499">
        <v>60298000000</v>
      </c>
      <c r="S499">
        <v>89</v>
      </c>
      <c r="T499">
        <v>1.71029145907785</v>
      </c>
      <c r="U499">
        <v>2.8419983065198998E-2</v>
      </c>
      <c r="V499">
        <v>32.306699752807603</v>
      </c>
      <c r="W499">
        <v>32.761257171630902</v>
      </c>
      <c r="X499">
        <v>33.097743988037102</v>
      </c>
      <c r="Y499">
        <v>1777</v>
      </c>
      <c r="Z499" t="s">
        <v>4048</v>
      </c>
      <c r="AA499" t="s">
        <v>4049</v>
      </c>
    </row>
    <row r="500" spans="1:27" x14ac:dyDescent="0.2">
      <c r="A500" t="s">
        <v>121</v>
      </c>
      <c r="B500">
        <v>-3.99958348274231</v>
      </c>
      <c r="C500">
        <v>2.82111692428589</v>
      </c>
      <c r="D500">
        <v>3.99958348274231</v>
      </c>
      <c r="H500" t="s">
        <v>29</v>
      </c>
      <c r="I500">
        <v>7</v>
      </c>
      <c r="J500">
        <v>7</v>
      </c>
      <c r="K500">
        <v>7</v>
      </c>
      <c r="L500">
        <v>11.8</v>
      </c>
      <c r="M500">
        <v>11.8</v>
      </c>
      <c r="N500">
        <v>11.8</v>
      </c>
      <c r="O500">
        <v>83.531000000000006</v>
      </c>
      <c r="P500">
        <v>0</v>
      </c>
      <c r="Q500">
        <v>14.37</v>
      </c>
      <c r="R500">
        <v>6787000000</v>
      </c>
      <c r="S500">
        <v>19</v>
      </c>
      <c r="T500">
        <v>3.9431312890664398</v>
      </c>
      <c r="U500">
        <v>7.9681274900398398E-4</v>
      </c>
      <c r="V500">
        <v>29.1008863449097</v>
      </c>
      <c r="W500">
        <v>29.780087471008301</v>
      </c>
      <c r="X500">
        <v>30.155976295471199</v>
      </c>
      <c r="Y500">
        <v>1781</v>
      </c>
      <c r="Z500" t="s">
        <v>4057</v>
      </c>
      <c r="AA500" t="s">
        <v>4058</v>
      </c>
    </row>
    <row r="501" spans="1:27" x14ac:dyDescent="0.2">
      <c r="A501" t="s">
        <v>131</v>
      </c>
      <c r="B501">
        <v>-5.6463036537170401</v>
      </c>
      <c r="C501">
        <v>4.5151224136352504</v>
      </c>
      <c r="D501">
        <v>5.6463036537170401</v>
      </c>
      <c r="H501" t="s">
        <v>29</v>
      </c>
      <c r="I501">
        <v>3</v>
      </c>
      <c r="J501">
        <v>3</v>
      </c>
      <c r="K501">
        <v>3</v>
      </c>
      <c r="L501">
        <v>16</v>
      </c>
      <c r="M501">
        <v>16</v>
      </c>
      <c r="N501">
        <v>16</v>
      </c>
      <c r="O501">
        <v>33.600999999999999</v>
      </c>
      <c r="P501">
        <v>0</v>
      </c>
      <c r="Q501">
        <v>59.228000000000002</v>
      </c>
      <c r="R501">
        <v>4276000000</v>
      </c>
      <c r="S501">
        <v>46</v>
      </c>
      <c r="T501">
        <v>5.6252743217312702</v>
      </c>
      <c r="U501">
        <v>5.6249999999999996E-4</v>
      </c>
      <c r="V501">
        <v>26.733679771423301</v>
      </c>
      <c r="W501">
        <v>28.9486789703369</v>
      </c>
      <c r="X501">
        <v>29.846743583679199</v>
      </c>
      <c r="Y501">
        <v>1782</v>
      </c>
      <c r="Z501" t="s">
        <v>4060</v>
      </c>
      <c r="AA501" t="s">
        <v>4061</v>
      </c>
    </row>
    <row r="502" spans="1:27" x14ac:dyDescent="0.2">
      <c r="A502" t="s">
        <v>511</v>
      </c>
      <c r="B502">
        <v>2.1856982707977299</v>
      </c>
      <c r="C502">
        <v>-1.4266113042831401</v>
      </c>
      <c r="D502">
        <v>-2.1856982707977299</v>
      </c>
      <c r="H502" t="s">
        <v>29</v>
      </c>
      <c r="I502">
        <v>6</v>
      </c>
      <c r="J502">
        <v>6</v>
      </c>
      <c r="K502">
        <v>6</v>
      </c>
      <c r="L502">
        <v>7.5</v>
      </c>
      <c r="M502">
        <v>7.5</v>
      </c>
      <c r="N502">
        <v>7.5</v>
      </c>
      <c r="O502">
        <v>109.78</v>
      </c>
      <c r="P502">
        <v>0</v>
      </c>
      <c r="Q502">
        <v>22.481999999999999</v>
      </c>
      <c r="R502">
        <v>4577500000</v>
      </c>
      <c r="S502">
        <v>37</v>
      </c>
      <c r="T502">
        <v>2.1576730790640402</v>
      </c>
      <c r="U502">
        <v>1.26545454545455E-2</v>
      </c>
      <c r="V502">
        <v>29.466753959655801</v>
      </c>
      <c r="W502">
        <v>29.049113273620598</v>
      </c>
      <c r="X502">
        <v>29.005896568298301</v>
      </c>
      <c r="Y502">
        <v>1794</v>
      </c>
      <c r="Z502" t="s">
        <v>4069</v>
      </c>
      <c r="AA502" t="s">
        <v>4070</v>
      </c>
    </row>
    <row r="503" spans="1:27" x14ac:dyDescent="0.2">
      <c r="A503" t="s">
        <v>33</v>
      </c>
      <c r="B503">
        <v>1.95528411865234</v>
      </c>
      <c r="C503">
        <v>0</v>
      </c>
      <c r="D503">
        <v>-1.95528411865234</v>
      </c>
      <c r="H503" t="s">
        <v>29</v>
      </c>
      <c r="I503">
        <v>4</v>
      </c>
      <c r="J503">
        <v>4</v>
      </c>
      <c r="K503">
        <v>4</v>
      </c>
      <c r="L503">
        <v>17.8</v>
      </c>
      <c r="M503">
        <v>17.8</v>
      </c>
      <c r="N503">
        <v>17.8</v>
      </c>
      <c r="O503">
        <v>30.556999999999999</v>
      </c>
      <c r="P503">
        <v>0</v>
      </c>
      <c r="Q503">
        <v>27.733000000000001</v>
      </c>
      <c r="R503">
        <v>6594500000</v>
      </c>
      <c r="S503">
        <v>13</v>
      </c>
      <c r="T503">
        <v>1.8543597838811401</v>
      </c>
      <c r="U503">
        <v>2.2125350795135602E-2</v>
      </c>
      <c r="V503">
        <v>30.216876983642599</v>
      </c>
      <c r="W503">
        <v>29.202353477477999</v>
      </c>
      <c r="X503">
        <v>28.832010269165</v>
      </c>
      <c r="Y503">
        <v>1797</v>
      </c>
      <c r="Z503" t="s">
        <v>4075</v>
      </c>
      <c r="AA503" t="s">
        <v>4076</v>
      </c>
    </row>
    <row r="504" spans="1:27" x14ac:dyDescent="0.2">
      <c r="A504" t="s">
        <v>91</v>
      </c>
      <c r="B504">
        <v>-3.0644841194152801</v>
      </c>
      <c r="C504">
        <v>-2.5986471176147501</v>
      </c>
      <c r="D504">
        <v>3.0644841194152801</v>
      </c>
      <c r="H504" t="s">
        <v>29</v>
      </c>
      <c r="I504">
        <v>5</v>
      </c>
      <c r="J504">
        <v>5</v>
      </c>
      <c r="K504">
        <v>5</v>
      </c>
      <c r="L504">
        <v>17</v>
      </c>
      <c r="M504">
        <v>17</v>
      </c>
      <c r="N504">
        <v>17</v>
      </c>
      <c r="O504">
        <v>61.841000000000001</v>
      </c>
      <c r="P504">
        <v>0</v>
      </c>
      <c r="Q504">
        <v>67.53</v>
      </c>
      <c r="R504">
        <v>4314000000</v>
      </c>
      <c r="S504">
        <v>12</v>
      </c>
      <c r="T504">
        <v>3.1780034174434002</v>
      </c>
      <c r="U504">
        <v>2.2284382284382298E-3</v>
      </c>
      <c r="V504">
        <v>28.544068336486799</v>
      </c>
      <c r="W504">
        <v>28.717124938964801</v>
      </c>
      <c r="X504">
        <v>29.417176246643098</v>
      </c>
      <c r="Y504">
        <v>1801</v>
      </c>
      <c r="Z504" t="s">
        <v>4078</v>
      </c>
      <c r="AA504" t="s">
        <v>4079</v>
      </c>
    </row>
    <row r="505" spans="1:27" x14ac:dyDescent="0.2">
      <c r="A505" t="s">
        <v>87</v>
      </c>
      <c r="B505">
        <v>-1.4198857545852701</v>
      </c>
      <c r="C505">
        <v>0</v>
      </c>
      <c r="D505">
        <v>1.4198857545852701</v>
      </c>
      <c r="H505" t="s">
        <v>29</v>
      </c>
      <c r="I505">
        <v>12</v>
      </c>
      <c r="J505">
        <v>12</v>
      </c>
      <c r="K505">
        <v>10</v>
      </c>
      <c r="L505">
        <v>24.6</v>
      </c>
      <c r="M505">
        <v>24.6</v>
      </c>
      <c r="N505">
        <v>22.1</v>
      </c>
      <c r="O505">
        <v>96.614000000000004</v>
      </c>
      <c r="P505">
        <v>0</v>
      </c>
      <c r="Q505">
        <v>29.594999999999999</v>
      </c>
      <c r="R505">
        <v>16913000000</v>
      </c>
      <c r="S505">
        <v>75</v>
      </c>
      <c r="T505">
        <v>1.4308959841656199</v>
      </c>
      <c r="U505">
        <v>4.75067328136074E-2</v>
      </c>
      <c r="V505">
        <v>30.753806114196799</v>
      </c>
      <c r="W505">
        <v>31.045944213867202</v>
      </c>
      <c r="X505">
        <v>31.172493934631301</v>
      </c>
      <c r="Y505">
        <v>1805</v>
      </c>
      <c r="Z505" t="s">
        <v>4087</v>
      </c>
      <c r="AA505" t="s">
        <v>4088</v>
      </c>
    </row>
    <row r="506" spans="1:27" x14ac:dyDescent="0.2">
      <c r="A506" t="s">
        <v>138</v>
      </c>
      <c r="B506">
        <v>-1.5333337783813501</v>
      </c>
      <c r="C506">
        <v>1.5333337783813501</v>
      </c>
      <c r="D506">
        <v>0</v>
      </c>
      <c r="H506" t="s">
        <v>29</v>
      </c>
      <c r="I506">
        <v>7</v>
      </c>
      <c r="J506">
        <v>6</v>
      </c>
      <c r="K506">
        <v>6</v>
      </c>
      <c r="L506">
        <v>9.4</v>
      </c>
      <c r="M506">
        <v>8.1</v>
      </c>
      <c r="N506">
        <v>8.1</v>
      </c>
      <c r="O506">
        <v>107.84</v>
      </c>
      <c r="P506">
        <v>0</v>
      </c>
      <c r="Q506">
        <v>12.864000000000001</v>
      </c>
      <c r="R506">
        <v>16122000000</v>
      </c>
      <c r="S506">
        <v>32</v>
      </c>
      <c r="T506">
        <v>1.60438747093322</v>
      </c>
      <c r="U506">
        <v>3.4911999999999999E-2</v>
      </c>
      <c r="V506">
        <v>30.766328811645501</v>
      </c>
      <c r="W506">
        <v>31.049009323120099</v>
      </c>
      <c r="X506">
        <v>30.9733695983887</v>
      </c>
      <c r="Y506">
        <v>1808</v>
      </c>
      <c r="Z506" t="s">
        <v>4090</v>
      </c>
      <c r="AA506" t="s">
        <v>4091</v>
      </c>
    </row>
    <row r="507" spans="1:27" x14ac:dyDescent="0.2">
      <c r="A507" t="s">
        <v>321</v>
      </c>
      <c r="B507">
        <v>1.4673205614089999</v>
      </c>
      <c r="C507">
        <v>1.8878242969512899</v>
      </c>
      <c r="D507">
        <v>-1.8878242969512899</v>
      </c>
      <c r="H507" t="s">
        <v>29</v>
      </c>
      <c r="I507">
        <v>8</v>
      </c>
      <c r="J507">
        <v>8</v>
      </c>
      <c r="K507">
        <v>8</v>
      </c>
      <c r="L507">
        <v>11.5</v>
      </c>
      <c r="M507">
        <v>11.5</v>
      </c>
      <c r="N507">
        <v>11.5</v>
      </c>
      <c r="O507">
        <v>110.99</v>
      </c>
      <c r="P507">
        <v>0</v>
      </c>
      <c r="Q507">
        <v>92.772000000000006</v>
      </c>
      <c r="R507">
        <v>23098000000</v>
      </c>
      <c r="S507">
        <v>65</v>
      </c>
      <c r="T507">
        <v>1.9473654480637601</v>
      </c>
      <c r="U507">
        <v>1.8516765285996099E-2</v>
      </c>
      <c r="V507">
        <v>31.454168319702099</v>
      </c>
      <c r="W507">
        <v>31.579353332519499</v>
      </c>
      <c r="X507">
        <v>31.111465454101602</v>
      </c>
      <c r="Y507">
        <v>1810</v>
      </c>
      <c r="Z507" t="s">
        <v>4096</v>
      </c>
      <c r="AA507" t="s">
        <v>4097</v>
      </c>
    </row>
    <row r="508" spans="1:27" x14ac:dyDescent="0.2">
      <c r="A508" t="s">
        <v>138</v>
      </c>
      <c r="B508">
        <v>-1.57506656646729</v>
      </c>
      <c r="C508">
        <v>1.57506656646729</v>
      </c>
      <c r="D508">
        <v>0</v>
      </c>
      <c r="H508" t="s">
        <v>29</v>
      </c>
      <c r="I508">
        <v>13</v>
      </c>
      <c r="J508">
        <v>13</v>
      </c>
      <c r="K508">
        <v>6</v>
      </c>
      <c r="L508">
        <v>47</v>
      </c>
      <c r="M508">
        <v>47</v>
      </c>
      <c r="N508">
        <v>23.9</v>
      </c>
      <c r="O508">
        <v>30.878</v>
      </c>
      <c r="P508">
        <v>0</v>
      </c>
      <c r="Q508">
        <v>76.864999999999995</v>
      </c>
      <c r="R508">
        <v>146630000000</v>
      </c>
      <c r="S508">
        <v>196</v>
      </c>
      <c r="T508">
        <v>1.56689375930369</v>
      </c>
      <c r="U508">
        <v>3.70217391304348E-2</v>
      </c>
      <c r="V508" s="2">
        <v>33.937715530395501</v>
      </c>
      <c r="W508" s="2">
        <v>34.27099609375</v>
      </c>
      <c r="X508">
        <v>33.992597579956097</v>
      </c>
      <c r="Y508">
        <v>1812</v>
      </c>
      <c r="Z508" t="s">
        <v>4104</v>
      </c>
      <c r="AA508" t="s">
        <v>4105</v>
      </c>
    </row>
    <row r="509" spans="1:27" x14ac:dyDescent="0.2">
      <c r="A509" t="s">
        <v>207</v>
      </c>
      <c r="B509">
        <v>4.9943051338195801</v>
      </c>
      <c r="C509">
        <v>-3.1450071334838898</v>
      </c>
      <c r="D509">
        <v>-4.9943051338195801</v>
      </c>
      <c r="H509" t="s">
        <v>29</v>
      </c>
      <c r="I509">
        <v>7</v>
      </c>
      <c r="J509">
        <v>7</v>
      </c>
      <c r="K509">
        <v>7</v>
      </c>
      <c r="L509">
        <v>23.1</v>
      </c>
      <c r="M509">
        <v>23.1</v>
      </c>
      <c r="N509">
        <v>23.1</v>
      </c>
      <c r="O509">
        <v>46.055999999999997</v>
      </c>
      <c r="P509">
        <v>0</v>
      </c>
      <c r="Q509">
        <v>44.396999999999998</v>
      </c>
      <c r="R509">
        <v>14044000000</v>
      </c>
      <c r="S509">
        <v>116</v>
      </c>
      <c r="T509">
        <v>4.86469835129998</v>
      </c>
      <c r="U509">
        <v>7.7419354838709697E-4</v>
      </c>
      <c r="V509" s="2">
        <v>31.424211502075199</v>
      </c>
      <c r="W509">
        <v>30.3925924301147</v>
      </c>
      <c r="X509">
        <v>29.606538772583001</v>
      </c>
      <c r="Y509">
        <v>1823</v>
      </c>
      <c r="Z509" t="s">
        <v>4129</v>
      </c>
      <c r="AA509" t="s">
        <v>4130</v>
      </c>
    </row>
    <row r="510" spans="1:27" x14ac:dyDescent="0.2">
      <c r="A510" t="s">
        <v>37</v>
      </c>
      <c r="B510">
        <v>-2.42306709289551</v>
      </c>
      <c r="C510">
        <v>2.42306709289551</v>
      </c>
      <c r="D510">
        <v>2.2366595268249498</v>
      </c>
      <c r="H510" t="s">
        <v>29</v>
      </c>
      <c r="I510">
        <v>8</v>
      </c>
      <c r="J510">
        <v>8</v>
      </c>
      <c r="K510">
        <v>8</v>
      </c>
      <c r="L510">
        <v>43.6</v>
      </c>
      <c r="M510">
        <v>43.6</v>
      </c>
      <c r="N510">
        <v>43.6</v>
      </c>
      <c r="O510">
        <v>19.774999999999999</v>
      </c>
      <c r="P510">
        <v>0</v>
      </c>
      <c r="Q510">
        <v>34.067</v>
      </c>
      <c r="R510">
        <v>241650000000</v>
      </c>
      <c r="S510">
        <v>128</v>
      </c>
      <c r="T510">
        <v>2.62078299575189</v>
      </c>
      <c r="U510">
        <v>5.7562500000000001E-3</v>
      </c>
      <c r="V510">
        <v>34.423648834228501</v>
      </c>
      <c r="W510">
        <v>34.9470825195313</v>
      </c>
      <c r="X510">
        <v>34.9094142913818</v>
      </c>
      <c r="Y510">
        <v>1826</v>
      </c>
      <c r="Z510" t="s">
        <v>4135</v>
      </c>
      <c r="AA510" t="s">
        <v>4136</v>
      </c>
    </row>
    <row r="511" spans="1:27" x14ac:dyDescent="0.2">
      <c r="A511" t="s">
        <v>74</v>
      </c>
      <c r="B511">
        <v>3.1827189922332799</v>
      </c>
      <c r="C511">
        <v>-3.1827189922332799</v>
      </c>
      <c r="D511">
        <v>-2.7788767814636199</v>
      </c>
      <c r="H511" t="s">
        <v>29</v>
      </c>
      <c r="I511">
        <v>9</v>
      </c>
      <c r="J511">
        <v>7</v>
      </c>
      <c r="K511">
        <v>6</v>
      </c>
      <c r="L511">
        <v>20</v>
      </c>
      <c r="M511">
        <v>17.5</v>
      </c>
      <c r="N511">
        <v>14.7</v>
      </c>
      <c r="O511">
        <v>56.174999999999997</v>
      </c>
      <c r="P511">
        <v>0</v>
      </c>
      <c r="Q511">
        <v>20.629000000000001</v>
      </c>
      <c r="R511">
        <v>17882000000</v>
      </c>
      <c r="S511">
        <v>57</v>
      </c>
      <c r="T511">
        <v>3.3255582418270402</v>
      </c>
      <c r="U511">
        <v>1.7653061224489799E-3</v>
      </c>
      <c r="V511">
        <v>31.45680809021</v>
      </c>
      <c r="W511">
        <v>30.5987644195557</v>
      </c>
      <c r="X511">
        <v>30.745648384094199</v>
      </c>
      <c r="Y511">
        <v>1827</v>
      </c>
      <c r="Z511" t="s">
        <v>4138</v>
      </c>
      <c r="AA511" t="s">
        <v>4139</v>
      </c>
    </row>
    <row r="512" spans="1:27" x14ac:dyDescent="0.2">
      <c r="A512" t="s">
        <v>87</v>
      </c>
      <c r="B512">
        <v>-1.5417242050170901</v>
      </c>
      <c r="C512">
        <v>0</v>
      </c>
      <c r="D512">
        <v>1.5417242050170901</v>
      </c>
      <c r="H512" t="s">
        <v>29</v>
      </c>
      <c r="I512">
        <v>8</v>
      </c>
      <c r="J512">
        <v>8</v>
      </c>
      <c r="K512">
        <v>8</v>
      </c>
      <c r="L512">
        <v>17.8</v>
      </c>
      <c r="M512">
        <v>17.8</v>
      </c>
      <c r="N512">
        <v>17.8</v>
      </c>
      <c r="O512">
        <v>54.701999999999998</v>
      </c>
      <c r="P512">
        <v>0</v>
      </c>
      <c r="Q512">
        <v>36.622999999999998</v>
      </c>
      <c r="R512">
        <v>22721000000</v>
      </c>
      <c r="S512">
        <v>67</v>
      </c>
      <c r="T512">
        <v>1.5025162478384899</v>
      </c>
      <c r="U512">
        <v>4.1661492978566202E-2</v>
      </c>
      <c r="V512">
        <v>31.113148689270002</v>
      </c>
      <c r="W512">
        <v>31.431368827819799</v>
      </c>
      <c r="X512">
        <v>31.569853782653801</v>
      </c>
      <c r="Y512">
        <v>1828</v>
      </c>
      <c r="Z512" t="s">
        <v>4141</v>
      </c>
      <c r="AA512" t="s">
        <v>4142</v>
      </c>
    </row>
    <row r="513" spans="1:27" x14ac:dyDescent="0.2">
      <c r="A513" t="s">
        <v>138</v>
      </c>
      <c r="B513">
        <v>-1.5081372261047401</v>
      </c>
      <c r="C513">
        <v>1.5081372261047401</v>
      </c>
      <c r="D513">
        <v>0</v>
      </c>
      <c r="H513" t="s">
        <v>29</v>
      </c>
      <c r="I513">
        <v>10</v>
      </c>
      <c r="J513">
        <v>10</v>
      </c>
      <c r="K513">
        <v>10</v>
      </c>
      <c r="L513">
        <v>44.2</v>
      </c>
      <c r="M513">
        <v>44.2</v>
      </c>
      <c r="N513">
        <v>44.2</v>
      </c>
      <c r="O513">
        <v>37.56</v>
      </c>
      <c r="P513">
        <v>0</v>
      </c>
      <c r="Q513">
        <v>101.83</v>
      </c>
      <c r="R513">
        <v>38348000000</v>
      </c>
      <c r="S513">
        <v>96</v>
      </c>
      <c r="T513">
        <v>1.4372748452105899</v>
      </c>
      <c r="U513">
        <v>4.70392017106201E-2</v>
      </c>
      <c r="V513">
        <v>32.027351379394503</v>
      </c>
      <c r="W513">
        <v>32.378856658935497</v>
      </c>
      <c r="X513">
        <v>32.138673782348597</v>
      </c>
      <c r="Y513">
        <v>1829</v>
      </c>
      <c r="Z513" t="s">
        <v>4144</v>
      </c>
      <c r="AA513" t="s">
        <v>4145</v>
      </c>
    </row>
    <row r="514" spans="1:27" x14ac:dyDescent="0.2">
      <c r="A514" t="s">
        <v>121</v>
      </c>
      <c r="B514">
        <v>-2.9605274200439502</v>
      </c>
      <c r="C514">
        <v>1.6061968803405799</v>
      </c>
      <c r="D514">
        <v>2.9605274200439502</v>
      </c>
      <c r="H514" t="s">
        <v>29</v>
      </c>
      <c r="I514">
        <v>3</v>
      </c>
      <c r="J514">
        <v>3</v>
      </c>
      <c r="K514">
        <v>3</v>
      </c>
      <c r="L514">
        <v>44.9</v>
      </c>
      <c r="M514">
        <v>44.9</v>
      </c>
      <c r="N514">
        <v>44.9</v>
      </c>
      <c r="O514">
        <v>8.1216000000000008</v>
      </c>
      <c r="P514">
        <v>0</v>
      </c>
      <c r="Q514">
        <v>8.2530000000000001</v>
      </c>
      <c r="R514">
        <v>20367000000</v>
      </c>
      <c r="S514">
        <v>66</v>
      </c>
      <c r="T514">
        <v>2.8545302553534202</v>
      </c>
      <c r="U514">
        <v>3.7802197802197799E-3</v>
      </c>
      <c r="V514">
        <v>30.385656356811499</v>
      </c>
      <c r="W514">
        <v>31.0241441726685</v>
      </c>
      <c r="X514">
        <v>31.5531215667725</v>
      </c>
      <c r="Y514">
        <v>1838</v>
      </c>
      <c r="Z514" t="s">
        <v>4155</v>
      </c>
      <c r="AA514" t="s">
        <v>4156</v>
      </c>
    </row>
    <row r="515" spans="1:27" x14ac:dyDescent="0.2">
      <c r="A515" t="s">
        <v>377</v>
      </c>
      <c r="B515">
        <v>1.8954211473464999</v>
      </c>
      <c r="C515">
        <v>-1.8954211473464999</v>
      </c>
      <c r="D515">
        <v>0</v>
      </c>
      <c r="H515" t="s">
        <v>29</v>
      </c>
      <c r="I515">
        <v>8</v>
      </c>
      <c r="J515">
        <v>8</v>
      </c>
      <c r="K515">
        <v>6</v>
      </c>
      <c r="L515">
        <v>30.7</v>
      </c>
      <c r="M515">
        <v>30.7</v>
      </c>
      <c r="N515">
        <v>23.7</v>
      </c>
      <c r="O515">
        <v>45.65</v>
      </c>
      <c r="P515">
        <v>0</v>
      </c>
      <c r="Q515">
        <v>73.358999999999995</v>
      </c>
      <c r="R515">
        <v>6126700000</v>
      </c>
      <c r="S515">
        <v>64</v>
      </c>
      <c r="T515">
        <v>1.83351382230862</v>
      </c>
      <c r="U515">
        <v>2.2832570905763901E-2</v>
      </c>
      <c r="V515">
        <v>29.906790733337399</v>
      </c>
      <c r="W515">
        <v>28.698269844055201</v>
      </c>
      <c r="X515">
        <v>28.9711046218872</v>
      </c>
      <c r="Y515">
        <v>1840</v>
      </c>
      <c r="Z515" t="s">
        <v>4158</v>
      </c>
      <c r="AA515" t="s">
        <v>4159</v>
      </c>
    </row>
    <row r="516" spans="1:27" x14ac:dyDescent="0.2">
      <c r="A516" t="s">
        <v>33</v>
      </c>
      <c r="B516">
        <v>1.55813252925873</v>
      </c>
      <c r="C516">
        <v>0</v>
      </c>
      <c r="D516">
        <v>-1.55813252925873</v>
      </c>
      <c r="H516" t="s">
        <v>29</v>
      </c>
      <c r="I516">
        <v>10</v>
      </c>
      <c r="J516">
        <v>8</v>
      </c>
      <c r="K516">
        <v>8</v>
      </c>
      <c r="L516">
        <v>32.700000000000003</v>
      </c>
      <c r="M516">
        <v>26.8</v>
      </c>
      <c r="N516">
        <v>26.8</v>
      </c>
      <c r="O516">
        <v>41.655999999999999</v>
      </c>
      <c r="P516">
        <v>0</v>
      </c>
      <c r="Q516">
        <v>37.774999999999999</v>
      </c>
      <c r="R516">
        <v>49329000000</v>
      </c>
      <c r="S516">
        <v>71</v>
      </c>
      <c r="T516">
        <v>1.46690624002631</v>
      </c>
      <c r="U516">
        <v>4.4595065312046399E-2</v>
      </c>
      <c r="V516">
        <v>32.812444686889599</v>
      </c>
      <c r="W516">
        <v>32.384681701660199</v>
      </c>
      <c r="X516">
        <v>32.093931198120103</v>
      </c>
      <c r="Y516">
        <v>1841</v>
      </c>
      <c r="Z516" t="s">
        <v>4161</v>
      </c>
      <c r="AA516" t="s">
        <v>4162</v>
      </c>
    </row>
    <row r="517" spans="1:27" x14ac:dyDescent="0.2">
      <c r="A517" t="s">
        <v>377</v>
      </c>
      <c r="B517">
        <v>1.5740147829055799</v>
      </c>
      <c r="C517">
        <v>-1.5740147829055799</v>
      </c>
      <c r="D517">
        <v>0</v>
      </c>
      <c r="H517" t="s">
        <v>29</v>
      </c>
      <c r="I517">
        <v>6</v>
      </c>
      <c r="J517">
        <v>6</v>
      </c>
      <c r="K517">
        <v>6</v>
      </c>
      <c r="L517">
        <v>42.5</v>
      </c>
      <c r="M517">
        <v>42.5</v>
      </c>
      <c r="N517">
        <v>42.5</v>
      </c>
      <c r="O517">
        <v>25.042000000000002</v>
      </c>
      <c r="P517">
        <v>0</v>
      </c>
      <c r="Q517">
        <v>101.77</v>
      </c>
      <c r="R517">
        <v>18472000000</v>
      </c>
      <c r="S517">
        <v>67</v>
      </c>
      <c r="T517">
        <v>1.5321148525858299</v>
      </c>
      <c r="U517">
        <v>3.94341906202723E-2</v>
      </c>
      <c r="V517">
        <v>31.174798965454102</v>
      </c>
      <c r="W517">
        <v>30.836640357971199</v>
      </c>
      <c r="X517">
        <v>31.120790481567401</v>
      </c>
      <c r="Y517">
        <v>1846</v>
      </c>
      <c r="Z517" t="s">
        <v>4173</v>
      </c>
      <c r="AA517" t="s">
        <v>4174</v>
      </c>
    </row>
    <row r="518" spans="1:27" x14ac:dyDescent="0.2">
      <c r="A518" t="s">
        <v>91</v>
      </c>
      <c r="B518">
        <v>-2.2785990238189702</v>
      </c>
      <c r="C518">
        <v>-1.4047055244445801</v>
      </c>
      <c r="D518">
        <v>2.2785990238189702</v>
      </c>
      <c r="H518" t="s">
        <v>29</v>
      </c>
      <c r="I518">
        <v>2</v>
      </c>
      <c r="J518">
        <v>2</v>
      </c>
      <c r="K518">
        <v>2</v>
      </c>
      <c r="L518">
        <v>5.0999999999999996</v>
      </c>
      <c r="M518">
        <v>5.0999999999999996</v>
      </c>
      <c r="N518">
        <v>5.0999999999999996</v>
      </c>
      <c r="O518">
        <v>58.731000000000002</v>
      </c>
      <c r="P518">
        <v>0</v>
      </c>
      <c r="Q518">
        <v>5.7123999999999997</v>
      </c>
      <c r="R518">
        <v>4508800000</v>
      </c>
      <c r="S518">
        <v>8</v>
      </c>
      <c r="T518">
        <v>2.2279179819649002</v>
      </c>
      <c r="U518">
        <v>1.1099401197604801E-2</v>
      </c>
      <c r="V518">
        <v>28.5761833190918</v>
      </c>
      <c r="W518">
        <v>28.897703170776399</v>
      </c>
      <c r="X518">
        <v>29.465150833129901</v>
      </c>
      <c r="Y518">
        <v>1849</v>
      </c>
      <c r="Z518" t="s">
        <v>4179</v>
      </c>
      <c r="AA518" t="s">
        <v>4180</v>
      </c>
    </row>
    <row r="519" spans="1:27" x14ac:dyDescent="0.2">
      <c r="A519" t="s">
        <v>33</v>
      </c>
      <c r="B519">
        <v>2.5287990570068399</v>
      </c>
      <c r="C519">
        <v>0</v>
      </c>
      <c r="D519">
        <v>-2.5287990570068399</v>
      </c>
      <c r="H519" t="s">
        <v>29</v>
      </c>
      <c r="I519">
        <v>8</v>
      </c>
      <c r="J519">
        <v>8</v>
      </c>
      <c r="K519">
        <v>8</v>
      </c>
      <c r="L519">
        <v>23.8</v>
      </c>
      <c r="M519">
        <v>23.8</v>
      </c>
      <c r="N519">
        <v>23.8</v>
      </c>
      <c r="O519">
        <v>54.18</v>
      </c>
      <c r="P519">
        <v>0</v>
      </c>
      <c r="Q519">
        <v>72.198999999999998</v>
      </c>
      <c r="R519">
        <v>15255000000</v>
      </c>
      <c r="S519">
        <v>103</v>
      </c>
      <c r="T519">
        <v>2.4115295275386899</v>
      </c>
      <c r="U519">
        <v>8.3700680272108807E-3</v>
      </c>
      <c r="V519">
        <v>31.053925514221199</v>
      </c>
      <c r="W519">
        <v>30.7286987304688</v>
      </c>
      <c r="X519">
        <v>30.465448379516602</v>
      </c>
      <c r="Y519">
        <v>1850</v>
      </c>
      <c r="Z519" t="s">
        <v>4182</v>
      </c>
      <c r="AA519" t="s">
        <v>4183</v>
      </c>
    </row>
    <row r="520" spans="1:27" x14ac:dyDescent="0.2">
      <c r="A520" t="s">
        <v>121</v>
      </c>
      <c r="B520">
        <v>-3.0258333683013898</v>
      </c>
      <c r="C520">
        <v>2.2444226741790798</v>
      </c>
      <c r="D520">
        <v>3.0258333683013898</v>
      </c>
      <c r="H520" t="s">
        <v>29</v>
      </c>
      <c r="I520">
        <v>12</v>
      </c>
      <c r="J520">
        <v>7</v>
      </c>
      <c r="K520">
        <v>4</v>
      </c>
      <c r="L520">
        <v>43.8</v>
      </c>
      <c r="M520">
        <v>34.700000000000003</v>
      </c>
      <c r="N520">
        <v>17.399999999999999</v>
      </c>
      <c r="O520">
        <v>27.939</v>
      </c>
      <c r="P520">
        <v>0</v>
      </c>
      <c r="Q520">
        <v>60.966999999999999</v>
      </c>
      <c r="R520">
        <v>151220000000</v>
      </c>
      <c r="S520">
        <v>154</v>
      </c>
      <c r="T520">
        <v>3.0331527830288798</v>
      </c>
      <c r="U520">
        <v>2.7891440501043802E-3</v>
      </c>
      <c r="V520" s="2">
        <v>33.668743133544901</v>
      </c>
      <c r="W520" s="2">
        <v>34.223875045776403</v>
      </c>
      <c r="X520">
        <v>34.397224426269503</v>
      </c>
      <c r="Y520">
        <v>1856</v>
      </c>
      <c r="Z520" t="s">
        <v>4197</v>
      </c>
      <c r="AA520" t="s">
        <v>4198</v>
      </c>
    </row>
    <row r="521" spans="1:27" x14ac:dyDescent="0.2">
      <c r="A521" t="s">
        <v>1011</v>
      </c>
      <c r="B521">
        <v>4.4212927818298304</v>
      </c>
      <c r="C521">
        <v>-4.4212927818298304</v>
      </c>
      <c r="D521">
        <v>3.0236155986785902</v>
      </c>
      <c r="H521" t="s">
        <v>29</v>
      </c>
      <c r="I521">
        <v>4</v>
      </c>
      <c r="J521">
        <v>4</v>
      </c>
      <c r="K521">
        <v>4</v>
      </c>
      <c r="L521">
        <v>44.4</v>
      </c>
      <c r="M521">
        <v>44.4</v>
      </c>
      <c r="N521">
        <v>44.4</v>
      </c>
      <c r="O521">
        <v>15.821</v>
      </c>
      <c r="P521">
        <v>0</v>
      </c>
      <c r="Q521">
        <v>12.99</v>
      </c>
      <c r="R521">
        <v>12618000000</v>
      </c>
      <c r="S521">
        <v>20</v>
      </c>
      <c r="T521">
        <v>4.3350259314348802</v>
      </c>
      <c r="U521">
        <v>7.5138121546961304E-4</v>
      </c>
      <c r="V521">
        <v>30.659232139587399</v>
      </c>
      <c r="W521">
        <v>30.306341171264599</v>
      </c>
      <c r="X521">
        <v>30.568519592285199</v>
      </c>
      <c r="Y521">
        <v>1859</v>
      </c>
      <c r="Z521" t="s">
        <v>4203</v>
      </c>
      <c r="AA521" t="s">
        <v>4204</v>
      </c>
    </row>
    <row r="522" spans="1:27" x14ac:dyDescent="0.2">
      <c r="A522" t="s">
        <v>33</v>
      </c>
      <c r="B522">
        <v>1.7567231655120801</v>
      </c>
      <c r="C522">
        <v>0</v>
      </c>
      <c r="D522">
        <v>-1.7567231655120801</v>
      </c>
      <c r="H522" t="s">
        <v>29</v>
      </c>
      <c r="I522">
        <v>20</v>
      </c>
      <c r="J522">
        <v>20</v>
      </c>
      <c r="K522">
        <v>20</v>
      </c>
      <c r="L522">
        <v>53.9</v>
      </c>
      <c r="M522">
        <v>53.9</v>
      </c>
      <c r="N522">
        <v>53.9</v>
      </c>
      <c r="O522">
        <v>52.654000000000003</v>
      </c>
      <c r="P522">
        <v>0</v>
      </c>
      <c r="Q522">
        <v>258.66000000000003</v>
      </c>
      <c r="R522">
        <v>365070000000</v>
      </c>
      <c r="S522">
        <v>523</v>
      </c>
      <c r="T522">
        <v>1.71226096581037</v>
      </c>
      <c r="U522">
        <v>2.8359626802374902E-2</v>
      </c>
      <c r="V522">
        <v>35.557550430297901</v>
      </c>
      <c r="W522">
        <v>35.311511993408203</v>
      </c>
      <c r="X522">
        <v>34.949663162231403</v>
      </c>
      <c r="Y522">
        <v>1860</v>
      </c>
      <c r="Z522" t="s">
        <v>4207</v>
      </c>
      <c r="AA522" t="s">
        <v>4208</v>
      </c>
    </row>
    <row r="523" spans="1:27" x14ac:dyDescent="0.2">
      <c r="A523" t="s">
        <v>1088</v>
      </c>
      <c r="B523">
        <v>4.5802354812622097</v>
      </c>
      <c r="C523">
        <v>-6.5181002616882298</v>
      </c>
      <c r="D523">
        <v>6.5181002616882298</v>
      </c>
      <c r="H523" t="s">
        <v>29</v>
      </c>
      <c r="I523">
        <v>11</v>
      </c>
      <c r="J523">
        <v>11</v>
      </c>
      <c r="K523">
        <v>11</v>
      </c>
      <c r="L523">
        <v>32.200000000000003</v>
      </c>
      <c r="M523">
        <v>32.200000000000003</v>
      </c>
      <c r="N523">
        <v>32.200000000000003</v>
      </c>
      <c r="O523">
        <v>56.905000000000001</v>
      </c>
      <c r="P523">
        <v>0</v>
      </c>
      <c r="Q523">
        <v>106.12</v>
      </c>
      <c r="R523">
        <v>39453000000</v>
      </c>
      <c r="S523">
        <v>78</v>
      </c>
      <c r="T523">
        <v>6.3995364966417299</v>
      </c>
      <c r="U523">
        <v>9.4117647058823499E-4</v>
      </c>
      <c r="V523">
        <v>31.982973098754901</v>
      </c>
      <c r="W523">
        <v>30.982135772705099</v>
      </c>
      <c r="X523">
        <v>32.843082427978501</v>
      </c>
      <c r="Y523">
        <v>1862</v>
      </c>
      <c r="Z523" t="s">
        <v>4211</v>
      </c>
      <c r="AA523" t="s">
        <v>4212</v>
      </c>
    </row>
    <row r="524" spans="1:27" x14ac:dyDescent="0.2">
      <c r="A524" t="s">
        <v>156</v>
      </c>
      <c r="B524">
        <v>2.0976526737213099</v>
      </c>
      <c r="C524">
        <v>1.6992276906967201</v>
      </c>
      <c r="D524">
        <v>-2.0976526737213099</v>
      </c>
      <c r="H524" t="s">
        <v>29</v>
      </c>
      <c r="I524">
        <v>13</v>
      </c>
      <c r="J524">
        <v>13</v>
      </c>
      <c r="K524">
        <v>7</v>
      </c>
      <c r="L524">
        <v>39.4</v>
      </c>
      <c r="M524">
        <v>39.4</v>
      </c>
      <c r="N524">
        <v>29.3</v>
      </c>
      <c r="O524">
        <v>42.496000000000002</v>
      </c>
      <c r="P524">
        <v>0</v>
      </c>
      <c r="Q524">
        <v>119.44</v>
      </c>
      <c r="R524">
        <v>46646000000</v>
      </c>
      <c r="S524">
        <v>125</v>
      </c>
      <c r="T524">
        <v>2.18162473741795</v>
      </c>
      <c r="U524">
        <v>1.2050867052023099E-2</v>
      </c>
      <c r="V524">
        <v>32.520820617675803</v>
      </c>
      <c r="W524">
        <v>32.458385467529297</v>
      </c>
      <c r="X524">
        <v>32.133293151855497</v>
      </c>
      <c r="Y524">
        <v>1865</v>
      </c>
      <c r="Z524" t="s">
        <v>4221</v>
      </c>
      <c r="AA524" t="s">
        <v>4222</v>
      </c>
    </row>
    <row r="525" spans="1:27" x14ac:dyDescent="0.2">
      <c r="A525" t="s">
        <v>131</v>
      </c>
      <c r="B525">
        <v>-5.9097933769226101</v>
      </c>
      <c r="C525">
        <v>4.0374927520751998</v>
      </c>
      <c r="D525">
        <v>5.9097933769226101</v>
      </c>
      <c r="H525" t="s">
        <v>29</v>
      </c>
      <c r="I525">
        <v>4</v>
      </c>
      <c r="J525">
        <v>4</v>
      </c>
      <c r="K525">
        <v>4</v>
      </c>
      <c r="L525">
        <v>27</v>
      </c>
      <c r="M525">
        <v>27</v>
      </c>
      <c r="N525">
        <v>27</v>
      </c>
      <c r="O525">
        <v>18.942</v>
      </c>
      <c r="P525">
        <v>0</v>
      </c>
      <c r="Q525">
        <v>6.9762000000000004</v>
      </c>
      <c r="R525">
        <v>17470000000</v>
      </c>
      <c r="S525">
        <v>43</v>
      </c>
      <c r="T525">
        <v>5.7838608391278203</v>
      </c>
      <c r="U525">
        <v>5.7142857142857104E-4</v>
      </c>
      <c r="V525">
        <v>29.544768333435101</v>
      </c>
      <c r="W525">
        <v>30.931294441223098</v>
      </c>
      <c r="X525">
        <v>31.811090469360401</v>
      </c>
      <c r="Y525">
        <v>1872</v>
      </c>
      <c r="Z525" t="s">
        <v>4237</v>
      </c>
      <c r="AA525" t="s">
        <v>4238</v>
      </c>
    </row>
    <row r="526" spans="1:27" x14ac:dyDescent="0.2">
      <c r="A526" t="s">
        <v>91</v>
      </c>
      <c r="B526">
        <v>-2.1905074119567902</v>
      </c>
      <c r="C526">
        <v>-1.75514888763428</v>
      </c>
      <c r="D526">
        <v>2.1905074119567902</v>
      </c>
      <c r="H526" t="s">
        <v>29</v>
      </c>
      <c r="I526">
        <v>8</v>
      </c>
      <c r="J526">
        <v>8</v>
      </c>
      <c r="K526">
        <v>8</v>
      </c>
      <c r="L526">
        <v>25.6</v>
      </c>
      <c r="M526">
        <v>25.6</v>
      </c>
      <c r="N526">
        <v>25.6</v>
      </c>
      <c r="O526">
        <v>43.991999999999997</v>
      </c>
      <c r="P526">
        <v>0</v>
      </c>
      <c r="Q526">
        <v>56.072000000000003</v>
      </c>
      <c r="R526">
        <v>17303000000</v>
      </c>
      <c r="S526">
        <v>28</v>
      </c>
      <c r="T526">
        <v>2.2667057059189801</v>
      </c>
      <c r="U526">
        <v>1.05159705159705E-2</v>
      </c>
      <c r="V526">
        <v>30.564641952514599</v>
      </c>
      <c r="W526">
        <v>30.780497550964402</v>
      </c>
      <c r="X526">
        <v>31.463013648986799</v>
      </c>
      <c r="Y526">
        <v>1879</v>
      </c>
      <c r="Z526" t="s">
        <v>4252</v>
      </c>
      <c r="AA526" t="s">
        <v>4253</v>
      </c>
    </row>
    <row r="527" spans="1:27" x14ac:dyDescent="0.2">
      <c r="A527" t="s">
        <v>207</v>
      </c>
      <c r="B527">
        <v>3.6808168888092001</v>
      </c>
      <c r="C527">
        <v>1.9181158542633101</v>
      </c>
      <c r="D527">
        <v>-3.6808168888092001</v>
      </c>
      <c r="H527" t="s">
        <v>29</v>
      </c>
      <c r="I527">
        <v>21</v>
      </c>
      <c r="J527">
        <v>13</v>
      </c>
      <c r="K527">
        <v>13</v>
      </c>
      <c r="L527">
        <v>37.700000000000003</v>
      </c>
      <c r="M527">
        <v>26.5</v>
      </c>
      <c r="N527">
        <v>26.5</v>
      </c>
      <c r="O527">
        <v>79.921000000000006</v>
      </c>
      <c r="P527">
        <v>0</v>
      </c>
      <c r="Q527">
        <v>60.808999999999997</v>
      </c>
      <c r="R527">
        <v>119420000000</v>
      </c>
      <c r="S527">
        <v>227</v>
      </c>
      <c r="T527">
        <v>3.5508920035749698</v>
      </c>
      <c r="U527">
        <v>1.4601226993865E-3</v>
      </c>
      <c r="V527" s="2">
        <v>34.057022094726598</v>
      </c>
      <c r="W527">
        <v>33.807350158691399</v>
      </c>
      <c r="X527">
        <v>33.468849182128899</v>
      </c>
      <c r="Y527">
        <v>1881</v>
      </c>
      <c r="Z527" t="s">
        <v>4255</v>
      </c>
      <c r="AA527" t="s">
        <v>4256</v>
      </c>
    </row>
    <row r="528" spans="1:27" x14ac:dyDescent="0.2">
      <c r="A528" t="s">
        <v>121</v>
      </c>
      <c r="B528">
        <v>-2.9888434410095202</v>
      </c>
      <c r="C528">
        <v>1.7709947824478101</v>
      </c>
      <c r="D528">
        <v>2.9888434410095202</v>
      </c>
      <c r="H528" t="s">
        <v>29</v>
      </c>
      <c r="I528">
        <v>4</v>
      </c>
      <c r="J528">
        <v>4</v>
      </c>
      <c r="K528">
        <v>3</v>
      </c>
      <c r="L528">
        <v>46.4</v>
      </c>
      <c r="M528">
        <v>46.4</v>
      </c>
      <c r="N528">
        <v>31</v>
      </c>
      <c r="O528">
        <v>9.4049999999999994</v>
      </c>
      <c r="P528">
        <v>0</v>
      </c>
      <c r="Q528">
        <v>21.17</v>
      </c>
      <c r="R528">
        <v>189890000000</v>
      </c>
      <c r="S528">
        <v>140</v>
      </c>
      <c r="T528">
        <v>2.9008830617100099</v>
      </c>
      <c r="U528">
        <v>3.6259541984732802E-3</v>
      </c>
      <c r="V528">
        <v>34.023729324340799</v>
      </c>
      <c r="W528">
        <v>34.515897750854499</v>
      </c>
      <c r="X528">
        <v>34.736137390136697</v>
      </c>
      <c r="Y528">
        <v>1889</v>
      </c>
      <c r="Z528" t="s">
        <v>4276</v>
      </c>
      <c r="AA528" t="s">
        <v>4277</v>
      </c>
    </row>
    <row r="529" spans="1:27" x14ac:dyDescent="0.2">
      <c r="A529" t="s">
        <v>91</v>
      </c>
      <c r="B529">
        <v>-2.5727560520172101</v>
      </c>
      <c r="C529">
        <v>-1.41860663890839</v>
      </c>
      <c r="D529">
        <v>2.5727560520172101</v>
      </c>
      <c r="H529" t="s">
        <v>29</v>
      </c>
      <c r="I529">
        <v>3</v>
      </c>
      <c r="J529">
        <v>3</v>
      </c>
      <c r="K529">
        <v>3</v>
      </c>
      <c r="L529">
        <v>6.3</v>
      </c>
      <c r="M529">
        <v>6.3</v>
      </c>
      <c r="N529">
        <v>6.3</v>
      </c>
      <c r="O529">
        <v>49.41</v>
      </c>
      <c r="P529">
        <v>0</v>
      </c>
      <c r="Q529">
        <v>18.757000000000001</v>
      </c>
      <c r="R529">
        <v>1878200000</v>
      </c>
      <c r="S529">
        <v>9</v>
      </c>
      <c r="T529">
        <v>2.48280784571031</v>
      </c>
      <c r="U529">
        <v>7.3707865168539301E-3</v>
      </c>
      <c r="V529">
        <v>27.255508422851602</v>
      </c>
      <c r="W529">
        <v>27.626764297485401</v>
      </c>
      <c r="X529">
        <v>28.5500535964966</v>
      </c>
      <c r="Y529">
        <v>1890</v>
      </c>
      <c r="Z529" t="s">
        <v>4279</v>
      </c>
      <c r="AA529" t="s">
        <v>4280</v>
      </c>
    </row>
    <row r="530" spans="1:27" x14ac:dyDescent="0.2">
      <c r="A530" t="s">
        <v>33</v>
      </c>
      <c r="B530">
        <v>1.5304481983184799</v>
      </c>
      <c r="C530">
        <v>0</v>
      </c>
      <c r="D530">
        <v>-1.5304481983184799</v>
      </c>
      <c r="H530" t="s">
        <v>29</v>
      </c>
      <c r="I530">
        <v>2</v>
      </c>
      <c r="J530">
        <v>2</v>
      </c>
      <c r="K530">
        <v>2</v>
      </c>
      <c r="L530">
        <v>6.8</v>
      </c>
      <c r="M530">
        <v>6.8</v>
      </c>
      <c r="N530">
        <v>6.8</v>
      </c>
      <c r="O530">
        <v>39.679000000000002</v>
      </c>
      <c r="P530">
        <v>0</v>
      </c>
      <c r="Q530">
        <v>5.1447000000000003</v>
      </c>
      <c r="R530">
        <v>1838400000</v>
      </c>
      <c r="S530">
        <v>9</v>
      </c>
      <c r="T530">
        <v>1.5666884053135199</v>
      </c>
      <c r="U530">
        <v>3.7005430566330502E-2</v>
      </c>
      <c r="V530">
        <v>27.762897491455099</v>
      </c>
      <c r="W530">
        <v>27.717589378356902</v>
      </c>
      <c r="X530">
        <v>26.854340553283699</v>
      </c>
      <c r="Y530">
        <v>1892</v>
      </c>
      <c r="Z530" t="s">
        <v>4282</v>
      </c>
      <c r="AA530" t="s">
        <v>4283</v>
      </c>
    </row>
    <row r="531" spans="1:27" x14ac:dyDescent="0.2">
      <c r="A531" t="s">
        <v>511</v>
      </c>
      <c r="B531">
        <v>2.5877571105957</v>
      </c>
      <c r="C531">
        <v>-1.4603254795074501</v>
      </c>
      <c r="D531">
        <v>-2.5877571105957</v>
      </c>
      <c r="H531" t="s">
        <v>29</v>
      </c>
      <c r="I531">
        <v>12</v>
      </c>
      <c r="J531">
        <v>12</v>
      </c>
      <c r="K531">
        <v>12</v>
      </c>
      <c r="L531">
        <v>52.4</v>
      </c>
      <c r="M531">
        <v>52.4</v>
      </c>
      <c r="N531">
        <v>52.4</v>
      </c>
      <c r="O531">
        <v>27.760999999999999</v>
      </c>
      <c r="P531">
        <v>0</v>
      </c>
      <c r="Q531">
        <v>128.66</v>
      </c>
      <c r="R531">
        <v>34013000000</v>
      </c>
      <c r="S531">
        <v>162</v>
      </c>
      <c r="T531">
        <v>2.5021595772145599</v>
      </c>
      <c r="U531">
        <v>7.1669044222539202E-3</v>
      </c>
      <c r="V531">
        <v>32.238584518432603</v>
      </c>
      <c r="W531">
        <v>31.8731079101563</v>
      </c>
      <c r="X531">
        <v>31.6477870941162</v>
      </c>
      <c r="Y531">
        <v>1893</v>
      </c>
      <c r="Z531" t="s">
        <v>4285</v>
      </c>
      <c r="AA531" t="s">
        <v>4286</v>
      </c>
    </row>
    <row r="532" spans="1:27" x14ac:dyDescent="0.2">
      <c r="A532" t="s">
        <v>681</v>
      </c>
      <c r="B532">
        <v>2.5475492477417001</v>
      </c>
      <c r="C532">
        <v>-2.5475492477417001</v>
      </c>
      <c r="D532">
        <v>1.87836849689484</v>
      </c>
      <c r="H532" t="s">
        <v>29</v>
      </c>
      <c r="I532">
        <v>7</v>
      </c>
      <c r="J532">
        <v>7</v>
      </c>
      <c r="K532">
        <v>7</v>
      </c>
      <c r="L532">
        <v>44.2</v>
      </c>
      <c r="M532">
        <v>44.2</v>
      </c>
      <c r="N532">
        <v>44.2</v>
      </c>
      <c r="O532">
        <v>20.968</v>
      </c>
      <c r="P532">
        <v>0</v>
      </c>
      <c r="Q532">
        <v>37.61</v>
      </c>
      <c r="R532">
        <v>27723000000</v>
      </c>
      <c r="S532">
        <v>89</v>
      </c>
      <c r="T532">
        <v>2.56524991012069</v>
      </c>
      <c r="U532">
        <v>6.1979320531757804E-3</v>
      </c>
      <c r="V532">
        <v>31.8065280914307</v>
      </c>
      <c r="W532">
        <v>30.892632484436</v>
      </c>
      <c r="X532">
        <v>31.596804618835399</v>
      </c>
      <c r="Y532">
        <v>1894</v>
      </c>
      <c r="Z532" t="s">
        <v>4288</v>
      </c>
      <c r="AA532" t="s">
        <v>4289</v>
      </c>
    </row>
    <row r="533" spans="1:27" x14ac:dyDescent="0.2">
      <c r="A533" t="s">
        <v>131</v>
      </c>
      <c r="B533">
        <v>-5.2961525917053196</v>
      </c>
      <c r="C533">
        <v>4.05088090896606</v>
      </c>
      <c r="D533">
        <v>5.2961525917053196</v>
      </c>
      <c r="H533" t="s">
        <v>29</v>
      </c>
      <c r="I533">
        <v>13</v>
      </c>
      <c r="J533">
        <v>13</v>
      </c>
      <c r="K533">
        <v>13</v>
      </c>
      <c r="L533">
        <v>52.4</v>
      </c>
      <c r="M533">
        <v>52.4</v>
      </c>
      <c r="N533">
        <v>52.4</v>
      </c>
      <c r="O533">
        <v>36.387999999999998</v>
      </c>
      <c r="P533">
        <v>0</v>
      </c>
      <c r="Q533">
        <v>138.94</v>
      </c>
      <c r="R533">
        <v>137730000000</v>
      </c>
      <c r="S533">
        <v>245</v>
      </c>
      <c r="T533">
        <v>5.24745344712922</v>
      </c>
      <c r="U533">
        <v>6.3157894736842095E-4</v>
      </c>
      <c r="V533">
        <v>33.664379119872997</v>
      </c>
      <c r="W533">
        <v>34.022293090820298</v>
      </c>
      <c r="X533">
        <v>34.156627655029297</v>
      </c>
      <c r="Y533">
        <v>1899</v>
      </c>
      <c r="Z533" t="s">
        <v>4301</v>
      </c>
      <c r="AA533" t="s">
        <v>4302</v>
      </c>
    </row>
    <row r="534" spans="1:27" x14ac:dyDescent="0.2">
      <c r="B534">
        <v>0</v>
      </c>
      <c r="C534">
        <v>0</v>
      </c>
      <c r="D534">
        <v>0</v>
      </c>
      <c r="H534" t="s">
        <v>29</v>
      </c>
      <c r="I534">
        <v>1</v>
      </c>
      <c r="J534">
        <v>1</v>
      </c>
      <c r="K534">
        <v>1</v>
      </c>
      <c r="L534">
        <v>21.5</v>
      </c>
      <c r="M534">
        <v>21.5</v>
      </c>
      <c r="N534">
        <v>21.5</v>
      </c>
      <c r="O534">
        <v>6.8030999999999997</v>
      </c>
      <c r="P534">
        <v>0</v>
      </c>
      <c r="Q534">
        <v>6.6630000000000003</v>
      </c>
      <c r="R534">
        <v>16200000000</v>
      </c>
      <c r="S534">
        <v>45</v>
      </c>
      <c r="T534">
        <v>1.4495192644458601</v>
      </c>
      <c r="U534">
        <v>4.59928212491027E-2</v>
      </c>
      <c r="V534">
        <v>31.064538955688501</v>
      </c>
      <c r="W534">
        <v>31.0208034515381</v>
      </c>
      <c r="X534">
        <v>30.440231323242202</v>
      </c>
      <c r="Y534">
        <v>1901</v>
      </c>
      <c r="Z534" t="s">
        <v>4307</v>
      </c>
      <c r="AA534" t="s">
        <v>4308</v>
      </c>
    </row>
    <row r="535" spans="1:27" x14ac:dyDescent="0.2">
      <c r="A535" t="s">
        <v>74</v>
      </c>
      <c r="B535">
        <v>8.1897869110107404</v>
      </c>
      <c r="C535">
        <v>-8.1897869110107404</v>
      </c>
      <c r="D535">
        <v>-7.8849234580993697</v>
      </c>
      <c r="H535" t="s">
        <v>29</v>
      </c>
      <c r="I535">
        <v>7</v>
      </c>
      <c r="J535">
        <v>7</v>
      </c>
      <c r="K535">
        <v>7</v>
      </c>
      <c r="L535">
        <v>28.9</v>
      </c>
      <c r="M535">
        <v>28.9</v>
      </c>
      <c r="N535">
        <v>28.9</v>
      </c>
      <c r="O535">
        <v>45.575000000000003</v>
      </c>
      <c r="P535">
        <v>0</v>
      </c>
      <c r="Q535">
        <v>62.86</v>
      </c>
      <c r="R535">
        <v>27776000000</v>
      </c>
      <c r="S535">
        <v>86</v>
      </c>
      <c r="T535">
        <v>8.3602594827742607</v>
      </c>
      <c r="U535">
        <v>0</v>
      </c>
      <c r="V535">
        <v>32.536788940429702</v>
      </c>
      <c r="W535">
        <v>30.236935615539601</v>
      </c>
      <c r="X535">
        <v>30.398365020751999</v>
      </c>
      <c r="Y535">
        <v>1903</v>
      </c>
      <c r="Z535" t="s">
        <v>4313</v>
      </c>
      <c r="AA535" t="s">
        <v>4314</v>
      </c>
    </row>
    <row r="536" spans="1:27" x14ac:dyDescent="0.2">
      <c r="A536" t="s">
        <v>87</v>
      </c>
      <c r="B536">
        <v>-1.65606081485748</v>
      </c>
      <c r="C536">
        <v>0</v>
      </c>
      <c r="D536">
        <v>1.65606081485748</v>
      </c>
      <c r="H536" t="s">
        <v>29</v>
      </c>
      <c r="I536">
        <v>12</v>
      </c>
      <c r="J536">
        <v>12</v>
      </c>
      <c r="K536">
        <v>12</v>
      </c>
      <c r="L536">
        <v>28.7</v>
      </c>
      <c r="M536">
        <v>28.7</v>
      </c>
      <c r="N536">
        <v>28.7</v>
      </c>
      <c r="O536">
        <v>71.421000000000006</v>
      </c>
      <c r="P536">
        <v>0</v>
      </c>
      <c r="Q536">
        <v>137.79</v>
      </c>
      <c r="R536">
        <v>18279000000</v>
      </c>
      <c r="S536">
        <v>121</v>
      </c>
      <c r="T536">
        <v>1.59285407896005</v>
      </c>
      <c r="U536">
        <v>3.5574940523394098E-2</v>
      </c>
      <c r="V536">
        <v>30.880224227905298</v>
      </c>
      <c r="W536">
        <v>30.974240303039601</v>
      </c>
      <c r="X536">
        <v>31.283928871154799</v>
      </c>
      <c r="Y536">
        <v>1904</v>
      </c>
      <c r="Z536" t="s">
        <v>4316</v>
      </c>
      <c r="AA536" t="s">
        <v>4317</v>
      </c>
    </row>
    <row r="537" spans="1:27" x14ac:dyDescent="0.2">
      <c r="A537" t="s">
        <v>1088</v>
      </c>
      <c r="B537">
        <v>2.14018583297729</v>
      </c>
      <c r="C537">
        <v>-3.8627197742462198</v>
      </c>
      <c r="D537">
        <v>3.8627197742462198</v>
      </c>
      <c r="H537" t="s">
        <v>29</v>
      </c>
      <c r="I537">
        <v>9</v>
      </c>
      <c r="J537">
        <v>9</v>
      </c>
      <c r="K537">
        <v>4</v>
      </c>
      <c r="L537">
        <v>53.5</v>
      </c>
      <c r="M537">
        <v>53.5</v>
      </c>
      <c r="N537">
        <v>23.6</v>
      </c>
      <c r="O537">
        <v>17.797000000000001</v>
      </c>
      <c r="P537">
        <v>0</v>
      </c>
      <c r="Q537">
        <v>200.7</v>
      </c>
      <c r="R537">
        <v>526350000000</v>
      </c>
      <c r="S537">
        <v>458</v>
      </c>
      <c r="T537">
        <v>3.73561944223473</v>
      </c>
      <c r="U537">
        <v>1.2509090909090901E-3</v>
      </c>
      <c r="V537">
        <v>35.8136692047119</v>
      </c>
      <c r="W537">
        <v>35.466035842895501</v>
      </c>
      <c r="X537">
        <v>36.138257980346701</v>
      </c>
      <c r="Y537">
        <v>1908</v>
      </c>
      <c r="Z537" t="s">
        <v>4319</v>
      </c>
      <c r="AA537" t="s">
        <v>4320</v>
      </c>
    </row>
    <row r="538" spans="1:27" x14ac:dyDescent="0.2">
      <c r="A538" t="s">
        <v>87</v>
      </c>
      <c r="B538">
        <v>-2.1173610687255899</v>
      </c>
      <c r="C538">
        <v>0</v>
      </c>
      <c r="D538">
        <v>2.1173610687255899</v>
      </c>
      <c r="H538" t="s">
        <v>29</v>
      </c>
      <c r="I538">
        <v>11</v>
      </c>
      <c r="J538">
        <v>3</v>
      </c>
      <c r="K538">
        <v>3</v>
      </c>
      <c r="L538">
        <v>19.899999999999999</v>
      </c>
      <c r="M538">
        <v>7</v>
      </c>
      <c r="N538">
        <v>7</v>
      </c>
      <c r="O538">
        <v>82.653000000000006</v>
      </c>
      <c r="P538">
        <v>0</v>
      </c>
      <c r="Q538">
        <v>10.065</v>
      </c>
      <c r="R538">
        <v>2025600000</v>
      </c>
      <c r="S538">
        <v>10</v>
      </c>
      <c r="T538">
        <v>2.00989407864374</v>
      </c>
      <c r="U538">
        <v>1.6392638036809799E-2</v>
      </c>
      <c r="V538">
        <v>27.183613777160598</v>
      </c>
      <c r="W538">
        <v>27.696254730224599</v>
      </c>
      <c r="X538">
        <v>28.569107055664102</v>
      </c>
      <c r="Y538">
        <v>1910</v>
      </c>
      <c r="Z538" t="s">
        <v>4322</v>
      </c>
      <c r="AA538" t="s">
        <v>4323</v>
      </c>
    </row>
    <row r="539" spans="1:27" x14ac:dyDescent="0.2">
      <c r="A539" t="s">
        <v>681</v>
      </c>
      <c r="B539">
        <v>2.5059759616851802</v>
      </c>
      <c r="C539">
        <v>-2.5059759616851802</v>
      </c>
      <c r="D539">
        <v>2.4347519874572798</v>
      </c>
      <c r="H539" t="s">
        <v>29</v>
      </c>
      <c r="I539">
        <v>3</v>
      </c>
      <c r="J539">
        <v>3</v>
      </c>
      <c r="K539">
        <v>3</v>
      </c>
      <c r="L539">
        <v>34.700000000000003</v>
      </c>
      <c r="M539">
        <v>34.700000000000003</v>
      </c>
      <c r="N539">
        <v>34.700000000000003</v>
      </c>
      <c r="O539">
        <v>13.487</v>
      </c>
      <c r="P539">
        <v>0</v>
      </c>
      <c r="Q539">
        <v>55.563000000000002</v>
      </c>
      <c r="R539">
        <v>2874300000</v>
      </c>
      <c r="S539">
        <v>27</v>
      </c>
      <c r="T539">
        <v>2.76488915499962</v>
      </c>
      <c r="U539">
        <v>4.5196581196581204E-3</v>
      </c>
      <c r="V539">
        <v>28.592234611511198</v>
      </c>
      <c r="W539">
        <v>26.859139442443801</v>
      </c>
      <c r="X539">
        <v>28.591229438781699</v>
      </c>
      <c r="Y539">
        <v>1915</v>
      </c>
      <c r="Z539" t="s">
        <v>4331</v>
      </c>
      <c r="AA539" t="s">
        <v>4332</v>
      </c>
    </row>
    <row r="540" spans="1:27" x14ac:dyDescent="0.2">
      <c r="A540" t="s">
        <v>33</v>
      </c>
      <c r="B540">
        <v>1.9162693023681601</v>
      </c>
      <c r="C540">
        <v>0</v>
      </c>
      <c r="D540">
        <v>-1.9162693023681601</v>
      </c>
      <c r="H540" t="s">
        <v>29</v>
      </c>
      <c r="I540">
        <v>2</v>
      </c>
      <c r="J540">
        <v>2</v>
      </c>
      <c r="K540">
        <v>2</v>
      </c>
      <c r="L540">
        <v>12.5</v>
      </c>
      <c r="M540">
        <v>12.5</v>
      </c>
      <c r="N540">
        <v>12.5</v>
      </c>
      <c r="O540">
        <v>22.911999999999999</v>
      </c>
      <c r="P540">
        <v>0</v>
      </c>
      <c r="Q540">
        <v>11.151</v>
      </c>
      <c r="R540">
        <v>8411200000</v>
      </c>
      <c r="S540">
        <v>6</v>
      </c>
      <c r="T540">
        <v>1.9022329254593999</v>
      </c>
      <c r="U540">
        <v>2.0215591915303199E-2</v>
      </c>
      <c r="V540">
        <v>30.024386405944799</v>
      </c>
      <c r="W540">
        <v>26.775046348571799</v>
      </c>
      <c r="X540">
        <v>25.749027252197301</v>
      </c>
      <c r="Y540">
        <v>1927</v>
      </c>
      <c r="Z540" t="s">
        <v>4359</v>
      </c>
      <c r="AA540" t="s">
        <v>4360</v>
      </c>
    </row>
    <row r="541" spans="1:27" x14ac:dyDescent="0.2">
      <c r="A541" t="s">
        <v>138</v>
      </c>
      <c r="B541">
        <v>-1.88083243370056</v>
      </c>
      <c r="C541">
        <v>1.88083243370056</v>
      </c>
      <c r="D541">
        <v>0</v>
      </c>
      <c r="H541" t="s">
        <v>29</v>
      </c>
      <c r="I541">
        <v>5</v>
      </c>
      <c r="J541">
        <v>5</v>
      </c>
      <c r="K541">
        <v>5</v>
      </c>
      <c r="L541">
        <v>14.7</v>
      </c>
      <c r="M541">
        <v>14.7</v>
      </c>
      <c r="N541">
        <v>14.7</v>
      </c>
      <c r="O541">
        <v>58.902000000000001</v>
      </c>
      <c r="P541">
        <v>0</v>
      </c>
      <c r="Q541">
        <v>27.65</v>
      </c>
      <c r="R541">
        <v>3454800000</v>
      </c>
      <c r="S541">
        <v>15</v>
      </c>
      <c r="T541">
        <v>1.8357474934909901</v>
      </c>
      <c r="U541">
        <v>2.2808823529411801E-2</v>
      </c>
      <c r="V541" s="2">
        <v>27.8840656280518</v>
      </c>
      <c r="W541">
        <v>28.8125143051147</v>
      </c>
      <c r="X541">
        <v>28.719948768615701</v>
      </c>
      <c r="Y541">
        <v>1934</v>
      </c>
      <c r="Z541" t="s">
        <v>4374</v>
      </c>
      <c r="AA541" t="s">
        <v>4375</v>
      </c>
    </row>
    <row r="542" spans="1:27" x14ac:dyDescent="0.2">
      <c r="A542" t="s">
        <v>28</v>
      </c>
      <c r="B542">
        <v>0</v>
      </c>
      <c r="C542">
        <v>2.4967229366302499</v>
      </c>
      <c r="D542">
        <v>-2.4967229366302499</v>
      </c>
      <c r="H542" t="s">
        <v>29</v>
      </c>
      <c r="I542">
        <v>18</v>
      </c>
      <c r="J542">
        <v>18</v>
      </c>
      <c r="K542">
        <v>18</v>
      </c>
      <c r="L542">
        <v>48</v>
      </c>
      <c r="M542">
        <v>48</v>
      </c>
      <c r="N542">
        <v>48</v>
      </c>
      <c r="O542">
        <v>59.917999999999999</v>
      </c>
      <c r="P542">
        <v>0</v>
      </c>
      <c r="Q542">
        <v>179.22</v>
      </c>
      <c r="R542">
        <v>67589000000</v>
      </c>
      <c r="S542">
        <v>218</v>
      </c>
      <c r="T542">
        <v>2.38141314786359</v>
      </c>
      <c r="U542">
        <v>8.6933333333333307E-3</v>
      </c>
      <c r="V542">
        <v>32.924678802490199</v>
      </c>
      <c r="W542">
        <v>33.100124359130902</v>
      </c>
      <c r="X542">
        <v>32.744359970092802</v>
      </c>
      <c r="Y542">
        <v>1939</v>
      </c>
      <c r="Z542" t="s">
        <v>4380</v>
      </c>
      <c r="AA542" t="s">
        <v>4381</v>
      </c>
    </row>
    <row r="543" spans="1:27" x14ac:dyDescent="0.2">
      <c r="A543" t="s">
        <v>121</v>
      </c>
      <c r="B543">
        <v>-2.6555528640747101</v>
      </c>
      <c r="C543">
        <v>1.65863656997681</v>
      </c>
      <c r="D543">
        <v>2.6555528640747101</v>
      </c>
      <c r="H543" t="s">
        <v>29</v>
      </c>
      <c r="I543">
        <v>5</v>
      </c>
      <c r="J543">
        <v>5</v>
      </c>
      <c r="K543">
        <v>5</v>
      </c>
      <c r="L543">
        <v>9.1</v>
      </c>
      <c r="M543">
        <v>9.1</v>
      </c>
      <c r="N543">
        <v>9.1</v>
      </c>
      <c r="O543">
        <v>81.492000000000004</v>
      </c>
      <c r="P543">
        <v>0</v>
      </c>
      <c r="Q543">
        <v>60.279000000000003</v>
      </c>
      <c r="R543">
        <v>6045200000</v>
      </c>
      <c r="S543">
        <v>23</v>
      </c>
      <c r="T543">
        <v>2.59532081775171</v>
      </c>
      <c r="U543">
        <v>6.0030534351145004E-3</v>
      </c>
      <c r="V543">
        <v>28.3962917327881</v>
      </c>
      <c r="W543">
        <v>29.3443794250488</v>
      </c>
      <c r="X543">
        <v>30.0328369140625</v>
      </c>
      <c r="Y543">
        <v>1940</v>
      </c>
      <c r="Z543" t="s">
        <v>4383</v>
      </c>
      <c r="AA543" t="s">
        <v>4384</v>
      </c>
    </row>
    <row r="544" spans="1:27" x14ac:dyDescent="0.2">
      <c r="A544" t="s">
        <v>321</v>
      </c>
      <c r="B544">
        <v>1.6324648857116699</v>
      </c>
      <c r="C544">
        <v>2.1583588123321502</v>
      </c>
      <c r="D544">
        <v>-2.1583588123321502</v>
      </c>
      <c r="H544" t="s">
        <v>29</v>
      </c>
      <c r="I544">
        <v>10</v>
      </c>
      <c r="J544">
        <v>10</v>
      </c>
      <c r="K544">
        <v>10</v>
      </c>
      <c r="L544">
        <v>81.8</v>
      </c>
      <c r="M544">
        <v>81.8</v>
      </c>
      <c r="N544">
        <v>81.8</v>
      </c>
      <c r="O544">
        <v>12.397</v>
      </c>
      <c r="P544">
        <v>0</v>
      </c>
      <c r="Q544">
        <v>80.210999999999999</v>
      </c>
      <c r="R544">
        <v>32643000000</v>
      </c>
      <c r="S544">
        <v>147</v>
      </c>
      <c r="T544">
        <v>2.1993612793984498</v>
      </c>
      <c r="U544">
        <v>1.16538011695906E-2</v>
      </c>
      <c r="V544">
        <v>31.900833129882798</v>
      </c>
      <c r="W544">
        <v>32.072427749633803</v>
      </c>
      <c r="X544">
        <v>31.5540418624878</v>
      </c>
      <c r="Y544">
        <v>1944</v>
      </c>
      <c r="Z544" t="s">
        <v>4395</v>
      </c>
      <c r="AA544" t="s">
        <v>4396</v>
      </c>
    </row>
    <row r="545" spans="1:27" x14ac:dyDescent="0.2">
      <c r="A545" t="s">
        <v>511</v>
      </c>
      <c r="B545">
        <v>2.5401926040649401</v>
      </c>
      <c r="C545">
        <v>-1.62418365478516</v>
      </c>
      <c r="D545">
        <v>-2.5401926040649401</v>
      </c>
      <c r="H545" t="s">
        <v>29</v>
      </c>
      <c r="I545">
        <v>2</v>
      </c>
      <c r="J545">
        <v>2</v>
      </c>
      <c r="K545">
        <v>2</v>
      </c>
      <c r="L545">
        <v>12</v>
      </c>
      <c r="M545">
        <v>12</v>
      </c>
      <c r="N545">
        <v>12</v>
      </c>
      <c r="O545">
        <v>19.568000000000001</v>
      </c>
      <c r="P545">
        <v>2.3294E-4</v>
      </c>
      <c r="Q545">
        <v>3.9977999999999998</v>
      </c>
      <c r="R545">
        <v>4219900000</v>
      </c>
      <c r="S545">
        <v>6</v>
      </c>
      <c r="T545">
        <v>2.4922615267583899</v>
      </c>
      <c r="U545">
        <v>7.32011331444759E-3</v>
      </c>
      <c r="V545">
        <v>29.060595512390101</v>
      </c>
      <c r="W545">
        <v>28.8619499206543</v>
      </c>
      <c r="X545">
        <v>28.720399856567401</v>
      </c>
      <c r="Y545">
        <v>1946</v>
      </c>
      <c r="Z545" t="s">
        <v>4398</v>
      </c>
      <c r="AA545" t="s">
        <v>4399</v>
      </c>
    </row>
    <row r="546" spans="1:27" x14ac:dyDescent="0.2">
      <c r="A546" t="s">
        <v>131</v>
      </c>
      <c r="B546">
        <v>-4.55139064788818</v>
      </c>
      <c r="C546">
        <v>2.8993690013885498</v>
      </c>
      <c r="D546">
        <v>4.55139064788818</v>
      </c>
      <c r="H546" t="s">
        <v>29</v>
      </c>
      <c r="I546">
        <v>15</v>
      </c>
      <c r="J546">
        <v>15</v>
      </c>
      <c r="K546">
        <v>9</v>
      </c>
      <c r="L546">
        <v>30.3</v>
      </c>
      <c r="M546">
        <v>30.3</v>
      </c>
      <c r="N546">
        <v>18.8</v>
      </c>
      <c r="O546">
        <v>67.64</v>
      </c>
      <c r="P546">
        <v>0</v>
      </c>
      <c r="Q546">
        <v>106.89</v>
      </c>
      <c r="R546">
        <v>84283000000</v>
      </c>
      <c r="S546">
        <v>132</v>
      </c>
      <c r="T546">
        <v>4.4353878386557399</v>
      </c>
      <c r="U546">
        <v>7.1264367816092E-4</v>
      </c>
      <c r="V546">
        <v>32.427045822143597</v>
      </c>
      <c r="W546">
        <v>33.160289764404297</v>
      </c>
      <c r="X546">
        <v>33.713769912719698</v>
      </c>
      <c r="Y546">
        <v>1947</v>
      </c>
      <c r="Z546" t="s">
        <v>4401</v>
      </c>
      <c r="AA546" t="s">
        <v>4402</v>
      </c>
    </row>
    <row r="547" spans="1:27" x14ac:dyDescent="0.2">
      <c r="A547" t="s">
        <v>511</v>
      </c>
      <c r="B547">
        <v>3.095947265625</v>
      </c>
      <c r="C547">
        <v>-2.5930705070495601</v>
      </c>
      <c r="D547">
        <v>-3.095947265625</v>
      </c>
      <c r="H547" t="s">
        <v>29</v>
      </c>
      <c r="I547">
        <v>7</v>
      </c>
      <c r="J547">
        <v>7</v>
      </c>
      <c r="K547">
        <v>7</v>
      </c>
      <c r="L547">
        <v>23.2</v>
      </c>
      <c r="M547">
        <v>23.2</v>
      </c>
      <c r="N547">
        <v>23.2</v>
      </c>
      <c r="O547">
        <v>43.329000000000001</v>
      </c>
      <c r="P547">
        <v>0</v>
      </c>
      <c r="Q547">
        <v>20.832000000000001</v>
      </c>
      <c r="R547">
        <v>13237000000</v>
      </c>
      <c r="S547">
        <v>55</v>
      </c>
      <c r="T547">
        <v>3.1969967875649199</v>
      </c>
      <c r="U547">
        <v>2.1990521327014201E-3</v>
      </c>
      <c r="V547" s="2">
        <v>30.971693038940401</v>
      </c>
      <c r="W547">
        <v>30.297394752502399</v>
      </c>
      <c r="X547">
        <v>30.137783050537099</v>
      </c>
      <c r="Y547">
        <v>1955</v>
      </c>
      <c r="Z547" t="s">
        <v>4420</v>
      </c>
      <c r="AA547" t="s">
        <v>4421</v>
      </c>
    </row>
    <row r="548" spans="1:27" x14ac:dyDescent="0.2">
      <c r="A548" t="s">
        <v>87</v>
      </c>
      <c r="B548">
        <v>-2.7401323318481401</v>
      </c>
      <c r="C548">
        <v>0</v>
      </c>
      <c r="D548">
        <v>2.7401323318481401</v>
      </c>
      <c r="H548" t="s">
        <v>29</v>
      </c>
      <c r="I548">
        <v>7</v>
      </c>
      <c r="J548">
        <v>7</v>
      </c>
      <c r="K548">
        <v>3</v>
      </c>
      <c r="L548">
        <v>44.1</v>
      </c>
      <c r="M548">
        <v>44.1</v>
      </c>
      <c r="N548">
        <v>21.7</v>
      </c>
      <c r="O548">
        <v>15.827999999999999</v>
      </c>
      <c r="P548">
        <v>0</v>
      </c>
      <c r="Q548">
        <v>61.543999999999997</v>
      </c>
      <c r="R548">
        <v>114900000000</v>
      </c>
      <c r="S548">
        <v>194</v>
      </c>
      <c r="T548">
        <v>2.62360087426261</v>
      </c>
      <c r="U548">
        <v>5.7394034536891701E-3</v>
      </c>
      <c r="V548">
        <v>33.330430984497099</v>
      </c>
      <c r="W548">
        <v>33.6597805023193</v>
      </c>
      <c r="X548">
        <v>33.977222442627003</v>
      </c>
      <c r="Y548">
        <v>1956</v>
      </c>
      <c r="Z548" t="s">
        <v>4423</v>
      </c>
      <c r="AA548" t="s">
        <v>4424</v>
      </c>
    </row>
    <row r="549" spans="1:27" x14ac:dyDescent="0.2">
      <c r="A549" t="s">
        <v>121</v>
      </c>
      <c r="B549">
        <v>-2.9591250419616699</v>
      </c>
      <c r="C549">
        <v>2.49014496803284</v>
      </c>
      <c r="D549">
        <v>2.9591250419616699</v>
      </c>
      <c r="H549" t="s">
        <v>29</v>
      </c>
      <c r="I549">
        <v>2</v>
      </c>
      <c r="J549">
        <v>2</v>
      </c>
      <c r="K549">
        <v>2</v>
      </c>
      <c r="L549">
        <v>11.5</v>
      </c>
      <c r="M549">
        <v>11.5</v>
      </c>
      <c r="N549">
        <v>11.5</v>
      </c>
      <c r="O549">
        <v>25.614999999999998</v>
      </c>
      <c r="P549">
        <v>0</v>
      </c>
      <c r="Q549">
        <v>6.6062000000000003</v>
      </c>
      <c r="R549">
        <v>2917200000</v>
      </c>
      <c r="S549">
        <v>7</v>
      </c>
      <c r="T549">
        <v>3.0666051106691201</v>
      </c>
      <c r="U549">
        <v>2.6242038216560499E-3</v>
      </c>
      <c r="V549">
        <v>26.875358581543001</v>
      </c>
      <c r="W549">
        <v>28.566031455993699</v>
      </c>
      <c r="X549">
        <v>28.753802299499501</v>
      </c>
      <c r="Y549">
        <v>1959</v>
      </c>
      <c r="Z549" t="s">
        <v>4432</v>
      </c>
      <c r="AA549" t="s">
        <v>4433</v>
      </c>
    </row>
    <row r="550" spans="1:27" x14ac:dyDescent="0.2">
      <c r="A550" t="s">
        <v>211</v>
      </c>
      <c r="B550">
        <v>-1.81257772445679</v>
      </c>
      <c r="C550">
        <v>-2.56604671478271</v>
      </c>
      <c r="D550">
        <v>2.56604671478271</v>
      </c>
      <c r="H550" t="s">
        <v>29</v>
      </c>
      <c r="I550">
        <v>38</v>
      </c>
      <c r="J550">
        <v>38</v>
      </c>
      <c r="K550">
        <v>38</v>
      </c>
      <c r="L550">
        <v>11.7</v>
      </c>
      <c r="M550">
        <v>11.7</v>
      </c>
      <c r="N550">
        <v>11.7</v>
      </c>
      <c r="O550">
        <v>565.6</v>
      </c>
      <c r="P550">
        <v>0</v>
      </c>
      <c r="Q550">
        <v>224.24</v>
      </c>
      <c r="R550">
        <v>38050000000</v>
      </c>
      <c r="S550">
        <v>269</v>
      </c>
      <c r="T550">
        <v>2.5600325341861101</v>
      </c>
      <c r="U550">
        <v>6.2890855457227099E-3</v>
      </c>
      <c r="V550">
        <v>32.006511688232401</v>
      </c>
      <c r="W550">
        <v>31.980288505554199</v>
      </c>
      <c r="X550">
        <v>32.2389621734619</v>
      </c>
      <c r="Y550">
        <v>1961</v>
      </c>
      <c r="Z550" t="s">
        <v>4439</v>
      </c>
      <c r="AA550" t="s">
        <v>4440</v>
      </c>
    </row>
    <row r="551" spans="1:27" x14ac:dyDescent="0.2">
      <c r="A551" t="s">
        <v>87</v>
      </c>
      <c r="B551">
        <v>-2.1903200149536102</v>
      </c>
      <c r="C551">
        <v>0</v>
      </c>
      <c r="D551">
        <v>2.1903200149536102</v>
      </c>
      <c r="H551" t="s">
        <v>29</v>
      </c>
      <c r="I551">
        <v>30</v>
      </c>
      <c r="J551">
        <v>30</v>
      </c>
      <c r="K551">
        <v>9</v>
      </c>
      <c r="L551">
        <v>76.3</v>
      </c>
      <c r="M551">
        <v>76.3</v>
      </c>
      <c r="N551">
        <v>29.5</v>
      </c>
      <c r="O551">
        <v>58.948999999999998</v>
      </c>
      <c r="P551">
        <v>0</v>
      </c>
      <c r="Q551">
        <v>175.02</v>
      </c>
      <c r="R551">
        <v>249820000000</v>
      </c>
      <c r="S551">
        <v>332</v>
      </c>
      <c r="T551">
        <v>2.0964670427775798</v>
      </c>
      <c r="U551">
        <v>1.3823275862069001E-2</v>
      </c>
      <c r="V551">
        <v>34.6651611328125</v>
      </c>
      <c r="W551">
        <v>34.812580108642599</v>
      </c>
      <c r="X551">
        <v>34.9345703125</v>
      </c>
      <c r="Y551">
        <v>1969</v>
      </c>
      <c r="Z551" t="s">
        <v>4454</v>
      </c>
      <c r="AA551" t="s">
        <v>4455</v>
      </c>
    </row>
    <row r="552" spans="1:27" x14ac:dyDescent="0.2">
      <c r="A552" t="s">
        <v>87</v>
      </c>
      <c r="B552">
        <v>-1.67216360569</v>
      </c>
      <c r="C552">
        <v>0</v>
      </c>
      <c r="D552">
        <v>1.67216360569</v>
      </c>
      <c r="H552" t="s">
        <v>29</v>
      </c>
      <c r="I552">
        <v>7</v>
      </c>
      <c r="J552">
        <v>5</v>
      </c>
      <c r="K552">
        <v>5</v>
      </c>
      <c r="L552">
        <v>43.5</v>
      </c>
      <c r="M552">
        <v>34</v>
      </c>
      <c r="N552">
        <v>34</v>
      </c>
      <c r="O552">
        <v>22.196000000000002</v>
      </c>
      <c r="P552">
        <v>0</v>
      </c>
      <c r="Q552">
        <v>37.155999999999999</v>
      </c>
      <c r="R552">
        <v>34559000000</v>
      </c>
      <c r="S552">
        <v>123</v>
      </c>
      <c r="T552">
        <v>1.5837186706285999</v>
      </c>
      <c r="U552">
        <v>3.6119685039370103E-2</v>
      </c>
      <c r="V552">
        <v>31.461688041687001</v>
      </c>
      <c r="W552">
        <v>31.999271392822301</v>
      </c>
      <c r="X552">
        <v>32.412651062011697</v>
      </c>
      <c r="Y552">
        <v>1971</v>
      </c>
      <c r="Z552" t="s">
        <v>4460</v>
      </c>
      <c r="AA552" t="s">
        <v>4461</v>
      </c>
    </row>
    <row r="553" spans="1:27" x14ac:dyDescent="0.2">
      <c r="A553" t="s">
        <v>33</v>
      </c>
      <c r="B553">
        <v>2.2213943004608199</v>
      </c>
      <c r="C553">
        <v>0</v>
      </c>
      <c r="D553">
        <v>-2.2213943004608199</v>
      </c>
      <c r="H553" t="s">
        <v>29</v>
      </c>
      <c r="I553">
        <v>8</v>
      </c>
      <c r="J553">
        <v>6</v>
      </c>
      <c r="K553">
        <v>5</v>
      </c>
      <c r="L553">
        <v>30.8</v>
      </c>
      <c r="M553">
        <v>23.7</v>
      </c>
      <c r="N553">
        <v>18.399999999999999</v>
      </c>
      <c r="O553">
        <v>45.302</v>
      </c>
      <c r="P553">
        <v>0</v>
      </c>
      <c r="Q553">
        <v>33.037999999999997</v>
      </c>
      <c r="R553">
        <v>8509300000</v>
      </c>
      <c r="S553">
        <v>82</v>
      </c>
      <c r="T553">
        <v>2.1203802545436101</v>
      </c>
      <c r="U553">
        <v>1.35121951219512E-2</v>
      </c>
      <c r="V553">
        <v>30.2837734222412</v>
      </c>
      <c r="W553">
        <v>29.842487335205099</v>
      </c>
      <c r="X553">
        <v>29.533148765564</v>
      </c>
      <c r="Y553">
        <v>1973</v>
      </c>
      <c r="Z553" t="s">
        <v>4466</v>
      </c>
      <c r="AA553" t="s">
        <v>4467</v>
      </c>
    </row>
    <row r="554" spans="1:27" x14ac:dyDescent="0.2">
      <c r="A554" t="s">
        <v>207</v>
      </c>
      <c r="B554">
        <v>3.8035740852356001</v>
      </c>
      <c r="C554">
        <v>-1.8341710567474401</v>
      </c>
      <c r="D554">
        <v>-3.8035740852356001</v>
      </c>
      <c r="H554" t="s">
        <v>29</v>
      </c>
      <c r="I554">
        <v>10</v>
      </c>
      <c r="J554">
        <v>10</v>
      </c>
      <c r="K554">
        <v>10</v>
      </c>
      <c r="L554">
        <v>40.299999999999997</v>
      </c>
      <c r="M554">
        <v>40.299999999999997</v>
      </c>
      <c r="N554">
        <v>40.299999999999997</v>
      </c>
      <c r="O554">
        <v>28.806000000000001</v>
      </c>
      <c r="P554">
        <v>0</v>
      </c>
      <c r="Q554">
        <v>129.16</v>
      </c>
      <c r="R554">
        <v>104620000000</v>
      </c>
      <c r="S554">
        <v>238</v>
      </c>
      <c r="T554">
        <v>3.6679267383853</v>
      </c>
      <c r="U554">
        <v>1.27835051546392E-3</v>
      </c>
      <c r="V554">
        <v>34.1008205413818</v>
      </c>
      <c r="W554">
        <v>33.4599609375</v>
      </c>
      <c r="X554">
        <v>32.880603790283203</v>
      </c>
      <c r="Y554">
        <v>1983</v>
      </c>
      <c r="Z554" t="s">
        <v>4487</v>
      </c>
      <c r="AA554" t="s">
        <v>4488</v>
      </c>
    </row>
    <row r="555" spans="1:27" x14ac:dyDescent="0.2">
      <c r="A555" t="s">
        <v>33</v>
      </c>
      <c r="B555">
        <v>1.74426245689392</v>
      </c>
      <c r="C555">
        <v>0</v>
      </c>
      <c r="D555">
        <v>-1.74426245689392</v>
      </c>
      <c r="H555" t="s">
        <v>29</v>
      </c>
      <c r="I555">
        <v>7</v>
      </c>
      <c r="J555">
        <v>7</v>
      </c>
      <c r="K555">
        <v>7</v>
      </c>
      <c r="L555">
        <v>24.2</v>
      </c>
      <c r="M555">
        <v>24.2</v>
      </c>
      <c r="N555">
        <v>24.2</v>
      </c>
      <c r="O555">
        <v>48.014000000000003</v>
      </c>
      <c r="P555">
        <v>0</v>
      </c>
      <c r="Q555">
        <v>68.137</v>
      </c>
      <c r="R555">
        <v>6845900000</v>
      </c>
      <c r="S555">
        <v>52</v>
      </c>
      <c r="T555">
        <v>1.68368983106273</v>
      </c>
      <c r="U555">
        <v>2.9966611018363901E-2</v>
      </c>
      <c r="V555">
        <v>29.812352180481</v>
      </c>
      <c r="W555">
        <v>29.430941581726099</v>
      </c>
      <c r="X555">
        <v>29.246049880981399</v>
      </c>
      <c r="Y555">
        <v>1984</v>
      </c>
      <c r="Z555" t="s">
        <v>4491</v>
      </c>
      <c r="AA555" t="s">
        <v>4492</v>
      </c>
    </row>
    <row r="556" spans="1:27" x14ac:dyDescent="0.2">
      <c r="A556" t="s">
        <v>156</v>
      </c>
      <c r="B556">
        <v>3.4262318611145002</v>
      </c>
      <c r="C556">
        <v>2.54193043708801</v>
      </c>
      <c r="D556">
        <v>-3.4262318611145002</v>
      </c>
      <c r="H556" t="s">
        <v>29</v>
      </c>
      <c r="I556">
        <v>20</v>
      </c>
      <c r="J556">
        <v>20</v>
      </c>
      <c r="K556">
        <v>15</v>
      </c>
      <c r="L556">
        <v>37.200000000000003</v>
      </c>
      <c r="M556">
        <v>37.200000000000003</v>
      </c>
      <c r="N556">
        <v>30.6</v>
      </c>
      <c r="O556">
        <v>67.751999999999995</v>
      </c>
      <c r="P556">
        <v>0</v>
      </c>
      <c r="Q556">
        <v>232.15</v>
      </c>
      <c r="R556">
        <v>127220000000</v>
      </c>
      <c r="S556">
        <v>320</v>
      </c>
      <c r="T556">
        <v>3.4205735472457901</v>
      </c>
      <c r="U556">
        <v>1.6000000000000001E-3</v>
      </c>
      <c r="V556">
        <v>34.022987365722699</v>
      </c>
      <c r="W556">
        <v>33.892673492431598</v>
      </c>
      <c r="X556">
        <v>33.625419616699197</v>
      </c>
      <c r="Y556">
        <v>1985</v>
      </c>
      <c r="Z556" t="s">
        <v>4494</v>
      </c>
      <c r="AA556" t="s">
        <v>4495</v>
      </c>
    </row>
    <row r="557" spans="1:27" x14ac:dyDescent="0.2">
      <c r="A557" t="s">
        <v>74</v>
      </c>
      <c r="B557">
        <v>3.47939205169678</v>
      </c>
      <c r="C557">
        <v>-3.47939205169678</v>
      </c>
      <c r="D557">
        <v>-2.51514863967896</v>
      </c>
      <c r="H557" t="s">
        <v>29</v>
      </c>
      <c r="I557">
        <v>21</v>
      </c>
      <c r="J557">
        <v>21</v>
      </c>
      <c r="K557">
        <v>10</v>
      </c>
      <c r="L557">
        <v>57.9</v>
      </c>
      <c r="M557">
        <v>57.9</v>
      </c>
      <c r="N557">
        <v>29.4</v>
      </c>
      <c r="O557">
        <v>51.115000000000002</v>
      </c>
      <c r="P557">
        <v>0</v>
      </c>
      <c r="Q557">
        <v>132.82</v>
      </c>
      <c r="R557">
        <v>333310000000</v>
      </c>
      <c r="S557">
        <v>392</v>
      </c>
      <c r="T557">
        <v>3.4555207653213298</v>
      </c>
      <c r="U557">
        <v>1.5587392550143299E-3</v>
      </c>
      <c r="V557">
        <v>35.435394287109403</v>
      </c>
      <c r="W557">
        <v>35.117698669433601</v>
      </c>
      <c r="X557">
        <v>35.212600708007798</v>
      </c>
      <c r="Y557">
        <v>1995</v>
      </c>
      <c r="Z557" t="s">
        <v>4515</v>
      </c>
      <c r="AA557" t="s">
        <v>4516</v>
      </c>
    </row>
    <row r="558" spans="1:27" x14ac:dyDescent="0.2">
      <c r="A558" t="s">
        <v>511</v>
      </c>
      <c r="B558">
        <v>2.6105728149414098</v>
      </c>
      <c r="C558">
        <v>-2.1439943313598602</v>
      </c>
      <c r="D558">
        <v>-2.6105728149414098</v>
      </c>
      <c r="H558" t="s">
        <v>29</v>
      </c>
      <c r="I558">
        <v>12</v>
      </c>
      <c r="J558">
        <v>12</v>
      </c>
      <c r="K558">
        <v>12</v>
      </c>
      <c r="L558">
        <v>35</v>
      </c>
      <c r="M558">
        <v>35</v>
      </c>
      <c r="N558">
        <v>35</v>
      </c>
      <c r="O558">
        <v>59.097000000000001</v>
      </c>
      <c r="P558">
        <v>0</v>
      </c>
      <c r="Q558">
        <v>96.129000000000005</v>
      </c>
      <c r="R558">
        <v>30994000000</v>
      </c>
      <c r="S558">
        <v>106</v>
      </c>
      <c r="T558">
        <v>2.7010219646809799</v>
      </c>
      <c r="U558">
        <v>5.0098360655737697E-3</v>
      </c>
      <c r="V558">
        <v>32.194629669189503</v>
      </c>
      <c r="W558">
        <v>31.530100822448698</v>
      </c>
      <c r="X558">
        <v>31.4105834960938</v>
      </c>
      <c r="Y558">
        <v>2002</v>
      </c>
      <c r="Z558" t="s">
        <v>4533</v>
      </c>
      <c r="AA558" t="s">
        <v>4534</v>
      </c>
    </row>
    <row r="559" spans="1:27" x14ac:dyDescent="0.2">
      <c r="A559" t="s">
        <v>87</v>
      </c>
      <c r="B559">
        <v>-1.5057626962661701</v>
      </c>
      <c r="C559">
        <v>0</v>
      </c>
      <c r="D559">
        <v>1.5057626962661701</v>
      </c>
      <c r="H559" t="s">
        <v>29</v>
      </c>
      <c r="I559">
        <v>3</v>
      </c>
      <c r="J559">
        <v>3</v>
      </c>
      <c r="K559">
        <v>3</v>
      </c>
      <c r="L559">
        <v>16.8</v>
      </c>
      <c r="M559">
        <v>16.8</v>
      </c>
      <c r="N559">
        <v>16.8</v>
      </c>
      <c r="O559">
        <v>20.981999999999999</v>
      </c>
      <c r="P559">
        <v>0</v>
      </c>
      <c r="Q559">
        <v>13.855</v>
      </c>
      <c r="R559">
        <v>35115000000</v>
      </c>
      <c r="S559">
        <v>71</v>
      </c>
      <c r="T559">
        <v>1.50508613639069</v>
      </c>
      <c r="U559">
        <v>4.1655274888558698E-2</v>
      </c>
      <c r="V559">
        <v>31.6370143890381</v>
      </c>
      <c r="W559">
        <v>32.095016479492202</v>
      </c>
      <c r="X559">
        <v>32.125574111938498</v>
      </c>
      <c r="Y559">
        <v>2010</v>
      </c>
      <c r="Z559" t="s">
        <v>4552</v>
      </c>
      <c r="AA559" t="s">
        <v>4553</v>
      </c>
    </row>
    <row r="560" spans="1:27" x14ac:dyDescent="0.2">
      <c r="A560" t="s">
        <v>121</v>
      </c>
      <c r="B560">
        <v>-2.47317242622375</v>
      </c>
      <c r="C560">
        <v>1.5895680189132699</v>
      </c>
      <c r="D560">
        <v>2.47317242622375</v>
      </c>
      <c r="H560" t="s">
        <v>29</v>
      </c>
      <c r="I560">
        <v>27</v>
      </c>
      <c r="J560">
        <v>27</v>
      </c>
      <c r="K560">
        <v>27</v>
      </c>
      <c r="L560">
        <v>58.1</v>
      </c>
      <c r="M560">
        <v>58.1</v>
      </c>
      <c r="N560">
        <v>58.1</v>
      </c>
      <c r="O560">
        <v>58.939</v>
      </c>
      <c r="P560">
        <v>0</v>
      </c>
      <c r="Q560">
        <v>323.31</v>
      </c>
      <c r="R560">
        <v>350050000000</v>
      </c>
      <c r="S560">
        <v>497</v>
      </c>
      <c r="T560">
        <v>2.4295253505744601</v>
      </c>
      <c r="U560">
        <v>8.0767123287671192E-3</v>
      </c>
      <c r="V560">
        <v>35.103899002075202</v>
      </c>
      <c r="W560">
        <v>35.346509933471701</v>
      </c>
      <c r="X560">
        <v>35.5018405914307</v>
      </c>
      <c r="Y560">
        <v>2012</v>
      </c>
      <c r="Z560" t="s">
        <v>4558</v>
      </c>
      <c r="AA560" t="s">
        <v>4559</v>
      </c>
    </row>
    <row r="561" spans="1:27" x14ac:dyDescent="0.2">
      <c r="A561" t="s">
        <v>87</v>
      </c>
      <c r="B561">
        <v>-1.49417877197266</v>
      </c>
      <c r="C561">
        <v>0</v>
      </c>
      <c r="D561">
        <v>1.49417877197266</v>
      </c>
      <c r="H561" t="s">
        <v>29</v>
      </c>
      <c r="I561">
        <v>6</v>
      </c>
      <c r="J561">
        <v>3</v>
      </c>
      <c r="K561">
        <v>3</v>
      </c>
      <c r="L561">
        <v>34.200000000000003</v>
      </c>
      <c r="M561">
        <v>20.5</v>
      </c>
      <c r="N561">
        <v>20.5</v>
      </c>
      <c r="O561">
        <v>16.585999999999999</v>
      </c>
      <c r="P561">
        <v>0</v>
      </c>
      <c r="Q561">
        <v>17.035</v>
      </c>
      <c r="R561">
        <v>24317000000</v>
      </c>
      <c r="S561">
        <v>50</v>
      </c>
      <c r="T561">
        <v>1.5867805390835299</v>
      </c>
      <c r="U561">
        <v>3.5898973954222597E-2</v>
      </c>
      <c r="V561" s="2">
        <v>31.0283508300781</v>
      </c>
      <c r="W561">
        <v>31.593285560607899</v>
      </c>
      <c r="X561">
        <v>31.548474311828599</v>
      </c>
      <c r="Y561">
        <v>2017</v>
      </c>
      <c r="Z561" t="s">
        <v>4567</v>
      </c>
      <c r="AA561" t="s">
        <v>4568</v>
      </c>
    </row>
    <row r="562" spans="1:27" x14ac:dyDescent="0.2">
      <c r="A562" t="s">
        <v>121</v>
      </c>
      <c r="B562">
        <v>-2.6772096157074001</v>
      </c>
      <c r="C562">
        <v>1.3929015398025499</v>
      </c>
      <c r="D562">
        <v>2.6772096157074001</v>
      </c>
      <c r="H562" t="s">
        <v>29</v>
      </c>
      <c r="I562">
        <v>11</v>
      </c>
      <c r="J562">
        <v>11</v>
      </c>
      <c r="K562">
        <v>11</v>
      </c>
      <c r="L562">
        <v>37.1</v>
      </c>
      <c r="M562">
        <v>37.1</v>
      </c>
      <c r="N562">
        <v>37.1</v>
      </c>
      <c r="O562">
        <v>45.753999999999998</v>
      </c>
      <c r="P562">
        <v>0</v>
      </c>
      <c r="Q562">
        <v>62.781999999999996</v>
      </c>
      <c r="R562">
        <v>41829000000</v>
      </c>
      <c r="S562">
        <v>151</v>
      </c>
      <c r="T562">
        <v>2.5736039556043502</v>
      </c>
      <c r="U562">
        <v>6.1400894187779399E-3</v>
      </c>
      <c r="V562" s="2">
        <v>32.1283473968506</v>
      </c>
      <c r="W562">
        <v>32.288003921508803</v>
      </c>
      <c r="X562">
        <v>32.3571968078613</v>
      </c>
      <c r="Y562">
        <v>2022</v>
      </c>
      <c r="Z562" t="s">
        <v>4573</v>
      </c>
      <c r="AA562" t="s">
        <v>4574</v>
      </c>
    </row>
    <row r="563" spans="1:27" x14ac:dyDescent="0.2">
      <c r="A563" t="s">
        <v>142</v>
      </c>
      <c r="B563">
        <v>0</v>
      </c>
      <c r="C563">
        <v>-1.8685435056686399</v>
      </c>
      <c r="D563">
        <v>1.8685435056686399</v>
      </c>
      <c r="H563" t="s">
        <v>29</v>
      </c>
      <c r="I563">
        <v>6</v>
      </c>
      <c r="J563">
        <v>6</v>
      </c>
      <c r="K563">
        <v>6</v>
      </c>
      <c r="L563">
        <v>12.3</v>
      </c>
      <c r="M563">
        <v>12.3</v>
      </c>
      <c r="N563">
        <v>12.3</v>
      </c>
      <c r="O563">
        <v>60.576999999999998</v>
      </c>
      <c r="P563">
        <v>0</v>
      </c>
      <c r="Q563">
        <v>73.111999999999995</v>
      </c>
      <c r="R563">
        <v>15386000000</v>
      </c>
      <c r="S563">
        <v>71</v>
      </c>
      <c r="T563">
        <v>1.7690859374935199</v>
      </c>
      <c r="U563">
        <v>2.56836555360281E-2</v>
      </c>
      <c r="V563" s="2">
        <v>30.818430900573698</v>
      </c>
      <c r="W563">
        <v>30.530208587646499</v>
      </c>
      <c r="X563">
        <v>30.920111656189</v>
      </c>
      <c r="Y563">
        <v>2023</v>
      </c>
      <c r="Z563" t="s">
        <v>4576</v>
      </c>
      <c r="AA563" t="s">
        <v>4577</v>
      </c>
    </row>
    <row r="564" spans="1:27" x14ac:dyDescent="0.2">
      <c r="A564" t="s">
        <v>142</v>
      </c>
      <c r="B564">
        <v>0</v>
      </c>
      <c r="C564">
        <v>-1.55711162090302</v>
      </c>
      <c r="D564">
        <v>1.55711162090302</v>
      </c>
      <c r="H564" t="s">
        <v>29</v>
      </c>
      <c r="I564">
        <v>8</v>
      </c>
      <c r="J564">
        <v>8</v>
      </c>
      <c r="K564">
        <v>8</v>
      </c>
      <c r="L564">
        <v>28.9</v>
      </c>
      <c r="M564">
        <v>28.9</v>
      </c>
      <c r="N564">
        <v>28.9</v>
      </c>
      <c r="O564">
        <v>49.259</v>
      </c>
      <c r="P564">
        <v>0</v>
      </c>
      <c r="Q564">
        <v>77.974999999999994</v>
      </c>
      <c r="R564">
        <v>29879000000</v>
      </c>
      <c r="S564">
        <v>76</v>
      </c>
      <c r="T564">
        <v>1.64885248125481</v>
      </c>
      <c r="U564">
        <v>3.2236259228876102E-2</v>
      </c>
      <c r="V564">
        <v>31.6885662078857</v>
      </c>
      <c r="W564">
        <v>31.527143478393601</v>
      </c>
      <c r="X564">
        <v>32.108810424804702</v>
      </c>
      <c r="Y564">
        <v>2024</v>
      </c>
      <c r="Z564" t="s">
        <v>4580</v>
      </c>
      <c r="AA564" t="s">
        <v>4581</v>
      </c>
    </row>
    <row r="565" spans="1:27" x14ac:dyDescent="0.2">
      <c r="A565" t="s">
        <v>131</v>
      </c>
      <c r="B565">
        <v>-4.7847428321838397</v>
      </c>
      <c r="C565">
        <v>3.2225973606109601</v>
      </c>
      <c r="D565">
        <v>4.7847428321838397</v>
      </c>
      <c r="H565" t="s">
        <v>29</v>
      </c>
      <c r="I565">
        <v>14</v>
      </c>
      <c r="J565">
        <v>14</v>
      </c>
      <c r="K565">
        <v>9</v>
      </c>
      <c r="L565">
        <v>53.1</v>
      </c>
      <c r="M565">
        <v>53.1</v>
      </c>
      <c r="N565">
        <v>34.700000000000003</v>
      </c>
      <c r="O565">
        <v>29.85</v>
      </c>
      <c r="P565">
        <v>0</v>
      </c>
      <c r="Q565">
        <v>216.48</v>
      </c>
      <c r="R565">
        <v>251080000000</v>
      </c>
      <c r="S565">
        <v>308</v>
      </c>
      <c r="T565">
        <v>4.6807933002259601</v>
      </c>
      <c r="U565">
        <v>7.7777777777777795E-4</v>
      </c>
      <c r="V565">
        <v>34.450527191162102</v>
      </c>
      <c r="W565">
        <v>34.834188461303697</v>
      </c>
      <c r="X565">
        <v>35.086977005004897</v>
      </c>
      <c r="Y565">
        <v>2031</v>
      </c>
      <c r="Z565" t="s">
        <v>4595</v>
      </c>
      <c r="AA565" t="s">
        <v>4596</v>
      </c>
    </row>
    <row r="566" spans="1:27" x14ac:dyDescent="0.2">
      <c r="A566" t="s">
        <v>511</v>
      </c>
      <c r="B566">
        <v>2.9312589168548602</v>
      </c>
      <c r="C566">
        <v>-1.9213835000991799</v>
      </c>
      <c r="D566">
        <v>-2.9312589168548602</v>
      </c>
      <c r="H566" t="s">
        <v>29</v>
      </c>
      <c r="I566">
        <v>9</v>
      </c>
      <c r="J566">
        <v>9</v>
      </c>
      <c r="K566">
        <v>9</v>
      </c>
      <c r="L566">
        <v>45.2</v>
      </c>
      <c r="M566">
        <v>45.2</v>
      </c>
      <c r="N566">
        <v>45.2</v>
      </c>
      <c r="O566">
        <v>33.232999999999997</v>
      </c>
      <c r="P566">
        <v>0</v>
      </c>
      <c r="Q566">
        <v>150.57</v>
      </c>
      <c r="R566">
        <v>50149000000</v>
      </c>
      <c r="S566">
        <v>123</v>
      </c>
      <c r="T566">
        <v>2.87868355259263</v>
      </c>
      <c r="U566">
        <v>3.6704119850187299E-3</v>
      </c>
      <c r="V566">
        <v>32.786478042602504</v>
      </c>
      <c r="W566">
        <v>32.362190246582003</v>
      </c>
      <c r="X566">
        <v>32.247531890869098</v>
      </c>
      <c r="Y566">
        <v>2033</v>
      </c>
      <c r="Z566" t="s">
        <v>4601</v>
      </c>
      <c r="AA566" t="s">
        <v>4602</v>
      </c>
    </row>
    <row r="567" spans="1:27" x14ac:dyDescent="0.2">
      <c r="A567" t="s">
        <v>321</v>
      </c>
      <c r="B567">
        <v>1.7056194543838501</v>
      </c>
      <c r="C567">
        <v>2.2492015361785902</v>
      </c>
      <c r="D567">
        <v>-2.2492015361785902</v>
      </c>
      <c r="H567" t="s">
        <v>29</v>
      </c>
      <c r="I567">
        <v>3</v>
      </c>
      <c r="J567">
        <v>3</v>
      </c>
      <c r="K567">
        <v>3</v>
      </c>
      <c r="L567">
        <v>20.3</v>
      </c>
      <c r="M567">
        <v>20.3</v>
      </c>
      <c r="N567">
        <v>20.3</v>
      </c>
      <c r="O567">
        <v>25.61</v>
      </c>
      <c r="P567">
        <v>0</v>
      </c>
      <c r="Q567">
        <v>10.323</v>
      </c>
      <c r="R567">
        <v>4075200000</v>
      </c>
      <c r="S567">
        <v>33</v>
      </c>
      <c r="T567">
        <v>2.2900949828769201</v>
      </c>
      <c r="U567">
        <v>1.01203007518797E-2</v>
      </c>
      <c r="V567">
        <v>29.026064872741699</v>
      </c>
      <c r="W567">
        <v>29.032767295837399</v>
      </c>
      <c r="X567">
        <v>28.205607414245598</v>
      </c>
      <c r="Y567">
        <v>2037</v>
      </c>
      <c r="Z567" t="s">
        <v>4607</v>
      </c>
      <c r="AA567" t="s">
        <v>4608</v>
      </c>
    </row>
    <row r="568" spans="1:27" x14ac:dyDescent="0.2">
      <c r="A568" t="s">
        <v>377</v>
      </c>
      <c r="B568">
        <v>1.6461923122405999</v>
      </c>
      <c r="C568">
        <v>-1.6461923122405999</v>
      </c>
      <c r="D568">
        <v>0</v>
      </c>
      <c r="H568" t="s">
        <v>29</v>
      </c>
      <c r="I568">
        <v>2</v>
      </c>
      <c r="J568">
        <v>2</v>
      </c>
      <c r="K568">
        <v>2</v>
      </c>
      <c r="L568">
        <v>13.9</v>
      </c>
      <c r="M568">
        <v>13.9</v>
      </c>
      <c r="N568">
        <v>13.9</v>
      </c>
      <c r="O568">
        <v>15.055</v>
      </c>
      <c r="P568">
        <v>0</v>
      </c>
      <c r="Q568">
        <v>11.513999999999999</v>
      </c>
      <c r="R568">
        <v>17226000000</v>
      </c>
      <c r="S568">
        <v>132</v>
      </c>
      <c r="T568">
        <v>1.5798103024999099</v>
      </c>
      <c r="U568">
        <v>3.6354788069073801E-2</v>
      </c>
      <c r="V568">
        <v>31.1660203933716</v>
      </c>
      <c r="W568">
        <v>29.873085975647001</v>
      </c>
      <c r="X568">
        <v>30.442377090454102</v>
      </c>
      <c r="Y568">
        <v>2038</v>
      </c>
      <c r="Z568" t="s">
        <v>4610</v>
      </c>
      <c r="AA568" t="s">
        <v>4611</v>
      </c>
    </row>
    <row r="569" spans="1:27" x14ac:dyDescent="0.2">
      <c r="A569" t="s">
        <v>121</v>
      </c>
      <c r="B569">
        <v>-6.2651562690734899</v>
      </c>
      <c r="C569">
        <v>6.2350082397460902</v>
      </c>
      <c r="D569">
        <v>6.2651562690734899</v>
      </c>
      <c r="H569" t="s">
        <v>29</v>
      </c>
      <c r="I569">
        <v>20</v>
      </c>
      <c r="J569">
        <v>20</v>
      </c>
      <c r="K569">
        <v>18</v>
      </c>
      <c r="L569">
        <v>40.299999999999997</v>
      </c>
      <c r="M569">
        <v>40.299999999999997</v>
      </c>
      <c r="N569">
        <v>34.299999999999997</v>
      </c>
      <c r="O569">
        <v>59.002000000000002</v>
      </c>
      <c r="P569">
        <v>0</v>
      </c>
      <c r="Q569">
        <v>323.31</v>
      </c>
      <c r="R569">
        <v>135290000000</v>
      </c>
      <c r="S569">
        <v>309</v>
      </c>
      <c r="T569">
        <v>6.6476664638569796</v>
      </c>
      <c r="U569">
        <v>1.2307692307692299E-3</v>
      </c>
      <c r="V569">
        <v>33.624134063720703</v>
      </c>
      <c r="W569">
        <v>34.095438003540004</v>
      </c>
      <c r="X569">
        <v>34.127363204956097</v>
      </c>
      <c r="Y569">
        <v>2040</v>
      </c>
      <c r="Z569" t="s">
        <v>4613</v>
      </c>
      <c r="AA569" t="s">
        <v>4614</v>
      </c>
    </row>
    <row r="570" spans="1:27" x14ac:dyDescent="0.2">
      <c r="A570" t="s">
        <v>121</v>
      </c>
      <c r="B570">
        <v>-3.05926513671875</v>
      </c>
      <c r="C570">
        <v>2.7029786109924299</v>
      </c>
      <c r="D570">
        <v>3.05926513671875</v>
      </c>
      <c r="H570" t="s">
        <v>29</v>
      </c>
      <c r="I570">
        <v>4</v>
      </c>
      <c r="J570">
        <v>4</v>
      </c>
      <c r="K570">
        <v>4</v>
      </c>
      <c r="L570">
        <v>6.3</v>
      </c>
      <c r="M570">
        <v>6.3</v>
      </c>
      <c r="N570">
        <v>6.3</v>
      </c>
      <c r="O570">
        <v>73.266999999999996</v>
      </c>
      <c r="P570">
        <v>0</v>
      </c>
      <c r="Q570">
        <v>5.3171999999999997</v>
      </c>
      <c r="R570">
        <v>1932700000</v>
      </c>
      <c r="S570">
        <v>11</v>
      </c>
      <c r="T570">
        <v>3.21601896545919</v>
      </c>
      <c r="U570">
        <v>2.20192307692308E-3</v>
      </c>
      <c r="V570">
        <v>26.791784286498999</v>
      </c>
      <c r="W570">
        <v>28.0649671554565</v>
      </c>
      <c r="X570">
        <v>28.435986518859899</v>
      </c>
      <c r="Y570">
        <v>2043</v>
      </c>
      <c r="Z570" t="s">
        <v>4616</v>
      </c>
      <c r="AA570" t="s">
        <v>4617</v>
      </c>
    </row>
    <row r="571" spans="1:27" x14ac:dyDescent="0.2">
      <c r="A571" t="s">
        <v>377</v>
      </c>
      <c r="B571">
        <v>1.8812491893768299</v>
      </c>
      <c r="C571">
        <v>-1.8812491893768299</v>
      </c>
      <c r="D571">
        <v>0</v>
      </c>
      <c r="H571" t="s">
        <v>29</v>
      </c>
      <c r="I571">
        <v>3</v>
      </c>
      <c r="J571">
        <v>3</v>
      </c>
      <c r="K571">
        <v>3</v>
      </c>
      <c r="L571">
        <v>14.3</v>
      </c>
      <c r="M571">
        <v>14.3</v>
      </c>
      <c r="N571">
        <v>14.3</v>
      </c>
      <c r="O571">
        <v>35.551000000000002</v>
      </c>
      <c r="P571">
        <v>0</v>
      </c>
      <c r="Q571">
        <v>15.805</v>
      </c>
      <c r="R571">
        <v>1536300000</v>
      </c>
      <c r="S571">
        <v>34</v>
      </c>
      <c r="T571">
        <v>1.8140875146915501</v>
      </c>
      <c r="U571">
        <v>2.3642921550946799E-2</v>
      </c>
      <c r="V571">
        <v>27.597358703613299</v>
      </c>
      <c r="W571">
        <v>26.498248100280801</v>
      </c>
      <c r="X571">
        <v>27.222337722778299</v>
      </c>
      <c r="Y571">
        <v>2044</v>
      </c>
      <c r="Z571" t="s">
        <v>4619</v>
      </c>
      <c r="AA571" t="s">
        <v>4620</v>
      </c>
    </row>
    <row r="572" spans="1:27" x14ac:dyDescent="0.2">
      <c r="A572" t="s">
        <v>207</v>
      </c>
      <c r="B572">
        <v>5.4737615585327104</v>
      </c>
      <c r="C572">
        <v>-4.2546296119689897</v>
      </c>
      <c r="D572">
        <v>-5.4737615585327104</v>
      </c>
      <c r="H572" t="s">
        <v>29</v>
      </c>
      <c r="I572">
        <v>10</v>
      </c>
      <c r="J572">
        <v>10</v>
      </c>
      <c r="K572">
        <v>10</v>
      </c>
      <c r="L572">
        <v>43.5</v>
      </c>
      <c r="M572">
        <v>43.5</v>
      </c>
      <c r="N572">
        <v>43.5</v>
      </c>
      <c r="O572">
        <v>27.193999999999999</v>
      </c>
      <c r="P572">
        <v>0</v>
      </c>
      <c r="Q572">
        <v>25.992999999999999</v>
      </c>
      <c r="R572">
        <v>22209000000</v>
      </c>
      <c r="S572">
        <v>41</v>
      </c>
      <c r="T572">
        <v>5.4322100191370302</v>
      </c>
      <c r="U572">
        <v>5.1948051948051905E-4</v>
      </c>
      <c r="V572">
        <v>32.472635269165004</v>
      </c>
      <c r="W572">
        <v>29.963356971740701</v>
      </c>
      <c r="X572">
        <v>29.107902526855501</v>
      </c>
      <c r="Y572">
        <v>2046</v>
      </c>
      <c r="Z572" t="s">
        <v>4626</v>
      </c>
      <c r="AA572" t="s">
        <v>4627</v>
      </c>
    </row>
    <row r="573" spans="1:27" x14ac:dyDescent="0.2">
      <c r="A573" t="s">
        <v>121</v>
      </c>
      <c r="B573">
        <v>-2.9161279201507599</v>
      </c>
      <c r="C573">
        <v>1.91576147079468</v>
      </c>
      <c r="D573">
        <v>2.9161279201507599</v>
      </c>
      <c r="H573" t="s">
        <v>29</v>
      </c>
      <c r="I573">
        <v>8</v>
      </c>
      <c r="J573">
        <v>8</v>
      </c>
      <c r="K573">
        <v>2</v>
      </c>
      <c r="L573">
        <v>51.6</v>
      </c>
      <c r="M573">
        <v>51.6</v>
      </c>
      <c r="N573">
        <v>20.2</v>
      </c>
      <c r="O573">
        <v>14.018000000000001</v>
      </c>
      <c r="P573">
        <v>0</v>
      </c>
      <c r="Q573">
        <v>89.790999999999997</v>
      </c>
      <c r="R573">
        <v>517830000000</v>
      </c>
      <c r="S573">
        <v>230</v>
      </c>
      <c r="T573">
        <v>2.86500472096359</v>
      </c>
      <c r="U573">
        <v>3.7121771217712199E-3</v>
      </c>
      <c r="V573">
        <v>35.458845138549798</v>
      </c>
      <c r="W573">
        <v>35.884792327880902</v>
      </c>
      <c r="X573">
        <v>36.238330841064503</v>
      </c>
      <c r="Y573">
        <v>2048</v>
      </c>
      <c r="Z573" t="s">
        <v>4632</v>
      </c>
      <c r="AA573" t="s">
        <v>4633</v>
      </c>
    </row>
    <row r="574" spans="1:27" x14ac:dyDescent="0.2">
      <c r="A574" t="s">
        <v>33</v>
      </c>
      <c r="B574">
        <v>1.59665727615356</v>
      </c>
      <c r="C574">
        <v>0</v>
      </c>
      <c r="D574">
        <v>-1.59665727615356</v>
      </c>
      <c r="H574" t="s">
        <v>29</v>
      </c>
      <c r="I574">
        <v>4</v>
      </c>
      <c r="J574">
        <v>4</v>
      </c>
      <c r="K574">
        <v>4</v>
      </c>
      <c r="L574">
        <v>4.5999999999999996</v>
      </c>
      <c r="M574">
        <v>4.5999999999999996</v>
      </c>
      <c r="N574">
        <v>4.5999999999999996</v>
      </c>
      <c r="O574">
        <v>118.81</v>
      </c>
      <c r="P574">
        <v>0</v>
      </c>
      <c r="Q574">
        <v>46.508000000000003</v>
      </c>
      <c r="R574">
        <v>1449600000</v>
      </c>
      <c r="S574">
        <v>16</v>
      </c>
      <c r="T574">
        <v>1.66238138162635</v>
      </c>
      <c r="U574">
        <v>3.1420529801324502E-2</v>
      </c>
      <c r="V574">
        <v>28.366475105285598</v>
      </c>
      <c r="W574">
        <v>26.741771697998001</v>
      </c>
      <c r="X574">
        <v>26.209265708923301</v>
      </c>
      <c r="Y574">
        <v>2050</v>
      </c>
      <c r="Z574" t="s">
        <v>4639</v>
      </c>
      <c r="AA574" t="s">
        <v>4640</v>
      </c>
    </row>
    <row r="575" spans="1:27" x14ac:dyDescent="0.2">
      <c r="A575" t="s">
        <v>74</v>
      </c>
      <c r="B575">
        <v>4.3276209831237802</v>
      </c>
      <c r="C575">
        <v>-4.3276209831237802</v>
      </c>
      <c r="D575">
        <v>-3.99826955795288</v>
      </c>
      <c r="H575" t="s">
        <v>29</v>
      </c>
      <c r="I575">
        <v>9</v>
      </c>
      <c r="J575">
        <v>9</v>
      </c>
      <c r="K575">
        <v>9</v>
      </c>
      <c r="L575">
        <v>19.100000000000001</v>
      </c>
      <c r="M575">
        <v>19.100000000000001</v>
      </c>
      <c r="N575">
        <v>19.100000000000001</v>
      </c>
      <c r="O575">
        <v>76.602999999999994</v>
      </c>
      <c r="P575">
        <v>0</v>
      </c>
      <c r="Q575">
        <v>87.215000000000003</v>
      </c>
      <c r="R575">
        <v>22163000000</v>
      </c>
      <c r="S575">
        <v>110</v>
      </c>
      <c r="T575">
        <v>4.5378984284283197</v>
      </c>
      <c r="U575">
        <v>7.2499999999999995E-4</v>
      </c>
      <c r="V575">
        <v>31.6218070983887</v>
      </c>
      <c r="W575">
        <v>31.085080146789601</v>
      </c>
      <c r="X575">
        <v>31.194526672363299</v>
      </c>
      <c r="Y575">
        <v>2054</v>
      </c>
      <c r="Z575" t="s">
        <v>4648</v>
      </c>
      <c r="AA575" t="s">
        <v>4649</v>
      </c>
    </row>
    <row r="576" spans="1:27" x14ac:dyDescent="0.2">
      <c r="A576" t="s">
        <v>511</v>
      </c>
      <c r="B576">
        <v>2.3759992122650102</v>
      </c>
      <c r="C576">
        <v>-2.2088890075683598</v>
      </c>
      <c r="D576">
        <v>-2.3759992122650102</v>
      </c>
      <c r="H576" t="s">
        <v>29</v>
      </c>
      <c r="I576">
        <v>11</v>
      </c>
      <c r="J576">
        <v>11</v>
      </c>
      <c r="K576">
        <v>11</v>
      </c>
      <c r="L576">
        <v>60.7</v>
      </c>
      <c r="M576">
        <v>60.7</v>
      </c>
      <c r="N576">
        <v>60.7</v>
      </c>
      <c r="O576">
        <v>21.445</v>
      </c>
      <c r="P576">
        <v>0</v>
      </c>
      <c r="Q576">
        <v>101.13</v>
      </c>
      <c r="R576">
        <v>200300000000</v>
      </c>
      <c r="S576">
        <v>204</v>
      </c>
      <c r="T576">
        <v>2.57987779117326</v>
      </c>
      <c r="U576">
        <v>6.1201201201201202E-3</v>
      </c>
      <c r="V576">
        <v>34.768407821655302</v>
      </c>
      <c r="W576">
        <v>34.368024826049798</v>
      </c>
      <c r="X576">
        <v>34.3991184234619</v>
      </c>
      <c r="Y576">
        <v>2056</v>
      </c>
      <c r="Z576" t="s">
        <v>4652</v>
      </c>
      <c r="AA576" t="s">
        <v>4653</v>
      </c>
    </row>
    <row r="577" spans="1:27" x14ac:dyDescent="0.2">
      <c r="A577" t="s">
        <v>33</v>
      </c>
      <c r="B577">
        <v>1.8273684978485101</v>
      </c>
      <c r="C577">
        <v>0</v>
      </c>
      <c r="D577">
        <v>-1.8273684978485101</v>
      </c>
      <c r="H577" t="s">
        <v>29</v>
      </c>
      <c r="I577">
        <v>6</v>
      </c>
      <c r="J577">
        <v>6</v>
      </c>
      <c r="K577">
        <v>6</v>
      </c>
      <c r="L577">
        <v>12.4</v>
      </c>
      <c r="M577">
        <v>12.4</v>
      </c>
      <c r="N577">
        <v>12.4</v>
      </c>
      <c r="O577">
        <v>70.778000000000006</v>
      </c>
      <c r="P577">
        <v>0</v>
      </c>
      <c r="Q577">
        <v>37.950000000000003</v>
      </c>
      <c r="R577">
        <v>7845200000</v>
      </c>
      <c r="S577">
        <v>33</v>
      </c>
      <c r="T577">
        <v>1.75324453929417</v>
      </c>
      <c r="U577">
        <v>2.6418118466898999E-2</v>
      </c>
      <c r="V577">
        <v>29.973436355590799</v>
      </c>
      <c r="W577">
        <v>29.6786756515503</v>
      </c>
      <c r="X577">
        <v>29.409208297729499</v>
      </c>
      <c r="Y577">
        <v>2064</v>
      </c>
      <c r="Z577" t="s">
        <v>4664</v>
      </c>
      <c r="AA577" t="s">
        <v>4665</v>
      </c>
    </row>
    <row r="578" spans="1:27" x14ac:dyDescent="0.2">
      <c r="A578" t="s">
        <v>131</v>
      </c>
      <c r="B578">
        <v>-6.5099530220031703</v>
      </c>
      <c r="C578">
        <v>5.74465084075928</v>
      </c>
      <c r="D578">
        <v>6.5099530220031703</v>
      </c>
      <c r="H578" t="s">
        <v>29</v>
      </c>
      <c r="I578">
        <v>19</v>
      </c>
      <c r="J578">
        <v>19</v>
      </c>
      <c r="K578">
        <v>19</v>
      </c>
      <c r="L578">
        <v>10.9</v>
      </c>
      <c r="M578">
        <v>10.9</v>
      </c>
      <c r="N578">
        <v>10.9</v>
      </c>
      <c r="O578">
        <v>246.32</v>
      </c>
      <c r="P578">
        <v>0</v>
      </c>
      <c r="Q578">
        <v>116.37</v>
      </c>
      <c r="R578">
        <v>28268000000</v>
      </c>
      <c r="S578">
        <v>107</v>
      </c>
      <c r="T578">
        <v>6.6021826942084996</v>
      </c>
      <c r="U578">
        <v>1.1034482758620701E-3</v>
      </c>
      <c r="V578" s="2">
        <v>30.336779594421401</v>
      </c>
      <c r="W578">
        <v>31.865327835083001</v>
      </c>
      <c r="X578">
        <v>32.223495483398402</v>
      </c>
      <c r="Y578">
        <v>2065</v>
      </c>
      <c r="Z578" t="s">
        <v>4667</v>
      </c>
      <c r="AA578" t="s">
        <v>4668</v>
      </c>
    </row>
    <row r="579" spans="1:27" x14ac:dyDescent="0.2">
      <c r="A579" t="s">
        <v>142</v>
      </c>
      <c r="B579">
        <v>0</v>
      </c>
      <c r="C579">
        <v>-2.10826969146729</v>
      </c>
      <c r="D579">
        <v>2.10826969146729</v>
      </c>
      <c r="H579" t="s">
        <v>29</v>
      </c>
      <c r="I579">
        <v>3</v>
      </c>
      <c r="J579">
        <v>3</v>
      </c>
      <c r="K579">
        <v>3</v>
      </c>
      <c r="L579">
        <v>32.200000000000003</v>
      </c>
      <c r="M579">
        <v>32.200000000000003</v>
      </c>
      <c r="N579">
        <v>32.200000000000003</v>
      </c>
      <c r="O579">
        <v>12.795</v>
      </c>
      <c r="P579">
        <v>0</v>
      </c>
      <c r="Q579">
        <v>9.798</v>
      </c>
      <c r="R579">
        <v>5472300000</v>
      </c>
      <c r="S579">
        <v>48</v>
      </c>
      <c r="T579">
        <v>2.00271731152763</v>
      </c>
      <c r="U579">
        <v>1.6672782874617698E-2</v>
      </c>
      <c r="V579">
        <v>28.963651657104499</v>
      </c>
      <c r="W579">
        <v>28.5755615234375</v>
      </c>
      <c r="X579">
        <v>29.708021163940401</v>
      </c>
      <c r="Y579">
        <v>2069</v>
      </c>
      <c r="Z579" t="s">
        <v>4676</v>
      </c>
      <c r="AA579" t="s">
        <v>4677</v>
      </c>
    </row>
    <row r="580" spans="1:27" x14ac:dyDescent="0.2">
      <c r="A580" t="s">
        <v>511</v>
      </c>
      <c r="B580">
        <v>3.12718605995178</v>
      </c>
      <c r="C580">
        <v>-2.8690090179443399</v>
      </c>
      <c r="D580">
        <v>-3.12718605995178</v>
      </c>
      <c r="H580" t="s">
        <v>29</v>
      </c>
      <c r="I580">
        <v>22</v>
      </c>
      <c r="J580">
        <v>22</v>
      </c>
      <c r="K580">
        <v>22</v>
      </c>
      <c r="L580">
        <v>38.9</v>
      </c>
      <c r="M580">
        <v>38.9</v>
      </c>
      <c r="N580">
        <v>38.9</v>
      </c>
      <c r="O580">
        <v>78.838999999999999</v>
      </c>
      <c r="P580">
        <v>0</v>
      </c>
      <c r="Q580">
        <v>305.02</v>
      </c>
      <c r="R580">
        <v>176230000000</v>
      </c>
      <c r="S580">
        <v>351</v>
      </c>
      <c r="T580">
        <v>3.3290089416480799</v>
      </c>
      <c r="U580">
        <v>1.7538461538461501E-3</v>
      </c>
      <c r="V580">
        <v>34.688512802124002</v>
      </c>
      <c r="W580">
        <v>34.072120666503899</v>
      </c>
      <c r="X580">
        <v>34.031265258789098</v>
      </c>
      <c r="Y580">
        <v>2078</v>
      </c>
      <c r="Z580" t="s">
        <v>4700</v>
      </c>
      <c r="AA580" t="s">
        <v>4701</v>
      </c>
    </row>
    <row r="581" spans="1:27" x14ac:dyDescent="0.2">
      <c r="A581" t="s">
        <v>156</v>
      </c>
      <c r="B581">
        <v>2.55650806427002</v>
      </c>
      <c r="C581">
        <v>1.93297326564789</v>
      </c>
      <c r="D581">
        <v>-2.55650806427002</v>
      </c>
      <c r="H581" t="s">
        <v>29</v>
      </c>
      <c r="I581">
        <v>3</v>
      </c>
      <c r="J581">
        <v>3</v>
      </c>
      <c r="K581">
        <v>3</v>
      </c>
      <c r="L581">
        <v>9.1999999999999993</v>
      </c>
      <c r="M581">
        <v>9.1999999999999993</v>
      </c>
      <c r="N581">
        <v>9.1999999999999993</v>
      </c>
      <c r="O581">
        <v>52.822000000000003</v>
      </c>
      <c r="P581">
        <v>0</v>
      </c>
      <c r="Q581">
        <v>15.637</v>
      </c>
      <c r="R581">
        <v>3655600000</v>
      </c>
      <c r="S581">
        <v>27</v>
      </c>
      <c r="T581">
        <v>2.5890661572513101</v>
      </c>
      <c r="U581">
        <v>6.0819423368740503E-3</v>
      </c>
      <c r="V581">
        <v>28.913965225219702</v>
      </c>
      <c r="W581">
        <v>28.860048294067401</v>
      </c>
      <c r="X581">
        <v>28.472580909729</v>
      </c>
      <c r="Y581">
        <v>2080</v>
      </c>
      <c r="Z581" t="s">
        <v>4706</v>
      </c>
      <c r="AA581" t="s">
        <v>4707</v>
      </c>
    </row>
    <row r="582" spans="1:27" x14ac:dyDescent="0.2">
      <c r="A582" t="s">
        <v>131</v>
      </c>
      <c r="B582">
        <v>-8.1934318542480504</v>
      </c>
      <c r="C582">
        <v>6.5158720016479501</v>
      </c>
      <c r="D582">
        <v>8.1934318542480504</v>
      </c>
      <c r="H582" t="s">
        <v>29</v>
      </c>
      <c r="I582">
        <v>19</v>
      </c>
      <c r="J582">
        <v>19</v>
      </c>
      <c r="K582">
        <v>19</v>
      </c>
      <c r="L582">
        <v>42.1</v>
      </c>
      <c r="M582">
        <v>42.1</v>
      </c>
      <c r="N582">
        <v>42.1</v>
      </c>
      <c r="O582">
        <v>65.784999999999997</v>
      </c>
      <c r="P582">
        <v>0</v>
      </c>
      <c r="Q582">
        <v>97.227000000000004</v>
      </c>
      <c r="R582">
        <v>63061000000</v>
      </c>
      <c r="S582">
        <v>181</v>
      </c>
      <c r="T582">
        <v>8.0056602715021405</v>
      </c>
      <c r="U582">
        <v>0</v>
      </c>
      <c r="V582">
        <v>31.096778869628899</v>
      </c>
      <c r="W582">
        <v>32.852291107177699</v>
      </c>
      <c r="X582">
        <v>33.647544860839801</v>
      </c>
      <c r="Y582">
        <v>2084</v>
      </c>
      <c r="Z582" t="s">
        <v>4712</v>
      </c>
      <c r="AA582" t="s">
        <v>4713</v>
      </c>
    </row>
    <row r="583" spans="1:27" x14ac:dyDescent="0.2">
      <c r="A583" t="s">
        <v>87</v>
      </c>
      <c r="B583">
        <v>-1.41117596626282</v>
      </c>
      <c r="C583">
        <v>0</v>
      </c>
      <c r="D583">
        <v>1.41117596626282</v>
      </c>
      <c r="H583" t="s">
        <v>29</v>
      </c>
      <c r="I583">
        <v>6</v>
      </c>
      <c r="J583">
        <v>6</v>
      </c>
      <c r="K583">
        <v>6</v>
      </c>
      <c r="L583">
        <v>29.4</v>
      </c>
      <c r="M583">
        <v>29.4</v>
      </c>
      <c r="N583">
        <v>29.4</v>
      </c>
      <c r="O583">
        <v>28.846</v>
      </c>
      <c r="P583">
        <v>0</v>
      </c>
      <c r="Q583">
        <v>17.657</v>
      </c>
      <c r="R583">
        <v>4423700000</v>
      </c>
      <c r="S583">
        <v>15</v>
      </c>
      <c r="T583">
        <v>1.4245755265161</v>
      </c>
      <c r="U583">
        <v>4.7966197183098601E-2</v>
      </c>
      <c r="V583">
        <v>28.297182083129901</v>
      </c>
      <c r="W583">
        <v>28.8128519058228</v>
      </c>
      <c r="X583">
        <v>29.418244361877399</v>
      </c>
      <c r="Y583">
        <v>2086</v>
      </c>
      <c r="Z583" t="s">
        <v>4718</v>
      </c>
      <c r="AA583" t="s">
        <v>4719</v>
      </c>
    </row>
    <row r="584" spans="1:27" x14ac:dyDescent="0.2">
      <c r="A584" t="s">
        <v>131</v>
      </c>
      <c r="B584">
        <v>-5.2474198341369602</v>
      </c>
      <c r="C584">
        <v>3.3144674301147501</v>
      </c>
      <c r="D584">
        <v>5.2474198341369602</v>
      </c>
      <c r="H584" t="s">
        <v>29</v>
      </c>
      <c r="I584">
        <v>16</v>
      </c>
      <c r="J584">
        <v>16</v>
      </c>
      <c r="K584">
        <v>16</v>
      </c>
      <c r="L584">
        <v>22.5</v>
      </c>
      <c r="M584">
        <v>22.5</v>
      </c>
      <c r="N584">
        <v>22.5</v>
      </c>
      <c r="O584">
        <v>113.96</v>
      </c>
      <c r="P584">
        <v>0</v>
      </c>
      <c r="Q584">
        <v>155.63</v>
      </c>
      <c r="R584">
        <v>61063000000</v>
      </c>
      <c r="S584">
        <v>196</v>
      </c>
      <c r="T584">
        <v>5.1132945812606403</v>
      </c>
      <c r="U584">
        <v>6.1538461538461497E-4</v>
      </c>
      <c r="V584">
        <v>32.557487487792997</v>
      </c>
      <c r="W584">
        <v>32.809562683105497</v>
      </c>
      <c r="X584">
        <v>33.025447845458999</v>
      </c>
      <c r="Y584">
        <v>2087</v>
      </c>
      <c r="Z584" t="s">
        <v>4721</v>
      </c>
      <c r="AA584" t="s">
        <v>4722</v>
      </c>
    </row>
    <row r="585" spans="1:27" x14ac:dyDescent="0.2">
      <c r="A585" t="s">
        <v>121</v>
      </c>
      <c r="B585">
        <v>-5.5254268646240199</v>
      </c>
      <c r="C585">
        <v>5.1155347824096697</v>
      </c>
      <c r="D585">
        <v>5.5254268646240199</v>
      </c>
      <c r="H585" t="s">
        <v>29</v>
      </c>
      <c r="I585">
        <v>9</v>
      </c>
      <c r="J585">
        <v>6</v>
      </c>
      <c r="K585">
        <v>4</v>
      </c>
      <c r="L585">
        <v>41.3</v>
      </c>
      <c r="M585">
        <v>22.3</v>
      </c>
      <c r="N585">
        <v>16</v>
      </c>
      <c r="O585">
        <v>23.466000000000001</v>
      </c>
      <c r="P585">
        <v>0</v>
      </c>
      <c r="Q585">
        <v>26.402000000000001</v>
      </c>
      <c r="R585">
        <v>150150000000</v>
      </c>
      <c r="S585">
        <v>88</v>
      </c>
      <c r="T585">
        <v>5.7238967970759704</v>
      </c>
      <c r="U585">
        <v>5.3333333333333303E-4</v>
      </c>
      <c r="V585">
        <v>33.571527481079102</v>
      </c>
      <c r="W585">
        <v>34.307184219360401</v>
      </c>
      <c r="X585">
        <v>34.433670043945298</v>
      </c>
      <c r="Y585">
        <v>2088</v>
      </c>
      <c r="Z585" t="s">
        <v>4724</v>
      </c>
      <c r="AA585" t="s">
        <v>4725</v>
      </c>
    </row>
    <row r="586" spans="1:27" x14ac:dyDescent="0.2">
      <c r="A586" t="s">
        <v>138</v>
      </c>
      <c r="B586">
        <v>-1.4725248813629199</v>
      </c>
      <c r="C586">
        <v>1.4725248813629199</v>
      </c>
      <c r="D586">
        <v>0</v>
      </c>
      <c r="H586" t="s">
        <v>29</v>
      </c>
      <c r="I586">
        <v>12</v>
      </c>
      <c r="J586">
        <v>9</v>
      </c>
      <c r="K586">
        <v>9</v>
      </c>
      <c r="L586">
        <v>9.5</v>
      </c>
      <c r="M586">
        <v>7.4</v>
      </c>
      <c r="N586">
        <v>7.4</v>
      </c>
      <c r="O586">
        <v>217.08</v>
      </c>
      <c r="P586">
        <v>0</v>
      </c>
      <c r="Q586">
        <v>111.18</v>
      </c>
      <c r="R586">
        <v>16672000000</v>
      </c>
      <c r="S586">
        <v>53</v>
      </c>
      <c r="T586">
        <v>1.56756152618581</v>
      </c>
      <c r="U586">
        <v>3.7000777000777002E-2</v>
      </c>
      <c r="V586">
        <v>30.608356475830099</v>
      </c>
      <c r="W586">
        <v>31.051978111267101</v>
      </c>
      <c r="X586">
        <v>30.987941741943398</v>
      </c>
      <c r="Y586">
        <v>2089</v>
      </c>
      <c r="Z586" t="s">
        <v>4727</v>
      </c>
      <c r="AA586" t="s">
        <v>4728</v>
      </c>
    </row>
    <row r="587" spans="1:27" x14ac:dyDescent="0.2">
      <c r="A587" t="s">
        <v>142</v>
      </c>
      <c r="B587">
        <v>0</v>
      </c>
      <c r="C587">
        <v>-1.60687160491943</v>
      </c>
      <c r="D587">
        <v>1.60687160491943</v>
      </c>
      <c r="H587" t="s">
        <v>29</v>
      </c>
      <c r="I587">
        <v>3</v>
      </c>
      <c r="J587">
        <v>3</v>
      </c>
      <c r="K587">
        <v>3</v>
      </c>
      <c r="L587">
        <v>28.1</v>
      </c>
      <c r="M587">
        <v>28.1</v>
      </c>
      <c r="N587">
        <v>28.1</v>
      </c>
      <c r="O587">
        <v>20.734999999999999</v>
      </c>
      <c r="P587">
        <v>0</v>
      </c>
      <c r="Q587">
        <v>12.428000000000001</v>
      </c>
      <c r="R587">
        <v>2986800000</v>
      </c>
      <c r="S587">
        <v>59</v>
      </c>
      <c r="T587">
        <v>1.56175682821732</v>
      </c>
      <c r="U587">
        <v>3.7286044718581303E-2</v>
      </c>
      <c r="V587">
        <v>28.311199188232401</v>
      </c>
      <c r="W587">
        <v>28.082770347595201</v>
      </c>
      <c r="X587">
        <v>28.7680616378784</v>
      </c>
      <c r="Y587">
        <v>2090</v>
      </c>
      <c r="Z587" t="s">
        <v>4730</v>
      </c>
      <c r="AA587" t="s">
        <v>4731</v>
      </c>
    </row>
    <row r="588" spans="1:27" x14ac:dyDescent="0.2">
      <c r="A588" t="s">
        <v>91</v>
      </c>
      <c r="B588">
        <v>-1.6568676233291599</v>
      </c>
      <c r="C588">
        <v>-1.63681948184967</v>
      </c>
      <c r="D588">
        <v>1.6568676233291599</v>
      </c>
      <c r="H588" t="s">
        <v>29</v>
      </c>
      <c r="I588">
        <v>3</v>
      </c>
      <c r="J588">
        <v>3</v>
      </c>
      <c r="K588">
        <v>3</v>
      </c>
      <c r="L588">
        <v>10.199999999999999</v>
      </c>
      <c r="M588">
        <v>10.199999999999999</v>
      </c>
      <c r="N588">
        <v>10.199999999999999</v>
      </c>
      <c r="O588">
        <v>50.603000000000002</v>
      </c>
      <c r="P588">
        <v>0</v>
      </c>
      <c r="Q588">
        <v>5.8609999999999998</v>
      </c>
      <c r="R588">
        <v>1961900000</v>
      </c>
      <c r="S588">
        <v>21</v>
      </c>
      <c r="T588">
        <v>1.8803505944708301</v>
      </c>
      <c r="U588">
        <v>2.09289099526066E-2</v>
      </c>
      <c r="V588">
        <v>27.360327720642101</v>
      </c>
      <c r="W588">
        <v>27.606878280639599</v>
      </c>
      <c r="X588">
        <v>28.209574699401902</v>
      </c>
      <c r="Y588">
        <v>2093</v>
      </c>
      <c r="Z588" t="s">
        <v>4739</v>
      </c>
      <c r="AA588" t="s">
        <v>4740</v>
      </c>
    </row>
    <row r="589" spans="1:27" x14ac:dyDescent="0.2">
      <c r="A589" t="s">
        <v>74</v>
      </c>
      <c r="B589">
        <v>1.5059331655502299</v>
      </c>
      <c r="C589">
        <v>-1.5059331655502299</v>
      </c>
      <c r="D589">
        <v>-1.39517962932587</v>
      </c>
      <c r="H589" t="s">
        <v>29</v>
      </c>
      <c r="I589">
        <v>7</v>
      </c>
      <c r="J589">
        <v>7</v>
      </c>
      <c r="K589">
        <v>7</v>
      </c>
      <c r="L589">
        <v>60.4</v>
      </c>
      <c r="M589">
        <v>60.4</v>
      </c>
      <c r="N589">
        <v>60.4</v>
      </c>
      <c r="O589">
        <v>17.602</v>
      </c>
      <c r="P589">
        <v>0</v>
      </c>
      <c r="Q589">
        <v>59.485999999999997</v>
      </c>
      <c r="R589">
        <v>27947000000</v>
      </c>
      <c r="S589">
        <v>108</v>
      </c>
      <c r="T589">
        <v>1.66792006947252</v>
      </c>
      <c r="U589">
        <v>3.1024066390041499E-2</v>
      </c>
      <c r="V589">
        <v>31.991089820861799</v>
      </c>
      <c r="W589">
        <v>31.464815139770501</v>
      </c>
      <c r="X589">
        <v>31.4481973648071</v>
      </c>
      <c r="Y589">
        <v>2100</v>
      </c>
      <c r="Z589" t="s">
        <v>4752</v>
      </c>
      <c r="AA589" t="s">
        <v>4753</v>
      </c>
    </row>
    <row r="590" spans="1:27" x14ac:dyDescent="0.2">
      <c r="A590" t="s">
        <v>511</v>
      </c>
      <c r="B590">
        <v>4.7103114128112802</v>
      </c>
      <c r="C590">
        <v>-4.3565626144409197</v>
      </c>
      <c r="D590">
        <v>-4.7103114128112802</v>
      </c>
      <c r="H590" t="s">
        <v>29</v>
      </c>
      <c r="I590">
        <v>10</v>
      </c>
      <c r="J590">
        <v>10</v>
      </c>
      <c r="K590">
        <v>10</v>
      </c>
      <c r="L590">
        <v>42.6</v>
      </c>
      <c r="M590">
        <v>42.6</v>
      </c>
      <c r="N590">
        <v>42.6</v>
      </c>
      <c r="O590">
        <v>35.685000000000002</v>
      </c>
      <c r="P590">
        <v>0</v>
      </c>
      <c r="Q590">
        <v>136.04</v>
      </c>
      <c r="R590">
        <v>37792000000</v>
      </c>
      <c r="S590">
        <v>126</v>
      </c>
      <c r="T590">
        <v>4.9186404390735898</v>
      </c>
      <c r="U590">
        <v>7.9310344827586204E-4</v>
      </c>
      <c r="V590">
        <v>32.7428302764893</v>
      </c>
      <c r="W590">
        <v>31.668429374694799</v>
      </c>
      <c r="X590">
        <v>31.444444656372099</v>
      </c>
      <c r="Y590">
        <v>2106</v>
      </c>
      <c r="Z590" t="s">
        <v>4764</v>
      </c>
      <c r="AA590" t="s">
        <v>4765</v>
      </c>
    </row>
    <row r="591" spans="1:27" x14ac:dyDescent="0.2">
      <c r="A591" t="s">
        <v>28</v>
      </c>
      <c r="B591">
        <v>0</v>
      </c>
      <c r="C591">
        <v>2.02874708175659</v>
      </c>
      <c r="D591">
        <v>-2.02874708175659</v>
      </c>
      <c r="H591" t="s">
        <v>29</v>
      </c>
      <c r="I591">
        <v>32</v>
      </c>
      <c r="J591">
        <v>26</v>
      </c>
      <c r="K591">
        <v>25</v>
      </c>
      <c r="L591">
        <v>51.4</v>
      </c>
      <c r="M591">
        <v>44.9</v>
      </c>
      <c r="N591">
        <v>44.9</v>
      </c>
      <c r="O591">
        <v>90.566000000000003</v>
      </c>
      <c r="P591">
        <v>0</v>
      </c>
      <c r="Q591">
        <v>323.31</v>
      </c>
      <c r="R591">
        <v>235300000000</v>
      </c>
      <c r="S591">
        <v>495</v>
      </c>
      <c r="T591">
        <v>1.9708113804790599</v>
      </c>
      <c r="U591">
        <v>1.7625625625625599E-2</v>
      </c>
      <c r="V591">
        <v>34.645185470581097</v>
      </c>
      <c r="W591">
        <v>34.808076858520501</v>
      </c>
      <c r="X591">
        <v>34.555585861206097</v>
      </c>
      <c r="Y591">
        <v>2108</v>
      </c>
      <c r="Z591" t="s">
        <v>4770</v>
      </c>
      <c r="AA591" t="s">
        <v>4771</v>
      </c>
    </row>
    <row r="592" spans="1:27" x14ac:dyDescent="0.2">
      <c r="A592" t="s">
        <v>1361</v>
      </c>
      <c r="B592">
        <v>2.4611015319824201</v>
      </c>
      <c r="C592">
        <v>-2.4729712009429901</v>
      </c>
      <c r="D592">
        <v>2.4729712009429901</v>
      </c>
      <c r="H592" t="s">
        <v>29</v>
      </c>
      <c r="I592">
        <v>8</v>
      </c>
      <c r="J592">
        <v>8</v>
      </c>
      <c r="K592">
        <v>8</v>
      </c>
      <c r="L592">
        <v>33.4</v>
      </c>
      <c r="M592">
        <v>33.4</v>
      </c>
      <c r="N592">
        <v>33.4</v>
      </c>
      <c r="O592">
        <v>34.700000000000003</v>
      </c>
      <c r="P592">
        <v>0</v>
      </c>
      <c r="Q592">
        <v>25.417999999999999</v>
      </c>
      <c r="R592">
        <v>18695000000</v>
      </c>
      <c r="S592">
        <v>62</v>
      </c>
      <c r="T592">
        <v>2.7605645879987102</v>
      </c>
      <c r="U592">
        <v>4.5178875638841598E-3</v>
      </c>
      <c r="V592">
        <v>31.3377685546875</v>
      </c>
      <c r="W592">
        <v>29.916735649108901</v>
      </c>
      <c r="X592">
        <v>31.4022073745728</v>
      </c>
      <c r="Y592">
        <v>2112</v>
      </c>
      <c r="Z592" t="s">
        <v>4777</v>
      </c>
      <c r="AA592" t="s">
        <v>4778</v>
      </c>
    </row>
    <row r="593" spans="1:27" x14ac:dyDescent="0.2">
      <c r="A593" t="s">
        <v>207</v>
      </c>
      <c r="B593">
        <v>5.6146121025085396</v>
      </c>
      <c r="C593">
        <v>-3.4625585079193102</v>
      </c>
      <c r="D593">
        <v>-5.6146121025085396</v>
      </c>
      <c r="H593" t="s">
        <v>29</v>
      </c>
      <c r="I593">
        <v>3</v>
      </c>
      <c r="J593">
        <v>3</v>
      </c>
      <c r="K593">
        <v>3</v>
      </c>
      <c r="L593">
        <v>6.3</v>
      </c>
      <c r="M593">
        <v>6.3</v>
      </c>
      <c r="N593">
        <v>6.3</v>
      </c>
      <c r="O593">
        <v>62.476999999999997</v>
      </c>
      <c r="P593">
        <v>0</v>
      </c>
      <c r="Q593">
        <v>7.4225000000000003</v>
      </c>
      <c r="R593">
        <v>5860600000</v>
      </c>
      <c r="S593">
        <v>17</v>
      </c>
      <c r="T593">
        <v>5.4711403024828904</v>
      </c>
      <c r="U593">
        <v>5.6338028169014098E-4</v>
      </c>
      <c r="V593">
        <v>30.360450744628899</v>
      </c>
      <c r="W593">
        <v>29.0092935562134</v>
      </c>
      <c r="X593">
        <v>28.0285997390747</v>
      </c>
      <c r="Y593">
        <v>2113</v>
      </c>
      <c r="Z593" t="s">
        <v>4780</v>
      </c>
      <c r="AA593" t="s">
        <v>4781</v>
      </c>
    </row>
    <row r="594" spans="1:27" x14ac:dyDescent="0.2">
      <c r="A594" t="s">
        <v>377</v>
      </c>
      <c r="B594">
        <v>1.5770570039749101</v>
      </c>
      <c r="C594">
        <v>-1.5770570039749101</v>
      </c>
      <c r="D594">
        <v>0</v>
      </c>
      <c r="H594" t="s">
        <v>29</v>
      </c>
      <c r="I594">
        <v>5</v>
      </c>
      <c r="J594">
        <v>5</v>
      </c>
      <c r="K594">
        <v>5</v>
      </c>
      <c r="L594">
        <v>14.2</v>
      </c>
      <c r="M594">
        <v>14.2</v>
      </c>
      <c r="N594">
        <v>14.2</v>
      </c>
      <c r="O594">
        <v>35.252000000000002</v>
      </c>
      <c r="P594">
        <v>0</v>
      </c>
      <c r="Q594">
        <v>9.7965</v>
      </c>
      <c r="R594">
        <v>12354000000</v>
      </c>
      <c r="S594">
        <v>47</v>
      </c>
      <c r="T594">
        <v>1.4927217916514399</v>
      </c>
      <c r="U594">
        <v>4.2437591776798803E-2</v>
      </c>
      <c r="V594">
        <v>30.660364151001001</v>
      </c>
      <c r="W594">
        <v>30.2456617355347</v>
      </c>
      <c r="X594">
        <v>30.504456520080598</v>
      </c>
      <c r="Y594">
        <v>2119</v>
      </c>
      <c r="Z594" t="s">
        <v>4798</v>
      </c>
      <c r="AA594" t="s">
        <v>4799</v>
      </c>
    </row>
    <row r="595" spans="1:27" x14ac:dyDescent="0.2">
      <c r="A595" t="s">
        <v>121</v>
      </c>
      <c r="B595">
        <v>-3.1140413284301798</v>
      </c>
      <c r="C595">
        <v>2.93896555900574</v>
      </c>
      <c r="D595">
        <v>3.1140413284301798</v>
      </c>
      <c r="H595" t="s">
        <v>29</v>
      </c>
      <c r="I595">
        <v>10</v>
      </c>
      <c r="J595">
        <v>10</v>
      </c>
      <c r="K595">
        <v>2</v>
      </c>
      <c r="L595">
        <v>48.1</v>
      </c>
      <c r="M595">
        <v>48.1</v>
      </c>
      <c r="N595">
        <v>13.8</v>
      </c>
      <c r="O595">
        <v>34.133000000000003</v>
      </c>
      <c r="P595">
        <v>0</v>
      </c>
      <c r="Q595">
        <v>67.015000000000001</v>
      </c>
      <c r="R595">
        <v>320010000000</v>
      </c>
      <c r="S595">
        <v>186</v>
      </c>
      <c r="T595">
        <v>3.3531922866588899</v>
      </c>
      <c r="U595">
        <v>1.7052631578947401E-3</v>
      </c>
      <c r="V595">
        <v>34.769378662109403</v>
      </c>
      <c r="W595">
        <v>35.375932693481403</v>
      </c>
      <c r="X595">
        <v>35.339347839355497</v>
      </c>
      <c r="Y595">
        <v>2127</v>
      </c>
      <c r="Z595" t="s">
        <v>4811</v>
      </c>
      <c r="AA595" t="s">
        <v>4812</v>
      </c>
    </row>
    <row r="596" spans="1:27" x14ac:dyDescent="0.2">
      <c r="A596" t="s">
        <v>91</v>
      </c>
      <c r="B596">
        <v>-3.8216869831085201</v>
      </c>
      <c r="C596">
        <v>-3.3720428943634002</v>
      </c>
      <c r="D596">
        <v>3.8216869831085201</v>
      </c>
      <c r="H596" t="s">
        <v>29</v>
      </c>
      <c r="I596">
        <v>5</v>
      </c>
      <c r="J596">
        <v>4</v>
      </c>
      <c r="K596">
        <v>4</v>
      </c>
      <c r="L596">
        <v>17.5</v>
      </c>
      <c r="M596">
        <v>14.6</v>
      </c>
      <c r="N596">
        <v>14.6</v>
      </c>
      <c r="O596">
        <v>51.956000000000003</v>
      </c>
      <c r="P596">
        <v>0</v>
      </c>
      <c r="Q596">
        <v>42.427</v>
      </c>
      <c r="R596">
        <v>14120000000</v>
      </c>
      <c r="S596">
        <v>21</v>
      </c>
      <c r="T596">
        <v>3.9697073695848202</v>
      </c>
      <c r="U596">
        <v>7.9674796747967503E-4</v>
      </c>
      <c r="V596">
        <v>30.437359809875499</v>
      </c>
      <c r="W596">
        <v>30.4676609039307</v>
      </c>
      <c r="X596">
        <v>31.100510597229</v>
      </c>
      <c r="Y596">
        <v>2128</v>
      </c>
      <c r="Z596" t="s">
        <v>4815</v>
      </c>
      <c r="AA596" t="s">
        <v>4816</v>
      </c>
    </row>
    <row r="597" spans="1:27" x14ac:dyDescent="0.2">
      <c r="A597" t="s">
        <v>121</v>
      </c>
      <c r="B597">
        <v>-4.2485933303832999</v>
      </c>
      <c r="C597">
        <v>3.2277021408081099</v>
      </c>
      <c r="D597">
        <v>4.2485933303832999</v>
      </c>
      <c r="H597" t="s">
        <v>29</v>
      </c>
      <c r="I597">
        <v>38</v>
      </c>
      <c r="J597">
        <v>36</v>
      </c>
      <c r="K597">
        <v>16</v>
      </c>
      <c r="L597">
        <v>64.7</v>
      </c>
      <c r="M597">
        <v>62.1</v>
      </c>
      <c r="N597">
        <v>26.3</v>
      </c>
      <c r="O597">
        <v>71.147000000000006</v>
      </c>
      <c r="P597">
        <v>0</v>
      </c>
      <c r="Q597">
        <v>323.31</v>
      </c>
      <c r="R597">
        <v>2799900000000</v>
      </c>
      <c r="S597">
        <v>1230</v>
      </c>
      <c r="T597">
        <v>4.2312336612333201</v>
      </c>
      <c r="U597">
        <v>6.9306930693069303E-4</v>
      </c>
      <c r="V597">
        <v>37.91015625</v>
      </c>
      <c r="W597">
        <v>38.366168975830099</v>
      </c>
      <c r="X597">
        <v>38.5305080413818</v>
      </c>
      <c r="Y597">
        <v>2130</v>
      </c>
      <c r="Z597" t="s">
        <v>4821</v>
      </c>
      <c r="AA597" t="s">
        <v>4822</v>
      </c>
    </row>
    <row r="598" spans="1:27" x14ac:dyDescent="0.2">
      <c r="A598" t="s">
        <v>131</v>
      </c>
      <c r="B598">
        <v>-7.76883745193481</v>
      </c>
      <c r="C598">
        <v>6.1102128028869602</v>
      </c>
      <c r="D598">
        <v>7.76883745193481</v>
      </c>
      <c r="H598" t="s">
        <v>29</v>
      </c>
      <c r="I598">
        <v>20</v>
      </c>
      <c r="J598">
        <v>20</v>
      </c>
      <c r="K598">
        <v>10</v>
      </c>
      <c r="L598">
        <v>47.8</v>
      </c>
      <c r="M598">
        <v>47.8</v>
      </c>
      <c r="N598">
        <v>18.2</v>
      </c>
      <c r="O598">
        <v>44.701999999999998</v>
      </c>
      <c r="P598">
        <v>0</v>
      </c>
      <c r="Q598">
        <v>139.53</v>
      </c>
      <c r="R598">
        <v>668860000000</v>
      </c>
      <c r="S598">
        <v>466</v>
      </c>
      <c r="T598">
        <v>7.6206868997323598</v>
      </c>
      <c r="U598">
        <v>0</v>
      </c>
      <c r="V598">
        <v>35.783584594726598</v>
      </c>
      <c r="W598">
        <v>36.303148269653299</v>
      </c>
      <c r="X598">
        <v>36.541172027587898</v>
      </c>
      <c r="Y598">
        <v>2133</v>
      </c>
      <c r="Z598" t="s">
        <v>4828</v>
      </c>
      <c r="AA598" t="s">
        <v>4829</v>
      </c>
    </row>
    <row r="599" spans="1:27" x14ac:dyDescent="0.2">
      <c r="A599" t="s">
        <v>131</v>
      </c>
      <c r="B599">
        <v>-4.2090325355529803</v>
      </c>
      <c r="C599">
        <v>2.7676942348480198</v>
      </c>
      <c r="D599">
        <v>4.2090325355529803</v>
      </c>
      <c r="H599" t="s">
        <v>29</v>
      </c>
      <c r="I599">
        <v>3</v>
      </c>
      <c r="J599">
        <v>3</v>
      </c>
      <c r="K599">
        <v>3</v>
      </c>
      <c r="L599">
        <v>8.6999999999999993</v>
      </c>
      <c r="M599">
        <v>8.6999999999999993</v>
      </c>
      <c r="N599">
        <v>8.6999999999999993</v>
      </c>
      <c r="O599">
        <v>60.914999999999999</v>
      </c>
      <c r="P599">
        <v>0</v>
      </c>
      <c r="Q599">
        <v>37.121000000000002</v>
      </c>
      <c r="R599">
        <v>2897500000</v>
      </c>
      <c r="S599">
        <v>21</v>
      </c>
      <c r="T599">
        <v>4.1134801920609396</v>
      </c>
      <c r="U599">
        <v>7.4885844748858398E-4</v>
      </c>
      <c r="V599">
        <v>26.8463697433472</v>
      </c>
      <c r="W599">
        <v>28.220614433288599</v>
      </c>
      <c r="X599">
        <v>29.374016761779799</v>
      </c>
      <c r="Y599">
        <v>2134</v>
      </c>
      <c r="Z599" t="s">
        <v>4831</v>
      </c>
      <c r="AA599" t="s">
        <v>4832</v>
      </c>
    </row>
    <row r="600" spans="1:27" x14ac:dyDescent="0.2">
      <c r="A600" t="s">
        <v>131</v>
      </c>
      <c r="B600">
        <v>-7.0619883537292498</v>
      </c>
      <c r="C600">
        <v>-5.52958106994629</v>
      </c>
      <c r="D600">
        <v>7.0619883537292498</v>
      </c>
      <c r="H600" t="s">
        <v>29</v>
      </c>
      <c r="I600">
        <v>50</v>
      </c>
      <c r="J600">
        <v>50</v>
      </c>
      <c r="K600">
        <v>13</v>
      </c>
      <c r="L600">
        <v>70.3</v>
      </c>
      <c r="M600">
        <v>70.3</v>
      </c>
      <c r="N600">
        <v>21.9</v>
      </c>
      <c r="O600">
        <v>89.391999999999996</v>
      </c>
      <c r="P600">
        <v>0</v>
      </c>
      <c r="Q600">
        <v>323.31</v>
      </c>
      <c r="R600">
        <v>978530000000</v>
      </c>
      <c r="S600">
        <v>1091</v>
      </c>
      <c r="T600">
        <v>6.9886896010814699</v>
      </c>
      <c r="U600">
        <v>1.25E-3</v>
      </c>
      <c r="V600">
        <v>36.454919815063498</v>
      </c>
      <c r="W600">
        <v>36.696268081665004</v>
      </c>
      <c r="X600">
        <v>37.132904052734403</v>
      </c>
      <c r="Y600">
        <v>2138</v>
      </c>
      <c r="Z600" t="s">
        <v>4843</v>
      </c>
      <c r="AA600" t="s">
        <v>4844</v>
      </c>
    </row>
    <row r="601" spans="1:27" x14ac:dyDescent="0.2">
      <c r="A601" t="s">
        <v>87</v>
      </c>
      <c r="B601">
        <v>-2.89619040489197</v>
      </c>
      <c r="C601">
        <v>0</v>
      </c>
      <c r="D601">
        <v>2.89619040489197</v>
      </c>
      <c r="H601" t="s">
        <v>29</v>
      </c>
      <c r="I601">
        <v>2</v>
      </c>
      <c r="J601">
        <v>2</v>
      </c>
      <c r="K601">
        <v>2</v>
      </c>
      <c r="L601">
        <v>34.4</v>
      </c>
      <c r="M601">
        <v>34.4</v>
      </c>
      <c r="N601">
        <v>34.4</v>
      </c>
      <c r="O601">
        <v>7.3704999999999998</v>
      </c>
      <c r="P601">
        <v>0</v>
      </c>
      <c r="Q601">
        <v>27.366</v>
      </c>
      <c r="R601">
        <v>105260000000</v>
      </c>
      <c r="S601">
        <v>76</v>
      </c>
      <c r="T601">
        <v>2.7724682601022099</v>
      </c>
      <c r="U601">
        <v>4.4734133790737601E-3</v>
      </c>
      <c r="V601">
        <v>32.976770401000998</v>
      </c>
      <c r="W601">
        <v>33.575927734375</v>
      </c>
      <c r="X601">
        <v>34.050724029541001</v>
      </c>
      <c r="Y601">
        <v>2144</v>
      </c>
      <c r="Z601" t="s">
        <v>4856</v>
      </c>
      <c r="AA601" t="s">
        <v>4857</v>
      </c>
    </row>
    <row r="602" spans="1:27" x14ac:dyDescent="0.2">
      <c r="A602" t="s">
        <v>74</v>
      </c>
      <c r="B602">
        <v>2.4316995143890399</v>
      </c>
      <c r="C602">
        <v>-2.4316995143890399</v>
      </c>
      <c r="D602">
        <v>-2.13065505027771</v>
      </c>
      <c r="H602" t="s">
        <v>29</v>
      </c>
      <c r="I602">
        <v>7</v>
      </c>
      <c r="J602">
        <v>7</v>
      </c>
      <c r="K602">
        <v>7</v>
      </c>
      <c r="L602">
        <v>24</v>
      </c>
      <c r="M602">
        <v>24</v>
      </c>
      <c r="N602">
        <v>24</v>
      </c>
      <c r="O602">
        <v>57.301000000000002</v>
      </c>
      <c r="P602">
        <v>0</v>
      </c>
      <c r="Q602">
        <v>22.189</v>
      </c>
      <c r="R602">
        <v>17318000000</v>
      </c>
      <c r="S602">
        <v>86</v>
      </c>
      <c r="T602">
        <v>2.5783545406866399</v>
      </c>
      <c r="U602">
        <v>6.1046337817638298E-3</v>
      </c>
      <c r="V602">
        <v>31.301596641540499</v>
      </c>
      <c r="W602">
        <v>30.790131568908699</v>
      </c>
      <c r="X602">
        <v>30.760895729064899</v>
      </c>
      <c r="Y602">
        <v>2151</v>
      </c>
      <c r="Z602" t="s">
        <v>4871</v>
      </c>
      <c r="AA602" t="s">
        <v>4872</v>
      </c>
    </row>
    <row r="603" spans="1:27" x14ac:dyDescent="0.2">
      <c r="A603" t="s">
        <v>131</v>
      </c>
      <c r="B603">
        <v>-5.8632054328918501</v>
      </c>
      <c r="C603">
        <v>4.2473316192626998</v>
      </c>
      <c r="D603">
        <v>5.8632054328918501</v>
      </c>
      <c r="H603" t="s">
        <v>29</v>
      </c>
      <c r="I603">
        <v>4</v>
      </c>
      <c r="J603">
        <v>4</v>
      </c>
      <c r="K603">
        <v>4</v>
      </c>
      <c r="L603">
        <v>10.1</v>
      </c>
      <c r="M603">
        <v>10.1</v>
      </c>
      <c r="N603">
        <v>10.1</v>
      </c>
      <c r="O603">
        <v>60.26</v>
      </c>
      <c r="P603">
        <v>0</v>
      </c>
      <c r="Q603">
        <v>11.856</v>
      </c>
      <c r="R603">
        <v>7378000000</v>
      </c>
      <c r="S603">
        <v>33</v>
      </c>
      <c r="T603">
        <v>5.7624513887128099</v>
      </c>
      <c r="U603">
        <v>5.4237288135593198E-4</v>
      </c>
      <c r="V603">
        <v>28.228960037231399</v>
      </c>
      <c r="W603">
        <v>29.602816581726099</v>
      </c>
      <c r="X603">
        <v>30.441008567810101</v>
      </c>
      <c r="Y603">
        <v>2154</v>
      </c>
      <c r="Z603" t="s">
        <v>4878</v>
      </c>
      <c r="AA603" t="s">
        <v>4879</v>
      </c>
    </row>
    <row r="604" spans="1:27" x14ac:dyDescent="0.2">
      <c r="A604" t="s">
        <v>87</v>
      </c>
      <c r="B604">
        <v>-1.3657811880111701</v>
      </c>
      <c r="C604">
        <v>0</v>
      </c>
      <c r="D604">
        <v>1.3657811880111701</v>
      </c>
      <c r="H604" t="s">
        <v>29</v>
      </c>
      <c r="I604">
        <v>9</v>
      </c>
      <c r="J604">
        <v>9</v>
      </c>
      <c r="K604">
        <v>9</v>
      </c>
      <c r="L604">
        <v>9.1999999999999993</v>
      </c>
      <c r="M604">
        <v>9.1999999999999993</v>
      </c>
      <c r="N604">
        <v>9.1999999999999993</v>
      </c>
      <c r="O604">
        <v>135.93</v>
      </c>
      <c r="P604">
        <v>0</v>
      </c>
      <c r="Q604">
        <v>120.06</v>
      </c>
      <c r="R604">
        <v>16496000000</v>
      </c>
      <c r="S604">
        <v>58</v>
      </c>
      <c r="T604">
        <v>1.4968122840406399</v>
      </c>
      <c r="U604">
        <v>4.2045554739162397E-2</v>
      </c>
      <c r="V604">
        <v>30.803472518920898</v>
      </c>
      <c r="W604">
        <v>30.775301933288599</v>
      </c>
      <c r="X604">
        <v>31.1662998199463</v>
      </c>
      <c r="Y604">
        <v>2158</v>
      </c>
      <c r="Z604" t="s">
        <v>4881</v>
      </c>
      <c r="AA604" t="s">
        <v>4882</v>
      </c>
    </row>
    <row r="605" spans="1:27" x14ac:dyDescent="0.2">
      <c r="A605" t="s">
        <v>33</v>
      </c>
      <c r="B605">
        <v>1.7404009103775</v>
      </c>
      <c r="C605">
        <v>0</v>
      </c>
      <c r="D605">
        <v>-1.7404009103775</v>
      </c>
      <c r="H605" t="s">
        <v>29</v>
      </c>
      <c r="I605">
        <v>5</v>
      </c>
      <c r="J605">
        <v>5</v>
      </c>
      <c r="K605">
        <v>5</v>
      </c>
      <c r="L605">
        <v>19.5</v>
      </c>
      <c r="M605">
        <v>19.5</v>
      </c>
      <c r="N605">
        <v>19.5</v>
      </c>
      <c r="O605">
        <v>36.930999999999997</v>
      </c>
      <c r="P605">
        <v>0</v>
      </c>
      <c r="Q605">
        <v>43.72</v>
      </c>
      <c r="R605">
        <v>25830000000</v>
      </c>
      <c r="S605">
        <v>74</v>
      </c>
      <c r="T605">
        <v>1.6475411014171599</v>
      </c>
      <c r="U605">
        <v>3.2344262295081999E-2</v>
      </c>
      <c r="V605">
        <v>31.747458457946799</v>
      </c>
      <c r="W605">
        <v>31.529914855956999</v>
      </c>
      <c r="X605">
        <v>31.261787414550799</v>
      </c>
      <c r="Y605">
        <v>2159</v>
      </c>
      <c r="Z605" t="s">
        <v>4884</v>
      </c>
      <c r="AA605" t="s">
        <v>4885</v>
      </c>
    </row>
    <row r="606" spans="1:27" x14ac:dyDescent="0.2">
      <c r="A606" t="s">
        <v>37</v>
      </c>
      <c r="B606">
        <v>-2.6926023960113499</v>
      </c>
      <c r="C606">
        <v>2.6926023960113499</v>
      </c>
      <c r="D606">
        <v>2.6449418067932098</v>
      </c>
      <c r="H606" t="s">
        <v>29</v>
      </c>
      <c r="I606">
        <v>19</v>
      </c>
      <c r="J606">
        <v>19</v>
      </c>
      <c r="K606">
        <v>19</v>
      </c>
      <c r="L606">
        <v>28</v>
      </c>
      <c r="M606">
        <v>28</v>
      </c>
      <c r="N606">
        <v>28</v>
      </c>
      <c r="O606">
        <v>104.54</v>
      </c>
      <c r="P606">
        <v>0</v>
      </c>
      <c r="Q606">
        <v>323.31</v>
      </c>
      <c r="R606">
        <v>73304000000</v>
      </c>
      <c r="S606">
        <v>252</v>
      </c>
      <c r="T606">
        <v>2.97389008905659</v>
      </c>
      <c r="U606">
        <v>3.1566265060240998E-3</v>
      </c>
      <c r="V606" s="2">
        <v>32.809778213500998</v>
      </c>
      <c r="W606">
        <v>33.203830718994098</v>
      </c>
      <c r="X606">
        <v>33.192136764526403</v>
      </c>
      <c r="Y606">
        <v>2160</v>
      </c>
      <c r="Z606" t="s">
        <v>4887</v>
      </c>
      <c r="AA606" t="s">
        <v>4888</v>
      </c>
    </row>
    <row r="607" spans="1:27" x14ac:dyDescent="0.2">
      <c r="A607" t="s">
        <v>156</v>
      </c>
      <c r="B607">
        <v>3.7220809459686302</v>
      </c>
      <c r="C607">
        <v>2.5399019718170202</v>
      </c>
      <c r="D607">
        <v>-3.7220809459686302</v>
      </c>
      <c r="H607" t="s">
        <v>29</v>
      </c>
      <c r="I607">
        <v>8</v>
      </c>
      <c r="J607">
        <v>8</v>
      </c>
      <c r="K607">
        <v>8</v>
      </c>
      <c r="L607">
        <v>37.799999999999997</v>
      </c>
      <c r="M607">
        <v>37.799999999999997</v>
      </c>
      <c r="N607">
        <v>37.799999999999997</v>
      </c>
      <c r="O607">
        <v>25.344000000000001</v>
      </c>
      <c r="P607">
        <v>0</v>
      </c>
      <c r="Q607">
        <v>25.933</v>
      </c>
      <c r="R607">
        <v>63190000000</v>
      </c>
      <c r="S607">
        <v>86</v>
      </c>
      <c r="T607">
        <v>3.6587017780814999</v>
      </c>
      <c r="U607">
        <v>1.29765886287625E-3</v>
      </c>
      <c r="V607" s="2">
        <v>33.119062423706097</v>
      </c>
      <c r="W607">
        <v>32.903543472290004</v>
      </c>
      <c r="X607">
        <v>32.473175048828097</v>
      </c>
      <c r="Y607">
        <v>2165</v>
      </c>
      <c r="Z607" t="s">
        <v>4896</v>
      </c>
      <c r="AA607" t="s">
        <v>4897</v>
      </c>
    </row>
    <row r="608" spans="1:27" x14ac:dyDescent="0.2">
      <c r="A608" t="s">
        <v>131</v>
      </c>
      <c r="B608">
        <v>-6.14335012435913</v>
      </c>
      <c r="C608">
        <v>-4.6442122459411603</v>
      </c>
      <c r="D608">
        <v>6.14335012435913</v>
      </c>
      <c r="H608" t="s">
        <v>29</v>
      </c>
      <c r="I608">
        <v>4</v>
      </c>
      <c r="J608">
        <v>3</v>
      </c>
      <c r="K608">
        <v>3</v>
      </c>
      <c r="L608">
        <v>9.1</v>
      </c>
      <c r="M608">
        <v>7.4</v>
      </c>
      <c r="N608">
        <v>7.4</v>
      </c>
      <c r="O608">
        <v>73.989000000000004</v>
      </c>
      <c r="P608">
        <v>0</v>
      </c>
      <c r="Q608">
        <v>11.172000000000001</v>
      </c>
      <c r="R608">
        <v>1196400000</v>
      </c>
      <c r="S608">
        <v>26</v>
      </c>
      <c r="T608">
        <v>6.0629598381669902</v>
      </c>
      <c r="U608">
        <v>6.9565217391304298E-4</v>
      </c>
      <c r="V608">
        <v>26.023553848266602</v>
      </c>
      <c r="W608">
        <v>26.506208419799801</v>
      </c>
      <c r="X608">
        <v>28.031414031982401</v>
      </c>
      <c r="Y608">
        <v>2174</v>
      </c>
      <c r="Z608" t="s">
        <v>4912</v>
      </c>
      <c r="AA608" t="s">
        <v>4913</v>
      </c>
    </row>
    <row r="609" spans="1:27" x14ac:dyDescent="0.2">
      <c r="A609" t="s">
        <v>121</v>
      </c>
      <c r="B609">
        <v>-3.3966507911682098</v>
      </c>
      <c r="C609">
        <v>1.9305105209350599</v>
      </c>
      <c r="D609">
        <v>3.3966507911682098</v>
      </c>
      <c r="H609" t="s">
        <v>29</v>
      </c>
      <c r="I609">
        <v>9</v>
      </c>
      <c r="J609">
        <v>9</v>
      </c>
      <c r="K609">
        <v>1</v>
      </c>
      <c r="L609">
        <v>47.3</v>
      </c>
      <c r="M609">
        <v>47.3</v>
      </c>
      <c r="N609">
        <v>7.3</v>
      </c>
      <c r="O609">
        <v>16.273</v>
      </c>
      <c r="P609">
        <v>0</v>
      </c>
      <c r="Q609">
        <v>186.06</v>
      </c>
      <c r="R609">
        <v>215610000000</v>
      </c>
      <c r="S609">
        <v>209</v>
      </c>
      <c r="T609">
        <v>3.2858982919576198</v>
      </c>
      <c r="U609">
        <v>1.9296482412060299E-3</v>
      </c>
      <c r="V609">
        <v>34.226230621337898</v>
      </c>
      <c r="W609">
        <v>34.699745178222699</v>
      </c>
      <c r="X609">
        <v>34.881860733032198</v>
      </c>
      <c r="Y609">
        <v>2175</v>
      </c>
      <c r="Z609" t="s">
        <v>4915</v>
      </c>
      <c r="AA609" t="s">
        <v>4916</v>
      </c>
    </row>
    <row r="610" spans="1:27" x14ac:dyDescent="0.2">
      <c r="A610" t="s">
        <v>33</v>
      </c>
      <c r="B610">
        <v>2.01831150054932</v>
      </c>
      <c r="C610">
        <v>0</v>
      </c>
      <c r="D610">
        <v>-2.01831150054932</v>
      </c>
      <c r="H610" t="s">
        <v>29</v>
      </c>
      <c r="I610">
        <v>5</v>
      </c>
      <c r="J610">
        <v>3</v>
      </c>
      <c r="K610">
        <v>3</v>
      </c>
      <c r="L610">
        <v>31.6</v>
      </c>
      <c r="M610">
        <v>21.1</v>
      </c>
      <c r="N610">
        <v>21.1</v>
      </c>
      <c r="O610">
        <v>29.091999999999999</v>
      </c>
      <c r="P610">
        <v>0</v>
      </c>
      <c r="Q610">
        <v>14.478999999999999</v>
      </c>
      <c r="R610">
        <v>17201000000</v>
      </c>
      <c r="S610">
        <v>38</v>
      </c>
      <c r="T610">
        <v>1.92878276774635</v>
      </c>
      <c r="U610">
        <v>1.91593352883675E-2</v>
      </c>
      <c r="V610">
        <v>31.355324745178201</v>
      </c>
      <c r="W610">
        <v>30.833027839660598</v>
      </c>
      <c r="X610">
        <v>30.701193809509299</v>
      </c>
      <c r="Y610">
        <v>2177</v>
      </c>
      <c r="Z610" t="s">
        <v>4918</v>
      </c>
      <c r="AA610" t="s">
        <v>4919</v>
      </c>
    </row>
    <row r="611" spans="1:27" x14ac:dyDescent="0.2">
      <c r="A611" t="s">
        <v>28</v>
      </c>
      <c r="B611">
        <v>0</v>
      </c>
      <c r="C611">
        <v>2.6289205551147501</v>
      </c>
      <c r="D611">
        <v>-2.6289205551147501</v>
      </c>
      <c r="H611" t="s">
        <v>29</v>
      </c>
      <c r="I611">
        <v>3</v>
      </c>
      <c r="J611">
        <v>3</v>
      </c>
      <c r="K611">
        <v>3</v>
      </c>
      <c r="L611">
        <v>19</v>
      </c>
      <c r="M611">
        <v>19</v>
      </c>
      <c r="N611">
        <v>19</v>
      </c>
      <c r="O611">
        <v>22.956</v>
      </c>
      <c r="P611">
        <v>0</v>
      </c>
      <c r="Q611">
        <v>10.324</v>
      </c>
      <c r="R611">
        <v>57938000000</v>
      </c>
      <c r="S611">
        <v>28</v>
      </c>
      <c r="T611">
        <v>2.5112464867378899</v>
      </c>
      <c r="U611">
        <v>7.0301291248206603E-3</v>
      </c>
      <c r="V611">
        <v>32.763229370117202</v>
      </c>
      <c r="W611">
        <v>33.098175048828097</v>
      </c>
      <c r="X611">
        <v>32.198348999023402</v>
      </c>
      <c r="Y611">
        <v>2180</v>
      </c>
      <c r="Z611" t="s">
        <v>4927</v>
      </c>
      <c r="AA611" t="s">
        <v>4928</v>
      </c>
    </row>
    <row r="612" spans="1:27" x14ac:dyDescent="0.2">
      <c r="A612" t="s">
        <v>681</v>
      </c>
      <c r="B612">
        <v>4.3585777282714799</v>
      </c>
      <c r="C612">
        <v>-4.3585777282714799</v>
      </c>
      <c r="D612">
        <v>3.9472489356994598</v>
      </c>
      <c r="H612" t="s">
        <v>29</v>
      </c>
      <c r="I612">
        <v>2</v>
      </c>
      <c r="J612">
        <v>2</v>
      </c>
      <c r="K612">
        <v>2</v>
      </c>
      <c r="L612">
        <v>17</v>
      </c>
      <c r="M612">
        <v>17</v>
      </c>
      <c r="N612">
        <v>17</v>
      </c>
      <c r="O612">
        <v>16.805</v>
      </c>
      <c r="P612">
        <v>0</v>
      </c>
      <c r="Q612">
        <v>45.271999999999998</v>
      </c>
      <c r="R612">
        <v>40352000000</v>
      </c>
      <c r="S612">
        <v>55</v>
      </c>
      <c r="T612">
        <v>4.5360636481372598</v>
      </c>
      <c r="U612">
        <v>7.2049689440993798E-4</v>
      </c>
      <c r="V612">
        <v>32.4371852874756</v>
      </c>
      <c r="W612">
        <v>31.662224769592299</v>
      </c>
      <c r="X612">
        <v>32.332324981689503</v>
      </c>
      <c r="Y612">
        <v>2181</v>
      </c>
      <c r="Z612" t="s">
        <v>4930</v>
      </c>
      <c r="AA612" t="s">
        <v>4931</v>
      </c>
    </row>
    <row r="613" spans="1:27" x14ac:dyDescent="0.2">
      <c r="A613" t="s">
        <v>91</v>
      </c>
      <c r="B613">
        <v>-3.0637905597686799</v>
      </c>
      <c r="C613">
        <v>-1.3357782363891599</v>
      </c>
      <c r="D613">
        <v>3.0637905597686799</v>
      </c>
      <c r="H613" t="s">
        <v>29</v>
      </c>
      <c r="I613">
        <v>30</v>
      </c>
      <c r="J613">
        <v>30</v>
      </c>
      <c r="K613">
        <v>30</v>
      </c>
      <c r="L613">
        <v>67</v>
      </c>
      <c r="M613">
        <v>67</v>
      </c>
      <c r="N613">
        <v>67</v>
      </c>
      <c r="O613">
        <v>59.776000000000003</v>
      </c>
      <c r="P613">
        <v>0</v>
      </c>
      <c r="Q613">
        <v>191.27</v>
      </c>
      <c r="R613">
        <v>364090000000</v>
      </c>
      <c r="S613">
        <v>623</v>
      </c>
      <c r="T613">
        <v>2.9371729828422</v>
      </c>
      <c r="U613">
        <v>3.4534653465346501E-3</v>
      </c>
      <c r="V613">
        <v>35.097738265991197</v>
      </c>
      <c r="W613">
        <v>35.333967208862298</v>
      </c>
      <c r="X613">
        <v>35.607997894287102</v>
      </c>
      <c r="Y613">
        <v>2183</v>
      </c>
      <c r="Z613" t="s">
        <v>4936</v>
      </c>
      <c r="AA613" t="s">
        <v>4937</v>
      </c>
    </row>
    <row r="614" spans="1:27" x14ac:dyDescent="0.2">
      <c r="A614" t="s">
        <v>87</v>
      </c>
      <c r="B614">
        <v>-1.7395758628845199</v>
      </c>
      <c r="C614">
        <v>0</v>
      </c>
      <c r="D614">
        <v>1.7395758628845199</v>
      </c>
      <c r="H614" t="s">
        <v>29</v>
      </c>
      <c r="I614">
        <v>5</v>
      </c>
      <c r="J614">
        <v>5</v>
      </c>
      <c r="K614">
        <v>5</v>
      </c>
      <c r="L614">
        <v>9.4</v>
      </c>
      <c r="M614">
        <v>9.4</v>
      </c>
      <c r="N614">
        <v>9.4</v>
      </c>
      <c r="O614">
        <v>64.231999999999999</v>
      </c>
      <c r="P614">
        <v>0</v>
      </c>
      <c r="Q614">
        <v>10.906000000000001</v>
      </c>
      <c r="R614">
        <v>3060800000</v>
      </c>
      <c r="S614">
        <v>28</v>
      </c>
      <c r="T614">
        <v>1.65412323846279</v>
      </c>
      <c r="U614">
        <v>3.18718159408381E-2</v>
      </c>
      <c r="V614">
        <v>27.933102607727101</v>
      </c>
      <c r="W614">
        <v>28.3036918640137</v>
      </c>
      <c r="X614">
        <v>28.5817422866821</v>
      </c>
      <c r="Y614">
        <v>2187</v>
      </c>
      <c r="Z614" t="s">
        <v>4942</v>
      </c>
      <c r="AA614" t="s">
        <v>4943</v>
      </c>
    </row>
    <row r="615" spans="1:27" x14ac:dyDescent="0.2">
      <c r="A615" t="s">
        <v>131</v>
      </c>
      <c r="B615">
        <v>-4.8801341056823704</v>
      </c>
      <c r="C615">
        <v>3.53583860397339</v>
      </c>
      <c r="D615">
        <v>4.8801341056823704</v>
      </c>
      <c r="H615" t="s">
        <v>29</v>
      </c>
      <c r="I615">
        <v>25</v>
      </c>
      <c r="J615">
        <v>25</v>
      </c>
      <c r="K615">
        <v>25</v>
      </c>
      <c r="L615">
        <v>17.600000000000001</v>
      </c>
      <c r="M615">
        <v>17.600000000000001</v>
      </c>
      <c r="N615">
        <v>17.600000000000001</v>
      </c>
      <c r="O615">
        <v>214.23</v>
      </c>
      <c r="P615">
        <v>0</v>
      </c>
      <c r="Q615">
        <v>183.96</v>
      </c>
      <c r="R615">
        <v>41050000000</v>
      </c>
      <c r="S615">
        <v>192</v>
      </c>
      <c r="T615">
        <v>4.80857628429656</v>
      </c>
      <c r="U615">
        <v>7.4418604651162797E-4</v>
      </c>
      <c r="V615">
        <v>31.261842727661101</v>
      </c>
      <c r="W615">
        <v>32.271871566772496</v>
      </c>
      <c r="X615">
        <v>32.760118484497099</v>
      </c>
      <c r="Y615">
        <v>2188</v>
      </c>
      <c r="Z615" t="s">
        <v>4945</v>
      </c>
      <c r="AA615" t="s">
        <v>4946</v>
      </c>
    </row>
    <row r="616" spans="1:27" x14ac:dyDescent="0.2">
      <c r="A616" t="s">
        <v>87</v>
      </c>
      <c r="B616">
        <v>-1.85839307308197</v>
      </c>
      <c r="C616">
        <v>0</v>
      </c>
      <c r="D616">
        <v>1.85839307308197</v>
      </c>
      <c r="H616" t="s">
        <v>29</v>
      </c>
      <c r="I616">
        <v>14</v>
      </c>
      <c r="J616">
        <v>14</v>
      </c>
      <c r="K616">
        <v>14</v>
      </c>
      <c r="L616">
        <v>53.3</v>
      </c>
      <c r="M616">
        <v>53.3</v>
      </c>
      <c r="N616">
        <v>53.3</v>
      </c>
      <c r="O616">
        <v>40.183999999999997</v>
      </c>
      <c r="P616">
        <v>0</v>
      </c>
      <c r="Q616">
        <v>281.45</v>
      </c>
      <c r="R616">
        <v>76242000000</v>
      </c>
      <c r="S616">
        <v>203</v>
      </c>
      <c r="T616">
        <v>1.8438866726191101</v>
      </c>
      <c r="U616">
        <v>2.2603528319405802E-2</v>
      </c>
      <c r="V616">
        <v>33.060791015625</v>
      </c>
      <c r="W616">
        <v>33.122983932495103</v>
      </c>
      <c r="X616">
        <v>33.381538391113303</v>
      </c>
      <c r="Y616">
        <v>2191</v>
      </c>
      <c r="Z616" t="s">
        <v>4948</v>
      </c>
      <c r="AA616" t="s">
        <v>4949</v>
      </c>
    </row>
    <row r="617" spans="1:27" x14ac:dyDescent="0.2">
      <c r="A617" t="s">
        <v>121</v>
      </c>
      <c r="B617">
        <v>-1.9526062011718801</v>
      </c>
      <c r="C617">
        <v>1.81294965744019</v>
      </c>
      <c r="D617">
        <v>1.9526062011718801</v>
      </c>
      <c r="H617" t="s">
        <v>29</v>
      </c>
      <c r="I617">
        <v>1</v>
      </c>
      <c r="J617">
        <v>1</v>
      </c>
      <c r="K617">
        <v>1</v>
      </c>
      <c r="L617">
        <v>9</v>
      </c>
      <c r="M617">
        <v>9</v>
      </c>
      <c r="N617">
        <v>9</v>
      </c>
      <c r="O617">
        <v>17.579999999999998</v>
      </c>
      <c r="P617">
        <v>1.7335E-3</v>
      </c>
      <c r="Q617">
        <v>2.8519000000000001</v>
      </c>
      <c r="R617">
        <v>1729400000</v>
      </c>
      <c r="S617">
        <v>14</v>
      </c>
      <c r="T617">
        <v>2.1397189693454401</v>
      </c>
      <c r="U617">
        <v>1.31023622047244E-2</v>
      </c>
      <c r="V617">
        <v>26.507942199706999</v>
      </c>
      <c r="W617">
        <v>27.8684854507446</v>
      </c>
      <c r="X617">
        <v>27.867794036865199</v>
      </c>
      <c r="Y617">
        <v>2198</v>
      </c>
      <c r="Z617" t="s">
        <v>4958</v>
      </c>
      <c r="AA617" t="s">
        <v>4959</v>
      </c>
    </row>
    <row r="618" spans="1:27" x14ac:dyDescent="0.2">
      <c r="A618" t="s">
        <v>33</v>
      </c>
      <c r="B618">
        <v>1.8165887594223</v>
      </c>
      <c r="C618">
        <v>0</v>
      </c>
      <c r="D618">
        <v>-1.8165887594223</v>
      </c>
      <c r="H618" t="s">
        <v>29</v>
      </c>
      <c r="I618">
        <v>5</v>
      </c>
      <c r="J618">
        <v>5</v>
      </c>
      <c r="K618">
        <v>5</v>
      </c>
      <c r="L618">
        <v>48.1</v>
      </c>
      <c r="M618">
        <v>48.1</v>
      </c>
      <c r="N618">
        <v>48.1</v>
      </c>
      <c r="O618">
        <v>15.082000000000001</v>
      </c>
      <c r="P618">
        <v>0</v>
      </c>
      <c r="Q618">
        <v>88.478999999999999</v>
      </c>
      <c r="R618">
        <v>38360000000</v>
      </c>
      <c r="S618">
        <v>108</v>
      </c>
      <c r="T618">
        <v>1.7171447720803099</v>
      </c>
      <c r="U618">
        <v>2.8119047619047599E-2</v>
      </c>
      <c r="V618">
        <v>32.261142730712898</v>
      </c>
      <c r="W618">
        <v>32.139396667480497</v>
      </c>
      <c r="X618">
        <v>31.955503463745099</v>
      </c>
      <c r="Y618">
        <v>2200</v>
      </c>
      <c r="Z618" t="s">
        <v>4961</v>
      </c>
      <c r="AA618" t="s">
        <v>4962</v>
      </c>
    </row>
    <row r="619" spans="1:27" x14ac:dyDescent="0.2">
      <c r="A619" t="s">
        <v>121</v>
      </c>
      <c r="B619">
        <v>-4.0634899139404297</v>
      </c>
      <c r="C619">
        <v>2.9399471282959002</v>
      </c>
      <c r="D619">
        <v>4.0634899139404297</v>
      </c>
      <c r="H619" t="s">
        <v>29</v>
      </c>
      <c r="I619">
        <v>8</v>
      </c>
      <c r="J619">
        <v>8</v>
      </c>
      <c r="K619">
        <v>8</v>
      </c>
      <c r="L619">
        <v>16</v>
      </c>
      <c r="M619">
        <v>16</v>
      </c>
      <c r="N619">
        <v>16</v>
      </c>
      <c r="O619">
        <v>67.343000000000004</v>
      </c>
      <c r="P619">
        <v>0</v>
      </c>
      <c r="Q619">
        <v>70.739000000000004</v>
      </c>
      <c r="R619">
        <v>24097000000</v>
      </c>
      <c r="S619">
        <v>75</v>
      </c>
      <c r="T619">
        <v>4.0193922784369303</v>
      </c>
      <c r="U619">
        <v>7.7966101694915298E-4</v>
      </c>
      <c r="V619">
        <v>30.749452590942401</v>
      </c>
      <c r="W619">
        <v>31.5251979827881</v>
      </c>
      <c r="X619">
        <v>31.7780361175537</v>
      </c>
      <c r="Y619">
        <v>2201</v>
      </c>
      <c r="Z619" t="s">
        <v>4964</v>
      </c>
      <c r="AA619" t="s">
        <v>4965</v>
      </c>
    </row>
    <row r="620" spans="1:27" x14ac:dyDescent="0.2">
      <c r="A620" t="s">
        <v>33</v>
      </c>
      <c r="B620">
        <v>1.8762804269790601</v>
      </c>
      <c r="C620">
        <v>0</v>
      </c>
      <c r="D620">
        <v>-1.8762804269790601</v>
      </c>
      <c r="H620" t="s">
        <v>29</v>
      </c>
      <c r="I620">
        <v>9</v>
      </c>
      <c r="J620">
        <v>9</v>
      </c>
      <c r="K620">
        <v>9</v>
      </c>
      <c r="L620">
        <v>35.1</v>
      </c>
      <c r="M620">
        <v>35.1</v>
      </c>
      <c r="N620">
        <v>35.1</v>
      </c>
      <c r="O620">
        <v>31.588999999999999</v>
      </c>
      <c r="P620">
        <v>0</v>
      </c>
      <c r="Q620">
        <v>26.425000000000001</v>
      </c>
      <c r="R620">
        <v>55506000000</v>
      </c>
      <c r="S620">
        <v>106</v>
      </c>
      <c r="T620">
        <v>1.7916949163809099</v>
      </c>
      <c r="U620">
        <v>2.4631016042780701E-2</v>
      </c>
      <c r="V620">
        <v>32.794200897216797</v>
      </c>
      <c r="W620">
        <v>32.657884597778299</v>
      </c>
      <c r="X620">
        <v>32.462862014770501</v>
      </c>
      <c r="Y620">
        <v>2203</v>
      </c>
      <c r="Z620" t="s">
        <v>4970</v>
      </c>
      <c r="AA620" t="s">
        <v>4971</v>
      </c>
    </row>
    <row r="621" spans="1:27" x14ac:dyDescent="0.2">
      <c r="A621" t="s">
        <v>91</v>
      </c>
      <c r="B621">
        <v>-2.2264983654022199</v>
      </c>
      <c r="C621">
        <v>-1.8712143898010301</v>
      </c>
      <c r="D621">
        <v>2.2264983654022199</v>
      </c>
      <c r="H621" t="s">
        <v>29</v>
      </c>
      <c r="I621">
        <v>7</v>
      </c>
      <c r="J621">
        <v>5</v>
      </c>
      <c r="K621">
        <v>5</v>
      </c>
      <c r="L621">
        <v>54.2</v>
      </c>
      <c r="M621">
        <v>40.9</v>
      </c>
      <c r="N621">
        <v>40.9</v>
      </c>
      <c r="O621">
        <v>21.981999999999999</v>
      </c>
      <c r="P621">
        <v>0</v>
      </c>
      <c r="Q621">
        <v>33.744999999999997</v>
      </c>
      <c r="R621">
        <v>69138000000</v>
      </c>
      <c r="S621">
        <v>129</v>
      </c>
      <c r="T621">
        <v>2.3369095822757902</v>
      </c>
      <c r="U621">
        <v>9.3091849935316908E-3</v>
      </c>
      <c r="V621">
        <v>32.6949367523193</v>
      </c>
      <c r="W621">
        <v>32.8107395172119</v>
      </c>
      <c r="X621">
        <v>33.285621643066399</v>
      </c>
      <c r="Y621">
        <v>2206</v>
      </c>
      <c r="Z621" t="s">
        <v>4973</v>
      </c>
      <c r="AA621" t="s">
        <v>4974</v>
      </c>
    </row>
    <row r="622" spans="1:27" x14ac:dyDescent="0.2">
      <c r="A622" t="s">
        <v>87</v>
      </c>
      <c r="B622">
        <v>-1.68623948097229</v>
      </c>
      <c r="C622">
        <v>0</v>
      </c>
      <c r="D622">
        <v>1.68623948097229</v>
      </c>
      <c r="H622" t="s">
        <v>29</v>
      </c>
      <c r="I622">
        <v>4</v>
      </c>
      <c r="J622">
        <v>4</v>
      </c>
      <c r="K622">
        <v>4</v>
      </c>
      <c r="L622">
        <v>11.1</v>
      </c>
      <c r="M622">
        <v>11.1</v>
      </c>
      <c r="N622">
        <v>11.1</v>
      </c>
      <c r="O622">
        <v>44.48</v>
      </c>
      <c r="P622">
        <v>0</v>
      </c>
      <c r="Q622">
        <v>19.419</v>
      </c>
      <c r="R622">
        <v>5524100000</v>
      </c>
      <c r="S622">
        <v>27</v>
      </c>
      <c r="T622">
        <v>1.6013930904445199</v>
      </c>
      <c r="U622">
        <v>3.5014354066985602E-2</v>
      </c>
      <c r="V622">
        <v>28.876216888427699</v>
      </c>
      <c r="W622">
        <v>29.274350166320801</v>
      </c>
      <c r="X622">
        <v>29.599021911621101</v>
      </c>
      <c r="Y622">
        <v>2207</v>
      </c>
      <c r="Z622" t="s">
        <v>4976</v>
      </c>
      <c r="AA622" t="s">
        <v>4977</v>
      </c>
    </row>
    <row r="623" spans="1:27" x14ac:dyDescent="0.2">
      <c r="A623" t="s">
        <v>74</v>
      </c>
      <c r="B623">
        <v>2.1613178253173801</v>
      </c>
      <c r="C623">
        <v>-2.1613178253173801</v>
      </c>
      <c r="D623">
        <v>-1.3115546703338601</v>
      </c>
      <c r="H623" t="s">
        <v>29</v>
      </c>
      <c r="I623">
        <v>9</v>
      </c>
      <c r="J623">
        <v>9</v>
      </c>
      <c r="K623">
        <v>8</v>
      </c>
      <c r="L623">
        <v>47.9</v>
      </c>
      <c r="M623">
        <v>47.9</v>
      </c>
      <c r="N623">
        <v>44.4</v>
      </c>
      <c r="O623">
        <v>26.294</v>
      </c>
      <c r="P623">
        <v>0</v>
      </c>
      <c r="Q623">
        <v>57.029000000000003</v>
      </c>
      <c r="R623">
        <v>120430000000</v>
      </c>
      <c r="S623">
        <v>133</v>
      </c>
      <c r="T623">
        <v>2.1101769594670201</v>
      </c>
      <c r="U623">
        <v>1.3657142857142901E-2</v>
      </c>
      <c r="V623">
        <v>33.983219146728501</v>
      </c>
      <c r="W623">
        <v>33.563825607299798</v>
      </c>
      <c r="X623">
        <v>33.6774578094482</v>
      </c>
      <c r="Y623">
        <v>2210</v>
      </c>
      <c r="Z623" t="s">
        <v>4985</v>
      </c>
      <c r="AA623" t="s">
        <v>4986</v>
      </c>
    </row>
    <row r="624" spans="1:27" x14ac:dyDescent="0.2">
      <c r="A624" t="s">
        <v>74</v>
      </c>
      <c r="B624">
        <v>6.73232126235962</v>
      </c>
      <c r="C624">
        <v>-6.73232126235962</v>
      </c>
      <c r="D624">
        <v>-6.1643614768981898</v>
      </c>
      <c r="H624" t="s">
        <v>29</v>
      </c>
      <c r="I624">
        <v>4</v>
      </c>
      <c r="J624">
        <v>4</v>
      </c>
      <c r="K624">
        <v>4</v>
      </c>
      <c r="L624">
        <v>19.7</v>
      </c>
      <c r="M624">
        <v>19.7</v>
      </c>
      <c r="N624">
        <v>19.7</v>
      </c>
      <c r="O624">
        <v>36.183</v>
      </c>
      <c r="P624">
        <v>0</v>
      </c>
      <c r="Q624">
        <v>47.029000000000003</v>
      </c>
      <c r="R624">
        <v>6592200000</v>
      </c>
      <c r="S624">
        <v>22</v>
      </c>
      <c r="T624">
        <v>6.8954170586750001</v>
      </c>
      <c r="U624">
        <v>1.1764705882352899E-3</v>
      </c>
      <c r="V624">
        <v>30.709791183471701</v>
      </c>
      <c r="W624">
        <v>27.985624313354499</v>
      </c>
      <c r="X624">
        <v>28.4395093917847</v>
      </c>
      <c r="Y624">
        <v>2211</v>
      </c>
      <c r="Z624" t="s">
        <v>4988</v>
      </c>
      <c r="AA624" t="s">
        <v>4989</v>
      </c>
    </row>
    <row r="625" spans="1:27" x14ac:dyDescent="0.2">
      <c r="A625" t="s">
        <v>91</v>
      </c>
      <c r="B625">
        <v>-2.2390716075897199</v>
      </c>
      <c r="C625">
        <v>-1.6162128448486299</v>
      </c>
      <c r="D625">
        <v>2.2390716075897199</v>
      </c>
      <c r="H625" t="s">
        <v>29</v>
      </c>
      <c r="I625">
        <v>4</v>
      </c>
      <c r="J625">
        <v>4</v>
      </c>
      <c r="K625">
        <v>4</v>
      </c>
      <c r="L625">
        <v>9.4</v>
      </c>
      <c r="M625">
        <v>9.4</v>
      </c>
      <c r="N625">
        <v>9.4</v>
      </c>
      <c r="O625">
        <v>69.58</v>
      </c>
      <c r="P625">
        <v>0</v>
      </c>
      <c r="Q625">
        <v>19.097000000000001</v>
      </c>
      <c r="R625">
        <v>4540500000</v>
      </c>
      <c r="S625">
        <v>12</v>
      </c>
      <c r="T625">
        <v>2.2532846967874698</v>
      </c>
      <c r="U625">
        <v>1.05859564164649E-2</v>
      </c>
      <c r="V625">
        <v>28.851342201232899</v>
      </c>
      <c r="W625">
        <v>28.893958091735801</v>
      </c>
      <c r="X625">
        <v>29.3436985015869</v>
      </c>
      <c r="Y625">
        <v>2215</v>
      </c>
      <c r="Z625" t="s">
        <v>4997</v>
      </c>
      <c r="AA625" t="s">
        <v>4998</v>
      </c>
    </row>
    <row r="626" spans="1:27" x14ac:dyDescent="0.2">
      <c r="A626" t="s">
        <v>91</v>
      </c>
      <c r="B626">
        <v>-3.2402205467224099</v>
      </c>
      <c r="C626">
        <v>-2.8774440288543701</v>
      </c>
      <c r="D626">
        <v>3.2402205467224099</v>
      </c>
      <c r="H626" t="s">
        <v>29</v>
      </c>
      <c r="I626">
        <v>10</v>
      </c>
      <c r="J626">
        <v>10</v>
      </c>
      <c r="K626">
        <v>10</v>
      </c>
      <c r="L626">
        <v>25.4</v>
      </c>
      <c r="M626">
        <v>25.4</v>
      </c>
      <c r="N626">
        <v>25.4</v>
      </c>
      <c r="O626">
        <v>64.302999999999997</v>
      </c>
      <c r="P626">
        <v>0</v>
      </c>
      <c r="Q626">
        <v>100.14</v>
      </c>
      <c r="R626">
        <v>22988000000</v>
      </c>
      <c r="S626">
        <v>51</v>
      </c>
      <c r="T626">
        <v>3.4021210411857599</v>
      </c>
      <c r="U626">
        <v>1.6174863387978099E-3</v>
      </c>
      <c r="V626">
        <v>30.925820350647001</v>
      </c>
      <c r="W626">
        <v>30.986621856689499</v>
      </c>
      <c r="X626">
        <v>31.8936061859131</v>
      </c>
      <c r="Y626">
        <v>2217</v>
      </c>
      <c r="Z626" t="s">
        <v>5000</v>
      </c>
      <c r="AA626" t="s">
        <v>5001</v>
      </c>
    </row>
    <row r="627" spans="1:27" x14ac:dyDescent="0.2">
      <c r="A627" t="s">
        <v>156</v>
      </c>
      <c r="B627">
        <v>3.2051668167114298</v>
      </c>
      <c r="C627">
        <v>1.5505185127258301</v>
      </c>
      <c r="D627">
        <v>-3.2051668167114298</v>
      </c>
      <c r="H627" t="s">
        <v>29</v>
      </c>
      <c r="I627">
        <v>21</v>
      </c>
      <c r="J627">
        <v>20</v>
      </c>
      <c r="K627">
        <v>14</v>
      </c>
      <c r="L627">
        <v>65.900000000000006</v>
      </c>
      <c r="M627">
        <v>62.4</v>
      </c>
      <c r="N627">
        <v>45.5</v>
      </c>
      <c r="O627">
        <v>50.110999999999997</v>
      </c>
      <c r="P627">
        <v>0</v>
      </c>
      <c r="Q627">
        <v>162.44</v>
      </c>
      <c r="R627">
        <v>412820000000</v>
      </c>
      <c r="S627">
        <v>571</v>
      </c>
      <c r="T627">
        <v>3.07949663216551</v>
      </c>
      <c r="U627">
        <v>2.5836909871244599E-3</v>
      </c>
      <c r="V627">
        <v>35.795120239257798</v>
      </c>
      <c r="W627">
        <v>35.560518264770501</v>
      </c>
      <c r="X627">
        <v>35.2599487304688</v>
      </c>
      <c r="Y627">
        <v>2220</v>
      </c>
      <c r="Z627" t="s">
        <v>5003</v>
      </c>
      <c r="AA627" t="s">
        <v>5004</v>
      </c>
    </row>
    <row r="628" spans="1:27" x14ac:dyDescent="0.2">
      <c r="A628" t="s">
        <v>511</v>
      </c>
      <c r="B628">
        <v>2.5055124759674099</v>
      </c>
      <c r="C628">
        <v>-2.02020311355591</v>
      </c>
      <c r="D628">
        <v>-2.5055124759674099</v>
      </c>
      <c r="H628" t="s">
        <v>29</v>
      </c>
      <c r="I628">
        <v>9</v>
      </c>
      <c r="J628">
        <v>9</v>
      </c>
      <c r="K628">
        <v>9</v>
      </c>
      <c r="L628">
        <v>39.9</v>
      </c>
      <c r="M628">
        <v>39.9</v>
      </c>
      <c r="N628">
        <v>39.9</v>
      </c>
      <c r="O628">
        <v>31.795999999999999</v>
      </c>
      <c r="P628">
        <v>0</v>
      </c>
      <c r="Q628">
        <v>95.778999999999996</v>
      </c>
      <c r="R628">
        <v>95441000000</v>
      </c>
      <c r="S628">
        <v>159</v>
      </c>
      <c r="T628">
        <v>2.5829669582390098</v>
      </c>
      <c r="U628">
        <v>6.1301059001512897E-3</v>
      </c>
      <c r="V628">
        <v>33.612403869628899</v>
      </c>
      <c r="W628">
        <v>33.390336990356403</v>
      </c>
      <c r="X628">
        <v>33.353370666503899</v>
      </c>
      <c r="Y628">
        <v>2221</v>
      </c>
      <c r="Z628" t="s">
        <v>5007</v>
      </c>
      <c r="AA628" t="s">
        <v>5008</v>
      </c>
    </row>
    <row r="629" spans="1:27" x14ac:dyDescent="0.2">
      <c r="A629" t="s">
        <v>121</v>
      </c>
      <c r="B629">
        <v>-3.2454738616943399</v>
      </c>
      <c r="C629">
        <v>2.05869388580322</v>
      </c>
      <c r="D629">
        <v>3.2454738616943399</v>
      </c>
      <c r="H629" t="s">
        <v>29</v>
      </c>
      <c r="I629">
        <v>12</v>
      </c>
      <c r="J629">
        <v>7</v>
      </c>
      <c r="K629">
        <v>7</v>
      </c>
      <c r="L629">
        <v>33.1</v>
      </c>
      <c r="M629">
        <v>23.8</v>
      </c>
      <c r="N629">
        <v>23.8</v>
      </c>
      <c r="O629">
        <v>56.18</v>
      </c>
      <c r="P629">
        <v>0</v>
      </c>
      <c r="Q629">
        <v>57.478999999999999</v>
      </c>
      <c r="R629">
        <v>11781000000</v>
      </c>
      <c r="S629">
        <v>28</v>
      </c>
      <c r="T629">
        <v>3.1692581957132302</v>
      </c>
      <c r="U629">
        <v>2.28045977011494E-3</v>
      </c>
      <c r="V629">
        <v>29.162426948547399</v>
      </c>
      <c r="W629">
        <v>30.472427368164102</v>
      </c>
      <c r="X629">
        <v>30.923763275146499</v>
      </c>
      <c r="Y629">
        <v>2222</v>
      </c>
      <c r="Z629" t="s">
        <v>5010</v>
      </c>
      <c r="AA629" t="s">
        <v>5011</v>
      </c>
    </row>
    <row r="630" spans="1:27" x14ac:dyDescent="0.2">
      <c r="A630" t="s">
        <v>321</v>
      </c>
      <c r="B630">
        <v>1.5813788175582899</v>
      </c>
      <c r="C630">
        <v>2.3960547447204599</v>
      </c>
      <c r="D630">
        <v>-2.3960547447204599</v>
      </c>
      <c r="H630" t="s">
        <v>29</v>
      </c>
      <c r="I630">
        <v>9</v>
      </c>
      <c r="J630">
        <v>9</v>
      </c>
      <c r="K630">
        <v>9</v>
      </c>
      <c r="L630">
        <v>18.3</v>
      </c>
      <c r="M630">
        <v>18.3</v>
      </c>
      <c r="N630">
        <v>18.3</v>
      </c>
      <c r="O630">
        <v>60.628999999999998</v>
      </c>
      <c r="P630">
        <v>0</v>
      </c>
      <c r="Q630">
        <v>40.68</v>
      </c>
      <c r="R630">
        <v>23955000000</v>
      </c>
      <c r="S630">
        <v>43</v>
      </c>
      <c r="T630">
        <v>2.3651792371053202</v>
      </c>
      <c r="U630">
        <v>8.8947368421052608E-3</v>
      </c>
      <c r="V630">
        <v>31.461771965026902</v>
      </c>
      <c r="W630">
        <v>31.610223770141602</v>
      </c>
      <c r="X630">
        <v>30.990822792053201</v>
      </c>
      <c r="Y630">
        <v>2231</v>
      </c>
      <c r="Z630" t="s">
        <v>5036</v>
      </c>
      <c r="AA630" t="s">
        <v>5037</v>
      </c>
    </row>
    <row r="631" spans="1:27" x14ac:dyDescent="0.2">
      <c r="A631" t="s">
        <v>142</v>
      </c>
      <c r="B631">
        <v>0</v>
      </c>
      <c r="C631">
        <v>-1.5424383878707899</v>
      </c>
      <c r="D631">
        <v>1.5424383878707899</v>
      </c>
      <c r="H631" t="s">
        <v>29</v>
      </c>
      <c r="I631">
        <v>2</v>
      </c>
      <c r="J631">
        <v>2</v>
      </c>
      <c r="K631">
        <v>2</v>
      </c>
      <c r="L631">
        <v>9.1</v>
      </c>
      <c r="M631">
        <v>9.1</v>
      </c>
      <c r="N631">
        <v>9.1</v>
      </c>
      <c r="O631">
        <v>27.032</v>
      </c>
      <c r="P631">
        <v>0</v>
      </c>
      <c r="Q631">
        <v>8.0692000000000004</v>
      </c>
      <c r="R631">
        <v>3684200000</v>
      </c>
      <c r="S631">
        <v>17</v>
      </c>
      <c r="T631">
        <v>1.4709677434480799</v>
      </c>
      <c r="U631">
        <v>4.42705454545455E-2</v>
      </c>
      <c r="V631">
        <v>28.789068222045898</v>
      </c>
      <c r="W631">
        <v>28.201829910278299</v>
      </c>
      <c r="X631">
        <v>28.9505290985107</v>
      </c>
      <c r="Y631">
        <v>2233</v>
      </c>
      <c r="Z631" t="s">
        <v>5042</v>
      </c>
      <c r="AA631" t="s">
        <v>5043</v>
      </c>
    </row>
    <row r="632" spans="1:27" x14ac:dyDescent="0.2">
      <c r="A632" t="s">
        <v>121</v>
      </c>
      <c r="B632">
        <v>-3.3716418743133501</v>
      </c>
      <c r="C632">
        <v>2.9627621173858598</v>
      </c>
      <c r="D632">
        <v>3.3716418743133501</v>
      </c>
      <c r="H632" t="s">
        <v>29</v>
      </c>
      <c r="I632">
        <v>32</v>
      </c>
      <c r="J632">
        <v>32</v>
      </c>
      <c r="K632">
        <v>24</v>
      </c>
      <c r="L632">
        <v>30.6</v>
      </c>
      <c r="M632">
        <v>30.6</v>
      </c>
      <c r="N632">
        <v>25.3</v>
      </c>
      <c r="O632">
        <v>142.03</v>
      </c>
      <c r="P632">
        <v>0</v>
      </c>
      <c r="Q632">
        <v>157.52000000000001</v>
      </c>
      <c r="R632">
        <v>136190000000</v>
      </c>
      <c r="S632">
        <v>279</v>
      </c>
      <c r="T632">
        <v>3.5201254050872302</v>
      </c>
      <c r="U632">
        <v>1.46987951807229E-3</v>
      </c>
      <c r="V632">
        <v>33.719110488891602</v>
      </c>
      <c r="W632">
        <v>33.990505218505902</v>
      </c>
      <c r="X632">
        <v>34.078914642333999</v>
      </c>
      <c r="Y632">
        <v>2239</v>
      </c>
      <c r="Z632" t="s">
        <v>5061</v>
      </c>
      <c r="AA632" t="s">
        <v>5062</v>
      </c>
    </row>
    <row r="633" spans="1:27" x14ac:dyDescent="0.2">
      <c r="A633" t="s">
        <v>91</v>
      </c>
      <c r="B633">
        <v>-1.49177229404449</v>
      </c>
      <c r="C633">
        <v>-1.32197833061218</v>
      </c>
      <c r="D633">
        <v>1.49177229404449</v>
      </c>
      <c r="H633" t="s">
        <v>29</v>
      </c>
      <c r="I633">
        <v>4</v>
      </c>
      <c r="J633">
        <v>4</v>
      </c>
      <c r="K633">
        <v>4</v>
      </c>
      <c r="L633">
        <v>4.3</v>
      </c>
      <c r="M633">
        <v>4.3</v>
      </c>
      <c r="N633">
        <v>4.3</v>
      </c>
      <c r="O633">
        <v>202.94</v>
      </c>
      <c r="P633">
        <v>0</v>
      </c>
      <c r="Q633">
        <v>20.748999999999999</v>
      </c>
      <c r="R633">
        <v>751300000</v>
      </c>
      <c r="S633">
        <v>11</v>
      </c>
      <c r="T633">
        <v>1.6233352907785501</v>
      </c>
      <c r="U633">
        <v>3.3705076551168403E-2</v>
      </c>
      <c r="V633">
        <v>25.541094779968301</v>
      </c>
      <c r="W633">
        <v>25.539402961731</v>
      </c>
      <c r="X633">
        <v>26.905304908752399</v>
      </c>
      <c r="Y633">
        <v>2240</v>
      </c>
      <c r="Z633" t="s">
        <v>5064</v>
      </c>
      <c r="AA633" t="s">
        <v>5065</v>
      </c>
    </row>
    <row r="634" spans="1:27" x14ac:dyDescent="0.2">
      <c r="A634" t="s">
        <v>87</v>
      </c>
      <c r="B634">
        <v>-1.4852546453476001</v>
      </c>
      <c r="C634">
        <v>0</v>
      </c>
      <c r="D634">
        <v>1.4852546453476001</v>
      </c>
      <c r="H634" t="s">
        <v>29</v>
      </c>
      <c r="I634">
        <v>2</v>
      </c>
      <c r="J634">
        <v>2</v>
      </c>
      <c r="K634">
        <v>2</v>
      </c>
      <c r="L634">
        <v>10.7</v>
      </c>
      <c r="M634">
        <v>10.7</v>
      </c>
      <c r="N634">
        <v>10.7</v>
      </c>
      <c r="O634">
        <v>30.225999999999999</v>
      </c>
      <c r="P634">
        <v>0</v>
      </c>
      <c r="Q634">
        <v>7.7518000000000002</v>
      </c>
      <c r="R634">
        <v>3106100000</v>
      </c>
      <c r="S634">
        <v>20</v>
      </c>
      <c r="T634">
        <v>1.40662625931987</v>
      </c>
      <c r="U634">
        <v>4.95438108484006E-2</v>
      </c>
      <c r="V634">
        <v>28.511986732482899</v>
      </c>
      <c r="W634">
        <v>28.756228446960399</v>
      </c>
      <c r="X634">
        <v>28.938021659851099</v>
      </c>
      <c r="Y634">
        <v>2246</v>
      </c>
      <c r="Z634" t="s">
        <v>5076</v>
      </c>
      <c r="AA634" t="s">
        <v>5077</v>
      </c>
    </row>
    <row r="635" spans="1:27" x14ac:dyDescent="0.2">
      <c r="A635" t="s">
        <v>91</v>
      </c>
      <c r="B635">
        <v>-3.5175025463104199</v>
      </c>
      <c r="C635">
        <v>-2.1959092617034899</v>
      </c>
      <c r="D635">
        <v>3.5175025463104199</v>
      </c>
      <c r="H635" t="s">
        <v>29</v>
      </c>
      <c r="I635">
        <v>7</v>
      </c>
      <c r="J635">
        <v>7</v>
      </c>
      <c r="K635">
        <v>7</v>
      </c>
      <c r="L635">
        <v>16.100000000000001</v>
      </c>
      <c r="M635">
        <v>16.100000000000001</v>
      </c>
      <c r="N635">
        <v>16.100000000000001</v>
      </c>
      <c r="O635">
        <v>93.658000000000001</v>
      </c>
      <c r="P635">
        <v>0</v>
      </c>
      <c r="Q635">
        <v>105.84</v>
      </c>
      <c r="R635">
        <v>12311000000</v>
      </c>
      <c r="S635">
        <v>77</v>
      </c>
      <c r="T635">
        <v>3.42659668879344</v>
      </c>
      <c r="U635">
        <v>1.6000000000000001E-3</v>
      </c>
      <c r="V635">
        <v>29.824630737304702</v>
      </c>
      <c r="W635">
        <v>30.304169654846199</v>
      </c>
      <c r="X635">
        <v>31.0930433273315</v>
      </c>
      <c r="Y635">
        <v>2248</v>
      </c>
      <c r="Z635" t="s">
        <v>5082</v>
      </c>
      <c r="AA635" t="s">
        <v>5083</v>
      </c>
    </row>
    <row r="636" spans="1:27" x14ac:dyDescent="0.2">
      <c r="A636" t="s">
        <v>33</v>
      </c>
      <c r="B636">
        <v>2.2361643314361599</v>
      </c>
      <c r="C636">
        <v>0</v>
      </c>
      <c r="D636">
        <v>-2.2361643314361599</v>
      </c>
      <c r="H636" t="s">
        <v>29</v>
      </c>
      <c r="I636">
        <v>15</v>
      </c>
      <c r="J636">
        <v>15</v>
      </c>
      <c r="K636">
        <v>11</v>
      </c>
      <c r="L636">
        <v>31</v>
      </c>
      <c r="M636">
        <v>31</v>
      </c>
      <c r="N636">
        <v>20</v>
      </c>
      <c r="O636">
        <v>58.466999999999999</v>
      </c>
      <c r="P636">
        <v>0</v>
      </c>
      <c r="Q636">
        <v>80.433000000000007</v>
      </c>
      <c r="R636">
        <v>157380000000</v>
      </c>
      <c r="S636">
        <v>211</v>
      </c>
      <c r="T636">
        <v>2.1651660366972498</v>
      </c>
      <c r="U636">
        <v>1.24520547945205E-2</v>
      </c>
      <c r="V636">
        <v>34.455049514770501</v>
      </c>
      <c r="W636">
        <v>34.171064376831097</v>
      </c>
      <c r="X636">
        <v>33.913145065307603</v>
      </c>
      <c r="Y636">
        <v>2254</v>
      </c>
      <c r="Z636" t="s">
        <v>5098</v>
      </c>
      <c r="AA636" t="s">
        <v>5099</v>
      </c>
    </row>
    <row r="637" spans="1:27" x14ac:dyDescent="0.2">
      <c r="A637" t="s">
        <v>87</v>
      </c>
      <c r="B637">
        <v>-2.52058982849121</v>
      </c>
      <c r="C637">
        <v>0</v>
      </c>
      <c r="D637">
        <v>2.52058982849121</v>
      </c>
      <c r="H637" t="s">
        <v>29</v>
      </c>
      <c r="I637">
        <v>7</v>
      </c>
      <c r="J637">
        <v>7</v>
      </c>
      <c r="K637">
        <v>7</v>
      </c>
      <c r="L637">
        <v>13.6</v>
      </c>
      <c r="M637">
        <v>13.6</v>
      </c>
      <c r="N637">
        <v>13.6</v>
      </c>
      <c r="O637">
        <v>92.168000000000006</v>
      </c>
      <c r="P637">
        <v>0</v>
      </c>
      <c r="Q637">
        <v>104.12</v>
      </c>
      <c r="R637">
        <v>14510000000</v>
      </c>
      <c r="S637">
        <v>56</v>
      </c>
      <c r="T637">
        <v>2.4034057037561598</v>
      </c>
      <c r="U637">
        <v>8.4498644986449895E-3</v>
      </c>
      <c r="V637">
        <v>30.435808181762699</v>
      </c>
      <c r="W637">
        <v>30.725805282592798</v>
      </c>
      <c r="X637">
        <v>30.920183181762699</v>
      </c>
      <c r="Y637">
        <v>2256</v>
      </c>
      <c r="Z637" t="s">
        <v>5104</v>
      </c>
      <c r="AA637" t="s">
        <v>5105</v>
      </c>
    </row>
    <row r="638" spans="1:27" x14ac:dyDescent="0.2">
      <c r="A638" t="s">
        <v>156</v>
      </c>
      <c r="B638">
        <v>2.3622500896453902</v>
      </c>
      <c r="C638">
        <v>1.7222247123718299</v>
      </c>
      <c r="D638">
        <v>-2.3622500896453902</v>
      </c>
      <c r="H638" t="s">
        <v>29</v>
      </c>
      <c r="I638">
        <v>3</v>
      </c>
      <c r="J638">
        <v>3</v>
      </c>
      <c r="K638">
        <v>3</v>
      </c>
      <c r="L638">
        <v>19</v>
      </c>
      <c r="M638">
        <v>19</v>
      </c>
      <c r="N638">
        <v>19</v>
      </c>
      <c r="O638">
        <v>25.718</v>
      </c>
      <c r="P638">
        <v>0</v>
      </c>
      <c r="Q638">
        <v>11.327</v>
      </c>
      <c r="R638">
        <v>5876600000</v>
      </c>
      <c r="S638">
        <v>18</v>
      </c>
      <c r="T638">
        <v>2.3785497239265698</v>
      </c>
      <c r="U638">
        <v>8.7350199733688405E-3</v>
      </c>
      <c r="V638">
        <v>29.5170545578003</v>
      </c>
      <c r="W638">
        <v>29.483304023742701</v>
      </c>
      <c r="X638">
        <v>29.201392173767101</v>
      </c>
      <c r="Y638">
        <v>2260</v>
      </c>
      <c r="Z638" t="s">
        <v>5116</v>
      </c>
      <c r="AA638" t="s">
        <v>5117</v>
      </c>
    </row>
    <row r="639" spans="1:27" x14ac:dyDescent="0.2">
      <c r="A639" t="s">
        <v>207</v>
      </c>
      <c r="B639">
        <v>5.5795192718505904</v>
      </c>
      <c r="C639">
        <v>3.64262175559998</v>
      </c>
      <c r="D639">
        <v>-5.5795192718505904</v>
      </c>
      <c r="H639" t="s">
        <v>29</v>
      </c>
      <c r="I639">
        <v>14</v>
      </c>
      <c r="J639">
        <v>14</v>
      </c>
      <c r="K639">
        <v>14</v>
      </c>
      <c r="L639">
        <v>29.7</v>
      </c>
      <c r="M639">
        <v>29.7</v>
      </c>
      <c r="N639">
        <v>29.7</v>
      </c>
      <c r="O639">
        <v>64.254999999999995</v>
      </c>
      <c r="P639">
        <v>0</v>
      </c>
      <c r="Q639">
        <v>198.94</v>
      </c>
      <c r="R639">
        <v>98432000000</v>
      </c>
      <c r="S639">
        <v>204</v>
      </c>
      <c r="T639">
        <v>5.44637077683974</v>
      </c>
      <c r="U639">
        <v>5.3333333333333303E-4</v>
      </c>
      <c r="V639">
        <v>33.7806720733643</v>
      </c>
      <c r="W639">
        <v>33.486652374267599</v>
      </c>
      <c r="X639">
        <v>33.071332931518597</v>
      </c>
      <c r="Y639">
        <v>2263</v>
      </c>
      <c r="Z639" t="s">
        <v>5126</v>
      </c>
      <c r="AA639" t="s">
        <v>5127</v>
      </c>
    </row>
    <row r="640" spans="1:27" x14ac:dyDescent="0.2">
      <c r="A640" t="s">
        <v>33</v>
      </c>
      <c r="B640">
        <v>2.4402642250061</v>
      </c>
      <c r="C640">
        <v>0</v>
      </c>
      <c r="D640">
        <v>-2.4402642250061</v>
      </c>
      <c r="H640" t="s">
        <v>29</v>
      </c>
      <c r="I640">
        <v>8</v>
      </c>
      <c r="J640">
        <v>8</v>
      </c>
      <c r="K640">
        <v>1</v>
      </c>
      <c r="L640">
        <v>26.1</v>
      </c>
      <c r="M640">
        <v>26.1</v>
      </c>
      <c r="N640">
        <v>4</v>
      </c>
      <c r="O640">
        <v>38.165999999999997</v>
      </c>
      <c r="P640">
        <v>0</v>
      </c>
      <c r="Q640">
        <v>77.935000000000002</v>
      </c>
      <c r="R640">
        <v>53477000000</v>
      </c>
      <c r="S640">
        <v>102</v>
      </c>
      <c r="T640">
        <v>2.3477202372808201</v>
      </c>
      <c r="U640">
        <v>9.1064935064935106E-3</v>
      </c>
      <c r="V640">
        <v>32.945135116577099</v>
      </c>
      <c r="W640">
        <v>32.561914443969698</v>
      </c>
      <c r="X640">
        <v>32.202386856079102</v>
      </c>
      <c r="Y640">
        <v>2266</v>
      </c>
      <c r="Z640" t="s">
        <v>5132</v>
      </c>
      <c r="AA640" t="s">
        <v>5133</v>
      </c>
    </row>
    <row r="641" spans="1:27" x14ac:dyDescent="0.2">
      <c r="A641" t="s">
        <v>121</v>
      </c>
      <c r="B641">
        <v>-4.4906458854675302</v>
      </c>
      <c r="C641">
        <v>3.9924569129943799</v>
      </c>
      <c r="D641">
        <v>4.4906458854675302</v>
      </c>
      <c r="H641" t="s">
        <v>29</v>
      </c>
      <c r="I641">
        <v>6</v>
      </c>
      <c r="J641">
        <v>3</v>
      </c>
      <c r="K641">
        <v>2</v>
      </c>
      <c r="L641">
        <v>38.200000000000003</v>
      </c>
      <c r="M641">
        <v>24.2</v>
      </c>
      <c r="N641">
        <v>16.3</v>
      </c>
      <c r="O641">
        <v>21.309000000000001</v>
      </c>
      <c r="P641">
        <v>0</v>
      </c>
      <c r="Q641">
        <v>42.976999999999997</v>
      </c>
      <c r="R641">
        <v>10108000000</v>
      </c>
      <c r="S641">
        <v>56</v>
      </c>
      <c r="T641">
        <v>4.6376082835141199</v>
      </c>
      <c r="U641">
        <v>7.6190476190476203E-4</v>
      </c>
      <c r="V641">
        <v>29.3827772140503</v>
      </c>
      <c r="W641">
        <v>30.3243408203125</v>
      </c>
      <c r="X641">
        <v>30.5635070800781</v>
      </c>
      <c r="Y641">
        <v>2267</v>
      </c>
      <c r="Z641" t="s">
        <v>5135</v>
      </c>
      <c r="AA641" t="s">
        <v>5136</v>
      </c>
    </row>
    <row r="642" spans="1:27" x14ac:dyDescent="0.2">
      <c r="A642" t="s">
        <v>131</v>
      </c>
      <c r="B642">
        <v>-4.14896440505981</v>
      </c>
      <c r="C642">
        <v>2.6570303440093999</v>
      </c>
      <c r="D642">
        <v>4.14896440505981</v>
      </c>
      <c r="H642" t="s">
        <v>29</v>
      </c>
      <c r="I642">
        <v>17</v>
      </c>
      <c r="J642">
        <v>17</v>
      </c>
      <c r="K642">
        <v>9</v>
      </c>
      <c r="L642">
        <v>34.200000000000003</v>
      </c>
      <c r="M642">
        <v>34.200000000000003</v>
      </c>
      <c r="N642">
        <v>20.5</v>
      </c>
      <c r="O642">
        <v>74.912999999999997</v>
      </c>
      <c r="P642">
        <v>0</v>
      </c>
      <c r="Q642">
        <v>120.23</v>
      </c>
      <c r="R642">
        <v>78491000000</v>
      </c>
      <c r="S642">
        <v>228</v>
      </c>
      <c r="T642">
        <v>4.0460666253375601</v>
      </c>
      <c r="U642">
        <v>7.6190476190476203E-4</v>
      </c>
      <c r="V642" s="2">
        <v>32.877851486206097</v>
      </c>
      <c r="W642">
        <v>33.216915130615199</v>
      </c>
      <c r="X642">
        <v>33.375402450561502</v>
      </c>
      <c r="Y642">
        <v>2269</v>
      </c>
      <c r="Z642" t="s">
        <v>5141</v>
      </c>
      <c r="AA642" t="s">
        <v>5142</v>
      </c>
    </row>
    <row r="643" spans="1:27" x14ac:dyDescent="0.2">
      <c r="A643" t="s">
        <v>37</v>
      </c>
      <c r="B643">
        <v>-1.7510563135147099</v>
      </c>
      <c r="C643">
        <v>1.7510563135147099</v>
      </c>
      <c r="D643">
        <v>1.63113641738892</v>
      </c>
      <c r="H643" t="s">
        <v>29</v>
      </c>
      <c r="I643">
        <v>4</v>
      </c>
      <c r="J643">
        <v>4</v>
      </c>
      <c r="K643">
        <v>4</v>
      </c>
      <c r="L643">
        <v>7</v>
      </c>
      <c r="M643">
        <v>7</v>
      </c>
      <c r="N643">
        <v>7</v>
      </c>
      <c r="O643">
        <v>76.23</v>
      </c>
      <c r="P643">
        <v>0</v>
      </c>
      <c r="Q643">
        <v>6.0068000000000001</v>
      </c>
      <c r="R643">
        <v>7313200000</v>
      </c>
      <c r="S643">
        <v>10</v>
      </c>
      <c r="T643">
        <v>1.93120179374074</v>
      </c>
      <c r="U643">
        <v>1.9080234833659501E-2</v>
      </c>
      <c r="V643">
        <v>26.5047750473022</v>
      </c>
      <c r="W643">
        <v>29.872595787048301</v>
      </c>
      <c r="X643">
        <v>29.7114067077637</v>
      </c>
      <c r="Y643">
        <v>2271</v>
      </c>
      <c r="Z643" t="s">
        <v>5144</v>
      </c>
      <c r="AA643" t="s">
        <v>5145</v>
      </c>
    </row>
    <row r="644" spans="1:27" x14ac:dyDescent="0.2">
      <c r="A644" t="s">
        <v>207</v>
      </c>
      <c r="B644">
        <v>4.4403114318847701</v>
      </c>
      <c r="C644">
        <v>-2.5840096473693799</v>
      </c>
      <c r="D644">
        <v>-4.4403114318847701</v>
      </c>
      <c r="H644" t="s">
        <v>29</v>
      </c>
      <c r="I644">
        <v>2</v>
      </c>
      <c r="J644">
        <v>2</v>
      </c>
      <c r="K644">
        <v>2</v>
      </c>
      <c r="L644">
        <v>4.0999999999999996</v>
      </c>
      <c r="M644">
        <v>4.0999999999999996</v>
      </c>
      <c r="N644">
        <v>4.0999999999999996</v>
      </c>
      <c r="O644">
        <v>68.995000000000005</v>
      </c>
      <c r="P644">
        <v>0</v>
      </c>
      <c r="Q644">
        <v>28.263999999999999</v>
      </c>
      <c r="R644">
        <v>2727000000</v>
      </c>
      <c r="S644">
        <v>12</v>
      </c>
      <c r="T644">
        <v>4.3079042145691897</v>
      </c>
      <c r="U644">
        <v>7.1578947368421098E-4</v>
      </c>
      <c r="V644">
        <v>28.527450561523398</v>
      </c>
      <c r="W644">
        <v>28.319888114929199</v>
      </c>
      <c r="X644">
        <v>28.124824523925799</v>
      </c>
      <c r="Y644">
        <v>2272</v>
      </c>
      <c r="Z644" t="s">
        <v>5147</v>
      </c>
      <c r="AA644" t="s">
        <v>5148</v>
      </c>
    </row>
    <row r="645" spans="1:27" x14ac:dyDescent="0.2">
      <c r="A645" t="s">
        <v>511</v>
      </c>
      <c r="B645">
        <v>3.6350915431976301</v>
      </c>
      <c r="C645">
        <v>-2.1384251117706299</v>
      </c>
      <c r="D645">
        <v>-3.6350915431976301</v>
      </c>
      <c r="H645" t="s">
        <v>29</v>
      </c>
      <c r="I645">
        <v>26</v>
      </c>
      <c r="J645">
        <v>12</v>
      </c>
      <c r="K645">
        <v>11</v>
      </c>
      <c r="L645">
        <v>34.200000000000003</v>
      </c>
      <c r="M645">
        <v>18</v>
      </c>
      <c r="N645">
        <v>17</v>
      </c>
      <c r="O645">
        <v>110.16</v>
      </c>
      <c r="P645">
        <v>0</v>
      </c>
      <c r="Q645">
        <v>94.116</v>
      </c>
      <c r="R645">
        <v>28376000000</v>
      </c>
      <c r="S645">
        <v>124</v>
      </c>
      <c r="T645">
        <v>3.5245398470506801</v>
      </c>
      <c r="U645">
        <v>1.47878787878788E-3</v>
      </c>
      <c r="V645">
        <v>32.166864395141602</v>
      </c>
      <c r="W645">
        <v>31.563943862915</v>
      </c>
      <c r="X645">
        <v>31.0601644515991</v>
      </c>
      <c r="Y645">
        <v>2274</v>
      </c>
      <c r="Z645" t="s">
        <v>5150</v>
      </c>
      <c r="AA645" t="s">
        <v>5151</v>
      </c>
    </row>
    <row r="646" spans="1:27" x14ac:dyDescent="0.2">
      <c r="A646" t="s">
        <v>511</v>
      </c>
      <c r="B646">
        <v>1.4605411291122401</v>
      </c>
      <c r="C646">
        <v>-1.3601045608520499</v>
      </c>
      <c r="D646">
        <v>-1.4605411291122401</v>
      </c>
      <c r="H646" t="s">
        <v>29</v>
      </c>
      <c r="I646">
        <v>6</v>
      </c>
      <c r="J646">
        <v>6</v>
      </c>
      <c r="K646">
        <v>6</v>
      </c>
      <c r="L646">
        <v>25.8</v>
      </c>
      <c r="M646">
        <v>25.8</v>
      </c>
      <c r="N646">
        <v>25.8</v>
      </c>
      <c r="O646">
        <v>41.856999999999999</v>
      </c>
      <c r="P646">
        <v>0</v>
      </c>
      <c r="Q646">
        <v>74.951999999999998</v>
      </c>
      <c r="R646">
        <v>70857000000</v>
      </c>
      <c r="S646">
        <v>106</v>
      </c>
      <c r="T646">
        <v>1.62321949037819</v>
      </c>
      <c r="U646">
        <v>3.3697262479871197E-2</v>
      </c>
      <c r="V646">
        <v>33.41064453125</v>
      </c>
      <c r="W646">
        <v>32.687126159667997</v>
      </c>
      <c r="X646">
        <v>32.682062149047901</v>
      </c>
      <c r="Y646">
        <v>2275</v>
      </c>
      <c r="Z646" t="s">
        <v>5153</v>
      </c>
      <c r="AA646" t="s">
        <v>5154</v>
      </c>
    </row>
    <row r="647" spans="1:27" x14ac:dyDescent="0.2">
      <c r="A647" t="s">
        <v>138</v>
      </c>
      <c r="B647">
        <v>-1.6552822589874301</v>
      </c>
      <c r="C647">
        <v>1.6552822589874301</v>
      </c>
      <c r="D647">
        <v>0</v>
      </c>
      <c r="H647" t="s">
        <v>29</v>
      </c>
      <c r="I647">
        <v>2</v>
      </c>
      <c r="J647">
        <v>2</v>
      </c>
      <c r="K647">
        <v>2</v>
      </c>
      <c r="L647">
        <v>23.6</v>
      </c>
      <c r="M647">
        <v>23.6</v>
      </c>
      <c r="N647">
        <v>23.6</v>
      </c>
      <c r="O647">
        <v>18.338000000000001</v>
      </c>
      <c r="P647">
        <v>0</v>
      </c>
      <c r="Q647">
        <v>8.2698</v>
      </c>
      <c r="R647">
        <v>126660000</v>
      </c>
      <c r="S647">
        <v>6</v>
      </c>
      <c r="T647">
        <v>1.60427782548616</v>
      </c>
      <c r="U647">
        <v>3.4884092725819299E-2</v>
      </c>
      <c r="V647">
        <v>24.6457357406616</v>
      </c>
      <c r="W647">
        <v>26.665854454040499</v>
      </c>
      <c r="X647">
        <v>26.466814994812001</v>
      </c>
      <c r="Y647">
        <v>2285</v>
      </c>
      <c r="Z647" t="s">
        <v>5178</v>
      </c>
      <c r="AA647" t="s">
        <v>5179</v>
      </c>
    </row>
    <row r="648" spans="1:27" x14ac:dyDescent="0.2">
      <c r="A648" t="s">
        <v>377</v>
      </c>
      <c r="B648">
        <v>1.7125264406204199</v>
      </c>
      <c r="C648">
        <v>-1.7125264406204199</v>
      </c>
      <c r="D648">
        <v>0</v>
      </c>
      <c r="H648" t="s">
        <v>29</v>
      </c>
      <c r="I648">
        <v>4</v>
      </c>
      <c r="J648">
        <v>4</v>
      </c>
      <c r="K648">
        <v>4</v>
      </c>
      <c r="L648">
        <v>31.9</v>
      </c>
      <c r="M648">
        <v>31.9</v>
      </c>
      <c r="N648">
        <v>31.9</v>
      </c>
      <c r="O648">
        <v>28.169</v>
      </c>
      <c r="P648">
        <v>0</v>
      </c>
      <c r="Q648">
        <v>21.143999999999998</v>
      </c>
      <c r="R648">
        <v>1249700000</v>
      </c>
      <c r="S648">
        <v>18</v>
      </c>
      <c r="T648">
        <v>1.6158823715800199</v>
      </c>
      <c r="U648">
        <v>3.4150882825040099E-2</v>
      </c>
      <c r="V648" s="2">
        <v>27.633276939392101</v>
      </c>
      <c r="W648">
        <v>26.701436042785598</v>
      </c>
      <c r="X648">
        <v>27.160261154174801</v>
      </c>
      <c r="Y648">
        <v>2296</v>
      </c>
      <c r="Z648" t="s">
        <v>5196</v>
      </c>
      <c r="AA648" t="s">
        <v>5197</v>
      </c>
    </row>
    <row r="649" spans="1:27" x14ac:dyDescent="0.2">
      <c r="A649" t="s">
        <v>121</v>
      </c>
      <c r="B649">
        <v>-1.9640930891037001</v>
      </c>
      <c r="C649">
        <v>1.43099689483643</v>
      </c>
      <c r="D649">
        <v>1.9640930891037001</v>
      </c>
      <c r="H649" t="s">
        <v>29</v>
      </c>
      <c r="I649">
        <v>5</v>
      </c>
      <c r="J649">
        <v>4</v>
      </c>
      <c r="K649">
        <v>4</v>
      </c>
      <c r="L649">
        <v>19.7</v>
      </c>
      <c r="M649">
        <v>16.899999999999999</v>
      </c>
      <c r="N649">
        <v>16.899999999999999</v>
      </c>
      <c r="O649">
        <v>33.835000000000001</v>
      </c>
      <c r="P649">
        <v>0</v>
      </c>
      <c r="Q649">
        <v>37.695</v>
      </c>
      <c r="R649">
        <v>11812000000</v>
      </c>
      <c r="S649">
        <v>47</v>
      </c>
      <c r="T649">
        <v>1.98899592608454</v>
      </c>
      <c r="U649">
        <v>1.7127789046653099E-2</v>
      </c>
      <c r="V649">
        <v>30.074109077453599</v>
      </c>
      <c r="W649">
        <v>30.484669685363802</v>
      </c>
      <c r="X649">
        <v>30.544974327087399</v>
      </c>
      <c r="Y649">
        <v>2302</v>
      </c>
      <c r="Z649" t="s">
        <v>5211</v>
      </c>
      <c r="AA649" t="s">
        <v>5212</v>
      </c>
    </row>
    <row r="650" spans="1:27" x14ac:dyDescent="0.2">
      <c r="A650" t="s">
        <v>33</v>
      </c>
      <c r="B650">
        <v>1.81470263004303</v>
      </c>
      <c r="C650">
        <v>0</v>
      </c>
      <c r="D650">
        <v>-1.81470263004303</v>
      </c>
      <c r="H650" t="s">
        <v>29</v>
      </c>
      <c r="I650">
        <v>5</v>
      </c>
      <c r="J650">
        <v>3</v>
      </c>
      <c r="K650">
        <v>3</v>
      </c>
      <c r="L650">
        <v>32.5</v>
      </c>
      <c r="M650">
        <v>22.3</v>
      </c>
      <c r="N650">
        <v>22.3</v>
      </c>
      <c r="O650">
        <v>22.966000000000001</v>
      </c>
      <c r="P650">
        <v>0</v>
      </c>
      <c r="Q650">
        <v>15.273999999999999</v>
      </c>
      <c r="R650">
        <v>2982000000</v>
      </c>
      <c r="S650">
        <v>18</v>
      </c>
      <c r="T650">
        <v>1.8047181283487601</v>
      </c>
      <c r="U650">
        <v>2.3957066189624301E-2</v>
      </c>
      <c r="V650">
        <v>28.8204860687256</v>
      </c>
      <c r="W650">
        <v>28.337704658508301</v>
      </c>
      <c r="X650">
        <v>28.345653533935501</v>
      </c>
      <c r="Y650">
        <v>2303</v>
      </c>
      <c r="Z650" t="s">
        <v>5214</v>
      </c>
      <c r="AA650" t="s">
        <v>5215</v>
      </c>
    </row>
    <row r="651" spans="1:27" x14ac:dyDescent="0.2">
      <c r="A651" t="s">
        <v>138</v>
      </c>
      <c r="B651">
        <v>-2.4750339984893799</v>
      </c>
      <c r="C651">
        <v>2.4750339984893799</v>
      </c>
      <c r="D651">
        <v>0</v>
      </c>
      <c r="H651" t="s">
        <v>29</v>
      </c>
      <c r="I651">
        <v>11</v>
      </c>
      <c r="J651">
        <v>11</v>
      </c>
      <c r="K651">
        <v>10</v>
      </c>
      <c r="L651">
        <v>21</v>
      </c>
      <c r="M651">
        <v>21</v>
      </c>
      <c r="N651">
        <v>18.5</v>
      </c>
      <c r="O651">
        <v>59.57</v>
      </c>
      <c r="P651">
        <v>0</v>
      </c>
      <c r="Q651">
        <v>93.563999999999993</v>
      </c>
      <c r="R651">
        <v>31478000000</v>
      </c>
      <c r="S651">
        <v>104</v>
      </c>
      <c r="T651">
        <v>2.3677406262605198</v>
      </c>
      <c r="U651">
        <v>8.8794701986755001E-3</v>
      </c>
      <c r="V651">
        <v>31.485246658325199</v>
      </c>
      <c r="W651">
        <v>32.118190765380902</v>
      </c>
      <c r="X651">
        <v>31.819973945617701</v>
      </c>
      <c r="Y651">
        <v>2304</v>
      </c>
      <c r="Z651" t="s">
        <v>5217</v>
      </c>
      <c r="AA651" t="s">
        <v>5218</v>
      </c>
    </row>
    <row r="652" spans="1:27" x14ac:dyDescent="0.2">
      <c r="A652" t="s">
        <v>207</v>
      </c>
      <c r="B652">
        <v>3.2132191658020002</v>
      </c>
      <c r="C652">
        <v>-1.49774169921875</v>
      </c>
      <c r="D652">
        <v>-3.2132191658020002</v>
      </c>
      <c r="H652" t="s">
        <v>29</v>
      </c>
      <c r="I652">
        <v>8</v>
      </c>
      <c r="J652">
        <v>8</v>
      </c>
      <c r="K652">
        <v>8</v>
      </c>
      <c r="L652">
        <v>16.399999999999999</v>
      </c>
      <c r="M652">
        <v>16.399999999999999</v>
      </c>
      <c r="N652">
        <v>16.399999999999999</v>
      </c>
      <c r="O652">
        <v>67.162999999999997</v>
      </c>
      <c r="P652">
        <v>0</v>
      </c>
      <c r="Q652">
        <v>55.924999999999997</v>
      </c>
      <c r="R652">
        <v>12307000000</v>
      </c>
      <c r="S652">
        <v>53</v>
      </c>
      <c r="T652">
        <v>3.0855473809915099</v>
      </c>
      <c r="U652">
        <v>2.56344086021505E-3</v>
      </c>
      <c r="V652">
        <v>30.7298374176025</v>
      </c>
      <c r="W652">
        <v>30.434637069702099</v>
      </c>
      <c r="X652">
        <v>30.256452560424801</v>
      </c>
      <c r="Y652">
        <v>2305</v>
      </c>
      <c r="Z652" t="s">
        <v>5220</v>
      </c>
      <c r="AA652" t="s">
        <v>5221</v>
      </c>
    </row>
    <row r="653" spans="1:27" x14ac:dyDescent="0.2">
      <c r="A653" t="s">
        <v>33</v>
      </c>
      <c r="B653">
        <v>1.7680287361145</v>
      </c>
      <c r="C653">
        <v>0</v>
      </c>
      <c r="D653">
        <v>-1.7680287361145</v>
      </c>
      <c r="H653" t="s">
        <v>29</v>
      </c>
      <c r="I653">
        <v>2</v>
      </c>
      <c r="J653">
        <v>2</v>
      </c>
      <c r="K653">
        <v>2</v>
      </c>
      <c r="L653">
        <v>10.199999999999999</v>
      </c>
      <c r="M653">
        <v>10.199999999999999</v>
      </c>
      <c r="N653">
        <v>10.199999999999999</v>
      </c>
      <c r="O653">
        <v>21.858000000000001</v>
      </c>
      <c r="P653">
        <v>0</v>
      </c>
      <c r="Q653">
        <v>5.5247999999999999</v>
      </c>
      <c r="R653">
        <v>3451700000</v>
      </c>
      <c r="S653">
        <v>6</v>
      </c>
      <c r="T653">
        <v>1.7349348955210899</v>
      </c>
      <c r="U653">
        <v>2.71168384879725E-2</v>
      </c>
      <c r="V653">
        <v>29.1126003265381</v>
      </c>
      <c r="W653">
        <v>28.719513893127399</v>
      </c>
      <c r="X653">
        <v>27.9240837097168</v>
      </c>
      <c r="Y653">
        <v>2306</v>
      </c>
      <c r="Z653" t="s">
        <v>5223</v>
      </c>
      <c r="AA653" t="s">
        <v>5224</v>
      </c>
    </row>
    <row r="654" spans="1:27" x14ac:dyDescent="0.2">
      <c r="A654" t="s">
        <v>511</v>
      </c>
      <c r="B654">
        <v>2.82739329338074</v>
      </c>
      <c r="C654">
        <v>-1.3587403297424301</v>
      </c>
      <c r="D654">
        <v>-2.82739329338074</v>
      </c>
      <c r="H654" t="s">
        <v>29</v>
      </c>
      <c r="I654">
        <v>1</v>
      </c>
      <c r="J654">
        <v>1</v>
      </c>
      <c r="K654">
        <v>1</v>
      </c>
      <c r="L654">
        <v>7.2</v>
      </c>
      <c r="M654">
        <v>7.2</v>
      </c>
      <c r="N654">
        <v>7.2</v>
      </c>
      <c r="O654">
        <v>25.027000000000001</v>
      </c>
      <c r="P654">
        <v>0</v>
      </c>
      <c r="Q654">
        <v>29.021999999999998</v>
      </c>
      <c r="R654">
        <v>4969200000</v>
      </c>
      <c r="S654">
        <v>46</v>
      </c>
      <c r="T654">
        <v>2.7102562201210301</v>
      </c>
      <c r="U654">
        <v>4.9867549668874203E-3</v>
      </c>
      <c r="V654">
        <v>29.616494178772001</v>
      </c>
      <c r="W654">
        <v>28.641319274902301</v>
      </c>
      <c r="X654">
        <v>27.924761772155801</v>
      </c>
      <c r="Y654">
        <v>2309</v>
      </c>
      <c r="Z654" t="s">
        <v>5229</v>
      </c>
      <c r="AA654" t="s">
        <v>5230</v>
      </c>
    </row>
    <row r="655" spans="1:27" x14ac:dyDescent="0.2">
      <c r="A655" t="s">
        <v>211</v>
      </c>
      <c r="B655">
        <v>-2.51359939575195</v>
      </c>
      <c r="C655">
        <v>-3.0494906902313201</v>
      </c>
      <c r="D655">
        <v>3.0494906902313201</v>
      </c>
      <c r="H655" t="s">
        <v>29</v>
      </c>
      <c r="I655">
        <v>3</v>
      </c>
      <c r="J655">
        <v>3</v>
      </c>
      <c r="K655">
        <v>3</v>
      </c>
      <c r="L655">
        <v>13.1</v>
      </c>
      <c r="M655">
        <v>13.1</v>
      </c>
      <c r="N655">
        <v>13.1</v>
      </c>
      <c r="O655">
        <v>35.43</v>
      </c>
      <c r="P655">
        <v>0</v>
      </c>
      <c r="Q655">
        <v>27.509</v>
      </c>
      <c r="R655">
        <v>942530000</v>
      </c>
      <c r="S655">
        <v>12</v>
      </c>
      <c r="T655">
        <v>3.1364790322326299</v>
      </c>
      <c r="U655">
        <v>2.3733333333333302E-3</v>
      </c>
      <c r="V655">
        <v>26.496494293212901</v>
      </c>
      <c r="W655">
        <v>26.4811611175537</v>
      </c>
      <c r="X655">
        <v>27.046409606933601</v>
      </c>
      <c r="Y655">
        <v>2312</v>
      </c>
      <c r="Z655" t="s">
        <v>5235</v>
      </c>
      <c r="AA655" t="s">
        <v>5236</v>
      </c>
    </row>
    <row r="656" spans="1:27" x14ac:dyDescent="0.2">
      <c r="A656" t="s">
        <v>121</v>
      </c>
      <c r="B656">
        <v>-1.83167660236359</v>
      </c>
      <c r="C656">
        <v>1.37144362926483</v>
      </c>
      <c r="D656">
        <v>1.83167660236359</v>
      </c>
      <c r="H656" t="s">
        <v>29</v>
      </c>
      <c r="I656">
        <v>7</v>
      </c>
      <c r="J656">
        <v>7</v>
      </c>
      <c r="K656">
        <v>7</v>
      </c>
      <c r="L656">
        <v>47.6</v>
      </c>
      <c r="M656">
        <v>47.6</v>
      </c>
      <c r="N656">
        <v>47.6</v>
      </c>
      <c r="O656">
        <v>18.91</v>
      </c>
      <c r="P656">
        <v>0</v>
      </c>
      <c r="Q656">
        <v>42.863</v>
      </c>
      <c r="R656">
        <v>556090000000</v>
      </c>
      <c r="S656">
        <v>224</v>
      </c>
      <c r="T656">
        <v>1.87199822665219</v>
      </c>
      <c r="U656">
        <v>2.1240339302544799E-2</v>
      </c>
      <c r="V656">
        <v>35.602035522460902</v>
      </c>
      <c r="W656">
        <v>36.139183044433601</v>
      </c>
      <c r="X656">
        <v>36.155632019042997</v>
      </c>
      <c r="Y656">
        <v>2316</v>
      </c>
      <c r="Z656" t="s">
        <v>5241</v>
      </c>
      <c r="AA656" t="s">
        <v>5242</v>
      </c>
    </row>
    <row r="657" spans="1:27" x14ac:dyDescent="0.2">
      <c r="A657" t="s">
        <v>91</v>
      </c>
      <c r="B657">
        <v>-1.90165030956268</v>
      </c>
      <c r="C657">
        <v>-1.69838738441467</v>
      </c>
      <c r="D657">
        <v>1.90165030956268</v>
      </c>
      <c r="H657" t="s">
        <v>29</v>
      </c>
      <c r="I657">
        <v>6</v>
      </c>
      <c r="J657">
        <v>6</v>
      </c>
      <c r="K657">
        <v>6</v>
      </c>
      <c r="L657">
        <v>18.899999999999999</v>
      </c>
      <c r="M657">
        <v>18.899999999999999</v>
      </c>
      <c r="N657">
        <v>18.899999999999999</v>
      </c>
      <c r="O657">
        <v>48.828000000000003</v>
      </c>
      <c r="P657">
        <v>0</v>
      </c>
      <c r="Q657">
        <v>15.454000000000001</v>
      </c>
      <c r="R657">
        <v>7148000000</v>
      </c>
      <c r="S657">
        <v>19</v>
      </c>
      <c r="T657">
        <v>2.05433378872379</v>
      </c>
      <c r="U657">
        <v>1.4902953586497901E-2</v>
      </c>
      <c r="V657">
        <v>29.3111410140991</v>
      </c>
      <c r="W657">
        <v>29.411387443542498</v>
      </c>
      <c r="X657">
        <v>30.434088706970201</v>
      </c>
      <c r="Y657">
        <v>2318</v>
      </c>
      <c r="Z657" t="s">
        <v>5244</v>
      </c>
      <c r="AA657" t="s">
        <v>5245</v>
      </c>
    </row>
    <row r="658" spans="1:27" x14ac:dyDescent="0.2">
      <c r="A658" t="s">
        <v>131</v>
      </c>
      <c r="B658">
        <v>-4.3237247467040998</v>
      </c>
      <c r="C658">
        <v>-2.1903767585754399</v>
      </c>
      <c r="D658">
        <v>4.3237247467040998</v>
      </c>
      <c r="H658" t="s">
        <v>29</v>
      </c>
      <c r="I658">
        <v>6</v>
      </c>
      <c r="J658">
        <v>4</v>
      </c>
      <c r="K658">
        <v>4</v>
      </c>
      <c r="L658">
        <v>33</v>
      </c>
      <c r="M658">
        <v>24.9</v>
      </c>
      <c r="N658">
        <v>24.9</v>
      </c>
      <c r="O658">
        <v>24.329000000000001</v>
      </c>
      <c r="P658">
        <v>0</v>
      </c>
      <c r="Q658">
        <v>11.407</v>
      </c>
      <c r="R658">
        <v>19312000000</v>
      </c>
      <c r="S658">
        <v>34</v>
      </c>
      <c r="T658">
        <v>4.1834148806231797</v>
      </c>
      <c r="U658">
        <v>7.1497584541062797E-4</v>
      </c>
      <c r="V658">
        <v>30.430022239685101</v>
      </c>
      <c r="W658">
        <v>31.0429782867432</v>
      </c>
      <c r="X658">
        <v>31.715493202209501</v>
      </c>
      <c r="Y658">
        <v>2319</v>
      </c>
      <c r="Z658" t="s">
        <v>5247</v>
      </c>
      <c r="AA658" t="s">
        <v>5248</v>
      </c>
    </row>
    <row r="659" spans="1:27" x14ac:dyDescent="0.2">
      <c r="A659" t="s">
        <v>121</v>
      </c>
      <c r="B659">
        <v>-6.4789185523986799</v>
      </c>
      <c r="C659">
        <v>5.7443513870239302</v>
      </c>
      <c r="D659">
        <v>6.4789185523986799</v>
      </c>
      <c r="H659" t="s">
        <v>29</v>
      </c>
      <c r="I659">
        <v>10</v>
      </c>
      <c r="J659">
        <v>10</v>
      </c>
      <c r="K659">
        <v>10</v>
      </c>
      <c r="L659">
        <v>19.7</v>
      </c>
      <c r="M659">
        <v>19.7</v>
      </c>
      <c r="N659">
        <v>19.7</v>
      </c>
      <c r="O659">
        <v>71.602999999999994</v>
      </c>
      <c r="P659">
        <v>0</v>
      </c>
      <c r="Q659">
        <v>75.36</v>
      </c>
      <c r="R659">
        <v>27171000000</v>
      </c>
      <c r="S659">
        <v>69</v>
      </c>
      <c r="T659">
        <v>6.57989349397692</v>
      </c>
      <c r="U659">
        <v>1.0322580645161299E-3</v>
      </c>
      <c r="V659">
        <v>30.083300590515101</v>
      </c>
      <c r="W659">
        <v>31.7465867996216</v>
      </c>
      <c r="X659">
        <v>32.228956222534201</v>
      </c>
      <c r="Y659">
        <v>2320</v>
      </c>
      <c r="Z659" t="s">
        <v>5250</v>
      </c>
      <c r="AA659" t="s">
        <v>5251</v>
      </c>
    </row>
    <row r="660" spans="1:27" x14ac:dyDescent="0.2">
      <c r="A660" t="s">
        <v>37</v>
      </c>
      <c r="B660">
        <v>-3.66084861755371</v>
      </c>
      <c r="C660">
        <v>3.66084861755371</v>
      </c>
      <c r="D660">
        <v>3.3572869300842298</v>
      </c>
      <c r="H660" t="s">
        <v>29</v>
      </c>
      <c r="I660">
        <v>5</v>
      </c>
      <c r="J660">
        <v>5</v>
      </c>
      <c r="K660">
        <v>5</v>
      </c>
      <c r="L660">
        <v>9</v>
      </c>
      <c r="M660">
        <v>9</v>
      </c>
      <c r="N660">
        <v>9</v>
      </c>
      <c r="O660">
        <v>93.984999999999999</v>
      </c>
      <c r="P660">
        <v>0</v>
      </c>
      <c r="Q660">
        <v>13.987</v>
      </c>
      <c r="R660">
        <v>3263900000</v>
      </c>
      <c r="S660">
        <v>27</v>
      </c>
      <c r="T660">
        <v>3.8632675098065601</v>
      </c>
      <c r="U660">
        <v>9.2187499999999995E-4</v>
      </c>
      <c r="V660">
        <v>27.706302642822301</v>
      </c>
      <c r="W660">
        <v>28.922448158264199</v>
      </c>
      <c r="X660">
        <v>28.877944946289102</v>
      </c>
      <c r="Y660">
        <v>2321</v>
      </c>
      <c r="Z660" t="s">
        <v>5253</v>
      </c>
      <c r="AA660" t="s">
        <v>5254</v>
      </c>
    </row>
    <row r="661" spans="1:27" x14ac:dyDescent="0.2">
      <c r="A661" t="s">
        <v>33</v>
      </c>
      <c r="B661">
        <v>2.5834074020385702</v>
      </c>
      <c r="C661">
        <v>0</v>
      </c>
      <c r="D661">
        <v>-2.5834074020385702</v>
      </c>
      <c r="H661" t="s">
        <v>29</v>
      </c>
      <c r="I661">
        <v>2</v>
      </c>
      <c r="J661">
        <v>2</v>
      </c>
      <c r="K661">
        <v>2</v>
      </c>
      <c r="L661">
        <v>7.9</v>
      </c>
      <c r="M661">
        <v>7.9</v>
      </c>
      <c r="N661">
        <v>7.9</v>
      </c>
      <c r="O661">
        <v>49.124000000000002</v>
      </c>
      <c r="P661">
        <v>0</v>
      </c>
      <c r="Q661">
        <v>16.332999999999998</v>
      </c>
      <c r="R661">
        <v>5638400000</v>
      </c>
      <c r="S661">
        <v>26</v>
      </c>
      <c r="T661">
        <v>2.46504470913808</v>
      </c>
      <c r="U661">
        <v>7.5013850415512496E-3</v>
      </c>
      <c r="V661">
        <v>29.883343696594199</v>
      </c>
      <c r="W661">
        <v>29.192170143127399</v>
      </c>
      <c r="X661">
        <v>28.545767784118699</v>
      </c>
      <c r="Y661">
        <v>2322</v>
      </c>
      <c r="Z661" t="s">
        <v>5256</v>
      </c>
      <c r="AA661" t="s">
        <v>5257</v>
      </c>
    </row>
    <row r="662" spans="1:27" x14ac:dyDescent="0.2">
      <c r="A662" t="s">
        <v>511</v>
      </c>
      <c r="B662">
        <v>2.37213802337646</v>
      </c>
      <c r="C662">
        <v>-2.14616894721985</v>
      </c>
      <c r="D662">
        <v>-2.37213802337646</v>
      </c>
      <c r="H662" t="s">
        <v>29</v>
      </c>
      <c r="I662">
        <v>11</v>
      </c>
      <c r="J662">
        <v>11</v>
      </c>
      <c r="K662">
        <v>11</v>
      </c>
      <c r="L662">
        <v>23.7</v>
      </c>
      <c r="M662">
        <v>23.7</v>
      </c>
      <c r="N662">
        <v>23.7</v>
      </c>
      <c r="O662">
        <v>62.956000000000003</v>
      </c>
      <c r="P662">
        <v>0</v>
      </c>
      <c r="Q662">
        <v>25.276</v>
      </c>
      <c r="R662">
        <v>62690000000</v>
      </c>
      <c r="S662">
        <v>114</v>
      </c>
      <c r="T662">
        <v>2.54833388395339</v>
      </c>
      <c r="U662">
        <v>6.4363103953147902E-3</v>
      </c>
      <c r="V662">
        <v>33.177318572997997</v>
      </c>
      <c r="W662">
        <v>32.746358871459996</v>
      </c>
      <c r="X662">
        <v>32.733373641967802</v>
      </c>
      <c r="Y662">
        <v>2323</v>
      </c>
      <c r="Z662" t="s">
        <v>5259</v>
      </c>
      <c r="AA662" t="s">
        <v>5260</v>
      </c>
    </row>
    <row r="663" spans="1:27" x14ac:dyDescent="0.2">
      <c r="A663" t="s">
        <v>121</v>
      </c>
      <c r="B663">
        <v>-2.6344132423400901</v>
      </c>
      <c r="C663">
        <v>1.35797727108002</v>
      </c>
      <c r="D663">
        <v>2.6344132423400901</v>
      </c>
      <c r="H663" t="s">
        <v>29</v>
      </c>
      <c r="I663">
        <v>4</v>
      </c>
      <c r="J663">
        <v>4</v>
      </c>
      <c r="K663">
        <v>4</v>
      </c>
      <c r="L663">
        <v>9.4</v>
      </c>
      <c r="M663">
        <v>9.4</v>
      </c>
      <c r="N663">
        <v>9.4</v>
      </c>
      <c r="O663">
        <v>93.27</v>
      </c>
      <c r="P663">
        <v>0</v>
      </c>
      <c r="Q663">
        <v>19.623000000000001</v>
      </c>
      <c r="R663">
        <v>6589700000</v>
      </c>
      <c r="S663">
        <v>19</v>
      </c>
      <c r="T663">
        <v>2.5308572346633902</v>
      </c>
      <c r="U663">
        <v>6.6628075253256196E-3</v>
      </c>
      <c r="V663">
        <v>29.227408409118699</v>
      </c>
      <c r="W663">
        <v>29.5946044921875</v>
      </c>
      <c r="X663">
        <v>29.839495658874501</v>
      </c>
      <c r="Y663">
        <v>2324</v>
      </c>
      <c r="Z663" t="s">
        <v>5262</v>
      </c>
      <c r="AA663" t="s">
        <v>5263</v>
      </c>
    </row>
    <row r="664" spans="1:27" x14ac:dyDescent="0.2">
      <c r="A664" t="s">
        <v>377</v>
      </c>
      <c r="B664">
        <v>2.0446012020111102</v>
      </c>
      <c r="C664">
        <v>-2.0446012020111102</v>
      </c>
      <c r="D664">
        <v>0</v>
      </c>
      <c r="H664" t="s">
        <v>29</v>
      </c>
      <c r="I664">
        <v>3</v>
      </c>
      <c r="J664">
        <v>3</v>
      </c>
      <c r="K664">
        <v>3</v>
      </c>
      <c r="L664">
        <v>55</v>
      </c>
      <c r="M664">
        <v>55</v>
      </c>
      <c r="N664">
        <v>55</v>
      </c>
      <c r="O664">
        <v>12.183999999999999</v>
      </c>
      <c r="P664">
        <v>0</v>
      </c>
      <c r="Q664">
        <v>13.135</v>
      </c>
      <c r="R664">
        <v>74697000000</v>
      </c>
      <c r="S664">
        <v>46</v>
      </c>
      <c r="T664">
        <v>2.0054209982748499</v>
      </c>
      <c r="U664">
        <v>1.65591836734694E-2</v>
      </c>
      <c r="V664">
        <v>33.5046710968018</v>
      </c>
      <c r="W664">
        <v>32.371114730834996</v>
      </c>
      <c r="X664">
        <v>32.795677185058601</v>
      </c>
      <c r="Y664">
        <v>2333</v>
      </c>
      <c r="Z664" t="s">
        <v>5277</v>
      </c>
      <c r="AA664" t="s">
        <v>5278</v>
      </c>
    </row>
    <row r="665" spans="1:27" x14ac:dyDescent="0.2">
      <c r="A665" t="s">
        <v>511</v>
      </c>
      <c r="B665">
        <v>3.1453826427459699</v>
      </c>
      <c r="C665">
        <v>-1.5668603181839</v>
      </c>
      <c r="D665">
        <v>-3.1453826427459699</v>
      </c>
      <c r="H665" t="s">
        <v>29</v>
      </c>
      <c r="I665">
        <v>23</v>
      </c>
      <c r="J665">
        <v>23</v>
      </c>
      <c r="K665">
        <v>14</v>
      </c>
      <c r="L665">
        <v>56</v>
      </c>
      <c r="M665">
        <v>56</v>
      </c>
      <c r="N665">
        <v>36.299999999999997</v>
      </c>
      <c r="O665">
        <v>53.984999999999999</v>
      </c>
      <c r="P665">
        <v>0</v>
      </c>
      <c r="Q665">
        <v>194.98</v>
      </c>
      <c r="R665">
        <v>830250000000</v>
      </c>
      <c r="S665">
        <v>650</v>
      </c>
      <c r="T665">
        <v>3.0232647089042102</v>
      </c>
      <c r="U665">
        <v>2.86542443064182E-3</v>
      </c>
      <c r="V665">
        <v>36.7132377624512</v>
      </c>
      <c r="W665">
        <v>36.5180473327637</v>
      </c>
      <c r="X665">
        <v>36.3321628570557</v>
      </c>
      <c r="Y665">
        <v>2334</v>
      </c>
      <c r="Z665" t="s">
        <v>5281</v>
      </c>
      <c r="AA665" t="s">
        <v>5282</v>
      </c>
    </row>
    <row r="666" spans="1:27" x14ac:dyDescent="0.2">
      <c r="A666" t="s">
        <v>33</v>
      </c>
      <c r="B666">
        <v>1.4372965097427399</v>
      </c>
      <c r="C666">
        <v>0</v>
      </c>
      <c r="D666">
        <v>-1.4372965097427399</v>
      </c>
      <c r="H666" t="s">
        <v>29</v>
      </c>
      <c r="I666">
        <v>22</v>
      </c>
      <c r="J666">
        <v>22</v>
      </c>
      <c r="K666">
        <v>13</v>
      </c>
      <c r="L666">
        <v>75.8</v>
      </c>
      <c r="M666">
        <v>75.8</v>
      </c>
      <c r="N666">
        <v>52.9</v>
      </c>
      <c r="O666">
        <v>42.795000000000002</v>
      </c>
      <c r="P666">
        <v>0</v>
      </c>
      <c r="Q666">
        <v>323.31</v>
      </c>
      <c r="R666">
        <v>1723600000000</v>
      </c>
      <c r="S666">
        <v>860</v>
      </c>
      <c r="T666">
        <v>1.4902062348623599</v>
      </c>
      <c r="U666">
        <v>4.26656891495601E-2</v>
      </c>
      <c r="V666">
        <v>37.743108749389599</v>
      </c>
      <c r="W666">
        <v>37.707839965820298</v>
      </c>
      <c r="X666">
        <v>37.380105972290004</v>
      </c>
      <c r="Y666">
        <v>2337</v>
      </c>
      <c r="Z666" t="s">
        <v>5284</v>
      </c>
      <c r="AA666" t="s">
        <v>5285</v>
      </c>
    </row>
    <row r="667" spans="1:27" x14ac:dyDescent="0.2">
      <c r="A667" t="s">
        <v>207</v>
      </c>
      <c r="B667">
        <v>6.8238010406494096</v>
      </c>
      <c r="C667">
        <v>-4.4283485412597701</v>
      </c>
      <c r="D667">
        <v>-6.8238010406494096</v>
      </c>
      <c r="H667" t="s">
        <v>29</v>
      </c>
      <c r="I667">
        <v>6</v>
      </c>
      <c r="J667">
        <v>6</v>
      </c>
      <c r="K667">
        <v>6</v>
      </c>
      <c r="L667">
        <v>30.5</v>
      </c>
      <c r="M667">
        <v>30.5</v>
      </c>
      <c r="N667">
        <v>30.5</v>
      </c>
      <c r="O667">
        <v>38.296999999999997</v>
      </c>
      <c r="P667">
        <v>0</v>
      </c>
      <c r="Q667">
        <v>43.313000000000002</v>
      </c>
      <c r="R667">
        <v>40240000000</v>
      </c>
      <c r="S667">
        <v>54</v>
      </c>
      <c r="T667">
        <v>6.6907851469129804</v>
      </c>
      <c r="U667">
        <v>1.2800000000000001E-3</v>
      </c>
      <c r="V667">
        <v>33.644252777099602</v>
      </c>
      <c r="W667">
        <v>29.859021186828599</v>
      </c>
      <c r="X667">
        <v>26.519207954406699</v>
      </c>
      <c r="Y667">
        <v>2345</v>
      </c>
      <c r="Z667" t="s">
        <v>5303</v>
      </c>
      <c r="AA667" t="s">
        <v>5304</v>
      </c>
    </row>
    <row r="668" spans="1:27" x14ac:dyDescent="0.2">
      <c r="A668" t="s">
        <v>207</v>
      </c>
      <c r="B668">
        <v>3.6386039257049601</v>
      </c>
      <c r="C668">
        <v>-1.8881876468658401</v>
      </c>
      <c r="D668">
        <v>-3.6386039257049601</v>
      </c>
      <c r="H668" t="s">
        <v>29</v>
      </c>
      <c r="I668">
        <v>13</v>
      </c>
      <c r="J668">
        <v>13</v>
      </c>
      <c r="K668">
        <v>13</v>
      </c>
      <c r="L668">
        <v>23.5</v>
      </c>
      <c r="M668">
        <v>23.5</v>
      </c>
      <c r="N668">
        <v>23.5</v>
      </c>
      <c r="O668">
        <v>70.405000000000001</v>
      </c>
      <c r="P668">
        <v>0</v>
      </c>
      <c r="Q668">
        <v>68.52</v>
      </c>
      <c r="R668">
        <v>20486000000</v>
      </c>
      <c r="S668">
        <v>72</v>
      </c>
      <c r="T668">
        <v>3.5091622763294499</v>
      </c>
      <c r="U668">
        <v>1.48809523809524E-3</v>
      </c>
      <c r="V668">
        <v>31.559468269348098</v>
      </c>
      <c r="W668">
        <v>31.1249485015869</v>
      </c>
      <c r="X668">
        <v>30.771729469299299</v>
      </c>
      <c r="Y668">
        <v>2348</v>
      </c>
      <c r="Z668" t="s">
        <v>5313</v>
      </c>
      <c r="AA668" t="s">
        <v>5314</v>
      </c>
    </row>
    <row r="669" spans="1:27" x14ac:dyDescent="0.2">
      <c r="A669" t="s">
        <v>74</v>
      </c>
      <c r="B669">
        <v>5.20239305496216</v>
      </c>
      <c r="C669">
        <v>-5.20239305496216</v>
      </c>
      <c r="D669">
        <v>-4.4977211952209499</v>
      </c>
      <c r="H669" t="s">
        <v>29</v>
      </c>
      <c r="I669">
        <v>3</v>
      </c>
      <c r="J669">
        <v>3</v>
      </c>
      <c r="K669">
        <v>3</v>
      </c>
      <c r="L669">
        <v>10.7</v>
      </c>
      <c r="M669">
        <v>10.7</v>
      </c>
      <c r="N669">
        <v>10.7</v>
      </c>
      <c r="O669">
        <v>41.91</v>
      </c>
      <c r="P669">
        <v>2.3589999999999999E-4</v>
      </c>
      <c r="Q669">
        <v>4.1574999999999998</v>
      </c>
      <c r="R669">
        <v>6925300000</v>
      </c>
      <c r="S669">
        <v>7</v>
      </c>
      <c r="T669">
        <v>5.2905243749705004</v>
      </c>
      <c r="U669">
        <v>5.7142857142857104E-4</v>
      </c>
      <c r="V669">
        <v>30.4060621261597</v>
      </c>
      <c r="W669">
        <v>26.232002258300799</v>
      </c>
      <c r="X669">
        <v>26.699917793273901</v>
      </c>
      <c r="Y669">
        <v>2350</v>
      </c>
      <c r="Z669" t="s">
        <v>5319</v>
      </c>
      <c r="AA669" t="s">
        <v>5320</v>
      </c>
    </row>
    <row r="670" spans="1:27" x14ac:dyDescent="0.2">
      <c r="A670" t="s">
        <v>1163</v>
      </c>
      <c r="B670">
        <v>-1.6330975294113199</v>
      </c>
      <c r="C670">
        <v>2.55975270271301</v>
      </c>
      <c r="D670">
        <v>-2.55975270271301</v>
      </c>
      <c r="H670" t="s">
        <v>29</v>
      </c>
      <c r="I670">
        <v>9</v>
      </c>
      <c r="J670">
        <v>9</v>
      </c>
      <c r="K670">
        <v>9</v>
      </c>
      <c r="L670">
        <v>39</v>
      </c>
      <c r="M670">
        <v>39</v>
      </c>
      <c r="N670">
        <v>39</v>
      </c>
      <c r="O670">
        <v>39.920999999999999</v>
      </c>
      <c r="P670">
        <v>0</v>
      </c>
      <c r="Q670">
        <v>38.121000000000002</v>
      </c>
      <c r="R670">
        <v>35656000000</v>
      </c>
      <c r="S670">
        <v>107</v>
      </c>
      <c r="T670">
        <v>2.5103278460985501</v>
      </c>
      <c r="U670">
        <v>7.0487106017192002E-3</v>
      </c>
      <c r="V670">
        <v>32.062107086181598</v>
      </c>
      <c r="W670">
        <v>32.287958145141602</v>
      </c>
      <c r="X670">
        <v>31.84446144104</v>
      </c>
      <c r="Y670">
        <v>2352</v>
      </c>
      <c r="Z670" t="s">
        <v>5322</v>
      </c>
      <c r="AA670" t="s">
        <v>5323</v>
      </c>
    </row>
    <row r="671" spans="1:27" x14ac:dyDescent="0.2">
      <c r="A671" t="s">
        <v>681</v>
      </c>
      <c r="B671">
        <v>1.6520588397979701</v>
      </c>
      <c r="C671">
        <v>-1.6520588397979701</v>
      </c>
      <c r="D671">
        <v>1.42384958267212</v>
      </c>
      <c r="H671" t="s">
        <v>29</v>
      </c>
      <c r="I671">
        <v>11</v>
      </c>
      <c r="J671">
        <v>11</v>
      </c>
      <c r="K671">
        <v>11</v>
      </c>
      <c r="L671">
        <v>49.9</v>
      </c>
      <c r="M671">
        <v>49.9</v>
      </c>
      <c r="N671">
        <v>49.9</v>
      </c>
      <c r="O671">
        <v>37.195999999999998</v>
      </c>
      <c r="P671">
        <v>0</v>
      </c>
      <c r="Q671">
        <v>56.19</v>
      </c>
      <c r="R671">
        <v>73729000000</v>
      </c>
      <c r="S671">
        <v>168</v>
      </c>
      <c r="T671">
        <v>1.7716862582880399</v>
      </c>
      <c r="U671">
        <v>2.5584507042253499E-2</v>
      </c>
      <c r="V671">
        <v>33.194904327392599</v>
      </c>
      <c r="W671">
        <v>32.962072372436502</v>
      </c>
      <c r="X671">
        <v>33.164146423339801</v>
      </c>
      <c r="Y671">
        <v>2353</v>
      </c>
      <c r="Z671" t="s">
        <v>5325</v>
      </c>
      <c r="AA671" t="s">
        <v>5326</v>
      </c>
    </row>
    <row r="672" spans="1:27" x14ac:dyDescent="0.2">
      <c r="A672" t="s">
        <v>211</v>
      </c>
      <c r="B672">
        <v>-2.19466948509216</v>
      </c>
      <c r="C672">
        <v>-2.7217929363250701</v>
      </c>
      <c r="D672">
        <v>2.7217929363250701</v>
      </c>
      <c r="H672" t="s">
        <v>29</v>
      </c>
      <c r="I672">
        <v>8</v>
      </c>
      <c r="J672">
        <v>8</v>
      </c>
      <c r="K672">
        <v>8</v>
      </c>
      <c r="L672">
        <v>22</v>
      </c>
      <c r="M672">
        <v>22</v>
      </c>
      <c r="N672">
        <v>22</v>
      </c>
      <c r="O672">
        <v>56.101999999999997</v>
      </c>
      <c r="P672">
        <v>0</v>
      </c>
      <c r="Q672">
        <v>51.765000000000001</v>
      </c>
      <c r="R672">
        <v>21903000000</v>
      </c>
      <c r="S672">
        <v>66</v>
      </c>
      <c r="T672">
        <v>2.7960444624252401</v>
      </c>
      <c r="U672">
        <v>4.3012259194395797E-3</v>
      </c>
      <c r="V672">
        <v>31.002968788147001</v>
      </c>
      <c r="W672">
        <v>30.910265922546401</v>
      </c>
      <c r="X672">
        <v>31.805916786193801</v>
      </c>
      <c r="Y672">
        <v>2355</v>
      </c>
      <c r="Z672" t="s">
        <v>5332</v>
      </c>
      <c r="AA672" t="s">
        <v>5333</v>
      </c>
    </row>
    <row r="673" spans="1:27" x14ac:dyDescent="0.2">
      <c r="A673" t="s">
        <v>511</v>
      </c>
      <c r="B673">
        <v>1.4350574016571001</v>
      </c>
      <c r="C673">
        <v>-1.3211927413940401</v>
      </c>
      <c r="D673">
        <v>-1.4350574016571001</v>
      </c>
      <c r="H673" t="s">
        <v>29</v>
      </c>
      <c r="I673">
        <v>6</v>
      </c>
      <c r="J673">
        <v>6</v>
      </c>
      <c r="K673">
        <v>6</v>
      </c>
      <c r="L673">
        <v>21.5</v>
      </c>
      <c r="M673">
        <v>21.5</v>
      </c>
      <c r="N673">
        <v>21.5</v>
      </c>
      <c r="O673">
        <v>51.524000000000001</v>
      </c>
      <c r="P673">
        <v>0</v>
      </c>
      <c r="Q673">
        <v>42.204000000000001</v>
      </c>
      <c r="R673">
        <v>13349000000</v>
      </c>
      <c r="S673">
        <v>53</v>
      </c>
      <c r="T673">
        <v>1.5883526527987899</v>
      </c>
      <c r="U673">
        <v>3.5864031620553398E-2</v>
      </c>
      <c r="V673">
        <v>30.862246513366699</v>
      </c>
      <c r="W673">
        <v>30.476082801818801</v>
      </c>
      <c r="X673">
        <v>30.426465988159201</v>
      </c>
      <c r="Y673">
        <v>2357</v>
      </c>
      <c r="Z673" t="s">
        <v>5339</v>
      </c>
      <c r="AA673" t="s">
        <v>5340</v>
      </c>
    </row>
    <row r="674" spans="1:27" x14ac:dyDescent="0.2">
      <c r="A674" t="s">
        <v>121</v>
      </c>
      <c r="B674">
        <v>-5.1374611854553196</v>
      </c>
      <c r="C674">
        <v>4.28328657150269</v>
      </c>
      <c r="D674">
        <v>5.1374611854553196</v>
      </c>
      <c r="H674" t="s">
        <v>29</v>
      </c>
      <c r="I674">
        <v>13</v>
      </c>
      <c r="J674">
        <v>3</v>
      </c>
      <c r="K674">
        <v>3</v>
      </c>
      <c r="L674">
        <v>45.1</v>
      </c>
      <c r="M674">
        <v>19</v>
      </c>
      <c r="N674">
        <v>19</v>
      </c>
      <c r="O674">
        <v>35.826999999999998</v>
      </c>
      <c r="P674">
        <v>0</v>
      </c>
      <c r="Q674">
        <v>76.408000000000001</v>
      </c>
      <c r="R674">
        <v>18849000000</v>
      </c>
      <c r="S674">
        <v>44</v>
      </c>
      <c r="T674">
        <v>5.1794679321719101</v>
      </c>
      <c r="U674">
        <v>6.0606060606060595E-4</v>
      </c>
      <c r="V674">
        <v>30.382329940795898</v>
      </c>
      <c r="W674">
        <v>31.3113918304443</v>
      </c>
      <c r="X674">
        <v>31.574730873107899</v>
      </c>
      <c r="Y674">
        <v>2359</v>
      </c>
      <c r="Z674" t="s">
        <v>5346</v>
      </c>
      <c r="AA674" t="s">
        <v>5347</v>
      </c>
    </row>
    <row r="675" spans="1:27" x14ac:dyDescent="0.2">
      <c r="A675" t="s">
        <v>131</v>
      </c>
      <c r="B675">
        <v>-3.9338150024414098</v>
      </c>
      <c r="C675">
        <v>2.3208880424499498</v>
      </c>
      <c r="D675">
        <v>3.9338150024414098</v>
      </c>
      <c r="H675" t="s">
        <v>29</v>
      </c>
      <c r="I675">
        <v>3</v>
      </c>
      <c r="J675">
        <v>3</v>
      </c>
      <c r="K675">
        <v>3</v>
      </c>
      <c r="L675">
        <v>12.2</v>
      </c>
      <c r="M675">
        <v>12.2</v>
      </c>
      <c r="N675">
        <v>12.2</v>
      </c>
      <c r="O675">
        <v>53.232999999999997</v>
      </c>
      <c r="P675">
        <v>0</v>
      </c>
      <c r="Q675">
        <v>48.698</v>
      </c>
      <c r="R675">
        <v>4398600000</v>
      </c>
      <c r="S675">
        <v>31</v>
      </c>
      <c r="T675">
        <v>3.8155580558519899</v>
      </c>
      <c r="U675">
        <v>1.0526315789473699E-3</v>
      </c>
      <c r="V675">
        <v>27.055100440979</v>
      </c>
      <c r="W675">
        <v>28.812205314636198</v>
      </c>
      <c r="X675">
        <v>29.745421409606902</v>
      </c>
      <c r="Y675">
        <v>2371</v>
      </c>
      <c r="Z675" t="s">
        <v>5371</v>
      </c>
      <c r="AA675" t="s">
        <v>5372</v>
      </c>
    </row>
    <row r="676" spans="1:27" x14ac:dyDescent="0.2">
      <c r="A676" t="s">
        <v>87</v>
      </c>
      <c r="B676">
        <v>-2.0677747726440399</v>
      </c>
      <c r="C676">
        <v>0</v>
      </c>
      <c r="D676">
        <v>2.0677747726440399</v>
      </c>
      <c r="H676" t="s">
        <v>29</v>
      </c>
      <c r="I676">
        <v>8</v>
      </c>
      <c r="J676">
        <v>7</v>
      </c>
      <c r="K676">
        <v>7</v>
      </c>
      <c r="L676">
        <v>13</v>
      </c>
      <c r="M676">
        <v>11.5</v>
      </c>
      <c r="N676">
        <v>11.5</v>
      </c>
      <c r="O676">
        <v>62.651000000000003</v>
      </c>
      <c r="P676">
        <v>0</v>
      </c>
      <c r="Q676">
        <v>17.161000000000001</v>
      </c>
      <c r="R676">
        <v>20884000000</v>
      </c>
      <c r="S676">
        <v>65</v>
      </c>
      <c r="T676">
        <v>1.9852966574263899</v>
      </c>
      <c r="U676">
        <v>1.7112903225806501E-2</v>
      </c>
      <c r="V676">
        <v>30.8923196792603</v>
      </c>
      <c r="W676">
        <v>31.268730163574201</v>
      </c>
      <c r="X676">
        <v>31.587926864623999</v>
      </c>
      <c r="Y676">
        <v>2375</v>
      </c>
      <c r="Z676" t="s">
        <v>5377</v>
      </c>
      <c r="AA676" t="s">
        <v>5378</v>
      </c>
    </row>
    <row r="677" spans="1:27" x14ac:dyDescent="0.2">
      <c r="A677" t="s">
        <v>121</v>
      </c>
      <c r="B677">
        <v>-2.90931248664856</v>
      </c>
      <c r="C677">
        <v>1.3813010454177901</v>
      </c>
      <c r="D677">
        <v>2.90931248664856</v>
      </c>
      <c r="H677" t="s">
        <v>29</v>
      </c>
      <c r="I677">
        <v>3</v>
      </c>
      <c r="J677">
        <v>3</v>
      </c>
      <c r="K677">
        <v>3</v>
      </c>
      <c r="L677">
        <v>15</v>
      </c>
      <c r="M677">
        <v>15</v>
      </c>
      <c r="N677">
        <v>15</v>
      </c>
      <c r="O677">
        <v>35.377000000000002</v>
      </c>
      <c r="P677">
        <v>0</v>
      </c>
      <c r="Q677">
        <v>31.446999999999999</v>
      </c>
      <c r="R677">
        <v>5696900000</v>
      </c>
      <c r="S677">
        <v>23</v>
      </c>
      <c r="T677">
        <v>2.7891678847656598</v>
      </c>
      <c r="U677">
        <v>4.3680555555555599E-3</v>
      </c>
      <c r="V677">
        <v>29.080156326293899</v>
      </c>
      <c r="W677">
        <v>29.480954170227101</v>
      </c>
      <c r="X677">
        <v>29.661028861999501</v>
      </c>
      <c r="Y677">
        <v>2378</v>
      </c>
      <c r="Z677" t="s">
        <v>5383</v>
      </c>
      <c r="AA677" t="s">
        <v>5384</v>
      </c>
    </row>
    <row r="678" spans="1:27" x14ac:dyDescent="0.2">
      <c r="A678" t="s">
        <v>511</v>
      </c>
      <c r="B678">
        <v>3.17537140846252</v>
      </c>
      <c r="C678">
        <v>-2.9304213523864702</v>
      </c>
      <c r="D678">
        <v>-3.17537140846252</v>
      </c>
      <c r="H678" t="s">
        <v>29</v>
      </c>
      <c r="I678">
        <v>8</v>
      </c>
      <c r="J678">
        <v>5</v>
      </c>
      <c r="K678">
        <v>4</v>
      </c>
      <c r="L678">
        <v>56.3</v>
      </c>
      <c r="M678">
        <v>41.3</v>
      </c>
      <c r="N678">
        <v>35.9</v>
      </c>
      <c r="O678">
        <v>23.102</v>
      </c>
      <c r="P678">
        <v>0</v>
      </c>
      <c r="Q678">
        <v>54.411999999999999</v>
      </c>
      <c r="R678">
        <v>33691000000</v>
      </c>
      <c r="S678">
        <v>62</v>
      </c>
      <c r="T678">
        <v>3.38515866270507</v>
      </c>
      <c r="U678">
        <v>1.6129032258064501E-3</v>
      </c>
      <c r="V678">
        <v>32.162124633789098</v>
      </c>
      <c r="W678">
        <v>31.800090789794901</v>
      </c>
      <c r="X678">
        <v>31.745800018310501</v>
      </c>
      <c r="Y678">
        <v>2379</v>
      </c>
      <c r="Z678" t="s">
        <v>5386</v>
      </c>
      <c r="AA678" t="s">
        <v>5387</v>
      </c>
    </row>
    <row r="679" spans="1:27" x14ac:dyDescent="0.2">
      <c r="A679" t="s">
        <v>87</v>
      </c>
      <c r="B679">
        <v>-1.87101066112518</v>
      </c>
      <c r="C679">
        <v>0</v>
      </c>
      <c r="D679">
        <v>1.87101066112518</v>
      </c>
      <c r="H679" t="s">
        <v>29</v>
      </c>
      <c r="I679">
        <v>12</v>
      </c>
      <c r="J679">
        <v>12</v>
      </c>
      <c r="K679">
        <v>12</v>
      </c>
      <c r="L679">
        <v>23.4</v>
      </c>
      <c r="M679">
        <v>23.4</v>
      </c>
      <c r="N679">
        <v>23.4</v>
      </c>
      <c r="O679">
        <v>84.272999999999996</v>
      </c>
      <c r="P679">
        <v>0</v>
      </c>
      <c r="Q679">
        <v>156.11000000000001</v>
      </c>
      <c r="R679">
        <v>46704000000</v>
      </c>
      <c r="S679">
        <v>116</v>
      </c>
      <c r="T679">
        <v>1.77575246863851</v>
      </c>
      <c r="U679">
        <v>2.5398058252427198E-2</v>
      </c>
      <c r="V679">
        <v>32.327716827392599</v>
      </c>
      <c r="W679">
        <v>32.378307342529297</v>
      </c>
      <c r="X679">
        <v>32.5103435516357</v>
      </c>
      <c r="Y679">
        <v>2380</v>
      </c>
      <c r="Z679" t="s">
        <v>5389</v>
      </c>
      <c r="AA679" t="s">
        <v>5390</v>
      </c>
    </row>
    <row r="680" spans="1:27" x14ac:dyDescent="0.2">
      <c r="A680" t="s">
        <v>131</v>
      </c>
      <c r="B680">
        <v>-5.49267578125</v>
      </c>
      <c r="C680">
        <v>4.3275394439697301</v>
      </c>
      <c r="D680">
        <v>5.49267578125</v>
      </c>
      <c r="H680" t="s">
        <v>29</v>
      </c>
      <c r="I680">
        <v>7</v>
      </c>
      <c r="J680">
        <v>7</v>
      </c>
      <c r="K680">
        <v>6</v>
      </c>
      <c r="L680">
        <v>24.6</v>
      </c>
      <c r="M680">
        <v>24.6</v>
      </c>
      <c r="N680">
        <v>22.5</v>
      </c>
      <c r="O680">
        <v>48.118000000000002</v>
      </c>
      <c r="P680">
        <v>0</v>
      </c>
      <c r="Q680">
        <v>107.45</v>
      </c>
      <c r="R680">
        <v>24762000000</v>
      </c>
      <c r="S680">
        <v>67</v>
      </c>
      <c r="T680">
        <v>5.4624675932353801</v>
      </c>
      <c r="U680">
        <v>5.4054054054054098E-4</v>
      </c>
      <c r="V680">
        <v>30.546608924865701</v>
      </c>
      <c r="W680">
        <v>31.627902030944799</v>
      </c>
      <c r="X680">
        <v>32.052745819091797</v>
      </c>
      <c r="Y680">
        <v>2384</v>
      </c>
      <c r="Z680" t="s">
        <v>5395</v>
      </c>
      <c r="AA680" t="s">
        <v>5396</v>
      </c>
    </row>
    <row r="681" spans="1:27" x14ac:dyDescent="0.2">
      <c r="A681" t="s">
        <v>33</v>
      </c>
      <c r="B681">
        <v>1.8709068298339799</v>
      </c>
      <c r="C681">
        <v>0</v>
      </c>
      <c r="D681">
        <v>-1.8709068298339799</v>
      </c>
      <c r="H681" t="s">
        <v>29</v>
      </c>
      <c r="I681">
        <v>24</v>
      </c>
      <c r="J681">
        <v>24</v>
      </c>
      <c r="K681">
        <v>17</v>
      </c>
      <c r="L681">
        <v>32.700000000000003</v>
      </c>
      <c r="M681">
        <v>32.700000000000003</v>
      </c>
      <c r="N681">
        <v>24.5</v>
      </c>
      <c r="O681">
        <v>121.01</v>
      </c>
      <c r="P681">
        <v>0</v>
      </c>
      <c r="Q681">
        <v>175.59</v>
      </c>
      <c r="R681">
        <v>88056000000</v>
      </c>
      <c r="S681">
        <v>255</v>
      </c>
      <c r="T681">
        <v>1.78547214089008</v>
      </c>
      <c r="U681">
        <v>2.4843224092116901E-2</v>
      </c>
      <c r="V681">
        <v>33.394645690917997</v>
      </c>
      <c r="W681">
        <v>33.338033676147496</v>
      </c>
      <c r="X681">
        <v>33.314121246337898</v>
      </c>
      <c r="Y681">
        <v>2385</v>
      </c>
      <c r="Z681" t="s">
        <v>5398</v>
      </c>
      <c r="AA681" t="s">
        <v>5399</v>
      </c>
    </row>
    <row r="682" spans="1:27" x14ac:dyDescent="0.2">
      <c r="A682" t="s">
        <v>87</v>
      </c>
      <c r="B682">
        <v>-1.98863637447357</v>
      </c>
      <c r="C682">
        <v>0</v>
      </c>
      <c r="D682">
        <v>1.98863637447357</v>
      </c>
      <c r="H682" t="s">
        <v>29</v>
      </c>
      <c r="I682">
        <v>4</v>
      </c>
      <c r="J682">
        <v>4</v>
      </c>
      <c r="K682">
        <v>4</v>
      </c>
      <c r="L682">
        <v>10</v>
      </c>
      <c r="M682">
        <v>10</v>
      </c>
      <c r="N682">
        <v>10</v>
      </c>
      <c r="O682">
        <v>66.429000000000002</v>
      </c>
      <c r="P682">
        <v>0</v>
      </c>
      <c r="Q682">
        <v>24.731999999999999</v>
      </c>
      <c r="R682">
        <v>6258700000</v>
      </c>
      <c r="S682">
        <v>44</v>
      </c>
      <c r="T682">
        <v>1.8923643140986499</v>
      </c>
      <c r="U682">
        <v>2.0593869731800801E-2</v>
      </c>
      <c r="V682">
        <v>29.3160610198975</v>
      </c>
      <c r="W682">
        <v>29.539567947387699</v>
      </c>
      <c r="X682">
        <v>29.705083847045898</v>
      </c>
      <c r="Y682">
        <v>2390</v>
      </c>
      <c r="Z682" t="s">
        <v>5407</v>
      </c>
      <c r="AA682" t="s">
        <v>5408</v>
      </c>
    </row>
    <row r="683" spans="1:27" x14ac:dyDescent="0.2">
      <c r="A683" t="s">
        <v>87</v>
      </c>
      <c r="B683">
        <v>-1.65317571163177</v>
      </c>
      <c r="C683">
        <v>0</v>
      </c>
      <c r="D683">
        <v>1.65317571163177</v>
      </c>
      <c r="H683" t="s">
        <v>29</v>
      </c>
      <c r="I683">
        <v>15</v>
      </c>
      <c r="J683">
        <v>13</v>
      </c>
      <c r="K683">
        <v>12</v>
      </c>
      <c r="L683">
        <v>46.1</v>
      </c>
      <c r="M683">
        <v>43.6</v>
      </c>
      <c r="N683">
        <v>40.700000000000003</v>
      </c>
      <c r="O683">
        <v>45.844000000000001</v>
      </c>
      <c r="P683">
        <v>0</v>
      </c>
      <c r="Q683">
        <v>132.35</v>
      </c>
      <c r="R683">
        <v>79693000000</v>
      </c>
      <c r="S683">
        <v>222</v>
      </c>
      <c r="T683">
        <v>1.5732943532783401</v>
      </c>
      <c r="U683">
        <v>3.6702028081123203E-2</v>
      </c>
      <c r="V683">
        <v>32.962593078613303</v>
      </c>
      <c r="W683">
        <v>33.225040435791001</v>
      </c>
      <c r="X683">
        <v>33.3692016601563</v>
      </c>
      <c r="Y683">
        <v>2397</v>
      </c>
      <c r="Z683" t="s">
        <v>5413</v>
      </c>
      <c r="AA683" t="s">
        <v>5414</v>
      </c>
    </row>
    <row r="684" spans="1:27" x14ac:dyDescent="0.2">
      <c r="A684" t="s">
        <v>37</v>
      </c>
      <c r="B684">
        <v>-2.0804741382598899</v>
      </c>
      <c r="C684">
        <v>2.0804741382598899</v>
      </c>
      <c r="D684">
        <v>1.87660443782806</v>
      </c>
      <c r="H684" t="s">
        <v>29</v>
      </c>
      <c r="I684">
        <v>8</v>
      </c>
      <c r="J684">
        <v>8</v>
      </c>
      <c r="K684">
        <v>8</v>
      </c>
      <c r="L684">
        <v>17.600000000000001</v>
      </c>
      <c r="M684">
        <v>17.600000000000001</v>
      </c>
      <c r="N684">
        <v>17.600000000000001</v>
      </c>
      <c r="O684">
        <v>65.393000000000001</v>
      </c>
      <c r="P684">
        <v>0</v>
      </c>
      <c r="Q684">
        <v>58.314</v>
      </c>
      <c r="R684">
        <v>14082000000</v>
      </c>
      <c r="S684">
        <v>61</v>
      </c>
      <c r="T684">
        <v>2.2467474981405999</v>
      </c>
      <c r="U684">
        <v>1.0698911729141501E-2</v>
      </c>
      <c r="V684">
        <v>30.505435943603501</v>
      </c>
      <c r="W684">
        <v>30.8029012680054</v>
      </c>
      <c r="X684">
        <v>30.828173637390101</v>
      </c>
      <c r="Y684">
        <v>2398</v>
      </c>
      <c r="Z684" t="s">
        <v>5416</v>
      </c>
      <c r="AA684" t="s">
        <v>5417</v>
      </c>
    </row>
    <row r="685" spans="1:27" x14ac:dyDescent="0.2">
      <c r="A685" t="s">
        <v>87</v>
      </c>
      <c r="B685">
        <v>-1.7844280004501301</v>
      </c>
      <c r="C685">
        <v>0</v>
      </c>
      <c r="D685">
        <v>1.7844280004501301</v>
      </c>
      <c r="H685" t="s">
        <v>29</v>
      </c>
      <c r="I685">
        <v>3</v>
      </c>
      <c r="J685">
        <v>3</v>
      </c>
      <c r="K685">
        <v>3</v>
      </c>
      <c r="L685">
        <v>12.9</v>
      </c>
      <c r="M685">
        <v>12.9</v>
      </c>
      <c r="N685">
        <v>12.9</v>
      </c>
      <c r="O685">
        <v>37.262</v>
      </c>
      <c r="P685">
        <v>0</v>
      </c>
      <c r="Q685">
        <v>65.536000000000001</v>
      </c>
      <c r="R685">
        <v>4211000000</v>
      </c>
      <c r="S685">
        <v>51</v>
      </c>
      <c r="T685">
        <v>1.70395387434609</v>
      </c>
      <c r="U685">
        <v>2.8806070826306901E-2</v>
      </c>
      <c r="V685" s="2">
        <v>28.467465400695801</v>
      </c>
      <c r="W685" s="2">
        <v>28.764627456665</v>
      </c>
      <c r="X685">
        <v>29.252066612243699</v>
      </c>
      <c r="Y685">
        <v>2399</v>
      </c>
      <c r="Z685" t="s">
        <v>5419</v>
      </c>
      <c r="AA685" t="s">
        <v>5420</v>
      </c>
    </row>
    <row r="686" spans="1:27" x14ac:dyDescent="0.2">
      <c r="A686" t="s">
        <v>1163</v>
      </c>
      <c r="B686">
        <v>-1.30512022972107</v>
      </c>
      <c r="C686">
        <v>2.5840406417846702</v>
      </c>
      <c r="D686">
        <v>-2.5840406417846702</v>
      </c>
      <c r="H686" t="s">
        <v>29</v>
      </c>
      <c r="I686">
        <v>12</v>
      </c>
      <c r="J686">
        <v>12</v>
      </c>
      <c r="K686">
        <v>12</v>
      </c>
      <c r="L686">
        <v>47.6</v>
      </c>
      <c r="M686">
        <v>47.6</v>
      </c>
      <c r="N686">
        <v>47.6</v>
      </c>
      <c r="O686">
        <v>34.25</v>
      </c>
      <c r="P686">
        <v>0</v>
      </c>
      <c r="Q686">
        <v>89.066999999999993</v>
      </c>
      <c r="R686">
        <v>168980000000</v>
      </c>
      <c r="S686">
        <v>157</v>
      </c>
      <c r="T686">
        <v>2.4793551809026302</v>
      </c>
      <c r="U686">
        <v>7.4109396914446004E-3</v>
      </c>
      <c r="V686">
        <v>34.258533477783203</v>
      </c>
      <c r="W686">
        <v>34.417362213134801</v>
      </c>
      <c r="X686">
        <v>34.109603881835902</v>
      </c>
      <c r="Y686">
        <v>2402</v>
      </c>
      <c r="Z686" t="s">
        <v>5425</v>
      </c>
      <c r="AA686" t="s">
        <v>5426</v>
      </c>
    </row>
    <row r="687" spans="1:27" x14ac:dyDescent="0.2">
      <c r="A687" t="s">
        <v>87</v>
      </c>
      <c r="B687">
        <v>-1.7522263526916499</v>
      </c>
      <c r="C687">
        <v>0</v>
      </c>
      <c r="D687">
        <v>1.7522263526916499</v>
      </c>
      <c r="H687" t="s">
        <v>29</v>
      </c>
      <c r="I687">
        <v>20</v>
      </c>
      <c r="J687">
        <v>20</v>
      </c>
      <c r="K687">
        <v>20</v>
      </c>
      <c r="L687">
        <v>53.4</v>
      </c>
      <c r="M687">
        <v>53.4</v>
      </c>
      <c r="N687">
        <v>53.4</v>
      </c>
      <c r="O687">
        <v>59.228999999999999</v>
      </c>
      <c r="P687">
        <v>0</v>
      </c>
      <c r="Q687">
        <v>258.8</v>
      </c>
      <c r="R687">
        <v>238870000000</v>
      </c>
      <c r="S687">
        <v>324</v>
      </c>
      <c r="T687">
        <v>1.67721922194222</v>
      </c>
      <c r="U687">
        <v>3.0470000000000001E-2</v>
      </c>
      <c r="V687" s="2">
        <v>34.541770935058601</v>
      </c>
      <c r="W687" s="2">
        <v>34.774246215820298</v>
      </c>
      <c r="X687">
        <v>34.9348049163818</v>
      </c>
      <c r="Y687">
        <v>2403</v>
      </c>
      <c r="Z687" t="s">
        <v>5428</v>
      </c>
      <c r="AA687" t="s">
        <v>5429</v>
      </c>
    </row>
    <row r="688" spans="1:27" x14ac:dyDescent="0.2">
      <c r="A688" t="s">
        <v>511</v>
      </c>
      <c r="B688">
        <v>1.73271012306213</v>
      </c>
      <c r="C688">
        <v>-1.60688376426697</v>
      </c>
      <c r="D688">
        <v>-1.73271012306213</v>
      </c>
      <c r="H688" t="s">
        <v>29</v>
      </c>
      <c r="I688">
        <v>3</v>
      </c>
      <c r="J688">
        <v>3</v>
      </c>
      <c r="K688">
        <v>2</v>
      </c>
      <c r="L688">
        <v>6.2</v>
      </c>
      <c r="M688">
        <v>6.2</v>
      </c>
      <c r="N688">
        <v>4.5</v>
      </c>
      <c r="O688">
        <v>58.26</v>
      </c>
      <c r="P688">
        <v>0</v>
      </c>
      <c r="Q688">
        <v>4.7300000000000004</v>
      </c>
      <c r="R688">
        <v>2603500000</v>
      </c>
      <c r="S688">
        <v>6</v>
      </c>
      <c r="T688">
        <v>1.9083143143339301</v>
      </c>
      <c r="U688">
        <v>1.9980713596914199E-2</v>
      </c>
      <c r="V688">
        <v>28.720673561096199</v>
      </c>
      <c r="W688">
        <v>28.0484008789063</v>
      </c>
      <c r="X688">
        <v>28.062935829162601</v>
      </c>
      <c r="Y688">
        <v>2404</v>
      </c>
      <c r="Z688" t="s">
        <v>5431</v>
      </c>
      <c r="AA688" t="s">
        <v>5432</v>
      </c>
    </row>
    <row r="689" spans="1:27" x14ac:dyDescent="0.2">
      <c r="A689" t="s">
        <v>211</v>
      </c>
      <c r="B689">
        <v>-1.78481817245483</v>
      </c>
      <c r="C689">
        <v>-2.36441993713379</v>
      </c>
      <c r="D689">
        <v>2.36441993713379</v>
      </c>
      <c r="H689" t="s">
        <v>29</v>
      </c>
      <c r="I689">
        <v>1</v>
      </c>
      <c r="J689">
        <v>1</v>
      </c>
      <c r="K689">
        <v>1</v>
      </c>
      <c r="L689">
        <v>3.3</v>
      </c>
      <c r="M689">
        <v>3.3</v>
      </c>
      <c r="N689">
        <v>3.3</v>
      </c>
      <c r="O689">
        <v>61.23</v>
      </c>
      <c r="P689">
        <v>2.3148E-4</v>
      </c>
      <c r="Q689">
        <v>3.8915000000000002</v>
      </c>
      <c r="R689">
        <v>731290000</v>
      </c>
      <c r="S689">
        <v>12</v>
      </c>
      <c r="T689">
        <v>2.4003313807855502</v>
      </c>
      <c r="U689">
        <v>8.4474393530997293E-3</v>
      </c>
      <c r="V689">
        <v>25.929685592651399</v>
      </c>
      <c r="W689">
        <v>25.7721815109253</v>
      </c>
      <c r="X689">
        <v>26.758438110351602</v>
      </c>
      <c r="Y689">
        <v>2407</v>
      </c>
      <c r="Z689" t="s">
        <v>5437</v>
      </c>
      <c r="AA689" t="s">
        <v>5438</v>
      </c>
    </row>
    <row r="690" spans="1:27" x14ac:dyDescent="0.2">
      <c r="A690" t="s">
        <v>377</v>
      </c>
      <c r="B690">
        <v>1.9760257005691499</v>
      </c>
      <c r="C690">
        <v>-1.9760257005691499</v>
      </c>
      <c r="D690">
        <v>0</v>
      </c>
      <c r="H690" t="s">
        <v>29</v>
      </c>
      <c r="I690">
        <v>2</v>
      </c>
      <c r="J690">
        <v>2</v>
      </c>
      <c r="K690">
        <v>2</v>
      </c>
      <c r="L690">
        <v>6.1</v>
      </c>
      <c r="M690">
        <v>6.1</v>
      </c>
      <c r="N690">
        <v>6.1</v>
      </c>
      <c r="O690">
        <v>43.156999999999996</v>
      </c>
      <c r="P690">
        <v>0</v>
      </c>
      <c r="Q690">
        <v>12.827</v>
      </c>
      <c r="R690">
        <v>3495600000</v>
      </c>
      <c r="S690">
        <v>11</v>
      </c>
      <c r="T690">
        <v>1.87894467087527</v>
      </c>
      <c r="U690">
        <v>2.0942289498580902E-2</v>
      </c>
      <c r="V690">
        <v>29.128892898559599</v>
      </c>
      <c r="W690">
        <v>28.108416557312001</v>
      </c>
      <c r="X690">
        <v>28.471823692321799</v>
      </c>
      <c r="Y690">
        <v>2410</v>
      </c>
      <c r="Z690" t="s">
        <v>5443</v>
      </c>
      <c r="AA690" t="s">
        <v>5444</v>
      </c>
    </row>
    <row r="691" spans="1:27" x14ac:dyDescent="0.2">
      <c r="A691" t="s">
        <v>511</v>
      </c>
      <c r="B691">
        <v>2.53218674659729</v>
      </c>
      <c r="C691">
        <v>-2.0572655200958301</v>
      </c>
      <c r="D691">
        <v>-2.53218674659729</v>
      </c>
      <c r="H691" t="s">
        <v>29</v>
      </c>
      <c r="I691">
        <v>8</v>
      </c>
      <c r="J691">
        <v>8</v>
      </c>
      <c r="K691">
        <v>8</v>
      </c>
      <c r="L691">
        <v>54</v>
      </c>
      <c r="M691">
        <v>54</v>
      </c>
      <c r="N691">
        <v>54</v>
      </c>
      <c r="O691">
        <v>19.815999999999999</v>
      </c>
      <c r="P691">
        <v>0</v>
      </c>
      <c r="Q691">
        <v>23.898</v>
      </c>
      <c r="R691">
        <v>76371000000</v>
      </c>
      <c r="S691">
        <v>120</v>
      </c>
      <c r="T691">
        <v>2.6150470590853501</v>
      </c>
      <c r="U691">
        <v>5.8475894245723203E-3</v>
      </c>
      <c r="V691">
        <v>33.468135833740199</v>
      </c>
      <c r="W691">
        <v>33.0147190093994</v>
      </c>
      <c r="X691">
        <v>32.890295028686502</v>
      </c>
      <c r="Y691">
        <v>2411</v>
      </c>
      <c r="Z691" t="s">
        <v>5446</v>
      </c>
      <c r="AA691" t="s">
        <v>5447</v>
      </c>
    </row>
    <row r="692" spans="1:27" x14ac:dyDescent="0.2">
      <c r="A692" t="s">
        <v>142</v>
      </c>
      <c r="B692">
        <v>0</v>
      </c>
      <c r="C692">
        <v>-1.8866714239120499</v>
      </c>
      <c r="D692">
        <v>1.8866714239120499</v>
      </c>
      <c r="H692" t="s">
        <v>29</v>
      </c>
      <c r="I692">
        <v>4</v>
      </c>
      <c r="J692">
        <v>4</v>
      </c>
      <c r="K692">
        <v>4</v>
      </c>
      <c r="L692">
        <v>13.7</v>
      </c>
      <c r="M692">
        <v>13.7</v>
      </c>
      <c r="N692">
        <v>13.7</v>
      </c>
      <c r="O692">
        <v>49.869</v>
      </c>
      <c r="P692">
        <v>0</v>
      </c>
      <c r="Q692">
        <v>16.904</v>
      </c>
      <c r="R692">
        <v>4551600000</v>
      </c>
      <c r="S692">
        <v>26</v>
      </c>
      <c r="T692">
        <v>1.8376212250838899</v>
      </c>
      <c r="U692">
        <v>2.2751381215469602E-2</v>
      </c>
      <c r="V692">
        <v>28.898759841918899</v>
      </c>
      <c r="W692">
        <v>27.971206665039102</v>
      </c>
      <c r="X692">
        <v>29.3518161773682</v>
      </c>
      <c r="Y692">
        <v>2412</v>
      </c>
      <c r="Z692" t="s">
        <v>5449</v>
      </c>
      <c r="AA692" t="s">
        <v>5450</v>
      </c>
    </row>
    <row r="693" spans="1:27" x14ac:dyDescent="0.2">
      <c r="A693" t="s">
        <v>1361</v>
      </c>
      <c r="B693">
        <v>1.3217525482177701</v>
      </c>
      <c r="C693">
        <v>-1.3863836526870701</v>
      </c>
      <c r="D693">
        <v>1.3863836526870701</v>
      </c>
      <c r="H693" t="s">
        <v>29</v>
      </c>
      <c r="I693">
        <v>20</v>
      </c>
      <c r="J693">
        <v>20</v>
      </c>
      <c r="K693">
        <v>20</v>
      </c>
      <c r="L693">
        <v>29.6</v>
      </c>
      <c r="M693">
        <v>29.6</v>
      </c>
      <c r="N693">
        <v>29.6</v>
      </c>
      <c r="O693">
        <v>88.373000000000005</v>
      </c>
      <c r="P693">
        <v>0</v>
      </c>
      <c r="Q693">
        <v>179.4</v>
      </c>
      <c r="R693">
        <v>94328000000</v>
      </c>
      <c r="S693">
        <v>293</v>
      </c>
      <c r="T693">
        <v>1.55994470059424</v>
      </c>
      <c r="U693">
        <v>3.7394919168591202E-2</v>
      </c>
      <c r="V693">
        <v>33.484714508056598</v>
      </c>
      <c r="W693">
        <v>33.3202514648438</v>
      </c>
      <c r="X693">
        <v>33.491416931152301</v>
      </c>
      <c r="Y693">
        <v>2414</v>
      </c>
      <c r="Z693" t="s">
        <v>5452</v>
      </c>
      <c r="AA693" t="s">
        <v>5453</v>
      </c>
    </row>
    <row r="694" spans="1:27" x14ac:dyDescent="0.2">
      <c r="A694" t="s">
        <v>33</v>
      </c>
      <c r="B694">
        <v>1.5205371379852299</v>
      </c>
      <c r="C694">
        <v>0</v>
      </c>
      <c r="D694">
        <v>-1.5205371379852299</v>
      </c>
      <c r="H694" t="s">
        <v>29</v>
      </c>
      <c r="I694">
        <v>15</v>
      </c>
      <c r="J694">
        <v>15</v>
      </c>
      <c r="K694">
        <v>15</v>
      </c>
      <c r="L694">
        <v>52.3</v>
      </c>
      <c r="M694">
        <v>52.3</v>
      </c>
      <c r="N694">
        <v>52.3</v>
      </c>
      <c r="O694">
        <v>46.063000000000002</v>
      </c>
      <c r="P694">
        <v>0</v>
      </c>
      <c r="Q694">
        <v>207.09</v>
      </c>
      <c r="R694">
        <v>69457000000</v>
      </c>
      <c r="S694">
        <v>172</v>
      </c>
      <c r="T694">
        <v>1.5762652560171</v>
      </c>
      <c r="U694">
        <v>3.6506645817044603E-2</v>
      </c>
      <c r="V694">
        <v>33.1206665039063</v>
      </c>
      <c r="W694">
        <v>32.909156799316399</v>
      </c>
      <c r="X694">
        <v>32.815555572509801</v>
      </c>
      <c r="Y694">
        <v>2421</v>
      </c>
      <c r="Z694" t="s">
        <v>5471</v>
      </c>
      <c r="AA694" t="s">
        <v>5472</v>
      </c>
    </row>
    <row r="695" spans="1:27" x14ac:dyDescent="0.2">
      <c r="A695" t="s">
        <v>121</v>
      </c>
      <c r="B695">
        <v>-2.0535802841186501</v>
      </c>
      <c r="C695">
        <v>1.7453033924102801</v>
      </c>
      <c r="D695">
        <v>2.0535802841186501</v>
      </c>
      <c r="H695" t="s">
        <v>29</v>
      </c>
      <c r="I695">
        <v>11</v>
      </c>
      <c r="J695">
        <v>11</v>
      </c>
      <c r="K695">
        <v>11</v>
      </c>
      <c r="L695">
        <v>15.2</v>
      </c>
      <c r="M695">
        <v>15.2</v>
      </c>
      <c r="N695">
        <v>15.2</v>
      </c>
      <c r="O695">
        <v>106.06</v>
      </c>
      <c r="P695">
        <v>0</v>
      </c>
      <c r="Q695">
        <v>88.313999999999993</v>
      </c>
      <c r="R695">
        <v>11915000000</v>
      </c>
      <c r="S695">
        <v>99</v>
      </c>
      <c r="T695">
        <v>2.1712876319605598</v>
      </c>
      <c r="U695">
        <v>1.2386206896551699E-2</v>
      </c>
      <c r="V695">
        <v>29.500534057617202</v>
      </c>
      <c r="W695">
        <v>30.423662185668899</v>
      </c>
      <c r="X695">
        <v>30.698567390441902</v>
      </c>
      <c r="Y695">
        <v>2425</v>
      </c>
      <c r="Z695" t="s">
        <v>5477</v>
      </c>
      <c r="AA695" t="s">
        <v>5478</v>
      </c>
    </row>
    <row r="696" spans="1:27" x14ac:dyDescent="0.2">
      <c r="A696" t="s">
        <v>511</v>
      </c>
      <c r="B696">
        <v>3.1756627559661901</v>
      </c>
      <c r="C696">
        <v>-1.51340460777283</v>
      </c>
      <c r="D696">
        <v>-3.1756627559661901</v>
      </c>
      <c r="H696" t="s">
        <v>29</v>
      </c>
      <c r="I696">
        <v>4</v>
      </c>
      <c r="J696">
        <v>4</v>
      </c>
      <c r="K696">
        <v>4</v>
      </c>
      <c r="L696">
        <v>13.7</v>
      </c>
      <c r="M696">
        <v>13.7</v>
      </c>
      <c r="N696">
        <v>13.7</v>
      </c>
      <c r="O696">
        <v>35.787999999999997</v>
      </c>
      <c r="P696">
        <v>0</v>
      </c>
      <c r="Q696">
        <v>20.541</v>
      </c>
      <c r="R696">
        <v>8436900000</v>
      </c>
      <c r="S696">
        <v>24</v>
      </c>
      <c r="T696">
        <v>3.0497368218229202</v>
      </c>
      <c r="U696">
        <v>2.67789473684211E-3</v>
      </c>
      <c r="V696">
        <v>30.355061531066902</v>
      </c>
      <c r="W696">
        <v>29.895945549011198</v>
      </c>
      <c r="X696">
        <v>29.4920206069946</v>
      </c>
      <c r="Y696">
        <v>2426</v>
      </c>
      <c r="Z696" t="s">
        <v>5481</v>
      </c>
      <c r="AA696" t="s">
        <v>5482</v>
      </c>
    </row>
    <row r="697" spans="1:27" x14ac:dyDescent="0.2">
      <c r="A697" t="s">
        <v>511</v>
      </c>
      <c r="B697">
        <v>2.94540572166443</v>
      </c>
      <c r="C697">
        <v>-2.2615718841552699</v>
      </c>
      <c r="D697">
        <v>-2.94540572166443</v>
      </c>
      <c r="H697" t="s">
        <v>29</v>
      </c>
      <c r="I697">
        <v>11</v>
      </c>
      <c r="J697">
        <v>11</v>
      </c>
      <c r="K697">
        <v>11</v>
      </c>
      <c r="L697">
        <v>40.299999999999997</v>
      </c>
      <c r="M697">
        <v>40.299999999999997</v>
      </c>
      <c r="N697">
        <v>40.299999999999997</v>
      </c>
      <c r="O697">
        <v>55.186999999999998</v>
      </c>
      <c r="P697">
        <v>0</v>
      </c>
      <c r="Q697">
        <v>105.94</v>
      </c>
      <c r="R697">
        <v>110430000000</v>
      </c>
      <c r="S697">
        <v>257</v>
      </c>
      <c r="T697">
        <v>2.97818408286212</v>
      </c>
      <c r="U697">
        <v>3.13883299798793E-3</v>
      </c>
      <c r="V697">
        <v>34.097539901733398</v>
      </c>
      <c r="W697">
        <v>33.475414276122997</v>
      </c>
      <c r="X697">
        <v>33.321222305297901</v>
      </c>
      <c r="Y697">
        <v>2431</v>
      </c>
      <c r="Z697" t="s">
        <v>5494</v>
      </c>
      <c r="AA697" t="s">
        <v>5495</v>
      </c>
    </row>
    <row r="698" spans="1:27" x14ac:dyDescent="0.2">
      <c r="A698" t="s">
        <v>37</v>
      </c>
      <c r="B698">
        <v>-2.8811054229736301</v>
      </c>
      <c r="C698">
        <v>2.8811054229736301</v>
      </c>
      <c r="D698">
        <v>2.8048956394195601</v>
      </c>
      <c r="H698" t="s">
        <v>29</v>
      </c>
      <c r="I698">
        <v>6</v>
      </c>
      <c r="J698">
        <v>6</v>
      </c>
      <c r="K698">
        <v>3</v>
      </c>
      <c r="L698">
        <v>41.5</v>
      </c>
      <c r="M698">
        <v>41.5</v>
      </c>
      <c r="N698">
        <v>21.5</v>
      </c>
      <c r="O698">
        <v>15.614000000000001</v>
      </c>
      <c r="P698">
        <v>0</v>
      </c>
      <c r="Q698">
        <v>13.629</v>
      </c>
      <c r="R698">
        <v>193690000000</v>
      </c>
      <c r="S698">
        <v>83</v>
      </c>
      <c r="T698">
        <v>3.1574742815849999</v>
      </c>
      <c r="U698">
        <v>2.3401360544217701E-3</v>
      </c>
      <c r="V698">
        <v>34.088687896728501</v>
      </c>
      <c r="W698">
        <v>34.618963241577099</v>
      </c>
      <c r="X698">
        <v>34.643741607666001</v>
      </c>
      <c r="Y698">
        <v>2433</v>
      </c>
      <c r="Z698" t="s">
        <v>5501</v>
      </c>
      <c r="AA698" t="s">
        <v>5502</v>
      </c>
    </row>
    <row r="699" spans="1:27" x14ac:dyDescent="0.2">
      <c r="A699" t="s">
        <v>121</v>
      </c>
      <c r="B699">
        <v>-6.4118723869323704</v>
      </c>
      <c r="C699">
        <v>6.1570739746093803</v>
      </c>
      <c r="D699">
        <v>6.4118723869323704</v>
      </c>
      <c r="H699" t="s">
        <v>29</v>
      </c>
      <c r="I699">
        <v>16</v>
      </c>
      <c r="J699">
        <v>10</v>
      </c>
      <c r="K699">
        <v>10</v>
      </c>
      <c r="L699">
        <v>36.299999999999997</v>
      </c>
      <c r="M699">
        <v>25.5</v>
      </c>
      <c r="N699">
        <v>25.5</v>
      </c>
      <c r="O699">
        <v>62.320999999999998</v>
      </c>
      <c r="P699">
        <v>0</v>
      </c>
      <c r="Q699">
        <v>163.26</v>
      </c>
      <c r="R699">
        <v>33337000000</v>
      </c>
      <c r="S699">
        <v>74</v>
      </c>
      <c r="T699">
        <v>6.6920780746002597</v>
      </c>
      <c r="U699">
        <v>1.33333333333333E-3</v>
      </c>
      <c r="V699">
        <v>29.8295240402222</v>
      </c>
      <c r="W699">
        <v>32.282533645629897</v>
      </c>
      <c r="X699">
        <v>32.498592376708999</v>
      </c>
      <c r="Y699">
        <v>2436</v>
      </c>
      <c r="Z699" t="s">
        <v>5504</v>
      </c>
      <c r="AA699" t="s">
        <v>5505</v>
      </c>
    </row>
    <row r="700" spans="1:27" x14ac:dyDescent="0.2">
      <c r="A700" t="s">
        <v>37</v>
      </c>
      <c r="B700">
        <v>-2.8330934047699001</v>
      </c>
      <c r="C700">
        <v>2.8330934047699001</v>
      </c>
      <c r="D700">
        <v>2.2963094711303702</v>
      </c>
      <c r="H700" t="s">
        <v>29</v>
      </c>
      <c r="I700">
        <v>9</v>
      </c>
      <c r="J700">
        <v>9</v>
      </c>
      <c r="K700">
        <v>9</v>
      </c>
      <c r="L700">
        <v>38.5</v>
      </c>
      <c r="M700">
        <v>38.5</v>
      </c>
      <c r="N700">
        <v>38.5</v>
      </c>
      <c r="O700">
        <v>24.300999999999998</v>
      </c>
      <c r="P700">
        <v>0</v>
      </c>
      <c r="Q700">
        <v>33.343000000000004</v>
      </c>
      <c r="R700">
        <v>11524000000</v>
      </c>
      <c r="S700">
        <v>47</v>
      </c>
      <c r="T700">
        <v>2.9095703707420801</v>
      </c>
      <c r="U700">
        <v>3.5623800383877201E-3</v>
      </c>
      <c r="V700">
        <v>29.8932590484619</v>
      </c>
      <c r="W700">
        <v>30.6679334640503</v>
      </c>
      <c r="X700">
        <v>30.467040061950701</v>
      </c>
      <c r="Y700">
        <v>2437</v>
      </c>
      <c r="Z700" t="s">
        <v>5507</v>
      </c>
      <c r="AA700" t="s">
        <v>5508</v>
      </c>
    </row>
    <row r="701" spans="1:27" x14ac:dyDescent="0.2">
      <c r="A701" t="s">
        <v>121</v>
      </c>
      <c r="B701">
        <v>-4.7575001716613796</v>
      </c>
      <c r="C701">
        <v>4.6169514656066903</v>
      </c>
      <c r="D701">
        <v>4.7575001716613796</v>
      </c>
      <c r="H701" t="s">
        <v>29</v>
      </c>
      <c r="I701">
        <v>22</v>
      </c>
      <c r="J701">
        <v>22</v>
      </c>
      <c r="K701">
        <v>16</v>
      </c>
      <c r="L701">
        <v>45.1</v>
      </c>
      <c r="M701">
        <v>45.1</v>
      </c>
      <c r="N701">
        <v>34.700000000000003</v>
      </c>
      <c r="O701">
        <v>65.358999999999995</v>
      </c>
      <c r="P701">
        <v>0</v>
      </c>
      <c r="Q701">
        <v>323.31</v>
      </c>
      <c r="R701">
        <v>130510000000</v>
      </c>
      <c r="S701">
        <v>360</v>
      </c>
      <c r="T701">
        <v>5.0609331349304103</v>
      </c>
      <c r="U701">
        <v>7.7777777777777795E-4</v>
      </c>
      <c r="V701">
        <v>33.521251678466797</v>
      </c>
      <c r="W701">
        <v>34.0751628875732</v>
      </c>
      <c r="X701">
        <v>34.124725341796903</v>
      </c>
      <c r="Y701">
        <v>2438</v>
      </c>
      <c r="Z701" t="s">
        <v>5510</v>
      </c>
      <c r="AA701" t="s">
        <v>5511</v>
      </c>
    </row>
    <row r="702" spans="1:27" x14ac:dyDescent="0.2">
      <c r="A702" t="s">
        <v>207</v>
      </c>
      <c r="B702">
        <v>6.0470461845397896</v>
      </c>
      <c r="C702">
        <v>4.9661049842834499</v>
      </c>
      <c r="D702">
        <v>-6.0470461845397896</v>
      </c>
      <c r="H702" t="s">
        <v>29</v>
      </c>
      <c r="I702">
        <v>14</v>
      </c>
      <c r="J702">
        <v>14</v>
      </c>
      <c r="K702">
        <v>7</v>
      </c>
      <c r="L702">
        <v>36.4</v>
      </c>
      <c r="M702">
        <v>36.4</v>
      </c>
      <c r="N702">
        <v>18.600000000000001</v>
      </c>
      <c r="O702">
        <v>39.978999999999999</v>
      </c>
      <c r="P702">
        <v>0</v>
      </c>
      <c r="Q702">
        <v>87.682000000000002</v>
      </c>
      <c r="R702">
        <v>256780000000</v>
      </c>
      <c r="S702">
        <v>282</v>
      </c>
      <c r="T702">
        <v>6.04346507829956</v>
      </c>
      <c r="U702">
        <v>6.8085106382978695E-4</v>
      </c>
      <c r="V702">
        <v>35.214847564697301</v>
      </c>
      <c r="W702">
        <v>34.937728881835902</v>
      </c>
      <c r="X702">
        <v>34.054143905639599</v>
      </c>
      <c r="Y702">
        <v>2439</v>
      </c>
      <c r="Z702" t="s">
        <v>5514</v>
      </c>
      <c r="AA702" t="s">
        <v>5515</v>
      </c>
    </row>
    <row r="703" spans="1:27" x14ac:dyDescent="0.2">
      <c r="A703" t="s">
        <v>87</v>
      </c>
      <c r="B703">
        <v>-1.63444399833679</v>
      </c>
      <c r="C703">
        <v>0</v>
      </c>
      <c r="D703">
        <v>1.63444399833679</v>
      </c>
      <c r="H703" t="s">
        <v>29</v>
      </c>
      <c r="I703">
        <v>4</v>
      </c>
      <c r="J703">
        <v>4</v>
      </c>
      <c r="K703">
        <v>4</v>
      </c>
      <c r="L703">
        <v>17.399999999999999</v>
      </c>
      <c r="M703">
        <v>17.399999999999999</v>
      </c>
      <c r="N703">
        <v>17.399999999999999</v>
      </c>
      <c r="O703">
        <v>33.204999999999998</v>
      </c>
      <c r="P703">
        <v>0</v>
      </c>
      <c r="Q703">
        <v>36.520000000000003</v>
      </c>
      <c r="R703">
        <v>8847400000</v>
      </c>
      <c r="S703">
        <v>21</v>
      </c>
      <c r="T703">
        <v>1.68816810526302</v>
      </c>
      <c r="U703">
        <v>2.9688963210702302E-2</v>
      </c>
      <c r="V703">
        <v>28.594204902648901</v>
      </c>
      <c r="W703">
        <v>30.142514228820801</v>
      </c>
      <c r="X703">
        <v>30.484796524047901</v>
      </c>
      <c r="Y703">
        <v>2444</v>
      </c>
      <c r="Z703" t="s">
        <v>5529</v>
      </c>
      <c r="AA703" t="s">
        <v>5530</v>
      </c>
    </row>
    <row r="704" spans="1:27" x14ac:dyDescent="0.2">
      <c r="A704" t="s">
        <v>511</v>
      </c>
      <c r="B704">
        <v>1.8614695072174099</v>
      </c>
      <c r="C704">
        <v>-1.48386979103088</v>
      </c>
      <c r="D704">
        <v>-1.8614695072174099</v>
      </c>
      <c r="H704" t="s">
        <v>29</v>
      </c>
      <c r="I704">
        <v>7</v>
      </c>
      <c r="J704">
        <v>6</v>
      </c>
      <c r="K704">
        <v>6</v>
      </c>
      <c r="L704">
        <v>26.2</v>
      </c>
      <c r="M704">
        <v>21.8</v>
      </c>
      <c r="N704">
        <v>21.8</v>
      </c>
      <c r="O704">
        <v>27.106999999999999</v>
      </c>
      <c r="P704">
        <v>0</v>
      </c>
      <c r="Q704">
        <v>309.38</v>
      </c>
      <c r="R704">
        <v>31966000000</v>
      </c>
      <c r="S704">
        <v>106</v>
      </c>
      <c r="T704">
        <v>1.9355899121829001</v>
      </c>
      <c r="U704">
        <v>1.8993117010816098E-2</v>
      </c>
      <c r="V704">
        <v>32.457548141479499</v>
      </c>
      <c r="W704">
        <v>31.341969490051302</v>
      </c>
      <c r="X704">
        <v>31.199597358703599</v>
      </c>
      <c r="Y704">
        <v>2447</v>
      </c>
      <c r="Z704" t="s">
        <v>5532</v>
      </c>
      <c r="AA704" t="s">
        <v>5533</v>
      </c>
    </row>
    <row r="705" spans="1:27" x14ac:dyDescent="0.2">
      <c r="A705" t="s">
        <v>28</v>
      </c>
      <c r="B705">
        <v>0</v>
      </c>
      <c r="C705">
        <v>1.9618072509765601</v>
      </c>
      <c r="D705">
        <v>-1.9618072509765601</v>
      </c>
      <c r="H705" t="s">
        <v>29</v>
      </c>
      <c r="I705">
        <v>21</v>
      </c>
      <c r="J705">
        <v>21</v>
      </c>
      <c r="K705">
        <v>13</v>
      </c>
      <c r="L705">
        <v>56.4</v>
      </c>
      <c r="M705">
        <v>56.4</v>
      </c>
      <c r="N705">
        <v>40.799999999999997</v>
      </c>
      <c r="O705">
        <v>51.457999999999998</v>
      </c>
      <c r="P705">
        <v>0</v>
      </c>
      <c r="Q705">
        <v>231.8</v>
      </c>
      <c r="R705">
        <v>212370000000</v>
      </c>
      <c r="S705">
        <v>454</v>
      </c>
      <c r="T705">
        <v>1.9350755806605999</v>
      </c>
      <c r="U705">
        <v>1.89990186457311E-2</v>
      </c>
      <c r="V705">
        <v>34.571352005004897</v>
      </c>
      <c r="W705">
        <v>34.750343322753899</v>
      </c>
      <c r="X705">
        <v>34.232236862182603</v>
      </c>
      <c r="Y705">
        <v>2448</v>
      </c>
      <c r="Z705" t="s">
        <v>5535</v>
      </c>
      <c r="AA705" t="s">
        <v>5536</v>
      </c>
    </row>
    <row r="706" spans="1:27" x14ac:dyDescent="0.2">
      <c r="A706" t="s">
        <v>121</v>
      </c>
      <c r="B706">
        <v>-3.3454778194427499</v>
      </c>
      <c r="C706">
        <v>2.62454438209534</v>
      </c>
      <c r="D706">
        <v>3.3454778194427499</v>
      </c>
      <c r="H706" t="s">
        <v>29</v>
      </c>
      <c r="I706">
        <v>3</v>
      </c>
      <c r="J706">
        <v>3</v>
      </c>
      <c r="K706">
        <v>3</v>
      </c>
      <c r="L706">
        <v>13.3</v>
      </c>
      <c r="M706">
        <v>13.3</v>
      </c>
      <c r="N706">
        <v>13.3</v>
      </c>
      <c r="O706">
        <v>50.112000000000002</v>
      </c>
      <c r="P706">
        <v>0</v>
      </c>
      <c r="Q706">
        <v>6.2255000000000003</v>
      </c>
      <c r="R706">
        <v>1851100000</v>
      </c>
      <c r="S706">
        <v>3</v>
      </c>
      <c r="T706">
        <v>3.3831656665155698</v>
      </c>
      <c r="U706">
        <v>1.6300268096514699E-3</v>
      </c>
      <c r="V706">
        <v>26.368938446044901</v>
      </c>
      <c r="W706">
        <v>27.938694000244102</v>
      </c>
      <c r="X706">
        <v>28.076569557189899</v>
      </c>
      <c r="Y706">
        <v>2454</v>
      </c>
      <c r="Z706" t="s">
        <v>5547</v>
      </c>
      <c r="AA706" t="s">
        <v>5548</v>
      </c>
    </row>
    <row r="707" spans="1:27" x14ac:dyDescent="0.2">
      <c r="A707" t="s">
        <v>37</v>
      </c>
      <c r="B707">
        <v>-2.5472393035888699</v>
      </c>
      <c r="C707">
        <v>2.5472393035888699</v>
      </c>
      <c r="D707">
        <v>1.9615733623504601</v>
      </c>
      <c r="H707" t="s">
        <v>29</v>
      </c>
      <c r="I707">
        <v>10</v>
      </c>
      <c r="J707">
        <v>10</v>
      </c>
      <c r="K707">
        <v>2</v>
      </c>
      <c r="L707">
        <v>18.5</v>
      </c>
      <c r="M707">
        <v>18.5</v>
      </c>
      <c r="N707">
        <v>4.3</v>
      </c>
      <c r="O707">
        <v>69.355000000000004</v>
      </c>
      <c r="P707">
        <v>0</v>
      </c>
      <c r="Q707">
        <v>54.398000000000003</v>
      </c>
      <c r="R707">
        <v>30834000000</v>
      </c>
      <c r="S707">
        <v>134</v>
      </c>
      <c r="T707">
        <v>2.5917466800707598</v>
      </c>
      <c r="U707">
        <v>6.0456621004566198E-3</v>
      </c>
      <c r="V707" s="2">
        <v>31.1235208511353</v>
      </c>
      <c r="W707">
        <v>31.707753181457502</v>
      </c>
      <c r="X707">
        <v>31.630452156066902</v>
      </c>
      <c r="Y707">
        <v>2456</v>
      </c>
      <c r="Z707" t="s">
        <v>5550</v>
      </c>
      <c r="AA707" t="s">
        <v>5551</v>
      </c>
    </row>
    <row r="708" spans="1:27" x14ac:dyDescent="0.2">
      <c r="A708" t="s">
        <v>156</v>
      </c>
      <c r="B708">
        <v>2.8168976306915301</v>
      </c>
      <c r="C708">
        <v>1.6836750507354701</v>
      </c>
      <c r="D708">
        <v>-2.8168976306915301</v>
      </c>
      <c r="H708" t="s">
        <v>29</v>
      </c>
      <c r="I708">
        <v>6</v>
      </c>
      <c r="J708">
        <v>6</v>
      </c>
      <c r="K708">
        <v>6</v>
      </c>
      <c r="L708">
        <v>38.4</v>
      </c>
      <c r="M708">
        <v>38.4</v>
      </c>
      <c r="N708">
        <v>38.4</v>
      </c>
      <c r="O708">
        <v>30.454000000000001</v>
      </c>
      <c r="P708">
        <v>0</v>
      </c>
      <c r="Q708">
        <v>32.402999999999999</v>
      </c>
      <c r="R708">
        <v>31104000000</v>
      </c>
      <c r="S708">
        <v>57</v>
      </c>
      <c r="T708">
        <v>2.7373696271491799</v>
      </c>
      <c r="U708">
        <v>4.7090301003344503E-3</v>
      </c>
      <c r="V708">
        <v>32.215040206909201</v>
      </c>
      <c r="W708">
        <v>31.933785438537601</v>
      </c>
      <c r="X708">
        <v>31.346094131469702</v>
      </c>
      <c r="Y708">
        <v>2458</v>
      </c>
      <c r="Z708" t="s">
        <v>5557</v>
      </c>
      <c r="AA708" t="s">
        <v>5558</v>
      </c>
    </row>
    <row r="709" spans="1:27" x14ac:dyDescent="0.2">
      <c r="A709" t="s">
        <v>33</v>
      </c>
      <c r="B709">
        <v>1.5173600912094101</v>
      </c>
      <c r="C709">
        <v>0</v>
      </c>
      <c r="D709">
        <v>-1.5173600912094101</v>
      </c>
      <c r="H709" t="s">
        <v>29</v>
      </c>
      <c r="I709">
        <v>5</v>
      </c>
      <c r="J709">
        <v>5</v>
      </c>
      <c r="K709">
        <v>5</v>
      </c>
      <c r="L709">
        <v>46.4</v>
      </c>
      <c r="M709">
        <v>46.4</v>
      </c>
      <c r="N709">
        <v>46.4</v>
      </c>
      <c r="O709">
        <v>18.591999999999999</v>
      </c>
      <c r="P709">
        <v>0</v>
      </c>
      <c r="Q709">
        <v>59.505000000000003</v>
      </c>
      <c r="R709">
        <v>40739000000</v>
      </c>
      <c r="S709">
        <v>92</v>
      </c>
      <c r="T709">
        <v>1.4520546226779201</v>
      </c>
      <c r="U709">
        <v>4.5830215827338101E-2</v>
      </c>
      <c r="V709">
        <v>32.384120941162102</v>
      </c>
      <c r="W709">
        <v>32.221157073974602</v>
      </c>
      <c r="X709">
        <v>31.6817417144775</v>
      </c>
      <c r="Y709">
        <v>2460</v>
      </c>
      <c r="Z709" t="s">
        <v>5560</v>
      </c>
      <c r="AA709" t="s">
        <v>5561</v>
      </c>
    </row>
    <row r="710" spans="1:27" x14ac:dyDescent="0.2">
      <c r="A710" t="s">
        <v>511</v>
      </c>
      <c r="B710">
        <v>2.31782126426697</v>
      </c>
      <c r="C710">
        <v>-1.41305887699127</v>
      </c>
      <c r="D710">
        <v>-2.31782126426697</v>
      </c>
      <c r="H710" t="s">
        <v>29</v>
      </c>
      <c r="I710">
        <v>5</v>
      </c>
      <c r="J710">
        <v>5</v>
      </c>
      <c r="K710">
        <v>5</v>
      </c>
      <c r="L710">
        <v>28.9</v>
      </c>
      <c r="M710">
        <v>28.9</v>
      </c>
      <c r="N710">
        <v>28.9</v>
      </c>
      <c r="O710">
        <v>25.861000000000001</v>
      </c>
      <c r="P710">
        <v>0</v>
      </c>
      <c r="Q710">
        <v>20.276</v>
      </c>
      <c r="R710">
        <v>44513000000</v>
      </c>
      <c r="S710">
        <v>155</v>
      </c>
      <c r="T710">
        <v>2.2623100973079899</v>
      </c>
      <c r="U710">
        <v>1.05427872860636E-2</v>
      </c>
      <c r="V710">
        <v>32.711467742919901</v>
      </c>
      <c r="W710">
        <v>32.114776611328097</v>
      </c>
      <c r="X710">
        <v>31.8209066390991</v>
      </c>
      <c r="Y710">
        <v>2462</v>
      </c>
      <c r="Z710" t="s">
        <v>5563</v>
      </c>
      <c r="AA710" t="s">
        <v>5564</v>
      </c>
    </row>
    <row r="711" spans="1:27" x14ac:dyDescent="0.2">
      <c r="A711" t="s">
        <v>131</v>
      </c>
      <c r="B711">
        <v>-6.78304100036621</v>
      </c>
      <c r="C711">
        <v>5.3898739814758301</v>
      </c>
      <c r="D711">
        <v>6.78304100036621</v>
      </c>
      <c r="H711" t="s">
        <v>29</v>
      </c>
      <c r="I711">
        <v>7</v>
      </c>
      <c r="J711">
        <v>7</v>
      </c>
      <c r="K711">
        <v>7</v>
      </c>
      <c r="L711">
        <v>29.9</v>
      </c>
      <c r="M711">
        <v>29.9</v>
      </c>
      <c r="N711">
        <v>29.9</v>
      </c>
      <c r="O711">
        <v>35.726999999999997</v>
      </c>
      <c r="P711">
        <v>0</v>
      </c>
      <c r="Q711">
        <v>66.713999999999999</v>
      </c>
      <c r="R711">
        <v>16470000000</v>
      </c>
      <c r="S711">
        <v>59</v>
      </c>
      <c r="T711">
        <v>6.7336083237026596</v>
      </c>
      <c r="U711">
        <v>1.4545454545454499E-3</v>
      </c>
      <c r="V711">
        <v>28.4523010253906</v>
      </c>
      <c r="W711">
        <v>30.6677198410034</v>
      </c>
      <c r="X711">
        <v>31.706107139587399</v>
      </c>
      <c r="Y711">
        <v>2463</v>
      </c>
      <c r="Z711" t="s">
        <v>5566</v>
      </c>
      <c r="AA711" t="s">
        <v>5567</v>
      </c>
    </row>
    <row r="712" spans="1:27" x14ac:dyDescent="0.2">
      <c r="A712" t="s">
        <v>91</v>
      </c>
      <c r="B712">
        <v>-2.6149153709411599</v>
      </c>
      <c r="C712">
        <v>-2.61415696144104</v>
      </c>
      <c r="D712">
        <v>2.6149153709411599</v>
      </c>
      <c r="H712" t="s">
        <v>29</v>
      </c>
      <c r="I712">
        <v>4</v>
      </c>
      <c r="J712">
        <v>4</v>
      </c>
      <c r="K712">
        <v>4</v>
      </c>
      <c r="L712">
        <v>3.1</v>
      </c>
      <c r="M712">
        <v>3.1</v>
      </c>
      <c r="N712">
        <v>3.1</v>
      </c>
      <c r="O712">
        <v>160.41</v>
      </c>
      <c r="P712">
        <v>0</v>
      </c>
      <c r="Q712">
        <v>13.888</v>
      </c>
      <c r="R712">
        <v>601240000</v>
      </c>
      <c r="S712">
        <v>15</v>
      </c>
      <c r="T712">
        <v>2.91638437531258</v>
      </c>
      <c r="U712">
        <v>3.5048355899419698E-3</v>
      </c>
      <c r="V712">
        <v>25.7848978042603</v>
      </c>
      <c r="W712">
        <v>25.7504558563232</v>
      </c>
      <c r="X712">
        <v>26.829678535461401</v>
      </c>
      <c r="Y712">
        <v>2469</v>
      </c>
      <c r="Z712" t="s">
        <v>5575</v>
      </c>
      <c r="AA712" t="s">
        <v>5576</v>
      </c>
    </row>
    <row r="713" spans="1:27" x14ac:dyDescent="0.2">
      <c r="A713" t="s">
        <v>91</v>
      </c>
      <c r="B713">
        <v>-2.2699496746063201</v>
      </c>
      <c r="C713">
        <v>-2.0997126102447501</v>
      </c>
      <c r="D713">
        <v>2.2699496746063201</v>
      </c>
      <c r="H713" t="s">
        <v>29</v>
      </c>
      <c r="I713">
        <v>3</v>
      </c>
      <c r="J713">
        <v>3</v>
      </c>
      <c r="K713">
        <v>3</v>
      </c>
      <c r="L713">
        <v>11.3</v>
      </c>
      <c r="M713">
        <v>11.3</v>
      </c>
      <c r="N713">
        <v>11.3</v>
      </c>
      <c r="O713">
        <v>63.762</v>
      </c>
      <c r="P713">
        <v>0</v>
      </c>
      <c r="Q713">
        <v>36.472000000000001</v>
      </c>
      <c r="R713">
        <v>1941700000</v>
      </c>
      <c r="S713">
        <v>17</v>
      </c>
      <c r="T713">
        <v>2.4654142438572002</v>
      </c>
      <c r="U713">
        <v>7.5006934812760096E-3</v>
      </c>
      <c r="V713">
        <v>27.2410888671875</v>
      </c>
      <c r="W713">
        <v>27.3156595230103</v>
      </c>
      <c r="X713">
        <v>28.502554893493699</v>
      </c>
      <c r="Y713">
        <v>2472</v>
      </c>
      <c r="Z713" t="s">
        <v>5581</v>
      </c>
      <c r="AA713" t="s">
        <v>5582</v>
      </c>
    </row>
    <row r="714" spans="1:27" x14ac:dyDescent="0.2">
      <c r="A714" t="s">
        <v>156</v>
      </c>
      <c r="B714">
        <v>1.9770770072937001</v>
      </c>
      <c r="C714">
        <v>1.4047938585281401</v>
      </c>
      <c r="D714">
        <v>-1.9770770072937001</v>
      </c>
      <c r="H714" t="s">
        <v>29</v>
      </c>
      <c r="I714">
        <v>21</v>
      </c>
      <c r="J714">
        <v>21</v>
      </c>
      <c r="K714">
        <v>21</v>
      </c>
      <c r="L714">
        <v>40.4</v>
      </c>
      <c r="M714">
        <v>40.4</v>
      </c>
      <c r="N714">
        <v>40.4</v>
      </c>
      <c r="O714">
        <v>64.712999999999994</v>
      </c>
      <c r="P714">
        <v>0</v>
      </c>
      <c r="Q714">
        <v>107.74</v>
      </c>
      <c r="R714">
        <v>130090000000</v>
      </c>
      <c r="S714">
        <v>296</v>
      </c>
      <c r="T714">
        <v>1.98997871284157</v>
      </c>
      <c r="U714">
        <v>1.7134146341463399E-2</v>
      </c>
      <c r="V714">
        <v>33.9508247375488</v>
      </c>
      <c r="W714">
        <v>33.892011642456097</v>
      </c>
      <c r="X714">
        <v>33.6595649719238</v>
      </c>
      <c r="Y714">
        <v>2473</v>
      </c>
      <c r="Z714" t="s">
        <v>5584</v>
      </c>
      <c r="AA714" t="s">
        <v>5585</v>
      </c>
    </row>
    <row r="715" spans="1:27" x14ac:dyDescent="0.2">
      <c r="A715" t="s">
        <v>138</v>
      </c>
      <c r="B715">
        <v>-2.0196151733398402</v>
      </c>
      <c r="C715">
        <v>2.0196151733398402</v>
      </c>
      <c r="D715">
        <v>0</v>
      </c>
      <c r="H715" t="s">
        <v>29</v>
      </c>
      <c r="I715">
        <v>40</v>
      </c>
      <c r="J715">
        <v>40</v>
      </c>
      <c r="K715">
        <v>25</v>
      </c>
      <c r="L715">
        <v>73.5</v>
      </c>
      <c r="M715">
        <v>73.5</v>
      </c>
      <c r="N715">
        <v>53.6</v>
      </c>
      <c r="O715">
        <v>61.28</v>
      </c>
      <c r="P715">
        <v>0</v>
      </c>
      <c r="Q715">
        <v>323.31</v>
      </c>
      <c r="R715">
        <v>997870000000</v>
      </c>
      <c r="S715">
        <v>975</v>
      </c>
      <c r="T715">
        <v>1.9209482642244999</v>
      </c>
      <c r="U715">
        <v>1.9505836575875499E-2</v>
      </c>
      <c r="V715">
        <v>36.725606918334996</v>
      </c>
      <c r="W715">
        <v>36.894548416137702</v>
      </c>
      <c r="X715">
        <v>36.785545349121101</v>
      </c>
      <c r="Y715">
        <v>2474</v>
      </c>
      <c r="Z715" t="s">
        <v>5588</v>
      </c>
      <c r="AA715" t="s">
        <v>5589</v>
      </c>
    </row>
    <row r="716" spans="1:27" x14ac:dyDescent="0.2">
      <c r="A716" t="s">
        <v>121</v>
      </c>
      <c r="B716">
        <v>-3.7241864204406698</v>
      </c>
      <c r="C716">
        <v>3.5098192691803001</v>
      </c>
      <c r="D716">
        <v>3.7241864204406698</v>
      </c>
      <c r="H716" t="s">
        <v>29</v>
      </c>
      <c r="I716">
        <v>10</v>
      </c>
      <c r="J716">
        <v>10</v>
      </c>
      <c r="K716">
        <v>6</v>
      </c>
      <c r="L716">
        <v>47.1</v>
      </c>
      <c r="M716">
        <v>47.1</v>
      </c>
      <c r="N716">
        <v>24.3</v>
      </c>
      <c r="O716">
        <v>23.459</v>
      </c>
      <c r="P716">
        <v>0</v>
      </c>
      <c r="Q716">
        <v>56.027000000000001</v>
      </c>
      <c r="R716">
        <v>255790000000</v>
      </c>
      <c r="S716">
        <v>192</v>
      </c>
      <c r="T716">
        <v>3.96804489035372</v>
      </c>
      <c r="U716">
        <v>7.9352226720647804E-4</v>
      </c>
      <c r="V716">
        <v>34.370063781738303</v>
      </c>
      <c r="W716">
        <v>35.097530364990199</v>
      </c>
      <c r="X716">
        <v>35.173736572265597</v>
      </c>
      <c r="Y716">
        <v>2488</v>
      </c>
      <c r="Z716" t="s">
        <v>5611</v>
      </c>
      <c r="AA716" t="s">
        <v>5612</v>
      </c>
    </row>
    <row r="717" spans="1:27" x14ac:dyDescent="0.2">
      <c r="A717" t="s">
        <v>199</v>
      </c>
      <c r="B717">
        <v>-1.98024713993073</v>
      </c>
      <c r="C717">
        <v>1.98024713993073</v>
      </c>
      <c r="D717">
        <v>-1.58087766170502</v>
      </c>
      <c r="H717" t="s">
        <v>29</v>
      </c>
      <c r="I717">
        <v>5</v>
      </c>
      <c r="J717">
        <v>5</v>
      </c>
      <c r="K717">
        <v>3</v>
      </c>
      <c r="L717">
        <v>12.2</v>
      </c>
      <c r="M717">
        <v>12.2</v>
      </c>
      <c r="N717">
        <v>8.1</v>
      </c>
      <c r="O717">
        <v>64.367000000000004</v>
      </c>
      <c r="P717">
        <v>0</v>
      </c>
      <c r="Q717">
        <v>84.450999999999993</v>
      </c>
      <c r="R717">
        <v>14529000000</v>
      </c>
      <c r="S717">
        <v>40</v>
      </c>
      <c r="T717">
        <v>2.0551253512755299</v>
      </c>
      <c r="U717">
        <v>1.49017951425554E-2</v>
      </c>
      <c r="V717">
        <v>30.565465927123999</v>
      </c>
      <c r="W717">
        <v>30.955640792846701</v>
      </c>
      <c r="X717">
        <v>30.617128372192401</v>
      </c>
      <c r="Y717">
        <v>2490</v>
      </c>
      <c r="Z717" t="s">
        <v>5617</v>
      </c>
      <c r="AA717" t="s">
        <v>5618</v>
      </c>
    </row>
    <row r="718" spans="1:27" x14ac:dyDescent="0.2">
      <c r="A718" t="s">
        <v>211</v>
      </c>
      <c r="B718">
        <v>-1.8014507293701201</v>
      </c>
      <c r="C718">
        <v>-2.1792783737182599</v>
      </c>
      <c r="D718">
        <v>2.1792783737182599</v>
      </c>
      <c r="H718" t="s">
        <v>29</v>
      </c>
      <c r="I718">
        <v>24</v>
      </c>
      <c r="J718">
        <v>24</v>
      </c>
      <c r="K718">
        <v>23</v>
      </c>
      <c r="L718">
        <v>46.6</v>
      </c>
      <c r="M718">
        <v>46.6</v>
      </c>
      <c r="N718">
        <v>45</v>
      </c>
      <c r="O718">
        <v>61.451999999999998</v>
      </c>
      <c r="P718">
        <v>0</v>
      </c>
      <c r="Q718">
        <v>165.39</v>
      </c>
      <c r="R718">
        <v>251850000000</v>
      </c>
      <c r="S718">
        <v>297</v>
      </c>
      <c r="T718">
        <v>2.2772529639920198</v>
      </c>
      <c r="U718">
        <v>1.03900621118012E-2</v>
      </c>
      <c r="V718">
        <v>34.781377792358398</v>
      </c>
      <c r="W718">
        <v>34.773887634277301</v>
      </c>
      <c r="X718">
        <v>35.013351440429702</v>
      </c>
      <c r="Y718">
        <v>2493</v>
      </c>
      <c r="Z718" t="s">
        <v>5626</v>
      </c>
      <c r="AA718" t="s">
        <v>5627</v>
      </c>
    </row>
    <row r="719" spans="1:27" x14ac:dyDescent="0.2">
      <c r="A719" t="s">
        <v>37</v>
      </c>
      <c r="B719">
        <v>-2.3591940402984601</v>
      </c>
      <c r="C719">
        <v>2.3591940402984601</v>
      </c>
      <c r="D719">
        <v>2.3564691543579102</v>
      </c>
      <c r="H719" t="s">
        <v>29</v>
      </c>
      <c r="I719">
        <v>15</v>
      </c>
      <c r="J719">
        <v>4</v>
      </c>
      <c r="K719">
        <v>4</v>
      </c>
      <c r="L719">
        <v>44.2</v>
      </c>
      <c r="M719">
        <v>4.7</v>
      </c>
      <c r="N719">
        <v>4.7</v>
      </c>
      <c r="O719">
        <v>34.357999999999997</v>
      </c>
      <c r="P719">
        <v>0</v>
      </c>
      <c r="Q719">
        <v>40.942</v>
      </c>
      <c r="R719">
        <v>55034000000</v>
      </c>
      <c r="S719">
        <v>75</v>
      </c>
      <c r="T719">
        <v>2.6447365580627902</v>
      </c>
      <c r="U719">
        <v>5.4556962025316498E-3</v>
      </c>
      <c r="V719">
        <v>32.105136871337898</v>
      </c>
      <c r="W719">
        <v>32.8648071289063</v>
      </c>
      <c r="X719">
        <v>32.855709075927699</v>
      </c>
      <c r="Y719">
        <v>2494</v>
      </c>
      <c r="Z719" t="s">
        <v>5629</v>
      </c>
      <c r="AA719" t="s">
        <v>5630</v>
      </c>
    </row>
    <row r="720" spans="1:27" x14ac:dyDescent="0.2">
      <c r="A720" t="s">
        <v>28</v>
      </c>
      <c r="B720">
        <v>0</v>
      </c>
      <c r="C720">
        <v>1.57860791683197</v>
      </c>
      <c r="D720">
        <v>-1.57860791683197</v>
      </c>
      <c r="H720" t="s">
        <v>29</v>
      </c>
      <c r="I720">
        <v>12</v>
      </c>
      <c r="J720">
        <v>12</v>
      </c>
      <c r="K720">
        <v>10</v>
      </c>
      <c r="L720">
        <v>42.3</v>
      </c>
      <c r="M720">
        <v>42.3</v>
      </c>
      <c r="N720">
        <v>37.1</v>
      </c>
      <c r="O720">
        <v>50.08</v>
      </c>
      <c r="P720">
        <v>0</v>
      </c>
      <c r="Q720">
        <v>179.86</v>
      </c>
      <c r="R720">
        <v>137440000000</v>
      </c>
      <c r="S720">
        <v>211</v>
      </c>
      <c r="T720">
        <v>1.5752567221209</v>
      </c>
      <c r="U720">
        <v>3.6568749999999997E-2</v>
      </c>
      <c r="V720">
        <v>33.9187622070313</v>
      </c>
      <c r="W720">
        <v>34.084709167480497</v>
      </c>
      <c r="X720">
        <v>33.865562438964801</v>
      </c>
      <c r="Y720">
        <v>2502</v>
      </c>
      <c r="Z720" t="s">
        <v>5650</v>
      </c>
      <c r="AA720" t="s">
        <v>5651</v>
      </c>
    </row>
    <row r="721" spans="1:27" x14ac:dyDescent="0.2">
      <c r="A721" t="s">
        <v>1361</v>
      </c>
      <c r="B721">
        <v>1.36024606227875</v>
      </c>
      <c r="C721">
        <v>-1.4230713844299301</v>
      </c>
      <c r="D721">
        <v>1.4230713844299301</v>
      </c>
      <c r="H721" t="s">
        <v>29</v>
      </c>
      <c r="I721">
        <v>4</v>
      </c>
      <c r="J721">
        <v>4</v>
      </c>
      <c r="K721">
        <v>4</v>
      </c>
      <c r="L721">
        <v>28.6</v>
      </c>
      <c r="M721">
        <v>28.6</v>
      </c>
      <c r="N721">
        <v>28.6</v>
      </c>
      <c r="O721">
        <v>17.027999999999999</v>
      </c>
      <c r="P721">
        <v>0</v>
      </c>
      <c r="Q721">
        <v>30.132999999999999</v>
      </c>
      <c r="R721">
        <v>13711000000</v>
      </c>
      <c r="S721">
        <v>40</v>
      </c>
      <c r="T721">
        <v>1.6013725367788501</v>
      </c>
      <c r="U721">
        <v>3.4986454183266902E-2</v>
      </c>
      <c r="V721">
        <v>30.7255506515503</v>
      </c>
      <c r="W721">
        <v>30.066637992858901</v>
      </c>
      <c r="X721">
        <v>30.680481910705598</v>
      </c>
      <c r="Y721">
        <v>2504</v>
      </c>
      <c r="Z721" t="s">
        <v>5653</v>
      </c>
      <c r="AA721" t="s">
        <v>5654</v>
      </c>
    </row>
    <row r="722" spans="1:27" x14ac:dyDescent="0.2">
      <c r="A722" t="s">
        <v>142</v>
      </c>
      <c r="B722">
        <v>0</v>
      </c>
      <c r="C722">
        <v>-1.5812067985534699</v>
      </c>
      <c r="D722">
        <v>1.5812067985534699</v>
      </c>
      <c r="H722" t="s">
        <v>29</v>
      </c>
      <c r="I722">
        <v>9</v>
      </c>
      <c r="J722">
        <v>5</v>
      </c>
      <c r="K722">
        <v>5</v>
      </c>
      <c r="L722">
        <v>15.8</v>
      </c>
      <c r="M722">
        <v>9.6</v>
      </c>
      <c r="N722">
        <v>9.6</v>
      </c>
      <c r="O722">
        <v>57.719000000000001</v>
      </c>
      <c r="P722">
        <v>0</v>
      </c>
      <c r="Q722">
        <v>36.457999999999998</v>
      </c>
      <c r="R722">
        <v>5352500000</v>
      </c>
      <c r="S722">
        <v>18</v>
      </c>
      <c r="T722">
        <v>1.6553785862789201</v>
      </c>
      <c r="U722">
        <v>3.1874794069192802E-2</v>
      </c>
      <c r="V722">
        <v>29.319497108459501</v>
      </c>
      <c r="W722">
        <v>28.527985572814899</v>
      </c>
      <c r="X722">
        <v>29.364397048950199</v>
      </c>
      <c r="Y722">
        <v>2509</v>
      </c>
      <c r="Z722" t="s">
        <v>5662</v>
      </c>
      <c r="AA722" t="s">
        <v>5663</v>
      </c>
    </row>
    <row r="723" spans="1:27" x14ac:dyDescent="0.2">
      <c r="A723" t="s">
        <v>91</v>
      </c>
      <c r="B723">
        <v>-2.1643860340118399</v>
      </c>
      <c r="C723">
        <v>-1.5892908573150599</v>
      </c>
      <c r="D723">
        <v>2.1643860340118399</v>
      </c>
      <c r="H723" t="s">
        <v>29</v>
      </c>
      <c r="I723">
        <v>8</v>
      </c>
      <c r="J723">
        <v>8</v>
      </c>
      <c r="K723">
        <v>8</v>
      </c>
      <c r="L723">
        <v>8.1999999999999993</v>
      </c>
      <c r="M723">
        <v>8.1999999999999993</v>
      </c>
      <c r="N723">
        <v>8.1999999999999993</v>
      </c>
      <c r="O723">
        <v>134.16</v>
      </c>
      <c r="P723">
        <v>0</v>
      </c>
      <c r="Q723">
        <v>22.542999999999999</v>
      </c>
      <c r="R723">
        <v>10413000000</v>
      </c>
      <c r="S723">
        <v>48</v>
      </c>
      <c r="T723">
        <v>2.1891577057949698</v>
      </c>
      <c r="U723">
        <v>1.1916181606519201E-2</v>
      </c>
      <c r="V723">
        <v>29.782460212707502</v>
      </c>
      <c r="W723">
        <v>30.1474466323853</v>
      </c>
      <c r="X723">
        <v>30.734510421752901</v>
      </c>
      <c r="Y723">
        <v>2513</v>
      </c>
      <c r="Z723" t="s">
        <v>5671</v>
      </c>
      <c r="AA723" t="s">
        <v>5672</v>
      </c>
    </row>
    <row r="724" spans="1:27" x14ac:dyDescent="0.2">
      <c r="A724" t="s">
        <v>33</v>
      </c>
      <c r="B724">
        <v>1.5377620458602901</v>
      </c>
      <c r="C724">
        <v>0</v>
      </c>
      <c r="D724">
        <v>-1.5377620458602901</v>
      </c>
      <c r="H724" t="s">
        <v>29</v>
      </c>
      <c r="I724">
        <v>11</v>
      </c>
      <c r="J724">
        <v>11</v>
      </c>
      <c r="K724">
        <v>11</v>
      </c>
      <c r="L724">
        <v>15.3</v>
      </c>
      <c r="M724">
        <v>15.3</v>
      </c>
      <c r="N724">
        <v>15.3</v>
      </c>
      <c r="O724">
        <v>115.22</v>
      </c>
      <c r="P724">
        <v>0</v>
      </c>
      <c r="Q724">
        <v>101.35</v>
      </c>
      <c r="R724">
        <v>31043000000</v>
      </c>
      <c r="S724">
        <v>129</v>
      </c>
      <c r="T724">
        <v>1.4478290844647499</v>
      </c>
      <c r="U724">
        <v>4.6107526881720401E-2</v>
      </c>
      <c r="V724">
        <v>32.042167663574197</v>
      </c>
      <c r="W724">
        <v>31.7149753570557</v>
      </c>
      <c r="X724">
        <v>31.5276346206665</v>
      </c>
      <c r="Y724">
        <v>2516</v>
      </c>
      <c r="Z724" t="s">
        <v>5681</v>
      </c>
      <c r="AA724" t="s">
        <v>5682</v>
      </c>
    </row>
    <row r="725" spans="1:27" x14ac:dyDescent="0.2">
      <c r="A725" t="s">
        <v>511</v>
      </c>
      <c r="B725">
        <v>2.5154986381530802</v>
      </c>
      <c r="C725">
        <v>-2.39686226844788</v>
      </c>
      <c r="D725">
        <v>-2.5154986381530802</v>
      </c>
      <c r="H725" t="s">
        <v>29</v>
      </c>
      <c r="I725">
        <v>11</v>
      </c>
      <c r="J725">
        <v>11</v>
      </c>
      <c r="K725">
        <v>2</v>
      </c>
      <c r="L725">
        <v>47.7</v>
      </c>
      <c r="M725">
        <v>47.7</v>
      </c>
      <c r="N725">
        <v>14</v>
      </c>
      <c r="O725">
        <v>31.170999999999999</v>
      </c>
      <c r="P725">
        <v>0</v>
      </c>
      <c r="Q725">
        <v>55.442</v>
      </c>
      <c r="R725">
        <v>82397000000</v>
      </c>
      <c r="S725">
        <v>151</v>
      </c>
      <c r="T725">
        <v>2.75133801331422</v>
      </c>
      <c r="U725">
        <v>4.6216216216216199E-3</v>
      </c>
      <c r="V725">
        <v>33.5460910797119</v>
      </c>
      <c r="W725">
        <v>33.027818679809599</v>
      </c>
      <c r="X725">
        <v>33.073772430419901</v>
      </c>
      <c r="Y725">
        <v>2530</v>
      </c>
      <c r="Z725" t="s">
        <v>5706</v>
      </c>
      <c r="AA725" t="s">
        <v>5707</v>
      </c>
    </row>
    <row r="726" spans="1:27" x14ac:dyDescent="0.2">
      <c r="A726" t="s">
        <v>121</v>
      </c>
      <c r="B726">
        <v>-6.0322380065918004</v>
      </c>
      <c r="C726">
        <v>5.9204554557800302</v>
      </c>
      <c r="D726">
        <v>6.0322380065918004</v>
      </c>
      <c r="H726" t="s">
        <v>29</v>
      </c>
      <c r="I726">
        <v>9</v>
      </c>
      <c r="J726">
        <v>9</v>
      </c>
      <c r="K726">
        <v>8</v>
      </c>
      <c r="L726">
        <v>25.5</v>
      </c>
      <c r="M726">
        <v>25.5</v>
      </c>
      <c r="N726">
        <v>23.1</v>
      </c>
      <c r="O726">
        <v>45.984000000000002</v>
      </c>
      <c r="P726">
        <v>0</v>
      </c>
      <c r="Q726">
        <v>91.058999999999997</v>
      </c>
      <c r="R726">
        <v>30934000000</v>
      </c>
      <c r="S726">
        <v>62</v>
      </c>
      <c r="T726">
        <v>6.3687377059378996</v>
      </c>
      <c r="U726">
        <v>8.8888888888888904E-4</v>
      </c>
      <c r="V726">
        <v>30.096052169799801</v>
      </c>
      <c r="W726">
        <v>32.252281188964801</v>
      </c>
      <c r="X726">
        <v>32.417436599731403</v>
      </c>
      <c r="Y726">
        <v>2531</v>
      </c>
      <c r="Z726" t="s">
        <v>5709</v>
      </c>
      <c r="AA726" t="s">
        <v>5710</v>
      </c>
    </row>
    <row r="727" spans="1:27" x14ac:dyDescent="0.2">
      <c r="A727" t="s">
        <v>156</v>
      </c>
      <c r="B727">
        <v>2.17487621307373</v>
      </c>
      <c r="C727">
        <v>1.8839308023452801</v>
      </c>
      <c r="D727">
        <v>-2.17487621307373</v>
      </c>
      <c r="H727" t="s">
        <v>29</v>
      </c>
      <c r="I727">
        <v>10</v>
      </c>
      <c r="J727">
        <v>3</v>
      </c>
      <c r="K727">
        <v>3</v>
      </c>
      <c r="L727">
        <v>28.3</v>
      </c>
      <c r="M727">
        <v>9.1</v>
      </c>
      <c r="N727">
        <v>9.1</v>
      </c>
      <c r="O727">
        <v>37.816000000000003</v>
      </c>
      <c r="P727">
        <v>0</v>
      </c>
      <c r="Q727">
        <v>8.3716000000000008</v>
      </c>
      <c r="R727">
        <v>46347000000</v>
      </c>
      <c r="S727">
        <v>38</v>
      </c>
      <c r="T727">
        <v>2.3088685818233499</v>
      </c>
      <c r="U727">
        <v>9.8398983481575598E-3</v>
      </c>
      <c r="V727">
        <v>32.706260681152301</v>
      </c>
      <c r="W727">
        <v>32.661169052124002</v>
      </c>
      <c r="X727">
        <v>30.948558807373001</v>
      </c>
      <c r="Y727">
        <v>2534</v>
      </c>
      <c r="Z727" t="s">
        <v>5718</v>
      </c>
      <c r="AA727" t="s">
        <v>5719</v>
      </c>
    </row>
    <row r="728" spans="1:27" x14ac:dyDescent="0.2">
      <c r="A728" t="s">
        <v>87</v>
      </c>
      <c r="B728">
        <v>-1.81028115749359</v>
      </c>
      <c r="C728">
        <v>0</v>
      </c>
      <c r="D728">
        <v>1.81028115749359</v>
      </c>
      <c r="H728" t="s">
        <v>29</v>
      </c>
      <c r="I728">
        <v>2</v>
      </c>
      <c r="J728">
        <v>2</v>
      </c>
      <c r="K728">
        <v>2</v>
      </c>
      <c r="L728">
        <v>11.1</v>
      </c>
      <c r="M728">
        <v>11.1</v>
      </c>
      <c r="N728">
        <v>11.1</v>
      </c>
      <c r="O728">
        <v>35.302</v>
      </c>
      <c r="P728">
        <v>0</v>
      </c>
      <c r="Q728">
        <v>22.553000000000001</v>
      </c>
      <c r="R728">
        <v>1136400000</v>
      </c>
      <c r="S728">
        <v>15</v>
      </c>
      <c r="T728">
        <v>1.7221767142661899</v>
      </c>
      <c r="U728">
        <v>2.78738277919864E-2</v>
      </c>
      <c r="V728">
        <v>25.951972961425799</v>
      </c>
      <c r="W728">
        <v>27.323861122131301</v>
      </c>
      <c r="X728">
        <v>27.554559707641602</v>
      </c>
      <c r="Y728">
        <v>2543</v>
      </c>
      <c r="Z728" t="s">
        <v>5742</v>
      </c>
      <c r="AA728" t="s">
        <v>5743</v>
      </c>
    </row>
    <row r="729" spans="1:27" x14ac:dyDescent="0.2">
      <c r="A729" t="s">
        <v>681</v>
      </c>
      <c r="B729">
        <v>1.7746672630310101</v>
      </c>
      <c r="C729">
        <v>-1.7746672630310101</v>
      </c>
      <c r="D729">
        <v>1.6703619956970199</v>
      </c>
      <c r="H729" t="s">
        <v>29</v>
      </c>
      <c r="I729">
        <v>3</v>
      </c>
      <c r="J729">
        <v>3</v>
      </c>
      <c r="K729">
        <v>3</v>
      </c>
      <c r="L729">
        <v>23.7</v>
      </c>
      <c r="M729">
        <v>23.7</v>
      </c>
      <c r="N729">
        <v>23.7</v>
      </c>
      <c r="O729">
        <v>19.465</v>
      </c>
      <c r="P729">
        <v>0</v>
      </c>
      <c r="Q729">
        <v>215.18</v>
      </c>
      <c r="R729">
        <v>72308000000</v>
      </c>
      <c r="S729">
        <v>98</v>
      </c>
      <c r="T729">
        <v>1.9646746725283799</v>
      </c>
      <c r="U729">
        <v>1.7904382470119499E-2</v>
      </c>
      <c r="V729" s="2">
        <v>33.023387908935497</v>
      </c>
      <c r="W729">
        <v>32.275373458862298</v>
      </c>
      <c r="X729">
        <v>33.179134368896499</v>
      </c>
      <c r="Y729">
        <v>2553</v>
      </c>
      <c r="Z729" t="s">
        <v>5760</v>
      </c>
      <c r="AA729" t="s">
        <v>5761</v>
      </c>
    </row>
    <row r="730" spans="1:27" x14ac:dyDescent="0.2">
      <c r="A730" t="s">
        <v>138</v>
      </c>
      <c r="B730">
        <v>-1.69607281684875</v>
      </c>
      <c r="C730">
        <v>1.69607281684875</v>
      </c>
      <c r="D730">
        <v>0</v>
      </c>
      <c r="H730" t="s">
        <v>29</v>
      </c>
      <c r="I730">
        <v>6</v>
      </c>
      <c r="J730">
        <v>6</v>
      </c>
      <c r="K730">
        <v>6</v>
      </c>
      <c r="L730">
        <v>29.1</v>
      </c>
      <c r="M730">
        <v>29.1</v>
      </c>
      <c r="N730">
        <v>29.1</v>
      </c>
      <c r="O730">
        <v>38.238</v>
      </c>
      <c r="P730">
        <v>0</v>
      </c>
      <c r="Q730">
        <v>14.36</v>
      </c>
      <c r="R730">
        <v>6352900000</v>
      </c>
      <c r="S730">
        <v>25</v>
      </c>
      <c r="T730">
        <v>1.62687846692924</v>
      </c>
      <c r="U730">
        <v>3.3616194331983797E-2</v>
      </c>
      <c r="V730" s="2">
        <v>29.298398971557599</v>
      </c>
      <c r="W730">
        <v>29.758956909179702</v>
      </c>
      <c r="X730">
        <v>29.604305267333999</v>
      </c>
      <c r="Y730">
        <v>2556</v>
      </c>
      <c r="Z730" t="s">
        <v>5769</v>
      </c>
      <c r="AA730" t="s">
        <v>5770</v>
      </c>
    </row>
    <row r="731" spans="1:27" x14ac:dyDescent="0.2">
      <c r="A731" t="s">
        <v>207</v>
      </c>
      <c r="B731">
        <v>3.8705792427063002</v>
      </c>
      <c r="C731">
        <v>-2.2937567234039302</v>
      </c>
      <c r="D731">
        <v>-3.8705792427063002</v>
      </c>
      <c r="H731" t="s">
        <v>29</v>
      </c>
      <c r="I731">
        <v>20</v>
      </c>
      <c r="J731">
        <v>20</v>
      </c>
      <c r="K731">
        <v>19</v>
      </c>
      <c r="L731">
        <v>36.299999999999997</v>
      </c>
      <c r="M731">
        <v>36.299999999999997</v>
      </c>
      <c r="N731">
        <v>34.6</v>
      </c>
      <c r="O731">
        <v>108.58</v>
      </c>
      <c r="P731">
        <v>0</v>
      </c>
      <c r="Q731">
        <v>175.77</v>
      </c>
      <c r="R731">
        <v>66701000000</v>
      </c>
      <c r="S731">
        <v>273</v>
      </c>
      <c r="T731">
        <v>3.75496959182178</v>
      </c>
      <c r="U731">
        <v>1.1764705882352899E-3</v>
      </c>
      <c r="V731">
        <v>33.135072708129897</v>
      </c>
      <c r="W731">
        <v>32.884998321533203</v>
      </c>
      <c r="X731">
        <v>32.707508087158203</v>
      </c>
      <c r="Y731">
        <v>2558</v>
      </c>
      <c r="Z731" t="s">
        <v>5775</v>
      </c>
      <c r="AA731" t="s">
        <v>5776</v>
      </c>
    </row>
    <row r="732" spans="1:27" x14ac:dyDescent="0.2">
      <c r="A732" t="s">
        <v>37</v>
      </c>
      <c r="B732">
        <v>-2.9286367893218999</v>
      </c>
      <c r="C732">
        <v>2.9286367893218999</v>
      </c>
      <c r="D732">
        <v>1.5786823034286499</v>
      </c>
      <c r="H732" t="s">
        <v>29</v>
      </c>
      <c r="I732">
        <v>3</v>
      </c>
      <c r="J732">
        <v>3</v>
      </c>
      <c r="K732">
        <v>3</v>
      </c>
      <c r="L732">
        <v>4.2</v>
      </c>
      <c r="M732">
        <v>4.2</v>
      </c>
      <c r="N732">
        <v>4.2</v>
      </c>
      <c r="O732">
        <v>104.85</v>
      </c>
      <c r="P732">
        <v>0</v>
      </c>
      <c r="Q732">
        <v>43.554000000000002</v>
      </c>
      <c r="R732">
        <v>3472800000</v>
      </c>
      <c r="S732">
        <v>20</v>
      </c>
      <c r="T732">
        <v>2.8225539233711001</v>
      </c>
      <c r="U732">
        <v>4.0781527531083498E-3</v>
      </c>
      <c r="V732">
        <v>28.1617031097412</v>
      </c>
      <c r="W732">
        <v>28.976529121398901</v>
      </c>
      <c r="X732">
        <v>28.687802314758301</v>
      </c>
      <c r="Y732">
        <v>2568</v>
      </c>
      <c r="Z732" t="s">
        <v>5792</v>
      </c>
      <c r="AA732" t="s">
        <v>5793</v>
      </c>
    </row>
    <row r="733" spans="1:27" x14ac:dyDescent="0.2">
      <c r="A733" t="s">
        <v>207</v>
      </c>
      <c r="B733">
        <v>5.55873727798462</v>
      </c>
      <c r="C733">
        <v>3.5259191989898699</v>
      </c>
      <c r="D733">
        <v>-5.55873727798462</v>
      </c>
      <c r="H733" t="s">
        <v>29</v>
      </c>
      <c r="I733">
        <v>24</v>
      </c>
      <c r="J733">
        <v>20</v>
      </c>
      <c r="K733">
        <v>20</v>
      </c>
      <c r="L733">
        <v>34.4</v>
      </c>
      <c r="M733">
        <v>28.6</v>
      </c>
      <c r="N733">
        <v>28.6</v>
      </c>
      <c r="O733">
        <v>93.001999999999995</v>
      </c>
      <c r="P733">
        <v>0</v>
      </c>
      <c r="Q733">
        <v>110.88</v>
      </c>
      <c r="R733">
        <v>169930000000</v>
      </c>
      <c r="S733">
        <v>268</v>
      </c>
      <c r="T733">
        <v>5.42002116511701</v>
      </c>
      <c r="U733">
        <v>5.1282051282051304E-4</v>
      </c>
      <c r="V733">
        <v>34.796726226806598</v>
      </c>
      <c r="W733">
        <v>34.259010314941399</v>
      </c>
      <c r="X733">
        <v>33.648412704467802</v>
      </c>
      <c r="Y733">
        <v>2570</v>
      </c>
      <c r="Z733" t="s">
        <v>5795</v>
      </c>
      <c r="AA733" t="s">
        <v>5796</v>
      </c>
    </row>
    <row r="734" spans="1:27" x14ac:dyDescent="0.2">
      <c r="A734" t="s">
        <v>91</v>
      </c>
      <c r="B734">
        <v>-2.97208476066589</v>
      </c>
      <c r="C734">
        <v>-1.9089667797088601</v>
      </c>
      <c r="D734">
        <v>2.97208476066589</v>
      </c>
      <c r="H734" t="s">
        <v>29</v>
      </c>
      <c r="I734">
        <v>16</v>
      </c>
      <c r="J734">
        <v>16</v>
      </c>
      <c r="K734">
        <v>8</v>
      </c>
      <c r="L734">
        <v>50.2</v>
      </c>
      <c r="M734">
        <v>50.2</v>
      </c>
      <c r="N734">
        <v>36.700000000000003</v>
      </c>
      <c r="O734">
        <v>46.444000000000003</v>
      </c>
      <c r="P734">
        <v>0</v>
      </c>
      <c r="Q734">
        <v>219.73</v>
      </c>
      <c r="R734">
        <v>411100000000</v>
      </c>
      <c r="S734">
        <v>311</v>
      </c>
      <c r="T734">
        <v>2.91017782355754</v>
      </c>
      <c r="U734">
        <v>3.5538461538461501E-3</v>
      </c>
      <c r="V734" s="2">
        <v>35.300914764404297</v>
      </c>
      <c r="W734" s="2">
        <v>35.470134735107401</v>
      </c>
      <c r="X734">
        <v>35.781948089599602</v>
      </c>
      <c r="Y734">
        <v>2576</v>
      </c>
      <c r="Z734" t="s">
        <v>5808</v>
      </c>
      <c r="AA734" t="s">
        <v>5809</v>
      </c>
    </row>
    <row r="735" spans="1:27" x14ac:dyDescent="0.2">
      <c r="A735" t="s">
        <v>511</v>
      </c>
      <c r="B735">
        <v>1.5555235147476201</v>
      </c>
      <c r="C735">
        <v>-1.4815421104431199</v>
      </c>
      <c r="D735">
        <v>-1.5555235147476201</v>
      </c>
      <c r="H735" t="s">
        <v>29</v>
      </c>
      <c r="I735">
        <v>10</v>
      </c>
      <c r="J735">
        <v>6</v>
      </c>
      <c r="K735">
        <v>5</v>
      </c>
      <c r="L735">
        <v>36</v>
      </c>
      <c r="M735">
        <v>20.6</v>
      </c>
      <c r="N735">
        <v>18.3</v>
      </c>
      <c r="O735">
        <v>37.152999999999999</v>
      </c>
      <c r="P735">
        <v>0</v>
      </c>
      <c r="Q735">
        <v>42.216999999999999</v>
      </c>
      <c r="R735">
        <v>51063000000</v>
      </c>
      <c r="S735">
        <v>108</v>
      </c>
      <c r="T735">
        <v>1.74112681424172</v>
      </c>
      <c r="U735">
        <v>2.6822719449225499E-2</v>
      </c>
      <c r="V735">
        <v>32.8930339813232</v>
      </c>
      <c r="W735">
        <v>32.301555633544901</v>
      </c>
      <c r="X735">
        <v>32.326423645019503</v>
      </c>
      <c r="Y735">
        <v>2577</v>
      </c>
      <c r="Z735" t="s">
        <v>5811</v>
      </c>
      <c r="AA735" t="s">
        <v>5812</v>
      </c>
    </row>
    <row r="736" spans="1:27" x14ac:dyDescent="0.2">
      <c r="A736" t="s">
        <v>511</v>
      </c>
      <c r="B736">
        <v>6.1234636306762704</v>
      </c>
      <c r="C736">
        <v>-5.9306516647338903</v>
      </c>
      <c r="D736">
        <v>-6.1234636306762704</v>
      </c>
      <c r="H736" t="s">
        <v>29</v>
      </c>
      <c r="I736">
        <v>10</v>
      </c>
      <c r="J736">
        <v>10</v>
      </c>
      <c r="K736">
        <v>5</v>
      </c>
      <c r="L736">
        <v>37.9</v>
      </c>
      <c r="M736">
        <v>37.9</v>
      </c>
      <c r="N736">
        <v>22.8</v>
      </c>
      <c r="O736">
        <v>38.152000000000001</v>
      </c>
      <c r="P736">
        <v>0</v>
      </c>
      <c r="Q736">
        <v>96.786000000000001</v>
      </c>
      <c r="R736">
        <v>53638000000</v>
      </c>
      <c r="S736">
        <v>127</v>
      </c>
      <c r="T736">
        <v>6.4239880653512698</v>
      </c>
      <c r="U736">
        <v>9.6969696969697E-4</v>
      </c>
      <c r="V736" s="2">
        <v>33.154899597167997</v>
      </c>
      <c r="W736" s="2">
        <v>32.219583511352504</v>
      </c>
      <c r="X736">
        <v>32.2188110351563</v>
      </c>
      <c r="Y736">
        <v>2578</v>
      </c>
      <c r="Z736" t="s">
        <v>5815</v>
      </c>
      <c r="AA736" t="s">
        <v>5816</v>
      </c>
    </row>
    <row r="737" spans="1:27" x14ac:dyDescent="0.2">
      <c r="A737" t="s">
        <v>511</v>
      </c>
      <c r="B737">
        <v>2.7856285572052002</v>
      </c>
      <c r="C737">
        <v>-1.8939296007156401</v>
      </c>
      <c r="D737">
        <v>-2.7856285572052002</v>
      </c>
      <c r="H737" t="s">
        <v>29</v>
      </c>
      <c r="I737">
        <v>7</v>
      </c>
      <c r="J737">
        <v>7</v>
      </c>
      <c r="K737">
        <v>7</v>
      </c>
      <c r="L737">
        <v>20.7</v>
      </c>
      <c r="M737">
        <v>20.7</v>
      </c>
      <c r="N737">
        <v>20.7</v>
      </c>
      <c r="O737">
        <v>60.755000000000003</v>
      </c>
      <c r="P737">
        <v>0</v>
      </c>
      <c r="Q737">
        <v>36.25</v>
      </c>
      <c r="R737">
        <v>3343700000</v>
      </c>
      <c r="S737">
        <v>24</v>
      </c>
      <c r="T737">
        <v>2.7539333856664099</v>
      </c>
      <c r="U737">
        <v>4.61799660441426E-3</v>
      </c>
      <c r="V737">
        <v>29.121631622314499</v>
      </c>
      <c r="W737">
        <v>28.410312652587901</v>
      </c>
      <c r="X737">
        <v>28.030931472778299</v>
      </c>
      <c r="Y737">
        <v>2588</v>
      </c>
      <c r="Z737" t="s">
        <v>5836</v>
      </c>
      <c r="AA737" t="s">
        <v>5837</v>
      </c>
    </row>
    <row r="738" spans="1:27" x14ac:dyDescent="0.2">
      <c r="A738" t="s">
        <v>87</v>
      </c>
      <c r="B738">
        <v>-1.58145499229431</v>
      </c>
      <c r="C738">
        <v>0</v>
      </c>
      <c r="D738">
        <v>1.58145499229431</v>
      </c>
      <c r="H738" t="s">
        <v>29</v>
      </c>
      <c r="I738">
        <v>2</v>
      </c>
      <c r="J738">
        <v>2</v>
      </c>
      <c r="K738">
        <v>2</v>
      </c>
      <c r="L738">
        <v>10.199999999999999</v>
      </c>
      <c r="M738">
        <v>10.199999999999999</v>
      </c>
      <c r="N738">
        <v>10.199999999999999</v>
      </c>
      <c r="O738">
        <v>22.134</v>
      </c>
      <c r="P738">
        <v>2.3662999999999999E-4</v>
      </c>
      <c r="Q738">
        <v>4.2012</v>
      </c>
      <c r="R738">
        <v>5398400000</v>
      </c>
      <c r="S738">
        <v>24</v>
      </c>
      <c r="T738">
        <v>1.57756744605527</v>
      </c>
      <c r="U738">
        <v>3.6454189506656201E-2</v>
      </c>
      <c r="V738">
        <v>29.102043151855501</v>
      </c>
      <c r="W738">
        <v>29.323311805725101</v>
      </c>
      <c r="X738">
        <v>29.3824272155762</v>
      </c>
      <c r="Y738">
        <v>2589</v>
      </c>
      <c r="Z738" t="s">
        <v>5839</v>
      </c>
      <c r="AA738" t="s">
        <v>5840</v>
      </c>
    </row>
    <row r="739" spans="1:27" x14ac:dyDescent="0.2">
      <c r="A739" t="s">
        <v>511</v>
      </c>
      <c r="B739">
        <v>4.0662059783935502</v>
      </c>
      <c r="C739">
        <v>-3.36972856521606</v>
      </c>
      <c r="D739">
        <v>-4.0662059783935502</v>
      </c>
      <c r="H739" t="s">
        <v>29</v>
      </c>
      <c r="I739">
        <v>10</v>
      </c>
      <c r="J739">
        <v>10</v>
      </c>
      <c r="K739">
        <v>10</v>
      </c>
      <c r="L739">
        <v>30.7</v>
      </c>
      <c r="M739">
        <v>30.7</v>
      </c>
      <c r="N739">
        <v>30.7</v>
      </c>
      <c r="O739">
        <v>40.823</v>
      </c>
      <c r="P739">
        <v>0</v>
      </c>
      <c r="Q739">
        <v>99.531000000000006</v>
      </c>
      <c r="R739">
        <v>65758000000</v>
      </c>
      <c r="S739">
        <v>157</v>
      </c>
      <c r="T739">
        <v>4.1342019337991296</v>
      </c>
      <c r="U739">
        <v>7.2222222222222197E-4</v>
      </c>
      <c r="V739">
        <v>33.2048664093018</v>
      </c>
      <c r="W739">
        <v>32.722612380981403</v>
      </c>
      <c r="X739">
        <v>32.669496536254897</v>
      </c>
      <c r="Y739">
        <v>2594</v>
      </c>
      <c r="Z739" t="s">
        <v>5854</v>
      </c>
      <c r="AA739" t="s">
        <v>5855</v>
      </c>
    </row>
    <row r="740" spans="1:27" x14ac:dyDescent="0.2">
      <c r="A740" t="s">
        <v>321</v>
      </c>
      <c r="B740">
        <v>2.0816078186035201</v>
      </c>
      <c r="C740">
        <v>2.7141699790954599</v>
      </c>
      <c r="D740">
        <v>-2.7141699790954599</v>
      </c>
      <c r="H740" t="s">
        <v>29</v>
      </c>
      <c r="I740">
        <v>7</v>
      </c>
      <c r="J740">
        <v>6</v>
      </c>
      <c r="K740">
        <v>6</v>
      </c>
      <c r="L740">
        <v>41.4</v>
      </c>
      <c r="M740">
        <v>35.799999999999997</v>
      </c>
      <c r="N740">
        <v>35.799999999999997</v>
      </c>
      <c r="O740">
        <v>23.391999999999999</v>
      </c>
      <c r="P740">
        <v>0</v>
      </c>
      <c r="Q740">
        <v>36.795000000000002</v>
      </c>
      <c r="R740">
        <v>208530000000</v>
      </c>
      <c r="S740">
        <v>86</v>
      </c>
      <c r="T740">
        <v>2.7521321446387601</v>
      </c>
      <c r="U740">
        <v>4.6226734348561796E-3</v>
      </c>
      <c r="V740">
        <v>34.512002944946303</v>
      </c>
      <c r="W740">
        <v>34.715967178344698</v>
      </c>
      <c r="X740">
        <v>34.011354446411097</v>
      </c>
      <c r="Y740">
        <v>2597</v>
      </c>
      <c r="Z740" t="s">
        <v>5860</v>
      </c>
      <c r="AA740" t="s">
        <v>5861</v>
      </c>
    </row>
    <row r="741" spans="1:27" x14ac:dyDescent="0.2">
      <c r="A741" t="s">
        <v>33</v>
      </c>
      <c r="B741">
        <v>1.4692732095718399</v>
      </c>
      <c r="C741">
        <v>0</v>
      </c>
      <c r="D741">
        <v>-1.4692732095718399</v>
      </c>
      <c r="H741" t="s">
        <v>29</v>
      </c>
      <c r="I741">
        <v>11</v>
      </c>
      <c r="J741">
        <v>11</v>
      </c>
      <c r="K741">
        <v>9</v>
      </c>
      <c r="L741">
        <v>51.7</v>
      </c>
      <c r="M741">
        <v>51.7</v>
      </c>
      <c r="N741">
        <v>42.4</v>
      </c>
      <c r="O741">
        <v>25.925000000000001</v>
      </c>
      <c r="P741">
        <v>0</v>
      </c>
      <c r="Q741">
        <v>64.183000000000007</v>
      </c>
      <c r="R741">
        <v>489020000000</v>
      </c>
      <c r="S741">
        <v>245</v>
      </c>
      <c r="T741">
        <v>1.4319949182009</v>
      </c>
      <c r="U741">
        <v>4.7468749999999997E-2</v>
      </c>
      <c r="V741">
        <v>35.877035140991197</v>
      </c>
      <c r="W741">
        <v>35.772211074829102</v>
      </c>
      <c r="X741">
        <v>35.769231796264599</v>
      </c>
      <c r="Y741">
        <v>2598</v>
      </c>
      <c r="Z741" t="s">
        <v>5863</v>
      </c>
      <c r="AA741" t="s">
        <v>5864</v>
      </c>
    </row>
    <row r="742" spans="1:27" x14ac:dyDescent="0.2">
      <c r="A742" t="s">
        <v>87</v>
      </c>
      <c r="B742">
        <v>-2.0190064907074001</v>
      </c>
      <c r="C742">
        <v>0</v>
      </c>
      <c r="D742">
        <v>2.0190064907074001</v>
      </c>
      <c r="H742" t="s">
        <v>29</v>
      </c>
      <c r="I742">
        <v>5</v>
      </c>
      <c r="J742">
        <v>5</v>
      </c>
      <c r="K742">
        <v>1</v>
      </c>
      <c r="L742">
        <v>35.4</v>
      </c>
      <c r="M742">
        <v>35.4</v>
      </c>
      <c r="N742">
        <v>6.9</v>
      </c>
      <c r="O742">
        <v>14.773999999999999</v>
      </c>
      <c r="P742">
        <v>0</v>
      </c>
      <c r="Q742">
        <v>58.396000000000001</v>
      </c>
      <c r="R742">
        <v>378140000000</v>
      </c>
      <c r="S742">
        <v>127</v>
      </c>
      <c r="T742">
        <v>1.9772528161370799</v>
      </c>
      <c r="U742">
        <v>1.7341365461847402E-2</v>
      </c>
      <c r="V742">
        <v>35.165285110473597</v>
      </c>
      <c r="W742">
        <v>35.425521850585902</v>
      </c>
      <c r="X742">
        <v>35.616212844848597</v>
      </c>
      <c r="Y742">
        <v>2601</v>
      </c>
      <c r="Z742" t="s">
        <v>5872</v>
      </c>
      <c r="AA742" t="s">
        <v>5873</v>
      </c>
    </row>
    <row r="743" spans="1:27" x14ac:dyDescent="0.2">
      <c r="A743" t="s">
        <v>121</v>
      </c>
      <c r="B743">
        <v>-1.97791564464569</v>
      </c>
      <c r="C743">
        <v>1.3466939926147501</v>
      </c>
      <c r="D743">
        <v>1.97791564464569</v>
      </c>
      <c r="H743" t="s">
        <v>29</v>
      </c>
      <c r="I743">
        <v>3</v>
      </c>
      <c r="J743">
        <v>3</v>
      </c>
      <c r="K743">
        <v>3</v>
      </c>
      <c r="L743">
        <v>30.1</v>
      </c>
      <c r="M743">
        <v>30.1</v>
      </c>
      <c r="N743">
        <v>30.1</v>
      </c>
      <c r="O743">
        <v>17.556999999999999</v>
      </c>
      <c r="P743">
        <v>0</v>
      </c>
      <c r="Q743">
        <v>61.658999999999999</v>
      </c>
      <c r="R743">
        <v>30758000000</v>
      </c>
      <c r="S743">
        <v>81</v>
      </c>
      <c r="T743">
        <v>1.9725873901650599</v>
      </c>
      <c r="U743">
        <v>1.75606820461384E-2</v>
      </c>
      <c r="V743">
        <v>31.432503700256301</v>
      </c>
      <c r="W743">
        <v>31.828969001770002</v>
      </c>
      <c r="X743">
        <v>32.015099525451703</v>
      </c>
      <c r="Y743">
        <v>2617</v>
      </c>
      <c r="Z743" t="s">
        <v>5903</v>
      </c>
      <c r="AA743" t="s">
        <v>5904</v>
      </c>
    </row>
    <row r="744" spans="1:27" x14ac:dyDescent="0.2">
      <c r="A744" t="s">
        <v>511</v>
      </c>
      <c r="B744">
        <v>2.53642630577087</v>
      </c>
      <c r="C744">
        <v>-1.8295754194259599</v>
      </c>
      <c r="D744">
        <v>-2.53642630577087</v>
      </c>
      <c r="H744" t="s">
        <v>29</v>
      </c>
      <c r="I744">
        <v>2</v>
      </c>
      <c r="J744">
        <v>2</v>
      </c>
      <c r="K744">
        <v>2</v>
      </c>
      <c r="L744">
        <v>9.8000000000000007</v>
      </c>
      <c r="M744">
        <v>9.8000000000000007</v>
      </c>
      <c r="N744">
        <v>9.8000000000000007</v>
      </c>
      <c r="O744">
        <v>29.869</v>
      </c>
      <c r="P744">
        <v>4.4832999999999999E-4</v>
      </c>
      <c r="Q744">
        <v>3.3662000000000001</v>
      </c>
      <c r="R744">
        <v>3255900000</v>
      </c>
      <c r="S744">
        <v>6</v>
      </c>
      <c r="T744">
        <v>2.5422204885321902</v>
      </c>
      <c r="U744">
        <v>6.5116279069767401E-3</v>
      </c>
      <c r="V744">
        <v>28.826150894165</v>
      </c>
      <c r="W744">
        <v>26.5088920593262</v>
      </c>
      <c r="X744">
        <v>26.477767944335898</v>
      </c>
      <c r="Y744">
        <v>2624</v>
      </c>
      <c r="Z744" t="s">
        <v>5922</v>
      </c>
      <c r="AA744" t="s">
        <v>5923</v>
      </c>
    </row>
    <row r="745" spans="1:27" x14ac:dyDescent="0.2">
      <c r="A745" t="s">
        <v>321</v>
      </c>
      <c r="B745">
        <v>2.3822150230407702</v>
      </c>
      <c r="C745">
        <v>2.5771341323852499</v>
      </c>
      <c r="D745">
        <v>-2.5771341323852499</v>
      </c>
      <c r="H745" t="s">
        <v>29</v>
      </c>
      <c r="I745">
        <v>17</v>
      </c>
      <c r="J745">
        <v>17</v>
      </c>
      <c r="K745">
        <v>17</v>
      </c>
      <c r="L745">
        <v>39.200000000000003</v>
      </c>
      <c r="M745">
        <v>39.200000000000003</v>
      </c>
      <c r="N745">
        <v>39.200000000000003</v>
      </c>
      <c r="O745">
        <v>58.588000000000001</v>
      </c>
      <c r="P745">
        <v>0</v>
      </c>
      <c r="Q745">
        <v>216.04</v>
      </c>
      <c r="R745">
        <v>152340000000</v>
      </c>
      <c r="S745">
        <v>252</v>
      </c>
      <c r="T745">
        <v>2.7800804544883699</v>
      </c>
      <c r="U745">
        <v>4.4344827586206897E-3</v>
      </c>
      <c r="V745">
        <v>34.254718780517599</v>
      </c>
      <c r="W745">
        <v>34.232465744018597</v>
      </c>
      <c r="X745">
        <v>33.897857666015597</v>
      </c>
      <c r="Y745">
        <v>2637</v>
      </c>
      <c r="Z745" t="s">
        <v>5947</v>
      </c>
      <c r="AA745" t="s">
        <v>5948</v>
      </c>
    </row>
    <row r="746" spans="1:27" x14ac:dyDescent="0.2">
      <c r="A746" t="s">
        <v>511</v>
      </c>
      <c r="B746">
        <v>1.5672721862793</v>
      </c>
      <c r="C746">
        <v>-1.43311023712158</v>
      </c>
      <c r="D746">
        <v>-1.5672721862793</v>
      </c>
      <c r="H746" t="s">
        <v>29</v>
      </c>
      <c r="I746">
        <v>12</v>
      </c>
      <c r="J746">
        <v>12</v>
      </c>
      <c r="K746">
        <v>12</v>
      </c>
      <c r="L746">
        <v>41.9</v>
      </c>
      <c r="M746">
        <v>41.9</v>
      </c>
      <c r="N746">
        <v>41.9</v>
      </c>
      <c r="O746">
        <v>54.917999999999999</v>
      </c>
      <c r="P746">
        <v>0</v>
      </c>
      <c r="Q746">
        <v>127.84</v>
      </c>
      <c r="R746">
        <v>71399000000</v>
      </c>
      <c r="S746">
        <v>260</v>
      </c>
      <c r="T746">
        <v>1.7235506865475501</v>
      </c>
      <c r="U746">
        <v>2.78497011101623E-2</v>
      </c>
      <c r="V746">
        <v>33.463525772094698</v>
      </c>
      <c r="W746">
        <v>32.807062149047901</v>
      </c>
      <c r="X746">
        <v>32.770339965820298</v>
      </c>
      <c r="Y746">
        <v>2642</v>
      </c>
      <c r="Z746" t="s">
        <v>5959</v>
      </c>
      <c r="AA746" t="s">
        <v>5960</v>
      </c>
    </row>
    <row r="747" spans="1:27" x14ac:dyDescent="0.2">
      <c r="A747" t="s">
        <v>91</v>
      </c>
      <c r="B747">
        <v>-1.76488745212555</v>
      </c>
      <c r="C747">
        <v>-1.6089906692504901</v>
      </c>
      <c r="D747">
        <v>1.76488745212555</v>
      </c>
      <c r="H747" t="s">
        <v>29</v>
      </c>
      <c r="I747">
        <v>3</v>
      </c>
      <c r="J747">
        <v>3</v>
      </c>
      <c r="K747">
        <v>3</v>
      </c>
      <c r="L747">
        <v>12.1</v>
      </c>
      <c r="M747">
        <v>12.1</v>
      </c>
      <c r="N747">
        <v>12.1</v>
      </c>
      <c r="O747">
        <v>41.783000000000001</v>
      </c>
      <c r="P747">
        <v>0</v>
      </c>
      <c r="Q747">
        <v>18.616</v>
      </c>
      <c r="R747">
        <v>2160700000</v>
      </c>
      <c r="S747">
        <v>13</v>
      </c>
      <c r="T747">
        <v>1.9285734759281099</v>
      </c>
      <c r="U747">
        <v>1.9144531249999999E-2</v>
      </c>
      <c r="V747">
        <v>27.384117126464801</v>
      </c>
      <c r="W747">
        <v>27.484507560729998</v>
      </c>
      <c r="X747">
        <v>28.200250625610401</v>
      </c>
      <c r="Y747">
        <v>2647</v>
      </c>
      <c r="Z747" t="s">
        <v>5974</v>
      </c>
      <c r="AA747" t="s">
        <v>5975</v>
      </c>
    </row>
    <row r="748" spans="1:27" x14ac:dyDescent="0.2">
      <c r="A748" t="s">
        <v>33</v>
      </c>
      <c r="B748">
        <v>1.57227766513824</v>
      </c>
      <c r="C748">
        <v>0</v>
      </c>
      <c r="D748">
        <v>-1.57227766513824</v>
      </c>
      <c r="H748" t="s">
        <v>29</v>
      </c>
      <c r="I748">
        <v>6</v>
      </c>
      <c r="J748">
        <v>6</v>
      </c>
      <c r="K748">
        <v>2</v>
      </c>
      <c r="L748">
        <v>32.799999999999997</v>
      </c>
      <c r="M748">
        <v>32.799999999999997</v>
      </c>
      <c r="N748">
        <v>8.6</v>
      </c>
      <c r="O748">
        <v>27.956</v>
      </c>
      <c r="P748">
        <v>0</v>
      </c>
      <c r="Q748">
        <v>76.191999999999993</v>
      </c>
      <c r="R748">
        <v>69284000000</v>
      </c>
      <c r="S748">
        <v>76</v>
      </c>
      <c r="T748">
        <v>1.6542187997728599</v>
      </c>
      <c r="U748">
        <v>3.1894736842105302E-2</v>
      </c>
      <c r="V748">
        <v>33.104118347167997</v>
      </c>
      <c r="W748">
        <v>33.090568542480497</v>
      </c>
      <c r="X748">
        <v>32.775712966918903</v>
      </c>
      <c r="Y748">
        <v>2653</v>
      </c>
      <c r="Z748" t="s">
        <v>5990</v>
      </c>
      <c r="AA748" t="s">
        <v>5991</v>
      </c>
    </row>
    <row r="749" spans="1:27" x14ac:dyDescent="0.2">
      <c r="A749" t="s">
        <v>33</v>
      </c>
      <c r="B749">
        <v>2.1009962558746298</v>
      </c>
      <c r="C749">
        <v>0</v>
      </c>
      <c r="D749">
        <v>-2.1009962558746298</v>
      </c>
      <c r="H749" t="s">
        <v>29</v>
      </c>
      <c r="I749">
        <v>13</v>
      </c>
      <c r="J749">
        <v>13</v>
      </c>
      <c r="K749">
        <v>5</v>
      </c>
      <c r="L749">
        <v>48.5</v>
      </c>
      <c r="M749">
        <v>48.5</v>
      </c>
      <c r="N749">
        <v>20.3</v>
      </c>
      <c r="O749">
        <v>50.140999999999998</v>
      </c>
      <c r="P749">
        <v>0</v>
      </c>
      <c r="Q749">
        <v>117.47</v>
      </c>
      <c r="R749">
        <v>127850000000</v>
      </c>
      <c r="S749">
        <v>251</v>
      </c>
      <c r="T749">
        <v>2.0417980727313698</v>
      </c>
      <c r="U749">
        <v>1.51941544885177E-2</v>
      </c>
      <c r="V749">
        <v>34.156759262084996</v>
      </c>
      <c r="W749">
        <v>33.8134441375732</v>
      </c>
      <c r="X749">
        <v>33.472877502441399</v>
      </c>
      <c r="Y749">
        <v>2656</v>
      </c>
      <c r="Z749" t="s">
        <v>5996</v>
      </c>
      <c r="AA749" t="s">
        <v>5997</v>
      </c>
    </row>
    <row r="750" spans="1:27" x14ac:dyDescent="0.2">
      <c r="A750" t="s">
        <v>91</v>
      </c>
      <c r="B750">
        <v>-1.9294617176055899</v>
      </c>
      <c r="C750">
        <v>-1.32375705242157</v>
      </c>
      <c r="D750">
        <v>1.9294617176055899</v>
      </c>
      <c r="H750" t="s">
        <v>29</v>
      </c>
      <c r="I750">
        <v>30</v>
      </c>
      <c r="J750">
        <v>30</v>
      </c>
      <c r="K750">
        <v>15</v>
      </c>
      <c r="L750">
        <v>40.5</v>
      </c>
      <c r="M750">
        <v>40.5</v>
      </c>
      <c r="N750">
        <v>22.3</v>
      </c>
      <c r="O750">
        <v>102.24</v>
      </c>
      <c r="P750">
        <v>0</v>
      </c>
      <c r="Q750">
        <v>323.31</v>
      </c>
      <c r="R750">
        <v>323970000000</v>
      </c>
      <c r="S750">
        <v>518</v>
      </c>
      <c r="T750">
        <v>1.9285084466178399</v>
      </c>
      <c r="U750">
        <v>1.9125853658536598E-2</v>
      </c>
      <c r="V750">
        <v>35.098955154418903</v>
      </c>
      <c r="W750">
        <v>35.130495071411097</v>
      </c>
      <c r="X750">
        <v>35.308153152465799</v>
      </c>
      <c r="Y750">
        <v>2661</v>
      </c>
      <c r="Z750" t="s">
        <v>6006</v>
      </c>
      <c r="AA750" t="s">
        <v>6007</v>
      </c>
    </row>
    <row r="751" spans="1:27" x14ac:dyDescent="0.2">
      <c r="A751" t="s">
        <v>87</v>
      </c>
      <c r="B751">
        <v>-1.66459977626801</v>
      </c>
      <c r="C751">
        <v>0</v>
      </c>
      <c r="D751">
        <v>1.66459977626801</v>
      </c>
      <c r="H751" t="s">
        <v>29</v>
      </c>
      <c r="I751">
        <v>10</v>
      </c>
      <c r="J751">
        <v>10</v>
      </c>
      <c r="K751">
        <v>7</v>
      </c>
      <c r="L751">
        <v>44.4</v>
      </c>
      <c r="M751">
        <v>44.4</v>
      </c>
      <c r="N751">
        <v>25</v>
      </c>
      <c r="O751">
        <v>17.957000000000001</v>
      </c>
      <c r="P751">
        <v>0</v>
      </c>
      <c r="Q751">
        <v>60.530999999999999</v>
      </c>
      <c r="R751">
        <v>125410000000</v>
      </c>
      <c r="S751">
        <v>177</v>
      </c>
      <c r="T751">
        <v>1.5768225901549899</v>
      </c>
      <c r="U751">
        <v>3.6494522691705798E-2</v>
      </c>
      <c r="V751">
        <v>33.6818656921387</v>
      </c>
      <c r="W751">
        <v>33.722728729247997</v>
      </c>
      <c r="X751">
        <v>34.050662994384801</v>
      </c>
      <c r="Y751">
        <v>2663</v>
      </c>
      <c r="Z751" t="s">
        <v>6009</v>
      </c>
      <c r="AA751" t="s">
        <v>6010</v>
      </c>
    </row>
    <row r="752" spans="1:27" x14ac:dyDescent="0.2">
      <c r="A752" t="s">
        <v>681</v>
      </c>
      <c r="B752">
        <v>4.02819919586182</v>
      </c>
      <c r="C752">
        <v>-4.02819919586182</v>
      </c>
      <c r="D752">
        <v>3.1543767452239999</v>
      </c>
      <c r="H752" t="s">
        <v>29</v>
      </c>
      <c r="I752">
        <v>11</v>
      </c>
      <c r="J752">
        <v>11</v>
      </c>
      <c r="K752">
        <v>11</v>
      </c>
      <c r="L752">
        <v>28.2</v>
      </c>
      <c r="M752">
        <v>28.2</v>
      </c>
      <c r="N752">
        <v>28.2</v>
      </c>
      <c r="O752">
        <v>55.543999999999997</v>
      </c>
      <c r="P752">
        <v>0</v>
      </c>
      <c r="Q752">
        <v>135.57</v>
      </c>
      <c r="R752">
        <v>94026000000</v>
      </c>
      <c r="S752">
        <v>225</v>
      </c>
      <c r="T752">
        <v>4.0429048541438801</v>
      </c>
      <c r="U752">
        <v>7.5862068965517205E-4</v>
      </c>
      <c r="V752">
        <v>33.572183609008803</v>
      </c>
      <c r="W752">
        <v>33.138519287109403</v>
      </c>
      <c r="X752">
        <v>33.475198745727504</v>
      </c>
      <c r="Y752">
        <v>2664</v>
      </c>
      <c r="Z752" t="s">
        <v>6012</v>
      </c>
      <c r="AA752" t="s">
        <v>6013</v>
      </c>
    </row>
    <row r="753" spans="1:27" x14ac:dyDescent="0.2">
      <c r="A753" t="s">
        <v>121</v>
      </c>
      <c r="B753">
        <v>-2.1902656555175799</v>
      </c>
      <c r="C753">
        <v>2.0074415206909202</v>
      </c>
      <c r="D753">
        <v>2.1902656555175799</v>
      </c>
      <c r="H753" t="s">
        <v>29</v>
      </c>
      <c r="I753">
        <v>7</v>
      </c>
      <c r="J753">
        <v>7</v>
      </c>
      <c r="K753">
        <v>6</v>
      </c>
      <c r="L753">
        <v>37.299999999999997</v>
      </c>
      <c r="M753">
        <v>37.299999999999997</v>
      </c>
      <c r="N753">
        <v>33.299999999999997</v>
      </c>
      <c r="O753">
        <v>23.539000000000001</v>
      </c>
      <c r="P753">
        <v>0</v>
      </c>
      <c r="Q753">
        <v>122.41</v>
      </c>
      <c r="R753">
        <v>363460000000</v>
      </c>
      <c r="S753">
        <v>204</v>
      </c>
      <c r="T753">
        <v>2.3743051946526998</v>
      </c>
      <c r="U753">
        <v>8.8085106382978697E-3</v>
      </c>
      <c r="V753">
        <v>34.995674133300803</v>
      </c>
      <c r="W753">
        <v>35.531332015991197</v>
      </c>
      <c r="X753">
        <v>35.592002868652301</v>
      </c>
      <c r="Y753">
        <v>2665</v>
      </c>
      <c r="Z753" t="s">
        <v>6016</v>
      </c>
      <c r="AA753" t="s">
        <v>6017</v>
      </c>
    </row>
    <row r="754" spans="1:27" x14ac:dyDescent="0.2">
      <c r="A754" t="s">
        <v>138</v>
      </c>
      <c r="B754">
        <v>-2.1633660793304399</v>
      </c>
      <c r="C754">
        <v>2.1633660793304399</v>
      </c>
      <c r="D754">
        <v>0</v>
      </c>
      <c r="H754" t="s">
        <v>29</v>
      </c>
      <c r="I754">
        <v>14</v>
      </c>
      <c r="J754">
        <v>14</v>
      </c>
      <c r="K754">
        <v>14</v>
      </c>
      <c r="L754">
        <v>26.2</v>
      </c>
      <c r="M754">
        <v>26.2</v>
      </c>
      <c r="N754">
        <v>26.2</v>
      </c>
      <c r="O754">
        <v>71.292000000000002</v>
      </c>
      <c r="P754">
        <v>0</v>
      </c>
      <c r="Q754">
        <v>64.061999999999998</v>
      </c>
      <c r="R754">
        <v>40500000000</v>
      </c>
      <c r="S754">
        <v>114</v>
      </c>
      <c r="T754">
        <v>2.0602513623286201</v>
      </c>
      <c r="U754">
        <v>1.4747089947089899E-2</v>
      </c>
      <c r="V754">
        <v>32.024166107177699</v>
      </c>
      <c r="W754">
        <v>32.421798706054702</v>
      </c>
      <c r="X754">
        <v>32.1861248016357</v>
      </c>
      <c r="Y754">
        <v>2668</v>
      </c>
      <c r="Z754" t="s">
        <v>6025</v>
      </c>
      <c r="AA754" t="s">
        <v>6026</v>
      </c>
    </row>
    <row r="755" spans="1:27" x14ac:dyDescent="0.2">
      <c r="A755" t="s">
        <v>121</v>
      </c>
      <c r="B755">
        <v>-3.0337319374084499</v>
      </c>
      <c r="C755">
        <v>2.3515219688415501</v>
      </c>
      <c r="D755">
        <v>3.0337319374084499</v>
      </c>
      <c r="H755" t="s">
        <v>29</v>
      </c>
      <c r="I755">
        <v>8</v>
      </c>
      <c r="J755">
        <v>8</v>
      </c>
      <c r="K755">
        <v>6</v>
      </c>
      <c r="L755">
        <v>30.3</v>
      </c>
      <c r="M755">
        <v>30.3</v>
      </c>
      <c r="N755">
        <v>24.2</v>
      </c>
      <c r="O755">
        <v>33.462000000000003</v>
      </c>
      <c r="P755">
        <v>0</v>
      </c>
      <c r="Q755">
        <v>23.71</v>
      </c>
      <c r="R755">
        <v>83819000000</v>
      </c>
      <c r="S755">
        <v>95</v>
      </c>
      <c r="T755">
        <v>3.0709146502236999</v>
      </c>
      <c r="U755">
        <v>2.6127659574468102E-3</v>
      </c>
      <c r="V755">
        <v>32.912857055664098</v>
      </c>
      <c r="W755">
        <v>33.325347900390597</v>
      </c>
      <c r="X755">
        <v>33.4015216827393</v>
      </c>
      <c r="Y755">
        <v>2672</v>
      </c>
      <c r="Z755" t="s">
        <v>6031</v>
      </c>
      <c r="AA755" t="s">
        <v>6032</v>
      </c>
    </row>
    <row r="756" spans="1:27" x14ac:dyDescent="0.2">
      <c r="A756" t="s">
        <v>138</v>
      </c>
      <c r="B756">
        <v>-1.3203597068786601</v>
      </c>
      <c r="C756">
        <v>1.3203597068786601</v>
      </c>
      <c r="D756">
        <v>0</v>
      </c>
      <c r="H756" t="s">
        <v>29</v>
      </c>
      <c r="I756">
        <v>5</v>
      </c>
      <c r="J756">
        <v>5</v>
      </c>
      <c r="K756">
        <v>5</v>
      </c>
      <c r="L756">
        <v>18.899999999999999</v>
      </c>
      <c r="M756">
        <v>18.899999999999999</v>
      </c>
      <c r="N756">
        <v>18.899999999999999</v>
      </c>
      <c r="O756">
        <v>34.82</v>
      </c>
      <c r="P756">
        <v>0</v>
      </c>
      <c r="Q756">
        <v>10.127000000000001</v>
      </c>
      <c r="R756">
        <v>7403900000</v>
      </c>
      <c r="S756">
        <v>16</v>
      </c>
      <c r="T756">
        <v>1.4784691137352599</v>
      </c>
      <c r="U756">
        <v>4.3733918128655E-2</v>
      </c>
      <c r="V756">
        <v>28.365943908691399</v>
      </c>
      <c r="W756">
        <v>29.880516052246101</v>
      </c>
      <c r="X756">
        <v>29.810609817504901</v>
      </c>
      <c r="Y756">
        <v>2678</v>
      </c>
      <c r="Z756" t="s">
        <v>6037</v>
      </c>
      <c r="AA756" t="s">
        <v>6038</v>
      </c>
    </row>
    <row r="757" spans="1:27" x14ac:dyDescent="0.2">
      <c r="A757" t="s">
        <v>37</v>
      </c>
      <c r="B757">
        <v>-2.3750035762786901</v>
      </c>
      <c r="C757">
        <v>2.3750035762786901</v>
      </c>
      <c r="D757">
        <v>2.2098944187164302</v>
      </c>
      <c r="H757" t="s">
        <v>29</v>
      </c>
      <c r="I757">
        <v>7</v>
      </c>
      <c r="J757">
        <v>7</v>
      </c>
      <c r="K757">
        <v>5</v>
      </c>
      <c r="L757">
        <v>31</v>
      </c>
      <c r="M757">
        <v>31</v>
      </c>
      <c r="N757">
        <v>24.1</v>
      </c>
      <c r="O757">
        <v>28.532</v>
      </c>
      <c r="P757">
        <v>0</v>
      </c>
      <c r="Q757">
        <v>102.24</v>
      </c>
      <c r="R757">
        <v>27657000000</v>
      </c>
      <c r="S757">
        <v>89</v>
      </c>
      <c r="T757">
        <v>2.5797720360574599</v>
      </c>
      <c r="U757">
        <v>6.1109445277361301E-3</v>
      </c>
      <c r="V757">
        <v>31.106906890869102</v>
      </c>
      <c r="W757">
        <v>31.874840736389199</v>
      </c>
      <c r="X757">
        <v>31.8351602554321</v>
      </c>
      <c r="Y757">
        <v>2680</v>
      </c>
      <c r="Z757" t="s">
        <v>6043</v>
      </c>
      <c r="AA757" t="s">
        <v>6044</v>
      </c>
    </row>
    <row r="758" spans="1:27" x14ac:dyDescent="0.2">
      <c r="A758" t="s">
        <v>131</v>
      </c>
      <c r="B758">
        <v>-4.6442365646362296</v>
      </c>
      <c r="C758">
        <v>2.8412663936614999</v>
      </c>
      <c r="D758">
        <v>4.6442365646362296</v>
      </c>
      <c r="H758" t="s">
        <v>29</v>
      </c>
      <c r="I758">
        <v>8</v>
      </c>
      <c r="J758">
        <v>8</v>
      </c>
      <c r="K758">
        <v>7</v>
      </c>
      <c r="L758">
        <v>44.5</v>
      </c>
      <c r="M758">
        <v>44.5</v>
      </c>
      <c r="N758">
        <v>39.700000000000003</v>
      </c>
      <c r="O758">
        <v>16.943999999999999</v>
      </c>
      <c r="P758">
        <v>0</v>
      </c>
      <c r="Q758">
        <v>47.743000000000002</v>
      </c>
      <c r="R758">
        <v>233260000000</v>
      </c>
      <c r="S758">
        <v>187</v>
      </c>
      <c r="T758">
        <v>4.5161655301188599</v>
      </c>
      <c r="U758">
        <v>7.0731707317073201E-4</v>
      </c>
      <c r="V758">
        <v>34.285404205322301</v>
      </c>
      <c r="W758">
        <v>34.755355834960902</v>
      </c>
      <c r="X758">
        <v>35.108757019042997</v>
      </c>
      <c r="Y758">
        <v>2683</v>
      </c>
      <c r="Z758" t="s">
        <v>6050</v>
      </c>
      <c r="AA758" t="s">
        <v>6051</v>
      </c>
    </row>
    <row r="759" spans="1:27" x14ac:dyDescent="0.2">
      <c r="A759" t="s">
        <v>121</v>
      </c>
      <c r="B759">
        <v>-2.9427449703216602</v>
      </c>
      <c r="C759">
        <v>2.3901672363281299</v>
      </c>
      <c r="D759">
        <v>2.9427449703216602</v>
      </c>
      <c r="H759" t="s">
        <v>29</v>
      </c>
      <c r="I759">
        <v>2</v>
      </c>
      <c r="J759">
        <v>2</v>
      </c>
      <c r="K759">
        <v>2</v>
      </c>
      <c r="L759">
        <v>4.4000000000000004</v>
      </c>
      <c r="M759">
        <v>4.4000000000000004</v>
      </c>
      <c r="N759">
        <v>4.4000000000000004</v>
      </c>
      <c r="O759">
        <v>56.472999999999999</v>
      </c>
      <c r="P759">
        <v>0</v>
      </c>
      <c r="Q759">
        <v>8.8125</v>
      </c>
      <c r="R759">
        <v>1489200000</v>
      </c>
      <c r="S759">
        <v>15</v>
      </c>
      <c r="T759">
        <v>3.0189184604935102</v>
      </c>
      <c r="U759">
        <v>2.8783505154639198E-3</v>
      </c>
      <c r="V759">
        <v>26.346616744995099</v>
      </c>
      <c r="W759">
        <v>27.741003990173301</v>
      </c>
      <c r="X759">
        <v>28.206863403320298</v>
      </c>
      <c r="Y759">
        <v>2684</v>
      </c>
      <c r="Z759" t="s">
        <v>6053</v>
      </c>
      <c r="AA759" t="s">
        <v>6054</v>
      </c>
    </row>
    <row r="760" spans="1:27" x14ac:dyDescent="0.2">
      <c r="A760" t="s">
        <v>1361</v>
      </c>
      <c r="B760">
        <v>1.5231177806854199</v>
      </c>
      <c r="C760">
        <v>-3.0502119064331099</v>
      </c>
      <c r="D760">
        <v>3.0502119064331099</v>
      </c>
      <c r="H760" t="s">
        <v>29</v>
      </c>
      <c r="I760">
        <v>8</v>
      </c>
      <c r="J760">
        <v>8</v>
      </c>
      <c r="K760">
        <v>8</v>
      </c>
      <c r="L760">
        <v>66.3</v>
      </c>
      <c r="M760">
        <v>66.3</v>
      </c>
      <c r="N760">
        <v>66.3</v>
      </c>
      <c r="O760">
        <v>19.408999999999999</v>
      </c>
      <c r="P760">
        <v>0</v>
      </c>
      <c r="Q760">
        <v>33.857999999999997</v>
      </c>
      <c r="R760">
        <v>26284000000</v>
      </c>
      <c r="S760">
        <v>43</v>
      </c>
      <c r="T760">
        <v>2.9306808680685998</v>
      </c>
      <c r="U760">
        <v>3.44094488188976E-3</v>
      </c>
      <c r="V760">
        <v>31.5532369613647</v>
      </c>
      <c r="W760">
        <v>30.959495544433601</v>
      </c>
      <c r="X760">
        <v>32.010805130004897</v>
      </c>
      <c r="Y760">
        <v>2688</v>
      </c>
      <c r="Z760" t="s">
        <v>6059</v>
      </c>
      <c r="AA760" t="s">
        <v>6060</v>
      </c>
    </row>
    <row r="761" spans="1:27" x14ac:dyDescent="0.2">
      <c r="A761" t="s">
        <v>87</v>
      </c>
      <c r="B761">
        <v>-1.9093379974365201</v>
      </c>
      <c r="C761">
        <v>0</v>
      </c>
      <c r="D761">
        <v>1.9093379974365201</v>
      </c>
      <c r="H761" t="s">
        <v>29</v>
      </c>
      <c r="I761">
        <v>3</v>
      </c>
      <c r="J761">
        <v>3</v>
      </c>
      <c r="K761">
        <v>3</v>
      </c>
      <c r="L761">
        <v>2</v>
      </c>
      <c r="M761">
        <v>2</v>
      </c>
      <c r="N761">
        <v>2</v>
      </c>
      <c r="O761">
        <v>236.26</v>
      </c>
      <c r="P761">
        <v>0</v>
      </c>
      <c r="Q761">
        <v>11.255000000000001</v>
      </c>
      <c r="R761">
        <v>2038200000</v>
      </c>
      <c r="S761">
        <v>17</v>
      </c>
      <c r="T761">
        <v>1.85156260735831</v>
      </c>
      <c r="U761">
        <v>2.22595704948646E-2</v>
      </c>
      <c r="V761">
        <v>27.517869949340799</v>
      </c>
      <c r="W761">
        <v>27.893483161926302</v>
      </c>
      <c r="X761">
        <v>28.061285972595201</v>
      </c>
      <c r="Y761">
        <v>2689</v>
      </c>
      <c r="Z761" t="s">
        <v>6062</v>
      </c>
      <c r="AA761" t="s">
        <v>6063</v>
      </c>
    </row>
    <row r="762" spans="1:27" x14ac:dyDescent="0.2">
      <c r="A762" t="s">
        <v>33</v>
      </c>
      <c r="B762">
        <v>1.4742732048034699</v>
      </c>
      <c r="C762">
        <v>0</v>
      </c>
      <c r="D762">
        <v>-1.4742732048034699</v>
      </c>
      <c r="H762" t="s">
        <v>29</v>
      </c>
      <c r="I762">
        <v>3</v>
      </c>
      <c r="J762">
        <v>3</v>
      </c>
      <c r="K762">
        <v>3</v>
      </c>
      <c r="L762">
        <v>13.6</v>
      </c>
      <c r="M762">
        <v>13.6</v>
      </c>
      <c r="N762">
        <v>13.6</v>
      </c>
      <c r="O762">
        <v>41.454999999999998</v>
      </c>
      <c r="P762">
        <v>0</v>
      </c>
      <c r="Q762">
        <v>17.577000000000002</v>
      </c>
      <c r="R762">
        <v>4824200000</v>
      </c>
      <c r="S762">
        <v>16</v>
      </c>
      <c r="T762">
        <v>1.42639925909906</v>
      </c>
      <c r="U762">
        <v>4.7878616796047997E-2</v>
      </c>
      <c r="V762">
        <v>29.559047698974599</v>
      </c>
      <c r="W762">
        <v>29.038768768310501</v>
      </c>
      <c r="X762">
        <v>28.8189744949341</v>
      </c>
      <c r="Y762">
        <v>2700</v>
      </c>
      <c r="Z762" t="s">
        <v>6086</v>
      </c>
      <c r="AA762" t="s">
        <v>6087</v>
      </c>
    </row>
    <row r="763" spans="1:27" x14ac:dyDescent="0.2">
      <c r="A763" t="s">
        <v>211</v>
      </c>
      <c r="B763">
        <v>-1.99373471736908</v>
      </c>
      <c r="C763">
        <v>-2.8825614452362101</v>
      </c>
      <c r="D763">
        <v>2.8825614452362101</v>
      </c>
      <c r="H763" t="s">
        <v>29</v>
      </c>
      <c r="I763">
        <v>8</v>
      </c>
      <c r="J763">
        <v>8</v>
      </c>
      <c r="K763">
        <v>7</v>
      </c>
      <c r="L763">
        <v>16.899999999999999</v>
      </c>
      <c r="M763">
        <v>16.899999999999999</v>
      </c>
      <c r="N763">
        <v>15.4</v>
      </c>
      <c r="O763">
        <v>68.236999999999995</v>
      </c>
      <c r="P763">
        <v>0</v>
      </c>
      <c r="Q763">
        <v>108.27</v>
      </c>
      <c r="R763">
        <v>15026000000</v>
      </c>
      <c r="S763">
        <v>95</v>
      </c>
      <c r="T763">
        <v>2.8555967766570598</v>
      </c>
      <c r="U763">
        <v>3.7724770642201802E-3</v>
      </c>
      <c r="V763">
        <v>30.699145317077601</v>
      </c>
      <c r="W763">
        <v>30.607518196106</v>
      </c>
      <c r="X763">
        <v>30.9327507019043</v>
      </c>
      <c r="Y763">
        <v>2701</v>
      </c>
      <c r="Z763" t="s">
        <v>6090</v>
      </c>
      <c r="AA763" t="s">
        <v>6091</v>
      </c>
    </row>
    <row r="764" spans="1:27" x14ac:dyDescent="0.2">
      <c r="A764" t="s">
        <v>33</v>
      </c>
      <c r="B764">
        <v>1.8928574323654199</v>
      </c>
      <c r="C764">
        <v>0</v>
      </c>
      <c r="D764">
        <v>-1.8928574323654199</v>
      </c>
      <c r="H764" t="s">
        <v>29</v>
      </c>
      <c r="I764">
        <v>8</v>
      </c>
      <c r="J764">
        <v>8</v>
      </c>
      <c r="K764">
        <v>6</v>
      </c>
      <c r="L764">
        <v>11.2</v>
      </c>
      <c r="M764">
        <v>11.2</v>
      </c>
      <c r="N764">
        <v>8.8000000000000007</v>
      </c>
      <c r="O764">
        <v>98.149000000000001</v>
      </c>
      <c r="P764">
        <v>0</v>
      </c>
      <c r="Q764">
        <v>86.730999999999995</v>
      </c>
      <c r="R764">
        <v>19347000000</v>
      </c>
      <c r="S764">
        <v>63</v>
      </c>
      <c r="T764">
        <v>1.80856488848265</v>
      </c>
      <c r="U764">
        <v>2.3859964093357298E-2</v>
      </c>
      <c r="V764">
        <v>31.282866477966301</v>
      </c>
      <c r="W764">
        <v>31.114956855773901</v>
      </c>
      <c r="X764">
        <v>30.9634141921997</v>
      </c>
      <c r="Y764">
        <v>2702</v>
      </c>
      <c r="Z764" t="s">
        <v>6094</v>
      </c>
      <c r="AA764" t="s">
        <v>6095</v>
      </c>
    </row>
    <row r="765" spans="1:27" x14ac:dyDescent="0.2">
      <c r="A765" t="s">
        <v>131</v>
      </c>
      <c r="B765">
        <v>-3.7595582008361799</v>
      </c>
      <c r="C765">
        <v>-2.01215720176697</v>
      </c>
      <c r="D765">
        <v>3.7595582008361799</v>
      </c>
      <c r="H765" t="s">
        <v>29</v>
      </c>
      <c r="I765">
        <v>6</v>
      </c>
      <c r="J765">
        <v>6</v>
      </c>
      <c r="K765">
        <v>6</v>
      </c>
      <c r="L765">
        <v>23.7</v>
      </c>
      <c r="M765">
        <v>23.7</v>
      </c>
      <c r="N765">
        <v>23.7</v>
      </c>
      <c r="O765">
        <v>46.51</v>
      </c>
      <c r="P765">
        <v>0</v>
      </c>
      <c r="Q765">
        <v>26.512</v>
      </c>
      <c r="R765">
        <v>16877000000</v>
      </c>
      <c r="S765">
        <v>52</v>
      </c>
      <c r="T765">
        <v>3.63057557989855</v>
      </c>
      <c r="U765">
        <v>1.3245901639344301E-3</v>
      </c>
      <c r="V765">
        <v>30.666600227356</v>
      </c>
      <c r="W765">
        <v>30.922094345092798</v>
      </c>
      <c r="X765">
        <v>31.361966133117701</v>
      </c>
      <c r="Y765">
        <v>2705</v>
      </c>
      <c r="Z765" t="s">
        <v>6100</v>
      </c>
      <c r="AA765" t="s">
        <v>6101</v>
      </c>
    </row>
    <row r="766" spans="1:27" x14ac:dyDescent="0.2">
      <c r="A766" t="s">
        <v>33</v>
      </c>
      <c r="B766">
        <v>1.9595414400100699</v>
      </c>
      <c r="C766">
        <v>0</v>
      </c>
      <c r="D766">
        <v>-1.9595414400100699</v>
      </c>
      <c r="H766" t="s">
        <v>29</v>
      </c>
      <c r="I766">
        <v>2</v>
      </c>
      <c r="J766">
        <v>2</v>
      </c>
      <c r="K766">
        <v>2</v>
      </c>
      <c r="L766">
        <v>11.3</v>
      </c>
      <c r="M766">
        <v>11.3</v>
      </c>
      <c r="N766">
        <v>11.3</v>
      </c>
      <c r="O766">
        <v>24.097999999999999</v>
      </c>
      <c r="P766">
        <v>0</v>
      </c>
      <c r="Q766">
        <v>5.7587999999999999</v>
      </c>
      <c r="R766">
        <v>1444200000</v>
      </c>
      <c r="S766">
        <v>12</v>
      </c>
      <c r="T766">
        <v>1.88606466672478</v>
      </c>
      <c r="U766">
        <v>2.0829035339063998E-2</v>
      </c>
      <c r="V766" s="2">
        <v>28.454780578613299</v>
      </c>
      <c r="W766" s="2">
        <v>27.4223794937134</v>
      </c>
      <c r="X766">
        <v>26.191947937011701</v>
      </c>
      <c r="Y766">
        <v>2706</v>
      </c>
      <c r="Z766" t="s">
        <v>6103</v>
      </c>
      <c r="AA766" t="s">
        <v>6104</v>
      </c>
    </row>
    <row r="767" spans="1:27" x14ac:dyDescent="0.2">
      <c r="A767" t="s">
        <v>211</v>
      </c>
      <c r="B767">
        <v>-2.2085590362548801</v>
      </c>
      <c r="C767">
        <v>-3.2030842304229701</v>
      </c>
      <c r="D767">
        <v>3.2030842304229701</v>
      </c>
      <c r="H767" t="s">
        <v>29</v>
      </c>
      <c r="I767">
        <v>22</v>
      </c>
      <c r="J767">
        <v>22</v>
      </c>
      <c r="K767">
        <v>22</v>
      </c>
      <c r="L767">
        <v>61</v>
      </c>
      <c r="M767">
        <v>61</v>
      </c>
      <c r="N767">
        <v>61</v>
      </c>
      <c r="O767">
        <v>42.295000000000002</v>
      </c>
      <c r="P767">
        <v>0</v>
      </c>
      <c r="Q767">
        <v>132.76</v>
      </c>
      <c r="R767">
        <v>198730000000</v>
      </c>
      <c r="S767">
        <v>252</v>
      </c>
      <c r="T767">
        <v>3.1632976248371598</v>
      </c>
      <c r="U767">
        <v>2.3105022831050202E-3</v>
      </c>
      <c r="V767">
        <v>34.382602691650398</v>
      </c>
      <c r="W767">
        <v>34.2396564483643</v>
      </c>
      <c r="X767">
        <v>34.845697402954102</v>
      </c>
      <c r="Y767">
        <v>2709</v>
      </c>
      <c r="Z767" t="s">
        <v>6112</v>
      </c>
      <c r="AA767" t="s">
        <v>6113</v>
      </c>
    </row>
    <row r="768" spans="1:27" x14ac:dyDescent="0.2">
      <c r="A768" t="s">
        <v>74</v>
      </c>
      <c r="B768">
        <v>3.35969090461731</v>
      </c>
      <c r="C768">
        <v>-3.35969090461731</v>
      </c>
      <c r="D768">
        <v>-3.1935703754425</v>
      </c>
      <c r="H768" t="s">
        <v>29</v>
      </c>
      <c r="I768">
        <v>12</v>
      </c>
      <c r="J768">
        <v>12</v>
      </c>
      <c r="K768">
        <v>12</v>
      </c>
      <c r="L768">
        <v>43.3</v>
      </c>
      <c r="M768">
        <v>43.3</v>
      </c>
      <c r="N768">
        <v>43.3</v>
      </c>
      <c r="O768">
        <v>47.555999999999997</v>
      </c>
      <c r="P768">
        <v>0</v>
      </c>
      <c r="Q768">
        <v>79.409000000000006</v>
      </c>
      <c r="R768">
        <v>57359000000</v>
      </c>
      <c r="S768">
        <v>175</v>
      </c>
      <c r="T768">
        <v>3.6130748654162899</v>
      </c>
      <c r="U768">
        <v>1.37179487179487E-3</v>
      </c>
      <c r="V768">
        <v>33.038673400878899</v>
      </c>
      <c r="W768">
        <v>32.568874359130902</v>
      </c>
      <c r="X768">
        <v>32.518943786621101</v>
      </c>
      <c r="Y768">
        <v>2711</v>
      </c>
      <c r="Z768" t="s">
        <v>6115</v>
      </c>
      <c r="AA768" t="s">
        <v>6116</v>
      </c>
    </row>
    <row r="769" spans="1:27" x14ac:dyDescent="0.2">
      <c r="A769" t="s">
        <v>511</v>
      </c>
      <c r="B769">
        <v>5.3671984672546396</v>
      </c>
      <c r="C769">
        <v>-4.3221287727356001</v>
      </c>
      <c r="D769">
        <v>-5.3671984672546396</v>
      </c>
      <c r="H769" t="s">
        <v>29</v>
      </c>
      <c r="I769">
        <v>10</v>
      </c>
      <c r="J769">
        <v>10</v>
      </c>
      <c r="K769">
        <v>10</v>
      </c>
      <c r="L769">
        <v>30.6</v>
      </c>
      <c r="M769">
        <v>30.6</v>
      </c>
      <c r="N769">
        <v>30.6</v>
      </c>
      <c r="O769">
        <v>42.529000000000003</v>
      </c>
      <c r="P769">
        <v>0</v>
      </c>
      <c r="Q769">
        <v>34.744999999999997</v>
      </c>
      <c r="R769">
        <v>14874000000</v>
      </c>
      <c r="S769">
        <v>74</v>
      </c>
      <c r="T769">
        <v>5.3625304761755999</v>
      </c>
      <c r="U769">
        <v>6.11764705882353E-4</v>
      </c>
      <c r="V769">
        <v>31.644663810729998</v>
      </c>
      <c r="W769">
        <v>30.145723342895501</v>
      </c>
      <c r="X769">
        <v>29.611163139343301</v>
      </c>
      <c r="Y769">
        <v>2715</v>
      </c>
      <c r="Z769" t="s">
        <v>6121</v>
      </c>
      <c r="AA769" t="s">
        <v>6122</v>
      </c>
    </row>
    <row r="770" spans="1:27" x14ac:dyDescent="0.2">
      <c r="A770" t="s">
        <v>131</v>
      </c>
      <c r="B770">
        <v>-5.1707615852356001</v>
      </c>
      <c r="C770">
        <v>3.07277488708496</v>
      </c>
      <c r="D770">
        <v>5.1707615852356001</v>
      </c>
      <c r="H770" t="s">
        <v>29</v>
      </c>
      <c r="I770">
        <v>38</v>
      </c>
      <c r="J770">
        <v>38</v>
      </c>
      <c r="K770">
        <v>38</v>
      </c>
      <c r="L770">
        <v>34.200000000000003</v>
      </c>
      <c r="M770">
        <v>34.200000000000003</v>
      </c>
      <c r="N770">
        <v>34.200000000000003</v>
      </c>
      <c r="O770">
        <v>153.26</v>
      </c>
      <c r="P770">
        <v>0</v>
      </c>
      <c r="Q770">
        <v>323.31</v>
      </c>
      <c r="R770">
        <v>181770000000</v>
      </c>
      <c r="S770">
        <v>481</v>
      </c>
      <c r="T770">
        <v>5.02882174314687</v>
      </c>
      <c r="U770">
        <v>7.7064220183486196E-4</v>
      </c>
      <c r="V770">
        <v>33.9735622406006</v>
      </c>
      <c r="W770">
        <v>34.315156936645501</v>
      </c>
      <c r="X770">
        <v>34.621553421020501</v>
      </c>
      <c r="Y770">
        <v>2718</v>
      </c>
      <c r="Z770" t="s">
        <v>6130</v>
      </c>
      <c r="AA770" t="s">
        <v>6131</v>
      </c>
    </row>
    <row r="771" spans="1:27" x14ac:dyDescent="0.2">
      <c r="A771" t="s">
        <v>207</v>
      </c>
      <c r="B771">
        <v>6.8275418281555202</v>
      </c>
      <c r="C771">
        <v>5.9469509124755904</v>
      </c>
      <c r="D771">
        <v>-6.8275418281555202</v>
      </c>
      <c r="H771" t="s">
        <v>29</v>
      </c>
      <c r="I771">
        <v>14</v>
      </c>
      <c r="J771">
        <v>14</v>
      </c>
      <c r="K771">
        <v>14</v>
      </c>
      <c r="L771">
        <v>42.2</v>
      </c>
      <c r="M771">
        <v>42.2</v>
      </c>
      <c r="N771">
        <v>42.2</v>
      </c>
      <c r="O771">
        <v>43.767000000000003</v>
      </c>
      <c r="P771">
        <v>0</v>
      </c>
      <c r="Q771">
        <v>73.123000000000005</v>
      </c>
      <c r="R771">
        <v>76060000000</v>
      </c>
      <c r="S771">
        <v>217</v>
      </c>
      <c r="T771">
        <v>6.89210698779456</v>
      </c>
      <c r="U771">
        <v>1.11111111111111E-3</v>
      </c>
      <c r="V771">
        <v>33.5627956390381</v>
      </c>
      <c r="W771">
        <v>33.306459426879897</v>
      </c>
      <c r="X771">
        <v>32.356897354125998</v>
      </c>
      <c r="Y771">
        <v>2721</v>
      </c>
      <c r="Z771" t="s">
        <v>6139</v>
      </c>
      <c r="AA771" t="s">
        <v>6140</v>
      </c>
    </row>
    <row r="772" spans="1:27" x14ac:dyDescent="0.2">
      <c r="A772" t="s">
        <v>156</v>
      </c>
      <c r="B772">
        <v>2.3585586547851598</v>
      </c>
      <c r="C772">
        <v>1.76367199420929</v>
      </c>
      <c r="D772">
        <v>-2.3585586547851598</v>
      </c>
      <c r="H772" t="s">
        <v>29</v>
      </c>
      <c r="I772">
        <v>23</v>
      </c>
      <c r="J772">
        <v>23</v>
      </c>
      <c r="K772">
        <v>23</v>
      </c>
      <c r="L772">
        <v>84.5</v>
      </c>
      <c r="M772">
        <v>84.5</v>
      </c>
      <c r="N772">
        <v>84.5</v>
      </c>
      <c r="O772">
        <v>19.585999999999999</v>
      </c>
      <c r="P772">
        <v>0</v>
      </c>
      <c r="Q772">
        <v>82.563999999999993</v>
      </c>
      <c r="R772">
        <v>336750000000</v>
      </c>
      <c r="S772">
        <v>286</v>
      </c>
      <c r="T772">
        <v>2.3890653930049401</v>
      </c>
      <c r="U772">
        <v>8.6096256684491997E-3</v>
      </c>
      <c r="V772">
        <v>35.441162109375</v>
      </c>
      <c r="W772">
        <v>35.344642639160199</v>
      </c>
      <c r="X772">
        <v>34.970939636230497</v>
      </c>
      <c r="Y772">
        <v>2725</v>
      </c>
      <c r="Z772" t="s">
        <v>6151</v>
      </c>
      <c r="AA772" t="s">
        <v>6152</v>
      </c>
    </row>
    <row r="773" spans="1:27" x14ac:dyDescent="0.2">
      <c r="A773" t="s">
        <v>142</v>
      </c>
      <c r="B773">
        <v>0</v>
      </c>
      <c r="C773">
        <v>-1.65683257579803</v>
      </c>
      <c r="D773">
        <v>1.65683257579803</v>
      </c>
      <c r="H773" t="s">
        <v>29</v>
      </c>
      <c r="I773">
        <v>6</v>
      </c>
      <c r="J773">
        <v>6</v>
      </c>
      <c r="K773">
        <v>6</v>
      </c>
      <c r="L773">
        <v>27.5</v>
      </c>
      <c r="M773">
        <v>27.5</v>
      </c>
      <c r="N773">
        <v>27.5</v>
      </c>
      <c r="O773">
        <v>35.692</v>
      </c>
      <c r="P773">
        <v>0</v>
      </c>
      <c r="Q773">
        <v>83.793999999999997</v>
      </c>
      <c r="R773">
        <v>18064000000</v>
      </c>
      <c r="S773">
        <v>33</v>
      </c>
      <c r="T773">
        <v>1.56333574481221</v>
      </c>
      <c r="U773">
        <v>3.72590873936582E-2</v>
      </c>
      <c r="V773">
        <v>31.076161384582502</v>
      </c>
      <c r="W773">
        <v>30.677803993225101</v>
      </c>
      <c r="X773">
        <v>31.236351013183601</v>
      </c>
      <c r="Y773">
        <v>2727</v>
      </c>
      <c r="Z773" t="s">
        <v>6154</v>
      </c>
      <c r="AA773" t="s">
        <v>6155</v>
      </c>
    </row>
    <row r="774" spans="1:27" x14ac:dyDescent="0.2">
      <c r="A774" t="s">
        <v>37</v>
      </c>
      <c r="B774">
        <v>-1.93556380271912</v>
      </c>
      <c r="C774">
        <v>1.93556380271912</v>
      </c>
      <c r="D774">
        <v>1.7636803388595601</v>
      </c>
      <c r="H774" t="s">
        <v>29</v>
      </c>
      <c r="I774">
        <v>8</v>
      </c>
      <c r="J774">
        <v>2</v>
      </c>
      <c r="K774">
        <v>2</v>
      </c>
      <c r="L774">
        <v>46</v>
      </c>
      <c r="M774">
        <v>14</v>
      </c>
      <c r="N774">
        <v>14</v>
      </c>
      <c r="O774">
        <v>16.238</v>
      </c>
      <c r="P774">
        <v>0</v>
      </c>
      <c r="Q774">
        <v>6.0605000000000002</v>
      </c>
      <c r="R774">
        <v>20539000000</v>
      </c>
      <c r="S774">
        <v>21</v>
      </c>
      <c r="T774">
        <v>2.1057635002425399</v>
      </c>
      <c r="U774">
        <v>1.3720524017467201E-2</v>
      </c>
      <c r="V774">
        <v>30.933637619018601</v>
      </c>
      <c r="W774">
        <v>31.513548851013201</v>
      </c>
      <c r="X774">
        <v>31.494215965271</v>
      </c>
      <c r="Y774">
        <v>2733</v>
      </c>
      <c r="Z774" t="s">
        <v>6167</v>
      </c>
      <c r="AA774" t="s">
        <v>6168</v>
      </c>
    </row>
    <row r="775" spans="1:27" x14ac:dyDescent="0.2">
      <c r="A775" t="s">
        <v>138</v>
      </c>
      <c r="B775">
        <v>-2.4010462760925302</v>
      </c>
      <c r="C775">
        <v>2.4010462760925302</v>
      </c>
      <c r="D775">
        <v>0</v>
      </c>
      <c r="H775" t="s">
        <v>29</v>
      </c>
      <c r="I775">
        <v>4</v>
      </c>
      <c r="J775">
        <v>4</v>
      </c>
      <c r="K775">
        <v>4</v>
      </c>
      <c r="L775">
        <v>12.1</v>
      </c>
      <c r="M775">
        <v>12.1</v>
      </c>
      <c r="N775">
        <v>12.1</v>
      </c>
      <c r="O775">
        <v>52.078000000000003</v>
      </c>
      <c r="P775">
        <v>0</v>
      </c>
      <c r="Q775">
        <v>47.822000000000003</v>
      </c>
      <c r="R775">
        <v>3594300000</v>
      </c>
      <c r="S775">
        <v>18</v>
      </c>
      <c r="T775">
        <v>2.2862779418780201</v>
      </c>
      <c r="U775">
        <v>1.02222222222222E-2</v>
      </c>
      <c r="V775">
        <v>28.347044944763201</v>
      </c>
      <c r="W775">
        <v>28.994338989257798</v>
      </c>
      <c r="X775">
        <v>28.709780693054199</v>
      </c>
      <c r="Y775">
        <v>2737</v>
      </c>
      <c r="Z775" t="s">
        <v>6177</v>
      </c>
      <c r="AA775" t="s">
        <v>6178</v>
      </c>
    </row>
    <row r="776" spans="1:27" x14ac:dyDescent="0.2">
      <c r="A776" t="s">
        <v>377</v>
      </c>
      <c r="B776">
        <v>1.3471254110336299</v>
      </c>
      <c r="C776">
        <v>-1.3471254110336299</v>
      </c>
      <c r="D776">
        <v>0</v>
      </c>
      <c r="H776" t="s">
        <v>29</v>
      </c>
      <c r="I776">
        <v>26</v>
      </c>
      <c r="J776">
        <v>26</v>
      </c>
      <c r="K776">
        <v>17</v>
      </c>
      <c r="L776">
        <v>78.8</v>
      </c>
      <c r="M776">
        <v>78.8</v>
      </c>
      <c r="N776">
        <v>47.2</v>
      </c>
      <c r="O776">
        <v>38.539000000000001</v>
      </c>
      <c r="P776">
        <v>0</v>
      </c>
      <c r="Q776">
        <v>323.31</v>
      </c>
      <c r="R776">
        <v>4181000000000</v>
      </c>
      <c r="S776">
        <v>1233</v>
      </c>
      <c r="T776">
        <v>1.5122297182883899</v>
      </c>
      <c r="U776">
        <v>4.0902457185405798E-2</v>
      </c>
      <c r="V776">
        <v>38.978420257568402</v>
      </c>
      <c r="W776">
        <v>38.814682006835902</v>
      </c>
      <c r="X776">
        <v>38.815944671630902</v>
      </c>
      <c r="Y776">
        <v>2744</v>
      </c>
      <c r="Z776" t="s">
        <v>6199</v>
      </c>
      <c r="AA776" t="s">
        <v>6200</v>
      </c>
    </row>
    <row r="777" spans="1:27" x14ac:dyDescent="0.2">
      <c r="A777" t="s">
        <v>681</v>
      </c>
      <c r="B777">
        <v>2.3816578388214098</v>
      </c>
      <c r="C777">
        <v>-2.3816578388214098</v>
      </c>
      <c r="D777">
        <v>2.0480864048004199</v>
      </c>
      <c r="H777" t="s">
        <v>29</v>
      </c>
      <c r="I777">
        <v>22</v>
      </c>
      <c r="J777">
        <v>22</v>
      </c>
      <c r="K777">
        <v>8</v>
      </c>
      <c r="L777">
        <v>55.8</v>
      </c>
      <c r="M777">
        <v>55.8</v>
      </c>
      <c r="N777">
        <v>21.4</v>
      </c>
      <c r="O777">
        <v>57.494999999999997</v>
      </c>
      <c r="P777">
        <v>0</v>
      </c>
      <c r="Q777">
        <v>320.74</v>
      </c>
      <c r="R777">
        <v>400500000000</v>
      </c>
      <c r="S777">
        <v>628</v>
      </c>
      <c r="T777">
        <v>2.51133475780063</v>
      </c>
      <c r="U777">
        <v>7.0402298850574703E-3</v>
      </c>
      <c r="V777">
        <v>35.579158782958999</v>
      </c>
      <c r="W777">
        <v>35.2952785491943</v>
      </c>
      <c r="X777">
        <v>35.5296306610107</v>
      </c>
      <c r="Y777">
        <v>2747</v>
      </c>
      <c r="Z777" t="s">
        <v>6209</v>
      </c>
      <c r="AA777" t="s">
        <v>6210</v>
      </c>
    </row>
    <row r="778" spans="1:27" x14ac:dyDescent="0.2">
      <c r="A778" t="s">
        <v>1088</v>
      </c>
      <c r="B778">
        <v>1.6739529371261599</v>
      </c>
      <c r="C778">
        <v>-3.5978484153747599</v>
      </c>
      <c r="D778">
        <v>3.5978484153747599</v>
      </c>
      <c r="H778" t="s">
        <v>29</v>
      </c>
      <c r="I778">
        <v>43</v>
      </c>
      <c r="J778">
        <v>13</v>
      </c>
      <c r="K778">
        <v>9</v>
      </c>
      <c r="L778">
        <v>61.8</v>
      </c>
      <c r="M778">
        <v>24.9</v>
      </c>
      <c r="N778">
        <v>19.899999999999999</v>
      </c>
      <c r="O778">
        <v>90.338999999999999</v>
      </c>
      <c r="P778">
        <v>0</v>
      </c>
      <c r="Q778">
        <v>161.18</v>
      </c>
      <c r="R778">
        <v>36915000000</v>
      </c>
      <c r="S778">
        <v>151</v>
      </c>
      <c r="T778">
        <v>3.4642683675487098</v>
      </c>
      <c r="U778">
        <v>1.5100864553314101E-3</v>
      </c>
      <c r="V778">
        <v>32.0343627929688</v>
      </c>
      <c r="W778">
        <v>31.777279853820801</v>
      </c>
      <c r="X778">
        <v>32.394056320190401</v>
      </c>
      <c r="Y778">
        <v>2752</v>
      </c>
      <c r="Z778" t="s">
        <v>6218</v>
      </c>
      <c r="AA778" t="s">
        <v>6219</v>
      </c>
    </row>
    <row r="779" spans="1:27" x14ac:dyDescent="0.2">
      <c r="A779" t="s">
        <v>121</v>
      </c>
      <c r="B779">
        <v>-3.0154755115509002</v>
      </c>
      <c r="C779">
        <v>2.2361855506896999</v>
      </c>
      <c r="D779">
        <v>3.0154755115509002</v>
      </c>
      <c r="H779" t="s">
        <v>29</v>
      </c>
      <c r="I779">
        <v>8</v>
      </c>
      <c r="J779">
        <v>8</v>
      </c>
      <c r="K779">
        <v>1</v>
      </c>
      <c r="L779">
        <v>59.6</v>
      </c>
      <c r="M779">
        <v>59.6</v>
      </c>
      <c r="N779">
        <v>9.6</v>
      </c>
      <c r="O779">
        <v>17.97</v>
      </c>
      <c r="P779">
        <v>0</v>
      </c>
      <c r="Q779">
        <v>102.94</v>
      </c>
      <c r="R779">
        <v>423800000000</v>
      </c>
      <c r="S779">
        <v>235</v>
      </c>
      <c r="T779">
        <v>3.0229623112048398</v>
      </c>
      <c r="U779">
        <v>2.8595041322314E-3</v>
      </c>
      <c r="V779">
        <v>35.065282821655302</v>
      </c>
      <c r="W779">
        <v>35.659408569335902</v>
      </c>
      <c r="X779">
        <v>35.8134956359863</v>
      </c>
      <c r="Y779">
        <v>2754</v>
      </c>
      <c r="Z779" t="s">
        <v>6221</v>
      </c>
      <c r="AA779" t="s">
        <v>6222</v>
      </c>
    </row>
    <row r="780" spans="1:27" x14ac:dyDescent="0.2">
      <c r="A780" t="s">
        <v>87</v>
      </c>
      <c r="B780">
        <v>-1.54318606853485</v>
      </c>
      <c r="C780">
        <v>0</v>
      </c>
      <c r="D780">
        <v>1.54318606853485</v>
      </c>
      <c r="H780" t="s">
        <v>29</v>
      </c>
      <c r="I780">
        <v>2</v>
      </c>
      <c r="J780">
        <v>2</v>
      </c>
      <c r="K780">
        <v>2</v>
      </c>
      <c r="L780">
        <v>7.4</v>
      </c>
      <c r="M780">
        <v>7.4</v>
      </c>
      <c r="N780">
        <v>7.4</v>
      </c>
      <c r="O780">
        <v>26.771999999999998</v>
      </c>
      <c r="P780">
        <v>8.8593999999999999E-4</v>
      </c>
      <c r="Q780">
        <v>3.1642000000000001</v>
      </c>
      <c r="R780">
        <v>6999900000</v>
      </c>
      <c r="S780">
        <v>23</v>
      </c>
      <c r="T780">
        <v>1.4586729944175101</v>
      </c>
      <c r="U780">
        <v>4.5427950760318601E-2</v>
      </c>
      <c r="V780">
        <v>29.001355171203599</v>
      </c>
      <c r="W780">
        <v>29.3477077484131</v>
      </c>
      <c r="X780">
        <v>29.653363227844199</v>
      </c>
      <c r="Y780">
        <v>2756</v>
      </c>
      <c r="Z780" t="s">
        <v>6227</v>
      </c>
      <c r="AA780" t="s">
        <v>6228</v>
      </c>
    </row>
    <row r="781" spans="1:27" x14ac:dyDescent="0.2">
      <c r="A781" t="s">
        <v>131</v>
      </c>
      <c r="B781">
        <v>-3.7960772514343302</v>
      </c>
      <c r="C781">
        <v>1.9375524520873999</v>
      </c>
      <c r="D781">
        <v>3.7960772514343302</v>
      </c>
      <c r="H781" t="s">
        <v>29</v>
      </c>
      <c r="I781">
        <v>7</v>
      </c>
      <c r="J781">
        <v>6</v>
      </c>
      <c r="K781">
        <v>6</v>
      </c>
      <c r="L781">
        <v>26.1</v>
      </c>
      <c r="M781">
        <v>19.899999999999999</v>
      </c>
      <c r="N781">
        <v>19.899999999999999</v>
      </c>
      <c r="O781">
        <v>48.402000000000001</v>
      </c>
      <c r="P781">
        <v>0</v>
      </c>
      <c r="Q781">
        <v>50.72</v>
      </c>
      <c r="R781">
        <v>45580000000</v>
      </c>
      <c r="S781">
        <v>97</v>
      </c>
      <c r="T781">
        <v>3.6625560697267501</v>
      </c>
      <c r="U781">
        <v>1.2972972972973E-3</v>
      </c>
      <c r="V781">
        <v>31.9786281585693</v>
      </c>
      <c r="W781">
        <v>32.397565841674798</v>
      </c>
      <c r="X781">
        <v>32.698282241821303</v>
      </c>
      <c r="Y781">
        <v>2757</v>
      </c>
      <c r="Z781" t="s">
        <v>6230</v>
      </c>
      <c r="AA781" t="s">
        <v>6231</v>
      </c>
    </row>
    <row r="782" spans="1:27" x14ac:dyDescent="0.2">
      <c r="A782" t="s">
        <v>511</v>
      </c>
      <c r="B782">
        <v>2.6503124237060498</v>
      </c>
      <c r="C782">
        <v>-1.77283728122711</v>
      </c>
      <c r="D782">
        <v>-2.6503124237060498</v>
      </c>
      <c r="H782" t="s">
        <v>29</v>
      </c>
      <c r="I782">
        <v>7</v>
      </c>
      <c r="J782">
        <v>7</v>
      </c>
      <c r="K782">
        <v>6</v>
      </c>
      <c r="L782">
        <v>24.1</v>
      </c>
      <c r="M782">
        <v>24.1</v>
      </c>
      <c r="N782">
        <v>22.1</v>
      </c>
      <c r="O782">
        <v>38.664000000000001</v>
      </c>
      <c r="P782">
        <v>0</v>
      </c>
      <c r="Q782">
        <v>26.135999999999999</v>
      </c>
      <c r="R782">
        <v>19475000000</v>
      </c>
      <c r="S782">
        <v>43</v>
      </c>
      <c r="T782">
        <v>2.6161653495718298</v>
      </c>
      <c r="U782">
        <v>5.8346333853354099E-3</v>
      </c>
      <c r="V782" s="2">
        <v>31.455917358398398</v>
      </c>
      <c r="W782">
        <v>31.074316978454601</v>
      </c>
      <c r="X782">
        <v>30.9055480957031</v>
      </c>
      <c r="Y782">
        <v>2758</v>
      </c>
      <c r="Z782" t="s">
        <v>6233</v>
      </c>
      <c r="AA782" t="s">
        <v>6234</v>
      </c>
    </row>
    <row r="783" spans="1:27" x14ac:dyDescent="0.2">
      <c r="A783" t="s">
        <v>156</v>
      </c>
      <c r="B783">
        <v>4.0008726119995099</v>
      </c>
      <c r="C783">
        <v>2.8931219577789302</v>
      </c>
      <c r="D783">
        <v>-4.0008726119995099</v>
      </c>
      <c r="H783" t="s">
        <v>29</v>
      </c>
      <c r="I783">
        <v>11</v>
      </c>
      <c r="J783">
        <v>11</v>
      </c>
      <c r="K783">
        <v>8</v>
      </c>
      <c r="L783">
        <v>69</v>
      </c>
      <c r="M783">
        <v>69</v>
      </c>
      <c r="N783">
        <v>58.3</v>
      </c>
      <c r="O783">
        <v>24.576000000000001</v>
      </c>
      <c r="P783">
        <v>0</v>
      </c>
      <c r="Q783">
        <v>113.26</v>
      </c>
      <c r="R783">
        <v>80938000000</v>
      </c>
      <c r="S783">
        <v>138</v>
      </c>
      <c r="T783">
        <v>3.9586835468097599</v>
      </c>
      <c r="U783">
        <v>7.9032258064516095E-4</v>
      </c>
      <c r="V783">
        <v>33.5279445648193</v>
      </c>
      <c r="W783">
        <v>33.240791320800803</v>
      </c>
      <c r="X783">
        <v>32.409065246582003</v>
      </c>
      <c r="Y783">
        <v>2761</v>
      </c>
      <c r="Z783" t="s">
        <v>6242</v>
      </c>
      <c r="AA783" t="s">
        <v>6243</v>
      </c>
    </row>
    <row r="784" spans="1:27" x14ac:dyDescent="0.2">
      <c r="A784" t="s">
        <v>33</v>
      </c>
      <c r="B784">
        <v>1.3907725811004601</v>
      </c>
      <c r="C784">
        <v>0</v>
      </c>
      <c r="D784">
        <v>-1.3907725811004601</v>
      </c>
      <c r="H784" t="s">
        <v>29</v>
      </c>
      <c r="I784">
        <v>6</v>
      </c>
      <c r="J784">
        <v>6</v>
      </c>
      <c r="K784">
        <v>5</v>
      </c>
      <c r="L784">
        <v>25.7</v>
      </c>
      <c r="M784">
        <v>25.7</v>
      </c>
      <c r="N784">
        <v>22.5</v>
      </c>
      <c r="O784">
        <v>35.036000000000001</v>
      </c>
      <c r="P784">
        <v>0</v>
      </c>
      <c r="Q784">
        <v>13.657999999999999</v>
      </c>
      <c r="R784">
        <v>10084000000</v>
      </c>
      <c r="S784">
        <v>64</v>
      </c>
      <c r="T784">
        <v>1.53594109812438</v>
      </c>
      <c r="U784">
        <v>3.91411229135053E-2</v>
      </c>
      <c r="V784">
        <v>30.405354499816902</v>
      </c>
      <c r="W784">
        <v>29.872321128845201</v>
      </c>
      <c r="X784">
        <v>29.845042228698698</v>
      </c>
      <c r="Y784">
        <v>2767</v>
      </c>
      <c r="Z784" t="s">
        <v>6254</v>
      </c>
      <c r="AA784" t="s">
        <v>6255</v>
      </c>
    </row>
    <row r="785" spans="1:27" x14ac:dyDescent="0.2">
      <c r="A785" t="s">
        <v>1361</v>
      </c>
      <c r="B785">
        <v>4.1895794868469203</v>
      </c>
      <c r="C785">
        <v>-4.2356462478637704</v>
      </c>
      <c r="D785">
        <v>4.2356462478637704</v>
      </c>
      <c r="H785" t="s">
        <v>29</v>
      </c>
      <c r="I785">
        <v>5</v>
      </c>
      <c r="J785">
        <v>5</v>
      </c>
      <c r="K785">
        <v>5</v>
      </c>
      <c r="L785">
        <v>35.4</v>
      </c>
      <c r="M785">
        <v>35.4</v>
      </c>
      <c r="N785">
        <v>35.4</v>
      </c>
      <c r="O785">
        <v>32.116</v>
      </c>
      <c r="P785">
        <v>0</v>
      </c>
      <c r="Q785">
        <v>40.777999999999999</v>
      </c>
      <c r="R785">
        <v>43728000000</v>
      </c>
      <c r="S785">
        <v>87</v>
      </c>
      <c r="T785">
        <v>4.5739207934198101</v>
      </c>
      <c r="U785">
        <v>7.2727272727272701E-4</v>
      </c>
      <c r="V785">
        <v>32.506576538085902</v>
      </c>
      <c r="W785">
        <v>31.718807220458999</v>
      </c>
      <c r="X785">
        <v>32.509391784667997</v>
      </c>
      <c r="Y785">
        <v>2769</v>
      </c>
      <c r="Z785" t="s">
        <v>6260</v>
      </c>
      <c r="AA785" t="s">
        <v>6261</v>
      </c>
    </row>
    <row r="786" spans="1:27" x14ac:dyDescent="0.2">
      <c r="A786" t="s">
        <v>156</v>
      </c>
      <c r="B786">
        <v>2.5885989665985099</v>
      </c>
      <c r="C786">
        <v>2.0555827617645299</v>
      </c>
      <c r="D786">
        <v>-2.5885989665985099</v>
      </c>
      <c r="H786" t="s">
        <v>29</v>
      </c>
      <c r="I786">
        <v>6</v>
      </c>
      <c r="J786">
        <v>6</v>
      </c>
      <c r="K786">
        <v>6</v>
      </c>
      <c r="L786">
        <v>18</v>
      </c>
      <c r="M786">
        <v>18</v>
      </c>
      <c r="N786">
        <v>18</v>
      </c>
      <c r="O786">
        <v>45.161000000000001</v>
      </c>
      <c r="P786">
        <v>0</v>
      </c>
      <c r="Q786">
        <v>41.738999999999997</v>
      </c>
      <c r="R786">
        <v>35567000000</v>
      </c>
      <c r="S786">
        <v>72</v>
      </c>
      <c r="T786">
        <v>2.65355977900375</v>
      </c>
      <c r="U786">
        <v>5.42492012779553E-3</v>
      </c>
      <c r="V786">
        <v>32.234540939331097</v>
      </c>
      <c r="W786">
        <v>32.152235031127901</v>
      </c>
      <c r="X786">
        <v>31.6727104187012</v>
      </c>
      <c r="Y786">
        <v>2773</v>
      </c>
      <c r="Z786" t="s">
        <v>6272</v>
      </c>
      <c r="AA786" t="s">
        <v>6273</v>
      </c>
    </row>
    <row r="787" spans="1:27" x14ac:dyDescent="0.2">
      <c r="A787" t="s">
        <v>121</v>
      </c>
      <c r="B787">
        <v>-3.0130164623260498</v>
      </c>
      <c r="C787">
        <v>1.6127778291702299</v>
      </c>
      <c r="D787">
        <v>3.0130164623260498</v>
      </c>
      <c r="H787" t="s">
        <v>29</v>
      </c>
      <c r="I787">
        <v>3</v>
      </c>
      <c r="J787">
        <v>3</v>
      </c>
      <c r="K787">
        <v>3</v>
      </c>
      <c r="L787">
        <v>8.4</v>
      </c>
      <c r="M787">
        <v>8.4</v>
      </c>
      <c r="N787">
        <v>8.4</v>
      </c>
      <c r="O787">
        <v>44.371000000000002</v>
      </c>
      <c r="P787">
        <v>0</v>
      </c>
      <c r="Q787">
        <v>5.6784999999999997</v>
      </c>
      <c r="R787">
        <v>3291800000</v>
      </c>
      <c r="S787">
        <v>12</v>
      </c>
      <c r="T787">
        <v>2.90320033424066</v>
      </c>
      <c r="U787">
        <v>3.60919540229885E-3</v>
      </c>
      <c r="V787">
        <v>26.906023979187001</v>
      </c>
      <c r="W787">
        <v>28.106594085693398</v>
      </c>
      <c r="X787">
        <v>29.515912055969199</v>
      </c>
      <c r="Y787">
        <v>2780</v>
      </c>
      <c r="Z787" t="s">
        <v>6290</v>
      </c>
      <c r="AA787" t="s">
        <v>6291</v>
      </c>
    </row>
    <row r="788" spans="1:27" x14ac:dyDescent="0.2">
      <c r="A788" t="s">
        <v>87</v>
      </c>
      <c r="B788">
        <v>-1.5407416820526101</v>
      </c>
      <c r="C788">
        <v>0</v>
      </c>
      <c r="D788">
        <v>1.5407416820526101</v>
      </c>
      <c r="H788" t="s">
        <v>29</v>
      </c>
      <c r="I788">
        <v>16</v>
      </c>
      <c r="J788">
        <v>16</v>
      </c>
      <c r="K788">
        <v>16</v>
      </c>
      <c r="L788">
        <v>40.799999999999997</v>
      </c>
      <c r="M788">
        <v>40.799999999999997</v>
      </c>
      <c r="N788">
        <v>40.799999999999997</v>
      </c>
      <c r="O788">
        <v>51.85</v>
      </c>
      <c r="P788">
        <v>0</v>
      </c>
      <c r="Q788">
        <v>160.51</v>
      </c>
      <c r="R788">
        <v>207200000000</v>
      </c>
      <c r="S788">
        <v>372</v>
      </c>
      <c r="T788">
        <v>1.4526461625180001</v>
      </c>
      <c r="U788">
        <v>4.5791216702663798E-2</v>
      </c>
      <c r="V788">
        <v>34.472734451293903</v>
      </c>
      <c r="W788">
        <v>34.559329986572301</v>
      </c>
      <c r="X788">
        <v>34.620416641235401</v>
      </c>
      <c r="Y788">
        <v>2785</v>
      </c>
      <c r="Z788" t="s">
        <v>6300</v>
      </c>
      <c r="AA788" t="s">
        <v>6301</v>
      </c>
    </row>
    <row r="789" spans="1:27" x14ac:dyDescent="0.2">
      <c r="A789" t="s">
        <v>1361</v>
      </c>
      <c r="B789">
        <v>1.4792339801788299</v>
      </c>
      <c r="C789">
        <v>-1.71371185779572</v>
      </c>
      <c r="D789">
        <v>1.71371185779572</v>
      </c>
      <c r="H789" t="s">
        <v>29</v>
      </c>
      <c r="I789">
        <v>2</v>
      </c>
      <c r="J789">
        <v>2</v>
      </c>
      <c r="K789">
        <v>2</v>
      </c>
      <c r="L789">
        <v>12.6</v>
      </c>
      <c r="M789">
        <v>12.6</v>
      </c>
      <c r="N789">
        <v>12.6</v>
      </c>
      <c r="O789">
        <v>25.003</v>
      </c>
      <c r="P789">
        <v>0</v>
      </c>
      <c r="Q789">
        <v>7.4923999999999999</v>
      </c>
      <c r="R789">
        <v>2519600000</v>
      </c>
      <c r="S789">
        <v>14</v>
      </c>
      <c r="T789">
        <v>1.8360677988685701</v>
      </c>
      <c r="U789">
        <v>2.2822447102115902E-2</v>
      </c>
      <c r="V789">
        <v>28.656427383422901</v>
      </c>
      <c r="W789">
        <v>26.697134971618699</v>
      </c>
      <c r="X789">
        <v>28.597064018249501</v>
      </c>
      <c r="Y789">
        <v>2795</v>
      </c>
      <c r="Z789" t="s">
        <v>6327</v>
      </c>
      <c r="AA789" t="s">
        <v>6328</v>
      </c>
    </row>
    <row r="790" spans="1:27" x14ac:dyDescent="0.2">
      <c r="A790" t="s">
        <v>156</v>
      </c>
      <c r="B790">
        <v>1.9467804431915301</v>
      </c>
      <c r="C790">
        <v>1.8464226722717301</v>
      </c>
      <c r="D790">
        <v>-1.9467804431915301</v>
      </c>
      <c r="H790" t="s">
        <v>29</v>
      </c>
      <c r="I790">
        <v>12</v>
      </c>
      <c r="J790">
        <v>12</v>
      </c>
      <c r="K790">
        <v>12</v>
      </c>
      <c r="L790">
        <v>43.4</v>
      </c>
      <c r="M790">
        <v>43.4</v>
      </c>
      <c r="N790">
        <v>43.4</v>
      </c>
      <c r="O790">
        <v>41.503999999999998</v>
      </c>
      <c r="P790">
        <v>0</v>
      </c>
      <c r="Q790">
        <v>57.072000000000003</v>
      </c>
      <c r="R790">
        <v>106540000000</v>
      </c>
      <c r="S790">
        <v>126</v>
      </c>
      <c r="T790">
        <v>2.1529226597594602</v>
      </c>
      <c r="U790">
        <v>1.2730987514188399E-2</v>
      </c>
      <c r="V790">
        <v>33.7065105438232</v>
      </c>
      <c r="W790">
        <v>33.678533554077099</v>
      </c>
      <c r="X790">
        <v>33.2611083984375</v>
      </c>
      <c r="Y790">
        <v>2803</v>
      </c>
      <c r="Z790" t="s">
        <v>6345</v>
      </c>
      <c r="AA790" t="s">
        <v>6346</v>
      </c>
    </row>
    <row r="791" spans="1:27" x14ac:dyDescent="0.2">
      <c r="A791" t="s">
        <v>511</v>
      </c>
      <c r="B791">
        <v>2.65338802337646</v>
      </c>
      <c r="C791">
        <v>-1.41667115688324</v>
      </c>
      <c r="D791">
        <v>-2.65338802337646</v>
      </c>
      <c r="H791" t="s">
        <v>29</v>
      </c>
      <c r="I791">
        <v>5</v>
      </c>
      <c r="J791">
        <v>5</v>
      </c>
      <c r="K791">
        <v>5</v>
      </c>
      <c r="L791">
        <v>29.1</v>
      </c>
      <c r="M791">
        <v>29.1</v>
      </c>
      <c r="N791">
        <v>29.1</v>
      </c>
      <c r="O791">
        <v>33.057000000000002</v>
      </c>
      <c r="P791">
        <v>0</v>
      </c>
      <c r="Q791">
        <v>16.03</v>
      </c>
      <c r="R791">
        <v>5086800000</v>
      </c>
      <c r="S791">
        <v>43</v>
      </c>
      <c r="T791">
        <v>2.5546760536670998</v>
      </c>
      <c r="U791">
        <v>6.3377386196769503E-3</v>
      </c>
      <c r="V791" s="2">
        <v>29.7628316879272</v>
      </c>
      <c r="W791">
        <v>29.164013862609899</v>
      </c>
      <c r="X791">
        <v>28.737023353576699</v>
      </c>
      <c r="Y791">
        <v>2805</v>
      </c>
      <c r="Z791" t="s">
        <v>6348</v>
      </c>
      <c r="AA791" t="s">
        <v>6349</v>
      </c>
    </row>
    <row r="792" spans="1:27" x14ac:dyDescent="0.2">
      <c r="A792" t="s">
        <v>121</v>
      </c>
      <c r="B792">
        <v>-2.3696427345275901</v>
      </c>
      <c r="C792">
        <v>2.0045745372772199</v>
      </c>
      <c r="D792">
        <v>2.3696427345275901</v>
      </c>
      <c r="H792" t="s">
        <v>29</v>
      </c>
      <c r="I792">
        <v>19</v>
      </c>
      <c r="J792">
        <v>19</v>
      </c>
      <c r="K792">
        <v>19</v>
      </c>
      <c r="L792">
        <v>20.7</v>
      </c>
      <c r="M792">
        <v>20.7</v>
      </c>
      <c r="N792">
        <v>20.7</v>
      </c>
      <c r="O792">
        <v>134.97</v>
      </c>
      <c r="P792">
        <v>0</v>
      </c>
      <c r="Q792">
        <v>284.58</v>
      </c>
      <c r="R792">
        <v>71844000000</v>
      </c>
      <c r="S792">
        <v>204</v>
      </c>
      <c r="T792">
        <v>2.4855092643697101</v>
      </c>
      <c r="U792">
        <v>7.37940761636107E-3</v>
      </c>
      <c r="V792">
        <v>32.567405700683601</v>
      </c>
      <c r="W792">
        <v>33.076297760009801</v>
      </c>
      <c r="X792">
        <v>33.221794128417997</v>
      </c>
      <c r="Y792">
        <v>2809</v>
      </c>
      <c r="Z792" t="s">
        <v>6351</v>
      </c>
      <c r="AA792" t="s">
        <v>6352</v>
      </c>
    </row>
    <row r="793" spans="1:27" x14ac:dyDescent="0.2">
      <c r="A793" t="s">
        <v>121</v>
      </c>
      <c r="B793">
        <v>-1.6124808788299601</v>
      </c>
      <c r="C793">
        <v>1.43173587322235</v>
      </c>
      <c r="D793">
        <v>1.6124808788299601</v>
      </c>
      <c r="H793" t="s">
        <v>29</v>
      </c>
      <c r="I793">
        <v>2</v>
      </c>
      <c r="J793">
        <v>2</v>
      </c>
      <c r="K793">
        <v>2</v>
      </c>
      <c r="L793">
        <v>21.6</v>
      </c>
      <c r="M793">
        <v>21.6</v>
      </c>
      <c r="N793">
        <v>21.6</v>
      </c>
      <c r="O793">
        <v>18.728000000000002</v>
      </c>
      <c r="P793">
        <v>0</v>
      </c>
      <c r="Q793">
        <v>6.6082000000000001</v>
      </c>
      <c r="R793">
        <v>5602300000</v>
      </c>
      <c r="S793">
        <v>11</v>
      </c>
      <c r="T793">
        <v>1.75049591431069</v>
      </c>
      <c r="U793">
        <v>2.64874241110147E-2</v>
      </c>
      <c r="V793">
        <v>29.360100746154799</v>
      </c>
      <c r="W793">
        <v>29.524316787719702</v>
      </c>
      <c r="X793">
        <v>29.548026084899899</v>
      </c>
      <c r="Y793">
        <v>2816</v>
      </c>
      <c r="Z793" t="s">
        <v>6360</v>
      </c>
      <c r="AA793" t="s">
        <v>6361</v>
      </c>
    </row>
    <row r="794" spans="1:27" x14ac:dyDescent="0.2">
      <c r="A794" t="s">
        <v>28</v>
      </c>
      <c r="B794">
        <v>0</v>
      </c>
      <c r="C794">
        <v>2.38880586624146</v>
      </c>
      <c r="D794">
        <v>-2.38880586624146</v>
      </c>
      <c r="H794" t="s">
        <v>29</v>
      </c>
      <c r="I794">
        <v>8</v>
      </c>
      <c r="J794">
        <v>8</v>
      </c>
      <c r="K794">
        <v>8</v>
      </c>
      <c r="L794">
        <v>18</v>
      </c>
      <c r="M794">
        <v>18</v>
      </c>
      <c r="N794">
        <v>18</v>
      </c>
      <c r="O794">
        <v>60.323</v>
      </c>
      <c r="P794">
        <v>0</v>
      </c>
      <c r="Q794">
        <v>80.997</v>
      </c>
      <c r="R794">
        <v>19740000000</v>
      </c>
      <c r="S794">
        <v>59</v>
      </c>
      <c r="T794">
        <v>2.3006823240732399</v>
      </c>
      <c r="U794">
        <v>9.9949367088607594E-3</v>
      </c>
      <c r="V794">
        <v>31.2260036468506</v>
      </c>
      <c r="W794">
        <v>31.3100423812866</v>
      </c>
      <c r="X794">
        <v>30.977099418640101</v>
      </c>
      <c r="Y794">
        <v>2817</v>
      </c>
      <c r="Z794" t="s">
        <v>6363</v>
      </c>
      <c r="AA794" t="s">
        <v>6364</v>
      </c>
    </row>
    <row r="795" spans="1:27" x14ac:dyDescent="0.2">
      <c r="A795" t="s">
        <v>211</v>
      </c>
      <c r="B795">
        <v>-1.3198947906494101</v>
      </c>
      <c r="C795">
        <v>-1.90457904338837</v>
      </c>
      <c r="D795">
        <v>1.90457904338837</v>
      </c>
      <c r="H795" t="s">
        <v>29</v>
      </c>
      <c r="I795">
        <v>8</v>
      </c>
      <c r="J795">
        <v>8</v>
      </c>
      <c r="K795">
        <v>8</v>
      </c>
      <c r="L795">
        <v>23.4</v>
      </c>
      <c r="M795">
        <v>23.4</v>
      </c>
      <c r="N795">
        <v>23.4</v>
      </c>
      <c r="O795">
        <v>48.442</v>
      </c>
      <c r="P795">
        <v>0</v>
      </c>
      <c r="Q795">
        <v>97.647000000000006</v>
      </c>
      <c r="R795">
        <v>85962000000</v>
      </c>
      <c r="S795">
        <v>135</v>
      </c>
      <c r="T795">
        <v>1.9083730389917199</v>
      </c>
      <c r="U795">
        <v>0.02</v>
      </c>
      <c r="V795">
        <v>33.245115280151403</v>
      </c>
      <c r="W795">
        <v>33.119209289550803</v>
      </c>
      <c r="X795">
        <v>33.5814399719238</v>
      </c>
      <c r="Y795">
        <v>2819</v>
      </c>
      <c r="Z795" t="s">
        <v>6369</v>
      </c>
      <c r="AA795" t="s">
        <v>6370</v>
      </c>
    </row>
    <row r="796" spans="1:27" x14ac:dyDescent="0.2">
      <c r="A796" t="s">
        <v>511</v>
      </c>
      <c r="B796">
        <v>4.7638196945190403</v>
      </c>
      <c r="C796">
        <v>-4.4557690620422399</v>
      </c>
      <c r="D796">
        <v>-4.7638196945190403</v>
      </c>
      <c r="H796" t="s">
        <v>29</v>
      </c>
      <c r="I796">
        <v>16</v>
      </c>
      <c r="J796">
        <v>15</v>
      </c>
      <c r="K796">
        <v>15</v>
      </c>
      <c r="L796">
        <v>74.8</v>
      </c>
      <c r="M796">
        <v>71.7</v>
      </c>
      <c r="N796">
        <v>71.7</v>
      </c>
      <c r="O796">
        <v>27.169</v>
      </c>
      <c r="P796">
        <v>0</v>
      </c>
      <c r="Q796">
        <v>310.7</v>
      </c>
      <c r="R796">
        <v>2755000000000</v>
      </c>
      <c r="S796">
        <v>1098</v>
      </c>
      <c r="T796">
        <v>4.9923246157844003</v>
      </c>
      <c r="U796">
        <v>7.6363636363636401E-4</v>
      </c>
      <c r="V796">
        <v>38.718238830566399</v>
      </c>
      <c r="W796">
        <v>37.981306076049798</v>
      </c>
      <c r="X796">
        <v>37.9532146453857</v>
      </c>
      <c r="Y796">
        <v>2820</v>
      </c>
      <c r="Z796" t="s">
        <v>6372</v>
      </c>
      <c r="AA796" t="s">
        <v>6373</v>
      </c>
    </row>
    <row r="797" spans="1:27" x14ac:dyDescent="0.2">
      <c r="A797" t="s">
        <v>207</v>
      </c>
      <c r="B797">
        <v>5.66312456130981</v>
      </c>
      <c r="C797">
        <v>3.5858683586120601</v>
      </c>
      <c r="D797">
        <v>-5.66312456130981</v>
      </c>
      <c r="H797" t="s">
        <v>29</v>
      </c>
      <c r="I797">
        <v>7</v>
      </c>
      <c r="J797">
        <v>7</v>
      </c>
      <c r="K797">
        <v>7</v>
      </c>
      <c r="L797">
        <v>27</v>
      </c>
      <c r="M797">
        <v>27</v>
      </c>
      <c r="N797">
        <v>27</v>
      </c>
      <c r="O797">
        <v>42.414000000000001</v>
      </c>
      <c r="P797">
        <v>0</v>
      </c>
      <c r="Q797">
        <v>22.016999999999999</v>
      </c>
      <c r="R797">
        <v>32863000000</v>
      </c>
      <c r="S797">
        <v>57</v>
      </c>
      <c r="T797">
        <v>5.52269013618122</v>
      </c>
      <c r="U797">
        <v>5.79710144927536E-4</v>
      </c>
      <c r="V797">
        <v>32.158233642578097</v>
      </c>
      <c r="W797">
        <v>31.9195442199707</v>
      </c>
      <c r="X797">
        <v>31.632788658142101</v>
      </c>
      <c r="Y797">
        <v>2828</v>
      </c>
      <c r="Z797" t="s">
        <v>6387</v>
      </c>
      <c r="AA797" t="s">
        <v>6388</v>
      </c>
    </row>
    <row r="798" spans="1:27" x14ac:dyDescent="0.2">
      <c r="A798" t="s">
        <v>1361</v>
      </c>
      <c r="B798">
        <v>1.94370925426483</v>
      </c>
      <c r="C798">
        <v>-2.89082551002502</v>
      </c>
      <c r="D798">
        <v>2.89082551002502</v>
      </c>
      <c r="H798" t="s">
        <v>29</v>
      </c>
      <c r="I798">
        <v>10</v>
      </c>
      <c r="J798">
        <v>9</v>
      </c>
      <c r="K798">
        <v>9</v>
      </c>
      <c r="L798">
        <v>69.900000000000006</v>
      </c>
      <c r="M798">
        <v>65.900000000000006</v>
      </c>
      <c r="N798">
        <v>65.900000000000006</v>
      </c>
      <c r="O798">
        <v>18.920000000000002</v>
      </c>
      <c r="P798">
        <v>0</v>
      </c>
      <c r="Q798">
        <v>139.88</v>
      </c>
      <c r="R798">
        <v>54003000000</v>
      </c>
      <c r="S798">
        <v>157</v>
      </c>
      <c r="T798">
        <v>2.85042752293832</v>
      </c>
      <c r="U798">
        <v>3.8248175182481799E-3</v>
      </c>
      <c r="V798">
        <v>32.567657470703097</v>
      </c>
      <c r="W798">
        <v>32.2006931304932</v>
      </c>
      <c r="X798">
        <v>32.779748916625998</v>
      </c>
      <c r="Y798">
        <v>2831</v>
      </c>
      <c r="Z798" t="s">
        <v>6391</v>
      </c>
      <c r="AA798" t="s">
        <v>6392</v>
      </c>
    </row>
    <row r="799" spans="1:27" x14ac:dyDescent="0.2">
      <c r="A799" t="s">
        <v>37</v>
      </c>
      <c r="B799">
        <v>-3.1313812732696502</v>
      </c>
      <c r="C799">
        <v>3.1313812732696502</v>
      </c>
      <c r="D799">
        <v>2.9115240573883101</v>
      </c>
      <c r="H799" t="s">
        <v>29</v>
      </c>
      <c r="I799">
        <v>20</v>
      </c>
      <c r="J799">
        <v>20</v>
      </c>
      <c r="K799">
        <v>20</v>
      </c>
      <c r="L799">
        <v>28</v>
      </c>
      <c r="M799">
        <v>28</v>
      </c>
      <c r="N799">
        <v>28</v>
      </c>
      <c r="O799">
        <v>102.95</v>
      </c>
      <c r="P799">
        <v>0</v>
      </c>
      <c r="Q799">
        <v>108.78</v>
      </c>
      <c r="R799">
        <v>103950000000</v>
      </c>
      <c r="S799">
        <v>222</v>
      </c>
      <c r="T799">
        <v>3.3506022875108199</v>
      </c>
      <c r="U799">
        <v>1.7023498694517E-3</v>
      </c>
      <c r="V799">
        <v>33.205781936645501</v>
      </c>
      <c r="W799">
        <v>33.767900466918903</v>
      </c>
      <c r="X799">
        <v>33.709442138671903</v>
      </c>
      <c r="Y799">
        <v>2835</v>
      </c>
      <c r="Z799" t="s">
        <v>6401</v>
      </c>
      <c r="AA799" t="s">
        <v>6402</v>
      </c>
    </row>
    <row r="800" spans="1:27" x14ac:dyDescent="0.2">
      <c r="A800" t="s">
        <v>74</v>
      </c>
      <c r="B800">
        <v>3.5085287094116202</v>
      </c>
      <c r="C800">
        <v>-3.5085287094116202</v>
      </c>
      <c r="D800">
        <v>-3.4641695022582999</v>
      </c>
      <c r="H800" t="s">
        <v>29</v>
      </c>
      <c r="I800">
        <v>8</v>
      </c>
      <c r="J800">
        <v>8</v>
      </c>
      <c r="K800">
        <v>8</v>
      </c>
      <c r="L800">
        <v>69.400000000000006</v>
      </c>
      <c r="M800">
        <v>69.400000000000006</v>
      </c>
      <c r="N800">
        <v>69.400000000000006</v>
      </c>
      <c r="O800">
        <v>12.971</v>
      </c>
      <c r="P800">
        <v>0</v>
      </c>
      <c r="Q800">
        <v>83.796999999999997</v>
      </c>
      <c r="R800">
        <v>92013000000</v>
      </c>
      <c r="S800">
        <v>135</v>
      </c>
      <c r="T800">
        <v>3.8266650058465901</v>
      </c>
      <c r="U800">
        <v>1.01538461538462E-3</v>
      </c>
      <c r="V800" s="2">
        <v>33.878055572509801</v>
      </c>
      <c r="W800">
        <v>33.040311813354499</v>
      </c>
      <c r="X800">
        <v>33.045082092285199</v>
      </c>
      <c r="Y800">
        <v>2838</v>
      </c>
      <c r="Z800" t="s">
        <v>6408</v>
      </c>
      <c r="AA800" t="s">
        <v>6409</v>
      </c>
    </row>
    <row r="801" spans="1:27" x14ac:dyDescent="0.2">
      <c r="A801" t="s">
        <v>156</v>
      </c>
      <c r="B801">
        <v>3.6257226467132599</v>
      </c>
      <c r="C801">
        <v>2.88824439048767</v>
      </c>
      <c r="D801">
        <v>-3.6257226467132599</v>
      </c>
      <c r="H801" t="s">
        <v>29</v>
      </c>
      <c r="I801">
        <v>4</v>
      </c>
      <c r="J801">
        <v>4</v>
      </c>
      <c r="K801">
        <v>4</v>
      </c>
      <c r="L801">
        <v>11.6</v>
      </c>
      <c r="M801">
        <v>11.6</v>
      </c>
      <c r="N801">
        <v>11.6</v>
      </c>
      <c r="O801">
        <v>45.637</v>
      </c>
      <c r="P801">
        <v>0</v>
      </c>
      <c r="Q801">
        <v>81.141000000000005</v>
      </c>
      <c r="R801">
        <v>34878000000</v>
      </c>
      <c r="S801">
        <v>63</v>
      </c>
      <c r="T801">
        <v>3.6680543062513502</v>
      </c>
      <c r="U801">
        <v>1.28275862068966E-3</v>
      </c>
      <c r="V801">
        <v>32.302930831909201</v>
      </c>
      <c r="W801">
        <v>32.119869232177699</v>
      </c>
      <c r="X801">
        <v>31.440041542053201</v>
      </c>
      <c r="Y801">
        <v>2839</v>
      </c>
      <c r="Z801" t="s">
        <v>6411</v>
      </c>
      <c r="AA801" t="s">
        <v>6412</v>
      </c>
    </row>
    <row r="802" spans="1:27" x14ac:dyDescent="0.2">
      <c r="A802" t="s">
        <v>87</v>
      </c>
      <c r="B802">
        <v>-1.5873781442642201</v>
      </c>
      <c r="C802">
        <v>0</v>
      </c>
      <c r="D802">
        <v>1.5873781442642201</v>
      </c>
      <c r="H802" t="s">
        <v>29</v>
      </c>
      <c r="I802">
        <v>5</v>
      </c>
      <c r="J802">
        <v>5</v>
      </c>
      <c r="K802">
        <v>2</v>
      </c>
      <c r="L802">
        <v>48.5</v>
      </c>
      <c r="M802">
        <v>48.5</v>
      </c>
      <c r="N802">
        <v>18.5</v>
      </c>
      <c r="O802">
        <v>14.628</v>
      </c>
      <c r="P802">
        <v>0</v>
      </c>
      <c r="Q802">
        <v>42.886000000000003</v>
      </c>
      <c r="R802">
        <v>227520000000</v>
      </c>
      <c r="S802">
        <v>120</v>
      </c>
      <c r="T802">
        <v>1.49991653157755</v>
      </c>
      <c r="U802">
        <v>4.1852724594992598E-2</v>
      </c>
      <c r="V802">
        <v>34.365217208862298</v>
      </c>
      <c r="W802">
        <v>34.6853542327881</v>
      </c>
      <c r="X802">
        <v>34.851917266845703</v>
      </c>
      <c r="Y802">
        <v>2840</v>
      </c>
      <c r="Z802" t="s">
        <v>6414</v>
      </c>
      <c r="AA802" t="s">
        <v>6415</v>
      </c>
    </row>
    <row r="803" spans="1:27" x14ac:dyDescent="0.2">
      <c r="A803" t="s">
        <v>74</v>
      </c>
      <c r="B803">
        <v>2.4955272674560498</v>
      </c>
      <c r="C803">
        <v>-2.4955272674560498</v>
      </c>
      <c r="D803">
        <v>-2.3974308967590301</v>
      </c>
      <c r="H803" t="s">
        <v>29</v>
      </c>
      <c r="I803">
        <v>10</v>
      </c>
      <c r="J803">
        <v>10</v>
      </c>
      <c r="K803">
        <v>10</v>
      </c>
      <c r="L803">
        <v>44</v>
      </c>
      <c r="M803">
        <v>44</v>
      </c>
      <c r="N803">
        <v>44</v>
      </c>
      <c r="O803">
        <v>37.265000000000001</v>
      </c>
      <c r="P803">
        <v>0</v>
      </c>
      <c r="Q803">
        <v>68.033000000000001</v>
      </c>
      <c r="R803">
        <v>69438000000</v>
      </c>
      <c r="S803">
        <v>154</v>
      </c>
      <c r="T803">
        <v>2.7403396798053001</v>
      </c>
      <c r="U803">
        <v>4.6633165829145697E-3</v>
      </c>
      <c r="V803">
        <v>33.218412399291999</v>
      </c>
      <c r="W803">
        <v>32.8533229827881</v>
      </c>
      <c r="X803">
        <v>32.838176727294901</v>
      </c>
      <c r="Y803">
        <v>2842</v>
      </c>
      <c r="Z803" t="s">
        <v>6420</v>
      </c>
      <c r="AA803" t="s">
        <v>6421</v>
      </c>
    </row>
    <row r="804" spans="1:27" x14ac:dyDescent="0.2">
      <c r="A804" t="s">
        <v>121</v>
      </c>
      <c r="B804">
        <v>-4.3066377639770499</v>
      </c>
      <c r="C804">
        <v>3.1749484539032</v>
      </c>
      <c r="D804">
        <v>4.3066377639770499</v>
      </c>
      <c r="H804" t="s">
        <v>29</v>
      </c>
      <c r="I804">
        <v>6</v>
      </c>
      <c r="J804">
        <v>6</v>
      </c>
      <c r="K804">
        <v>6</v>
      </c>
      <c r="L804">
        <v>18.399999999999999</v>
      </c>
      <c r="M804">
        <v>18.399999999999999</v>
      </c>
      <c r="N804">
        <v>18.399999999999999</v>
      </c>
      <c r="O804">
        <v>62.162999999999997</v>
      </c>
      <c r="P804">
        <v>0</v>
      </c>
      <c r="Q804">
        <v>40.280999999999999</v>
      </c>
      <c r="R804">
        <v>6960500000</v>
      </c>
      <c r="S804">
        <v>39</v>
      </c>
      <c r="T804">
        <v>4.26585600132913</v>
      </c>
      <c r="U804">
        <v>6.8341708542713603E-4</v>
      </c>
      <c r="V804">
        <v>28.661262512206999</v>
      </c>
      <c r="W804">
        <v>29.782002449035598</v>
      </c>
      <c r="X804">
        <v>30.3471374511719</v>
      </c>
      <c r="Y804">
        <v>2851</v>
      </c>
      <c r="Z804" t="s">
        <v>6435</v>
      </c>
      <c r="AA804" t="s">
        <v>6436</v>
      </c>
    </row>
    <row r="805" spans="1:27" x14ac:dyDescent="0.2">
      <c r="A805" t="s">
        <v>131</v>
      </c>
      <c r="B805">
        <v>-4.66927289962769</v>
      </c>
      <c r="C805">
        <v>-2.6250696182250999</v>
      </c>
      <c r="D805">
        <v>4.66927289962769</v>
      </c>
      <c r="H805" t="s">
        <v>29</v>
      </c>
      <c r="I805">
        <v>5</v>
      </c>
      <c r="J805">
        <v>5</v>
      </c>
      <c r="K805">
        <v>5</v>
      </c>
      <c r="L805">
        <v>25.2</v>
      </c>
      <c r="M805">
        <v>25.2</v>
      </c>
      <c r="N805">
        <v>25.2</v>
      </c>
      <c r="O805">
        <v>33.829000000000001</v>
      </c>
      <c r="P805">
        <v>0</v>
      </c>
      <c r="Q805">
        <v>15.272</v>
      </c>
      <c r="R805">
        <v>7478100000</v>
      </c>
      <c r="S805">
        <v>18</v>
      </c>
      <c r="T805">
        <v>4.5292222750089302</v>
      </c>
      <c r="U805">
        <v>7.1604938271604903E-4</v>
      </c>
      <c r="V805">
        <v>28.271776199340799</v>
      </c>
      <c r="W805">
        <v>29.175266265869102</v>
      </c>
      <c r="X805">
        <v>30.867191314697301</v>
      </c>
      <c r="Y805">
        <v>2852</v>
      </c>
      <c r="Z805" t="s">
        <v>6438</v>
      </c>
      <c r="AA805" t="s">
        <v>6439</v>
      </c>
    </row>
    <row r="806" spans="1:27" x14ac:dyDescent="0.2">
      <c r="A806" t="s">
        <v>321</v>
      </c>
      <c r="B806">
        <v>3.3932530879974401</v>
      </c>
      <c r="C806">
        <v>3.4022376537322998</v>
      </c>
      <c r="D806">
        <v>-3.4022376537322998</v>
      </c>
      <c r="H806" t="s">
        <v>29</v>
      </c>
      <c r="I806">
        <v>8</v>
      </c>
      <c r="J806">
        <v>8</v>
      </c>
      <c r="K806">
        <v>8</v>
      </c>
      <c r="L806">
        <v>28</v>
      </c>
      <c r="M806">
        <v>28</v>
      </c>
      <c r="N806">
        <v>28</v>
      </c>
      <c r="O806">
        <v>41.927999999999997</v>
      </c>
      <c r="P806">
        <v>0</v>
      </c>
      <c r="Q806">
        <v>52.006999999999998</v>
      </c>
      <c r="R806">
        <v>25153000000</v>
      </c>
      <c r="S806">
        <v>132</v>
      </c>
      <c r="T806">
        <v>3.7346439051362599</v>
      </c>
      <c r="U806">
        <v>1.2463768115942E-3</v>
      </c>
      <c r="V806">
        <v>31.733096122741699</v>
      </c>
      <c r="W806">
        <v>31.6910963058472</v>
      </c>
      <c r="X806">
        <v>31.195696830749501</v>
      </c>
      <c r="Y806">
        <v>2854</v>
      </c>
      <c r="Z806" t="s">
        <v>6444</v>
      </c>
      <c r="AA806" t="s">
        <v>6445</v>
      </c>
    </row>
    <row r="807" spans="1:27" x14ac:dyDescent="0.2">
      <c r="A807" t="s">
        <v>87</v>
      </c>
      <c r="B807">
        <v>-1.6296733617782599</v>
      </c>
      <c r="C807">
        <v>0</v>
      </c>
      <c r="D807">
        <v>1.6296733617782599</v>
      </c>
      <c r="H807" t="s">
        <v>29</v>
      </c>
      <c r="I807">
        <v>10</v>
      </c>
      <c r="J807">
        <v>10</v>
      </c>
      <c r="K807">
        <v>10</v>
      </c>
      <c r="L807">
        <v>33.1</v>
      </c>
      <c r="M807">
        <v>33.1</v>
      </c>
      <c r="N807">
        <v>33.1</v>
      </c>
      <c r="O807">
        <v>51.749000000000002</v>
      </c>
      <c r="P807">
        <v>0</v>
      </c>
      <c r="Q807">
        <v>67.322999999999993</v>
      </c>
      <c r="R807">
        <v>43855000000</v>
      </c>
      <c r="S807">
        <v>136</v>
      </c>
      <c r="T807">
        <v>1.59357339154042</v>
      </c>
      <c r="U807">
        <v>3.55492063492064E-2</v>
      </c>
      <c r="V807">
        <v>32.184906005859403</v>
      </c>
      <c r="W807">
        <v>32.283121109008803</v>
      </c>
      <c r="X807">
        <v>32.504632949829102</v>
      </c>
      <c r="Y807">
        <v>2860</v>
      </c>
      <c r="Z807" t="s">
        <v>6462</v>
      </c>
      <c r="AA807" t="s">
        <v>6463</v>
      </c>
    </row>
    <row r="808" spans="1:27" x14ac:dyDescent="0.2">
      <c r="A808" t="s">
        <v>1163</v>
      </c>
      <c r="B808">
        <v>-1.45716881752014</v>
      </c>
      <c r="C808">
        <v>1.5117175579071001</v>
      </c>
      <c r="D808">
        <v>-1.5117175579071001</v>
      </c>
      <c r="H808" t="s">
        <v>29</v>
      </c>
      <c r="I808">
        <v>19</v>
      </c>
      <c r="J808">
        <v>19</v>
      </c>
      <c r="K808">
        <v>13</v>
      </c>
      <c r="L808">
        <v>25.8</v>
      </c>
      <c r="M808">
        <v>25.8</v>
      </c>
      <c r="N808">
        <v>18.100000000000001</v>
      </c>
      <c r="O808">
        <v>105.46</v>
      </c>
      <c r="P808">
        <v>0</v>
      </c>
      <c r="Q808">
        <v>107.19</v>
      </c>
      <c r="R808">
        <v>55331000000</v>
      </c>
      <c r="S808">
        <v>210</v>
      </c>
      <c r="T808">
        <v>1.70323527966538</v>
      </c>
      <c r="U808">
        <v>2.8811447811447798E-2</v>
      </c>
      <c r="V808">
        <v>32.606763839721701</v>
      </c>
      <c r="W808">
        <v>32.753990173339801</v>
      </c>
      <c r="X808">
        <v>32.610176086425803</v>
      </c>
      <c r="Y808">
        <v>2862</v>
      </c>
      <c r="Z808" t="s">
        <v>6468</v>
      </c>
      <c r="AA808" t="s">
        <v>6469</v>
      </c>
    </row>
    <row r="809" spans="1:27" x14ac:dyDescent="0.2">
      <c r="A809" t="s">
        <v>1361</v>
      </c>
      <c r="B809">
        <v>1.8613096475601201</v>
      </c>
      <c r="C809">
        <v>-2.6723546981811501</v>
      </c>
      <c r="D809">
        <v>2.6723546981811501</v>
      </c>
      <c r="H809" t="s">
        <v>29</v>
      </c>
      <c r="I809">
        <v>18</v>
      </c>
      <c r="J809">
        <v>16</v>
      </c>
      <c r="K809">
        <v>16</v>
      </c>
      <c r="L809">
        <v>27</v>
      </c>
      <c r="M809">
        <v>24.6</v>
      </c>
      <c r="N809">
        <v>24.6</v>
      </c>
      <c r="O809">
        <v>106.35</v>
      </c>
      <c r="P809">
        <v>0</v>
      </c>
      <c r="Q809">
        <v>65.647999999999996</v>
      </c>
      <c r="R809">
        <v>59675000000</v>
      </c>
      <c r="S809">
        <v>153</v>
      </c>
      <c r="T809">
        <v>2.6559299908340401</v>
      </c>
      <c r="U809">
        <v>5.3696000000000004E-3</v>
      </c>
      <c r="V809">
        <v>32.803724288940401</v>
      </c>
      <c r="W809">
        <v>32.446403503417997</v>
      </c>
      <c r="X809">
        <v>32.9429607391357</v>
      </c>
      <c r="Y809">
        <v>2865</v>
      </c>
      <c r="Z809" t="s">
        <v>6474</v>
      </c>
      <c r="AA809" t="s">
        <v>6475</v>
      </c>
    </row>
    <row r="810" spans="1:27" x14ac:dyDescent="0.2">
      <c r="A810" t="s">
        <v>121</v>
      </c>
      <c r="B810">
        <v>-2.6574327945709202</v>
      </c>
      <c r="C810">
        <v>1.9954420328140301</v>
      </c>
      <c r="D810">
        <v>2.6574327945709202</v>
      </c>
      <c r="H810" t="s">
        <v>29</v>
      </c>
      <c r="I810">
        <v>2</v>
      </c>
      <c r="J810">
        <v>2</v>
      </c>
      <c r="K810">
        <v>2</v>
      </c>
      <c r="L810">
        <v>8.6999999999999993</v>
      </c>
      <c r="M810">
        <v>8.6999999999999993</v>
      </c>
      <c r="N810">
        <v>8.6999999999999993</v>
      </c>
      <c r="O810">
        <v>42.552</v>
      </c>
      <c r="P810">
        <v>0</v>
      </c>
      <c r="Q810">
        <v>13.757999999999999</v>
      </c>
      <c r="R810">
        <v>4194900000</v>
      </c>
      <c r="S810">
        <v>38</v>
      </c>
      <c r="T810">
        <v>2.6831414437476</v>
      </c>
      <c r="U810">
        <v>5.14285714285714E-3</v>
      </c>
      <c r="V810" s="2">
        <v>27.933848381042498</v>
      </c>
      <c r="W810">
        <v>29.0731649398804</v>
      </c>
      <c r="X810">
        <v>29.311029434204102</v>
      </c>
      <c r="Y810">
        <v>2869</v>
      </c>
      <c r="Z810" t="s">
        <v>6477</v>
      </c>
      <c r="AA810" t="s">
        <v>6478</v>
      </c>
    </row>
    <row r="811" spans="1:27" x14ac:dyDescent="0.2">
      <c r="A811" t="s">
        <v>33</v>
      </c>
      <c r="B811">
        <v>1.4276216030120801</v>
      </c>
      <c r="C811">
        <v>0</v>
      </c>
      <c r="D811">
        <v>-1.4276216030120801</v>
      </c>
      <c r="H811" t="s">
        <v>29</v>
      </c>
      <c r="I811">
        <v>5</v>
      </c>
      <c r="J811">
        <v>5</v>
      </c>
      <c r="K811">
        <v>5</v>
      </c>
      <c r="L811">
        <v>18.7</v>
      </c>
      <c r="M811">
        <v>18.7</v>
      </c>
      <c r="N811">
        <v>18.7</v>
      </c>
      <c r="O811">
        <v>36.594999999999999</v>
      </c>
      <c r="P811">
        <v>0</v>
      </c>
      <c r="Q811">
        <v>29.44</v>
      </c>
      <c r="R811">
        <v>31922000000</v>
      </c>
      <c r="S811">
        <v>101</v>
      </c>
      <c r="T811">
        <v>1.5257419629142699</v>
      </c>
      <c r="U811">
        <v>3.9942814145974399E-2</v>
      </c>
      <c r="V811">
        <v>31.991868972778299</v>
      </c>
      <c r="W811">
        <v>31.975697517395002</v>
      </c>
      <c r="X811">
        <v>31.414370536804199</v>
      </c>
      <c r="Y811">
        <v>2870</v>
      </c>
      <c r="Z811" t="s">
        <v>6480</v>
      </c>
      <c r="AA811" t="s">
        <v>6481</v>
      </c>
    </row>
    <row r="812" spans="1:27" x14ac:dyDescent="0.2">
      <c r="A812" t="s">
        <v>156</v>
      </c>
      <c r="B812">
        <v>2.9922208786010702</v>
      </c>
      <c r="C812">
        <v>2.0775299072265598</v>
      </c>
      <c r="D812">
        <v>-2.9922208786010702</v>
      </c>
      <c r="H812" t="s">
        <v>29</v>
      </c>
      <c r="I812">
        <v>23</v>
      </c>
      <c r="J812">
        <v>23</v>
      </c>
      <c r="K812">
        <v>23</v>
      </c>
      <c r="L812">
        <v>45.9</v>
      </c>
      <c r="M812">
        <v>45.9</v>
      </c>
      <c r="N812">
        <v>45.9</v>
      </c>
      <c r="O812">
        <v>52.963999999999999</v>
      </c>
      <c r="P812">
        <v>0</v>
      </c>
      <c r="Q812">
        <v>188.47</v>
      </c>
      <c r="R812">
        <v>147540000000</v>
      </c>
      <c r="S812">
        <v>295</v>
      </c>
      <c r="T812">
        <v>2.9633376352608698</v>
      </c>
      <c r="U812">
        <v>3.2705410821643301E-3</v>
      </c>
      <c r="V812">
        <v>34.336311340332003</v>
      </c>
      <c r="W812">
        <v>34.165243148803697</v>
      </c>
      <c r="X812">
        <v>33.618654251098597</v>
      </c>
      <c r="Y812">
        <v>2871</v>
      </c>
      <c r="Z812" t="s">
        <v>6483</v>
      </c>
      <c r="AA812" t="s">
        <v>6484</v>
      </c>
    </row>
    <row r="813" spans="1:27" x14ac:dyDescent="0.2">
      <c r="A813" t="s">
        <v>121</v>
      </c>
      <c r="B813">
        <v>-5.2485394477844203</v>
      </c>
      <c r="C813">
        <v>4.6279258728027299</v>
      </c>
      <c r="D813">
        <v>5.2485394477844203</v>
      </c>
      <c r="H813" t="s">
        <v>29</v>
      </c>
      <c r="I813">
        <v>11</v>
      </c>
      <c r="J813">
        <v>11</v>
      </c>
      <c r="K813">
        <v>11</v>
      </c>
      <c r="L813">
        <v>9.4</v>
      </c>
      <c r="M813">
        <v>9.4</v>
      </c>
      <c r="N813">
        <v>9.4</v>
      </c>
      <c r="O813">
        <v>186.04</v>
      </c>
      <c r="P813">
        <v>0</v>
      </c>
      <c r="Q813">
        <v>102.26</v>
      </c>
      <c r="R813">
        <v>9764300000</v>
      </c>
      <c r="S813">
        <v>58</v>
      </c>
      <c r="T813">
        <v>5.3652341937150902</v>
      </c>
      <c r="U813">
        <v>6.26506024096386E-4</v>
      </c>
      <c r="V813">
        <v>29.0085916519165</v>
      </c>
      <c r="W813">
        <v>30.4798698425293</v>
      </c>
      <c r="X813">
        <v>30.701602935791001</v>
      </c>
      <c r="Y813">
        <v>2873</v>
      </c>
      <c r="Z813" t="s">
        <v>6489</v>
      </c>
      <c r="AA813" t="s">
        <v>6490</v>
      </c>
    </row>
    <row r="814" spans="1:27" x14ac:dyDescent="0.2">
      <c r="A814" t="s">
        <v>131</v>
      </c>
      <c r="B814">
        <v>-8.2448291778564506</v>
      </c>
      <c r="C814">
        <v>6.9674272537231401</v>
      </c>
      <c r="D814">
        <v>8.2448291778564506</v>
      </c>
      <c r="H814" t="s">
        <v>29</v>
      </c>
      <c r="I814">
        <v>13</v>
      </c>
      <c r="J814">
        <v>13</v>
      </c>
      <c r="K814">
        <v>10</v>
      </c>
      <c r="L814">
        <v>17.100000000000001</v>
      </c>
      <c r="M814">
        <v>17.100000000000001</v>
      </c>
      <c r="N814">
        <v>13</v>
      </c>
      <c r="O814">
        <v>114.95</v>
      </c>
      <c r="P814">
        <v>0</v>
      </c>
      <c r="Q814">
        <v>75.63</v>
      </c>
      <c r="R814">
        <v>21509000000</v>
      </c>
      <c r="S814">
        <v>90</v>
      </c>
      <c r="T814">
        <v>8.1292562441919394</v>
      </c>
      <c r="U814">
        <v>0</v>
      </c>
      <c r="V814">
        <v>29.7036247253418</v>
      </c>
      <c r="W814">
        <v>31.435557365417498</v>
      </c>
      <c r="X814">
        <v>32.061364173889203</v>
      </c>
      <c r="Y814">
        <v>2878</v>
      </c>
      <c r="Z814" t="s">
        <v>6498</v>
      </c>
      <c r="AA814" t="s">
        <v>6499</v>
      </c>
    </row>
    <row r="815" spans="1:27" x14ac:dyDescent="0.2">
      <c r="A815" t="s">
        <v>156</v>
      </c>
      <c r="B815">
        <v>2.9570226669311501</v>
      </c>
      <c r="C815">
        <v>1.43367075920105</v>
      </c>
      <c r="D815">
        <v>-2.9570226669311501</v>
      </c>
      <c r="H815" t="s">
        <v>29</v>
      </c>
      <c r="I815">
        <v>10</v>
      </c>
      <c r="J815">
        <v>10</v>
      </c>
      <c r="K815">
        <v>10</v>
      </c>
      <c r="L815">
        <v>28.9</v>
      </c>
      <c r="M815">
        <v>28.9</v>
      </c>
      <c r="N815">
        <v>28.9</v>
      </c>
      <c r="O815">
        <v>49.250999999999998</v>
      </c>
      <c r="P815">
        <v>0</v>
      </c>
      <c r="Q815">
        <v>132.79</v>
      </c>
      <c r="R815">
        <v>83709000000</v>
      </c>
      <c r="S815">
        <v>189</v>
      </c>
      <c r="T815">
        <v>2.8372609146166399</v>
      </c>
      <c r="U815">
        <v>4.0000000000000001E-3</v>
      </c>
      <c r="V815">
        <v>33.444023132324197</v>
      </c>
      <c r="W815">
        <v>33.253120422363303</v>
      </c>
      <c r="X815">
        <v>33.108238220214801</v>
      </c>
      <c r="Y815">
        <v>2882</v>
      </c>
      <c r="Z815" t="s">
        <v>6504</v>
      </c>
      <c r="AA815" t="s">
        <v>6505</v>
      </c>
    </row>
    <row r="816" spans="1:27" x14ac:dyDescent="0.2">
      <c r="A816" t="s">
        <v>131</v>
      </c>
      <c r="B816">
        <v>-3.95805144309998</v>
      </c>
      <c r="C816">
        <v>-2.0097827911377002</v>
      </c>
      <c r="D816">
        <v>3.95805144309998</v>
      </c>
      <c r="H816" t="s">
        <v>29</v>
      </c>
      <c r="I816">
        <v>14</v>
      </c>
      <c r="J816">
        <v>13</v>
      </c>
      <c r="K816">
        <v>9</v>
      </c>
      <c r="L816">
        <v>34</v>
      </c>
      <c r="M816">
        <v>32.200000000000003</v>
      </c>
      <c r="N816">
        <v>22.7</v>
      </c>
      <c r="O816">
        <v>66.025000000000006</v>
      </c>
      <c r="P816">
        <v>0</v>
      </c>
      <c r="Q816">
        <v>279.05</v>
      </c>
      <c r="R816">
        <v>101540000000</v>
      </c>
      <c r="S816">
        <v>223</v>
      </c>
      <c r="T816">
        <v>3.8218207021608301</v>
      </c>
      <c r="U816">
        <v>1.0646387832699601E-3</v>
      </c>
      <c r="V816">
        <v>33.134729385375998</v>
      </c>
      <c r="W816">
        <v>33.422056198120103</v>
      </c>
      <c r="X816">
        <v>33.8603324890137</v>
      </c>
      <c r="Y816">
        <v>2888</v>
      </c>
      <c r="Z816" t="s">
        <v>6519</v>
      </c>
      <c r="AA816" t="s">
        <v>6520</v>
      </c>
    </row>
    <row r="817" spans="1:27" x14ac:dyDescent="0.2">
      <c r="A817" t="s">
        <v>87</v>
      </c>
      <c r="B817">
        <v>-2.6333818435668901</v>
      </c>
      <c r="C817">
        <v>0</v>
      </c>
      <c r="D817">
        <v>2.6333818435668901</v>
      </c>
      <c r="H817" t="s">
        <v>29</v>
      </c>
      <c r="I817">
        <v>7</v>
      </c>
      <c r="J817">
        <v>7</v>
      </c>
      <c r="K817">
        <v>7</v>
      </c>
      <c r="L817">
        <v>17.399999999999999</v>
      </c>
      <c r="M817">
        <v>17.399999999999999</v>
      </c>
      <c r="N817">
        <v>17.399999999999999</v>
      </c>
      <c r="O817">
        <v>66.760000000000005</v>
      </c>
      <c r="P817">
        <v>0</v>
      </c>
      <c r="Q817">
        <v>48.064999999999998</v>
      </c>
      <c r="R817">
        <v>16839000000</v>
      </c>
      <c r="S817">
        <v>49</v>
      </c>
      <c r="T817">
        <v>2.52353315539278</v>
      </c>
      <c r="U817">
        <v>6.7608069164265096E-3</v>
      </c>
      <c r="V817">
        <v>30.245649337768601</v>
      </c>
      <c r="W817">
        <v>30.668999671936</v>
      </c>
      <c r="X817">
        <v>30.993020057678201</v>
      </c>
      <c r="Y817">
        <v>2890</v>
      </c>
      <c r="Z817" t="s">
        <v>6525</v>
      </c>
      <c r="AA817" t="s">
        <v>6526</v>
      </c>
    </row>
    <row r="818" spans="1:27" x14ac:dyDescent="0.2">
      <c r="A818" t="s">
        <v>131</v>
      </c>
      <c r="B818">
        <v>-5.4542126655578604</v>
      </c>
      <c r="C818">
        <v>3.3861744403839098</v>
      </c>
      <c r="D818">
        <v>5.4542126655578604</v>
      </c>
      <c r="H818" t="s">
        <v>29</v>
      </c>
      <c r="I818">
        <v>7</v>
      </c>
      <c r="J818">
        <v>7</v>
      </c>
      <c r="K818">
        <v>7</v>
      </c>
      <c r="L818">
        <v>22.2</v>
      </c>
      <c r="M818">
        <v>22.2</v>
      </c>
      <c r="N818">
        <v>22.2</v>
      </c>
      <c r="O818">
        <v>49.97</v>
      </c>
      <c r="P818">
        <v>0</v>
      </c>
      <c r="Q818">
        <v>39.447000000000003</v>
      </c>
      <c r="R818">
        <v>12537000000</v>
      </c>
      <c r="S818">
        <v>51</v>
      </c>
      <c r="T818">
        <v>5.3136147105736997</v>
      </c>
      <c r="U818">
        <v>5.8426966292134802E-4</v>
      </c>
      <c r="V818" s="2">
        <v>28.895576477050799</v>
      </c>
      <c r="W818">
        <v>30.256569862365701</v>
      </c>
      <c r="X818">
        <v>31.2482442855835</v>
      </c>
      <c r="Y818">
        <v>2896</v>
      </c>
      <c r="Z818" t="s">
        <v>6538</v>
      </c>
      <c r="AA818" t="s">
        <v>6539</v>
      </c>
    </row>
    <row r="819" spans="1:27" x14ac:dyDescent="0.2">
      <c r="A819" t="s">
        <v>321</v>
      </c>
      <c r="B819">
        <v>2.70978927612305</v>
      </c>
      <c r="C819">
        <v>3.5879852771759002</v>
      </c>
      <c r="D819">
        <v>-3.5879852771759002</v>
      </c>
      <c r="H819" t="s">
        <v>29</v>
      </c>
      <c r="I819">
        <v>8</v>
      </c>
      <c r="J819">
        <v>8</v>
      </c>
      <c r="K819">
        <v>8</v>
      </c>
      <c r="L819">
        <v>33</v>
      </c>
      <c r="M819">
        <v>33</v>
      </c>
      <c r="N819">
        <v>33</v>
      </c>
      <c r="O819">
        <v>29.058</v>
      </c>
      <c r="P819">
        <v>0</v>
      </c>
      <c r="Q819">
        <v>52.43</v>
      </c>
      <c r="R819">
        <v>33937000000</v>
      </c>
      <c r="S819">
        <v>102</v>
      </c>
      <c r="T819">
        <v>3.5891205644420499</v>
      </c>
      <c r="U819">
        <v>1.4043887147335401E-3</v>
      </c>
      <c r="V819">
        <v>32.028429031372099</v>
      </c>
      <c r="W819">
        <v>32.122081756591797</v>
      </c>
      <c r="X819">
        <v>31.695291519165</v>
      </c>
      <c r="Y819">
        <v>2898</v>
      </c>
      <c r="Z819" t="s">
        <v>6541</v>
      </c>
      <c r="AA819" t="s">
        <v>6542</v>
      </c>
    </row>
    <row r="820" spans="1:27" x14ac:dyDescent="0.2">
      <c r="A820" t="s">
        <v>511</v>
      </c>
      <c r="B820">
        <v>4.6078462600707999</v>
      </c>
      <c r="C820">
        <v>-4.5413475036621103</v>
      </c>
      <c r="D820">
        <v>-4.6078462600707999</v>
      </c>
      <c r="H820" t="s">
        <v>29</v>
      </c>
      <c r="I820">
        <v>11</v>
      </c>
      <c r="J820">
        <v>11</v>
      </c>
      <c r="K820">
        <v>8</v>
      </c>
      <c r="L820">
        <v>23.5</v>
      </c>
      <c r="M820">
        <v>23.5</v>
      </c>
      <c r="N820">
        <v>19.100000000000001</v>
      </c>
      <c r="O820">
        <v>56.601999999999997</v>
      </c>
      <c r="P820">
        <v>0</v>
      </c>
      <c r="Q820">
        <v>98.141000000000005</v>
      </c>
      <c r="R820">
        <v>82928000000</v>
      </c>
      <c r="S820">
        <v>147</v>
      </c>
      <c r="T820">
        <v>4.9440622415120599</v>
      </c>
      <c r="U820">
        <v>8.0701754385964898E-4</v>
      </c>
      <c r="V820">
        <v>33.525074005127003</v>
      </c>
      <c r="W820">
        <v>33.085111618041999</v>
      </c>
      <c r="X820">
        <v>33.058364868164098</v>
      </c>
      <c r="Y820">
        <v>2899</v>
      </c>
      <c r="Z820" t="s">
        <v>6544</v>
      </c>
      <c r="AA820" t="s">
        <v>6545</v>
      </c>
    </row>
    <row r="821" spans="1:27" x14ac:dyDescent="0.2">
      <c r="A821" t="s">
        <v>121</v>
      </c>
      <c r="B821">
        <v>-1.3611322641372701</v>
      </c>
      <c r="C821">
        <v>1.3458055257797199</v>
      </c>
      <c r="D821">
        <v>1.3611322641372701</v>
      </c>
      <c r="H821" t="s">
        <v>29</v>
      </c>
      <c r="I821">
        <v>9</v>
      </c>
      <c r="J821">
        <v>9</v>
      </c>
      <c r="K821">
        <v>7</v>
      </c>
      <c r="L821">
        <v>9.9</v>
      </c>
      <c r="M821">
        <v>9.9</v>
      </c>
      <c r="N821">
        <v>8</v>
      </c>
      <c r="O821">
        <v>117.64</v>
      </c>
      <c r="P821">
        <v>0</v>
      </c>
      <c r="Q821">
        <v>61.481000000000002</v>
      </c>
      <c r="R821">
        <v>21142000000</v>
      </c>
      <c r="S821">
        <v>58</v>
      </c>
      <c r="T821">
        <v>1.5584420757166599</v>
      </c>
      <c r="U821">
        <v>3.7440860215053801E-2</v>
      </c>
      <c r="V821">
        <v>31.005042076110801</v>
      </c>
      <c r="W821">
        <v>31.328874588012699</v>
      </c>
      <c r="X821">
        <v>31.368625640869102</v>
      </c>
      <c r="Y821">
        <v>2902</v>
      </c>
      <c r="Z821" t="s">
        <v>6550</v>
      </c>
      <c r="AA821" t="s">
        <v>6551</v>
      </c>
    </row>
    <row r="822" spans="1:27" x14ac:dyDescent="0.2">
      <c r="A822" t="s">
        <v>138</v>
      </c>
      <c r="B822">
        <v>-1.4851922988891599</v>
      </c>
      <c r="C822">
        <v>1.4851922988891599</v>
      </c>
      <c r="D822">
        <v>0</v>
      </c>
      <c r="H822" t="s">
        <v>29</v>
      </c>
      <c r="I822">
        <v>3</v>
      </c>
      <c r="J822">
        <v>3</v>
      </c>
      <c r="K822">
        <v>3</v>
      </c>
      <c r="L822">
        <v>30.3</v>
      </c>
      <c r="M822">
        <v>30.3</v>
      </c>
      <c r="N822">
        <v>30.3</v>
      </c>
      <c r="O822">
        <v>13.701000000000001</v>
      </c>
      <c r="P822">
        <v>0</v>
      </c>
      <c r="Q822">
        <v>18.434999999999999</v>
      </c>
      <c r="R822">
        <v>11547000000</v>
      </c>
      <c r="S822">
        <v>42</v>
      </c>
      <c r="T822">
        <v>1.41087562502036</v>
      </c>
      <c r="U822">
        <v>4.9411764705882398E-2</v>
      </c>
      <c r="V822">
        <v>30.258370399475101</v>
      </c>
      <c r="W822">
        <v>30.4991340637207</v>
      </c>
      <c r="X822">
        <v>30.438652038574201</v>
      </c>
      <c r="Y822">
        <v>2907</v>
      </c>
      <c r="Z822" t="s">
        <v>6556</v>
      </c>
      <c r="AA822" t="s">
        <v>6557</v>
      </c>
    </row>
    <row r="823" spans="1:27" x14ac:dyDescent="0.2">
      <c r="A823" t="s">
        <v>33</v>
      </c>
      <c r="B823">
        <v>2.1922376155853298</v>
      </c>
      <c r="C823">
        <v>0</v>
      </c>
      <c r="D823">
        <v>-2.1922376155853298</v>
      </c>
      <c r="H823" t="s">
        <v>29</v>
      </c>
      <c r="I823">
        <v>11</v>
      </c>
      <c r="J823">
        <v>11</v>
      </c>
      <c r="K823">
        <v>9</v>
      </c>
      <c r="L823">
        <v>39.299999999999997</v>
      </c>
      <c r="M823">
        <v>39.299999999999997</v>
      </c>
      <c r="N823">
        <v>34</v>
      </c>
      <c r="O823">
        <v>45.814</v>
      </c>
      <c r="P823">
        <v>0</v>
      </c>
      <c r="Q823">
        <v>46.189</v>
      </c>
      <c r="R823">
        <v>66939000000</v>
      </c>
      <c r="S823">
        <v>146</v>
      </c>
      <c r="T823">
        <v>2.0834679862799002</v>
      </c>
      <c r="U823">
        <v>1.41736334405145E-2</v>
      </c>
      <c r="V823">
        <v>33.090972900390597</v>
      </c>
      <c r="W823">
        <v>32.961288452148402</v>
      </c>
      <c r="X823">
        <v>32.781150817871101</v>
      </c>
      <c r="Y823">
        <v>2908</v>
      </c>
      <c r="Z823" t="s">
        <v>6559</v>
      </c>
      <c r="AA823" t="s">
        <v>6560</v>
      </c>
    </row>
    <row r="824" spans="1:27" x14ac:dyDescent="0.2">
      <c r="A824" t="s">
        <v>91</v>
      </c>
      <c r="B824">
        <v>-2.1105079650878902</v>
      </c>
      <c r="C824">
        <v>-1.4464908838272099</v>
      </c>
      <c r="D824">
        <v>2.1105079650878902</v>
      </c>
      <c r="H824" t="s">
        <v>29</v>
      </c>
      <c r="I824">
        <v>6</v>
      </c>
      <c r="J824">
        <v>6</v>
      </c>
      <c r="K824">
        <v>6</v>
      </c>
      <c r="L824">
        <v>23.7</v>
      </c>
      <c r="M824">
        <v>23.7</v>
      </c>
      <c r="N824">
        <v>23.7</v>
      </c>
      <c r="O824">
        <v>49.058999999999997</v>
      </c>
      <c r="P824">
        <v>0</v>
      </c>
      <c r="Q824">
        <v>117.77</v>
      </c>
      <c r="R824">
        <v>9898800000</v>
      </c>
      <c r="S824">
        <v>68</v>
      </c>
      <c r="T824">
        <v>2.1041684824809499</v>
      </c>
      <c r="U824">
        <v>1.37086956521739E-2</v>
      </c>
      <c r="V824">
        <v>29.879430770873999</v>
      </c>
      <c r="W824">
        <v>29.9777507781982</v>
      </c>
      <c r="X824">
        <v>30.489134788513201</v>
      </c>
      <c r="Y824">
        <v>2918</v>
      </c>
      <c r="Z824" t="s">
        <v>6582</v>
      </c>
      <c r="AA824" t="s">
        <v>6583</v>
      </c>
    </row>
    <row r="825" spans="1:27" x14ac:dyDescent="0.2">
      <c r="A825" t="s">
        <v>87</v>
      </c>
      <c r="B825">
        <v>-1.48888099193573</v>
      </c>
      <c r="C825">
        <v>0</v>
      </c>
      <c r="D825">
        <v>1.48888099193573</v>
      </c>
      <c r="H825" t="s">
        <v>29</v>
      </c>
      <c r="I825">
        <v>36</v>
      </c>
      <c r="J825">
        <v>36</v>
      </c>
      <c r="K825">
        <v>1</v>
      </c>
      <c r="L825">
        <v>28.8</v>
      </c>
      <c r="M825">
        <v>28.8</v>
      </c>
      <c r="N825">
        <v>1.6</v>
      </c>
      <c r="O825">
        <v>187.72</v>
      </c>
      <c r="P825">
        <v>0</v>
      </c>
      <c r="Q825">
        <v>244.46</v>
      </c>
      <c r="R825">
        <v>79671000000</v>
      </c>
      <c r="S825">
        <v>293</v>
      </c>
      <c r="T825">
        <v>1.5855122546589799</v>
      </c>
      <c r="U825">
        <v>3.5955870764381399E-2</v>
      </c>
      <c r="V825">
        <v>32.898515701293903</v>
      </c>
      <c r="W825">
        <v>32.975887298583999</v>
      </c>
      <c r="X825">
        <v>33.5091648101807</v>
      </c>
      <c r="Y825">
        <v>2923</v>
      </c>
      <c r="Z825" t="s">
        <v>6591</v>
      </c>
      <c r="AA825" t="s">
        <v>6592</v>
      </c>
    </row>
    <row r="826" spans="1:27" x14ac:dyDescent="0.2">
      <c r="A826" t="s">
        <v>87</v>
      </c>
      <c r="B826">
        <v>-2.4462115764617902</v>
      </c>
      <c r="C826">
        <v>0</v>
      </c>
      <c r="D826">
        <v>2.4462115764617902</v>
      </c>
      <c r="H826" t="s">
        <v>29</v>
      </c>
      <c r="I826">
        <v>3</v>
      </c>
      <c r="J826">
        <v>3</v>
      </c>
      <c r="K826">
        <v>3</v>
      </c>
      <c r="L826">
        <v>34.799999999999997</v>
      </c>
      <c r="M826">
        <v>34.799999999999997</v>
      </c>
      <c r="N826">
        <v>34.799999999999997</v>
      </c>
      <c r="O826">
        <v>10.241</v>
      </c>
      <c r="P826">
        <v>0</v>
      </c>
      <c r="Q826">
        <v>49.127000000000002</v>
      </c>
      <c r="R826">
        <v>55578000000</v>
      </c>
      <c r="S826">
        <v>65</v>
      </c>
      <c r="T826">
        <v>2.3311494259818599</v>
      </c>
      <c r="U826">
        <v>9.4845360824742306E-3</v>
      </c>
      <c r="V826">
        <v>32.151567459106403</v>
      </c>
      <c r="W826">
        <v>32.605554580688498</v>
      </c>
      <c r="X826">
        <v>33.102430343627901</v>
      </c>
      <c r="Y826">
        <v>2924</v>
      </c>
      <c r="Z826" t="s">
        <v>6594</v>
      </c>
      <c r="AA826" t="s">
        <v>6595</v>
      </c>
    </row>
    <row r="827" spans="1:27" x14ac:dyDescent="0.2">
      <c r="A827" t="s">
        <v>121</v>
      </c>
      <c r="B827">
        <v>-4.2138781547546396</v>
      </c>
      <c r="C827">
        <v>2.9346520900726301</v>
      </c>
      <c r="D827">
        <v>4.2138781547546396</v>
      </c>
      <c r="H827" t="s">
        <v>29</v>
      </c>
      <c r="I827">
        <v>6</v>
      </c>
      <c r="J827">
        <v>6</v>
      </c>
      <c r="K827">
        <v>5</v>
      </c>
      <c r="L827">
        <v>15.3</v>
      </c>
      <c r="M827">
        <v>15.3</v>
      </c>
      <c r="N827">
        <v>12.3</v>
      </c>
      <c r="O827">
        <v>48.295000000000002</v>
      </c>
      <c r="P827">
        <v>0</v>
      </c>
      <c r="Q827">
        <v>21.853999999999999</v>
      </c>
      <c r="R827">
        <v>10695000000</v>
      </c>
      <c r="S827">
        <v>25</v>
      </c>
      <c r="T827">
        <v>4.14326006658177</v>
      </c>
      <c r="U827">
        <v>7.1698113207547198E-4</v>
      </c>
      <c r="V827">
        <v>29.562191963195801</v>
      </c>
      <c r="W827">
        <v>30.291562080383301</v>
      </c>
      <c r="X827">
        <v>30.629928588867202</v>
      </c>
      <c r="Y827">
        <v>2929</v>
      </c>
      <c r="Z827" t="s">
        <v>6611</v>
      </c>
      <c r="AA827" t="s">
        <v>6612</v>
      </c>
    </row>
    <row r="828" spans="1:27" x14ac:dyDescent="0.2">
      <c r="A828" t="s">
        <v>142</v>
      </c>
      <c r="B828">
        <v>0</v>
      </c>
      <c r="C828">
        <v>-1.8455548286437999</v>
      </c>
      <c r="D828">
        <v>1.8455548286437999</v>
      </c>
      <c r="H828" t="s">
        <v>29</v>
      </c>
      <c r="I828">
        <v>7</v>
      </c>
      <c r="J828">
        <v>7</v>
      </c>
      <c r="K828">
        <v>7</v>
      </c>
      <c r="L828">
        <v>32</v>
      </c>
      <c r="M828">
        <v>32</v>
      </c>
      <c r="N828">
        <v>32</v>
      </c>
      <c r="O828">
        <v>28.472000000000001</v>
      </c>
      <c r="P828">
        <v>0</v>
      </c>
      <c r="Q828">
        <v>29.681000000000001</v>
      </c>
      <c r="R828">
        <v>18759000000</v>
      </c>
      <c r="S828">
        <v>76</v>
      </c>
      <c r="T828">
        <v>1.8068096594388701</v>
      </c>
      <c r="U828">
        <v>2.39032258064516E-2</v>
      </c>
      <c r="V828">
        <v>30.9001111984253</v>
      </c>
      <c r="W828">
        <v>30.770698547363299</v>
      </c>
      <c r="X828">
        <v>31.3267726898193</v>
      </c>
      <c r="Y828">
        <v>2931</v>
      </c>
      <c r="Z828" t="s">
        <v>6614</v>
      </c>
      <c r="AA828" t="s">
        <v>6615</v>
      </c>
    </row>
    <row r="829" spans="1:27" x14ac:dyDescent="0.2">
      <c r="A829" t="s">
        <v>207</v>
      </c>
      <c r="B829">
        <v>5.4046087265014604</v>
      </c>
      <c r="C829">
        <v>-4.2466835975646999</v>
      </c>
      <c r="D829">
        <v>-5.4046087265014604</v>
      </c>
      <c r="H829" t="s">
        <v>29</v>
      </c>
      <c r="I829">
        <v>33</v>
      </c>
      <c r="J829">
        <v>33</v>
      </c>
      <c r="K829">
        <v>25</v>
      </c>
      <c r="L829">
        <v>65.900000000000006</v>
      </c>
      <c r="M829">
        <v>65.900000000000006</v>
      </c>
      <c r="N829">
        <v>57.8</v>
      </c>
      <c r="O829">
        <v>79.837999999999994</v>
      </c>
      <c r="P829">
        <v>0</v>
      </c>
      <c r="Q829">
        <v>323.31</v>
      </c>
      <c r="R829">
        <v>1263000000000</v>
      </c>
      <c r="S829">
        <v>1042</v>
      </c>
      <c r="T829">
        <v>5.3749051344077996</v>
      </c>
      <c r="U829">
        <v>6.3414634146341498E-4</v>
      </c>
      <c r="V829">
        <v>37.600967407226598</v>
      </c>
      <c r="W829">
        <v>37.006464004516602</v>
      </c>
      <c r="X829">
        <v>36.754945755004897</v>
      </c>
      <c r="Y829">
        <v>2934</v>
      </c>
      <c r="Z829" t="s">
        <v>6623</v>
      </c>
      <c r="AA829" t="s">
        <v>6624</v>
      </c>
    </row>
    <row r="830" spans="1:27" x14ac:dyDescent="0.2">
      <c r="A830" t="s">
        <v>87</v>
      </c>
      <c r="B830">
        <v>-1.5367059707641599</v>
      </c>
      <c r="C830">
        <v>0</v>
      </c>
      <c r="D830">
        <v>1.5367059707641599</v>
      </c>
      <c r="H830" t="s">
        <v>29</v>
      </c>
      <c r="I830">
        <v>6</v>
      </c>
      <c r="J830">
        <v>6</v>
      </c>
      <c r="K830">
        <v>6</v>
      </c>
      <c r="L830">
        <v>19.899999999999999</v>
      </c>
      <c r="M830">
        <v>19.899999999999999</v>
      </c>
      <c r="N830">
        <v>19.899999999999999</v>
      </c>
      <c r="O830">
        <v>45.505000000000003</v>
      </c>
      <c r="P830">
        <v>0</v>
      </c>
      <c r="Q830">
        <v>28.527000000000001</v>
      </c>
      <c r="R830">
        <v>9424400000</v>
      </c>
      <c r="S830">
        <v>35</v>
      </c>
      <c r="T830">
        <v>1.55916431695868</v>
      </c>
      <c r="U830">
        <v>3.7401998462720999E-2</v>
      </c>
      <c r="V830">
        <v>29.799180984497099</v>
      </c>
      <c r="W830">
        <v>30.167864799499501</v>
      </c>
      <c r="X830">
        <v>30.261440277099599</v>
      </c>
      <c r="Y830">
        <v>2940</v>
      </c>
      <c r="Z830" t="s">
        <v>6635</v>
      </c>
      <c r="AA830" t="s">
        <v>6636</v>
      </c>
    </row>
    <row r="831" spans="1:27" x14ac:dyDescent="0.2">
      <c r="A831" t="s">
        <v>199</v>
      </c>
      <c r="B831">
        <v>-2.6949772834777801</v>
      </c>
      <c r="C831">
        <v>2.6949772834777801</v>
      </c>
      <c r="D831">
        <v>-1.4910858869552599</v>
      </c>
      <c r="H831" t="s">
        <v>29</v>
      </c>
      <c r="I831">
        <v>8</v>
      </c>
      <c r="J831">
        <v>8</v>
      </c>
      <c r="K831">
        <v>8</v>
      </c>
      <c r="L831">
        <v>13.7</v>
      </c>
      <c r="M831">
        <v>13.7</v>
      </c>
      <c r="N831">
        <v>13.7</v>
      </c>
      <c r="O831">
        <v>77.372</v>
      </c>
      <c r="P831">
        <v>0</v>
      </c>
      <c r="Q831">
        <v>39.552</v>
      </c>
      <c r="R831">
        <v>30126000000</v>
      </c>
      <c r="S831">
        <v>55</v>
      </c>
      <c r="T831">
        <v>2.6014230311261701</v>
      </c>
      <c r="U831">
        <v>5.9569230769230801E-3</v>
      </c>
      <c r="V831">
        <v>31.561301231384299</v>
      </c>
      <c r="W831">
        <v>31.950797080993699</v>
      </c>
      <c r="X831">
        <v>31.7099514007568</v>
      </c>
      <c r="Y831">
        <v>2944</v>
      </c>
      <c r="Z831" t="s">
        <v>6649</v>
      </c>
      <c r="AA831" t="s">
        <v>6650</v>
      </c>
    </row>
    <row r="832" spans="1:27" x14ac:dyDescent="0.2">
      <c r="A832" t="s">
        <v>131</v>
      </c>
      <c r="B832">
        <v>-3.4066092967987101</v>
      </c>
      <c r="C832">
        <v>-1.61865746974945</v>
      </c>
      <c r="D832">
        <v>3.4066092967987101</v>
      </c>
      <c r="H832" t="s">
        <v>29</v>
      </c>
      <c r="I832">
        <v>9</v>
      </c>
      <c r="J832">
        <v>9</v>
      </c>
      <c r="K832">
        <v>3</v>
      </c>
      <c r="L832">
        <v>22.5</v>
      </c>
      <c r="M832">
        <v>22.5</v>
      </c>
      <c r="N832">
        <v>9.4</v>
      </c>
      <c r="O832">
        <v>56.774000000000001</v>
      </c>
      <c r="P832">
        <v>0</v>
      </c>
      <c r="Q832">
        <v>37.883000000000003</v>
      </c>
      <c r="R832">
        <v>43580000000</v>
      </c>
      <c r="S832">
        <v>100</v>
      </c>
      <c r="T832">
        <v>3.27623319694756</v>
      </c>
      <c r="U832">
        <v>1.96508728179551E-3</v>
      </c>
      <c r="V832">
        <v>32.016104698181202</v>
      </c>
      <c r="W832">
        <v>32.3121662139893</v>
      </c>
      <c r="X832">
        <v>32.622175216674798</v>
      </c>
      <c r="Y832">
        <v>2946</v>
      </c>
      <c r="Z832" t="s">
        <v>6655</v>
      </c>
      <c r="AA832" t="s">
        <v>6656</v>
      </c>
    </row>
    <row r="833" spans="1:27" x14ac:dyDescent="0.2">
      <c r="A833" t="s">
        <v>74</v>
      </c>
      <c r="B833">
        <v>1.9439882040023799</v>
      </c>
      <c r="C833">
        <v>-1.9439882040023799</v>
      </c>
      <c r="D833">
        <v>-1.37032842636108</v>
      </c>
      <c r="H833" t="s">
        <v>29</v>
      </c>
      <c r="I833">
        <v>8</v>
      </c>
      <c r="J833">
        <v>8</v>
      </c>
      <c r="K833">
        <v>8</v>
      </c>
      <c r="L833">
        <v>42.5</v>
      </c>
      <c r="M833">
        <v>42.5</v>
      </c>
      <c r="N833">
        <v>42.5</v>
      </c>
      <c r="O833">
        <v>23.143999999999998</v>
      </c>
      <c r="P833">
        <v>0</v>
      </c>
      <c r="Q833">
        <v>90.054000000000002</v>
      </c>
      <c r="R833">
        <v>32474000000</v>
      </c>
      <c r="S833">
        <v>119</v>
      </c>
      <c r="T833">
        <v>1.95409665372135</v>
      </c>
      <c r="U833">
        <v>1.8249504950494998E-2</v>
      </c>
      <c r="V833">
        <v>32.217267990112298</v>
      </c>
      <c r="W833">
        <v>31.462579727172901</v>
      </c>
      <c r="X833">
        <v>31.698482513427699</v>
      </c>
      <c r="Y833">
        <v>2947</v>
      </c>
      <c r="Z833" t="s">
        <v>6658</v>
      </c>
      <c r="AA833" t="s">
        <v>6659</v>
      </c>
    </row>
    <row r="834" spans="1:27" x14ac:dyDescent="0.2">
      <c r="A834" t="s">
        <v>511</v>
      </c>
      <c r="B834">
        <v>4.1010155677795401</v>
      </c>
      <c r="C834">
        <v>-3.0292520523071298</v>
      </c>
      <c r="D834">
        <v>-4.1010155677795401</v>
      </c>
      <c r="H834" t="s">
        <v>29</v>
      </c>
      <c r="I834">
        <v>12</v>
      </c>
      <c r="J834">
        <v>12</v>
      </c>
      <c r="K834">
        <v>12</v>
      </c>
      <c r="L834">
        <v>34</v>
      </c>
      <c r="M834">
        <v>34</v>
      </c>
      <c r="N834">
        <v>34</v>
      </c>
      <c r="O834">
        <v>39.927</v>
      </c>
      <c r="P834">
        <v>0</v>
      </c>
      <c r="Q834">
        <v>76.363</v>
      </c>
      <c r="R834">
        <v>103070000000</v>
      </c>
      <c r="S834">
        <v>175</v>
      </c>
      <c r="T834">
        <v>4.0688253712631104</v>
      </c>
      <c r="U834">
        <v>7.5438596491228104E-4</v>
      </c>
      <c r="V834">
        <v>33.756511688232401</v>
      </c>
      <c r="W834">
        <v>33.483158111572301</v>
      </c>
      <c r="X834">
        <v>33.3719997406006</v>
      </c>
      <c r="Y834">
        <v>2951</v>
      </c>
      <c r="Z834" t="s">
        <v>6664</v>
      </c>
      <c r="AA834" t="s">
        <v>6665</v>
      </c>
    </row>
    <row r="835" spans="1:27" x14ac:dyDescent="0.2">
      <c r="A835" t="s">
        <v>156</v>
      </c>
      <c r="B835">
        <v>3.2230460643768302</v>
      </c>
      <c r="C835">
        <v>1.9989969730377199</v>
      </c>
      <c r="D835">
        <v>-3.2230460643768302</v>
      </c>
      <c r="H835" t="s">
        <v>29</v>
      </c>
      <c r="I835">
        <v>8</v>
      </c>
      <c r="J835">
        <v>8</v>
      </c>
      <c r="K835">
        <v>8</v>
      </c>
      <c r="L835">
        <v>19.8</v>
      </c>
      <c r="M835">
        <v>19.8</v>
      </c>
      <c r="N835">
        <v>19.8</v>
      </c>
      <c r="O835">
        <v>57.585000000000001</v>
      </c>
      <c r="P835">
        <v>0</v>
      </c>
      <c r="Q835">
        <v>29.876000000000001</v>
      </c>
      <c r="R835">
        <v>19181000000</v>
      </c>
      <c r="S835">
        <v>97</v>
      </c>
      <c r="T835">
        <v>3.1401372674159802</v>
      </c>
      <c r="U835">
        <v>2.37136465324385E-3</v>
      </c>
      <c r="V835">
        <v>31.405401229858398</v>
      </c>
      <c r="W835">
        <v>31.097950935363802</v>
      </c>
      <c r="X835">
        <v>30.740894317626999</v>
      </c>
      <c r="Y835">
        <v>2953</v>
      </c>
      <c r="Z835" t="s">
        <v>6670</v>
      </c>
      <c r="AA835" t="s">
        <v>6671</v>
      </c>
    </row>
    <row r="836" spans="1:27" x14ac:dyDescent="0.2">
      <c r="A836" t="s">
        <v>121</v>
      </c>
      <c r="B836">
        <v>-2.1124970912933301</v>
      </c>
      <c r="C836">
        <v>2.06439256668091</v>
      </c>
      <c r="D836">
        <v>2.1124970912933301</v>
      </c>
      <c r="H836" t="s">
        <v>29</v>
      </c>
      <c r="I836">
        <v>4</v>
      </c>
      <c r="J836">
        <v>4</v>
      </c>
      <c r="K836">
        <v>4</v>
      </c>
      <c r="L836">
        <v>9.9</v>
      </c>
      <c r="M836">
        <v>9.9</v>
      </c>
      <c r="N836">
        <v>9.9</v>
      </c>
      <c r="O836">
        <v>53.277000000000001</v>
      </c>
      <c r="P836">
        <v>0</v>
      </c>
      <c r="Q836">
        <v>15.353999999999999</v>
      </c>
      <c r="R836">
        <v>13178000000</v>
      </c>
      <c r="S836">
        <v>47</v>
      </c>
      <c r="T836">
        <v>2.3577722956204998</v>
      </c>
      <c r="U836">
        <v>9.0052356020942394E-3</v>
      </c>
      <c r="V836">
        <v>30.249553680419901</v>
      </c>
      <c r="W836">
        <v>30.795312881469702</v>
      </c>
      <c r="X836">
        <v>30.759318351745598</v>
      </c>
      <c r="Y836">
        <v>2956</v>
      </c>
      <c r="Z836" t="s">
        <v>6676</v>
      </c>
      <c r="AA836" t="s">
        <v>6677</v>
      </c>
    </row>
    <row r="837" spans="1:27" x14ac:dyDescent="0.2">
      <c r="A837" t="s">
        <v>121</v>
      </c>
      <c r="B837">
        <v>-2.03911304473877</v>
      </c>
      <c r="C837">
        <v>1.9262663125991799</v>
      </c>
      <c r="D837">
        <v>2.03911304473877</v>
      </c>
      <c r="H837" t="s">
        <v>29</v>
      </c>
      <c r="I837">
        <v>3</v>
      </c>
      <c r="J837">
        <v>3</v>
      </c>
      <c r="K837">
        <v>2</v>
      </c>
      <c r="L837">
        <v>5.6</v>
      </c>
      <c r="M837">
        <v>5.6</v>
      </c>
      <c r="N837">
        <v>3.9</v>
      </c>
      <c r="O837">
        <v>51.460999999999999</v>
      </c>
      <c r="P837">
        <v>0</v>
      </c>
      <c r="Q837">
        <v>5.6017999999999999</v>
      </c>
      <c r="R837">
        <v>12118000000</v>
      </c>
      <c r="S837">
        <v>20</v>
      </c>
      <c r="T837">
        <v>2.2460996638977702</v>
      </c>
      <c r="U837">
        <v>1.0714975845410601E-2</v>
      </c>
      <c r="V837">
        <v>29.768724441528299</v>
      </c>
      <c r="W837">
        <v>30.625272750854499</v>
      </c>
      <c r="X837">
        <v>30.6220092773438</v>
      </c>
      <c r="Y837">
        <v>2958</v>
      </c>
      <c r="Z837" t="s">
        <v>6679</v>
      </c>
      <c r="AA837" t="s">
        <v>6680</v>
      </c>
    </row>
    <row r="838" spans="1:27" x14ac:dyDescent="0.2">
      <c r="A838" t="s">
        <v>91</v>
      </c>
      <c r="B838">
        <v>-2.1412870883941699</v>
      </c>
      <c r="C838">
        <v>-1.7150117158889799</v>
      </c>
      <c r="D838">
        <v>2.1412870883941699</v>
      </c>
      <c r="H838" t="s">
        <v>29</v>
      </c>
      <c r="I838">
        <v>8</v>
      </c>
      <c r="J838">
        <v>8</v>
      </c>
      <c r="K838">
        <v>8</v>
      </c>
      <c r="L838">
        <v>9.8000000000000007</v>
      </c>
      <c r="M838">
        <v>9.8000000000000007</v>
      </c>
      <c r="N838">
        <v>9.8000000000000007</v>
      </c>
      <c r="O838">
        <v>141.16999999999999</v>
      </c>
      <c r="P838">
        <v>0</v>
      </c>
      <c r="Q838">
        <v>40.292000000000002</v>
      </c>
      <c r="R838">
        <v>15206000000</v>
      </c>
      <c r="S838">
        <v>62</v>
      </c>
      <c r="T838">
        <v>2.2175413552804102</v>
      </c>
      <c r="U838">
        <v>1.13055885850178E-2</v>
      </c>
      <c r="V838">
        <v>30.514431953430201</v>
      </c>
      <c r="W838">
        <v>30.721263885498001</v>
      </c>
      <c r="X838">
        <v>31.200366020202601</v>
      </c>
      <c r="Y838">
        <v>2960</v>
      </c>
      <c r="Z838" t="s">
        <v>6686</v>
      </c>
      <c r="AA838" t="s">
        <v>6687</v>
      </c>
    </row>
    <row r="839" spans="1:27" x14ac:dyDescent="0.2">
      <c r="A839" t="s">
        <v>121</v>
      </c>
      <c r="B839">
        <v>-3.58400654792786</v>
      </c>
      <c r="C839">
        <v>2.2435348033904998</v>
      </c>
      <c r="D839">
        <v>3.58400654792786</v>
      </c>
      <c r="H839" t="s">
        <v>29</v>
      </c>
      <c r="I839">
        <v>8</v>
      </c>
      <c r="J839">
        <v>8</v>
      </c>
      <c r="K839">
        <v>8</v>
      </c>
      <c r="L839">
        <v>13.5</v>
      </c>
      <c r="M839">
        <v>13.5</v>
      </c>
      <c r="N839">
        <v>13.5</v>
      </c>
      <c r="O839">
        <v>90.222999999999999</v>
      </c>
      <c r="P839">
        <v>0</v>
      </c>
      <c r="Q839">
        <v>124.38</v>
      </c>
      <c r="R839">
        <v>7399800000</v>
      </c>
      <c r="S839">
        <v>25</v>
      </c>
      <c r="T839">
        <v>3.4917489913458799</v>
      </c>
      <c r="U839">
        <v>1.48672566371681E-3</v>
      </c>
      <c r="V839">
        <v>28.862503051757798</v>
      </c>
      <c r="W839">
        <v>29.758034706115701</v>
      </c>
      <c r="X839">
        <v>30.2006931304932</v>
      </c>
      <c r="Y839">
        <v>2968</v>
      </c>
      <c r="Z839" t="s">
        <v>6703</v>
      </c>
      <c r="AA839" t="s">
        <v>6704</v>
      </c>
    </row>
    <row r="840" spans="1:27" x14ac:dyDescent="0.2">
      <c r="A840" t="s">
        <v>131</v>
      </c>
      <c r="B840">
        <v>-4.3477206230163601</v>
      </c>
      <c r="C840">
        <v>2.5543315410614</v>
      </c>
      <c r="D840">
        <v>4.3477206230163601</v>
      </c>
      <c r="H840" t="s">
        <v>29</v>
      </c>
      <c r="I840">
        <v>12</v>
      </c>
      <c r="J840">
        <v>12</v>
      </c>
      <c r="K840">
        <v>4</v>
      </c>
      <c r="L840">
        <v>21.3</v>
      </c>
      <c r="M840">
        <v>21.3</v>
      </c>
      <c r="N840">
        <v>8.4</v>
      </c>
      <c r="O840">
        <v>82.692999999999998</v>
      </c>
      <c r="P840">
        <v>0</v>
      </c>
      <c r="Q840">
        <v>75.575000000000003</v>
      </c>
      <c r="R840">
        <v>37698000000</v>
      </c>
      <c r="S840">
        <v>126</v>
      </c>
      <c r="T840">
        <v>4.21870724765063</v>
      </c>
      <c r="U840">
        <v>6.8965517241379305E-4</v>
      </c>
      <c r="V840" s="2">
        <v>31.622458457946799</v>
      </c>
      <c r="W840">
        <v>32.072999954223597</v>
      </c>
      <c r="X840">
        <v>32.455179214477504</v>
      </c>
      <c r="Y840">
        <v>2970</v>
      </c>
      <c r="Z840" t="s">
        <v>6709</v>
      </c>
      <c r="AA840" t="s">
        <v>6710</v>
      </c>
    </row>
    <row r="841" spans="1:27" x14ac:dyDescent="0.2">
      <c r="A841" t="s">
        <v>121</v>
      </c>
      <c r="B841">
        <v>-2.4443013668060298</v>
      </c>
      <c r="C841">
        <v>2.1864128112793</v>
      </c>
      <c r="D841">
        <v>2.4443013668060298</v>
      </c>
      <c r="H841" t="s">
        <v>29</v>
      </c>
      <c r="I841">
        <v>34</v>
      </c>
      <c r="J841">
        <v>34</v>
      </c>
      <c r="K841">
        <v>34</v>
      </c>
      <c r="L841">
        <v>41.8</v>
      </c>
      <c r="M841">
        <v>41.8</v>
      </c>
      <c r="N841">
        <v>41.8</v>
      </c>
      <c r="O841">
        <v>129.47</v>
      </c>
      <c r="P841">
        <v>0</v>
      </c>
      <c r="Q841">
        <v>279.69</v>
      </c>
      <c r="R841">
        <v>171940000000</v>
      </c>
      <c r="S841">
        <v>394</v>
      </c>
      <c r="T841">
        <v>2.6106436138071798</v>
      </c>
      <c r="U841">
        <v>5.9316770186335398E-3</v>
      </c>
      <c r="V841">
        <v>34.035699844360401</v>
      </c>
      <c r="W841">
        <v>34.361001968383803</v>
      </c>
      <c r="X841">
        <v>34.447723388671903</v>
      </c>
      <c r="Y841">
        <v>2971</v>
      </c>
      <c r="Z841" t="s">
        <v>6712</v>
      </c>
      <c r="AA841" t="s">
        <v>6713</v>
      </c>
    </row>
    <row r="842" spans="1:27" x14ac:dyDescent="0.2">
      <c r="A842" t="s">
        <v>321</v>
      </c>
      <c r="B842">
        <v>3.7793123722076398</v>
      </c>
      <c r="C842">
        <v>4.2268657684326199</v>
      </c>
      <c r="D842">
        <v>-4.2268657684326199</v>
      </c>
      <c r="H842" t="s">
        <v>29</v>
      </c>
      <c r="I842">
        <v>3</v>
      </c>
      <c r="J842">
        <v>3</v>
      </c>
      <c r="K842">
        <v>3</v>
      </c>
      <c r="L842">
        <v>5.2</v>
      </c>
      <c r="M842">
        <v>5.2</v>
      </c>
      <c r="N842">
        <v>5.2</v>
      </c>
      <c r="O842">
        <v>68.462999999999994</v>
      </c>
      <c r="P842">
        <v>0</v>
      </c>
      <c r="Q842">
        <v>8.2705000000000002</v>
      </c>
      <c r="R842">
        <v>2113200000</v>
      </c>
      <c r="S842">
        <v>9</v>
      </c>
      <c r="T842">
        <v>4.38694460828372</v>
      </c>
      <c r="U842">
        <v>7.5000000000000002E-4</v>
      </c>
      <c r="V842">
        <v>28.1224479675293</v>
      </c>
      <c r="W842">
        <v>28.364481925964402</v>
      </c>
      <c r="X842">
        <v>26.343228340148901</v>
      </c>
      <c r="Y842">
        <v>2973</v>
      </c>
      <c r="Z842" t="s">
        <v>6718</v>
      </c>
      <c r="AA842" t="s">
        <v>6719</v>
      </c>
    </row>
    <row r="843" spans="1:27" x14ac:dyDescent="0.2">
      <c r="A843" t="s">
        <v>138</v>
      </c>
      <c r="B843">
        <v>-1.45346879959106</v>
      </c>
      <c r="C843">
        <v>1.45346879959106</v>
      </c>
      <c r="D843">
        <v>0</v>
      </c>
      <c r="H843" t="s">
        <v>29</v>
      </c>
      <c r="I843">
        <v>14</v>
      </c>
      <c r="J843">
        <v>14</v>
      </c>
      <c r="K843">
        <v>14</v>
      </c>
      <c r="L843">
        <v>64.3</v>
      </c>
      <c r="M843">
        <v>64.3</v>
      </c>
      <c r="N843">
        <v>64.3</v>
      </c>
      <c r="O843">
        <v>24.503</v>
      </c>
      <c r="P843">
        <v>0</v>
      </c>
      <c r="Q843">
        <v>323.31</v>
      </c>
      <c r="R843">
        <v>929150000000</v>
      </c>
      <c r="S843">
        <v>567</v>
      </c>
      <c r="T843">
        <v>1.5545929803092799</v>
      </c>
      <c r="U843">
        <v>3.7750191570881199E-2</v>
      </c>
      <c r="V843">
        <v>36.491895675659201</v>
      </c>
      <c r="W843">
        <v>36.807415008544901</v>
      </c>
      <c r="X843">
        <v>36.802314758300803</v>
      </c>
      <c r="Y843">
        <v>2974</v>
      </c>
      <c r="Z843" t="s">
        <v>6721</v>
      </c>
      <c r="AA843" t="s">
        <v>6722</v>
      </c>
    </row>
    <row r="844" spans="1:27" x14ac:dyDescent="0.2">
      <c r="A844" t="s">
        <v>33</v>
      </c>
      <c r="B844">
        <v>1.64912581443787</v>
      </c>
      <c r="C844">
        <v>0</v>
      </c>
      <c r="D844">
        <v>-1.64912581443787</v>
      </c>
      <c r="H844" t="s">
        <v>29</v>
      </c>
      <c r="I844">
        <v>7</v>
      </c>
      <c r="J844">
        <v>7</v>
      </c>
      <c r="K844">
        <v>7</v>
      </c>
      <c r="L844">
        <v>30.3</v>
      </c>
      <c r="M844">
        <v>30.3</v>
      </c>
      <c r="N844">
        <v>30.3</v>
      </c>
      <c r="O844">
        <v>39.198999999999998</v>
      </c>
      <c r="P844">
        <v>0</v>
      </c>
      <c r="Q844">
        <v>51.015000000000001</v>
      </c>
      <c r="R844">
        <v>16878000000</v>
      </c>
      <c r="S844">
        <v>50</v>
      </c>
      <c r="T844">
        <v>1.5679411058280699</v>
      </c>
      <c r="U844">
        <v>3.7001555209953303E-2</v>
      </c>
      <c r="V844">
        <v>31.198361396789601</v>
      </c>
      <c r="W844">
        <v>31.068431854248001</v>
      </c>
      <c r="X844">
        <v>30.746449470520002</v>
      </c>
      <c r="Y844">
        <v>2976</v>
      </c>
      <c r="Z844" t="s">
        <v>6727</v>
      </c>
      <c r="AA844" t="s">
        <v>6728</v>
      </c>
    </row>
    <row r="845" spans="1:27" x14ac:dyDescent="0.2">
      <c r="A845" t="s">
        <v>138</v>
      </c>
      <c r="B845">
        <v>-1.6433073282241799</v>
      </c>
      <c r="C845">
        <v>1.6433073282241799</v>
      </c>
      <c r="D845">
        <v>0</v>
      </c>
      <c r="H845" t="s">
        <v>29</v>
      </c>
      <c r="I845">
        <v>9</v>
      </c>
      <c r="J845">
        <v>9</v>
      </c>
      <c r="K845">
        <v>2</v>
      </c>
      <c r="L845">
        <v>27.7</v>
      </c>
      <c r="M845">
        <v>27.7</v>
      </c>
      <c r="N845">
        <v>7.4</v>
      </c>
      <c r="O845">
        <v>29.033999999999999</v>
      </c>
      <c r="P845">
        <v>0</v>
      </c>
      <c r="Q845">
        <v>28.762</v>
      </c>
      <c r="R845">
        <v>189770000000</v>
      </c>
      <c r="S845">
        <v>147</v>
      </c>
      <c r="T845">
        <v>1.59247976160631</v>
      </c>
      <c r="U845">
        <v>3.5581616481774998E-2</v>
      </c>
      <c r="V845">
        <v>34.196117401122997</v>
      </c>
      <c r="W845">
        <v>34.610933303833001</v>
      </c>
      <c r="X845">
        <v>34.460376739502003</v>
      </c>
      <c r="Y845">
        <v>2979</v>
      </c>
      <c r="Z845" t="s">
        <v>6736</v>
      </c>
      <c r="AA845" t="s">
        <v>6737</v>
      </c>
    </row>
    <row r="846" spans="1:27" x14ac:dyDescent="0.2">
      <c r="A846" t="s">
        <v>121</v>
      </c>
      <c r="B846">
        <v>-3.1582384109497101</v>
      </c>
      <c r="C846">
        <v>3.09878349304199</v>
      </c>
      <c r="D846">
        <v>3.1582384109497101</v>
      </c>
      <c r="H846" t="s">
        <v>29</v>
      </c>
      <c r="I846">
        <v>10</v>
      </c>
      <c r="J846">
        <v>10</v>
      </c>
      <c r="K846">
        <v>10</v>
      </c>
      <c r="L846">
        <v>47.9</v>
      </c>
      <c r="M846">
        <v>47.9</v>
      </c>
      <c r="N846">
        <v>47.9</v>
      </c>
      <c r="O846">
        <v>37.360999999999997</v>
      </c>
      <c r="P846">
        <v>0</v>
      </c>
      <c r="Q846">
        <v>323.31</v>
      </c>
      <c r="R846">
        <v>42903000000</v>
      </c>
      <c r="S846">
        <v>160</v>
      </c>
      <c r="T846">
        <v>3.4554483991614702</v>
      </c>
      <c r="U846">
        <v>1.5542857142857101E-3</v>
      </c>
      <c r="V846">
        <v>31.842444419860801</v>
      </c>
      <c r="W846">
        <v>32.423986434936502</v>
      </c>
      <c r="X846">
        <v>32.431610107421903</v>
      </c>
      <c r="Y846">
        <v>2982</v>
      </c>
      <c r="Z846" t="s">
        <v>6745</v>
      </c>
      <c r="AA846" t="s">
        <v>6746</v>
      </c>
    </row>
    <row r="847" spans="1:27" x14ac:dyDescent="0.2">
      <c r="A847" t="s">
        <v>121</v>
      </c>
      <c r="B847">
        <v>-2.4009423255920401</v>
      </c>
      <c r="C847">
        <v>1.9278535842895499</v>
      </c>
      <c r="D847">
        <v>2.4009423255920401</v>
      </c>
      <c r="H847" t="s">
        <v>29</v>
      </c>
      <c r="I847">
        <v>23</v>
      </c>
      <c r="J847">
        <v>23</v>
      </c>
      <c r="K847">
        <v>23</v>
      </c>
      <c r="L847">
        <v>57.6</v>
      </c>
      <c r="M847">
        <v>57.6</v>
      </c>
      <c r="N847">
        <v>57.6</v>
      </c>
      <c r="O847">
        <v>58.826000000000001</v>
      </c>
      <c r="P847">
        <v>0</v>
      </c>
      <c r="Q847">
        <v>261.10000000000002</v>
      </c>
      <c r="R847">
        <v>116590000000</v>
      </c>
      <c r="S847">
        <v>288</v>
      </c>
      <c r="T847">
        <v>2.4766344925347501</v>
      </c>
      <c r="U847">
        <v>7.4134078212290504E-3</v>
      </c>
      <c r="V847">
        <v>33.500007629394503</v>
      </c>
      <c r="W847">
        <v>33.861370086669901</v>
      </c>
      <c r="X847">
        <v>33.922725677490199</v>
      </c>
      <c r="Y847">
        <v>2985</v>
      </c>
      <c r="Z847" t="s">
        <v>6748</v>
      </c>
      <c r="AA847" t="s">
        <v>6749</v>
      </c>
    </row>
    <row r="848" spans="1:27" x14ac:dyDescent="0.2">
      <c r="A848" t="s">
        <v>377</v>
      </c>
      <c r="B848">
        <v>1.4677433967590301</v>
      </c>
      <c r="C848">
        <v>-1.4677433967590301</v>
      </c>
      <c r="D848">
        <v>0</v>
      </c>
      <c r="H848" t="s">
        <v>29</v>
      </c>
      <c r="I848">
        <v>7</v>
      </c>
      <c r="J848">
        <v>7</v>
      </c>
      <c r="K848">
        <v>7</v>
      </c>
      <c r="L848">
        <v>27.2</v>
      </c>
      <c r="M848">
        <v>27.2</v>
      </c>
      <c r="N848">
        <v>27.2</v>
      </c>
      <c r="O848">
        <v>30.393999999999998</v>
      </c>
      <c r="P848">
        <v>0</v>
      </c>
      <c r="Q848">
        <v>32.713000000000001</v>
      </c>
      <c r="R848">
        <v>19096000000</v>
      </c>
      <c r="S848">
        <v>99</v>
      </c>
      <c r="T848">
        <v>1.4990201657776601</v>
      </c>
      <c r="U848">
        <v>4.1879411764705901E-2</v>
      </c>
      <c r="V848">
        <v>31.395097732543899</v>
      </c>
      <c r="W848">
        <v>30.989888191223098</v>
      </c>
      <c r="X848">
        <v>30.976476669311499</v>
      </c>
      <c r="Y848">
        <v>2988</v>
      </c>
      <c r="Z848" t="s">
        <v>6757</v>
      </c>
      <c r="AA848" t="s">
        <v>6758</v>
      </c>
    </row>
    <row r="849" spans="1:27" x14ac:dyDescent="0.2">
      <c r="A849" t="s">
        <v>74</v>
      </c>
      <c r="B849">
        <v>2.4598009586334202</v>
      </c>
      <c r="C849">
        <v>-2.4598009586334202</v>
      </c>
      <c r="D849">
        <v>-1.5000405311584499</v>
      </c>
      <c r="H849" t="s">
        <v>29</v>
      </c>
      <c r="I849">
        <v>5</v>
      </c>
      <c r="J849">
        <v>5</v>
      </c>
      <c r="K849">
        <v>5</v>
      </c>
      <c r="L849">
        <v>25.1</v>
      </c>
      <c r="M849">
        <v>25.1</v>
      </c>
      <c r="N849">
        <v>25.1</v>
      </c>
      <c r="O849">
        <v>30.422000000000001</v>
      </c>
      <c r="P849">
        <v>0</v>
      </c>
      <c r="Q849">
        <v>92.15</v>
      </c>
      <c r="R849">
        <v>53134000000</v>
      </c>
      <c r="S849">
        <v>103</v>
      </c>
      <c r="T849">
        <v>2.39915341212666</v>
      </c>
      <c r="U849">
        <v>8.4522207267833105E-3</v>
      </c>
      <c r="V849">
        <v>32.961765289306598</v>
      </c>
      <c r="W849">
        <v>32.306398391723597</v>
      </c>
      <c r="X849">
        <v>32.539346694946303</v>
      </c>
      <c r="Y849">
        <v>2989</v>
      </c>
      <c r="Z849" t="s">
        <v>6760</v>
      </c>
      <c r="AA849" t="s">
        <v>6761</v>
      </c>
    </row>
    <row r="850" spans="1:27" x14ac:dyDescent="0.2">
      <c r="A850" t="s">
        <v>91</v>
      </c>
      <c r="B850">
        <v>-2.7237701416015598</v>
      </c>
      <c r="C850">
        <v>-1.4464182853698699</v>
      </c>
      <c r="D850">
        <v>2.7237701416015598</v>
      </c>
      <c r="H850" t="s">
        <v>29</v>
      </c>
      <c r="I850">
        <v>25</v>
      </c>
      <c r="J850">
        <v>25</v>
      </c>
      <c r="K850">
        <v>25</v>
      </c>
      <c r="L850">
        <v>32.799999999999997</v>
      </c>
      <c r="M850">
        <v>32.799999999999997</v>
      </c>
      <c r="N850">
        <v>32.799999999999997</v>
      </c>
      <c r="O850">
        <v>119.87</v>
      </c>
      <c r="P850">
        <v>0</v>
      </c>
      <c r="Q850">
        <v>323.31</v>
      </c>
      <c r="R850">
        <v>371740000000</v>
      </c>
      <c r="S850">
        <v>451</v>
      </c>
      <c r="T850">
        <v>2.6218123368564301</v>
      </c>
      <c r="U850">
        <v>5.75273865414711E-3</v>
      </c>
      <c r="V850">
        <v>35.253351211547901</v>
      </c>
      <c r="W850">
        <v>35.376335144042997</v>
      </c>
      <c r="X850">
        <v>35.534776687622099</v>
      </c>
      <c r="Y850">
        <v>2994</v>
      </c>
      <c r="Z850" t="s">
        <v>6776</v>
      </c>
      <c r="AA850" t="s">
        <v>6777</v>
      </c>
    </row>
    <row r="851" spans="1:27" x14ac:dyDescent="0.2">
      <c r="A851" t="s">
        <v>156</v>
      </c>
      <c r="B851">
        <v>3.0416550636291499</v>
      </c>
      <c r="C851">
        <v>1.3020991086959799</v>
      </c>
      <c r="D851">
        <v>-3.0416550636291499</v>
      </c>
      <c r="H851" t="s">
        <v>29</v>
      </c>
      <c r="I851">
        <v>16</v>
      </c>
      <c r="J851">
        <v>16</v>
      </c>
      <c r="K851">
        <v>16</v>
      </c>
      <c r="L851">
        <v>35.1</v>
      </c>
      <c r="M851">
        <v>35.1</v>
      </c>
      <c r="N851">
        <v>35.1</v>
      </c>
      <c r="O851">
        <v>60.906999999999996</v>
      </c>
      <c r="P851">
        <v>0</v>
      </c>
      <c r="Q851">
        <v>82.915999999999997</v>
      </c>
      <c r="R851">
        <v>104340000000</v>
      </c>
      <c r="S851">
        <v>224</v>
      </c>
      <c r="T851">
        <v>2.9152759315454602</v>
      </c>
      <c r="U851">
        <v>3.5135135135135102E-3</v>
      </c>
      <c r="V851">
        <v>33.803892135620103</v>
      </c>
      <c r="W851">
        <v>33.582963943481403</v>
      </c>
      <c r="X851">
        <v>33.301502227783203</v>
      </c>
      <c r="Y851">
        <v>2997</v>
      </c>
      <c r="Z851" t="s">
        <v>6782</v>
      </c>
      <c r="AA851" t="s">
        <v>6783</v>
      </c>
    </row>
    <row r="852" spans="1:27" x14ac:dyDescent="0.2">
      <c r="A852" t="s">
        <v>87</v>
      </c>
      <c r="B852">
        <v>-1.4597237110137899</v>
      </c>
      <c r="C852">
        <v>0</v>
      </c>
      <c r="D852">
        <v>1.4597237110137899</v>
      </c>
      <c r="H852" t="s">
        <v>29</v>
      </c>
      <c r="I852">
        <v>4</v>
      </c>
      <c r="J852">
        <v>3</v>
      </c>
      <c r="K852">
        <v>3</v>
      </c>
      <c r="L852">
        <v>13.5</v>
      </c>
      <c r="M852">
        <v>11.3</v>
      </c>
      <c r="N852">
        <v>11.3</v>
      </c>
      <c r="O852">
        <v>39.209000000000003</v>
      </c>
      <c r="P852">
        <v>0</v>
      </c>
      <c r="Q852">
        <v>30.827999999999999</v>
      </c>
      <c r="R852">
        <v>9987400000</v>
      </c>
      <c r="S852">
        <v>29</v>
      </c>
      <c r="T852">
        <v>1.4135360921915301</v>
      </c>
      <c r="U852">
        <v>4.9110799438990202E-2</v>
      </c>
      <c r="V852">
        <v>30.004642486572301</v>
      </c>
      <c r="W852">
        <v>30.2303018569946</v>
      </c>
      <c r="X852">
        <v>30.313952445983901</v>
      </c>
      <c r="Y852">
        <v>3004</v>
      </c>
      <c r="Z852" t="s">
        <v>6803</v>
      </c>
      <c r="AA852" t="s">
        <v>6804</v>
      </c>
    </row>
    <row r="853" spans="1:27" x14ac:dyDescent="0.2">
      <c r="A853" t="s">
        <v>138</v>
      </c>
      <c r="B853">
        <v>-1.50245749950409</v>
      </c>
      <c r="C853">
        <v>1.50245749950409</v>
      </c>
      <c r="D853">
        <v>0</v>
      </c>
      <c r="H853" t="s">
        <v>29</v>
      </c>
      <c r="I853">
        <v>13</v>
      </c>
      <c r="J853">
        <v>13</v>
      </c>
      <c r="K853">
        <v>13</v>
      </c>
      <c r="L853">
        <v>28</v>
      </c>
      <c r="M853">
        <v>28</v>
      </c>
      <c r="N853">
        <v>28</v>
      </c>
      <c r="O853">
        <v>67.554000000000002</v>
      </c>
      <c r="P853">
        <v>0</v>
      </c>
      <c r="Q853">
        <v>69.260999999999996</v>
      </c>
      <c r="R853">
        <v>59951000000</v>
      </c>
      <c r="S853">
        <v>162</v>
      </c>
      <c r="T853">
        <v>1.42720640477934</v>
      </c>
      <c r="U853">
        <v>4.7861484098939901E-2</v>
      </c>
      <c r="V853">
        <v>32.648458480834996</v>
      </c>
      <c r="W853">
        <v>32.911275863647496</v>
      </c>
      <c r="X853">
        <v>32.802640914916999</v>
      </c>
      <c r="Y853">
        <v>3011</v>
      </c>
      <c r="Z853" t="s">
        <v>6826</v>
      </c>
      <c r="AA853" t="s">
        <v>6827</v>
      </c>
    </row>
    <row r="854" spans="1:27" x14ac:dyDescent="0.2">
      <c r="A854" t="s">
        <v>91</v>
      </c>
      <c r="B854">
        <v>-3.8661637306213401</v>
      </c>
      <c r="C854">
        <v>-2.4490268230438201</v>
      </c>
      <c r="D854">
        <v>3.8661637306213401</v>
      </c>
      <c r="H854" t="s">
        <v>29</v>
      </c>
      <c r="I854">
        <v>5</v>
      </c>
      <c r="J854">
        <v>5</v>
      </c>
      <c r="K854">
        <v>5</v>
      </c>
      <c r="L854">
        <v>14.9</v>
      </c>
      <c r="M854">
        <v>14.9</v>
      </c>
      <c r="N854">
        <v>14.9</v>
      </c>
      <c r="O854">
        <v>52.136000000000003</v>
      </c>
      <c r="P854">
        <v>0</v>
      </c>
      <c r="Q854">
        <v>33.408000000000001</v>
      </c>
      <c r="R854">
        <v>6640400000</v>
      </c>
      <c r="S854">
        <v>20</v>
      </c>
      <c r="T854">
        <v>3.7685296770718102</v>
      </c>
      <c r="U854">
        <v>1.1660516605166099E-3</v>
      </c>
      <c r="V854">
        <v>29.237958908081101</v>
      </c>
      <c r="W854">
        <v>29.475716590881301</v>
      </c>
      <c r="X854">
        <v>29.940624237060501</v>
      </c>
      <c r="Y854">
        <v>3012</v>
      </c>
      <c r="Z854" t="s">
        <v>6829</v>
      </c>
      <c r="AA854" t="s">
        <v>6830</v>
      </c>
    </row>
    <row r="855" spans="1:27" x14ac:dyDescent="0.2">
      <c r="A855" t="s">
        <v>1163</v>
      </c>
      <c r="B855">
        <v>-1.3472027778625499</v>
      </c>
      <c r="C855">
        <v>1.4041473865509</v>
      </c>
      <c r="D855">
        <v>-1.4041473865509</v>
      </c>
      <c r="H855" t="s">
        <v>29</v>
      </c>
      <c r="I855">
        <v>11</v>
      </c>
      <c r="J855">
        <v>10</v>
      </c>
      <c r="K855">
        <v>10</v>
      </c>
      <c r="L855">
        <v>15.8</v>
      </c>
      <c r="M855">
        <v>15</v>
      </c>
      <c r="N855">
        <v>15</v>
      </c>
      <c r="O855">
        <v>115.83</v>
      </c>
      <c r="P855">
        <v>0</v>
      </c>
      <c r="Q855">
        <v>164.69</v>
      </c>
      <c r="R855">
        <v>21722000000</v>
      </c>
      <c r="S855">
        <v>87</v>
      </c>
      <c r="T855">
        <v>1.5835966693952199</v>
      </c>
      <c r="U855">
        <v>3.6097560975609802E-2</v>
      </c>
      <c r="V855">
        <v>31.144768714904799</v>
      </c>
      <c r="W855">
        <v>31.450603485107401</v>
      </c>
      <c r="X855">
        <v>31.1515998840332</v>
      </c>
      <c r="Y855">
        <v>3016</v>
      </c>
      <c r="Z855" t="s">
        <v>6841</v>
      </c>
      <c r="AA855" t="s">
        <v>6842</v>
      </c>
    </row>
    <row r="856" spans="1:27" x14ac:dyDescent="0.2">
      <c r="A856" t="s">
        <v>87</v>
      </c>
      <c r="B856">
        <v>-2.8358154296875</v>
      </c>
      <c r="C856">
        <v>0</v>
      </c>
      <c r="D856">
        <v>2.8358154296875</v>
      </c>
      <c r="H856" t="s">
        <v>29</v>
      </c>
      <c r="I856">
        <v>7</v>
      </c>
      <c r="J856">
        <v>7</v>
      </c>
      <c r="K856">
        <v>5</v>
      </c>
      <c r="L856">
        <v>10.8</v>
      </c>
      <c r="M856">
        <v>10.8</v>
      </c>
      <c r="N856">
        <v>6.7</v>
      </c>
      <c r="O856">
        <v>110.72</v>
      </c>
      <c r="P856">
        <v>0</v>
      </c>
      <c r="Q856">
        <v>85.183000000000007</v>
      </c>
      <c r="R856">
        <v>11536000000</v>
      </c>
      <c r="S856">
        <v>40</v>
      </c>
      <c r="T856">
        <v>2.71316417797332</v>
      </c>
      <c r="U856">
        <v>4.9684908789386396E-3</v>
      </c>
      <c r="V856">
        <v>30.0018634796143</v>
      </c>
      <c r="W856">
        <v>30.328681945800799</v>
      </c>
      <c r="X856">
        <v>30.692897796630898</v>
      </c>
      <c r="Y856">
        <v>3017</v>
      </c>
      <c r="Z856" t="s">
        <v>6844</v>
      </c>
      <c r="AA856" t="s">
        <v>6845</v>
      </c>
    </row>
    <row r="857" spans="1:27" x14ac:dyDescent="0.2">
      <c r="A857" t="s">
        <v>156</v>
      </c>
      <c r="B857">
        <v>3.3535103797912602</v>
      </c>
      <c r="C857">
        <v>2.5128543376922599</v>
      </c>
      <c r="D857">
        <v>-3.3535103797912602</v>
      </c>
      <c r="H857" t="s">
        <v>29</v>
      </c>
      <c r="I857">
        <v>4</v>
      </c>
      <c r="J857">
        <v>4</v>
      </c>
      <c r="K857">
        <v>4</v>
      </c>
      <c r="L857">
        <v>8.4</v>
      </c>
      <c r="M857">
        <v>8.4</v>
      </c>
      <c r="N857">
        <v>8.4</v>
      </c>
      <c r="O857">
        <v>49.387</v>
      </c>
      <c r="P857">
        <v>0</v>
      </c>
      <c r="Q857">
        <v>20.51</v>
      </c>
      <c r="R857">
        <v>22457000000</v>
      </c>
      <c r="S857">
        <v>44</v>
      </c>
      <c r="T857">
        <v>3.35695869430372</v>
      </c>
      <c r="U857">
        <v>1.71883289124668E-3</v>
      </c>
      <c r="V857">
        <v>31.9298419952393</v>
      </c>
      <c r="W857">
        <v>31.482982635498001</v>
      </c>
      <c r="X857">
        <v>30.552216529846199</v>
      </c>
      <c r="Y857">
        <v>3023</v>
      </c>
      <c r="Z857" t="s">
        <v>6856</v>
      </c>
      <c r="AA857" t="s">
        <v>6857</v>
      </c>
    </row>
    <row r="858" spans="1:27" x14ac:dyDescent="0.2">
      <c r="A858" t="s">
        <v>156</v>
      </c>
      <c r="B858">
        <v>4.9337692260742196</v>
      </c>
      <c r="C858">
        <v>3.9536011219024698</v>
      </c>
      <c r="D858">
        <v>-4.9337692260742196</v>
      </c>
      <c r="H858" t="s">
        <v>29</v>
      </c>
      <c r="I858">
        <v>4</v>
      </c>
      <c r="J858">
        <v>4</v>
      </c>
      <c r="K858">
        <v>4</v>
      </c>
      <c r="L858">
        <v>24.4</v>
      </c>
      <c r="M858">
        <v>24.4</v>
      </c>
      <c r="N858">
        <v>24.4</v>
      </c>
      <c r="O858">
        <v>38.683999999999997</v>
      </c>
      <c r="P858">
        <v>0</v>
      </c>
      <c r="Q858">
        <v>37.106999999999999</v>
      </c>
      <c r="R858">
        <v>6401200000</v>
      </c>
      <c r="S858">
        <v>57</v>
      </c>
      <c r="T858">
        <v>4.9389870322507399</v>
      </c>
      <c r="U858">
        <v>8.0000000000000004E-4</v>
      </c>
      <c r="V858">
        <v>30.134253501892101</v>
      </c>
      <c r="W858">
        <v>29.6109266281128</v>
      </c>
      <c r="X858">
        <v>28.203395843505898</v>
      </c>
      <c r="Y858">
        <v>3024</v>
      </c>
      <c r="Z858" t="s">
        <v>6860</v>
      </c>
      <c r="AA858" t="s">
        <v>6861</v>
      </c>
    </row>
    <row r="859" spans="1:27" x14ac:dyDescent="0.2">
      <c r="A859" t="s">
        <v>138</v>
      </c>
      <c r="B859">
        <v>-1.79963719844818</v>
      </c>
      <c r="C859">
        <v>1.79963719844818</v>
      </c>
      <c r="D859">
        <v>0</v>
      </c>
      <c r="H859" t="s">
        <v>29</v>
      </c>
      <c r="I859">
        <v>15</v>
      </c>
      <c r="J859">
        <v>15</v>
      </c>
      <c r="K859">
        <v>14</v>
      </c>
      <c r="L859">
        <v>53.7</v>
      </c>
      <c r="M859">
        <v>53.7</v>
      </c>
      <c r="N859">
        <v>51.4</v>
      </c>
      <c r="O859">
        <v>38.325000000000003</v>
      </c>
      <c r="P859">
        <v>0</v>
      </c>
      <c r="Q859">
        <v>286.81</v>
      </c>
      <c r="R859">
        <v>98164000000</v>
      </c>
      <c r="S859">
        <v>224</v>
      </c>
      <c r="T859">
        <v>1.7113103933364799</v>
      </c>
      <c r="U859">
        <v>2.8383050847457601E-2</v>
      </c>
      <c r="V859">
        <v>33.333126068115199</v>
      </c>
      <c r="W859">
        <v>33.6754150390625</v>
      </c>
      <c r="X859">
        <v>33.522026062011697</v>
      </c>
      <c r="Y859">
        <v>3026</v>
      </c>
      <c r="Z859" t="s">
        <v>6864</v>
      </c>
      <c r="AA859" t="s">
        <v>6865</v>
      </c>
    </row>
    <row r="860" spans="1:27" x14ac:dyDescent="0.2">
      <c r="A860" t="s">
        <v>377</v>
      </c>
      <c r="B860">
        <v>1.7818734645843499</v>
      </c>
      <c r="C860">
        <v>-1.7818734645843499</v>
      </c>
      <c r="D860">
        <v>0</v>
      </c>
      <c r="H860" t="s">
        <v>29</v>
      </c>
      <c r="I860">
        <v>4</v>
      </c>
      <c r="J860">
        <v>4</v>
      </c>
      <c r="K860">
        <v>4</v>
      </c>
      <c r="L860">
        <v>18.899999999999999</v>
      </c>
      <c r="M860">
        <v>18.899999999999999</v>
      </c>
      <c r="N860">
        <v>18.899999999999999</v>
      </c>
      <c r="O860">
        <v>17.696999999999999</v>
      </c>
      <c r="P860">
        <v>0</v>
      </c>
      <c r="Q860">
        <v>11.888</v>
      </c>
      <c r="R860">
        <v>21913000000</v>
      </c>
      <c r="S860">
        <v>37</v>
      </c>
      <c r="T860">
        <v>1.7050604911990299</v>
      </c>
      <c r="U860">
        <v>2.8722362869198301E-2</v>
      </c>
      <c r="V860">
        <v>31.508708953857401</v>
      </c>
      <c r="W860">
        <v>31.065687179565401</v>
      </c>
      <c r="X860">
        <v>31.276103019714402</v>
      </c>
      <c r="Y860">
        <v>3027</v>
      </c>
      <c r="Z860" t="s">
        <v>6868</v>
      </c>
      <c r="AA860" t="s">
        <v>6869</v>
      </c>
    </row>
    <row r="861" spans="1:27" x14ac:dyDescent="0.2">
      <c r="A861" t="s">
        <v>91</v>
      </c>
      <c r="B861">
        <v>-2.59590816497803</v>
      </c>
      <c r="C861">
        <v>-1.69571185112</v>
      </c>
      <c r="D861">
        <v>2.59590816497803</v>
      </c>
      <c r="H861" t="s">
        <v>29</v>
      </c>
      <c r="I861">
        <v>2</v>
      </c>
      <c r="J861">
        <v>2</v>
      </c>
      <c r="K861">
        <v>2</v>
      </c>
      <c r="L861">
        <v>2.2999999999999998</v>
      </c>
      <c r="M861">
        <v>2.2999999999999998</v>
      </c>
      <c r="N861">
        <v>2.2999999999999998</v>
      </c>
      <c r="O861">
        <v>108.49</v>
      </c>
      <c r="P861">
        <v>2.3052000000000001E-4</v>
      </c>
      <c r="Q861">
        <v>3.8388</v>
      </c>
      <c r="R861">
        <v>2037200000</v>
      </c>
      <c r="S861">
        <v>5</v>
      </c>
      <c r="T861">
        <v>2.5540045673245699</v>
      </c>
      <c r="U861">
        <v>6.3577712609970702E-3</v>
      </c>
      <c r="V861">
        <v>26.795001029968301</v>
      </c>
      <c r="W861">
        <v>27.0002393722534</v>
      </c>
      <c r="X861">
        <v>28.083619117736799</v>
      </c>
      <c r="Y861">
        <v>3029</v>
      </c>
      <c r="Z861" t="s">
        <v>6874</v>
      </c>
      <c r="AA861" t="s">
        <v>6875</v>
      </c>
    </row>
    <row r="862" spans="1:27" x14ac:dyDescent="0.2">
      <c r="A862" t="s">
        <v>37</v>
      </c>
      <c r="B862">
        <v>-1.59248602390289</v>
      </c>
      <c r="C862">
        <v>1.59248602390289</v>
      </c>
      <c r="D862">
        <v>1.3708211183548</v>
      </c>
      <c r="H862" t="s">
        <v>29</v>
      </c>
      <c r="I862">
        <v>12</v>
      </c>
      <c r="J862">
        <v>12</v>
      </c>
      <c r="K862">
        <v>12</v>
      </c>
      <c r="L862">
        <v>20.5</v>
      </c>
      <c r="M862">
        <v>20.5</v>
      </c>
      <c r="N862">
        <v>20.5</v>
      </c>
      <c r="O862">
        <v>82.977000000000004</v>
      </c>
      <c r="P862">
        <v>0</v>
      </c>
      <c r="Q862">
        <v>32.341999999999999</v>
      </c>
      <c r="R862">
        <v>10271000000</v>
      </c>
      <c r="S862">
        <v>51</v>
      </c>
      <c r="T862">
        <v>1.70954774541404</v>
      </c>
      <c r="U862">
        <v>2.84433164128596E-2</v>
      </c>
      <c r="V862">
        <v>29.9341144561768</v>
      </c>
      <c r="W862">
        <v>30.360216140747099</v>
      </c>
      <c r="X862">
        <v>30.3556804656982</v>
      </c>
      <c r="Y862">
        <v>3033</v>
      </c>
      <c r="Z862" t="s">
        <v>6884</v>
      </c>
      <c r="AA862" t="s">
        <v>6885</v>
      </c>
    </row>
    <row r="863" spans="1:27" x14ac:dyDescent="0.2">
      <c r="A863" t="s">
        <v>91</v>
      </c>
      <c r="B863">
        <v>-3.7888090610504199</v>
      </c>
      <c r="C863">
        <v>-3.01221799850464</v>
      </c>
      <c r="D863">
        <v>3.7888090610504199</v>
      </c>
      <c r="H863" t="s">
        <v>29</v>
      </c>
      <c r="I863">
        <v>17</v>
      </c>
      <c r="J863">
        <v>6</v>
      </c>
      <c r="K863">
        <v>6</v>
      </c>
      <c r="L863">
        <v>64.400000000000006</v>
      </c>
      <c r="M863">
        <v>24.9</v>
      </c>
      <c r="N863">
        <v>24.9</v>
      </c>
      <c r="O863">
        <v>43.255000000000003</v>
      </c>
      <c r="P863">
        <v>0</v>
      </c>
      <c r="Q863">
        <v>194.81</v>
      </c>
      <c r="R863">
        <v>75864000000</v>
      </c>
      <c r="S863">
        <v>138</v>
      </c>
      <c r="T863">
        <v>3.8244567321549598</v>
      </c>
      <c r="U863">
        <v>1.02290076335878E-3</v>
      </c>
      <c r="V863">
        <v>32.763435363769503</v>
      </c>
      <c r="W863">
        <v>32.861995697021499</v>
      </c>
      <c r="X863">
        <v>33.506692886352504</v>
      </c>
      <c r="Y863">
        <v>3039</v>
      </c>
      <c r="Z863" t="s">
        <v>6896</v>
      </c>
      <c r="AA863" t="s">
        <v>6897</v>
      </c>
    </row>
    <row r="864" spans="1:27" x14ac:dyDescent="0.2">
      <c r="A864" t="s">
        <v>33</v>
      </c>
      <c r="B864">
        <v>1.68126261234283</v>
      </c>
      <c r="C864">
        <v>0</v>
      </c>
      <c r="D864">
        <v>-1.68126261234283</v>
      </c>
      <c r="H864" t="s">
        <v>29</v>
      </c>
      <c r="I864">
        <v>14</v>
      </c>
      <c r="J864">
        <v>12</v>
      </c>
      <c r="K864">
        <v>12</v>
      </c>
      <c r="L864">
        <v>23.2</v>
      </c>
      <c r="M864">
        <v>20.5</v>
      </c>
      <c r="N864">
        <v>20.5</v>
      </c>
      <c r="O864">
        <v>92.001000000000005</v>
      </c>
      <c r="P864">
        <v>0</v>
      </c>
      <c r="Q864">
        <v>90.733000000000004</v>
      </c>
      <c r="R864">
        <v>17627000000</v>
      </c>
      <c r="S864">
        <v>131</v>
      </c>
      <c r="T864">
        <v>1.5859405762205201</v>
      </c>
      <c r="U864">
        <v>3.5933753943217697E-2</v>
      </c>
      <c r="V864" s="2">
        <v>31.2841844558716</v>
      </c>
      <c r="W864">
        <v>30.984856605529799</v>
      </c>
      <c r="X864">
        <v>30.588567733764599</v>
      </c>
      <c r="Y864">
        <v>3052</v>
      </c>
      <c r="Z864" t="s">
        <v>6932</v>
      </c>
      <c r="AA864" t="s">
        <v>6933</v>
      </c>
    </row>
    <row r="865" spans="1:27" x14ac:dyDescent="0.2">
      <c r="A865" t="s">
        <v>511</v>
      </c>
      <c r="B865">
        <v>1.99878549575806</v>
      </c>
      <c r="C865">
        <v>-1.6893697977066</v>
      </c>
      <c r="D865">
        <v>-1.99878549575806</v>
      </c>
      <c r="H865" t="s">
        <v>29</v>
      </c>
      <c r="I865">
        <v>2</v>
      </c>
      <c r="J865">
        <v>1</v>
      </c>
      <c r="K865">
        <v>1</v>
      </c>
      <c r="L865">
        <v>6.2</v>
      </c>
      <c r="M865">
        <v>4.5</v>
      </c>
      <c r="N865">
        <v>4.5</v>
      </c>
      <c r="O865">
        <v>57.301000000000002</v>
      </c>
      <c r="P865">
        <v>0</v>
      </c>
      <c r="Q865">
        <v>9.2007999999999992</v>
      </c>
      <c r="R865">
        <v>755250000</v>
      </c>
      <c r="S865">
        <v>56</v>
      </c>
      <c r="T865">
        <v>2.1118473554017601</v>
      </c>
      <c r="U865">
        <v>1.3662624035281099E-2</v>
      </c>
      <c r="V865">
        <v>27.0186061859131</v>
      </c>
      <c r="W865">
        <v>25.686627388000499</v>
      </c>
      <c r="X865">
        <v>25.018556594848601</v>
      </c>
      <c r="Y865">
        <v>3053</v>
      </c>
      <c r="Z865" t="s">
        <v>6935</v>
      </c>
      <c r="AA865" t="s">
        <v>6936</v>
      </c>
    </row>
    <row r="866" spans="1:27" x14ac:dyDescent="0.2">
      <c r="A866" t="s">
        <v>33</v>
      </c>
      <c r="B866">
        <v>1.524942278862</v>
      </c>
      <c r="C866">
        <v>0</v>
      </c>
      <c r="D866">
        <v>-1.524942278862</v>
      </c>
      <c r="H866" t="s">
        <v>29</v>
      </c>
      <c r="I866">
        <v>9</v>
      </c>
      <c r="J866">
        <v>9</v>
      </c>
      <c r="K866">
        <v>9</v>
      </c>
      <c r="L866">
        <v>38.299999999999997</v>
      </c>
      <c r="M866">
        <v>38.299999999999997</v>
      </c>
      <c r="N866">
        <v>38.299999999999997</v>
      </c>
      <c r="O866">
        <v>36.655999999999999</v>
      </c>
      <c r="P866">
        <v>0</v>
      </c>
      <c r="Q866">
        <v>36.908999999999999</v>
      </c>
      <c r="R866">
        <v>28255000000</v>
      </c>
      <c r="S866">
        <v>122</v>
      </c>
      <c r="T866">
        <v>1.4436408832707901</v>
      </c>
      <c r="U866">
        <v>4.6429184549356198E-2</v>
      </c>
      <c r="V866">
        <v>31.864295959472699</v>
      </c>
      <c r="W866">
        <v>31.635145187377901</v>
      </c>
      <c r="X866">
        <v>31.412222862243699</v>
      </c>
      <c r="Y866">
        <v>3054</v>
      </c>
      <c r="Z866" t="s">
        <v>6938</v>
      </c>
      <c r="AA866" t="s">
        <v>6939</v>
      </c>
    </row>
    <row r="867" spans="1:27" x14ac:dyDescent="0.2">
      <c r="A867" t="s">
        <v>142</v>
      </c>
      <c r="B867">
        <v>0</v>
      </c>
      <c r="C867">
        <v>-2.2070143222808798</v>
      </c>
      <c r="D867">
        <v>2.2070143222808798</v>
      </c>
      <c r="H867" t="s">
        <v>29</v>
      </c>
      <c r="I867">
        <v>1</v>
      </c>
      <c r="J867">
        <v>1</v>
      </c>
      <c r="K867">
        <v>1</v>
      </c>
      <c r="L867">
        <v>2.4</v>
      </c>
      <c r="M867">
        <v>2.4</v>
      </c>
      <c r="N867">
        <v>2.4</v>
      </c>
      <c r="O867">
        <v>72.016999999999996</v>
      </c>
      <c r="P867">
        <v>2.4021000000000001E-4</v>
      </c>
      <c r="Q867">
        <v>4.3829000000000002</v>
      </c>
      <c r="R867">
        <v>760580000</v>
      </c>
      <c r="S867">
        <v>19</v>
      </c>
      <c r="T867">
        <v>2.1103562602184698</v>
      </c>
      <c r="U867">
        <v>1.36721672167217E-2</v>
      </c>
      <c r="V867">
        <v>26.5063571929932</v>
      </c>
      <c r="W867">
        <v>25.423110961914102</v>
      </c>
      <c r="X867">
        <v>27.031043052673301</v>
      </c>
      <c r="Y867">
        <v>3057</v>
      </c>
      <c r="Z867" t="s">
        <v>6944</v>
      </c>
      <c r="AA867" t="s">
        <v>6945</v>
      </c>
    </row>
    <row r="868" spans="1:27" x14ac:dyDescent="0.2">
      <c r="A868" t="s">
        <v>142</v>
      </c>
      <c r="B868">
        <v>0</v>
      </c>
      <c r="C868">
        <v>-2.1961896419525102</v>
      </c>
      <c r="D868">
        <v>2.1961896419525102</v>
      </c>
      <c r="H868" t="s">
        <v>29</v>
      </c>
      <c r="I868">
        <v>11</v>
      </c>
      <c r="J868">
        <v>11</v>
      </c>
      <c r="K868">
        <v>11</v>
      </c>
      <c r="L868">
        <v>38.299999999999997</v>
      </c>
      <c r="M868">
        <v>38.299999999999997</v>
      </c>
      <c r="N868">
        <v>38.299999999999997</v>
      </c>
      <c r="O868">
        <v>25.341000000000001</v>
      </c>
      <c r="P868">
        <v>0</v>
      </c>
      <c r="Q868">
        <v>195.62</v>
      </c>
      <c r="R868">
        <v>918580000000</v>
      </c>
      <c r="S868">
        <v>572</v>
      </c>
      <c r="T868">
        <v>2.1007313592252501</v>
      </c>
      <c r="U868">
        <v>1.37662337662338E-2</v>
      </c>
      <c r="V868">
        <v>36.7117023468018</v>
      </c>
      <c r="W868">
        <v>36.337009429931598</v>
      </c>
      <c r="X868">
        <v>36.989305496215799</v>
      </c>
      <c r="Y868">
        <v>3059</v>
      </c>
      <c r="Z868" t="s">
        <v>6947</v>
      </c>
      <c r="AA868" t="s">
        <v>6948</v>
      </c>
    </row>
    <row r="869" spans="1:27" x14ac:dyDescent="0.2">
      <c r="A869" t="s">
        <v>1163</v>
      </c>
      <c r="B869">
        <v>-2.8147161006927499</v>
      </c>
      <c r="C869">
        <v>3.58863425254822</v>
      </c>
      <c r="D869">
        <v>-3.58863425254822</v>
      </c>
      <c r="H869" t="s">
        <v>29</v>
      </c>
      <c r="I869">
        <v>8</v>
      </c>
      <c r="J869">
        <v>6</v>
      </c>
      <c r="K869">
        <v>5</v>
      </c>
      <c r="L869">
        <v>39.200000000000003</v>
      </c>
      <c r="M869">
        <v>34.9</v>
      </c>
      <c r="N869">
        <v>31.1</v>
      </c>
      <c r="O869">
        <v>24.128</v>
      </c>
      <c r="P869">
        <v>0</v>
      </c>
      <c r="Q869">
        <v>22.084</v>
      </c>
      <c r="R869">
        <v>62925000000</v>
      </c>
      <c r="S869">
        <v>81</v>
      </c>
      <c r="T869">
        <v>3.6188745885854998</v>
      </c>
      <c r="U869">
        <v>1.35064935064935E-3</v>
      </c>
      <c r="V869">
        <v>32.553400039672901</v>
      </c>
      <c r="W869">
        <v>33.447048187255902</v>
      </c>
      <c r="X869">
        <v>32.2256374359131</v>
      </c>
      <c r="Y869">
        <v>3062</v>
      </c>
      <c r="Z869" t="s">
        <v>6957</v>
      </c>
      <c r="AA869" t="s">
        <v>6958</v>
      </c>
    </row>
    <row r="870" spans="1:27" x14ac:dyDescent="0.2">
      <c r="A870" t="s">
        <v>33</v>
      </c>
      <c r="B870">
        <v>1.58035099506378</v>
      </c>
      <c r="C870">
        <v>0</v>
      </c>
      <c r="D870">
        <v>-1.58035099506378</v>
      </c>
      <c r="H870" t="s">
        <v>29</v>
      </c>
      <c r="I870">
        <v>16</v>
      </c>
      <c r="J870">
        <v>16</v>
      </c>
      <c r="K870">
        <v>15</v>
      </c>
      <c r="L870">
        <v>26.3</v>
      </c>
      <c r="M870">
        <v>26.3</v>
      </c>
      <c r="N870">
        <v>25.1</v>
      </c>
      <c r="O870">
        <v>86.301000000000002</v>
      </c>
      <c r="P870">
        <v>0</v>
      </c>
      <c r="Q870">
        <v>110.89</v>
      </c>
      <c r="R870">
        <v>109240000000</v>
      </c>
      <c r="S870">
        <v>183</v>
      </c>
      <c r="T870">
        <v>1.50388216248728</v>
      </c>
      <c r="U870">
        <v>4.1607698001480398E-2</v>
      </c>
      <c r="V870">
        <v>33.813301086425803</v>
      </c>
      <c r="W870">
        <v>33.577724456787102</v>
      </c>
      <c r="X870">
        <v>33.444812774658203</v>
      </c>
      <c r="Y870">
        <v>3063</v>
      </c>
      <c r="Z870" t="s">
        <v>6960</v>
      </c>
      <c r="AA870" t="s">
        <v>6961</v>
      </c>
    </row>
    <row r="871" spans="1:27" x14ac:dyDescent="0.2">
      <c r="A871" t="s">
        <v>377</v>
      </c>
      <c r="B871">
        <v>2.0646340847015399</v>
      </c>
      <c r="C871">
        <v>-2.0646340847015399</v>
      </c>
      <c r="D871">
        <v>0</v>
      </c>
      <c r="H871" t="s">
        <v>29</v>
      </c>
      <c r="I871">
        <v>6</v>
      </c>
      <c r="J871">
        <v>6</v>
      </c>
      <c r="K871">
        <v>6</v>
      </c>
      <c r="L871">
        <v>38.200000000000003</v>
      </c>
      <c r="M871">
        <v>38.200000000000003</v>
      </c>
      <c r="N871">
        <v>38.200000000000003</v>
      </c>
      <c r="O871">
        <v>29.579000000000001</v>
      </c>
      <c r="P871">
        <v>0</v>
      </c>
      <c r="Q871">
        <v>150.34</v>
      </c>
      <c r="R871">
        <v>22834000000</v>
      </c>
      <c r="S871">
        <v>81</v>
      </c>
      <c r="T871">
        <v>1.95877965383715</v>
      </c>
      <c r="U871">
        <v>1.80912698412698E-2</v>
      </c>
      <c r="V871" s="2">
        <v>31.614077568054199</v>
      </c>
      <c r="W871">
        <v>31.075158119201699</v>
      </c>
      <c r="X871">
        <v>31.325207710266099</v>
      </c>
      <c r="Y871">
        <v>3067</v>
      </c>
      <c r="Z871" t="s">
        <v>6969</v>
      </c>
      <c r="AA871" t="s">
        <v>6970</v>
      </c>
    </row>
    <row r="872" spans="1:27" x14ac:dyDescent="0.2">
      <c r="A872" t="s">
        <v>121</v>
      </c>
      <c r="B872">
        <v>-2.0548446178436302</v>
      </c>
      <c r="C872">
        <v>1.95717430114746</v>
      </c>
      <c r="D872">
        <v>2.0548446178436302</v>
      </c>
      <c r="H872" t="s">
        <v>29</v>
      </c>
      <c r="I872">
        <v>5</v>
      </c>
      <c r="J872">
        <v>5</v>
      </c>
      <c r="K872">
        <v>5</v>
      </c>
      <c r="L872">
        <v>13</v>
      </c>
      <c r="M872">
        <v>13</v>
      </c>
      <c r="N872">
        <v>13</v>
      </c>
      <c r="O872">
        <v>48.462000000000003</v>
      </c>
      <c r="P872">
        <v>0</v>
      </c>
      <c r="Q872">
        <v>11.61</v>
      </c>
      <c r="R872">
        <v>4673200000</v>
      </c>
      <c r="S872">
        <v>17</v>
      </c>
      <c r="T872">
        <v>2.2705957351857302</v>
      </c>
      <c r="U872">
        <v>1.0448275862068999E-2</v>
      </c>
      <c r="V872">
        <v>28.558377265930201</v>
      </c>
      <c r="W872">
        <v>29.3014478683472</v>
      </c>
      <c r="X872">
        <v>29.228927612304702</v>
      </c>
      <c r="Y872">
        <v>3069</v>
      </c>
      <c r="Z872" t="s">
        <v>6975</v>
      </c>
      <c r="AA872" t="s">
        <v>6976</v>
      </c>
    </row>
    <row r="873" spans="1:27" x14ac:dyDescent="0.2">
      <c r="A873" t="s">
        <v>138</v>
      </c>
      <c r="B873">
        <v>-1.87003898620605</v>
      </c>
      <c r="C873">
        <v>1.87003898620605</v>
      </c>
      <c r="D873">
        <v>0</v>
      </c>
      <c r="H873" t="s">
        <v>29</v>
      </c>
      <c r="I873">
        <v>8</v>
      </c>
      <c r="J873">
        <v>8</v>
      </c>
      <c r="K873">
        <v>8</v>
      </c>
      <c r="L873">
        <v>17.7</v>
      </c>
      <c r="M873">
        <v>17.7</v>
      </c>
      <c r="N873">
        <v>17.7</v>
      </c>
      <c r="O873">
        <v>60.131999999999998</v>
      </c>
      <c r="P873">
        <v>0</v>
      </c>
      <c r="Q873">
        <v>25.545999999999999</v>
      </c>
      <c r="R873">
        <v>15151000000</v>
      </c>
      <c r="S873">
        <v>48</v>
      </c>
      <c r="T873">
        <v>1.84835009581847</v>
      </c>
      <c r="U873">
        <v>2.23776744186047E-2</v>
      </c>
      <c r="V873">
        <v>30.609777450561499</v>
      </c>
      <c r="W873">
        <v>31.005222320556602</v>
      </c>
      <c r="X873">
        <v>30.635210037231399</v>
      </c>
      <c r="Y873">
        <v>3070</v>
      </c>
      <c r="Z873" t="s">
        <v>6978</v>
      </c>
      <c r="AA873" t="s">
        <v>6979</v>
      </c>
    </row>
    <row r="874" spans="1:27" x14ac:dyDescent="0.2">
      <c r="A874" t="s">
        <v>91</v>
      </c>
      <c r="B874">
        <v>-2.1143746376037602</v>
      </c>
      <c r="C874">
        <v>-1.74915111064911</v>
      </c>
      <c r="D874">
        <v>2.1143746376037602</v>
      </c>
      <c r="H874" t="s">
        <v>29</v>
      </c>
      <c r="I874">
        <v>5</v>
      </c>
      <c r="J874">
        <v>5</v>
      </c>
      <c r="K874">
        <v>3</v>
      </c>
      <c r="L874">
        <v>56</v>
      </c>
      <c r="M874">
        <v>56</v>
      </c>
      <c r="N874">
        <v>29.3</v>
      </c>
      <c r="O874">
        <v>12.75</v>
      </c>
      <c r="P874">
        <v>0</v>
      </c>
      <c r="Q874">
        <v>63.899000000000001</v>
      </c>
      <c r="R874">
        <v>52562000000</v>
      </c>
      <c r="S874">
        <v>102</v>
      </c>
      <c r="T874">
        <v>2.2128364640439302</v>
      </c>
      <c r="U874">
        <v>1.13766233766234E-2</v>
      </c>
      <c r="V874">
        <v>32.3443508148193</v>
      </c>
      <c r="W874">
        <v>32.442094802856403</v>
      </c>
      <c r="X874">
        <v>32.9165649414063</v>
      </c>
      <c r="Y874">
        <v>3071</v>
      </c>
      <c r="Z874" t="s">
        <v>6981</v>
      </c>
      <c r="AA874" t="s">
        <v>6982</v>
      </c>
    </row>
    <row r="875" spans="1:27" x14ac:dyDescent="0.2">
      <c r="A875" t="s">
        <v>377</v>
      </c>
      <c r="B875">
        <v>2.6580786705017099</v>
      </c>
      <c r="C875">
        <v>-2.6580786705017099</v>
      </c>
      <c r="D875">
        <v>0</v>
      </c>
      <c r="H875" t="s">
        <v>29</v>
      </c>
      <c r="I875">
        <v>7</v>
      </c>
      <c r="J875">
        <v>7</v>
      </c>
      <c r="K875">
        <v>7</v>
      </c>
      <c r="L875">
        <v>45.2</v>
      </c>
      <c r="M875">
        <v>45.2</v>
      </c>
      <c r="N875">
        <v>45.2</v>
      </c>
      <c r="O875">
        <v>20.312000000000001</v>
      </c>
      <c r="P875">
        <v>0</v>
      </c>
      <c r="Q875">
        <v>59.094999999999999</v>
      </c>
      <c r="R875">
        <v>35406000000</v>
      </c>
      <c r="S875">
        <v>55</v>
      </c>
      <c r="T875">
        <v>2.5443274777988401</v>
      </c>
      <c r="U875">
        <v>6.48034934497817E-3</v>
      </c>
      <c r="V875">
        <v>32.566942214965799</v>
      </c>
      <c r="W875">
        <v>31.458677291870099</v>
      </c>
      <c r="X875">
        <v>31.888595581054702</v>
      </c>
      <c r="Y875">
        <v>3085</v>
      </c>
      <c r="Z875" t="s">
        <v>7002</v>
      </c>
      <c r="AA875" t="s">
        <v>7003</v>
      </c>
    </row>
    <row r="876" spans="1:27" x14ac:dyDescent="0.2">
      <c r="A876" t="s">
        <v>207</v>
      </c>
      <c r="B876">
        <v>5.61791944503784</v>
      </c>
      <c r="C876">
        <v>3.3045794963836701</v>
      </c>
      <c r="D876">
        <v>-5.61791944503784</v>
      </c>
      <c r="H876" t="s">
        <v>29</v>
      </c>
      <c r="I876">
        <v>15</v>
      </c>
      <c r="J876">
        <v>10</v>
      </c>
      <c r="K876">
        <v>10</v>
      </c>
      <c r="L876">
        <v>35.5</v>
      </c>
      <c r="M876">
        <v>26.9</v>
      </c>
      <c r="N876">
        <v>26.9</v>
      </c>
      <c r="O876">
        <v>62.741</v>
      </c>
      <c r="P876">
        <v>0</v>
      </c>
      <c r="Q876">
        <v>89.308000000000007</v>
      </c>
      <c r="R876">
        <v>18669000000</v>
      </c>
      <c r="S876">
        <v>67</v>
      </c>
      <c r="T876">
        <v>5.4709404700578004</v>
      </c>
      <c r="U876">
        <v>5.5555555555555599E-4</v>
      </c>
      <c r="V876">
        <v>31.802287101745598</v>
      </c>
      <c r="W876">
        <v>31.0445156097412</v>
      </c>
      <c r="X876">
        <v>30.1663255691528</v>
      </c>
      <c r="Y876">
        <v>3090</v>
      </c>
      <c r="Z876" t="s">
        <v>7012</v>
      </c>
      <c r="AA876" t="s">
        <v>7013</v>
      </c>
    </row>
    <row r="877" spans="1:27" x14ac:dyDescent="0.2">
      <c r="A877" t="s">
        <v>87</v>
      </c>
      <c r="B877">
        <v>-1.44170522689819</v>
      </c>
      <c r="C877">
        <v>0</v>
      </c>
      <c r="D877">
        <v>1.44170522689819</v>
      </c>
      <c r="H877" t="s">
        <v>29</v>
      </c>
      <c r="I877">
        <v>7</v>
      </c>
      <c r="J877">
        <v>7</v>
      </c>
      <c r="K877">
        <v>7</v>
      </c>
      <c r="L877">
        <v>12.9</v>
      </c>
      <c r="M877">
        <v>12.9</v>
      </c>
      <c r="N877">
        <v>12.9</v>
      </c>
      <c r="O877">
        <v>89.5</v>
      </c>
      <c r="P877">
        <v>0</v>
      </c>
      <c r="Q877">
        <v>41.616999999999997</v>
      </c>
      <c r="R877">
        <v>8543500000</v>
      </c>
      <c r="S877">
        <v>27</v>
      </c>
      <c r="T877">
        <v>1.44353937059855</v>
      </c>
      <c r="U877">
        <v>4.6416011436740498E-2</v>
      </c>
      <c r="V877">
        <v>28.968854904174801</v>
      </c>
      <c r="W877">
        <v>29.742137908935501</v>
      </c>
      <c r="X877">
        <v>30.4468240737915</v>
      </c>
      <c r="Y877">
        <v>3099</v>
      </c>
      <c r="Z877" t="s">
        <v>7037</v>
      </c>
      <c r="AA877" t="s">
        <v>7038</v>
      </c>
    </row>
    <row r="878" spans="1:27" x14ac:dyDescent="0.2">
      <c r="A878" t="s">
        <v>681</v>
      </c>
      <c r="B878">
        <v>3.0138671398162802</v>
      </c>
      <c r="C878">
        <v>-3.0138671398162802</v>
      </c>
      <c r="D878">
        <v>1.5048800706863401</v>
      </c>
      <c r="H878" t="s">
        <v>29</v>
      </c>
      <c r="I878">
        <v>10</v>
      </c>
      <c r="J878">
        <v>7</v>
      </c>
      <c r="K878">
        <v>7</v>
      </c>
      <c r="L878">
        <v>34.1</v>
      </c>
      <c r="M878">
        <v>25.9</v>
      </c>
      <c r="N878">
        <v>25.9</v>
      </c>
      <c r="O878">
        <v>42.396000000000001</v>
      </c>
      <c r="P878">
        <v>0</v>
      </c>
      <c r="Q878">
        <v>34.908999999999999</v>
      </c>
      <c r="R878">
        <v>24288000000</v>
      </c>
      <c r="S878">
        <v>53</v>
      </c>
      <c r="T878">
        <v>2.8952702974648701</v>
      </c>
      <c r="U878">
        <v>3.6280834914610999E-3</v>
      </c>
      <c r="V878">
        <v>31.743336677551302</v>
      </c>
      <c r="W878">
        <v>31.109278678894</v>
      </c>
      <c r="X878">
        <v>31.487568855285598</v>
      </c>
      <c r="Y878">
        <v>3103</v>
      </c>
      <c r="Z878" t="s">
        <v>7051</v>
      </c>
      <c r="AA878" t="s">
        <v>7052</v>
      </c>
    </row>
    <row r="879" spans="1:27" x14ac:dyDescent="0.2">
      <c r="A879" t="s">
        <v>121</v>
      </c>
      <c r="B879">
        <v>-3.3176636695861799</v>
      </c>
      <c r="C879">
        <v>2.51747369766235</v>
      </c>
      <c r="D879">
        <v>3.3176636695861799</v>
      </c>
      <c r="H879" t="s">
        <v>29</v>
      </c>
      <c r="I879">
        <v>10</v>
      </c>
      <c r="J879">
        <v>10</v>
      </c>
      <c r="K879">
        <v>10</v>
      </c>
      <c r="L879">
        <v>26.8</v>
      </c>
      <c r="M879">
        <v>26.8</v>
      </c>
      <c r="N879">
        <v>26.8</v>
      </c>
      <c r="O879">
        <v>56.518000000000001</v>
      </c>
      <c r="P879">
        <v>0</v>
      </c>
      <c r="Q879">
        <v>127.68</v>
      </c>
      <c r="R879">
        <v>21887000000</v>
      </c>
      <c r="S879">
        <v>48</v>
      </c>
      <c r="T879">
        <v>3.3310286457342801</v>
      </c>
      <c r="U879">
        <v>1.74226804123711E-3</v>
      </c>
      <c r="V879">
        <v>30.425113677978501</v>
      </c>
      <c r="W879">
        <v>31.4516277313232</v>
      </c>
      <c r="X879">
        <v>31.797672271728501</v>
      </c>
      <c r="Y879">
        <v>3105</v>
      </c>
      <c r="Z879" t="s">
        <v>7058</v>
      </c>
      <c r="AA879" t="s">
        <v>7059</v>
      </c>
    </row>
    <row r="880" spans="1:27" x14ac:dyDescent="0.2">
      <c r="A880" t="s">
        <v>87</v>
      </c>
      <c r="B880">
        <v>-2.1363320350646999</v>
      </c>
      <c r="C880">
        <v>0</v>
      </c>
      <c r="D880">
        <v>2.1363320350646999</v>
      </c>
      <c r="H880" t="s">
        <v>29</v>
      </c>
      <c r="I880">
        <v>14</v>
      </c>
      <c r="J880">
        <v>14</v>
      </c>
      <c r="K880">
        <v>10</v>
      </c>
      <c r="L880">
        <v>18.399999999999999</v>
      </c>
      <c r="M880">
        <v>18.399999999999999</v>
      </c>
      <c r="N880">
        <v>12.7</v>
      </c>
      <c r="O880">
        <v>121.3</v>
      </c>
      <c r="P880">
        <v>0</v>
      </c>
      <c r="Q880">
        <v>143.4</v>
      </c>
      <c r="R880">
        <v>32027000000</v>
      </c>
      <c r="S880">
        <v>109</v>
      </c>
      <c r="T880">
        <v>2.0462706371837398</v>
      </c>
      <c r="U880">
        <v>1.51446540880503E-2</v>
      </c>
      <c r="V880" s="2">
        <v>31.698431968689</v>
      </c>
      <c r="W880">
        <v>31.9183444976807</v>
      </c>
      <c r="X880">
        <v>32.093542098999002</v>
      </c>
      <c r="Y880">
        <v>3106</v>
      </c>
      <c r="Z880" t="s">
        <v>7061</v>
      </c>
      <c r="AA880" t="s">
        <v>7062</v>
      </c>
    </row>
    <row r="881" spans="1:27" x14ac:dyDescent="0.2">
      <c r="A881" t="s">
        <v>91</v>
      </c>
      <c r="B881">
        <v>-4.3560218811035201</v>
      </c>
      <c r="C881">
        <v>-4.3208594322204599</v>
      </c>
      <c r="D881">
        <v>4.3560218811035201</v>
      </c>
      <c r="H881" t="s">
        <v>29</v>
      </c>
      <c r="I881">
        <v>7</v>
      </c>
      <c r="J881">
        <v>7</v>
      </c>
      <c r="K881">
        <v>7</v>
      </c>
      <c r="L881">
        <v>19.2</v>
      </c>
      <c r="M881">
        <v>19.2</v>
      </c>
      <c r="N881">
        <v>19.2</v>
      </c>
      <c r="O881">
        <v>61.381999999999998</v>
      </c>
      <c r="P881">
        <v>0</v>
      </c>
      <c r="Q881">
        <v>22.218</v>
      </c>
      <c r="R881">
        <v>19462000000</v>
      </c>
      <c r="S881">
        <v>85</v>
      </c>
      <c r="T881">
        <v>4.7025220499995903</v>
      </c>
      <c r="U881">
        <v>7.6595744680851103E-4</v>
      </c>
      <c r="V881">
        <v>30.7209777832031</v>
      </c>
      <c r="W881">
        <v>30.7770690917969</v>
      </c>
      <c r="X881">
        <v>31.779295921325701</v>
      </c>
      <c r="Y881">
        <v>3108</v>
      </c>
      <c r="Z881" t="s">
        <v>7064</v>
      </c>
      <c r="AA881" t="s">
        <v>7065</v>
      </c>
    </row>
    <row r="882" spans="1:27" x14ac:dyDescent="0.2">
      <c r="A882" t="s">
        <v>121</v>
      </c>
      <c r="B882">
        <v>-1.9459537267684901</v>
      </c>
      <c r="C882">
        <v>1.37368035316467</v>
      </c>
      <c r="D882">
        <v>1.9459537267684901</v>
      </c>
      <c r="H882" t="s">
        <v>29</v>
      </c>
      <c r="I882">
        <v>4</v>
      </c>
      <c r="J882">
        <v>4</v>
      </c>
      <c r="K882">
        <v>4</v>
      </c>
      <c r="L882">
        <v>7.4</v>
      </c>
      <c r="M882">
        <v>7.4</v>
      </c>
      <c r="N882">
        <v>7.4</v>
      </c>
      <c r="O882">
        <v>78.022999999999996</v>
      </c>
      <c r="P882">
        <v>0</v>
      </c>
      <c r="Q882">
        <v>50.070999999999998</v>
      </c>
      <c r="R882">
        <v>5085700000</v>
      </c>
      <c r="S882">
        <v>17</v>
      </c>
      <c r="T882">
        <v>1.95664694514963</v>
      </c>
      <c r="U882">
        <v>1.8156590683845401E-2</v>
      </c>
      <c r="V882">
        <v>28.358665466308601</v>
      </c>
      <c r="W882">
        <v>29.122050285339402</v>
      </c>
      <c r="X882">
        <v>29.556300163269</v>
      </c>
      <c r="Y882">
        <v>3110</v>
      </c>
      <c r="Z882" t="s">
        <v>7070</v>
      </c>
      <c r="AA882" t="s">
        <v>7071</v>
      </c>
    </row>
    <row r="883" spans="1:27" x14ac:dyDescent="0.2">
      <c r="A883" t="s">
        <v>87</v>
      </c>
      <c r="B883">
        <v>-2.2077901363372798</v>
      </c>
      <c r="C883">
        <v>0</v>
      </c>
      <c r="D883">
        <v>2.2077901363372798</v>
      </c>
      <c r="H883" t="s">
        <v>29</v>
      </c>
      <c r="I883">
        <v>4</v>
      </c>
      <c r="J883">
        <v>4</v>
      </c>
      <c r="K883">
        <v>4</v>
      </c>
      <c r="L883">
        <v>26.5</v>
      </c>
      <c r="M883">
        <v>26.5</v>
      </c>
      <c r="N883">
        <v>26.5</v>
      </c>
      <c r="O883">
        <v>19.876000000000001</v>
      </c>
      <c r="P883">
        <v>0</v>
      </c>
      <c r="Q883">
        <v>49.954999999999998</v>
      </c>
      <c r="R883">
        <v>30574000000</v>
      </c>
      <c r="S883">
        <v>73</v>
      </c>
      <c r="T883">
        <v>2.1370844686716</v>
      </c>
      <c r="U883">
        <v>1.3194163860830501E-2</v>
      </c>
      <c r="V883">
        <v>31.572145462036101</v>
      </c>
      <c r="W883">
        <v>31.8268127441406</v>
      </c>
      <c r="X883">
        <v>31.956807136535598</v>
      </c>
      <c r="Y883">
        <v>3116</v>
      </c>
      <c r="Z883" t="s">
        <v>7087</v>
      </c>
      <c r="AA883" t="s">
        <v>7088</v>
      </c>
    </row>
    <row r="884" spans="1:27" x14ac:dyDescent="0.2">
      <c r="A884" t="s">
        <v>74</v>
      </c>
      <c r="B884">
        <v>1.7573939561843901</v>
      </c>
      <c r="C884">
        <v>-1.7573939561843901</v>
      </c>
      <c r="D884">
        <v>-1.42078280448914</v>
      </c>
      <c r="H884" t="s">
        <v>29</v>
      </c>
      <c r="I884">
        <v>12</v>
      </c>
      <c r="J884">
        <v>12</v>
      </c>
      <c r="K884">
        <v>11</v>
      </c>
      <c r="L884">
        <v>45.1</v>
      </c>
      <c r="M884">
        <v>45.1</v>
      </c>
      <c r="N884">
        <v>42.2</v>
      </c>
      <c r="O884">
        <v>38.201999999999998</v>
      </c>
      <c r="P884">
        <v>0</v>
      </c>
      <c r="Q884">
        <v>215.52</v>
      </c>
      <c r="R884">
        <v>105620000000</v>
      </c>
      <c r="S884">
        <v>142</v>
      </c>
      <c r="T884">
        <v>1.8394124301219199</v>
      </c>
      <c r="U884">
        <v>2.2707294552169899E-2</v>
      </c>
      <c r="V884">
        <v>33.834894180297901</v>
      </c>
      <c r="W884">
        <v>33.314287185668903</v>
      </c>
      <c r="X884">
        <v>33.5050945281982</v>
      </c>
      <c r="Y884">
        <v>3117</v>
      </c>
      <c r="Z884" t="s">
        <v>7091</v>
      </c>
      <c r="AA884" t="s">
        <v>7092</v>
      </c>
    </row>
    <row r="885" spans="1:27" x14ac:dyDescent="0.2">
      <c r="A885" t="s">
        <v>199</v>
      </c>
      <c r="B885">
        <v>-4.65024757385254</v>
      </c>
      <c r="C885">
        <v>4.65024757385254</v>
      </c>
      <c r="D885">
        <v>-4.3715720176696804</v>
      </c>
      <c r="H885" t="s">
        <v>29</v>
      </c>
      <c r="I885">
        <v>7</v>
      </c>
      <c r="J885">
        <v>7</v>
      </c>
      <c r="K885">
        <v>7</v>
      </c>
      <c r="L885">
        <v>8.6</v>
      </c>
      <c r="M885">
        <v>8.6</v>
      </c>
      <c r="N885">
        <v>8.6</v>
      </c>
      <c r="O885">
        <v>115.42</v>
      </c>
      <c r="P885">
        <v>0</v>
      </c>
      <c r="Q885">
        <v>54.807000000000002</v>
      </c>
      <c r="R885">
        <v>14632000000</v>
      </c>
      <c r="S885">
        <v>68</v>
      </c>
      <c r="T885">
        <v>4.8891704782733099</v>
      </c>
      <c r="U885">
        <v>8.2051282051282004E-4</v>
      </c>
      <c r="V885">
        <v>30.390805244445801</v>
      </c>
      <c r="W885">
        <v>31.2454977035522</v>
      </c>
      <c r="X885">
        <v>30.449215888977101</v>
      </c>
      <c r="Y885">
        <v>3119</v>
      </c>
      <c r="Z885" t="s">
        <v>7097</v>
      </c>
      <c r="AA885" t="s">
        <v>7098</v>
      </c>
    </row>
    <row r="886" spans="1:27" x14ac:dyDescent="0.2">
      <c r="A886" t="s">
        <v>138</v>
      </c>
      <c r="B886">
        <v>-1.47484302520752</v>
      </c>
      <c r="C886">
        <v>1.47484302520752</v>
      </c>
      <c r="D886">
        <v>0</v>
      </c>
      <c r="H886" t="s">
        <v>29</v>
      </c>
      <c r="I886">
        <v>1</v>
      </c>
      <c r="J886">
        <v>1</v>
      </c>
      <c r="K886">
        <v>1</v>
      </c>
      <c r="L886">
        <v>4.8</v>
      </c>
      <c r="M886">
        <v>4.8</v>
      </c>
      <c r="N886">
        <v>4.8</v>
      </c>
      <c r="O886">
        <v>44.482999999999997</v>
      </c>
      <c r="P886">
        <v>2.4004000000000001E-4</v>
      </c>
      <c r="Q886">
        <v>4.3807</v>
      </c>
      <c r="R886">
        <v>82602000</v>
      </c>
      <c r="S886">
        <v>3</v>
      </c>
      <c r="T886">
        <v>1.4107405278940901</v>
      </c>
      <c r="U886">
        <v>4.9402379286214097E-2</v>
      </c>
      <c r="V886">
        <v>24.2764682769775</v>
      </c>
      <c r="W886">
        <v>26.565157890319799</v>
      </c>
      <c r="X886">
        <v>26.526535034179702</v>
      </c>
      <c r="Y886">
        <v>3123</v>
      </c>
      <c r="Z886" t="s">
        <v>7107</v>
      </c>
      <c r="AA886" t="s">
        <v>7108</v>
      </c>
    </row>
    <row r="887" spans="1:27" x14ac:dyDescent="0.2">
      <c r="A887" t="s">
        <v>156</v>
      </c>
      <c r="B887">
        <v>2.6183986663818399</v>
      </c>
      <c r="C887">
        <v>2.0341358184814502</v>
      </c>
      <c r="D887">
        <v>-2.6183986663818399</v>
      </c>
      <c r="H887" t="s">
        <v>29</v>
      </c>
      <c r="I887">
        <v>8</v>
      </c>
      <c r="J887">
        <v>8</v>
      </c>
      <c r="K887">
        <v>8</v>
      </c>
      <c r="L887">
        <v>24.3</v>
      </c>
      <c r="M887">
        <v>24.3</v>
      </c>
      <c r="N887">
        <v>24.3</v>
      </c>
      <c r="O887">
        <v>39.561999999999998</v>
      </c>
      <c r="P887">
        <v>0</v>
      </c>
      <c r="Q887">
        <v>34.469000000000001</v>
      </c>
      <c r="R887">
        <v>30414000000</v>
      </c>
      <c r="S887">
        <v>89</v>
      </c>
      <c r="T887">
        <v>2.6672843036667402</v>
      </c>
      <c r="U887">
        <v>5.2455858747993602E-3</v>
      </c>
      <c r="V887">
        <v>31.955735206604</v>
      </c>
      <c r="W887">
        <v>31.8283596038818</v>
      </c>
      <c r="X887">
        <v>31.3790330886841</v>
      </c>
      <c r="Y887">
        <v>3130</v>
      </c>
      <c r="Z887" t="s">
        <v>7123</v>
      </c>
      <c r="AA887" t="s">
        <v>7124</v>
      </c>
    </row>
    <row r="888" spans="1:27" x14ac:dyDescent="0.2">
      <c r="A888" t="s">
        <v>74</v>
      </c>
      <c r="B888">
        <v>1.8820276260376001</v>
      </c>
      <c r="C888">
        <v>-1.8820276260376001</v>
      </c>
      <c r="D888">
        <v>-1.8034585714340201</v>
      </c>
      <c r="H888" t="s">
        <v>29</v>
      </c>
      <c r="I888">
        <v>4</v>
      </c>
      <c r="J888">
        <v>4</v>
      </c>
      <c r="K888">
        <v>2</v>
      </c>
      <c r="L888">
        <v>38.4</v>
      </c>
      <c r="M888">
        <v>38.4</v>
      </c>
      <c r="N888">
        <v>21.4</v>
      </c>
      <c r="O888">
        <v>12.239000000000001</v>
      </c>
      <c r="P888">
        <v>0</v>
      </c>
      <c r="Q888">
        <v>16.693999999999999</v>
      </c>
      <c r="R888">
        <v>120110000000</v>
      </c>
      <c r="S888">
        <v>53</v>
      </c>
      <c r="T888">
        <v>2.0940583795293599</v>
      </c>
      <c r="U888">
        <v>1.3885898815931099E-2</v>
      </c>
      <c r="V888">
        <v>34.172565460205099</v>
      </c>
      <c r="W888">
        <v>33.567724227905302</v>
      </c>
      <c r="X888">
        <v>33.589448928833001</v>
      </c>
      <c r="Y888">
        <v>3134</v>
      </c>
      <c r="Z888" t="s">
        <v>7133</v>
      </c>
      <c r="AA888" t="s">
        <v>7134</v>
      </c>
    </row>
    <row r="889" spans="1:27" x14ac:dyDescent="0.2">
      <c r="A889" t="s">
        <v>91</v>
      </c>
      <c r="B889">
        <v>-4.6938018798828098</v>
      </c>
      <c r="C889">
        <v>-3.6753165721893302</v>
      </c>
      <c r="D889">
        <v>4.6938018798828098</v>
      </c>
      <c r="H889" t="s">
        <v>29</v>
      </c>
      <c r="I889">
        <v>33</v>
      </c>
      <c r="J889">
        <v>33</v>
      </c>
      <c r="K889">
        <v>33</v>
      </c>
      <c r="L889">
        <v>40.5</v>
      </c>
      <c r="M889">
        <v>40.5</v>
      </c>
      <c r="N889">
        <v>40.5</v>
      </c>
      <c r="O889">
        <v>135.47999999999999</v>
      </c>
      <c r="P889">
        <v>0</v>
      </c>
      <c r="Q889">
        <v>264.83999999999997</v>
      </c>
      <c r="R889">
        <v>204890000000</v>
      </c>
      <c r="S889">
        <v>506</v>
      </c>
      <c r="T889">
        <v>4.6856323668465798</v>
      </c>
      <c r="U889">
        <v>7.8873239436619703E-4</v>
      </c>
      <c r="V889">
        <v>34.341875076293903</v>
      </c>
      <c r="W889">
        <v>34.454917907714801</v>
      </c>
      <c r="X889">
        <v>34.836105346679702</v>
      </c>
      <c r="Y889">
        <v>3140</v>
      </c>
      <c r="Z889" t="s">
        <v>7146</v>
      </c>
      <c r="AA889" t="s">
        <v>7147</v>
      </c>
    </row>
    <row r="890" spans="1:27" x14ac:dyDescent="0.2">
      <c r="A890" t="s">
        <v>121</v>
      </c>
      <c r="B890">
        <v>-3.5358629226684601</v>
      </c>
      <c r="C890">
        <v>3.06769919395447</v>
      </c>
      <c r="D890">
        <v>3.5358629226684601</v>
      </c>
      <c r="H890" t="s">
        <v>29</v>
      </c>
      <c r="I890">
        <v>9</v>
      </c>
      <c r="J890">
        <v>9</v>
      </c>
      <c r="K890">
        <v>8</v>
      </c>
      <c r="L890">
        <v>60.2</v>
      </c>
      <c r="M890">
        <v>60.2</v>
      </c>
      <c r="N890">
        <v>60.2</v>
      </c>
      <c r="O890">
        <v>23.114000000000001</v>
      </c>
      <c r="P890">
        <v>0</v>
      </c>
      <c r="Q890">
        <v>177.31</v>
      </c>
      <c r="R890">
        <v>41995000000</v>
      </c>
      <c r="S890">
        <v>104</v>
      </c>
      <c r="T890">
        <v>3.6673343261692999</v>
      </c>
      <c r="U890">
        <v>1.27397260273973E-3</v>
      </c>
      <c r="V890">
        <v>31.240303993225101</v>
      </c>
      <c r="W890">
        <v>32.403047561645501</v>
      </c>
      <c r="X890">
        <v>32.609903335571303</v>
      </c>
      <c r="Y890">
        <v>3144</v>
      </c>
      <c r="Z890" t="s">
        <v>7155</v>
      </c>
      <c r="AA890" t="s">
        <v>7156</v>
      </c>
    </row>
    <row r="891" spans="1:27" x14ac:dyDescent="0.2">
      <c r="A891" t="s">
        <v>91</v>
      </c>
      <c r="B891">
        <v>-4.1653599739074698</v>
      </c>
      <c r="C891">
        <v>-3.1078345775604199</v>
      </c>
      <c r="D891">
        <v>4.1653599739074698</v>
      </c>
      <c r="H891" t="s">
        <v>29</v>
      </c>
      <c r="I891">
        <v>4</v>
      </c>
      <c r="J891">
        <v>4</v>
      </c>
      <c r="K891">
        <v>4</v>
      </c>
      <c r="L891">
        <v>10.8</v>
      </c>
      <c r="M891">
        <v>10.8</v>
      </c>
      <c r="N891">
        <v>10.8</v>
      </c>
      <c r="O891">
        <v>52.802</v>
      </c>
      <c r="P891">
        <v>0</v>
      </c>
      <c r="Q891">
        <v>25.184000000000001</v>
      </c>
      <c r="R891">
        <v>8631600000</v>
      </c>
      <c r="S891">
        <v>29</v>
      </c>
      <c r="T891">
        <v>4.1377604704060902</v>
      </c>
      <c r="U891">
        <v>7.28971962616822E-4</v>
      </c>
      <c r="V891">
        <v>29.4478874206543</v>
      </c>
      <c r="W891">
        <v>29.795015335083001</v>
      </c>
      <c r="X891">
        <v>30.5276393890381</v>
      </c>
      <c r="Y891">
        <v>3148</v>
      </c>
      <c r="Z891" t="s">
        <v>7164</v>
      </c>
      <c r="AA891" t="s">
        <v>7165</v>
      </c>
    </row>
    <row r="892" spans="1:27" x14ac:dyDescent="0.2">
      <c r="A892" t="s">
        <v>156</v>
      </c>
      <c r="B892">
        <v>2.7994287014007599</v>
      </c>
      <c r="C892">
        <v>2.1511359214782702</v>
      </c>
      <c r="D892">
        <v>-2.7994287014007599</v>
      </c>
      <c r="H892" t="s">
        <v>29</v>
      </c>
      <c r="I892">
        <v>7</v>
      </c>
      <c r="J892">
        <v>7</v>
      </c>
      <c r="K892">
        <v>7</v>
      </c>
      <c r="L892">
        <v>35.700000000000003</v>
      </c>
      <c r="M892">
        <v>35.700000000000003</v>
      </c>
      <c r="N892">
        <v>35.700000000000003</v>
      </c>
      <c r="O892">
        <v>25.734000000000002</v>
      </c>
      <c r="P892">
        <v>0</v>
      </c>
      <c r="Q892">
        <v>25.388000000000002</v>
      </c>
      <c r="R892">
        <v>128850000000</v>
      </c>
      <c r="S892">
        <v>67</v>
      </c>
      <c r="T892">
        <v>2.83657910039422</v>
      </c>
      <c r="U892">
        <v>3.9928057553956803E-3</v>
      </c>
      <c r="V892">
        <v>34.192276000976598</v>
      </c>
      <c r="W892">
        <v>34.1080513000488</v>
      </c>
      <c r="X892">
        <v>33.225877761840799</v>
      </c>
      <c r="Y892">
        <v>3150</v>
      </c>
      <c r="Z892" t="s">
        <v>7172</v>
      </c>
      <c r="AA892" t="s">
        <v>7173</v>
      </c>
    </row>
    <row r="893" spans="1:27" x14ac:dyDescent="0.2">
      <c r="A893" t="s">
        <v>121</v>
      </c>
      <c r="B893">
        <v>-2.6246709823608398</v>
      </c>
      <c r="C893">
        <v>2.32608222961426</v>
      </c>
      <c r="D893">
        <v>2.6246709823608398</v>
      </c>
      <c r="H893" t="s">
        <v>29</v>
      </c>
      <c r="I893">
        <v>5</v>
      </c>
      <c r="J893">
        <v>5</v>
      </c>
      <c r="K893">
        <v>5</v>
      </c>
      <c r="L893">
        <v>7.4</v>
      </c>
      <c r="M893">
        <v>7.4</v>
      </c>
      <c r="N893">
        <v>7.4</v>
      </c>
      <c r="O893">
        <v>80.087000000000003</v>
      </c>
      <c r="P893">
        <v>0</v>
      </c>
      <c r="Q893">
        <v>11.656000000000001</v>
      </c>
      <c r="R893">
        <v>6096000000</v>
      </c>
      <c r="S893">
        <v>25</v>
      </c>
      <c r="T893">
        <v>2.7838106858417699</v>
      </c>
      <c r="U893">
        <v>4.4214162348877404E-3</v>
      </c>
      <c r="V893">
        <v>29.160742759704601</v>
      </c>
      <c r="W893">
        <v>29.602091789245598</v>
      </c>
      <c r="X893">
        <v>29.678496360778801</v>
      </c>
      <c r="Y893">
        <v>3155</v>
      </c>
      <c r="Z893" t="s">
        <v>7188</v>
      </c>
      <c r="AA893" t="s">
        <v>7189</v>
      </c>
    </row>
    <row r="894" spans="1:27" x14ac:dyDescent="0.2">
      <c r="A894" t="s">
        <v>121</v>
      </c>
      <c r="B894">
        <v>-2.6328680515289302</v>
      </c>
      <c r="C894">
        <v>2.1744089126586901</v>
      </c>
      <c r="D894">
        <v>2.6328680515289302</v>
      </c>
      <c r="H894" t="s">
        <v>29</v>
      </c>
      <c r="I894">
        <v>3</v>
      </c>
      <c r="J894">
        <v>3</v>
      </c>
      <c r="K894">
        <v>3</v>
      </c>
      <c r="L894">
        <v>14</v>
      </c>
      <c r="M894">
        <v>14</v>
      </c>
      <c r="N894">
        <v>14</v>
      </c>
      <c r="O894">
        <v>36.566000000000003</v>
      </c>
      <c r="P894">
        <v>0</v>
      </c>
      <c r="Q894">
        <v>12.864000000000001</v>
      </c>
      <c r="R894">
        <v>2390100000</v>
      </c>
      <c r="S894">
        <v>27</v>
      </c>
      <c r="T894">
        <v>2.7276265395681398</v>
      </c>
      <c r="U894">
        <v>4.7587354409317799E-3</v>
      </c>
      <c r="V894">
        <v>27.370021820068398</v>
      </c>
      <c r="W894">
        <v>28.2169380187988</v>
      </c>
      <c r="X894">
        <v>28.5049018859863</v>
      </c>
      <c r="Y894">
        <v>3158</v>
      </c>
      <c r="Z894" t="s">
        <v>7197</v>
      </c>
      <c r="AA894" t="s">
        <v>7198</v>
      </c>
    </row>
    <row r="895" spans="1:27" x14ac:dyDescent="0.2">
      <c r="A895" t="s">
        <v>142</v>
      </c>
      <c r="B895">
        <v>0</v>
      </c>
      <c r="C895">
        <v>-1.75899910926819</v>
      </c>
      <c r="D895">
        <v>1.75899910926819</v>
      </c>
      <c r="H895" t="s">
        <v>29</v>
      </c>
      <c r="I895">
        <v>8</v>
      </c>
      <c r="J895">
        <v>8</v>
      </c>
      <c r="K895">
        <v>7</v>
      </c>
      <c r="L895">
        <v>21.8</v>
      </c>
      <c r="M895">
        <v>21.8</v>
      </c>
      <c r="N895">
        <v>19</v>
      </c>
      <c r="O895">
        <v>39.762</v>
      </c>
      <c r="P895">
        <v>0</v>
      </c>
      <c r="Q895">
        <v>37.933</v>
      </c>
      <c r="R895">
        <v>42513000000</v>
      </c>
      <c r="S895">
        <v>74</v>
      </c>
      <c r="T895">
        <v>1.76075378843713</v>
      </c>
      <c r="U895">
        <v>2.6027923211169299E-2</v>
      </c>
      <c r="V895">
        <v>32.343732833862298</v>
      </c>
      <c r="W895">
        <v>32.013736724853501</v>
      </c>
      <c r="X895">
        <v>32.427919387817397</v>
      </c>
      <c r="Y895">
        <v>3159</v>
      </c>
      <c r="Z895" t="s">
        <v>7200</v>
      </c>
      <c r="AA895" t="s">
        <v>7201</v>
      </c>
    </row>
    <row r="896" spans="1:27" x14ac:dyDescent="0.2">
      <c r="A896" t="s">
        <v>121</v>
      </c>
      <c r="B896">
        <v>-3.1442902088165301</v>
      </c>
      <c r="C896">
        <v>2.8523328304290798</v>
      </c>
      <c r="D896">
        <v>3.1442902088165301</v>
      </c>
      <c r="H896" t="s">
        <v>29</v>
      </c>
      <c r="I896">
        <v>22</v>
      </c>
      <c r="J896">
        <v>22</v>
      </c>
      <c r="K896">
        <v>22</v>
      </c>
      <c r="L896">
        <v>28.7</v>
      </c>
      <c r="M896">
        <v>28.7</v>
      </c>
      <c r="N896">
        <v>28.7</v>
      </c>
      <c r="O896">
        <v>114.3</v>
      </c>
      <c r="P896">
        <v>0</v>
      </c>
      <c r="Q896">
        <v>225.94</v>
      </c>
      <c r="R896">
        <v>115960000000</v>
      </c>
      <c r="S896">
        <v>272</v>
      </c>
      <c r="T896">
        <v>3.3320491334543201</v>
      </c>
      <c r="U896">
        <v>1.73643410852713E-3</v>
      </c>
      <c r="V896">
        <v>33.303186416625998</v>
      </c>
      <c r="W896">
        <v>33.782995223999002</v>
      </c>
      <c r="X896">
        <v>33.893285751342802</v>
      </c>
      <c r="Y896">
        <v>3163</v>
      </c>
      <c r="Z896" t="s">
        <v>7206</v>
      </c>
      <c r="AA896" t="s">
        <v>7207</v>
      </c>
    </row>
    <row r="897" spans="1:27" x14ac:dyDescent="0.2">
      <c r="A897" t="s">
        <v>511</v>
      </c>
      <c r="B897">
        <v>4.0606970787048304</v>
      </c>
      <c r="C897">
        <v>-3.1618502140045202</v>
      </c>
      <c r="D897">
        <v>-4.0606970787048304</v>
      </c>
      <c r="H897" t="s">
        <v>29</v>
      </c>
      <c r="I897">
        <v>6</v>
      </c>
      <c r="J897">
        <v>6</v>
      </c>
      <c r="K897">
        <v>6</v>
      </c>
      <c r="L897">
        <v>25.4</v>
      </c>
      <c r="M897">
        <v>25.4</v>
      </c>
      <c r="N897">
        <v>25.4</v>
      </c>
      <c r="O897">
        <v>25.584</v>
      </c>
      <c r="P897">
        <v>0</v>
      </c>
      <c r="Q897">
        <v>35.015000000000001</v>
      </c>
      <c r="R897">
        <v>139550000000</v>
      </c>
      <c r="S897">
        <v>100</v>
      </c>
      <c r="T897">
        <v>4.0695138670180402</v>
      </c>
      <c r="U897">
        <v>7.5770925110132199E-4</v>
      </c>
      <c r="V897">
        <v>34.624919891357401</v>
      </c>
      <c r="W897">
        <v>33.703084945678697</v>
      </c>
      <c r="X897">
        <v>33.560205459594698</v>
      </c>
      <c r="Y897">
        <v>3166</v>
      </c>
      <c r="Z897" t="s">
        <v>7212</v>
      </c>
      <c r="AA897" t="s">
        <v>7213</v>
      </c>
    </row>
    <row r="898" spans="1:27" x14ac:dyDescent="0.2">
      <c r="A898" t="s">
        <v>1361</v>
      </c>
      <c r="B898">
        <v>1.9843838214874301</v>
      </c>
      <c r="C898">
        <v>-2.0002148151397701</v>
      </c>
      <c r="D898">
        <v>2.0002148151397701</v>
      </c>
      <c r="H898" t="s">
        <v>29</v>
      </c>
      <c r="I898">
        <v>5</v>
      </c>
      <c r="J898">
        <v>5</v>
      </c>
      <c r="K898">
        <v>4</v>
      </c>
      <c r="L898">
        <v>14.9</v>
      </c>
      <c r="M898">
        <v>14.9</v>
      </c>
      <c r="N898">
        <v>13.3</v>
      </c>
      <c r="O898">
        <v>62.348999999999997</v>
      </c>
      <c r="P898">
        <v>0</v>
      </c>
      <c r="Q898">
        <v>50.103999999999999</v>
      </c>
      <c r="R898">
        <v>7775200000</v>
      </c>
      <c r="S898">
        <v>53</v>
      </c>
      <c r="T898">
        <v>2.2542191546563899</v>
      </c>
      <c r="U898">
        <v>1.05890909090909E-2</v>
      </c>
      <c r="V898">
        <v>29.990991592407202</v>
      </c>
      <c r="W898">
        <v>29.4405517578125</v>
      </c>
      <c r="X898">
        <v>29.964376449585</v>
      </c>
      <c r="Y898">
        <v>3167</v>
      </c>
      <c r="Z898" t="s">
        <v>7216</v>
      </c>
      <c r="AA898" t="s">
        <v>7217</v>
      </c>
    </row>
    <row r="899" spans="1:27" x14ac:dyDescent="0.2">
      <c r="A899" t="s">
        <v>74</v>
      </c>
      <c r="B899">
        <v>2.4453341960907</v>
      </c>
      <c r="C899">
        <v>-2.4453341960907</v>
      </c>
      <c r="D899">
        <v>-1.7272326946258501</v>
      </c>
      <c r="H899" t="s">
        <v>29</v>
      </c>
      <c r="I899">
        <v>2</v>
      </c>
      <c r="J899">
        <v>2</v>
      </c>
      <c r="K899">
        <v>2</v>
      </c>
      <c r="L899">
        <v>8.6999999999999993</v>
      </c>
      <c r="M899">
        <v>8.6999999999999993</v>
      </c>
      <c r="N899">
        <v>8.6999999999999993</v>
      </c>
      <c r="O899">
        <v>26.56</v>
      </c>
      <c r="P899">
        <v>0</v>
      </c>
      <c r="Q899">
        <v>5.6025999999999998</v>
      </c>
      <c r="R899">
        <v>7788600000</v>
      </c>
      <c r="S899">
        <v>22</v>
      </c>
      <c r="T899">
        <v>2.4429826950098001</v>
      </c>
      <c r="U899">
        <v>7.8457300275482107E-3</v>
      </c>
      <c r="V899" s="2">
        <v>30.2898654937744</v>
      </c>
      <c r="W899">
        <v>26.093145370483398</v>
      </c>
      <c r="X899">
        <v>26.9899740219116</v>
      </c>
      <c r="Y899">
        <v>3174</v>
      </c>
      <c r="Z899" t="s">
        <v>7228</v>
      </c>
      <c r="AA899" t="s">
        <v>7229</v>
      </c>
    </row>
    <row r="900" spans="1:27" x14ac:dyDescent="0.2">
      <c r="A900" t="s">
        <v>511</v>
      </c>
      <c r="B900">
        <v>1.91754174232483</v>
      </c>
      <c r="C900">
        <v>-1.8446124792098999</v>
      </c>
      <c r="D900">
        <v>-1.91754174232483</v>
      </c>
      <c r="H900" t="s">
        <v>29</v>
      </c>
      <c r="I900">
        <v>8</v>
      </c>
      <c r="J900">
        <v>8</v>
      </c>
      <c r="K900">
        <v>8</v>
      </c>
      <c r="L900">
        <v>27.2</v>
      </c>
      <c r="M900">
        <v>27.2</v>
      </c>
      <c r="N900">
        <v>27.2</v>
      </c>
      <c r="O900">
        <v>43.527000000000001</v>
      </c>
      <c r="P900">
        <v>0</v>
      </c>
      <c r="Q900">
        <v>102.81</v>
      </c>
      <c r="R900">
        <v>25691000000</v>
      </c>
      <c r="S900">
        <v>72</v>
      </c>
      <c r="T900">
        <v>2.1353107135563199</v>
      </c>
      <c r="U900">
        <v>1.3237668161435E-2</v>
      </c>
      <c r="V900">
        <v>31.774967193603501</v>
      </c>
      <c r="W900">
        <v>31.386634826660199</v>
      </c>
      <c r="X900">
        <v>31.281504631042498</v>
      </c>
      <c r="Y900">
        <v>3175</v>
      </c>
      <c r="Z900" t="s">
        <v>7231</v>
      </c>
      <c r="AA900" t="s">
        <v>7232</v>
      </c>
    </row>
    <row r="901" spans="1:27" x14ac:dyDescent="0.2">
      <c r="A901" t="s">
        <v>33</v>
      </c>
      <c r="B901">
        <v>1.6581989526748699</v>
      </c>
      <c r="C901">
        <v>0</v>
      </c>
      <c r="D901">
        <v>-1.6581989526748699</v>
      </c>
      <c r="H901" t="s">
        <v>29</v>
      </c>
      <c r="I901">
        <v>5</v>
      </c>
      <c r="J901">
        <v>5</v>
      </c>
      <c r="K901">
        <v>5</v>
      </c>
      <c r="L901">
        <v>37.9</v>
      </c>
      <c r="M901">
        <v>37.9</v>
      </c>
      <c r="N901">
        <v>37.9</v>
      </c>
      <c r="O901">
        <v>23.077999999999999</v>
      </c>
      <c r="P901">
        <v>0</v>
      </c>
      <c r="Q901">
        <v>157.82</v>
      </c>
      <c r="R901">
        <v>11574000000</v>
      </c>
      <c r="S901">
        <v>122</v>
      </c>
      <c r="T901">
        <v>1.5650899562037499</v>
      </c>
      <c r="U901">
        <v>3.7086687306501498E-2</v>
      </c>
      <c r="V901">
        <v>30.573829650878899</v>
      </c>
      <c r="W901">
        <v>30.3279485702515</v>
      </c>
      <c r="X901">
        <v>29.722497940063501</v>
      </c>
      <c r="Y901">
        <v>3178</v>
      </c>
      <c r="Z901" t="s">
        <v>7234</v>
      </c>
      <c r="AA901" t="s">
        <v>7235</v>
      </c>
    </row>
    <row r="902" spans="1:27" x14ac:dyDescent="0.2">
      <c r="A902" t="s">
        <v>321</v>
      </c>
      <c r="B902">
        <v>1.5835362672805799</v>
      </c>
      <c r="C902">
        <v>2.63893795013428</v>
      </c>
      <c r="D902">
        <v>-2.63893795013428</v>
      </c>
      <c r="H902" t="s">
        <v>29</v>
      </c>
      <c r="I902">
        <v>12</v>
      </c>
      <c r="J902">
        <v>12</v>
      </c>
      <c r="K902">
        <v>12</v>
      </c>
      <c r="L902">
        <v>22.7</v>
      </c>
      <c r="M902">
        <v>22.7</v>
      </c>
      <c r="N902">
        <v>22.7</v>
      </c>
      <c r="O902">
        <v>65.637</v>
      </c>
      <c r="P902">
        <v>0</v>
      </c>
      <c r="Q902">
        <v>209.81</v>
      </c>
      <c r="R902">
        <v>142760000000</v>
      </c>
      <c r="S902">
        <v>166</v>
      </c>
      <c r="T902">
        <v>2.56697055385421</v>
      </c>
      <c r="U902">
        <v>6.1775147928994096E-3</v>
      </c>
      <c r="V902">
        <v>34.0420017242432</v>
      </c>
      <c r="W902">
        <v>34.207565307617202</v>
      </c>
      <c r="X902">
        <v>33.821670532226598</v>
      </c>
      <c r="Y902">
        <v>3180</v>
      </c>
      <c r="Z902" t="s">
        <v>7240</v>
      </c>
      <c r="AA902" t="s">
        <v>7241</v>
      </c>
    </row>
    <row r="903" spans="1:27" x14ac:dyDescent="0.2">
      <c r="A903" t="s">
        <v>91</v>
      </c>
      <c r="B903">
        <v>-2.0144188404083301</v>
      </c>
      <c r="C903">
        <v>-1.86702167987823</v>
      </c>
      <c r="D903">
        <v>2.0144188404083301</v>
      </c>
      <c r="H903" t="s">
        <v>29</v>
      </c>
      <c r="I903">
        <v>9</v>
      </c>
      <c r="J903">
        <v>7</v>
      </c>
      <c r="K903">
        <v>7</v>
      </c>
      <c r="L903">
        <v>25</v>
      </c>
      <c r="M903">
        <v>21.9</v>
      </c>
      <c r="N903">
        <v>21.9</v>
      </c>
      <c r="O903">
        <v>74.138999999999996</v>
      </c>
      <c r="P903">
        <v>0</v>
      </c>
      <c r="Q903">
        <v>256.08999999999997</v>
      </c>
      <c r="R903">
        <v>56795000000</v>
      </c>
      <c r="S903">
        <v>171</v>
      </c>
      <c r="T903">
        <v>2.2025539419815101</v>
      </c>
      <c r="U903">
        <v>1.1606096131301299E-2</v>
      </c>
      <c r="V903">
        <v>32.447401046752901</v>
      </c>
      <c r="W903">
        <v>32.489793777465799</v>
      </c>
      <c r="X903">
        <v>32.947862625122099</v>
      </c>
      <c r="Y903">
        <v>3183</v>
      </c>
      <c r="Z903" t="s">
        <v>7246</v>
      </c>
      <c r="AA903" t="s">
        <v>7247</v>
      </c>
    </row>
    <row r="904" spans="1:27" x14ac:dyDescent="0.2">
      <c r="A904" t="s">
        <v>33</v>
      </c>
      <c r="B904">
        <v>1.50859916210175</v>
      </c>
      <c r="C904">
        <v>0</v>
      </c>
      <c r="D904">
        <v>-1.50859916210175</v>
      </c>
      <c r="H904" t="s">
        <v>29</v>
      </c>
      <c r="I904">
        <v>8</v>
      </c>
      <c r="J904">
        <v>8</v>
      </c>
      <c r="K904">
        <v>8</v>
      </c>
      <c r="L904">
        <v>23.1</v>
      </c>
      <c r="M904">
        <v>23.1</v>
      </c>
      <c r="N904">
        <v>23.1</v>
      </c>
      <c r="O904">
        <v>43.448</v>
      </c>
      <c r="P904">
        <v>0</v>
      </c>
      <c r="Q904">
        <v>65.418999999999997</v>
      </c>
      <c r="R904">
        <v>52110000000</v>
      </c>
      <c r="S904">
        <v>94</v>
      </c>
      <c r="T904">
        <v>1.5017234374555799</v>
      </c>
      <c r="U904">
        <v>4.1754800590842002E-2</v>
      </c>
      <c r="V904">
        <v>32.7620143890381</v>
      </c>
      <c r="W904">
        <v>32.737676620483398</v>
      </c>
      <c r="X904">
        <v>32.427375793457003</v>
      </c>
      <c r="Y904">
        <v>3184</v>
      </c>
      <c r="Z904" t="s">
        <v>7249</v>
      </c>
      <c r="AA904" t="s">
        <v>7250</v>
      </c>
    </row>
    <row r="905" spans="1:27" x14ac:dyDescent="0.2">
      <c r="A905" t="s">
        <v>33</v>
      </c>
      <c r="B905">
        <v>1.41442227363586</v>
      </c>
      <c r="C905">
        <v>0</v>
      </c>
      <c r="D905">
        <v>-1.41442227363586</v>
      </c>
      <c r="H905" t="s">
        <v>29</v>
      </c>
      <c r="I905">
        <v>7</v>
      </c>
      <c r="J905">
        <v>7</v>
      </c>
      <c r="K905">
        <v>5</v>
      </c>
      <c r="L905">
        <v>13.8</v>
      </c>
      <c r="M905">
        <v>13.8</v>
      </c>
      <c r="N905">
        <v>11.1</v>
      </c>
      <c r="O905">
        <v>82.245000000000005</v>
      </c>
      <c r="P905">
        <v>0</v>
      </c>
      <c r="Q905">
        <v>27.055</v>
      </c>
      <c r="R905">
        <v>15867000000</v>
      </c>
      <c r="S905">
        <v>37</v>
      </c>
      <c r="T905">
        <v>1.4995368495136101</v>
      </c>
      <c r="U905">
        <v>4.1863134657836601E-2</v>
      </c>
      <c r="V905">
        <v>31.220787048339801</v>
      </c>
      <c r="W905">
        <v>31.001171112060501</v>
      </c>
      <c r="X905">
        <v>30.291113853454601</v>
      </c>
      <c r="Y905">
        <v>3191</v>
      </c>
      <c r="Z905" t="s">
        <v>7263</v>
      </c>
      <c r="AA905" t="s">
        <v>7264</v>
      </c>
    </row>
    <row r="906" spans="1:27" x14ac:dyDescent="0.2">
      <c r="A906" t="s">
        <v>33</v>
      </c>
      <c r="B906">
        <v>1.8822758197784399</v>
      </c>
      <c r="C906">
        <v>0</v>
      </c>
      <c r="D906">
        <v>-1.8822758197784399</v>
      </c>
      <c r="H906" t="s">
        <v>29</v>
      </c>
      <c r="I906">
        <v>18</v>
      </c>
      <c r="J906">
        <v>18</v>
      </c>
      <c r="K906">
        <v>18</v>
      </c>
      <c r="L906">
        <v>49.1</v>
      </c>
      <c r="M906">
        <v>49.1</v>
      </c>
      <c r="N906">
        <v>49.1</v>
      </c>
      <c r="O906">
        <v>55.012999999999998</v>
      </c>
      <c r="P906">
        <v>0</v>
      </c>
      <c r="Q906">
        <v>297.54000000000002</v>
      </c>
      <c r="R906">
        <v>158120000000</v>
      </c>
      <c r="S906">
        <v>322</v>
      </c>
      <c r="T906">
        <v>1.8332636318726401</v>
      </c>
      <c r="U906">
        <v>2.2809132420091301E-2</v>
      </c>
      <c r="V906">
        <v>34.401988983154297</v>
      </c>
      <c r="W906">
        <v>34.231658935546903</v>
      </c>
      <c r="X906">
        <v>33.936813354492202</v>
      </c>
      <c r="Y906">
        <v>3194</v>
      </c>
      <c r="Z906" t="s">
        <v>7269</v>
      </c>
      <c r="AA906" t="s">
        <v>7270</v>
      </c>
    </row>
    <row r="907" spans="1:27" x14ac:dyDescent="0.2">
      <c r="A907" t="s">
        <v>87</v>
      </c>
      <c r="B907">
        <v>-1.5964050292968801</v>
      </c>
      <c r="C907">
        <v>0</v>
      </c>
      <c r="D907">
        <v>1.5964050292968801</v>
      </c>
      <c r="H907" t="s">
        <v>29</v>
      </c>
      <c r="I907">
        <v>29</v>
      </c>
      <c r="J907">
        <v>29</v>
      </c>
      <c r="K907">
        <v>12</v>
      </c>
      <c r="L907">
        <v>64.7</v>
      </c>
      <c r="M907">
        <v>64.7</v>
      </c>
      <c r="N907">
        <v>35.299999999999997</v>
      </c>
      <c r="O907">
        <v>53.378</v>
      </c>
      <c r="P907">
        <v>0</v>
      </c>
      <c r="Q907">
        <v>323.31</v>
      </c>
      <c r="R907">
        <v>1798100000000</v>
      </c>
      <c r="S907">
        <v>1054</v>
      </c>
      <c r="T907">
        <v>1.6015737901021101</v>
      </c>
      <c r="U907">
        <v>3.5035913806863501E-2</v>
      </c>
      <c r="V907" s="2">
        <v>37.434473037719698</v>
      </c>
      <c r="W907">
        <v>37.584241867065401</v>
      </c>
      <c r="X907">
        <v>37.822181701660199</v>
      </c>
      <c r="Y907">
        <v>3200</v>
      </c>
      <c r="Z907" t="s">
        <v>7281</v>
      </c>
      <c r="AA907" t="s">
        <v>7282</v>
      </c>
    </row>
    <row r="908" spans="1:27" x14ac:dyDescent="0.2">
      <c r="A908" t="s">
        <v>207</v>
      </c>
      <c r="B908">
        <v>4.27243900299072</v>
      </c>
      <c r="C908">
        <v>-2.1388974189758301</v>
      </c>
      <c r="D908">
        <v>-4.27243900299072</v>
      </c>
      <c r="H908" t="s">
        <v>29</v>
      </c>
      <c r="I908">
        <v>17</v>
      </c>
      <c r="J908">
        <v>17</v>
      </c>
      <c r="K908">
        <v>17</v>
      </c>
      <c r="L908">
        <v>30.8</v>
      </c>
      <c r="M908">
        <v>30.8</v>
      </c>
      <c r="N908">
        <v>30.8</v>
      </c>
      <c r="O908">
        <v>81.465000000000003</v>
      </c>
      <c r="P908">
        <v>0</v>
      </c>
      <c r="Q908">
        <v>184.43</v>
      </c>
      <c r="R908">
        <v>50997000000</v>
      </c>
      <c r="S908">
        <v>191</v>
      </c>
      <c r="T908">
        <v>4.1325028373531101</v>
      </c>
      <c r="U908">
        <v>7.1559633027522902E-4</v>
      </c>
      <c r="V908">
        <v>32.932086944580099</v>
      </c>
      <c r="W908">
        <v>32.4799289703369</v>
      </c>
      <c r="X908">
        <v>32.0466117858887</v>
      </c>
      <c r="Y908">
        <v>3203</v>
      </c>
      <c r="Z908" t="s">
        <v>7292</v>
      </c>
      <c r="AA908" t="s">
        <v>7293</v>
      </c>
    </row>
    <row r="909" spans="1:27" x14ac:dyDescent="0.2">
      <c r="A909" t="s">
        <v>211</v>
      </c>
      <c r="B909">
        <v>-2.5971093177795401</v>
      </c>
      <c r="C909">
        <v>-2.7773485183715798</v>
      </c>
      <c r="D909">
        <v>2.7773485183715798</v>
      </c>
      <c r="H909" t="s">
        <v>29</v>
      </c>
      <c r="I909">
        <v>13</v>
      </c>
      <c r="J909">
        <v>13</v>
      </c>
      <c r="K909">
        <v>9</v>
      </c>
      <c r="L909">
        <v>22.5</v>
      </c>
      <c r="M909">
        <v>22.5</v>
      </c>
      <c r="N909">
        <v>17.7</v>
      </c>
      <c r="O909">
        <v>85.277000000000001</v>
      </c>
      <c r="P909">
        <v>0</v>
      </c>
      <c r="Q909">
        <v>210.92</v>
      </c>
      <c r="R909">
        <v>49130000000</v>
      </c>
      <c r="S909">
        <v>170</v>
      </c>
      <c r="T909">
        <v>2.9980812780547499</v>
      </c>
      <c r="U909">
        <v>3.0142566191446001E-3</v>
      </c>
      <c r="V909">
        <v>32.353031158447301</v>
      </c>
      <c r="W909">
        <v>32.2856769561768</v>
      </c>
      <c r="X909">
        <v>32.675840377807603</v>
      </c>
      <c r="Y909">
        <v>3206</v>
      </c>
      <c r="Z909" t="s">
        <v>7299</v>
      </c>
      <c r="AA909" t="s">
        <v>7300</v>
      </c>
    </row>
    <row r="910" spans="1:27" x14ac:dyDescent="0.2">
      <c r="A910" t="s">
        <v>37</v>
      </c>
      <c r="B910">
        <v>-4.1926369667053196</v>
      </c>
      <c r="C910">
        <v>4.1926369667053196</v>
      </c>
      <c r="D910">
        <v>3.6413559913635298</v>
      </c>
      <c r="H910" t="s">
        <v>29</v>
      </c>
      <c r="I910">
        <v>5</v>
      </c>
      <c r="J910">
        <v>5</v>
      </c>
      <c r="K910">
        <v>5</v>
      </c>
      <c r="L910">
        <v>13</v>
      </c>
      <c r="M910">
        <v>13</v>
      </c>
      <c r="N910">
        <v>13</v>
      </c>
      <c r="O910">
        <v>63.084000000000003</v>
      </c>
      <c r="P910">
        <v>0</v>
      </c>
      <c r="Q910">
        <v>10.723000000000001</v>
      </c>
      <c r="R910">
        <v>3497400000</v>
      </c>
      <c r="S910">
        <v>19</v>
      </c>
      <c r="T910">
        <v>4.3131284464055701</v>
      </c>
      <c r="U910">
        <v>7.2340425531914904E-4</v>
      </c>
      <c r="V910">
        <v>28.227104187011701</v>
      </c>
      <c r="W910">
        <v>28.893841743469199</v>
      </c>
      <c r="X910">
        <v>28.813306808471701</v>
      </c>
      <c r="Y910">
        <v>3214</v>
      </c>
      <c r="Z910" t="s">
        <v>7322</v>
      </c>
      <c r="AA910" t="s">
        <v>7323</v>
      </c>
    </row>
    <row r="911" spans="1:27" x14ac:dyDescent="0.2">
      <c r="A911" t="s">
        <v>199</v>
      </c>
      <c r="B911">
        <v>-3.6808121204376198</v>
      </c>
      <c r="C911">
        <v>3.6808121204376198</v>
      </c>
      <c r="D911">
        <v>-2.5438609123229998</v>
      </c>
      <c r="H911" t="s">
        <v>29</v>
      </c>
      <c r="I911">
        <v>10</v>
      </c>
      <c r="J911">
        <v>3</v>
      </c>
      <c r="K911">
        <v>3</v>
      </c>
      <c r="L911">
        <v>18.899999999999999</v>
      </c>
      <c r="M911">
        <v>6.1</v>
      </c>
      <c r="N911">
        <v>6.1</v>
      </c>
      <c r="O911">
        <v>69.236000000000004</v>
      </c>
      <c r="P911">
        <v>0</v>
      </c>
      <c r="Q911">
        <v>38.796999999999997</v>
      </c>
      <c r="R911">
        <v>5742400000</v>
      </c>
      <c r="S911">
        <v>23</v>
      </c>
      <c r="T911">
        <v>3.6250680443066399</v>
      </c>
      <c r="U911">
        <v>1.35947712418301E-3</v>
      </c>
      <c r="V911">
        <v>28.919585227966301</v>
      </c>
      <c r="W911">
        <v>29.963872909545898</v>
      </c>
      <c r="X911">
        <v>29.194590568542498</v>
      </c>
      <c r="Y911">
        <v>3215</v>
      </c>
      <c r="Z911" t="s">
        <v>7325</v>
      </c>
      <c r="AA911" t="s">
        <v>7326</v>
      </c>
    </row>
    <row r="912" spans="1:27" x14ac:dyDescent="0.2">
      <c r="A912" t="s">
        <v>33</v>
      </c>
      <c r="B912">
        <v>1.5924767255783101</v>
      </c>
      <c r="C912">
        <v>0</v>
      </c>
      <c r="D912">
        <v>-1.5924767255783101</v>
      </c>
      <c r="H912" t="s">
        <v>29</v>
      </c>
      <c r="I912">
        <v>3</v>
      </c>
      <c r="J912">
        <v>3</v>
      </c>
      <c r="K912">
        <v>3</v>
      </c>
      <c r="L912">
        <v>13.8</v>
      </c>
      <c r="M912">
        <v>13.8</v>
      </c>
      <c r="N912">
        <v>13.8</v>
      </c>
      <c r="O912">
        <v>25.773</v>
      </c>
      <c r="P912">
        <v>0</v>
      </c>
      <c r="Q912">
        <v>14.977</v>
      </c>
      <c r="R912">
        <v>9284400000</v>
      </c>
      <c r="S912">
        <v>51</v>
      </c>
      <c r="T912">
        <v>1.63920779689815</v>
      </c>
      <c r="U912">
        <v>3.2798045602605901E-2</v>
      </c>
      <c r="V912">
        <v>30.466840744018601</v>
      </c>
      <c r="W912">
        <v>29.939415931701699</v>
      </c>
      <c r="X912">
        <v>29.733808517456101</v>
      </c>
      <c r="Y912">
        <v>3217</v>
      </c>
      <c r="Z912" t="s">
        <v>7329</v>
      </c>
      <c r="AA912" t="s">
        <v>7330</v>
      </c>
    </row>
    <row r="913" spans="1:27" x14ac:dyDescent="0.2">
      <c r="A913" t="s">
        <v>156</v>
      </c>
      <c r="B913">
        <v>2.8156752586364702</v>
      </c>
      <c r="C913">
        <v>1.98290538787842</v>
      </c>
      <c r="D913">
        <v>-2.8156752586364702</v>
      </c>
      <c r="H913" t="s">
        <v>29</v>
      </c>
      <c r="I913">
        <v>6</v>
      </c>
      <c r="J913">
        <v>6</v>
      </c>
      <c r="K913">
        <v>6</v>
      </c>
      <c r="L913">
        <v>10.6</v>
      </c>
      <c r="M913">
        <v>10.6</v>
      </c>
      <c r="N913">
        <v>10.6</v>
      </c>
      <c r="O913">
        <v>90.447000000000003</v>
      </c>
      <c r="P913">
        <v>0</v>
      </c>
      <c r="Q913">
        <v>45.713999999999999</v>
      </c>
      <c r="R913">
        <v>12716000000</v>
      </c>
      <c r="S913">
        <v>48</v>
      </c>
      <c r="T913">
        <v>2.80005306151183</v>
      </c>
      <c r="U913">
        <v>4.2882249560632704E-3</v>
      </c>
      <c r="V913">
        <v>30.8145608901978</v>
      </c>
      <c r="W913">
        <v>30.583363533020002</v>
      </c>
      <c r="X913">
        <v>29.950631141662601</v>
      </c>
      <c r="Y913">
        <v>3219</v>
      </c>
      <c r="Z913" t="s">
        <v>7335</v>
      </c>
      <c r="AA913" t="s">
        <v>7336</v>
      </c>
    </row>
    <row r="914" spans="1:27" x14ac:dyDescent="0.2">
      <c r="A914" t="s">
        <v>207</v>
      </c>
      <c r="B914">
        <v>4.71270847320557</v>
      </c>
      <c r="C914">
        <v>-2.9141995906829798</v>
      </c>
      <c r="D914">
        <v>-4.71270847320557</v>
      </c>
      <c r="H914" t="s">
        <v>29</v>
      </c>
      <c r="I914">
        <v>11</v>
      </c>
      <c r="J914">
        <v>11</v>
      </c>
      <c r="K914">
        <v>11</v>
      </c>
      <c r="L914">
        <v>63.2</v>
      </c>
      <c r="M914">
        <v>63.2</v>
      </c>
      <c r="N914">
        <v>63.2</v>
      </c>
      <c r="O914">
        <v>21.364999999999998</v>
      </c>
      <c r="P914">
        <v>0</v>
      </c>
      <c r="Q914">
        <v>37.46</v>
      </c>
      <c r="R914">
        <v>52085000000</v>
      </c>
      <c r="S914">
        <v>113</v>
      </c>
      <c r="T914">
        <v>4.5853380240900599</v>
      </c>
      <c r="U914">
        <v>7.3684210526315803E-4</v>
      </c>
      <c r="V914">
        <v>33.118316650390597</v>
      </c>
      <c r="W914">
        <v>32.4162273406982</v>
      </c>
      <c r="X914">
        <v>31.9975442886353</v>
      </c>
      <c r="Y914">
        <v>3223</v>
      </c>
      <c r="Z914" t="s">
        <v>7344</v>
      </c>
      <c r="AA914" t="s">
        <v>7345</v>
      </c>
    </row>
    <row r="915" spans="1:27" x14ac:dyDescent="0.2">
      <c r="A915" t="s">
        <v>511</v>
      </c>
      <c r="B915">
        <v>2.3383588790893599</v>
      </c>
      <c r="C915">
        <v>-1.3863339424133301</v>
      </c>
      <c r="D915">
        <v>-2.3383588790893599</v>
      </c>
      <c r="H915" t="s">
        <v>29</v>
      </c>
      <c r="I915">
        <v>16</v>
      </c>
      <c r="J915">
        <v>16</v>
      </c>
      <c r="K915">
        <v>15</v>
      </c>
      <c r="L915">
        <v>69.900000000000006</v>
      </c>
      <c r="M915">
        <v>69.900000000000006</v>
      </c>
      <c r="N915">
        <v>66.5</v>
      </c>
      <c r="O915">
        <v>33.805</v>
      </c>
      <c r="P915">
        <v>0</v>
      </c>
      <c r="Q915">
        <v>204.24</v>
      </c>
      <c r="R915">
        <v>280890000000</v>
      </c>
      <c r="S915">
        <v>411</v>
      </c>
      <c r="T915">
        <v>2.2741245897755999</v>
      </c>
      <c r="U915">
        <v>1.0438661710037199E-2</v>
      </c>
      <c r="V915">
        <v>35.3460884094238</v>
      </c>
      <c r="W915">
        <v>34.880413055419901</v>
      </c>
      <c r="X915">
        <v>34.745103836059599</v>
      </c>
      <c r="Y915">
        <v>3226</v>
      </c>
      <c r="Z915" t="s">
        <v>7354</v>
      </c>
      <c r="AA915" t="s">
        <v>7355</v>
      </c>
    </row>
    <row r="916" spans="1:27" x14ac:dyDescent="0.2">
      <c r="A916" t="s">
        <v>207</v>
      </c>
      <c r="B916">
        <v>8.3232278823852504</v>
      </c>
      <c r="C916">
        <v>-6.9767918586731001</v>
      </c>
      <c r="D916">
        <v>-8.3232278823852504</v>
      </c>
      <c r="H916" t="s">
        <v>29</v>
      </c>
      <c r="I916">
        <v>12</v>
      </c>
      <c r="J916">
        <v>12</v>
      </c>
      <c r="K916">
        <v>12</v>
      </c>
      <c r="L916">
        <v>39.6</v>
      </c>
      <c r="M916">
        <v>39.6</v>
      </c>
      <c r="N916">
        <v>39.6</v>
      </c>
      <c r="O916">
        <v>50.142000000000003</v>
      </c>
      <c r="P916">
        <v>0</v>
      </c>
      <c r="Q916">
        <v>105.21</v>
      </c>
      <c r="R916">
        <v>60791000000</v>
      </c>
      <c r="S916">
        <v>232</v>
      </c>
      <c r="T916">
        <v>8.1948785370262094</v>
      </c>
      <c r="U916">
        <v>0</v>
      </c>
      <c r="V916" s="2">
        <v>33.655673980712898</v>
      </c>
      <c r="W916">
        <v>32.271160125732401</v>
      </c>
      <c r="X916">
        <v>31.730222702026399</v>
      </c>
      <c r="Y916">
        <v>3232</v>
      </c>
      <c r="Z916" t="s">
        <v>7366</v>
      </c>
      <c r="AA916" t="s">
        <v>7367</v>
      </c>
    </row>
    <row r="917" spans="1:27" x14ac:dyDescent="0.2">
      <c r="A917" t="s">
        <v>87</v>
      </c>
      <c r="B917">
        <v>-1.9527715444564799</v>
      </c>
      <c r="C917">
        <v>0</v>
      </c>
      <c r="D917">
        <v>1.9527715444564799</v>
      </c>
      <c r="H917" t="s">
        <v>29</v>
      </c>
      <c r="I917">
        <v>7</v>
      </c>
      <c r="J917">
        <v>7</v>
      </c>
      <c r="K917">
        <v>7</v>
      </c>
      <c r="L917">
        <v>15.2</v>
      </c>
      <c r="M917">
        <v>15.2</v>
      </c>
      <c r="N917">
        <v>15.2</v>
      </c>
      <c r="O917">
        <v>62.448</v>
      </c>
      <c r="P917">
        <v>0</v>
      </c>
      <c r="Q917">
        <v>48.415999999999997</v>
      </c>
      <c r="R917">
        <v>7465600000</v>
      </c>
      <c r="S917">
        <v>23</v>
      </c>
      <c r="T917">
        <v>1.8515330531337599</v>
      </c>
      <c r="U917">
        <v>2.2238805970149302E-2</v>
      </c>
      <c r="V917">
        <v>29.067131042480501</v>
      </c>
      <c r="W917">
        <v>29.5500230789185</v>
      </c>
      <c r="X917">
        <v>30.638541221618699</v>
      </c>
      <c r="Y917">
        <v>3234</v>
      </c>
      <c r="Z917" t="s">
        <v>7372</v>
      </c>
      <c r="AA917" t="s">
        <v>7373</v>
      </c>
    </row>
    <row r="918" spans="1:27" x14ac:dyDescent="0.2">
      <c r="A918" t="s">
        <v>87</v>
      </c>
      <c r="B918">
        <v>-2.0756692886352499</v>
      </c>
      <c r="C918">
        <v>0</v>
      </c>
      <c r="D918">
        <v>2.0756692886352499</v>
      </c>
      <c r="H918" t="s">
        <v>29</v>
      </c>
      <c r="I918">
        <v>3</v>
      </c>
      <c r="J918">
        <v>3</v>
      </c>
      <c r="K918">
        <v>3</v>
      </c>
      <c r="L918">
        <v>7.3</v>
      </c>
      <c r="M918">
        <v>7.3</v>
      </c>
      <c r="N918">
        <v>7.3</v>
      </c>
      <c r="O918">
        <v>91.539000000000001</v>
      </c>
      <c r="P918">
        <v>0</v>
      </c>
      <c r="Q918">
        <v>68.55</v>
      </c>
      <c r="R918">
        <v>1791300000</v>
      </c>
      <c r="S918">
        <v>24</v>
      </c>
      <c r="T918">
        <v>2.0159860948503101</v>
      </c>
      <c r="U918">
        <v>1.6234567901234599E-2</v>
      </c>
      <c r="V918">
        <v>26.469779014587399</v>
      </c>
      <c r="W918">
        <v>27.594227790832502</v>
      </c>
      <c r="X918">
        <v>28.2110385894775</v>
      </c>
      <c r="Y918">
        <v>3238</v>
      </c>
      <c r="Z918" t="s">
        <v>7378</v>
      </c>
      <c r="AA918" t="s">
        <v>7379</v>
      </c>
    </row>
    <row r="919" spans="1:27" x14ac:dyDescent="0.2">
      <c r="A919" t="s">
        <v>199</v>
      </c>
      <c r="B919">
        <v>-3.00661396980286</v>
      </c>
      <c r="C919">
        <v>3.00661396980286</v>
      </c>
      <c r="D919">
        <v>-1.56695079803467</v>
      </c>
      <c r="H919" t="s">
        <v>29</v>
      </c>
      <c r="I919">
        <v>8</v>
      </c>
      <c r="J919">
        <v>8</v>
      </c>
      <c r="K919">
        <v>8</v>
      </c>
      <c r="L919">
        <v>32.200000000000003</v>
      </c>
      <c r="M919">
        <v>32.200000000000003</v>
      </c>
      <c r="N919">
        <v>32.200000000000003</v>
      </c>
      <c r="O919">
        <v>37.148000000000003</v>
      </c>
      <c r="P919">
        <v>0</v>
      </c>
      <c r="Q919">
        <v>23.071000000000002</v>
      </c>
      <c r="R919">
        <v>29767000000</v>
      </c>
      <c r="S919">
        <v>65</v>
      </c>
      <c r="T919">
        <v>2.8931405832233699</v>
      </c>
      <c r="U919">
        <v>3.6439393939393899E-3</v>
      </c>
      <c r="V919">
        <v>31.514892578125</v>
      </c>
      <c r="W919">
        <v>32.069341659545898</v>
      </c>
      <c r="X919">
        <v>31.7758979797363</v>
      </c>
      <c r="Y919">
        <v>3240</v>
      </c>
      <c r="Z919" t="s">
        <v>7382</v>
      </c>
      <c r="AA919" t="s">
        <v>7383</v>
      </c>
    </row>
    <row r="920" spans="1:27" x14ac:dyDescent="0.2">
      <c r="A920" t="s">
        <v>131</v>
      </c>
      <c r="B920">
        <v>-3.5680880546569802</v>
      </c>
      <c r="C920">
        <v>1.89278388023376</v>
      </c>
      <c r="D920">
        <v>3.5680880546569802</v>
      </c>
      <c r="H920" t="s">
        <v>29</v>
      </c>
      <c r="I920">
        <v>2</v>
      </c>
      <c r="J920">
        <v>2</v>
      </c>
      <c r="K920">
        <v>2</v>
      </c>
      <c r="L920">
        <v>25.7</v>
      </c>
      <c r="M920">
        <v>25.7</v>
      </c>
      <c r="N920">
        <v>25.7</v>
      </c>
      <c r="O920">
        <v>20.61</v>
      </c>
      <c r="P920">
        <v>0</v>
      </c>
      <c r="Q920">
        <v>129.41</v>
      </c>
      <c r="R920">
        <v>2638200000</v>
      </c>
      <c r="S920">
        <v>18</v>
      </c>
      <c r="T920">
        <v>3.4423220170692401</v>
      </c>
      <c r="U920">
        <v>1.5681818181818199E-3</v>
      </c>
      <c r="V920">
        <v>26.9933824539185</v>
      </c>
      <c r="W920">
        <v>27.994606971740701</v>
      </c>
      <c r="X920">
        <v>29.272912979126001</v>
      </c>
      <c r="Y920">
        <v>3241</v>
      </c>
      <c r="Z920" t="s">
        <v>7385</v>
      </c>
      <c r="AA920" t="s">
        <v>7386</v>
      </c>
    </row>
    <row r="921" spans="1:27" x14ac:dyDescent="0.2">
      <c r="A921" t="s">
        <v>91</v>
      </c>
      <c r="B921">
        <v>-2.46884989738464</v>
      </c>
      <c r="C921">
        <v>-2.4188785552978498</v>
      </c>
      <c r="D921">
        <v>2.46884989738464</v>
      </c>
      <c r="H921" t="s">
        <v>29</v>
      </c>
      <c r="I921">
        <v>3</v>
      </c>
      <c r="J921">
        <v>3</v>
      </c>
      <c r="K921">
        <v>3</v>
      </c>
      <c r="L921">
        <v>32</v>
      </c>
      <c r="M921">
        <v>32</v>
      </c>
      <c r="N921">
        <v>32</v>
      </c>
      <c r="O921">
        <v>16.53</v>
      </c>
      <c r="P921">
        <v>0</v>
      </c>
      <c r="Q921">
        <v>14.865</v>
      </c>
      <c r="R921">
        <v>5721600000</v>
      </c>
      <c r="S921">
        <v>21</v>
      </c>
      <c r="T921">
        <v>2.7364072749194701</v>
      </c>
      <c r="U921">
        <v>4.7200000000000002E-3</v>
      </c>
      <c r="V921">
        <v>29.186974525451699</v>
      </c>
      <c r="W921">
        <v>29.053596496581999</v>
      </c>
      <c r="X921">
        <v>29.7609605789185</v>
      </c>
      <c r="Y921">
        <v>3242</v>
      </c>
      <c r="Z921" t="s">
        <v>7388</v>
      </c>
      <c r="AA921" t="s">
        <v>7389</v>
      </c>
    </row>
    <row r="922" spans="1:27" x14ac:dyDescent="0.2">
      <c r="A922" t="s">
        <v>377</v>
      </c>
      <c r="B922">
        <v>1.54923784732819</v>
      </c>
      <c r="C922">
        <v>-1.54923784732819</v>
      </c>
      <c r="D922">
        <v>0</v>
      </c>
      <c r="H922" t="s">
        <v>29</v>
      </c>
      <c r="I922">
        <v>4</v>
      </c>
      <c r="J922">
        <v>4</v>
      </c>
      <c r="K922">
        <v>3</v>
      </c>
      <c r="L922">
        <v>23</v>
      </c>
      <c r="M922">
        <v>23</v>
      </c>
      <c r="N922">
        <v>16.7</v>
      </c>
      <c r="O922">
        <v>24.154</v>
      </c>
      <c r="P922">
        <v>0</v>
      </c>
      <c r="Q922">
        <v>11.821</v>
      </c>
      <c r="R922">
        <v>15157000000</v>
      </c>
      <c r="S922">
        <v>52</v>
      </c>
      <c r="T922">
        <v>1.51413522777976</v>
      </c>
      <c r="U922">
        <v>4.0751677852348997E-2</v>
      </c>
      <c r="V922">
        <v>30.9073486328125</v>
      </c>
      <c r="W922">
        <v>30.270724296569799</v>
      </c>
      <c r="X922">
        <v>30.542291641235401</v>
      </c>
      <c r="Y922">
        <v>3247</v>
      </c>
      <c r="Z922" t="s">
        <v>7397</v>
      </c>
      <c r="AA922" t="s">
        <v>7398</v>
      </c>
    </row>
    <row r="923" spans="1:27" x14ac:dyDescent="0.2">
      <c r="A923" t="s">
        <v>156</v>
      </c>
      <c r="B923">
        <v>1.9221100807189899</v>
      </c>
      <c r="C923">
        <v>1.5131932497024501</v>
      </c>
      <c r="D923">
        <v>-1.9221100807189899</v>
      </c>
      <c r="H923" t="s">
        <v>29</v>
      </c>
      <c r="I923">
        <v>16</v>
      </c>
      <c r="J923">
        <v>5</v>
      </c>
      <c r="K923">
        <v>5</v>
      </c>
      <c r="L923">
        <v>37.700000000000003</v>
      </c>
      <c r="M923">
        <v>15.2</v>
      </c>
      <c r="N923">
        <v>15.2</v>
      </c>
      <c r="O923">
        <v>60.143999999999998</v>
      </c>
      <c r="P923">
        <v>0</v>
      </c>
      <c r="Q923">
        <v>62.286000000000001</v>
      </c>
      <c r="R923">
        <v>10216000000</v>
      </c>
      <c r="S923">
        <v>36</v>
      </c>
      <c r="T923">
        <v>1.9887877067405899</v>
      </c>
      <c r="U923">
        <v>1.7093117408906899E-2</v>
      </c>
      <c r="V923">
        <v>30.287133216857899</v>
      </c>
      <c r="W923">
        <v>30.123256683349599</v>
      </c>
      <c r="X923">
        <v>29.769882202148398</v>
      </c>
      <c r="Y923">
        <v>3253</v>
      </c>
      <c r="Z923" t="s">
        <v>7413</v>
      </c>
      <c r="AA923" t="s">
        <v>7414</v>
      </c>
    </row>
    <row r="924" spans="1:27" x14ac:dyDescent="0.2">
      <c r="A924" t="s">
        <v>156</v>
      </c>
      <c r="B924">
        <v>2.2776262760162398</v>
      </c>
      <c r="C924">
        <v>1.3456784486770601</v>
      </c>
      <c r="D924">
        <v>-2.2776262760162398</v>
      </c>
      <c r="H924" t="s">
        <v>29</v>
      </c>
      <c r="I924">
        <v>7</v>
      </c>
      <c r="J924">
        <v>7</v>
      </c>
      <c r="K924">
        <v>7</v>
      </c>
      <c r="L924">
        <v>30.9</v>
      </c>
      <c r="M924">
        <v>30.9</v>
      </c>
      <c r="N924">
        <v>30.9</v>
      </c>
      <c r="O924">
        <v>28.818000000000001</v>
      </c>
      <c r="P924">
        <v>0</v>
      </c>
      <c r="Q924">
        <v>12.545</v>
      </c>
      <c r="R924">
        <v>33457000000</v>
      </c>
      <c r="S924">
        <v>81</v>
      </c>
      <c r="T924">
        <v>2.2147241218542399</v>
      </c>
      <c r="U924">
        <v>1.1345971563981001E-2</v>
      </c>
      <c r="V924">
        <v>32.149208068847699</v>
      </c>
      <c r="W924">
        <v>31.911705970764199</v>
      </c>
      <c r="X924">
        <v>31.634670257568398</v>
      </c>
      <c r="Y924">
        <v>3255</v>
      </c>
      <c r="Z924" t="s">
        <v>7419</v>
      </c>
      <c r="AA924" t="s">
        <v>7420</v>
      </c>
    </row>
    <row r="925" spans="1:27" x14ac:dyDescent="0.2">
      <c r="A925" t="s">
        <v>33</v>
      </c>
      <c r="B925">
        <v>2.08721256256104</v>
      </c>
      <c r="C925">
        <v>0</v>
      </c>
      <c r="D925">
        <v>-2.08721256256104</v>
      </c>
      <c r="H925" t="s">
        <v>29</v>
      </c>
      <c r="I925">
        <v>5</v>
      </c>
      <c r="J925">
        <v>5</v>
      </c>
      <c r="K925">
        <v>5</v>
      </c>
      <c r="L925">
        <v>22.6</v>
      </c>
      <c r="M925">
        <v>22.6</v>
      </c>
      <c r="N925">
        <v>22.6</v>
      </c>
      <c r="O925">
        <v>32.787999999999997</v>
      </c>
      <c r="P925">
        <v>0</v>
      </c>
      <c r="Q925">
        <v>32.018999999999998</v>
      </c>
      <c r="R925">
        <v>16092000000</v>
      </c>
      <c r="S925">
        <v>66</v>
      </c>
      <c r="T925">
        <v>1.99274679107011</v>
      </c>
      <c r="U925">
        <v>1.7013224821973601E-2</v>
      </c>
      <c r="V925">
        <v>31.036156654357899</v>
      </c>
      <c r="W925">
        <v>30.845837593078599</v>
      </c>
      <c r="X925">
        <v>30.673937797546401</v>
      </c>
      <c r="Y925">
        <v>3270</v>
      </c>
      <c r="Z925" t="s">
        <v>7447</v>
      </c>
      <c r="AA925" t="s">
        <v>7448</v>
      </c>
    </row>
    <row r="926" spans="1:27" x14ac:dyDescent="0.2">
      <c r="A926" t="s">
        <v>156</v>
      </c>
      <c r="B926">
        <v>3.4969687461853001</v>
      </c>
      <c r="C926">
        <v>2.1740920543670699</v>
      </c>
      <c r="D926">
        <v>-3.4969687461853001</v>
      </c>
      <c r="H926" t="s">
        <v>29</v>
      </c>
      <c r="I926">
        <v>9</v>
      </c>
      <c r="J926">
        <v>9</v>
      </c>
      <c r="K926">
        <v>9</v>
      </c>
      <c r="L926">
        <v>44.2</v>
      </c>
      <c r="M926">
        <v>44.2</v>
      </c>
      <c r="N926">
        <v>44.2</v>
      </c>
      <c r="O926">
        <v>37.950000000000003</v>
      </c>
      <c r="P926">
        <v>0</v>
      </c>
      <c r="Q926">
        <v>47.447000000000003</v>
      </c>
      <c r="R926">
        <v>25854000000</v>
      </c>
      <c r="S926">
        <v>102</v>
      </c>
      <c r="T926">
        <v>3.4054577005670601</v>
      </c>
      <c r="U926">
        <v>1.62191780821918E-3</v>
      </c>
      <c r="V926">
        <v>31.8078355789185</v>
      </c>
      <c r="W926">
        <v>31.634684562683098</v>
      </c>
      <c r="X926">
        <v>31.290799140930201</v>
      </c>
      <c r="Y926">
        <v>3279</v>
      </c>
      <c r="Z926" t="s">
        <v>7472</v>
      </c>
      <c r="AA926" t="s">
        <v>7473</v>
      </c>
    </row>
    <row r="927" spans="1:27" x14ac:dyDescent="0.2">
      <c r="A927" t="s">
        <v>33</v>
      </c>
      <c r="B927">
        <v>1.6187590360641499</v>
      </c>
      <c r="C927">
        <v>0</v>
      </c>
      <c r="D927">
        <v>-1.6187590360641499</v>
      </c>
      <c r="H927" t="s">
        <v>29</v>
      </c>
      <c r="I927">
        <v>6</v>
      </c>
      <c r="J927">
        <v>6</v>
      </c>
      <c r="K927">
        <v>6</v>
      </c>
      <c r="L927">
        <v>38.700000000000003</v>
      </c>
      <c r="M927">
        <v>38.700000000000003</v>
      </c>
      <c r="N927">
        <v>38.700000000000003</v>
      </c>
      <c r="O927">
        <v>21.574999999999999</v>
      </c>
      <c r="P927">
        <v>0</v>
      </c>
      <c r="Q927">
        <v>32.046999999999997</v>
      </c>
      <c r="R927">
        <v>13605000000</v>
      </c>
      <c r="S927">
        <v>33</v>
      </c>
      <c r="T927">
        <v>1.5252206745752901</v>
      </c>
      <c r="U927">
        <v>3.9945864661654097E-2</v>
      </c>
      <c r="V927">
        <v>30.862769126892101</v>
      </c>
      <c r="W927">
        <v>30.573264122009299</v>
      </c>
      <c r="X927">
        <v>30.1449489593506</v>
      </c>
      <c r="Y927">
        <v>3288</v>
      </c>
      <c r="Z927" t="s">
        <v>7496</v>
      </c>
      <c r="AA927" t="s">
        <v>7497</v>
      </c>
    </row>
    <row r="928" spans="1:27" x14ac:dyDescent="0.2">
      <c r="A928" t="s">
        <v>87</v>
      </c>
      <c r="B928">
        <v>-2.3900287151336701</v>
      </c>
      <c r="C928">
        <v>0</v>
      </c>
      <c r="D928">
        <v>2.3900287151336701</v>
      </c>
      <c r="H928" t="s">
        <v>29</v>
      </c>
      <c r="I928">
        <v>6</v>
      </c>
      <c r="J928">
        <v>6</v>
      </c>
      <c r="K928">
        <v>6</v>
      </c>
      <c r="L928">
        <v>41.7</v>
      </c>
      <c r="M928">
        <v>41.7</v>
      </c>
      <c r="N928">
        <v>41.7</v>
      </c>
      <c r="O928">
        <v>26.518999999999998</v>
      </c>
      <c r="P928">
        <v>0</v>
      </c>
      <c r="Q928">
        <v>64.983999999999995</v>
      </c>
      <c r="R928">
        <v>26868000000</v>
      </c>
      <c r="S928">
        <v>66</v>
      </c>
      <c r="T928">
        <v>2.29167091069499</v>
      </c>
      <c r="U928">
        <v>1.01179422835634E-2</v>
      </c>
      <c r="V928">
        <v>31.220582008361799</v>
      </c>
      <c r="W928">
        <v>31.587297439575199</v>
      </c>
      <c r="X928">
        <v>31.9281196594238</v>
      </c>
      <c r="Y928">
        <v>3292</v>
      </c>
      <c r="Z928" t="s">
        <v>7503</v>
      </c>
      <c r="AA928" t="s">
        <v>7504</v>
      </c>
    </row>
    <row r="929" spans="1:27" x14ac:dyDescent="0.2">
      <c r="A929" t="s">
        <v>91</v>
      </c>
      <c r="B929">
        <v>-2.8545451164245601</v>
      </c>
      <c r="C929">
        <v>-1.3698091506957999</v>
      </c>
      <c r="D929">
        <v>2.8545451164245601</v>
      </c>
      <c r="H929" t="s">
        <v>29</v>
      </c>
      <c r="I929">
        <v>7</v>
      </c>
      <c r="J929">
        <v>7</v>
      </c>
      <c r="K929">
        <v>4</v>
      </c>
      <c r="L929">
        <v>53.4</v>
      </c>
      <c r="M929">
        <v>53.4</v>
      </c>
      <c r="N929">
        <v>31.6</v>
      </c>
      <c r="O929">
        <v>15.503</v>
      </c>
      <c r="P929">
        <v>0</v>
      </c>
      <c r="Q929">
        <v>41.511000000000003</v>
      </c>
      <c r="R929">
        <v>203220000000</v>
      </c>
      <c r="S929">
        <v>129</v>
      </c>
      <c r="T929">
        <v>2.7365783110305801</v>
      </c>
      <c r="U929">
        <v>4.7278797996661102E-3</v>
      </c>
      <c r="V929">
        <v>34.1512641906738</v>
      </c>
      <c r="W929">
        <v>34.408721923828097</v>
      </c>
      <c r="X929">
        <v>34.905382156372099</v>
      </c>
      <c r="Y929">
        <v>3295</v>
      </c>
      <c r="Z929" t="s">
        <v>7509</v>
      </c>
      <c r="AA929" t="s">
        <v>7510</v>
      </c>
    </row>
    <row r="930" spans="1:27" x14ac:dyDescent="0.2">
      <c r="A930" t="s">
        <v>511</v>
      </c>
      <c r="B930">
        <v>1.9462559223175</v>
      </c>
      <c r="C930">
        <v>-1.36246633529663</v>
      </c>
      <c r="D930">
        <v>-1.9462559223175</v>
      </c>
      <c r="H930" t="s">
        <v>29</v>
      </c>
      <c r="I930">
        <v>7</v>
      </c>
      <c r="J930">
        <v>4</v>
      </c>
      <c r="K930">
        <v>4</v>
      </c>
      <c r="L930">
        <v>21.5</v>
      </c>
      <c r="M930">
        <v>13.6</v>
      </c>
      <c r="N930">
        <v>13.6</v>
      </c>
      <c r="O930">
        <v>40.481000000000002</v>
      </c>
      <c r="P930">
        <v>0</v>
      </c>
      <c r="Q930">
        <v>15.955</v>
      </c>
      <c r="R930">
        <v>8598100000</v>
      </c>
      <c r="S930">
        <v>96</v>
      </c>
      <c r="T930">
        <v>1.9533030591075899</v>
      </c>
      <c r="U930">
        <v>1.8252964426877499E-2</v>
      </c>
      <c r="V930">
        <v>30.4353494644165</v>
      </c>
      <c r="W930">
        <v>29.617268562316902</v>
      </c>
      <c r="X930">
        <v>29.363505363464402</v>
      </c>
      <c r="Y930">
        <v>3298</v>
      </c>
      <c r="Z930" t="s">
        <v>7513</v>
      </c>
      <c r="AA930" t="s">
        <v>7514</v>
      </c>
    </row>
    <row r="931" spans="1:27" x14ac:dyDescent="0.2">
      <c r="A931" t="s">
        <v>33</v>
      </c>
      <c r="B931">
        <v>2.38571333885193</v>
      </c>
      <c r="C931">
        <v>0</v>
      </c>
      <c r="D931">
        <v>-2.38571333885193</v>
      </c>
      <c r="H931" t="s">
        <v>29</v>
      </c>
      <c r="I931">
        <v>11</v>
      </c>
      <c r="J931">
        <v>11</v>
      </c>
      <c r="K931">
        <v>11</v>
      </c>
      <c r="L931">
        <v>35.1</v>
      </c>
      <c r="M931">
        <v>35.1</v>
      </c>
      <c r="N931">
        <v>35.1</v>
      </c>
      <c r="O931">
        <v>46.268999999999998</v>
      </c>
      <c r="P931">
        <v>0</v>
      </c>
      <c r="Q931">
        <v>47.790999999999997</v>
      </c>
      <c r="R931">
        <v>20438000000</v>
      </c>
      <c r="S931">
        <v>57</v>
      </c>
      <c r="T931">
        <v>2.2721887970275398</v>
      </c>
      <c r="U931">
        <v>1.04345679012346E-2</v>
      </c>
      <c r="V931" s="2">
        <v>31.593202590942401</v>
      </c>
      <c r="W931" s="2">
        <v>31.173305511474599</v>
      </c>
      <c r="X931">
        <v>30.810692787170399</v>
      </c>
      <c r="Y931">
        <v>3304</v>
      </c>
      <c r="Z931" t="s">
        <v>7522</v>
      </c>
      <c r="AA931" t="s">
        <v>7523</v>
      </c>
    </row>
    <row r="932" spans="1:27" x14ac:dyDescent="0.2">
      <c r="A932" t="s">
        <v>156</v>
      </c>
      <c r="B932">
        <v>1.89357721805573</v>
      </c>
      <c r="C932">
        <v>1.43853271007538</v>
      </c>
      <c r="D932">
        <v>-1.89357721805573</v>
      </c>
      <c r="H932" t="s">
        <v>29</v>
      </c>
      <c r="I932">
        <v>5</v>
      </c>
      <c r="J932">
        <v>5</v>
      </c>
      <c r="K932">
        <v>5</v>
      </c>
      <c r="L932">
        <v>13.6</v>
      </c>
      <c r="M932">
        <v>13.6</v>
      </c>
      <c r="N932">
        <v>13.6</v>
      </c>
      <c r="O932">
        <v>65.466999999999999</v>
      </c>
      <c r="P932">
        <v>0</v>
      </c>
      <c r="Q932">
        <v>9.7162000000000006</v>
      </c>
      <c r="R932">
        <v>3137200000</v>
      </c>
      <c r="S932">
        <v>10</v>
      </c>
      <c r="T932">
        <v>1.9406603668286999</v>
      </c>
      <c r="U932">
        <v>1.8801970443349799E-2</v>
      </c>
      <c r="V932">
        <v>28.671212196350101</v>
      </c>
      <c r="W932">
        <v>28.505494117736799</v>
      </c>
      <c r="X932">
        <v>27.3573865890503</v>
      </c>
      <c r="Y932">
        <v>3307</v>
      </c>
      <c r="Z932" t="s">
        <v>7528</v>
      </c>
      <c r="AA932" t="s">
        <v>7529</v>
      </c>
    </row>
    <row r="933" spans="1:27" x14ac:dyDescent="0.2">
      <c r="A933" t="s">
        <v>121</v>
      </c>
      <c r="B933">
        <v>-2.08771872520447</v>
      </c>
      <c r="C933">
        <v>1.3118698596954299</v>
      </c>
      <c r="D933">
        <v>2.08771872520447</v>
      </c>
      <c r="H933" t="s">
        <v>29</v>
      </c>
      <c r="I933">
        <v>2</v>
      </c>
      <c r="J933">
        <v>2</v>
      </c>
      <c r="K933">
        <v>2</v>
      </c>
      <c r="L933">
        <v>6.9</v>
      </c>
      <c r="M933">
        <v>6.9</v>
      </c>
      <c r="N933">
        <v>6.9</v>
      </c>
      <c r="O933">
        <v>54.424999999999997</v>
      </c>
      <c r="P933">
        <v>0</v>
      </c>
      <c r="Q933">
        <v>12.24</v>
      </c>
      <c r="R933">
        <v>2589700000</v>
      </c>
      <c r="S933">
        <v>10</v>
      </c>
      <c r="T933">
        <v>2.04990555905656</v>
      </c>
      <c r="U933">
        <v>1.4988457502623301E-2</v>
      </c>
      <c r="V933">
        <v>27.206832885742202</v>
      </c>
      <c r="W933">
        <v>27.937706947326699</v>
      </c>
      <c r="X933">
        <v>28.701332092285199</v>
      </c>
      <c r="Y933">
        <v>3308</v>
      </c>
      <c r="Z933" t="s">
        <v>7531</v>
      </c>
      <c r="AA933" t="s">
        <v>7532</v>
      </c>
    </row>
    <row r="934" spans="1:27" x14ac:dyDescent="0.2">
      <c r="A934" t="s">
        <v>780</v>
      </c>
      <c r="B934">
        <v>-4.3000984191894496</v>
      </c>
      <c r="C934">
        <v>4.3000984191894496</v>
      </c>
      <c r="D934">
        <v>2.4173495769500701</v>
      </c>
      <c r="H934" t="s">
        <v>29</v>
      </c>
      <c r="I934">
        <v>12</v>
      </c>
      <c r="J934">
        <v>12</v>
      </c>
      <c r="K934">
        <v>9</v>
      </c>
      <c r="L934">
        <v>26.8</v>
      </c>
      <c r="M934">
        <v>26.8</v>
      </c>
      <c r="N934">
        <v>20</v>
      </c>
      <c r="O934">
        <v>68.33</v>
      </c>
      <c r="P934">
        <v>0</v>
      </c>
      <c r="Q934">
        <v>149.47</v>
      </c>
      <c r="R934">
        <v>80957000000</v>
      </c>
      <c r="S934">
        <v>140</v>
      </c>
      <c r="T934">
        <v>4.1659190859106898</v>
      </c>
      <c r="U934">
        <v>7.0476190476190497E-4</v>
      </c>
      <c r="V934">
        <v>32.704048156738303</v>
      </c>
      <c r="W934">
        <v>33.743291854858398</v>
      </c>
      <c r="X934">
        <v>33.219318389892599</v>
      </c>
      <c r="Y934">
        <v>3312</v>
      </c>
      <c r="Z934" t="s">
        <v>7543</v>
      </c>
      <c r="AA934" t="s">
        <v>7544</v>
      </c>
    </row>
    <row r="935" spans="1:27" x14ac:dyDescent="0.2">
      <c r="A935" t="s">
        <v>121</v>
      </c>
      <c r="B935">
        <v>-2.7097458839416499</v>
      </c>
      <c r="C935">
        <v>1.83670330047607</v>
      </c>
      <c r="D935">
        <v>2.7097458839416499</v>
      </c>
      <c r="H935" t="s">
        <v>29</v>
      </c>
      <c r="I935">
        <v>10</v>
      </c>
      <c r="J935">
        <v>10</v>
      </c>
      <c r="K935">
        <v>10</v>
      </c>
      <c r="L935">
        <v>25.1</v>
      </c>
      <c r="M935">
        <v>25.1</v>
      </c>
      <c r="N935">
        <v>25.1</v>
      </c>
      <c r="O935">
        <v>68.388999999999996</v>
      </c>
      <c r="P935">
        <v>0</v>
      </c>
      <c r="Q935">
        <v>223.51</v>
      </c>
      <c r="R935">
        <v>29476000000</v>
      </c>
      <c r="S935">
        <v>98</v>
      </c>
      <c r="T935">
        <v>2.6793033114320801</v>
      </c>
      <c r="U935">
        <v>5.1974110032362497E-3</v>
      </c>
      <c r="V935">
        <v>31.236916542053201</v>
      </c>
      <c r="W935">
        <v>31.798667907714801</v>
      </c>
      <c r="X935">
        <v>32.039983749389599</v>
      </c>
      <c r="Y935">
        <v>3314</v>
      </c>
      <c r="Z935" t="s">
        <v>7550</v>
      </c>
      <c r="AA935" t="s">
        <v>7551</v>
      </c>
    </row>
    <row r="936" spans="1:27" x14ac:dyDescent="0.2">
      <c r="A936" t="s">
        <v>87</v>
      </c>
      <c r="B936">
        <v>-2.24310255050659</v>
      </c>
      <c r="C936">
        <v>0</v>
      </c>
      <c r="D936">
        <v>2.24310255050659</v>
      </c>
      <c r="H936" t="s">
        <v>29</v>
      </c>
      <c r="I936">
        <v>3</v>
      </c>
      <c r="J936">
        <v>3</v>
      </c>
      <c r="K936">
        <v>3</v>
      </c>
      <c r="L936">
        <v>6</v>
      </c>
      <c r="M936">
        <v>6</v>
      </c>
      <c r="N936">
        <v>6</v>
      </c>
      <c r="O936">
        <v>91.563000000000002</v>
      </c>
      <c r="P936">
        <v>0</v>
      </c>
      <c r="Q936">
        <v>12.125</v>
      </c>
      <c r="R936">
        <v>898600000</v>
      </c>
      <c r="S936">
        <v>5</v>
      </c>
      <c r="T936">
        <v>2.15900085783024</v>
      </c>
      <c r="U936">
        <v>1.2627986348122899E-2</v>
      </c>
      <c r="V936">
        <v>25.724743843078599</v>
      </c>
      <c r="W936">
        <v>26.961728096008301</v>
      </c>
      <c r="X936">
        <v>27.645647048950199</v>
      </c>
      <c r="Y936">
        <v>3318</v>
      </c>
      <c r="Z936" t="s">
        <v>7556</v>
      </c>
      <c r="AA936" t="s">
        <v>7557</v>
      </c>
    </row>
    <row r="937" spans="1:27" x14ac:dyDescent="0.2">
      <c r="A937" t="s">
        <v>207</v>
      </c>
      <c r="B937">
        <v>5.2000179290771502</v>
      </c>
      <c r="C937">
        <v>-3.2707984447479199</v>
      </c>
      <c r="D937">
        <v>-5.2000179290771502</v>
      </c>
      <c r="H937" t="s">
        <v>29</v>
      </c>
      <c r="I937">
        <v>8</v>
      </c>
      <c r="J937">
        <v>8</v>
      </c>
      <c r="K937">
        <v>8</v>
      </c>
      <c r="L937">
        <v>38.299999999999997</v>
      </c>
      <c r="M937">
        <v>38.299999999999997</v>
      </c>
      <c r="N937">
        <v>38.299999999999997</v>
      </c>
      <c r="O937">
        <v>35.569000000000003</v>
      </c>
      <c r="P937">
        <v>0</v>
      </c>
      <c r="Q937">
        <v>131.81</v>
      </c>
      <c r="R937">
        <v>24185000000</v>
      </c>
      <c r="S937">
        <v>75</v>
      </c>
      <c r="T937">
        <v>5.06597088589898</v>
      </c>
      <c r="U937">
        <v>7.8504672897196305E-4</v>
      </c>
      <c r="V937">
        <v>31.949065208435101</v>
      </c>
      <c r="W937">
        <v>31.459942817687999</v>
      </c>
      <c r="X937">
        <v>31.0037698745728</v>
      </c>
      <c r="Y937">
        <v>3320</v>
      </c>
      <c r="Z937" t="s">
        <v>7564</v>
      </c>
      <c r="AA937" t="s">
        <v>7565</v>
      </c>
    </row>
    <row r="938" spans="1:27" x14ac:dyDescent="0.2">
      <c r="A938" t="s">
        <v>377</v>
      </c>
      <c r="B938">
        <v>1.6009110212326001</v>
      </c>
      <c r="C938">
        <v>-1.6009110212326001</v>
      </c>
      <c r="D938">
        <v>0</v>
      </c>
      <c r="H938" t="s">
        <v>29</v>
      </c>
      <c r="I938">
        <v>8</v>
      </c>
      <c r="J938">
        <v>8</v>
      </c>
      <c r="K938">
        <v>8</v>
      </c>
      <c r="L938">
        <v>34.700000000000003</v>
      </c>
      <c r="M938">
        <v>34.700000000000003</v>
      </c>
      <c r="N938">
        <v>34.700000000000003</v>
      </c>
      <c r="O938">
        <v>24.584</v>
      </c>
      <c r="P938">
        <v>0</v>
      </c>
      <c r="Q938">
        <v>23.06</v>
      </c>
      <c r="R938">
        <v>81883000000</v>
      </c>
      <c r="S938">
        <v>101</v>
      </c>
      <c r="T938">
        <v>1.5522578041297701</v>
      </c>
      <c r="U938">
        <v>3.7834862385321098E-2</v>
      </c>
      <c r="V938">
        <v>33.499193191528299</v>
      </c>
      <c r="W938">
        <v>32.986158370971701</v>
      </c>
      <c r="X938">
        <v>33.145111083984403</v>
      </c>
      <c r="Y938">
        <v>3324</v>
      </c>
      <c r="Z938" t="s">
        <v>7573</v>
      </c>
      <c r="AA938" t="s">
        <v>7574</v>
      </c>
    </row>
    <row r="939" spans="1:27" x14ac:dyDescent="0.2">
      <c r="A939" t="s">
        <v>142</v>
      </c>
      <c r="B939">
        <v>0</v>
      </c>
      <c r="C939">
        <v>-1.9576207399368299</v>
      </c>
      <c r="D939">
        <v>1.9576207399368299</v>
      </c>
      <c r="H939" t="s">
        <v>29</v>
      </c>
      <c r="I939">
        <v>17</v>
      </c>
      <c r="J939">
        <v>17</v>
      </c>
      <c r="K939">
        <v>17</v>
      </c>
      <c r="L939">
        <v>35.6</v>
      </c>
      <c r="M939">
        <v>35.6</v>
      </c>
      <c r="N939">
        <v>35.6</v>
      </c>
      <c r="O939">
        <v>60.286000000000001</v>
      </c>
      <c r="P939">
        <v>0</v>
      </c>
      <c r="Q939">
        <v>164.34</v>
      </c>
      <c r="R939">
        <v>82876000000</v>
      </c>
      <c r="S939">
        <v>335</v>
      </c>
      <c r="T939">
        <v>1.85965102932068</v>
      </c>
      <c r="U939">
        <v>2.1818181818181799E-2</v>
      </c>
      <c r="V939">
        <v>33.219827651977504</v>
      </c>
      <c r="W939">
        <v>32.972959518432603</v>
      </c>
      <c r="X939">
        <v>33.408220291137702</v>
      </c>
      <c r="Y939">
        <v>3328</v>
      </c>
      <c r="Z939" t="s">
        <v>7583</v>
      </c>
      <c r="AA939" t="s">
        <v>7584</v>
      </c>
    </row>
    <row r="940" spans="1:27" x14ac:dyDescent="0.2">
      <c r="A940" t="s">
        <v>207</v>
      </c>
      <c r="B940">
        <v>4.93271684646606</v>
      </c>
      <c r="C940">
        <v>3.7277626991271999</v>
      </c>
      <c r="D940">
        <v>-4.93271684646606</v>
      </c>
      <c r="H940" t="s">
        <v>29</v>
      </c>
      <c r="I940">
        <v>47</v>
      </c>
      <c r="J940">
        <v>47</v>
      </c>
      <c r="K940">
        <v>47</v>
      </c>
      <c r="L940">
        <v>43.3</v>
      </c>
      <c r="M940">
        <v>43.3</v>
      </c>
      <c r="N940">
        <v>43.3</v>
      </c>
      <c r="O940">
        <v>152.37</v>
      </c>
      <c r="P940">
        <v>0</v>
      </c>
      <c r="Q940">
        <v>289.95999999999998</v>
      </c>
      <c r="R940">
        <v>191010000000</v>
      </c>
      <c r="S940">
        <v>568</v>
      </c>
      <c r="T940">
        <v>4.8873611426053696</v>
      </c>
      <c r="U940">
        <v>8.1355932203389797E-4</v>
      </c>
      <c r="V940">
        <v>34.636600494384801</v>
      </c>
      <c r="W940">
        <v>34.516969680786097</v>
      </c>
      <c r="X940">
        <v>34.178916931152301</v>
      </c>
      <c r="Y940">
        <v>3329</v>
      </c>
      <c r="Z940" t="s">
        <v>7586</v>
      </c>
      <c r="AA940" t="s">
        <v>7587</v>
      </c>
    </row>
    <row r="941" spans="1:27" x14ac:dyDescent="0.2">
      <c r="A941" t="s">
        <v>211</v>
      </c>
      <c r="B941">
        <v>-2.5212829113006601</v>
      </c>
      <c r="C941">
        <v>-3.24356913566589</v>
      </c>
      <c r="D941">
        <v>3.24356913566589</v>
      </c>
      <c r="H941" t="s">
        <v>29</v>
      </c>
      <c r="I941">
        <v>6</v>
      </c>
      <c r="J941">
        <v>6</v>
      </c>
      <c r="K941">
        <v>6</v>
      </c>
      <c r="L941">
        <v>15.7</v>
      </c>
      <c r="M941">
        <v>15.7</v>
      </c>
      <c r="N941">
        <v>15.7</v>
      </c>
      <c r="O941">
        <v>60.408999999999999</v>
      </c>
      <c r="P941">
        <v>0</v>
      </c>
      <c r="Q941">
        <v>49.619</v>
      </c>
      <c r="R941">
        <v>7763000000</v>
      </c>
      <c r="S941">
        <v>35</v>
      </c>
      <c r="T941">
        <v>3.27698556892592</v>
      </c>
      <c r="U941">
        <v>1.97E-3</v>
      </c>
      <c r="V941">
        <v>29.505090713501001</v>
      </c>
      <c r="W941">
        <v>29.040320396423301</v>
      </c>
      <c r="X941">
        <v>30.688015937805201</v>
      </c>
      <c r="Y941">
        <v>3330</v>
      </c>
      <c r="Z941" t="s">
        <v>7589</v>
      </c>
      <c r="AA941" t="s">
        <v>7590</v>
      </c>
    </row>
    <row r="942" spans="1:27" x14ac:dyDescent="0.2">
      <c r="A942" t="s">
        <v>377</v>
      </c>
      <c r="B942">
        <v>1.4178524017334</v>
      </c>
      <c r="C942">
        <v>-1.4178524017334</v>
      </c>
      <c r="D942">
        <v>0</v>
      </c>
      <c r="H942" t="s">
        <v>29</v>
      </c>
      <c r="I942">
        <v>3</v>
      </c>
      <c r="J942">
        <v>3</v>
      </c>
      <c r="K942">
        <v>3</v>
      </c>
      <c r="L942">
        <v>7.7</v>
      </c>
      <c r="M942">
        <v>7.7</v>
      </c>
      <c r="N942">
        <v>7.7</v>
      </c>
      <c r="O942">
        <v>46.673000000000002</v>
      </c>
      <c r="P942">
        <v>2.3764000000000001E-4</v>
      </c>
      <c r="Q942">
        <v>4.2412999999999998</v>
      </c>
      <c r="R942">
        <v>487170000</v>
      </c>
      <c r="S942">
        <v>6</v>
      </c>
      <c r="T942">
        <v>1.53920334022587</v>
      </c>
      <c r="U942">
        <v>3.88853454821564E-2</v>
      </c>
      <c r="V942">
        <v>26.124411582946799</v>
      </c>
      <c r="W942">
        <v>25.770853996276902</v>
      </c>
      <c r="X942">
        <v>25.693774223327601</v>
      </c>
      <c r="Y942">
        <v>3333</v>
      </c>
      <c r="Z942" t="s">
        <v>7595</v>
      </c>
      <c r="AA942" t="s">
        <v>7596</v>
      </c>
    </row>
    <row r="943" spans="1:27" x14ac:dyDescent="0.2">
      <c r="A943" t="s">
        <v>87</v>
      </c>
      <c r="B943">
        <v>-1.4861258268356301</v>
      </c>
      <c r="C943">
        <v>0</v>
      </c>
      <c r="D943">
        <v>1.4861258268356301</v>
      </c>
      <c r="H943" t="s">
        <v>29</v>
      </c>
      <c r="I943">
        <v>8</v>
      </c>
      <c r="J943">
        <v>3</v>
      </c>
      <c r="K943">
        <v>3</v>
      </c>
      <c r="L943">
        <v>21.2</v>
      </c>
      <c r="M943">
        <v>9.1</v>
      </c>
      <c r="N943">
        <v>9.1</v>
      </c>
      <c r="O943">
        <v>66.724000000000004</v>
      </c>
      <c r="P943">
        <v>0</v>
      </c>
      <c r="Q943">
        <v>81.638999999999996</v>
      </c>
      <c r="R943">
        <v>6106100000</v>
      </c>
      <c r="S943">
        <v>71</v>
      </c>
      <c r="T943">
        <v>1.5011961985815301</v>
      </c>
      <c r="U943">
        <v>4.1778761061946897E-2</v>
      </c>
      <c r="V943">
        <v>29.0615186691284</v>
      </c>
      <c r="W943">
        <v>29.515886306762699</v>
      </c>
      <c r="X943">
        <v>29.688357353210399</v>
      </c>
      <c r="Y943">
        <v>3334</v>
      </c>
      <c r="Z943" t="s">
        <v>7598</v>
      </c>
      <c r="AA943" t="s">
        <v>7599</v>
      </c>
    </row>
    <row r="944" spans="1:27" x14ac:dyDescent="0.2">
      <c r="A944" t="s">
        <v>211</v>
      </c>
      <c r="B944">
        <v>-2.5621459484100302</v>
      </c>
      <c r="C944">
        <v>-2.56773805618286</v>
      </c>
      <c r="D944">
        <v>2.56773805618286</v>
      </c>
      <c r="H944" t="s">
        <v>29</v>
      </c>
      <c r="I944">
        <v>3</v>
      </c>
      <c r="J944">
        <v>3</v>
      </c>
      <c r="K944">
        <v>3</v>
      </c>
      <c r="L944">
        <v>31</v>
      </c>
      <c r="M944">
        <v>31</v>
      </c>
      <c r="N944">
        <v>31</v>
      </c>
      <c r="O944">
        <v>17.187000000000001</v>
      </c>
      <c r="P944">
        <v>0</v>
      </c>
      <c r="Q944">
        <v>31.292999999999999</v>
      </c>
      <c r="R944">
        <v>4016300000</v>
      </c>
      <c r="S944">
        <v>25</v>
      </c>
      <c r="T944">
        <v>2.8640608181663301</v>
      </c>
      <c r="U944">
        <v>3.7053406998158399E-3</v>
      </c>
      <c r="V944">
        <v>28.6467609405518</v>
      </c>
      <c r="W944">
        <v>28.5090656280518</v>
      </c>
      <c r="X944">
        <v>29.187595367431602</v>
      </c>
      <c r="Y944">
        <v>3338</v>
      </c>
      <c r="Z944" t="s">
        <v>7607</v>
      </c>
      <c r="AA944" t="s">
        <v>7608</v>
      </c>
    </row>
    <row r="945" spans="1:27" x14ac:dyDescent="0.2">
      <c r="A945" t="s">
        <v>211</v>
      </c>
      <c r="B945">
        <v>-2.5305097103118901</v>
      </c>
      <c r="C945">
        <v>-3.0306909084320099</v>
      </c>
      <c r="D945">
        <v>3.0306909084320099</v>
      </c>
      <c r="H945" t="s">
        <v>29</v>
      </c>
      <c r="I945">
        <v>6</v>
      </c>
      <c r="J945">
        <v>6</v>
      </c>
      <c r="K945">
        <v>5</v>
      </c>
      <c r="L945">
        <v>7.6</v>
      </c>
      <c r="M945">
        <v>7.6</v>
      </c>
      <c r="N945">
        <v>6.6</v>
      </c>
      <c r="O945">
        <v>89.046000000000006</v>
      </c>
      <c r="P945">
        <v>0</v>
      </c>
      <c r="Q945">
        <v>22.454000000000001</v>
      </c>
      <c r="R945">
        <v>2014700000</v>
      </c>
      <c r="S945">
        <v>17</v>
      </c>
      <c r="T945">
        <v>3.1298211916342802</v>
      </c>
      <c r="U945">
        <v>2.3982300884955801E-3</v>
      </c>
      <c r="V945">
        <v>27.3599967956543</v>
      </c>
      <c r="W945">
        <v>27.2464647293091</v>
      </c>
      <c r="X945">
        <v>28.413098335266099</v>
      </c>
      <c r="Y945">
        <v>3340</v>
      </c>
      <c r="Z945" t="s">
        <v>7613</v>
      </c>
      <c r="AA945" t="s">
        <v>7614</v>
      </c>
    </row>
    <row r="946" spans="1:27" x14ac:dyDescent="0.2">
      <c r="A946" t="s">
        <v>156</v>
      </c>
      <c r="B946">
        <v>3.3694145679473899</v>
      </c>
      <c r="C946">
        <v>2.0050954818725599</v>
      </c>
      <c r="D946">
        <v>-3.3694145679473899</v>
      </c>
      <c r="H946" t="s">
        <v>29</v>
      </c>
      <c r="I946">
        <v>5</v>
      </c>
      <c r="J946">
        <v>5</v>
      </c>
      <c r="K946">
        <v>5</v>
      </c>
      <c r="L946">
        <v>16.600000000000001</v>
      </c>
      <c r="M946">
        <v>16.600000000000001</v>
      </c>
      <c r="N946">
        <v>16.600000000000001</v>
      </c>
      <c r="O946">
        <v>42.11</v>
      </c>
      <c r="P946">
        <v>0</v>
      </c>
      <c r="Q946">
        <v>12.614000000000001</v>
      </c>
      <c r="R946">
        <v>15444000000</v>
      </c>
      <c r="S946">
        <v>69</v>
      </c>
      <c r="T946">
        <v>3.2697974807486001</v>
      </c>
      <c r="U946">
        <v>2.0049627791563301E-3</v>
      </c>
      <c r="V946">
        <v>31.270040512085</v>
      </c>
      <c r="W946">
        <v>30.7858486175537</v>
      </c>
      <c r="X946">
        <v>30.2324361801147</v>
      </c>
      <c r="Y946">
        <v>3342</v>
      </c>
      <c r="Z946" t="s">
        <v>7616</v>
      </c>
      <c r="AA946" t="s">
        <v>7617</v>
      </c>
    </row>
    <row r="947" spans="1:27" x14ac:dyDescent="0.2">
      <c r="A947" t="s">
        <v>142</v>
      </c>
      <c r="B947">
        <v>0</v>
      </c>
      <c r="C947">
        <v>-1.6622500419616699</v>
      </c>
      <c r="D947">
        <v>1.6622500419616699</v>
      </c>
      <c r="H947" t="s">
        <v>29</v>
      </c>
      <c r="I947">
        <v>4</v>
      </c>
      <c r="J947">
        <v>4</v>
      </c>
      <c r="K947">
        <v>4</v>
      </c>
      <c r="L947">
        <v>9.1</v>
      </c>
      <c r="M947">
        <v>9.1</v>
      </c>
      <c r="N947">
        <v>9.1</v>
      </c>
      <c r="O947">
        <v>66.832999999999998</v>
      </c>
      <c r="P947">
        <v>0</v>
      </c>
      <c r="Q947">
        <v>9.0900999999999996</v>
      </c>
      <c r="R947">
        <v>5922700000</v>
      </c>
      <c r="S947">
        <v>22</v>
      </c>
      <c r="T947">
        <v>1.59739914858868</v>
      </c>
      <c r="U947">
        <v>3.5246422893481698E-2</v>
      </c>
      <c r="V947">
        <v>29.393974304199201</v>
      </c>
      <c r="W947">
        <v>28.762022018432599</v>
      </c>
      <c r="X947">
        <v>29.721192359924299</v>
      </c>
      <c r="Y947">
        <v>3346</v>
      </c>
      <c r="Z947" t="s">
        <v>7625</v>
      </c>
      <c r="AA947" t="s">
        <v>7626</v>
      </c>
    </row>
    <row r="948" spans="1:27" x14ac:dyDescent="0.2">
      <c r="A948" t="s">
        <v>199</v>
      </c>
      <c r="B948">
        <v>-3.5114667415618901</v>
      </c>
      <c r="C948">
        <v>3.5114667415618901</v>
      </c>
      <c r="D948">
        <v>-2.9778499603271502</v>
      </c>
      <c r="H948" t="s">
        <v>29</v>
      </c>
      <c r="I948">
        <v>3</v>
      </c>
      <c r="J948">
        <v>3</v>
      </c>
      <c r="K948">
        <v>2</v>
      </c>
      <c r="L948">
        <v>11.6</v>
      </c>
      <c r="M948">
        <v>11.6</v>
      </c>
      <c r="N948">
        <v>8.1</v>
      </c>
      <c r="O948">
        <v>50.694000000000003</v>
      </c>
      <c r="P948">
        <v>0</v>
      </c>
      <c r="Q948">
        <v>22.794</v>
      </c>
      <c r="R948">
        <v>1015000000</v>
      </c>
      <c r="S948">
        <v>26</v>
      </c>
      <c r="T948">
        <v>3.61776143334064</v>
      </c>
      <c r="U948">
        <v>1.3462783171521E-3</v>
      </c>
      <c r="V948">
        <v>25.8917140960693</v>
      </c>
      <c r="W948">
        <v>27.894419670104998</v>
      </c>
      <c r="X948">
        <v>26.2597751617432</v>
      </c>
      <c r="Y948">
        <v>3352</v>
      </c>
      <c r="Z948" t="s">
        <v>7635</v>
      </c>
      <c r="AA948" t="s">
        <v>7636</v>
      </c>
    </row>
    <row r="949" spans="1:27" x14ac:dyDescent="0.2">
      <c r="A949" t="s">
        <v>321</v>
      </c>
      <c r="B949">
        <v>2.9609375</v>
      </c>
      <c r="C949">
        <v>3.2510795593261701</v>
      </c>
      <c r="D949">
        <v>-3.2510795593261701</v>
      </c>
      <c r="H949" t="s">
        <v>29</v>
      </c>
      <c r="I949">
        <v>13</v>
      </c>
      <c r="J949">
        <v>13</v>
      </c>
      <c r="K949">
        <v>13</v>
      </c>
      <c r="L949">
        <v>29.4</v>
      </c>
      <c r="M949">
        <v>29.4</v>
      </c>
      <c r="N949">
        <v>29.4</v>
      </c>
      <c r="O949">
        <v>60.454999999999998</v>
      </c>
      <c r="P949">
        <v>0</v>
      </c>
      <c r="Q949">
        <v>119.11</v>
      </c>
      <c r="R949">
        <v>137360000000</v>
      </c>
      <c r="S949">
        <v>168</v>
      </c>
      <c r="T949">
        <v>3.44412409583297</v>
      </c>
      <c r="U949">
        <v>1.56125356125356E-3</v>
      </c>
      <c r="V949">
        <v>34.088973999023402</v>
      </c>
      <c r="W949">
        <v>34.189619064331097</v>
      </c>
      <c r="X949">
        <v>33.498996734619098</v>
      </c>
      <c r="Y949">
        <v>3353</v>
      </c>
      <c r="Z949" t="s">
        <v>7638</v>
      </c>
      <c r="AA949" t="s">
        <v>7639</v>
      </c>
    </row>
    <row r="950" spans="1:27" x14ac:dyDescent="0.2">
      <c r="A950" t="s">
        <v>211</v>
      </c>
      <c r="B950">
        <v>-2.2170119285583501</v>
      </c>
      <c r="C950">
        <v>-2.5554873943328902</v>
      </c>
      <c r="D950">
        <v>2.5554873943328902</v>
      </c>
      <c r="H950" t="s">
        <v>29</v>
      </c>
      <c r="I950">
        <v>4</v>
      </c>
      <c r="J950">
        <v>4</v>
      </c>
      <c r="K950">
        <v>4</v>
      </c>
      <c r="L950">
        <v>23.2</v>
      </c>
      <c r="M950">
        <v>23.2</v>
      </c>
      <c r="N950">
        <v>23.2</v>
      </c>
      <c r="O950">
        <v>32.926000000000002</v>
      </c>
      <c r="P950">
        <v>0</v>
      </c>
      <c r="Q950">
        <v>20.481000000000002</v>
      </c>
      <c r="R950">
        <v>6367400000</v>
      </c>
      <c r="S950">
        <v>9</v>
      </c>
      <c r="T950">
        <v>2.6936996564264302</v>
      </c>
      <c r="U950">
        <v>5.0701468189233304E-3</v>
      </c>
      <c r="V950">
        <v>29.382103919982899</v>
      </c>
      <c r="W950">
        <v>29.293951988220201</v>
      </c>
      <c r="X950">
        <v>29.9121770858765</v>
      </c>
      <c r="Y950">
        <v>3355</v>
      </c>
      <c r="Z950" t="s">
        <v>7641</v>
      </c>
      <c r="AA950" t="s">
        <v>7642</v>
      </c>
    </row>
    <row r="951" spans="1:27" x14ac:dyDescent="0.2">
      <c r="A951" t="s">
        <v>511</v>
      </c>
      <c r="B951">
        <v>2.4304120540618901</v>
      </c>
      <c r="C951">
        <v>-1.8961900472641</v>
      </c>
      <c r="D951">
        <v>-2.4304120540618901</v>
      </c>
      <c r="H951" t="s">
        <v>29</v>
      </c>
      <c r="I951">
        <v>3</v>
      </c>
      <c r="J951">
        <v>3</v>
      </c>
      <c r="K951">
        <v>3</v>
      </c>
      <c r="L951">
        <v>16.899999999999999</v>
      </c>
      <c r="M951">
        <v>16.899999999999999</v>
      </c>
      <c r="N951">
        <v>16.899999999999999</v>
      </c>
      <c r="O951">
        <v>29.106000000000002</v>
      </c>
      <c r="P951">
        <v>0</v>
      </c>
      <c r="Q951">
        <v>8.0464000000000002</v>
      </c>
      <c r="R951">
        <v>3008300000</v>
      </c>
      <c r="S951">
        <v>20</v>
      </c>
      <c r="T951">
        <v>2.4858180302788799</v>
      </c>
      <c r="U951">
        <v>7.3898305084745802E-3</v>
      </c>
      <c r="V951">
        <v>28.853217124939</v>
      </c>
      <c r="W951">
        <v>28.208475112915</v>
      </c>
      <c r="X951">
        <v>28.032161712646499</v>
      </c>
      <c r="Y951">
        <v>3363</v>
      </c>
      <c r="Z951" t="s">
        <v>7661</v>
      </c>
      <c r="AA951" t="s">
        <v>7662</v>
      </c>
    </row>
    <row r="952" spans="1:27" x14ac:dyDescent="0.2">
      <c r="A952" t="s">
        <v>211</v>
      </c>
      <c r="B952">
        <v>-2.6261932849884002</v>
      </c>
      <c r="C952">
        <v>-3.6954040527343799</v>
      </c>
      <c r="D952">
        <v>3.6954040527343799</v>
      </c>
      <c r="H952" t="s">
        <v>29</v>
      </c>
      <c r="I952">
        <v>13</v>
      </c>
      <c r="J952">
        <v>13</v>
      </c>
      <c r="K952">
        <v>13</v>
      </c>
      <c r="L952">
        <v>42.4</v>
      </c>
      <c r="M952">
        <v>42.4</v>
      </c>
      <c r="N952">
        <v>42.4</v>
      </c>
      <c r="O952">
        <v>46.621000000000002</v>
      </c>
      <c r="P952">
        <v>0</v>
      </c>
      <c r="Q952">
        <v>303.10000000000002</v>
      </c>
      <c r="R952">
        <v>137190000000</v>
      </c>
      <c r="S952">
        <v>315</v>
      </c>
      <c r="T952">
        <v>3.6539452796915501</v>
      </c>
      <c r="U952">
        <v>1.2890365448504999E-3</v>
      </c>
      <c r="V952">
        <v>33.774438858032198</v>
      </c>
      <c r="W952">
        <v>33.602376937866197</v>
      </c>
      <c r="X952">
        <v>34.107307434082003</v>
      </c>
      <c r="Y952">
        <v>3365</v>
      </c>
      <c r="Z952" t="s">
        <v>7664</v>
      </c>
      <c r="AA952" t="s">
        <v>7665</v>
      </c>
    </row>
    <row r="953" spans="1:27" x14ac:dyDescent="0.2">
      <c r="A953" t="s">
        <v>207</v>
      </c>
      <c r="B953">
        <v>5.8633685111999503</v>
      </c>
      <c r="C953">
        <v>-4.3467664718627903</v>
      </c>
      <c r="D953">
        <v>-5.8633685111999503</v>
      </c>
      <c r="H953" t="s">
        <v>29</v>
      </c>
      <c r="I953">
        <v>14</v>
      </c>
      <c r="J953">
        <v>14</v>
      </c>
      <c r="K953">
        <v>14</v>
      </c>
      <c r="L953">
        <v>38.5</v>
      </c>
      <c r="M953">
        <v>38.5</v>
      </c>
      <c r="N953">
        <v>38.5</v>
      </c>
      <c r="O953">
        <v>58.561999999999998</v>
      </c>
      <c r="P953">
        <v>0</v>
      </c>
      <c r="Q953">
        <v>115.34</v>
      </c>
      <c r="R953">
        <v>135520000000</v>
      </c>
      <c r="S953">
        <v>238</v>
      </c>
      <c r="T953">
        <v>5.7757296399746698</v>
      </c>
      <c r="U953">
        <v>5.5172413793103505E-4</v>
      </c>
      <c r="V953">
        <v>34.315084457397496</v>
      </c>
      <c r="W953">
        <v>33.764774322509801</v>
      </c>
      <c r="X953">
        <v>33.479286193847699</v>
      </c>
      <c r="Y953">
        <v>3372</v>
      </c>
      <c r="Z953" t="s">
        <v>7686</v>
      </c>
      <c r="AA953" t="s">
        <v>7687</v>
      </c>
    </row>
    <row r="954" spans="1:27" x14ac:dyDescent="0.2">
      <c r="A954" t="s">
        <v>681</v>
      </c>
      <c r="B954">
        <v>1.68158602714539</v>
      </c>
      <c r="C954">
        <v>-1.68158602714539</v>
      </c>
      <c r="D954">
        <v>1.3876327276229901</v>
      </c>
      <c r="H954" t="s">
        <v>29</v>
      </c>
      <c r="I954">
        <v>7</v>
      </c>
      <c r="J954">
        <v>7</v>
      </c>
      <c r="K954">
        <v>7</v>
      </c>
      <c r="L954">
        <v>38.4</v>
      </c>
      <c r="M954">
        <v>38.4</v>
      </c>
      <c r="N954">
        <v>38.4</v>
      </c>
      <c r="O954">
        <v>34.488999999999997</v>
      </c>
      <c r="P954">
        <v>0</v>
      </c>
      <c r="Q954">
        <v>101.59</v>
      </c>
      <c r="R954">
        <v>28466000000</v>
      </c>
      <c r="S954">
        <v>72</v>
      </c>
      <c r="T954">
        <v>1.7748610046365101</v>
      </c>
      <c r="U954">
        <v>2.5435626102292799E-2</v>
      </c>
      <c r="V954" s="2">
        <v>31.846803665161101</v>
      </c>
      <c r="W954" s="2">
        <v>31.486218452453599</v>
      </c>
      <c r="X954">
        <v>31.820672035217299</v>
      </c>
      <c r="Y954">
        <v>3373</v>
      </c>
      <c r="Z954" t="s">
        <v>7690</v>
      </c>
      <c r="AA954" t="s">
        <v>7691</v>
      </c>
    </row>
    <row r="955" spans="1:27" x14ac:dyDescent="0.2">
      <c r="A955" t="s">
        <v>87</v>
      </c>
      <c r="B955">
        <v>-1.6858600378036499</v>
      </c>
      <c r="C955">
        <v>0</v>
      </c>
      <c r="D955">
        <v>1.6858600378036499</v>
      </c>
      <c r="H955" t="s">
        <v>29</v>
      </c>
      <c r="I955">
        <v>6</v>
      </c>
      <c r="J955">
        <v>6</v>
      </c>
      <c r="K955">
        <v>6</v>
      </c>
      <c r="L955">
        <v>6.9</v>
      </c>
      <c r="M955">
        <v>6.9</v>
      </c>
      <c r="N955">
        <v>6.9</v>
      </c>
      <c r="O955">
        <v>123.48</v>
      </c>
      <c r="P955">
        <v>0</v>
      </c>
      <c r="Q955">
        <v>42.280999999999999</v>
      </c>
      <c r="R955">
        <v>3927700000</v>
      </c>
      <c r="S955">
        <v>23</v>
      </c>
      <c r="T955">
        <v>1.72848422790286</v>
      </c>
      <c r="U955">
        <v>2.7493584260051301E-2</v>
      </c>
      <c r="V955">
        <v>27.982350349426302</v>
      </c>
      <c r="W955">
        <v>28.775628089904799</v>
      </c>
      <c r="X955">
        <v>29.148422241210898</v>
      </c>
      <c r="Y955">
        <v>3375</v>
      </c>
      <c r="Z955" t="s">
        <v>7696</v>
      </c>
      <c r="AA955" t="s">
        <v>7697</v>
      </c>
    </row>
    <row r="956" spans="1:27" x14ac:dyDescent="0.2">
      <c r="A956" t="s">
        <v>121</v>
      </c>
      <c r="B956">
        <v>-2.0483808517456099</v>
      </c>
      <c r="C956">
        <v>1.3349186182022099</v>
      </c>
      <c r="D956">
        <v>2.0483808517456099</v>
      </c>
      <c r="H956" t="s">
        <v>29</v>
      </c>
      <c r="I956">
        <v>8</v>
      </c>
      <c r="J956">
        <v>8</v>
      </c>
      <c r="K956">
        <v>8</v>
      </c>
      <c r="L956">
        <v>33.299999999999997</v>
      </c>
      <c r="M956">
        <v>33.299999999999997</v>
      </c>
      <c r="N956">
        <v>33.299999999999997</v>
      </c>
      <c r="O956">
        <v>29.016999999999999</v>
      </c>
      <c r="P956">
        <v>0</v>
      </c>
      <c r="Q956">
        <v>26.875</v>
      </c>
      <c r="R956">
        <v>33059000000</v>
      </c>
      <c r="S956">
        <v>109</v>
      </c>
      <c r="T956">
        <v>2.02429503893817</v>
      </c>
      <c r="U956">
        <v>1.59420889348501E-2</v>
      </c>
      <c r="V956">
        <v>31.511671066284201</v>
      </c>
      <c r="W956">
        <v>31.9768962860107</v>
      </c>
      <c r="X956">
        <v>32.137096405029297</v>
      </c>
      <c r="Y956">
        <v>3377</v>
      </c>
      <c r="Z956" t="s">
        <v>7702</v>
      </c>
      <c r="AA956" t="s">
        <v>7703</v>
      </c>
    </row>
    <row r="957" spans="1:27" x14ac:dyDescent="0.2">
      <c r="A957" t="s">
        <v>121</v>
      </c>
      <c r="B957">
        <v>-2.1048822402954102</v>
      </c>
      <c r="C957">
        <v>1.63427686691284</v>
      </c>
      <c r="D957">
        <v>2.1048822402954102</v>
      </c>
      <c r="H957" t="s">
        <v>29</v>
      </c>
      <c r="I957">
        <v>3</v>
      </c>
      <c r="J957">
        <v>3</v>
      </c>
      <c r="K957">
        <v>3</v>
      </c>
      <c r="L957">
        <v>10.3</v>
      </c>
      <c r="M957">
        <v>10.3</v>
      </c>
      <c r="N957">
        <v>10.3</v>
      </c>
      <c r="O957">
        <v>30.925999999999998</v>
      </c>
      <c r="P957">
        <v>0</v>
      </c>
      <c r="Q957">
        <v>6.6246999999999998</v>
      </c>
      <c r="R957">
        <v>2388700000</v>
      </c>
      <c r="S957">
        <v>4</v>
      </c>
      <c r="T957">
        <v>2.1619252612385198</v>
      </c>
      <c r="U957">
        <v>1.25746864310148E-2</v>
      </c>
      <c r="V957">
        <v>27.853937149047901</v>
      </c>
      <c r="W957">
        <v>28.269849777221701</v>
      </c>
      <c r="X957">
        <v>28.249073982238802</v>
      </c>
      <c r="Y957">
        <v>3380</v>
      </c>
      <c r="Z957" t="s">
        <v>7708</v>
      </c>
      <c r="AA957" t="s">
        <v>7709</v>
      </c>
    </row>
    <row r="958" spans="1:27" x14ac:dyDescent="0.2">
      <c r="A958" t="s">
        <v>87</v>
      </c>
      <c r="B958">
        <v>-2.1606152057647701</v>
      </c>
      <c r="C958">
        <v>0</v>
      </c>
      <c r="D958">
        <v>2.1606152057647701</v>
      </c>
      <c r="H958" t="s">
        <v>29</v>
      </c>
      <c r="I958">
        <v>2</v>
      </c>
      <c r="J958">
        <v>2</v>
      </c>
      <c r="K958">
        <v>2</v>
      </c>
      <c r="L958">
        <v>5.3</v>
      </c>
      <c r="M958">
        <v>5.3</v>
      </c>
      <c r="N958">
        <v>5.3</v>
      </c>
      <c r="O958">
        <v>52.545000000000002</v>
      </c>
      <c r="P958">
        <v>5.3651999999999997E-3</v>
      </c>
      <c r="Q958">
        <v>2.3157999999999999</v>
      </c>
      <c r="R958">
        <v>1555900000</v>
      </c>
      <c r="S958">
        <v>5</v>
      </c>
      <c r="T958">
        <v>2.0854761178941801</v>
      </c>
      <c r="U958">
        <v>1.4131041890440401E-2</v>
      </c>
      <c r="V958">
        <v>26.004971504211401</v>
      </c>
      <c r="W958">
        <v>27.230174064636198</v>
      </c>
      <c r="X958">
        <v>28.3610744476318</v>
      </c>
      <c r="Y958">
        <v>3382</v>
      </c>
      <c r="Z958" t="s">
        <v>7714</v>
      </c>
      <c r="AA958" t="s">
        <v>7715</v>
      </c>
    </row>
    <row r="959" spans="1:27" x14ac:dyDescent="0.2">
      <c r="A959" t="s">
        <v>121</v>
      </c>
      <c r="B959">
        <v>-1.85181295871735</v>
      </c>
      <c r="C959">
        <v>1.7028502225875899</v>
      </c>
      <c r="D959">
        <v>1.85181295871735</v>
      </c>
      <c r="H959" t="s">
        <v>29</v>
      </c>
      <c r="I959">
        <v>17</v>
      </c>
      <c r="J959">
        <v>17</v>
      </c>
      <c r="K959">
        <v>17</v>
      </c>
      <c r="L959">
        <v>31.1</v>
      </c>
      <c r="M959">
        <v>31.1</v>
      </c>
      <c r="N959">
        <v>31.1</v>
      </c>
      <c r="O959">
        <v>74.507000000000005</v>
      </c>
      <c r="P959">
        <v>0</v>
      </c>
      <c r="Q959">
        <v>222.29</v>
      </c>
      <c r="R959">
        <v>79910000000</v>
      </c>
      <c r="S959">
        <v>268</v>
      </c>
      <c r="T959">
        <v>2.0262404443348601</v>
      </c>
      <c r="U959">
        <v>1.5879792746114001E-2</v>
      </c>
      <c r="V959">
        <v>32.983180999755902</v>
      </c>
      <c r="W959">
        <v>33.324634552002003</v>
      </c>
      <c r="X959">
        <v>33.298631668090799</v>
      </c>
      <c r="Y959">
        <v>3383</v>
      </c>
      <c r="Z959" t="s">
        <v>7717</v>
      </c>
      <c r="AA959" t="s">
        <v>7718</v>
      </c>
    </row>
    <row r="960" spans="1:27" x14ac:dyDescent="0.2">
      <c r="A960" t="s">
        <v>511</v>
      </c>
      <c r="B960">
        <v>3.1748456954956099</v>
      </c>
      <c r="C960">
        <v>-2.3139383792877202</v>
      </c>
      <c r="D960">
        <v>-3.1748456954956099</v>
      </c>
      <c r="H960" t="s">
        <v>29</v>
      </c>
      <c r="I960">
        <v>28</v>
      </c>
      <c r="J960">
        <v>26</v>
      </c>
      <c r="K960">
        <v>26</v>
      </c>
      <c r="L960">
        <v>41.6</v>
      </c>
      <c r="M960">
        <v>39</v>
      </c>
      <c r="N960">
        <v>39</v>
      </c>
      <c r="O960">
        <v>94.147999999999996</v>
      </c>
      <c r="P960">
        <v>0</v>
      </c>
      <c r="Q960">
        <v>234.93</v>
      </c>
      <c r="R960">
        <v>271200000000</v>
      </c>
      <c r="S960">
        <v>440</v>
      </c>
      <c r="T960">
        <v>3.1664278334554501</v>
      </c>
      <c r="U960">
        <v>2.30275229357798E-3</v>
      </c>
      <c r="V960">
        <v>35.315464019775398</v>
      </c>
      <c r="W960">
        <v>34.829315185546903</v>
      </c>
      <c r="X960">
        <v>34.671451568603501</v>
      </c>
      <c r="Y960">
        <v>3390</v>
      </c>
      <c r="Z960" t="s">
        <v>7735</v>
      </c>
      <c r="AA960" t="s">
        <v>7736</v>
      </c>
    </row>
    <row r="961" spans="1:27" x14ac:dyDescent="0.2">
      <c r="A961" t="s">
        <v>511</v>
      </c>
      <c r="B961">
        <v>2.7432014942169198</v>
      </c>
      <c r="C961">
        <v>-1.69259822368622</v>
      </c>
      <c r="D961">
        <v>-2.7432014942169198</v>
      </c>
      <c r="H961" t="s">
        <v>29</v>
      </c>
      <c r="I961">
        <v>6</v>
      </c>
      <c r="J961">
        <v>6</v>
      </c>
      <c r="K961">
        <v>6</v>
      </c>
      <c r="L961">
        <v>15.8</v>
      </c>
      <c r="M961">
        <v>15.8</v>
      </c>
      <c r="N961">
        <v>15.8</v>
      </c>
      <c r="O961">
        <v>44.101999999999997</v>
      </c>
      <c r="P961">
        <v>0</v>
      </c>
      <c r="Q961">
        <v>17.997</v>
      </c>
      <c r="R961">
        <v>16078000000</v>
      </c>
      <c r="S961">
        <v>49</v>
      </c>
      <c r="T961">
        <v>2.67580500255528</v>
      </c>
      <c r="U961">
        <v>5.1980676328502399E-3</v>
      </c>
      <c r="V961">
        <v>31.259793281555201</v>
      </c>
      <c r="W961">
        <v>30.798256874084501</v>
      </c>
      <c r="X961">
        <v>30.6328449249268</v>
      </c>
      <c r="Y961">
        <v>3392</v>
      </c>
      <c r="Z961" t="s">
        <v>7738</v>
      </c>
      <c r="AA961" t="s">
        <v>7739</v>
      </c>
    </row>
    <row r="962" spans="1:27" x14ac:dyDescent="0.2">
      <c r="A962" t="s">
        <v>121</v>
      </c>
      <c r="B962">
        <v>-2.6026439666747998</v>
      </c>
      <c r="C962">
        <v>1.6276447772979701</v>
      </c>
      <c r="D962">
        <v>2.6026439666747998</v>
      </c>
      <c r="H962" t="s">
        <v>29</v>
      </c>
      <c r="I962">
        <v>10</v>
      </c>
      <c r="J962">
        <v>10</v>
      </c>
      <c r="K962">
        <v>10</v>
      </c>
      <c r="L962">
        <v>17.5</v>
      </c>
      <c r="M962">
        <v>17.5</v>
      </c>
      <c r="N962">
        <v>17.5</v>
      </c>
      <c r="O962">
        <v>92.771000000000001</v>
      </c>
      <c r="P962">
        <v>0</v>
      </c>
      <c r="Q962">
        <v>77.975999999999999</v>
      </c>
      <c r="R962">
        <v>18884000000</v>
      </c>
      <c r="S962">
        <v>68</v>
      </c>
      <c r="T962">
        <v>2.5447637500545701</v>
      </c>
      <c r="U962">
        <v>6.4606413994169097E-3</v>
      </c>
      <c r="V962">
        <v>30.708389282226602</v>
      </c>
      <c r="W962">
        <v>31.063291549682599</v>
      </c>
      <c r="X962">
        <v>31.329232215881301</v>
      </c>
      <c r="Y962">
        <v>3393</v>
      </c>
      <c r="Z962" t="s">
        <v>7741</v>
      </c>
      <c r="AA962" t="s">
        <v>7742</v>
      </c>
    </row>
    <row r="963" spans="1:27" x14ac:dyDescent="0.2">
      <c r="A963" t="s">
        <v>199</v>
      </c>
      <c r="B963">
        <v>-2.1944372653961199</v>
      </c>
      <c r="C963">
        <v>2.1944372653961199</v>
      </c>
      <c r="D963">
        <v>-1.50002670288086</v>
      </c>
      <c r="H963" t="s">
        <v>29</v>
      </c>
      <c r="I963">
        <v>27</v>
      </c>
      <c r="J963">
        <v>27</v>
      </c>
      <c r="K963">
        <v>9</v>
      </c>
      <c r="L963">
        <v>42.3</v>
      </c>
      <c r="M963">
        <v>42.3</v>
      </c>
      <c r="N963">
        <v>15.9</v>
      </c>
      <c r="O963">
        <v>76.507000000000005</v>
      </c>
      <c r="P963">
        <v>0</v>
      </c>
      <c r="Q963">
        <v>323.31</v>
      </c>
      <c r="R963">
        <v>265110000000</v>
      </c>
      <c r="S963">
        <v>442</v>
      </c>
      <c r="T963">
        <v>2.1845079043242701</v>
      </c>
      <c r="U963">
        <v>1.2004634994206301E-2</v>
      </c>
      <c r="V963">
        <v>34.799339294433601</v>
      </c>
      <c r="W963">
        <v>35.147312164306598</v>
      </c>
      <c r="X963">
        <v>34.879081726074197</v>
      </c>
      <c r="Y963">
        <v>3394</v>
      </c>
      <c r="Z963" t="s">
        <v>7744</v>
      </c>
      <c r="AA963" t="s">
        <v>7745</v>
      </c>
    </row>
    <row r="964" spans="1:27" x14ac:dyDescent="0.2">
      <c r="A964" t="s">
        <v>121</v>
      </c>
      <c r="B964">
        <v>-1.57642781734467</v>
      </c>
      <c r="C964">
        <v>1.4390132427215601</v>
      </c>
      <c r="D964">
        <v>1.57642781734467</v>
      </c>
      <c r="H964" t="s">
        <v>29</v>
      </c>
      <c r="I964">
        <v>5</v>
      </c>
      <c r="J964">
        <v>5</v>
      </c>
      <c r="K964">
        <v>5</v>
      </c>
      <c r="L964">
        <v>14</v>
      </c>
      <c r="M964">
        <v>14</v>
      </c>
      <c r="N964">
        <v>14</v>
      </c>
      <c r="O964">
        <v>53.947000000000003</v>
      </c>
      <c r="P964">
        <v>0</v>
      </c>
      <c r="Q964">
        <v>17.117000000000001</v>
      </c>
      <c r="R964">
        <v>12969000000</v>
      </c>
      <c r="S964">
        <v>72</v>
      </c>
      <c r="T964">
        <v>1.73197819290005</v>
      </c>
      <c r="U964">
        <v>2.72664952870608E-2</v>
      </c>
      <c r="V964">
        <v>30.178237915039102</v>
      </c>
      <c r="W964">
        <v>30.734488487243699</v>
      </c>
      <c r="X964">
        <v>30.664692878723098</v>
      </c>
      <c r="Y964">
        <v>3396</v>
      </c>
      <c r="Z964" t="s">
        <v>7747</v>
      </c>
      <c r="AA964" t="s">
        <v>7748</v>
      </c>
    </row>
    <row r="965" spans="1:27" x14ac:dyDescent="0.2">
      <c r="A965" t="s">
        <v>87</v>
      </c>
      <c r="B965">
        <v>-1.46139216423035</v>
      </c>
      <c r="C965">
        <v>0</v>
      </c>
      <c r="D965">
        <v>1.46139216423035</v>
      </c>
      <c r="H965" t="s">
        <v>29</v>
      </c>
      <c r="I965">
        <v>10</v>
      </c>
      <c r="J965">
        <v>10</v>
      </c>
      <c r="K965">
        <v>10</v>
      </c>
      <c r="L965">
        <v>14.3</v>
      </c>
      <c r="M965">
        <v>14.3</v>
      </c>
      <c r="N965">
        <v>14.3</v>
      </c>
      <c r="O965">
        <v>76.908000000000001</v>
      </c>
      <c r="P965">
        <v>0</v>
      </c>
      <c r="Q965">
        <v>81.933999999999997</v>
      </c>
      <c r="R965">
        <v>24057000000</v>
      </c>
      <c r="S965">
        <v>73</v>
      </c>
      <c r="T965">
        <v>1.4474507924869999</v>
      </c>
      <c r="U965">
        <v>4.6108882521490001E-2</v>
      </c>
      <c r="V965">
        <v>31.198805809021</v>
      </c>
      <c r="W965">
        <v>31.461128234863299</v>
      </c>
      <c r="X965">
        <v>31.650845527648901</v>
      </c>
      <c r="Y965">
        <v>3398</v>
      </c>
      <c r="Z965" t="s">
        <v>7751</v>
      </c>
      <c r="AA965" t="s">
        <v>7752</v>
      </c>
    </row>
    <row r="966" spans="1:27" x14ac:dyDescent="0.2">
      <c r="A966" t="s">
        <v>33</v>
      </c>
      <c r="B966">
        <v>1.67324483394623</v>
      </c>
      <c r="C966">
        <v>0</v>
      </c>
      <c r="D966">
        <v>-1.67324483394623</v>
      </c>
      <c r="H966" t="s">
        <v>29</v>
      </c>
      <c r="I966">
        <v>19</v>
      </c>
      <c r="J966">
        <v>19</v>
      </c>
      <c r="K966">
        <v>19</v>
      </c>
      <c r="L966">
        <v>39.5</v>
      </c>
      <c r="M966">
        <v>39.5</v>
      </c>
      <c r="N966">
        <v>39.5</v>
      </c>
      <c r="O966">
        <v>67.048000000000002</v>
      </c>
      <c r="P966">
        <v>0</v>
      </c>
      <c r="Q966">
        <v>263.20999999999998</v>
      </c>
      <c r="R966">
        <v>94217000000</v>
      </c>
      <c r="S966">
        <v>269</v>
      </c>
      <c r="T966">
        <v>1.6559934489596599</v>
      </c>
      <c r="U966">
        <v>3.1841714756801302E-2</v>
      </c>
      <c r="V966">
        <v>33.5070190429688</v>
      </c>
      <c r="W966">
        <v>33.521522521972699</v>
      </c>
      <c r="X966">
        <v>33.156744003295898</v>
      </c>
      <c r="Y966">
        <v>3402</v>
      </c>
      <c r="Z966" t="s">
        <v>7760</v>
      </c>
      <c r="AA966" t="s">
        <v>7761</v>
      </c>
    </row>
    <row r="967" spans="1:27" x14ac:dyDescent="0.2">
      <c r="A967" t="s">
        <v>91</v>
      </c>
      <c r="B967">
        <v>-1.8787330389022801</v>
      </c>
      <c r="C967">
        <v>-1.82700908184052</v>
      </c>
      <c r="D967">
        <v>1.8787330389022801</v>
      </c>
      <c r="H967" t="s">
        <v>29</v>
      </c>
      <c r="I967">
        <v>5</v>
      </c>
      <c r="J967">
        <v>5</v>
      </c>
      <c r="K967">
        <v>5</v>
      </c>
      <c r="L967">
        <v>4.9000000000000004</v>
      </c>
      <c r="M967">
        <v>4.9000000000000004</v>
      </c>
      <c r="N967">
        <v>4.9000000000000004</v>
      </c>
      <c r="O967">
        <v>151.21</v>
      </c>
      <c r="P967">
        <v>0</v>
      </c>
      <c r="Q967">
        <v>49.661999999999999</v>
      </c>
      <c r="R967">
        <v>2690600000</v>
      </c>
      <c r="S967">
        <v>26</v>
      </c>
      <c r="T967">
        <v>2.1043650676925898</v>
      </c>
      <c r="U967">
        <v>1.3738562091503301E-2</v>
      </c>
      <c r="V967">
        <v>27.887339591979998</v>
      </c>
      <c r="W967">
        <v>27.718934059143098</v>
      </c>
      <c r="X967">
        <v>28.596863746643098</v>
      </c>
      <c r="Y967">
        <v>3403</v>
      </c>
      <c r="Z967" t="s">
        <v>7763</v>
      </c>
      <c r="AA967" t="s">
        <v>7764</v>
      </c>
    </row>
    <row r="968" spans="1:27" x14ac:dyDescent="0.2">
      <c r="A968" t="s">
        <v>121</v>
      </c>
      <c r="B968">
        <v>-3.11930274963379</v>
      </c>
      <c r="C968">
        <v>1.67335736751556</v>
      </c>
      <c r="D968">
        <v>3.11930274963379</v>
      </c>
      <c r="H968" t="s">
        <v>29</v>
      </c>
      <c r="I968">
        <v>4</v>
      </c>
      <c r="J968">
        <v>3</v>
      </c>
      <c r="K968">
        <v>3</v>
      </c>
      <c r="L968">
        <v>13.5</v>
      </c>
      <c r="M968">
        <v>11</v>
      </c>
      <c r="N968">
        <v>11</v>
      </c>
      <c r="O968">
        <v>45.012999999999998</v>
      </c>
      <c r="P968">
        <v>0</v>
      </c>
      <c r="Q968">
        <v>26.893000000000001</v>
      </c>
      <c r="R968">
        <v>6180800000</v>
      </c>
      <c r="S968">
        <v>12</v>
      </c>
      <c r="T968">
        <v>3.00667846220751</v>
      </c>
      <c r="U968">
        <v>2.9672131147541001E-3</v>
      </c>
      <c r="V968">
        <v>27.122789382934599</v>
      </c>
      <c r="W968">
        <v>29.0045709609985</v>
      </c>
      <c r="X968">
        <v>30.291368484497099</v>
      </c>
      <c r="Y968">
        <v>3407</v>
      </c>
      <c r="Z968" t="s">
        <v>7773</v>
      </c>
      <c r="AA968" t="s">
        <v>7774</v>
      </c>
    </row>
    <row r="969" spans="1:27" x14ac:dyDescent="0.2">
      <c r="A969" t="s">
        <v>156</v>
      </c>
      <c r="B969">
        <v>2.4137201309204102</v>
      </c>
      <c r="C969">
        <v>1.33969509601593</v>
      </c>
      <c r="D969">
        <v>-2.4137201309204102</v>
      </c>
      <c r="H969" t="s">
        <v>29</v>
      </c>
      <c r="I969">
        <v>21</v>
      </c>
      <c r="J969">
        <v>21</v>
      </c>
      <c r="K969">
        <v>21</v>
      </c>
      <c r="L969">
        <v>50.2</v>
      </c>
      <c r="M969">
        <v>50.2</v>
      </c>
      <c r="N969">
        <v>50.2</v>
      </c>
      <c r="O969">
        <v>53.844999999999999</v>
      </c>
      <c r="P969">
        <v>0</v>
      </c>
      <c r="Q969">
        <v>265.35000000000002</v>
      </c>
      <c r="R969">
        <v>94670000000</v>
      </c>
      <c r="S969">
        <v>366</v>
      </c>
      <c r="T969">
        <v>2.3308707180378199</v>
      </c>
      <c r="U969">
        <v>9.4774774774774792E-3</v>
      </c>
      <c r="V969" s="2">
        <v>33.541501998901403</v>
      </c>
      <c r="W969" s="2">
        <v>33.268558502197301</v>
      </c>
      <c r="X969">
        <v>32.992994308471701</v>
      </c>
      <c r="Y969">
        <v>3411</v>
      </c>
      <c r="Z969" t="s">
        <v>7782</v>
      </c>
      <c r="AA969" t="s">
        <v>7783</v>
      </c>
    </row>
    <row r="970" spans="1:27" x14ac:dyDescent="0.2">
      <c r="A970" t="s">
        <v>207</v>
      </c>
      <c r="B970">
        <v>5.6462850570678702</v>
      </c>
      <c r="C970">
        <v>4.5161385536193803</v>
      </c>
      <c r="D970">
        <v>-5.6462850570678702</v>
      </c>
      <c r="H970" t="s">
        <v>29</v>
      </c>
      <c r="I970">
        <v>7</v>
      </c>
      <c r="J970">
        <v>7</v>
      </c>
      <c r="K970">
        <v>7</v>
      </c>
      <c r="L970">
        <v>15.3</v>
      </c>
      <c r="M970">
        <v>15.3</v>
      </c>
      <c r="N970">
        <v>15.3</v>
      </c>
      <c r="O970">
        <v>69.125</v>
      </c>
      <c r="P970">
        <v>0</v>
      </c>
      <c r="Q970">
        <v>38.273000000000003</v>
      </c>
      <c r="R970">
        <v>13869000000</v>
      </c>
      <c r="S970">
        <v>60</v>
      </c>
      <c r="T970">
        <v>5.6254838637234297</v>
      </c>
      <c r="U970">
        <v>5.7142857142857104E-4</v>
      </c>
      <c r="V970">
        <v>31.118673324585</v>
      </c>
      <c r="W970">
        <v>30.768713951110801</v>
      </c>
      <c r="X970">
        <v>29.827036857604998</v>
      </c>
      <c r="Y970">
        <v>3413</v>
      </c>
      <c r="Z970" t="s">
        <v>7789</v>
      </c>
      <c r="AA970" t="s">
        <v>7790</v>
      </c>
    </row>
    <row r="971" spans="1:27" x14ac:dyDescent="0.2">
      <c r="A971" t="s">
        <v>87</v>
      </c>
      <c r="B971">
        <v>-1.7194356918335001</v>
      </c>
      <c r="C971">
        <v>0</v>
      </c>
      <c r="D971">
        <v>1.7194356918335001</v>
      </c>
      <c r="H971" t="s">
        <v>29</v>
      </c>
      <c r="I971">
        <v>5</v>
      </c>
      <c r="J971">
        <v>5</v>
      </c>
      <c r="K971">
        <v>5</v>
      </c>
      <c r="L971">
        <v>25.5</v>
      </c>
      <c r="M971">
        <v>25.5</v>
      </c>
      <c r="N971">
        <v>25.5</v>
      </c>
      <c r="O971">
        <v>36.122999999999998</v>
      </c>
      <c r="P971">
        <v>0</v>
      </c>
      <c r="Q971">
        <v>12.614000000000001</v>
      </c>
      <c r="R971">
        <v>5685500000</v>
      </c>
      <c r="S971">
        <v>42</v>
      </c>
      <c r="T971">
        <v>1.6331791310060799</v>
      </c>
      <c r="U971">
        <v>3.3224025974026003E-2</v>
      </c>
      <c r="V971">
        <v>29.396131515502901</v>
      </c>
      <c r="W971">
        <v>29.4768371582031</v>
      </c>
      <c r="X971">
        <v>29.689617156982401</v>
      </c>
      <c r="Y971">
        <v>3414</v>
      </c>
      <c r="Z971" t="s">
        <v>7792</v>
      </c>
      <c r="AA971" t="s">
        <v>7793</v>
      </c>
    </row>
    <row r="972" spans="1:27" x14ac:dyDescent="0.2">
      <c r="B972">
        <v>0</v>
      </c>
      <c r="C972">
        <v>0</v>
      </c>
      <c r="D972">
        <v>0</v>
      </c>
      <c r="H972" t="s">
        <v>29</v>
      </c>
      <c r="I972">
        <v>2</v>
      </c>
      <c r="J972">
        <v>2</v>
      </c>
      <c r="K972">
        <v>2</v>
      </c>
      <c r="L972">
        <v>32.799999999999997</v>
      </c>
      <c r="M972">
        <v>32.799999999999997</v>
      </c>
      <c r="N972">
        <v>32.799999999999997</v>
      </c>
      <c r="O972">
        <v>14.544</v>
      </c>
      <c r="P972">
        <v>0</v>
      </c>
      <c r="Q972">
        <v>7.5759999999999996</v>
      </c>
      <c r="R972">
        <v>21689000000</v>
      </c>
      <c r="S972">
        <v>30</v>
      </c>
      <c r="T972">
        <v>1.4194941383780499</v>
      </c>
      <c r="U972">
        <v>4.8503162333099099E-2</v>
      </c>
      <c r="V972">
        <v>31.212194442748999</v>
      </c>
      <c r="W972">
        <v>28.5438022613525</v>
      </c>
      <c r="X972">
        <v>30.857998847961401</v>
      </c>
      <c r="Y972">
        <v>3415</v>
      </c>
      <c r="Z972" t="s">
        <v>7795</v>
      </c>
      <c r="AA972" t="s">
        <v>7796</v>
      </c>
    </row>
    <row r="973" spans="1:27" x14ac:dyDescent="0.2">
      <c r="A973" t="s">
        <v>511</v>
      </c>
      <c r="B973">
        <v>1.7156280279159499</v>
      </c>
      <c r="C973">
        <v>-1.4506268501281701</v>
      </c>
      <c r="D973">
        <v>-1.7156280279159499</v>
      </c>
      <c r="H973" t="s">
        <v>29</v>
      </c>
      <c r="I973">
        <v>2</v>
      </c>
      <c r="J973">
        <v>2</v>
      </c>
      <c r="K973">
        <v>2</v>
      </c>
      <c r="L973">
        <v>9.1</v>
      </c>
      <c r="M973">
        <v>9.1</v>
      </c>
      <c r="N973">
        <v>9.1</v>
      </c>
      <c r="O973">
        <v>21.097999999999999</v>
      </c>
      <c r="P973">
        <v>6.6547999999999998E-4</v>
      </c>
      <c r="Q973">
        <v>3.1884000000000001</v>
      </c>
      <c r="R973">
        <v>14282000000</v>
      </c>
      <c r="S973">
        <v>31</v>
      </c>
      <c r="T973">
        <v>1.82451703239796</v>
      </c>
      <c r="U973">
        <v>2.31223934723481E-2</v>
      </c>
      <c r="V973">
        <v>31.458814620971701</v>
      </c>
      <c r="W973">
        <v>30.167134284973098</v>
      </c>
      <c r="X973">
        <v>29.904739379882798</v>
      </c>
      <c r="Y973">
        <v>3417</v>
      </c>
      <c r="Z973" t="s">
        <v>7798</v>
      </c>
      <c r="AA973" t="s">
        <v>7799</v>
      </c>
    </row>
    <row r="974" spans="1:27" x14ac:dyDescent="0.2">
      <c r="A974" t="s">
        <v>131</v>
      </c>
      <c r="B974">
        <v>-3.5677406787872301</v>
      </c>
      <c r="C974">
        <v>-1.8384850025177</v>
      </c>
      <c r="D974">
        <v>3.5677406787872301</v>
      </c>
      <c r="H974" t="s">
        <v>29</v>
      </c>
      <c r="I974">
        <v>8</v>
      </c>
      <c r="J974">
        <v>8</v>
      </c>
      <c r="K974">
        <v>8</v>
      </c>
      <c r="L974">
        <v>36.1</v>
      </c>
      <c r="M974">
        <v>36.1</v>
      </c>
      <c r="N974">
        <v>36.1</v>
      </c>
      <c r="O974">
        <v>40.274000000000001</v>
      </c>
      <c r="P974">
        <v>0</v>
      </c>
      <c r="Q974">
        <v>17.940999999999999</v>
      </c>
      <c r="R974">
        <v>17339000000</v>
      </c>
      <c r="S974">
        <v>42</v>
      </c>
      <c r="T974">
        <v>3.4391411646726602</v>
      </c>
      <c r="U974">
        <v>1.5977337110481601E-3</v>
      </c>
      <c r="V974">
        <v>30.792553901672399</v>
      </c>
      <c r="W974">
        <v>30.965412139892599</v>
      </c>
      <c r="X974">
        <v>31.194394111633301</v>
      </c>
      <c r="Y974">
        <v>3419</v>
      </c>
      <c r="Z974" t="s">
        <v>7804</v>
      </c>
      <c r="AA974" t="s">
        <v>7805</v>
      </c>
    </row>
    <row r="975" spans="1:27" x14ac:dyDescent="0.2">
      <c r="A975" t="s">
        <v>121</v>
      </c>
      <c r="B975">
        <v>-2.8084778785705602</v>
      </c>
      <c r="C975">
        <v>2.4589400291442902</v>
      </c>
      <c r="D975">
        <v>2.8084778785705602</v>
      </c>
      <c r="H975" t="s">
        <v>29</v>
      </c>
      <c r="I975">
        <v>11</v>
      </c>
      <c r="J975">
        <v>11</v>
      </c>
      <c r="K975">
        <v>11</v>
      </c>
      <c r="L975">
        <v>37.5</v>
      </c>
      <c r="M975">
        <v>37.5</v>
      </c>
      <c r="N975">
        <v>37.5</v>
      </c>
      <c r="O975">
        <v>52.222000000000001</v>
      </c>
      <c r="P975">
        <v>0</v>
      </c>
      <c r="Q975">
        <v>170.71</v>
      </c>
      <c r="R975">
        <v>56932000000</v>
      </c>
      <c r="S975">
        <v>160</v>
      </c>
      <c r="T975">
        <v>2.95593149999524</v>
      </c>
      <c r="U975">
        <v>3.3147410358565698E-3</v>
      </c>
      <c r="V975">
        <v>32.344530105590799</v>
      </c>
      <c r="W975">
        <v>32.844821929931598</v>
      </c>
      <c r="X975">
        <v>32.904359817504897</v>
      </c>
      <c r="Y975">
        <v>3421</v>
      </c>
      <c r="Z975" t="s">
        <v>7810</v>
      </c>
      <c r="AA975" t="s">
        <v>7811</v>
      </c>
    </row>
    <row r="976" spans="1:27" x14ac:dyDescent="0.2">
      <c r="A976" t="s">
        <v>121</v>
      </c>
      <c r="B976">
        <v>-3.5658864974975599</v>
      </c>
      <c r="C976">
        <v>2.62693095207214</v>
      </c>
      <c r="D976">
        <v>3.5658864974975599</v>
      </c>
      <c r="H976" t="s">
        <v>29</v>
      </c>
      <c r="I976">
        <v>7</v>
      </c>
      <c r="J976">
        <v>7</v>
      </c>
      <c r="K976">
        <v>7</v>
      </c>
      <c r="L976">
        <v>16.600000000000001</v>
      </c>
      <c r="M976">
        <v>16.600000000000001</v>
      </c>
      <c r="N976">
        <v>16.600000000000001</v>
      </c>
      <c r="O976">
        <v>76.251999999999995</v>
      </c>
      <c r="P976">
        <v>0</v>
      </c>
      <c r="Q976">
        <v>52.317999999999998</v>
      </c>
      <c r="R976">
        <v>21026000000</v>
      </c>
      <c r="S976">
        <v>71</v>
      </c>
      <c r="T976">
        <v>3.5508047480379501</v>
      </c>
      <c r="U976">
        <v>1.4556574923547401E-3</v>
      </c>
      <c r="V976">
        <v>30.3983154296875</v>
      </c>
      <c r="W976">
        <v>31.3894720077515</v>
      </c>
      <c r="X976">
        <v>31.608081817626999</v>
      </c>
      <c r="Y976">
        <v>3424</v>
      </c>
      <c r="Z976" t="s">
        <v>7819</v>
      </c>
      <c r="AA976" t="s">
        <v>7820</v>
      </c>
    </row>
    <row r="977" spans="1:27" x14ac:dyDescent="0.2">
      <c r="A977" t="s">
        <v>121</v>
      </c>
      <c r="B977">
        <v>-4.2193622589111301</v>
      </c>
      <c r="C977">
        <v>2.9039583206176798</v>
      </c>
      <c r="D977">
        <v>4.2193622589111301</v>
      </c>
      <c r="H977" t="s">
        <v>29</v>
      </c>
      <c r="I977">
        <v>17</v>
      </c>
      <c r="J977">
        <v>17</v>
      </c>
      <c r="K977">
        <v>5</v>
      </c>
      <c r="L977">
        <v>47.5</v>
      </c>
      <c r="M977">
        <v>47.5</v>
      </c>
      <c r="N977">
        <v>17.2</v>
      </c>
      <c r="O977">
        <v>33.652999999999999</v>
      </c>
      <c r="P977">
        <v>0</v>
      </c>
      <c r="Q977">
        <v>210.96</v>
      </c>
      <c r="R977">
        <v>304270000000</v>
      </c>
      <c r="S977">
        <v>277</v>
      </c>
      <c r="T977">
        <v>4.1427645537121203</v>
      </c>
      <c r="U977">
        <v>7.1361502347417802E-4</v>
      </c>
      <c r="V977">
        <v>34.474895477294901</v>
      </c>
      <c r="W977">
        <v>35.204685211181598</v>
      </c>
      <c r="X977">
        <v>35.441169738769503</v>
      </c>
      <c r="Y977">
        <v>3427</v>
      </c>
      <c r="Z977" t="s">
        <v>7826</v>
      </c>
      <c r="AA977" t="s">
        <v>7827</v>
      </c>
    </row>
    <row r="978" spans="1:27" x14ac:dyDescent="0.2">
      <c r="A978" t="s">
        <v>131</v>
      </c>
      <c r="B978">
        <v>-8.84002780914307</v>
      </c>
      <c r="C978">
        <v>8.0994586944580096</v>
      </c>
      <c r="D978">
        <v>8.84002780914307</v>
      </c>
      <c r="H978" t="s">
        <v>29</v>
      </c>
      <c r="I978">
        <v>8</v>
      </c>
      <c r="J978">
        <v>8</v>
      </c>
      <c r="K978">
        <v>8</v>
      </c>
      <c r="L978">
        <v>11.1</v>
      </c>
      <c r="M978">
        <v>11.1</v>
      </c>
      <c r="N978">
        <v>11.1</v>
      </c>
      <c r="O978">
        <v>92.266000000000005</v>
      </c>
      <c r="P978">
        <v>0</v>
      </c>
      <c r="Q978">
        <v>54.08</v>
      </c>
      <c r="R978">
        <v>20687000000</v>
      </c>
      <c r="S978">
        <v>44</v>
      </c>
      <c r="T978">
        <v>9.1007110837895109</v>
      </c>
      <c r="U978">
        <v>0</v>
      </c>
      <c r="V978">
        <v>29.369265556335399</v>
      </c>
      <c r="W978">
        <v>31.3770751953125</v>
      </c>
      <c r="X978">
        <v>31.944407463073698</v>
      </c>
      <c r="Y978">
        <v>3429</v>
      </c>
      <c r="Z978" t="s">
        <v>7829</v>
      </c>
      <c r="AA978" t="s">
        <v>7830</v>
      </c>
    </row>
    <row r="979" spans="1:27" x14ac:dyDescent="0.2">
      <c r="A979" t="s">
        <v>91</v>
      </c>
      <c r="B979">
        <v>-3.7068066596984899</v>
      </c>
      <c r="C979">
        <v>-2.2406129837036102</v>
      </c>
      <c r="D979">
        <v>3.7068066596984899</v>
      </c>
      <c r="H979" t="s">
        <v>29</v>
      </c>
      <c r="I979">
        <v>4</v>
      </c>
      <c r="J979">
        <v>4</v>
      </c>
      <c r="K979">
        <v>4</v>
      </c>
      <c r="L979">
        <v>15.1</v>
      </c>
      <c r="M979">
        <v>15.1</v>
      </c>
      <c r="N979">
        <v>15.1</v>
      </c>
      <c r="O979">
        <v>36.250999999999998</v>
      </c>
      <c r="P979">
        <v>0</v>
      </c>
      <c r="Q979">
        <v>35.869</v>
      </c>
      <c r="R979">
        <v>18927000000</v>
      </c>
      <c r="S979">
        <v>23</v>
      </c>
      <c r="T979">
        <v>3.6006236737525001</v>
      </c>
      <c r="U979">
        <v>1.4012738853503199E-3</v>
      </c>
      <c r="V979" s="2">
        <v>30.4381151199341</v>
      </c>
      <c r="W979" s="2">
        <v>30.955608367919901</v>
      </c>
      <c r="X979">
        <v>31.680778503418001</v>
      </c>
      <c r="Y979">
        <v>3434</v>
      </c>
      <c r="Z979" t="s">
        <v>7838</v>
      </c>
      <c r="AA979" t="s">
        <v>7839</v>
      </c>
    </row>
    <row r="980" spans="1:27" x14ac:dyDescent="0.2">
      <c r="A980" t="s">
        <v>37</v>
      </c>
      <c r="B980">
        <v>-3.3529942035675</v>
      </c>
      <c r="C980">
        <v>3.3529942035675</v>
      </c>
      <c r="D980">
        <v>1.91641628742218</v>
      </c>
      <c r="H980" t="s">
        <v>29</v>
      </c>
      <c r="I980">
        <v>11</v>
      </c>
      <c r="J980">
        <v>11</v>
      </c>
      <c r="K980">
        <v>10</v>
      </c>
      <c r="L980">
        <v>37.9</v>
      </c>
      <c r="M980">
        <v>37.9</v>
      </c>
      <c r="N980">
        <v>34.799999999999997</v>
      </c>
      <c r="O980">
        <v>41.606999999999999</v>
      </c>
      <c r="P980">
        <v>0</v>
      </c>
      <c r="Q980">
        <v>185.83</v>
      </c>
      <c r="R980">
        <v>141730000000</v>
      </c>
      <c r="S980">
        <v>196</v>
      </c>
      <c r="T980">
        <v>3.2446670462088298</v>
      </c>
      <c r="U980">
        <v>2.1425061425061399E-3</v>
      </c>
      <c r="V980">
        <v>33.714832305908203</v>
      </c>
      <c r="W980">
        <v>34.227159500122099</v>
      </c>
      <c r="X980">
        <v>34.065168380737298</v>
      </c>
      <c r="Y980">
        <v>3438</v>
      </c>
      <c r="Z980" t="s">
        <v>7847</v>
      </c>
      <c r="AA980" t="s">
        <v>7848</v>
      </c>
    </row>
    <row r="981" spans="1:27" x14ac:dyDescent="0.2">
      <c r="A981" t="s">
        <v>156</v>
      </c>
      <c r="B981">
        <v>3.6647915840148899</v>
      </c>
      <c r="C981">
        <v>2.95680832862854</v>
      </c>
      <c r="D981">
        <v>-3.6647915840148899</v>
      </c>
      <c r="H981" t="s">
        <v>29</v>
      </c>
      <c r="I981">
        <v>6</v>
      </c>
      <c r="J981">
        <v>6</v>
      </c>
      <c r="K981">
        <v>6</v>
      </c>
      <c r="L981">
        <v>21.9</v>
      </c>
      <c r="M981">
        <v>21.9</v>
      </c>
      <c r="N981">
        <v>21.9</v>
      </c>
      <c r="O981">
        <v>48.975999999999999</v>
      </c>
      <c r="P981">
        <v>0</v>
      </c>
      <c r="Q981">
        <v>73.626000000000005</v>
      </c>
      <c r="R981">
        <v>6513500000</v>
      </c>
      <c r="S981">
        <v>51</v>
      </c>
      <c r="T981">
        <v>3.7174790491085501</v>
      </c>
      <c r="U981">
        <v>1.2661870503597101E-3</v>
      </c>
      <c r="V981">
        <v>29.743170738220201</v>
      </c>
      <c r="W981">
        <v>29.583847045898398</v>
      </c>
      <c r="X981">
        <v>29.019351959228501</v>
      </c>
      <c r="Y981">
        <v>3445</v>
      </c>
      <c r="Z981" t="s">
        <v>7859</v>
      </c>
      <c r="AA981" t="s">
        <v>7860</v>
      </c>
    </row>
    <row r="982" spans="1:27" x14ac:dyDescent="0.2">
      <c r="B982">
        <v>0</v>
      </c>
      <c r="C982">
        <v>0</v>
      </c>
      <c r="D982">
        <v>0</v>
      </c>
      <c r="H982" t="s">
        <v>29</v>
      </c>
      <c r="I982">
        <v>7</v>
      </c>
      <c r="J982">
        <v>7</v>
      </c>
      <c r="K982">
        <v>7</v>
      </c>
      <c r="L982">
        <v>12.6</v>
      </c>
      <c r="M982">
        <v>12.6</v>
      </c>
      <c r="N982">
        <v>12.6</v>
      </c>
      <c r="O982">
        <v>82.561000000000007</v>
      </c>
      <c r="P982">
        <v>0</v>
      </c>
      <c r="Q982">
        <v>22.763999999999999</v>
      </c>
      <c r="R982">
        <v>18625000000</v>
      </c>
      <c r="S982">
        <v>68</v>
      </c>
      <c r="T982">
        <v>1.4510971581821399</v>
      </c>
      <c r="U982">
        <v>4.5880661394680097E-2</v>
      </c>
      <c r="V982">
        <v>31.373526573181199</v>
      </c>
      <c r="W982">
        <v>31.326646804809599</v>
      </c>
      <c r="X982">
        <v>30.703799247741699</v>
      </c>
      <c r="Y982">
        <v>3447</v>
      </c>
      <c r="Z982" t="s">
        <v>7865</v>
      </c>
      <c r="AA982" t="s">
        <v>7866</v>
      </c>
    </row>
    <row r="983" spans="1:27" x14ac:dyDescent="0.2">
      <c r="A983" t="s">
        <v>87</v>
      </c>
      <c r="B983">
        <v>-1.5451020002365099</v>
      </c>
      <c r="C983">
        <v>0</v>
      </c>
      <c r="D983">
        <v>1.5451020002365099</v>
      </c>
      <c r="H983" t="s">
        <v>29</v>
      </c>
      <c r="I983">
        <v>11</v>
      </c>
      <c r="J983">
        <v>9</v>
      </c>
      <c r="K983">
        <v>9</v>
      </c>
      <c r="L983">
        <v>24.6</v>
      </c>
      <c r="M983">
        <v>20.3</v>
      </c>
      <c r="N983">
        <v>20.3</v>
      </c>
      <c r="O983">
        <v>60.332000000000001</v>
      </c>
      <c r="P983">
        <v>0</v>
      </c>
      <c r="Q983">
        <v>145.16</v>
      </c>
      <c r="R983">
        <v>15296000000</v>
      </c>
      <c r="S983">
        <v>123</v>
      </c>
      <c r="T983">
        <v>1.4565921260549</v>
      </c>
      <c r="U983">
        <v>4.5524909747292397E-2</v>
      </c>
      <c r="V983">
        <v>30.5700731277466</v>
      </c>
      <c r="W983">
        <v>30.7232761383057</v>
      </c>
      <c r="X983">
        <v>30.875076293945298</v>
      </c>
      <c r="Y983">
        <v>3450</v>
      </c>
      <c r="Z983" t="s">
        <v>7874</v>
      </c>
      <c r="AA983" t="s">
        <v>7875</v>
      </c>
    </row>
    <row r="984" spans="1:27" x14ac:dyDescent="0.2">
      <c r="B984">
        <v>0</v>
      </c>
      <c r="C984">
        <v>0</v>
      </c>
      <c r="D984">
        <v>0</v>
      </c>
      <c r="H984" t="s">
        <v>29</v>
      </c>
      <c r="I984">
        <v>23</v>
      </c>
      <c r="J984">
        <v>23</v>
      </c>
      <c r="K984">
        <v>23</v>
      </c>
      <c r="L984">
        <v>47.5</v>
      </c>
      <c r="M984">
        <v>47.5</v>
      </c>
      <c r="N984">
        <v>47.5</v>
      </c>
      <c r="O984">
        <v>64.191999999999993</v>
      </c>
      <c r="P984">
        <v>0</v>
      </c>
      <c r="Q984">
        <v>126.1</v>
      </c>
      <c r="R984">
        <v>92540000000</v>
      </c>
      <c r="S984">
        <v>297</v>
      </c>
      <c r="T984">
        <v>1.44045191204568</v>
      </c>
      <c r="U984">
        <v>4.67218259629101E-2</v>
      </c>
      <c r="V984">
        <v>33.460990905761697</v>
      </c>
      <c r="W984">
        <v>33.386550903320298</v>
      </c>
      <c r="X984">
        <v>33.021469116210902</v>
      </c>
      <c r="Y984">
        <v>3451</v>
      </c>
      <c r="Z984" t="s">
        <v>7877</v>
      </c>
      <c r="AA984" t="s">
        <v>7878</v>
      </c>
    </row>
    <row r="985" spans="1:27" x14ac:dyDescent="0.2">
      <c r="A985" t="s">
        <v>207</v>
      </c>
      <c r="B985">
        <v>3.7400038242340101</v>
      </c>
      <c r="C985">
        <v>1.8407169580459599</v>
      </c>
      <c r="D985">
        <v>-3.7400038242340101</v>
      </c>
      <c r="H985" t="s">
        <v>29</v>
      </c>
      <c r="I985">
        <v>30</v>
      </c>
      <c r="J985">
        <v>29</v>
      </c>
      <c r="K985">
        <v>29</v>
      </c>
      <c r="L985">
        <v>40.4</v>
      </c>
      <c r="M985">
        <v>39.700000000000003</v>
      </c>
      <c r="N985">
        <v>39.700000000000003</v>
      </c>
      <c r="O985">
        <v>108.48</v>
      </c>
      <c r="P985">
        <v>0</v>
      </c>
      <c r="Q985">
        <v>323.31</v>
      </c>
      <c r="R985">
        <v>187920000000</v>
      </c>
      <c r="S985">
        <v>527</v>
      </c>
      <c r="T985">
        <v>3.60567467731261</v>
      </c>
      <c r="U985">
        <v>1.39297124600639E-3</v>
      </c>
      <c r="V985">
        <v>34.614761352539098</v>
      </c>
      <c r="W985">
        <v>34.372611999511697</v>
      </c>
      <c r="X985">
        <v>34.123937606811502</v>
      </c>
      <c r="Y985">
        <v>3453</v>
      </c>
      <c r="Z985" t="s">
        <v>7884</v>
      </c>
      <c r="AA985" t="s">
        <v>7885</v>
      </c>
    </row>
    <row r="986" spans="1:27" x14ac:dyDescent="0.2">
      <c r="A986" t="s">
        <v>91</v>
      </c>
      <c r="B986">
        <v>-2.6768603324890101</v>
      </c>
      <c r="C986">
        <v>-2.4966807365417498</v>
      </c>
      <c r="D986">
        <v>2.6768603324890101</v>
      </c>
      <c r="H986" t="s">
        <v>29</v>
      </c>
      <c r="I986">
        <v>6</v>
      </c>
      <c r="J986">
        <v>6</v>
      </c>
      <c r="K986">
        <v>6</v>
      </c>
      <c r="L986">
        <v>24.6</v>
      </c>
      <c r="M986">
        <v>24.6</v>
      </c>
      <c r="N986">
        <v>24.6</v>
      </c>
      <c r="O986">
        <v>44.972000000000001</v>
      </c>
      <c r="P986">
        <v>0</v>
      </c>
      <c r="Q986">
        <v>203.18</v>
      </c>
      <c r="R986">
        <v>20228000000</v>
      </c>
      <c r="S986">
        <v>94</v>
      </c>
      <c r="T986">
        <v>2.8922824467187902</v>
      </c>
      <c r="U986">
        <v>3.6377358490566002E-3</v>
      </c>
      <c r="V986">
        <v>30.883186340331999</v>
      </c>
      <c r="W986">
        <v>30.995418548583999</v>
      </c>
      <c r="X986">
        <v>31.5115308761597</v>
      </c>
      <c r="Y986">
        <v>3454</v>
      </c>
      <c r="Z986" t="s">
        <v>7887</v>
      </c>
      <c r="AA986" t="s">
        <v>7888</v>
      </c>
    </row>
    <row r="987" spans="1:27" x14ac:dyDescent="0.2">
      <c r="A987" t="s">
        <v>91</v>
      </c>
      <c r="B987">
        <v>-1.6929527521133401</v>
      </c>
      <c r="C987">
        <v>-1.3127099275589</v>
      </c>
      <c r="D987">
        <v>1.6929527521133401</v>
      </c>
      <c r="H987" t="s">
        <v>29</v>
      </c>
      <c r="I987">
        <v>4</v>
      </c>
      <c r="J987">
        <v>4</v>
      </c>
      <c r="K987">
        <v>4</v>
      </c>
      <c r="L987">
        <v>7.3</v>
      </c>
      <c r="M987">
        <v>7.3</v>
      </c>
      <c r="N987">
        <v>7.3</v>
      </c>
      <c r="O987">
        <v>94.003</v>
      </c>
      <c r="P987">
        <v>0</v>
      </c>
      <c r="Q987">
        <v>25.024999999999999</v>
      </c>
      <c r="R987">
        <v>2445000000</v>
      </c>
      <c r="S987">
        <v>18</v>
      </c>
      <c r="T987">
        <v>1.75186057427691</v>
      </c>
      <c r="U987">
        <v>2.6427083333333299E-2</v>
      </c>
      <c r="V987">
        <v>27.718842506408699</v>
      </c>
      <c r="W987">
        <v>28.019712448120099</v>
      </c>
      <c r="X987">
        <v>28.491295814514199</v>
      </c>
      <c r="Y987">
        <v>3456</v>
      </c>
      <c r="Z987" t="s">
        <v>7890</v>
      </c>
      <c r="AA987" t="s">
        <v>7891</v>
      </c>
    </row>
    <row r="988" spans="1:27" x14ac:dyDescent="0.2">
      <c r="A988" t="s">
        <v>156</v>
      </c>
      <c r="B988">
        <v>4.5053143501281703</v>
      </c>
      <c r="C988">
        <v>3.5124208927154501</v>
      </c>
      <c r="D988">
        <v>-4.5053143501281703</v>
      </c>
      <c r="H988" t="s">
        <v>29</v>
      </c>
      <c r="I988">
        <v>10</v>
      </c>
      <c r="J988">
        <v>10</v>
      </c>
      <c r="K988">
        <v>6</v>
      </c>
      <c r="L988">
        <v>25.2</v>
      </c>
      <c r="M988">
        <v>25.2</v>
      </c>
      <c r="N988">
        <v>19.7</v>
      </c>
      <c r="O988">
        <v>43.359000000000002</v>
      </c>
      <c r="P988">
        <v>0</v>
      </c>
      <c r="Q988">
        <v>37.540999999999997</v>
      </c>
      <c r="R988">
        <v>19882000000</v>
      </c>
      <c r="S988">
        <v>100</v>
      </c>
      <c r="T988">
        <v>4.4999086129475998</v>
      </c>
      <c r="U988">
        <v>6.9047619047619003E-4</v>
      </c>
      <c r="V988">
        <v>31.559146881103501</v>
      </c>
      <c r="W988">
        <v>31.271929740905801</v>
      </c>
      <c r="X988">
        <v>30.459348678588899</v>
      </c>
      <c r="Y988">
        <v>3463</v>
      </c>
      <c r="Z988" t="s">
        <v>7900</v>
      </c>
      <c r="AA988" t="s">
        <v>7901</v>
      </c>
    </row>
    <row r="989" spans="1:27" x14ac:dyDescent="0.2">
      <c r="A989" t="s">
        <v>37</v>
      </c>
      <c r="B989">
        <v>-1.6096327304840099</v>
      </c>
      <c r="C989">
        <v>1.6096327304840099</v>
      </c>
      <c r="D989">
        <v>1.4693243503570601</v>
      </c>
      <c r="H989" t="s">
        <v>29</v>
      </c>
      <c r="I989">
        <v>24</v>
      </c>
      <c r="J989">
        <v>24</v>
      </c>
      <c r="K989">
        <v>24</v>
      </c>
      <c r="L989">
        <v>46</v>
      </c>
      <c r="M989">
        <v>46</v>
      </c>
      <c r="N989">
        <v>46</v>
      </c>
      <c r="O989">
        <v>60.067</v>
      </c>
      <c r="P989">
        <v>0</v>
      </c>
      <c r="Q989">
        <v>94.927000000000007</v>
      </c>
      <c r="R989">
        <v>66080000000</v>
      </c>
      <c r="S989">
        <v>264</v>
      </c>
      <c r="T989">
        <v>1.7669023771577099</v>
      </c>
      <c r="U989">
        <v>2.5763365468886901E-2</v>
      </c>
      <c r="V989">
        <v>32.777925491333001</v>
      </c>
      <c r="W989">
        <v>33.016157150268597</v>
      </c>
      <c r="X989">
        <v>32.9897975921631</v>
      </c>
      <c r="Y989">
        <v>3466</v>
      </c>
      <c r="Z989" t="s">
        <v>7906</v>
      </c>
      <c r="AA989" t="s">
        <v>7907</v>
      </c>
    </row>
    <row r="990" spans="1:27" x14ac:dyDescent="0.2">
      <c r="A990" t="s">
        <v>28</v>
      </c>
      <c r="B990">
        <v>0</v>
      </c>
      <c r="C990">
        <v>1.7466026544570901</v>
      </c>
      <c r="D990">
        <v>-1.7466026544570901</v>
      </c>
      <c r="H990" t="s">
        <v>29</v>
      </c>
      <c r="I990">
        <v>17</v>
      </c>
      <c r="J990">
        <v>17</v>
      </c>
      <c r="K990">
        <v>11</v>
      </c>
      <c r="L990">
        <v>47.2</v>
      </c>
      <c r="M990">
        <v>47.2</v>
      </c>
      <c r="N990">
        <v>34.799999999999997</v>
      </c>
      <c r="O990">
        <v>45.02</v>
      </c>
      <c r="P990">
        <v>0</v>
      </c>
      <c r="Q990">
        <v>165.45</v>
      </c>
      <c r="R990">
        <v>223350000000</v>
      </c>
      <c r="S990">
        <v>428</v>
      </c>
      <c r="T990">
        <v>1.6743617892279301</v>
      </c>
      <c r="U990">
        <v>3.06455906821963E-2</v>
      </c>
      <c r="V990">
        <v>34.602052688598597</v>
      </c>
      <c r="W990">
        <v>34.7206840515137</v>
      </c>
      <c r="X990">
        <v>34.485609054565401</v>
      </c>
      <c r="Y990">
        <v>3467</v>
      </c>
      <c r="Z990" t="s">
        <v>7909</v>
      </c>
      <c r="AA990" t="s">
        <v>7910</v>
      </c>
    </row>
    <row r="991" spans="1:27" x14ac:dyDescent="0.2">
      <c r="A991" t="s">
        <v>121</v>
      </c>
      <c r="B991">
        <v>-4.2347373962402299</v>
      </c>
      <c r="C991">
        <v>3.5280742645263699</v>
      </c>
      <c r="D991">
        <v>4.2347373962402299</v>
      </c>
      <c r="H991" t="s">
        <v>29</v>
      </c>
      <c r="I991">
        <v>4</v>
      </c>
      <c r="J991">
        <v>4</v>
      </c>
      <c r="K991">
        <v>4</v>
      </c>
      <c r="L991">
        <v>8.5</v>
      </c>
      <c r="M991">
        <v>8.5</v>
      </c>
      <c r="N991">
        <v>8.5</v>
      </c>
      <c r="O991">
        <v>74.662000000000006</v>
      </c>
      <c r="P991">
        <v>0</v>
      </c>
      <c r="Q991">
        <v>11.89</v>
      </c>
      <c r="R991">
        <v>1769000000</v>
      </c>
      <c r="S991">
        <v>14</v>
      </c>
      <c r="T991">
        <v>4.3037520055640401</v>
      </c>
      <c r="U991">
        <v>7.0833333333333295E-4</v>
      </c>
      <c r="V991">
        <v>25.845072746276902</v>
      </c>
      <c r="W991">
        <v>27.875365257263201</v>
      </c>
      <c r="X991">
        <v>28.467664718627901</v>
      </c>
      <c r="Y991">
        <v>3476</v>
      </c>
      <c r="Z991" t="s">
        <v>7931</v>
      </c>
      <c r="AA991" t="s">
        <v>7932</v>
      </c>
    </row>
    <row r="992" spans="1:27" x14ac:dyDescent="0.2">
      <c r="A992" t="s">
        <v>681</v>
      </c>
      <c r="B992">
        <v>3.0153114795684801</v>
      </c>
      <c r="C992">
        <v>-3.0153114795684801</v>
      </c>
      <c r="D992">
        <v>1.80093026161194</v>
      </c>
      <c r="H992" t="s">
        <v>29</v>
      </c>
      <c r="I992">
        <v>3</v>
      </c>
      <c r="J992">
        <v>3</v>
      </c>
      <c r="K992">
        <v>3</v>
      </c>
      <c r="L992">
        <v>17.399999999999999</v>
      </c>
      <c r="M992">
        <v>17.399999999999999</v>
      </c>
      <c r="N992">
        <v>17.399999999999999</v>
      </c>
      <c r="O992">
        <v>22.184000000000001</v>
      </c>
      <c r="P992">
        <v>0</v>
      </c>
      <c r="Q992">
        <v>34.651000000000003</v>
      </c>
      <c r="R992">
        <v>10140000000</v>
      </c>
      <c r="S992">
        <v>14</v>
      </c>
      <c r="T992">
        <v>2.92855883533282</v>
      </c>
      <c r="U992">
        <v>3.4420432220039301E-3</v>
      </c>
      <c r="V992">
        <v>30.505617141723601</v>
      </c>
      <c r="W992">
        <v>29.857984542846701</v>
      </c>
      <c r="X992">
        <v>30.170033454895002</v>
      </c>
      <c r="Y992">
        <v>3477</v>
      </c>
      <c r="Z992" t="s">
        <v>7934</v>
      </c>
      <c r="AA992" t="s">
        <v>7935</v>
      </c>
    </row>
    <row r="993" spans="1:27" x14ac:dyDescent="0.2">
      <c r="A993" t="s">
        <v>37</v>
      </c>
      <c r="B993">
        <v>-1.8930455446243299</v>
      </c>
      <c r="C993">
        <v>1.8930455446243299</v>
      </c>
      <c r="D993">
        <v>1.62706971168518</v>
      </c>
      <c r="H993" t="s">
        <v>29</v>
      </c>
      <c r="I993">
        <v>6</v>
      </c>
      <c r="J993">
        <v>6</v>
      </c>
      <c r="K993">
        <v>6</v>
      </c>
      <c r="L993">
        <v>60.8</v>
      </c>
      <c r="M993">
        <v>60.8</v>
      </c>
      <c r="N993">
        <v>60.8</v>
      </c>
      <c r="O993">
        <v>16.459</v>
      </c>
      <c r="P993">
        <v>0</v>
      </c>
      <c r="Q993">
        <v>50.396000000000001</v>
      </c>
      <c r="R993">
        <v>108350000000</v>
      </c>
      <c r="S993">
        <v>128</v>
      </c>
      <c r="T993">
        <v>2.01658145221653</v>
      </c>
      <c r="U993">
        <v>1.6230690010298698E-2</v>
      </c>
      <c r="V993">
        <v>33.276313781738303</v>
      </c>
      <c r="W993">
        <v>33.769695281982401</v>
      </c>
      <c r="X993">
        <v>33.7854614257813</v>
      </c>
      <c r="Y993">
        <v>3480</v>
      </c>
      <c r="Z993" t="s">
        <v>7937</v>
      </c>
      <c r="AA993" t="s">
        <v>7938</v>
      </c>
    </row>
    <row r="994" spans="1:27" x14ac:dyDescent="0.2">
      <c r="A994" t="s">
        <v>121</v>
      </c>
      <c r="B994">
        <v>-4.3642601966857901</v>
      </c>
      <c r="C994">
        <v>3.8825318813324001</v>
      </c>
      <c r="D994">
        <v>4.3642601966857901</v>
      </c>
      <c r="H994" t="s">
        <v>29</v>
      </c>
      <c r="I994">
        <v>19</v>
      </c>
      <c r="J994">
        <v>8</v>
      </c>
      <c r="K994">
        <v>8</v>
      </c>
      <c r="L994">
        <v>29.1</v>
      </c>
      <c r="M994">
        <v>14.9</v>
      </c>
      <c r="N994">
        <v>14.9</v>
      </c>
      <c r="O994">
        <v>97.953000000000003</v>
      </c>
      <c r="P994">
        <v>0</v>
      </c>
      <c r="Q994">
        <v>51.381</v>
      </c>
      <c r="R994">
        <v>15595000000</v>
      </c>
      <c r="S994">
        <v>52</v>
      </c>
      <c r="T994">
        <v>4.5145663772604898</v>
      </c>
      <c r="U994">
        <v>7.0303030303030299E-4</v>
      </c>
      <c r="V994">
        <v>30.610432624816902</v>
      </c>
      <c r="W994">
        <v>30.943902015686</v>
      </c>
      <c r="X994">
        <v>31.025823593139599</v>
      </c>
      <c r="Y994">
        <v>3482</v>
      </c>
      <c r="Z994" t="s">
        <v>7943</v>
      </c>
      <c r="AA994" t="s">
        <v>7944</v>
      </c>
    </row>
    <row r="995" spans="1:27" x14ac:dyDescent="0.2">
      <c r="A995" t="s">
        <v>91</v>
      </c>
      <c r="B995">
        <v>-1.4881563186645499</v>
      </c>
      <c r="C995">
        <v>-1.32744741439819</v>
      </c>
      <c r="D995">
        <v>1.4881563186645499</v>
      </c>
      <c r="H995" t="s">
        <v>29</v>
      </c>
      <c r="I995">
        <v>4</v>
      </c>
      <c r="J995">
        <v>4</v>
      </c>
      <c r="K995">
        <v>3</v>
      </c>
      <c r="L995">
        <v>20.7</v>
      </c>
      <c r="M995">
        <v>20.7</v>
      </c>
      <c r="N995">
        <v>16.399999999999999</v>
      </c>
      <c r="O995">
        <v>38.191000000000003</v>
      </c>
      <c r="P995">
        <v>0</v>
      </c>
      <c r="Q995">
        <v>5.3597999999999999</v>
      </c>
      <c r="R995">
        <v>5992900000</v>
      </c>
      <c r="S995">
        <v>13</v>
      </c>
      <c r="T995">
        <v>1.6237280978163899</v>
      </c>
      <c r="U995">
        <v>3.3703225806451603E-2</v>
      </c>
      <c r="V995">
        <v>29.228110313415499</v>
      </c>
      <c r="W995">
        <v>29.293506622314499</v>
      </c>
      <c r="X995">
        <v>29.885208129882798</v>
      </c>
      <c r="Y995">
        <v>3483</v>
      </c>
      <c r="Z995" t="s">
        <v>7947</v>
      </c>
      <c r="AA995" t="s">
        <v>7948</v>
      </c>
    </row>
    <row r="996" spans="1:27" x14ac:dyDescent="0.2">
      <c r="A996" t="s">
        <v>33</v>
      </c>
      <c r="B996">
        <v>1.58810138702393</v>
      </c>
      <c r="C996">
        <v>0</v>
      </c>
      <c r="D996">
        <v>-1.58810138702393</v>
      </c>
      <c r="H996" t="s">
        <v>29</v>
      </c>
      <c r="I996">
        <v>15</v>
      </c>
      <c r="J996">
        <v>15</v>
      </c>
      <c r="K996">
        <v>15</v>
      </c>
      <c r="L996">
        <v>27.7</v>
      </c>
      <c r="M996">
        <v>27.7</v>
      </c>
      <c r="N996">
        <v>27.7</v>
      </c>
      <c r="O996">
        <v>77.856999999999999</v>
      </c>
      <c r="P996">
        <v>0</v>
      </c>
      <c r="Q996">
        <v>191.06</v>
      </c>
      <c r="R996">
        <v>95296000000</v>
      </c>
      <c r="S996">
        <v>291</v>
      </c>
      <c r="T996">
        <v>1.53485817113254</v>
      </c>
      <c r="U996">
        <v>3.9233333333333301E-2</v>
      </c>
      <c r="V996">
        <v>33.739936828613303</v>
      </c>
      <c r="W996">
        <v>33.350511550903299</v>
      </c>
      <c r="X996">
        <v>33.097452163696303</v>
      </c>
      <c r="Y996">
        <v>3490</v>
      </c>
      <c r="Z996" t="s">
        <v>7960</v>
      </c>
      <c r="AA996" t="s">
        <v>7961</v>
      </c>
    </row>
    <row r="997" spans="1:27" x14ac:dyDescent="0.2">
      <c r="A997" t="s">
        <v>33</v>
      </c>
      <c r="B997">
        <v>2.2877962589263898</v>
      </c>
      <c r="C997">
        <v>0</v>
      </c>
      <c r="D997">
        <v>-2.2877962589263898</v>
      </c>
      <c r="H997" t="s">
        <v>29</v>
      </c>
      <c r="I997">
        <v>11</v>
      </c>
      <c r="J997">
        <v>11</v>
      </c>
      <c r="K997">
        <v>11</v>
      </c>
      <c r="L997">
        <v>14.7</v>
      </c>
      <c r="M997">
        <v>14.7</v>
      </c>
      <c r="N997">
        <v>14.7</v>
      </c>
      <c r="O997">
        <v>103.78</v>
      </c>
      <c r="P997">
        <v>0</v>
      </c>
      <c r="Q997">
        <v>35.091999999999999</v>
      </c>
      <c r="R997">
        <v>19152000000</v>
      </c>
      <c r="S997">
        <v>88</v>
      </c>
      <c r="T997">
        <v>2.1919674583464301</v>
      </c>
      <c r="U997">
        <v>1.18646441073512E-2</v>
      </c>
      <c r="V997">
        <v>31.3181457519531</v>
      </c>
      <c r="W997">
        <v>31.085030555725101</v>
      </c>
      <c r="X997">
        <v>30.735652923583999</v>
      </c>
      <c r="Y997">
        <v>3492</v>
      </c>
      <c r="Z997" t="s">
        <v>7966</v>
      </c>
      <c r="AA997" t="s">
        <v>7967</v>
      </c>
    </row>
    <row r="998" spans="1:27" x14ac:dyDescent="0.2">
      <c r="A998" t="s">
        <v>156</v>
      </c>
      <c r="B998">
        <v>2.6822087764739999</v>
      </c>
      <c r="C998">
        <v>1.4128768444061299</v>
      </c>
      <c r="D998">
        <v>-2.6822087764739999</v>
      </c>
      <c r="H998" t="s">
        <v>29</v>
      </c>
      <c r="I998">
        <v>8</v>
      </c>
      <c r="J998">
        <v>8</v>
      </c>
      <c r="K998">
        <v>8</v>
      </c>
      <c r="L998">
        <v>36.200000000000003</v>
      </c>
      <c r="M998">
        <v>36.200000000000003</v>
      </c>
      <c r="N998">
        <v>36.200000000000003</v>
      </c>
      <c r="O998">
        <v>35.371000000000002</v>
      </c>
      <c r="P998">
        <v>0</v>
      </c>
      <c r="Q998">
        <v>27.506</v>
      </c>
      <c r="R998">
        <v>21790000000</v>
      </c>
      <c r="S998">
        <v>74</v>
      </c>
      <c r="T998">
        <v>2.5803269525488499</v>
      </c>
      <c r="U998">
        <v>6.1293233082706797E-3</v>
      </c>
      <c r="V998">
        <v>31.4852695465088</v>
      </c>
      <c r="W998">
        <v>31.322775840759299</v>
      </c>
      <c r="X998">
        <v>31.054927825927699</v>
      </c>
      <c r="Y998">
        <v>3493</v>
      </c>
      <c r="Z998" t="s">
        <v>7969</v>
      </c>
      <c r="AA998" t="s">
        <v>7970</v>
      </c>
    </row>
    <row r="999" spans="1:27" x14ac:dyDescent="0.2">
      <c r="A999" t="s">
        <v>91</v>
      </c>
      <c r="B999">
        <v>-2.39049291610718</v>
      </c>
      <c r="C999">
        <v>-1.33082163333893</v>
      </c>
      <c r="D999">
        <v>2.39049291610718</v>
      </c>
      <c r="H999" t="s">
        <v>29</v>
      </c>
      <c r="I999">
        <v>6</v>
      </c>
      <c r="J999">
        <v>6</v>
      </c>
      <c r="K999">
        <v>6</v>
      </c>
      <c r="L999">
        <v>34.299999999999997</v>
      </c>
      <c r="M999">
        <v>34.299999999999997</v>
      </c>
      <c r="N999">
        <v>34.299999999999997</v>
      </c>
      <c r="O999">
        <v>15.91</v>
      </c>
      <c r="P999">
        <v>0</v>
      </c>
      <c r="Q999">
        <v>25.082999999999998</v>
      </c>
      <c r="R999">
        <v>80147000000</v>
      </c>
      <c r="S999">
        <v>52</v>
      </c>
      <c r="T999">
        <v>2.30913687874386</v>
      </c>
      <c r="U999">
        <v>9.8473282442748094E-3</v>
      </c>
      <c r="V999">
        <v>32.913925170898402</v>
      </c>
      <c r="W999">
        <v>33.005439758300803</v>
      </c>
      <c r="X999">
        <v>33.395275115966797</v>
      </c>
      <c r="Y999">
        <v>3500</v>
      </c>
      <c r="Z999" t="s">
        <v>7988</v>
      </c>
      <c r="AA999" t="s">
        <v>7989</v>
      </c>
    </row>
    <row r="1000" spans="1:27" x14ac:dyDescent="0.2">
      <c r="A1000" t="s">
        <v>131</v>
      </c>
      <c r="B1000">
        <v>-4.2113189697265598</v>
      </c>
      <c r="C1000">
        <v>-2.1926715373992902</v>
      </c>
      <c r="D1000">
        <v>4.2113189697265598</v>
      </c>
      <c r="H1000" t="s">
        <v>29</v>
      </c>
      <c r="I1000">
        <v>8</v>
      </c>
      <c r="J1000">
        <v>8</v>
      </c>
      <c r="K1000">
        <v>8</v>
      </c>
      <c r="L1000">
        <v>27.2</v>
      </c>
      <c r="M1000">
        <v>27.2</v>
      </c>
      <c r="N1000">
        <v>27.2</v>
      </c>
      <c r="O1000">
        <v>43.893000000000001</v>
      </c>
      <c r="P1000">
        <v>0</v>
      </c>
      <c r="Q1000">
        <v>69.049000000000007</v>
      </c>
      <c r="R1000">
        <v>52780000000</v>
      </c>
      <c r="S1000">
        <v>91</v>
      </c>
      <c r="T1000">
        <v>4.0727927500701</v>
      </c>
      <c r="U1000">
        <v>7.4666666666666696E-4</v>
      </c>
      <c r="V1000">
        <v>32.1413383483887</v>
      </c>
      <c r="W1000">
        <v>32.5925483703613</v>
      </c>
      <c r="X1000">
        <v>33.010746002197301</v>
      </c>
      <c r="Y1000">
        <v>3505</v>
      </c>
      <c r="Z1000" t="s">
        <v>8000</v>
      </c>
      <c r="AA1000" t="s">
        <v>8001</v>
      </c>
    </row>
    <row r="1001" spans="1:27" x14ac:dyDescent="0.2">
      <c r="A1001" t="s">
        <v>156</v>
      </c>
      <c r="B1001">
        <v>1.87065017223358</v>
      </c>
      <c r="C1001">
        <v>1.7686686515808101</v>
      </c>
      <c r="D1001">
        <v>-1.87065017223358</v>
      </c>
      <c r="H1001" t="s">
        <v>29</v>
      </c>
      <c r="I1001">
        <v>20</v>
      </c>
      <c r="J1001">
        <v>20</v>
      </c>
      <c r="K1001">
        <v>16</v>
      </c>
      <c r="L1001">
        <v>44.3</v>
      </c>
      <c r="M1001">
        <v>44.3</v>
      </c>
      <c r="N1001">
        <v>34.799999999999997</v>
      </c>
      <c r="O1001">
        <v>57.776000000000003</v>
      </c>
      <c r="P1001">
        <v>0</v>
      </c>
      <c r="Q1001">
        <v>228.81</v>
      </c>
      <c r="R1001">
        <v>196800000000</v>
      </c>
      <c r="S1001">
        <v>418</v>
      </c>
      <c r="T1001">
        <v>2.0698729404311602</v>
      </c>
      <c r="U1001">
        <v>1.44527098831031E-2</v>
      </c>
      <c r="V1001">
        <v>34.556140899658203</v>
      </c>
      <c r="W1001">
        <v>34.545000076293903</v>
      </c>
      <c r="X1001">
        <v>34.193101882934599</v>
      </c>
      <c r="Y1001">
        <v>3512</v>
      </c>
      <c r="Z1001" t="s">
        <v>8009</v>
      </c>
      <c r="AA1001" t="s">
        <v>8010</v>
      </c>
    </row>
    <row r="1002" spans="1:27" x14ac:dyDescent="0.2">
      <c r="A1002" t="s">
        <v>138</v>
      </c>
      <c r="B1002">
        <v>-1.9626441001892101</v>
      </c>
      <c r="C1002">
        <v>1.9626441001892101</v>
      </c>
      <c r="D1002">
        <v>0</v>
      </c>
      <c r="H1002" t="s">
        <v>29</v>
      </c>
      <c r="I1002">
        <v>15</v>
      </c>
      <c r="J1002">
        <v>14</v>
      </c>
      <c r="K1002">
        <v>13</v>
      </c>
      <c r="L1002">
        <v>20.9</v>
      </c>
      <c r="M1002">
        <v>19.3</v>
      </c>
      <c r="N1002">
        <v>18.3</v>
      </c>
      <c r="O1002">
        <v>116.86</v>
      </c>
      <c r="P1002">
        <v>0</v>
      </c>
      <c r="Q1002">
        <v>225.67</v>
      </c>
      <c r="R1002">
        <v>34186000000</v>
      </c>
      <c r="S1002">
        <v>131</v>
      </c>
      <c r="T1002">
        <v>1.86131939826118</v>
      </c>
      <c r="U1002">
        <v>2.1748592870544099E-2</v>
      </c>
      <c r="V1002">
        <v>31.7516899108887</v>
      </c>
      <c r="W1002">
        <v>32.2219848632813</v>
      </c>
      <c r="X1002">
        <v>31.973140716552699</v>
      </c>
      <c r="Y1002">
        <v>3515</v>
      </c>
      <c r="Z1002" t="s">
        <v>8012</v>
      </c>
      <c r="AA1002" t="s">
        <v>8013</v>
      </c>
    </row>
    <row r="1003" spans="1:27" x14ac:dyDescent="0.2">
      <c r="A1003" t="s">
        <v>321</v>
      </c>
      <c r="B1003">
        <v>5.4920697212219203</v>
      </c>
      <c r="C1003">
        <v>5.5178914070129403</v>
      </c>
      <c r="D1003">
        <v>-5.5178914070129403</v>
      </c>
      <c r="H1003" t="s">
        <v>29</v>
      </c>
      <c r="I1003">
        <v>43</v>
      </c>
      <c r="J1003">
        <v>43</v>
      </c>
      <c r="K1003">
        <v>12</v>
      </c>
      <c r="L1003">
        <v>48.6</v>
      </c>
      <c r="M1003">
        <v>48.6</v>
      </c>
      <c r="N1003">
        <v>15.8</v>
      </c>
      <c r="O1003">
        <v>104.4</v>
      </c>
      <c r="P1003">
        <v>0</v>
      </c>
      <c r="Q1003">
        <v>270.14</v>
      </c>
      <c r="R1003">
        <v>678050000000</v>
      </c>
      <c r="S1003">
        <v>832</v>
      </c>
      <c r="T1003">
        <v>5.8883845470945104</v>
      </c>
      <c r="U1003">
        <v>6.1538461538461497E-4</v>
      </c>
      <c r="V1003">
        <v>36.446891784667997</v>
      </c>
      <c r="W1003">
        <v>36.452171325683601</v>
      </c>
      <c r="X1003">
        <v>35.953382492065401</v>
      </c>
      <c r="Y1003">
        <v>3522</v>
      </c>
      <c r="Z1003" t="s">
        <v>8030</v>
      </c>
      <c r="AA1003" t="s">
        <v>8031</v>
      </c>
    </row>
    <row r="1004" spans="1:27" x14ac:dyDescent="0.2">
      <c r="A1004" t="s">
        <v>681</v>
      </c>
      <c r="B1004">
        <v>2.6347203254699698</v>
      </c>
      <c r="C1004">
        <v>-2.6347203254699698</v>
      </c>
      <c r="D1004">
        <v>2.10362005233765</v>
      </c>
      <c r="H1004" t="s">
        <v>29</v>
      </c>
      <c r="I1004">
        <v>8</v>
      </c>
      <c r="J1004">
        <v>8</v>
      </c>
      <c r="K1004">
        <v>7</v>
      </c>
      <c r="L1004">
        <v>37.9</v>
      </c>
      <c r="M1004">
        <v>37.9</v>
      </c>
      <c r="N1004">
        <v>32</v>
      </c>
      <c r="O1004">
        <v>30.754999999999999</v>
      </c>
      <c r="P1004">
        <v>0</v>
      </c>
      <c r="Q1004">
        <v>48.822000000000003</v>
      </c>
      <c r="R1004">
        <v>90145000000</v>
      </c>
      <c r="S1004">
        <v>95</v>
      </c>
      <c r="T1004">
        <v>2.7029008648413599</v>
      </c>
      <c r="U1004">
        <v>5.01973684210526E-3</v>
      </c>
      <c r="V1004">
        <v>33.732206344604499</v>
      </c>
      <c r="W1004">
        <v>32.585962295532198</v>
      </c>
      <c r="X1004">
        <v>33.541952133178697</v>
      </c>
      <c r="Y1004">
        <v>3524</v>
      </c>
      <c r="Z1004" t="s">
        <v>8036</v>
      </c>
      <c r="AA1004" t="s">
        <v>8037</v>
      </c>
    </row>
    <row r="1005" spans="1:27" x14ac:dyDescent="0.2">
      <c r="A1005" t="s">
        <v>131</v>
      </c>
      <c r="B1005">
        <v>-5.6736283302307102</v>
      </c>
      <c r="C1005">
        <v>3.7680094242095898</v>
      </c>
      <c r="D1005">
        <v>5.6736283302307102</v>
      </c>
      <c r="H1005" t="s">
        <v>29</v>
      </c>
      <c r="I1005">
        <v>7</v>
      </c>
      <c r="J1005">
        <v>6</v>
      </c>
      <c r="K1005">
        <v>6</v>
      </c>
      <c r="L1005">
        <v>30.5</v>
      </c>
      <c r="M1005">
        <v>24.8</v>
      </c>
      <c r="N1005">
        <v>24.8</v>
      </c>
      <c r="O1005">
        <v>32.072000000000003</v>
      </c>
      <c r="P1005">
        <v>0</v>
      </c>
      <c r="Q1005">
        <v>27.667000000000002</v>
      </c>
      <c r="R1005">
        <v>33559000000</v>
      </c>
      <c r="S1005">
        <v>88</v>
      </c>
      <c r="T1005">
        <v>5.5431246899001403</v>
      </c>
      <c r="U1005">
        <v>5.3731343283582099E-4</v>
      </c>
      <c r="V1005">
        <v>31.167227745056199</v>
      </c>
      <c r="W1005">
        <v>31.926484107971199</v>
      </c>
      <c r="X1005">
        <v>32.5140895843506</v>
      </c>
      <c r="Y1005">
        <v>3525</v>
      </c>
      <c r="Z1005" t="s">
        <v>8040</v>
      </c>
      <c r="AA1005" t="s">
        <v>8041</v>
      </c>
    </row>
    <row r="1006" spans="1:27" x14ac:dyDescent="0.2">
      <c r="A1006" t="s">
        <v>138</v>
      </c>
      <c r="B1006">
        <v>-1.57296359539032</v>
      </c>
      <c r="C1006">
        <v>1.57296359539032</v>
      </c>
      <c r="D1006">
        <v>0</v>
      </c>
      <c r="H1006" t="s">
        <v>29</v>
      </c>
      <c r="I1006">
        <v>5</v>
      </c>
      <c r="J1006">
        <v>5</v>
      </c>
      <c r="K1006">
        <v>5</v>
      </c>
      <c r="L1006">
        <v>19.600000000000001</v>
      </c>
      <c r="M1006">
        <v>19.600000000000001</v>
      </c>
      <c r="N1006">
        <v>19.600000000000001</v>
      </c>
      <c r="O1006">
        <v>30.907</v>
      </c>
      <c r="P1006">
        <v>0</v>
      </c>
      <c r="Q1006">
        <v>10.555999999999999</v>
      </c>
      <c r="R1006">
        <v>11874000000</v>
      </c>
      <c r="S1006">
        <v>29</v>
      </c>
      <c r="T1006">
        <v>1.4841566292867701</v>
      </c>
      <c r="U1006">
        <v>4.3142648134601301E-2</v>
      </c>
      <c r="V1006">
        <v>30.049296379089402</v>
      </c>
      <c r="W1006">
        <v>30.930095672607401</v>
      </c>
      <c r="X1006">
        <v>30.4488172531128</v>
      </c>
      <c r="Y1006">
        <v>3542</v>
      </c>
      <c r="Z1006" t="s">
        <v>8061</v>
      </c>
      <c r="AA1006" t="s">
        <v>8062</v>
      </c>
    </row>
    <row r="1007" spans="1:27" x14ac:dyDescent="0.2">
      <c r="A1007" t="s">
        <v>131</v>
      </c>
      <c r="B1007">
        <v>-3.65101265907288</v>
      </c>
      <c r="C1007">
        <v>1.87382912635803</v>
      </c>
      <c r="D1007">
        <v>3.65101265907288</v>
      </c>
      <c r="H1007" t="s">
        <v>29</v>
      </c>
      <c r="I1007">
        <v>4</v>
      </c>
      <c r="J1007">
        <v>4</v>
      </c>
      <c r="K1007">
        <v>4</v>
      </c>
      <c r="L1007">
        <v>2.2999999999999998</v>
      </c>
      <c r="M1007">
        <v>2.2999999999999998</v>
      </c>
      <c r="N1007">
        <v>2.2999999999999998</v>
      </c>
      <c r="O1007">
        <v>294.8</v>
      </c>
      <c r="P1007">
        <v>0</v>
      </c>
      <c r="Q1007">
        <v>24.983000000000001</v>
      </c>
      <c r="R1007">
        <v>2915000000</v>
      </c>
      <c r="S1007">
        <v>30</v>
      </c>
      <c r="T1007">
        <v>3.5204420207662501</v>
      </c>
      <c r="U1007">
        <v>1.47432024169184E-3</v>
      </c>
      <c r="V1007">
        <v>27.331548690795898</v>
      </c>
      <c r="W1007">
        <v>28.411492347717299</v>
      </c>
      <c r="X1007">
        <v>29.2039041519165</v>
      </c>
      <c r="Y1007">
        <v>3544</v>
      </c>
      <c r="Z1007" t="s">
        <v>8067</v>
      </c>
      <c r="AA1007" t="s">
        <v>8068</v>
      </c>
    </row>
    <row r="1008" spans="1:27" x14ac:dyDescent="0.2">
      <c r="A1008" t="s">
        <v>37</v>
      </c>
      <c r="B1008">
        <v>-2.2293272018432599</v>
      </c>
      <c r="C1008">
        <v>2.2293272018432599</v>
      </c>
      <c r="D1008">
        <v>2.18455839157104</v>
      </c>
      <c r="H1008" t="s">
        <v>29</v>
      </c>
      <c r="I1008">
        <v>11</v>
      </c>
      <c r="J1008">
        <v>11</v>
      </c>
      <c r="K1008">
        <v>11</v>
      </c>
      <c r="L1008">
        <v>8.6</v>
      </c>
      <c r="M1008">
        <v>8.6</v>
      </c>
      <c r="N1008">
        <v>8.6</v>
      </c>
      <c r="O1008">
        <v>205.45</v>
      </c>
      <c r="P1008">
        <v>0</v>
      </c>
      <c r="Q1008">
        <v>82.317999999999998</v>
      </c>
      <c r="R1008">
        <v>10071000000</v>
      </c>
      <c r="S1008">
        <v>41</v>
      </c>
      <c r="T1008">
        <v>2.4844274327133999</v>
      </c>
      <c r="U1008">
        <v>7.3802816901408497E-3</v>
      </c>
      <c r="V1008">
        <v>29.611687660217299</v>
      </c>
      <c r="W1008">
        <v>30.422531127929702</v>
      </c>
      <c r="X1008">
        <v>30.391994476318398</v>
      </c>
      <c r="Y1008">
        <v>3549</v>
      </c>
      <c r="Z1008" t="s">
        <v>8079</v>
      </c>
      <c r="AA1008" t="s">
        <v>8080</v>
      </c>
    </row>
    <row r="1009" spans="1:27" x14ac:dyDescent="0.2">
      <c r="A1009" t="s">
        <v>87</v>
      </c>
      <c r="B1009">
        <v>-1.3872500658035301</v>
      </c>
      <c r="C1009">
        <v>0</v>
      </c>
      <c r="D1009">
        <v>1.3872500658035301</v>
      </c>
      <c r="H1009" t="s">
        <v>29</v>
      </c>
      <c r="I1009">
        <v>9</v>
      </c>
      <c r="J1009">
        <v>9</v>
      </c>
      <c r="K1009">
        <v>9</v>
      </c>
      <c r="L1009">
        <v>12.6</v>
      </c>
      <c r="M1009">
        <v>12.6</v>
      </c>
      <c r="N1009">
        <v>12.6</v>
      </c>
      <c r="O1009">
        <v>136.65</v>
      </c>
      <c r="P1009">
        <v>0</v>
      </c>
      <c r="Q1009">
        <v>59.627000000000002</v>
      </c>
      <c r="R1009">
        <v>12499000000</v>
      </c>
      <c r="S1009">
        <v>42</v>
      </c>
      <c r="T1009">
        <v>1.4660412752459999</v>
      </c>
      <c r="U1009">
        <v>4.4672951414068199E-2</v>
      </c>
      <c r="V1009">
        <v>30.1004333496094</v>
      </c>
      <c r="W1009">
        <v>30.4861402511597</v>
      </c>
      <c r="X1009">
        <v>30.5458164215088</v>
      </c>
      <c r="Y1009">
        <v>3552</v>
      </c>
      <c r="Z1009" t="s">
        <v>8088</v>
      </c>
      <c r="AA1009" t="s">
        <v>8089</v>
      </c>
    </row>
    <row r="1010" spans="1:27" x14ac:dyDescent="0.2">
      <c r="A1010" t="s">
        <v>87</v>
      </c>
      <c r="B1010">
        <v>-1.76071500778198</v>
      </c>
      <c r="C1010">
        <v>0</v>
      </c>
      <c r="D1010">
        <v>1.76071500778198</v>
      </c>
      <c r="H1010" t="s">
        <v>29</v>
      </c>
      <c r="I1010">
        <v>5</v>
      </c>
      <c r="J1010">
        <v>5</v>
      </c>
      <c r="K1010">
        <v>5</v>
      </c>
      <c r="L1010">
        <v>31.8</v>
      </c>
      <c r="M1010">
        <v>31.8</v>
      </c>
      <c r="N1010">
        <v>31.8</v>
      </c>
      <c r="O1010">
        <v>30.79</v>
      </c>
      <c r="P1010">
        <v>0</v>
      </c>
      <c r="Q1010">
        <v>62.637</v>
      </c>
      <c r="R1010">
        <v>13013000000</v>
      </c>
      <c r="S1010">
        <v>37</v>
      </c>
      <c r="T1010">
        <v>1.67516001608104</v>
      </c>
      <c r="U1010">
        <v>3.06378018318068E-2</v>
      </c>
      <c r="V1010">
        <v>30.373362541198698</v>
      </c>
      <c r="W1010">
        <v>30.4433546066284</v>
      </c>
      <c r="X1010">
        <v>30.8001499176025</v>
      </c>
      <c r="Y1010">
        <v>3567</v>
      </c>
      <c r="Z1010" t="s">
        <v>8118</v>
      </c>
      <c r="AA1010" t="s">
        <v>8119</v>
      </c>
    </row>
    <row r="1011" spans="1:27" x14ac:dyDescent="0.2">
      <c r="A1011" t="s">
        <v>1011</v>
      </c>
      <c r="B1011">
        <v>4.6384463310241699</v>
      </c>
      <c r="C1011">
        <v>-4.6384463310241699</v>
      </c>
      <c r="D1011">
        <v>2.4906671047210698</v>
      </c>
      <c r="H1011" t="s">
        <v>29</v>
      </c>
      <c r="I1011">
        <v>3</v>
      </c>
      <c r="J1011">
        <v>3</v>
      </c>
      <c r="K1011">
        <v>3</v>
      </c>
      <c r="L1011">
        <v>15.8</v>
      </c>
      <c r="M1011">
        <v>15.8</v>
      </c>
      <c r="N1011">
        <v>15.8</v>
      </c>
      <c r="O1011">
        <v>18.960999999999999</v>
      </c>
      <c r="P1011">
        <v>0</v>
      </c>
      <c r="Q1011">
        <v>12.016999999999999</v>
      </c>
      <c r="R1011">
        <v>7873400000</v>
      </c>
      <c r="S1011">
        <v>15</v>
      </c>
      <c r="T1011">
        <v>4.4963378541130696</v>
      </c>
      <c r="U1011">
        <v>7.1005917159763299E-4</v>
      </c>
      <c r="V1011">
        <v>30.650647163391099</v>
      </c>
      <c r="W1011">
        <v>28.727120399475101</v>
      </c>
      <c r="X1011">
        <v>29.706344604492202</v>
      </c>
      <c r="Y1011">
        <v>3569</v>
      </c>
      <c r="Z1011" t="s">
        <v>8124</v>
      </c>
      <c r="AA1011" t="s">
        <v>8125</v>
      </c>
    </row>
    <row r="1012" spans="1:27" x14ac:dyDescent="0.2">
      <c r="A1012" t="s">
        <v>156</v>
      </c>
      <c r="B1012">
        <v>1.6038691997528101</v>
      </c>
      <c r="C1012">
        <v>1.4385402202606199</v>
      </c>
      <c r="D1012">
        <v>-1.6038691997528101</v>
      </c>
      <c r="H1012" t="s">
        <v>29</v>
      </c>
      <c r="I1012">
        <v>20</v>
      </c>
      <c r="J1012">
        <v>20</v>
      </c>
      <c r="K1012">
        <v>19</v>
      </c>
      <c r="L1012">
        <v>56</v>
      </c>
      <c r="M1012">
        <v>56</v>
      </c>
      <c r="N1012">
        <v>54</v>
      </c>
      <c r="O1012">
        <v>49.323999999999998</v>
      </c>
      <c r="P1012">
        <v>0</v>
      </c>
      <c r="Q1012">
        <v>91.536000000000001</v>
      </c>
      <c r="R1012">
        <v>152740000000</v>
      </c>
      <c r="S1012">
        <v>359</v>
      </c>
      <c r="T1012">
        <v>1.7484386097297899</v>
      </c>
      <c r="U1012">
        <v>2.65674740484429E-2</v>
      </c>
      <c r="V1012">
        <v>34.152502059936502</v>
      </c>
      <c r="W1012">
        <v>34.1657619476318</v>
      </c>
      <c r="X1012">
        <v>33.704635620117202</v>
      </c>
      <c r="Y1012">
        <v>3571</v>
      </c>
      <c r="Z1012" t="s">
        <v>8130</v>
      </c>
      <c r="AA1012" t="s">
        <v>8131</v>
      </c>
    </row>
    <row r="1013" spans="1:27" x14ac:dyDescent="0.2">
      <c r="A1013" t="s">
        <v>138</v>
      </c>
      <c r="B1013">
        <v>-2.1425158977508501</v>
      </c>
      <c r="C1013">
        <v>2.1425158977508501</v>
      </c>
      <c r="D1013">
        <v>0</v>
      </c>
      <c r="H1013" t="s">
        <v>29</v>
      </c>
      <c r="I1013">
        <v>9</v>
      </c>
      <c r="J1013">
        <v>9</v>
      </c>
      <c r="K1013">
        <v>4</v>
      </c>
      <c r="L1013">
        <v>18.899999999999999</v>
      </c>
      <c r="M1013">
        <v>18.899999999999999</v>
      </c>
      <c r="N1013">
        <v>10.7</v>
      </c>
      <c r="O1013">
        <v>70.554000000000002</v>
      </c>
      <c r="P1013">
        <v>0</v>
      </c>
      <c r="Q1013">
        <v>72.83</v>
      </c>
      <c r="R1013">
        <v>25330000000</v>
      </c>
      <c r="S1013">
        <v>95</v>
      </c>
      <c r="T1013">
        <v>2.0349968245012802</v>
      </c>
      <c r="U1013">
        <v>1.54677754677755E-2</v>
      </c>
      <c r="V1013">
        <v>31.0292291641235</v>
      </c>
      <c r="W1013">
        <v>31.844705581665</v>
      </c>
      <c r="X1013">
        <v>31.486963272094702</v>
      </c>
      <c r="Y1013">
        <v>3579</v>
      </c>
      <c r="Z1013" t="s">
        <v>8151</v>
      </c>
      <c r="AA1013" t="s">
        <v>8152</v>
      </c>
    </row>
    <row r="1014" spans="1:27" x14ac:dyDescent="0.2">
      <c r="A1014" t="s">
        <v>28</v>
      </c>
      <c r="B1014">
        <v>0</v>
      </c>
      <c r="C1014">
        <v>2.4114222526550302</v>
      </c>
      <c r="D1014">
        <v>-2.4114222526550302</v>
      </c>
      <c r="H1014" t="s">
        <v>29</v>
      </c>
      <c r="I1014">
        <v>3</v>
      </c>
      <c r="J1014">
        <v>3</v>
      </c>
      <c r="K1014">
        <v>2</v>
      </c>
      <c r="L1014">
        <v>4.9000000000000004</v>
      </c>
      <c r="M1014">
        <v>4.9000000000000004</v>
      </c>
      <c r="N1014">
        <v>4.0999999999999996</v>
      </c>
      <c r="O1014">
        <v>122.24</v>
      </c>
      <c r="P1014">
        <v>0</v>
      </c>
      <c r="Q1014">
        <v>8.9016999999999999</v>
      </c>
      <c r="R1014">
        <v>3895000000</v>
      </c>
      <c r="S1014">
        <v>14</v>
      </c>
      <c r="T1014">
        <v>2.31490944439052</v>
      </c>
      <c r="U1014">
        <v>9.8028169014084503E-3</v>
      </c>
      <c r="V1014">
        <v>28.877217292785598</v>
      </c>
      <c r="W1014">
        <v>29.0361518859863</v>
      </c>
      <c r="X1014">
        <v>28.670763969421401</v>
      </c>
      <c r="Y1014">
        <v>3583</v>
      </c>
      <c r="Z1014" t="s">
        <v>8160</v>
      </c>
      <c r="AA1014" t="s">
        <v>8161</v>
      </c>
    </row>
    <row r="1015" spans="1:27" x14ac:dyDescent="0.2">
      <c r="A1015" t="s">
        <v>199</v>
      </c>
      <c r="B1015">
        <v>-2.2008073329925502</v>
      </c>
      <c r="C1015">
        <v>2.2008073329925502</v>
      </c>
      <c r="D1015">
        <v>-1.4416189193725599</v>
      </c>
      <c r="H1015" t="s">
        <v>29</v>
      </c>
      <c r="I1015">
        <v>8</v>
      </c>
      <c r="J1015">
        <v>8</v>
      </c>
      <c r="K1015">
        <v>8</v>
      </c>
      <c r="L1015">
        <v>43.6</v>
      </c>
      <c r="M1015">
        <v>43.6</v>
      </c>
      <c r="N1015">
        <v>43.6</v>
      </c>
      <c r="O1015">
        <v>25.17</v>
      </c>
      <c r="P1015">
        <v>0</v>
      </c>
      <c r="Q1015">
        <v>47.750999999999998</v>
      </c>
      <c r="R1015">
        <v>20906000000</v>
      </c>
      <c r="S1015">
        <v>65</v>
      </c>
      <c r="T1015">
        <v>2.17361071670706</v>
      </c>
      <c r="U1015">
        <v>1.23179723502304E-2</v>
      </c>
      <c r="V1015">
        <v>31.114403724670399</v>
      </c>
      <c r="W1015">
        <v>31.5168552398682</v>
      </c>
      <c r="X1015">
        <v>31.220342636108398</v>
      </c>
      <c r="Y1015">
        <v>3586</v>
      </c>
      <c r="Z1015" t="s">
        <v>8169</v>
      </c>
      <c r="AA1015" t="s">
        <v>8170</v>
      </c>
    </row>
    <row r="1016" spans="1:27" x14ac:dyDescent="0.2">
      <c r="A1016" t="s">
        <v>142</v>
      </c>
      <c r="B1016">
        <v>0</v>
      </c>
      <c r="C1016">
        <v>-1.6211792230606099</v>
      </c>
      <c r="D1016">
        <v>1.6211792230606099</v>
      </c>
      <c r="H1016" t="s">
        <v>29</v>
      </c>
      <c r="I1016">
        <v>2</v>
      </c>
      <c r="J1016">
        <v>2</v>
      </c>
      <c r="K1016">
        <v>2</v>
      </c>
      <c r="L1016">
        <v>11.7</v>
      </c>
      <c r="M1016">
        <v>11.7</v>
      </c>
      <c r="N1016">
        <v>11.7</v>
      </c>
      <c r="O1016">
        <v>34.779000000000003</v>
      </c>
      <c r="P1016">
        <v>0</v>
      </c>
      <c r="Q1016">
        <v>55.088000000000001</v>
      </c>
      <c r="R1016">
        <v>1379000000</v>
      </c>
      <c r="S1016">
        <v>44</v>
      </c>
      <c r="T1016">
        <v>1.5277818241675001</v>
      </c>
      <c r="U1016">
        <v>3.9812971342383097E-2</v>
      </c>
      <c r="V1016">
        <v>27.1326456069946</v>
      </c>
      <c r="W1016">
        <v>26.925136566162099</v>
      </c>
      <c r="X1016">
        <v>27.638876914977999</v>
      </c>
      <c r="Y1016">
        <v>3587</v>
      </c>
      <c r="Z1016" t="s">
        <v>8172</v>
      </c>
      <c r="AA1016" t="s">
        <v>8173</v>
      </c>
    </row>
    <row r="1017" spans="1:27" x14ac:dyDescent="0.2">
      <c r="A1017" t="s">
        <v>131</v>
      </c>
      <c r="B1017">
        <v>-6.8720827102661097</v>
      </c>
      <c r="C1017">
        <v>5.29268503189087</v>
      </c>
      <c r="D1017">
        <v>6.8720827102661097</v>
      </c>
      <c r="H1017" t="s">
        <v>29</v>
      </c>
      <c r="I1017">
        <v>17</v>
      </c>
      <c r="J1017">
        <v>17</v>
      </c>
      <c r="K1017">
        <v>17</v>
      </c>
      <c r="L1017">
        <v>51.5</v>
      </c>
      <c r="M1017">
        <v>51.5</v>
      </c>
      <c r="N1017">
        <v>51.5</v>
      </c>
      <c r="O1017">
        <v>44.968000000000004</v>
      </c>
      <c r="P1017">
        <v>0</v>
      </c>
      <c r="Q1017">
        <v>105.47</v>
      </c>
      <c r="R1017">
        <v>69166000000</v>
      </c>
      <c r="S1017">
        <v>153</v>
      </c>
      <c r="T1017">
        <v>6.7951318710436599</v>
      </c>
      <c r="U1017">
        <v>1.33333333333333E-3</v>
      </c>
      <c r="V1017">
        <v>32.131526947021499</v>
      </c>
      <c r="W1017">
        <v>33.021663665771499</v>
      </c>
      <c r="X1017">
        <v>33.4950656890869</v>
      </c>
      <c r="Y1017">
        <v>3590</v>
      </c>
      <c r="Z1017" t="s">
        <v>8178</v>
      </c>
      <c r="AA1017" t="s">
        <v>8179</v>
      </c>
    </row>
    <row r="1018" spans="1:27" x14ac:dyDescent="0.2">
      <c r="A1018" t="s">
        <v>74</v>
      </c>
      <c r="B1018">
        <v>1.8560448884964</v>
      </c>
      <c r="C1018">
        <v>-1.8560448884964</v>
      </c>
      <c r="D1018">
        <v>-1.4538542032241799</v>
      </c>
      <c r="H1018" t="s">
        <v>29</v>
      </c>
      <c r="I1018">
        <v>1</v>
      </c>
      <c r="J1018">
        <v>1</v>
      </c>
      <c r="K1018">
        <v>1</v>
      </c>
      <c r="L1018">
        <v>4</v>
      </c>
      <c r="M1018">
        <v>4</v>
      </c>
      <c r="N1018">
        <v>4</v>
      </c>
      <c r="O1018">
        <v>54.335000000000001</v>
      </c>
      <c r="P1018">
        <v>2.31E-4</v>
      </c>
      <c r="Q1018">
        <v>3.8523999999999998</v>
      </c>
      <c r="R1018">
        <v>667140000</v>
      </c>
      <c r="S1018">
        <v>37</v>
      </c>
      <c r="T1018">
        <v>1.92008077493521</v>
      </c>
      <c r="U1018">
        <v>1.9525753158406201E-2</v>
      </c>
      <c r="V1018">
        <v>26.710450172424299</v>
      </c>
      <c r="W1018">
        <v>25.4027290344238</v>
      </c>
      <c r="X1018">
        <v>25.596847534179702</v>
      </c>
      <c r="Y1018">
        <v>3596</v>
      </c>
      <c r="Z1018" t="s">
        <v>8193</v>
      </c>
      <c r="AA1018" t="s">
        <v>8194</v>
      </c>
    </row>
    <row r="1019" spans="1:27" x14ac:dyDescent="0.2">
      <c r="A1019" t="s">
        <v>156</v>
      </c>
      <c r="B1019">
        <v>3.3838419914245601</v>
      </c>
      <c r="C1019">
        <v>2.88581466674805</v>
      </c>
      <c r="D1019">
        <v>-3.3838419914245601</v>
      </c>
      <c r="H1019" t="s">
        <v>29</v>
      </c>
      <c r="I1019">
        <v>20</v>
      </c>
      <c r="J1019">
        <v>20</v>
      </c>
      <c r="K1019">
        <v>12</v>
      </c>
      <c r="L1019">
        <v>28</v>
      </c>
      <c r="M1019">
        <v>28</v>
      </c>
      <c r="N1019">
        <v>14.9</v>
      </c>
      <c r="O1019">
        <v>112.92</v>
      </c>
      <c r="P1019">
        <v>0</v>
      </c>
      <c r="Q1019">
        <v>76.638000000000005</v>
      </c>
      <c r="R1019">
        <v>48984000000</v>
      </c>
      <c r="S1019">
        <v>185</v>
      </c>
      <c r="T1019">
        <v>3.49848288192551</v>
      </c>
      <c r="U1019">
        <v>1.4792899408283999E-3</v>
      </c>
      <c r="V1019">
        <v>32.610862731933601</v>
      </c>
      <c r="W1019">
        <v>32.5019721984863</v>
      </c>
      <c r="X1019">
        <v>32.266250610351598</v>
      </c>
      <c r="Y1019">
        <v>3597</v>
      </c>
      <c r="Z1019" t="s">
        <v>8196</v>
      </c>
      <c r="AA1019" t="s">
        <v>8197</v>
      </c>
    </row>
    <row r="1020" spans="1:27" x14ac:dyDescent="0.2">
      <c r="A1020" t="s">
        <v>207</v>
      </c>
      <c r="B1020">
        <v>5.4958043098449698</v>
      </c>
      <c r="C1020">
        <v>4.4599690437316903</v>
      </c>
      <c r="D1020">
        <v>-5.4958043098449698</v>
      </c>
      <c r="H1020" t="s">
        <v>29</v>
      </c>
      <c r="I1020">
        <v>18</v>
      </c>
      <c r="J1020">
        <v>18</v>
      </c>
      <c r="K1020">
        <v>18</v>
      </c>
      <c r="L1020">
        <v>44</v>
      </c>
      <c r="M1020">
        <v>44</v>
      </c>
      <c r="N1020">
        <v>44</v>
      </c>
      <c r="O1020">
        <v>53.113</v>
      </c>
      <c r="P1020">
        <v>0</v>
      </c>
      <c r="Q1020">
        <v>206.95</v>
      </c>
      <c r="R1020">
        <v>253550000000</v>
      </c>
      <c r="S1020">
        <v>392</v>
      </c>
      <c r="T1020">
        <v>5.4949456930203402</v>
      </c>
      <c r="U1020">
        <v>5.7142857142857104E-4</v>
      </c>
      <c r="V1020">
        <v>35.319210052490199</v>
      </c>
      <c r="W1020">
        <v>34.990608215332003</v>
      </c>
      <c r="X1020">
        <v>33.864202499389599</v>
      </c>
      <c r="Y1020">
        <v>3598</v>
      </c>
      <c r="Z1020" t="s">
        <v>8199</v>
      </c>
      <c r="AA1020" t="s">
        <v>8200</v>
      </c>
    </row>
    <row r="1021" spans="1:27" x14ac:dyDescent="0.2">
      <c r="A1021" t="s">
        <v>33</v>
      </c>
      <c r="B1021">
        <v>1.50391864776611</v>
      </c>
      <c r="C1021">
        <v>0</v>
      </c>
      <c r="D1021">
        <v>-1.50391864776611</v>
      </c>
      <c r="H1021" t="s">
        <v>29</v>
      </c>
      <c r="I1021">
        <v>24</v>
      </c>
      <c r="J1021">
        <v>24</v>
      </c>
      <c r="K1021">
        <v>21</v>
      </c>
      <c r="L1021">
        <v>41.7</v>
      </c>
      <c r="M1021">
        <v>41.7</v>
      </c>
      <c r="N1021">
        <v>38.4</v>
      </c>
      <c r="O1021">
        <v>66.212000000000003</v>
      </c>
      <c r="P1021">
        <v>0</v>
      </c>
      <c r="Q1021">
        <v>288.8</v>
      </c>
      <c r="R1021">
        <v>340960000000</v>
      </c>
      <c r="S1021">
        <v>642</v>
      </c>
      <c r="T1021">
        <v>1.4177881473871099</v>
      </c>
      <c r="U1021">
        <v>4.8648876404494397E-2</v>
      </c>
      <c r="V1021">
        <v>35.373785018920898</v>
      </c>
      <c r="W1021">
        <v>35.232044219970703</v>
      </c>
      <c r="X1021">
        <v>35.050237655639599</v>
      </c>
      <c r="Y1021">
        <v>3600</v>
      </c>
      <c r="Z1021" t="s">
        <v>8203</v>
      </c>
      <c r="AA1021" t="s">
        <v>8204</v>
      </c>
    </row>
    <row r="1022" spans="1:27" x14ac:dyDescent="0.2">
      <c r="A1022" t="s">
        <v>74</v>
      </c>
      <c r="B1022">
        <v>2.8162920475006099</v>
      </c>
      <c r="C1022">
        <v>-2.8162920475006099</v>
      </c>
      <c r="D1022">
        <v>-2.3633499145507799</v>
      </c>
      <c r="H1022" t="s">
        <v>29</v>
      </c>
      <c r="I1022">
        <v>28</v>
      </c>
      <c r="J1022">
        <v>28</v>
      </c>
      <c r="K1022">
        <v>28</v>
      </c>
      <c r="L1022">
        <v>39.799999999999997</v>
      </c>
      <c r="M1022">
        <v>39.799999999999997</v>
      </c>
      <c r="N1022">
        <v>39.799999999999997</v>
      </c>
      <c r="O1022">
        <v>98.177999999999997</v>
      </c>
      <c r="P1022">
        <v>0</v>
      </c>
      <c r="Q1022">
        <v>323.31</v>
      </c>
      <c r="R1022">
        <v>139380000000</v>
      </c>
      <c r="S1022">
        <v>430</v>
      </c>
      <c r="T1022">
        <v>2.9228827907645298</v>
      </c>
      <c r="U1022">
        <v>3.4630350194552501E-3</v>
      </c>
      <c r="V1022">
        <v>34.1117649078369</v>
      </c>
      <c r="W1022">
        <v>33.854631423950202</v>
      </c>
      <c r="X1022">
        <v>33.912376403808601</v>
      </c>
      <c r="Y1022">
        <v>3601</v>
      </c>
      <c r="Z1022" t="s">
        <v>8206</v>
      </c>
      <c r="AA1022" t="s">
        <v>8207</v>
      </c>
    </row>
    <row r="1023" spans="1:27" x14ac:dyDescent="0.2">
      <c r="A1023" t="s">
        <v>37</v>
      </c>
      <c r="B1023">
        <v>-2.0140063762664799</v>
      </c>
      <c r="C1023">
        <v>2.0140063762664799</v>
      </c>
      <c r="D1023">
        <v>1.9841781854629501</v>
      </c>
      <c r="H1023" t="s">
        <v>29</v>
      </c>
      <c r="I1023">
        <v>6</v>
      </c>
      <c r="J1023">
        <v>6</v>
      </c>
      <c r="K1023">
        <v>6</v>
      </c>
      <c r="L1023">
        <v>24.8</v>
      </c>
      <c r="M1023">
        <v>24.8</v>
      </c>
      <c r="N1023">
        <v>24.8</v>
      </c>
      <c r="O1023">
        <v>41.228000000000002</v>
      </c>
      <c r="P1023">
        <v>0</v>
      </c>
      <c r="Q1023">
        <v>28.963999999999999</v>
      </c>
      <c r="R1023">
        <v>7843500000</v>
      </c>
      <c r="S1023">
        <v>31</v>
      </c>
      <c r="T1023">
        <v>2.2616349257950001</v>
      </c>
      <c r="U1023">
        <v>1.0529914529914501E-2</v>
      </c>
      <c r="V1023" s="2">
        <v>29.355864524841301</v>
      </c>
      <c r="W1023">
        <v>30.0814161300659</v>
      </c>
      <c r="X1023">
        <v>29.9367065429688</v>
      </c>
      <c r="Y1023">
        <v>3603</v>
      </c>
      <c r="Z1023" t="s">
        <v>8210</v>
      </c>
      <c r="AA1023" t="s">
        <v>8211</v>
      </c>
    </row>
    <row r="1024" spans="1:27" x14ac:dyDescent="0.2">
      <c r="A1024" t="s">
        <v>211</v>
      </c>
      <c r="B1024">
        <v>-1.3035029172897299</v>
      </c>
      <c r="C1024">
        <v>-2.11956119537354</v>
      </c>
      <c r="D1024">
        <v>2.11956119537354</v>
      </c>
      <c r="H1024" t="s">
        <v>29</v>
      </c>
      <c r="I1024">
        <v>12</v>
      </c>
      <c r="J1024">
        <v>12</v>
      </c>
      <c r="K1024">
        <v>12</v>
      </c>
      <c r="L1024">
        <v>34.6</v>
      </c>
      <c r="M1024">
        <v>34.6</v>
      </c>
      <c r="N1024">
        <v>34.6</v>
      </c>
      <c r="O1024">
        <v>71.628</v>
      </c>
      <c r="P1024">
        <v>0</v>
      </c>
      <c r="Q1024">
        <v>118.78</v>
      </c>
      <c r="R1024">
        <v>24512000000</v>
      </c>
      <c r="S1024">
        <v>71</v>
      </c>
      <c r="T1024">
        <v>2.0738933803073598</v>
      </c>
      <c r="U1024">
        <v>1.43991462113127E-2</v>
      </c>
      <c r="V1024">
        <v>31.347709655761701</v>
      </c>
      <c r="W1024">
        <v>31.177684783935501</v>
      </c>
      <c r="X1024">
        <v>31.681365013122601</v>
      </c>
      <c r="Y1024">
        <v>3611</v>
      </c>
      <c r="Z1024" t="s">
        <v>8225</v>
      </c>
      <c r="AA1024" t="s">
        <v>8226</v>
      </c>
    </row>
    <row r="1025" spans="1:27" x14ac:dyDescent="0.2">
      <c r="A1025" t="s">
        <v>37</v>
      </c>
      <c r="B1025">
        <v>-2.23003125190735</v>
      </c>
      <c r="C1025">
        <v>2.23003125190735</v>
      </c>
      <c r="D1025">
        <v>2.0077652931213401</v>
      </c>
      <c r="H1025" t="s">
        <v>29</v>
      </c>
      <c r="I1025">
        <v>11</v>
      </c>
      <c r="J1025">
        <v>11</v>
      </c>
      <c r="K1025">
        <v>11</v>
      </c>
      <c r="L1025">
        <v>19.100000000000001</v>
      </c>
      <c r="M1025">
        <v>19.100000000000001</v>
      </c>
      <c r="N1025">
        <v>19.100000000000001</v>
      </c>
      <c r="O1025">
        <v>100.09</v>
      </c>
      <c r="P1025">
        <v>0</v>
      </c>
      <c r="Q1025">
        <v>33.591000000000001</v>
      </c>
      <c r="R1025">
        <v>22165000000</v>
      </c>
      <c r="S1025">
        <v>52</v>
      </c>
      <c r="T1025">
        <v>2.3984946531143199</v>
      </c>
      <c r="U1025">
        <v>8.4516129032258108E-3</v>
      </c>
      <c r="V1025">
        <v>31.0197868347168</v>
      </c>
      <c r="W1025">
        <v>31.599281311035199</v>
      </c>
      <c r="X1025">
        <v>31.421540260314899</v>
      </c>
      <c r="Y1025">
        <v>3618</v>
      </c>
      <c r="Z1025" t="s">
        <v>8241</v>
      </c>
      <c r="AA1025" t="s">
        <v>8242</v>
      </c>
    </row>
    <row r="1026" spans="1:27" x14ac:dyDescent="0.2">
      <c r="A1026" t="s">
        <v>131</v>
      </c>
      <c r="B1026">
        <v>-3.7524218559265101</v>
      </c>
      <c r="C1026">
        <v>1.7976605892181401</v>
      </c>
      <c r="D1026">
        <v>3.7524218559265101</v>
      </c>
      <c r="H1026" t="s">
        <v>29</v>
      </c>
      <c r="I1026">
        <v>20</v>
      </c>
      <c r="J1026">
        <v>13</v>
      </c>
      <c r="K1026">
        <v>13</v>
      </c>
      <c r="L1026">
        <v>31.7</v>
      </c>
      <c r="M1026">
        <v>22.9</v>
      </c>
      <c r="N1026">
        <v>22.9</v>
      </c>
      <c r="O1026">
        <v>89.626000000000005</v>
      </c>
      <c r="P1026">
        <v>0</v>
      </c>
      <c r="Q1026">
        <v>181.03</v>
      </c>
      <c r="R1026">
        <v>21295000000</v>
      </c>
      <c r="S1026">
        <v>146</v>
      </c>
      <c r="T1026">
        <v>3.6172885005549</v>
      </c>
      <c r="U1026">
        <v>1.34193548387097E-3</v>
      </c>
      <c r="V1026">
        <v>30.911592483520501</v>
      </c>
      <c r="W1026">
        <v>31.231720924377399</v>
      </c>
      <c r="X1026">
        <v>31.574612617492701</v>
      </c>
      <c r="Y1026">
        <v>3622</v>
      </c>
      <c r="Z1026" t="s">
        <v>8247</v>
      </c>
      <c r="AA1026" t="s">
        <v>8248</v>
      </c>
    </row>
    <row r="1027" spans="1:27" x14ac:dyDescent="0.2">
      <c r="A1027" t="s">
        <v>377</v>
      </c>
      <c r="B1027">
        <v>1.5795363187789899</v>
      </c>
      <c r="C1027">
        <v>-1.5795363187789899</v>
      </c>
      <c r="D1027">
        <v>0</v>
      </c>
      <c r="H1027" t="s">
        <v>29</v>
      </c>
      <c r="I1027">
        <v>2</v>
      </c>
      <c r="J1027">
        <v>2</v>
      </c>
      <c r="K1027">
        <v>2</v>
      </c>
      <c r="L1027">
        <v>12.2</v>
      </c>
      <c r="M1027">
        <v>12.2</v>
      </c>
      <c r="N1027">
        <v>12.2</v>
      </c>
      <c r="O1027">
        <v>34.530999999999999</v>
      </c>
      <c r="P1027">
        <v>0</v>
      </c>
      <c r="Q1027">
        <v>24.797999999999998</v>
      </c>
      <c r="R1027">
        <v>4154000000</v>
      </c>
      <c r="S1027">
        <v>31</v>
      </c>
      <c r="T1027">
        <v>1.6168077486005099</v>
      </c>
      <c r="U1027">
        <v>3.4097991967871499E-2</v>
      </c>
      <c r="V1027">
        <v>29.345308303833001</v>
      </c>
      <c r="W1027">
        <v>28.412426948547399</v>
      </c>
      <c r="X1027">
        <v>28.521184921264599</v>
      </c>
      <c r="Y1027">
        <v>3623</v>
      </c>
      <c r="Z1027" t="s">
        <v>8250</v>
      </c>
      <c r="AA1027" t="s">
        <v>8251</v>
      </c>
    </row>
    <row r="1028" spans="1:27" x14ac:dyDescent="0.2">
      <c r="A1028" t="s">
        <v>37</v>
      </c>
      <c r="B1028">
        <v>-2.8781709671020499</v>
      </c>
      <c r="C1028">
        <v>2.8781709671020499</v>
      </c>
      <c r="D1028">
        <v>2.01960277557373</v>
      </c>
      <c r="H1028" t="s">
        <v>29</v>
      </c>
      <c r="I1028">
        <v>8</v>
      </c>
      <c r="J1028">
        <v>8</v>
      </c>
      <c r="K1028">
        <v>8</v>
      </c>
      <c r="L1028">
        <v>19.399999999999999</v>
      </c>
      <c r="M1028">
        <v>19.399999999999999</v>
      </c>
      <c r="N1028">
        <v>19.399999999999999</v>
      </c>
      <c r="O1028">
        <v>49.787999999999997</v>
      </c>
      <c r="P1028">
        <v>0</v>
      </c>
      <c r="Q1028">
        <v>52.348999999999997</v>
      </c>
      <c r="R1028">
        <v>15783000000</v>
      </c>
      <c r="S1028">
        <v>39</v>
      </c>
      <c r="T1028">
        <v>2.8585830881160899</v>
      </c>
      <c r="U1028">
        <v>3.7499999999999999E-3</v>
      </c>
      <c r="V1028">
        <v>30.438123703002901</v>
      </c>
      <c r="W1028">
        <v>31.029809951782202</v>
      </c>
      <c r="X1028">
        <v>30.853535652160598</v>
      </c>
      <c r="Y1028">
        <v>3628</v>
      </c>
      <c r="Z1028" t="s">
        <v>8262</v>
      </c>
      <c r="AA1028" t="s">
        <v>8263</v>
      </c>
    </row>
    <row r="1029" spans="1:27" x14ac:dyDescent="0.2">
      <c r="A1029" t="s">
        <v>780</v>
      </c>
      <c r="B1029">
        <v>-4.4610137939453098</v>
      </c>
      <c r="C1029">
        <v>4.4610137939453098</v>
      </c>
      <c r="D1029">
        <v>-2.7094068527221702</v>
      </c>
      <c r="H1029" t="s">
        <v>29</v>
      </c>
      <c r="I1029">
        <v>7</v>
      </c>
      <c r="J1029">
        <v>7</v>
      </c>
      <c r="K1029">
        <v>7</v>
      </c>
      <c r="L1029">
        <v>40.5</v>
      </c>
      <c r="M1029">
        <v>40.5</v>
      </c>
      <c r="N1029">
        <v>40.5</v>
      </c>
      <c r="O1029">
        <v>29.155000000000001</v>
      </c>
      <c r="P1029">
        <v>0</v>
      </c>
      <c r="Q1029">
        <v>39.387</v>
      </c>
      <c r="R1029">
        <v>25625000000</v>
      </c>
      <c r="S1029">
        <v>72</v>
      </c>
      <c r="T1029">
        <v>4.3356280966194998</v>
      </c>
      <c r="U1029">
        <v>7.5555555555555597E-4</v>
      </c>
      <c r="V1029">
        <v>30.731859207153299</v>
      </c>
      <c r="W1029">
        <v>32.234178543090799</v>
      </c>
      <c r="X1029">
        <v>31.3823356628418</v>
      </c>
      <c r="Y1029">
        <v>3631</v>
      </c>
      <c r="Z1029" t="s">
        <v>8268</v>
      </c>
      <c r="AA1029" t="s">
        <v>8269</v>
      </c>
    </row>
    <row r="1030" spans="1:27" x14ac:dyDescent="0.2">
      <c r="A1030" t="s">
        <v>211</v>
      </c>
      <c r="B1030">
        <v>-2.63619780540466</v>
      </c>
      <c r="C1030">
        <v>-2.71424341201782</v>
      </c>
      <c r="D1030">
        <v>2.71424341201782</v>
      </c>
      <c r="H1030" t="s">
        <v>29</v>
      </c>
      <c r="I1030">
        <v>13</v>
      </c>
      <c r="J1030">
        <v>12</v>
      </c>
      <c r="K1030">
        <v>12</v>
      </c>
      <c r="L1030">
        <v>34.200000000000003</v>
      </c>
      <c r="M1030">
        <v>30.4</v>
      </c>
      <c r="N1030">
        <v>30.4</v>
      </c>
      <c r="O1030">
        <v>68.671999999999997</v>
      </c>
      <c r="P1030">
        <v>0</v>
      </c>
      <c r="Q1030">
        <v>67.325000000000003</v>
      </c>
      <c r="R1030">
        <v>84766000000</v>
      </c>
      <c r="S1030">
        <v>218</v>
      </c>
      <c r="T1030">
        <v>2.9812825224161399</v>
      </c>
      <c r="U1030">
        <v>3.1030303030303002E-3</v>
      </c>
      <c r="V1030">
        <v>33.153308868408203</v>
      </c>
      <c r="W1030">
        <v>33.0659503936768</v>
      </c>
      <c r="X1030">
        <v>33.478343963622997</v>
      </c>
      <c r="Y1030">
        <v>3633</v>
      </c>
      <c r="Z1030" t="s">
        <v>8274</v>
      </c>
      <c r="AA1030" t="s">
        <v>8275</v>
      </c>
    </row>
    <row r="1031" spans="1:27" x14ac:dyDescent="0.2">
      <c r="A1031" t="s">
        <v>87</v>
      </c>
      <c r="B1031">
        <v>-2.2448697090148899</v>
      </c>
      <c r="C1031">
        <v>0</v>
      </c>
      <c r="D1031">
        <v>2.2448697090148899</v>
      </c>
      <c r="H1031" t="s">
        <v>29</v>
      </c>
      <c r="I1031">
        <v>2</v>
      </c>
      <c r="J1031">
        <v>2</v>
      </c>
      <c r="K1031">
        <v>2</v>
      </c>
      <c r="L1031">
        <v>11.3</v>
      </c>
      <c r="M1031">
        <v>11.3</v>
      </c>
      <c r="N1031">
        <v>11.3</v>
      </c>
      <c r="O1031">
        <v>27.052</v>
      </c>
      <c r="P1031">
        <v>0</v>
      </c>
      <c r="Q1031">
        <v>6.9904000000000002</v>
      </c>
      <c r="R1031">
        <v>3663400000</v>
      </c>
      <c r="S1031">
        <v>15</v>
      </c>
      <c r="T1031">
        <v>2.1455377450140598</v>
      </c>
      <c r="U1031">
        <v>1.2877828054298599E-2</v>
      </c>
      <c r="V1031">
        <v>28.368818283081101</v>
      </c>
      <c r="W1031">
        <v>28.6381368637085</v>
      </c>
      <c r="X1031">
        <v>29.046273231506301</v>
      </c>
      <c r="Y1031">
        <v>3635</v>
      </c>
      <c r="Z1031" t="s">
        <v>8277</v>
      </c>
      <c r="AA1031" t="s">
        <v>8278</v>
      </c>
    </row>
    <row r="1032" spans="1:27" x14ac:dyDescent="0.2">
      <c r="A1032" t="s">
        <v>511</v>
      </c>
      <c r="B1032">
        <v>3.7118186950683598</v>
      </c>
      <c r="C1032">
        <v>-2.5642237663268999</v>
      </c>
      <c r="D1032">
        <v>-3.7118186950683598</v>
      </c>
      <c r="H1032" t="s">
        <v>29</v>
      </c>
      <c r="I1032">
        <v>9</v>
      </c>
      <c r="J1032">
        <v>9</v>
      </c>
      <c r="K1032">
        <v>8</v>
      </c>
      <c r="L1032">
        <v>41.2</v>
      </c>
      <c r="M1032">
        <v>41.2</v>
      </c>
      <c r="N1032">
        <v>38.4</v>
      </c>
      <c r="O1032">
        <v>28.384</v>
      </c>
      <c r="P1032">
        <v>0</v>
      </c>
      <c r="Q1032">
        <v>57.573999999999998</v>
      </c>
      <c r="R1032">
        <v>38581000000</v>
      </c>
      <c r="S1032">
        <v>100</v>
      </c>
      <c r="T1032">
        <v>3.6547614074571801</v>
      </c>
      <c r="U1032">
        <v>1.2933333333333299E-3</v>
      </c>
      <c r="V1032">
        <v>32.465108871459996</v>
      </c>
      <c r="W1032">
        <v>32.044258117675803</v>
      </c>
      <c r="X1032">
        <v>31.872668266296401</v>
      </c>
      <c r="Y1032">
        <v>3636</v>
      </c>
      <c r="Z1032" t="s">
        <v>8281</v>
      </c>
      <c r="AA1032" t="s">
        <v>8282</v>
      </c>
    </row>
    <row r="1033" spans="1:27" x14ac:dyDescent="0.2">
      <c r="A1033" t="s">
        <v>199</v>
      </c>
      <c r="B1033">
        <v>-3.15492916107178</v>
      </c>
      <c r="C1033">
        <v>3.15492916107178</v>
      </c>
      <c r="D1033">
        <v>-2.5716862678527801</v>
      </c>
      <c r="H1033" t="s">
        <v>29</v>
      </c>
      <c r="I1033">
        <v>18</v>
      </c>
      <c r="J1033">
        <v>18</v>
      </c>
      <c r="K1033">
        <v>17</v>
      </c>
      <c r="L1033">
        <v>67.5</v>
      </c>
      <c r="M1033">
        <v>67.5</v>
      </c>
      <c r="N1033">
        <v>63.3</v>
      </c>
      <c r="O1033">
        <v>38.716000000000001</v>
      </c>
      <c r="P1033">
        <v>0</v>
      </c>
      <c r="Q1033">
        <v>132.1</v>
      </c>
      <c r="R1033">
        <v>270800000000</v>
      </c>
      <c r="S1033">
        <v>363</v>
      </c>
      <c r="T1033">
        <v>3.2298476397392202</v>
      </c>
      <c r="U1033">
        <v>2.1844660194174801E-3</v>
      </c>
      <c r="V1033">
        <v>34.587238311767599</v>
      </c>
      <c r="W1033">
        <v>35.4217624664307</v>
      </c>
      <c r="X1033">
        <v>34.7336235046387</v>
      </c>
      <c r="Y1033">
        <v>3639</v>
      </c>
      <c r="Z1033" t="s">
        <v>8290</v>
      </c>
      <c r="AA1033" t="s">
        <v>8291</v>
      </c>
    </row>
    <row r="1034" spans="1:27" x14ac:dyDescent="0.2">
      <c r="A1034" t="s">
        <v>211</v>
      </c>
      <c r="B1034">
        <v>-3.7922568321228001</v>
      </c>
      <c r="C1034">
        <v>-4.8703083992004403</v>
      </c>
      <c r="D1034">
        <v>4.8703083992004403</v>
      </c>
      <c r="H1034" t="s">
        <v>29</v>
      </c>
      <c r="I1034">
        <v>7</v>
      </c>
      <c r="J1034">
        <v>7</v>
      </c>
      <c r="K1034">
        <v>7</v>
      </c>
      <c r="L1034">
        <v>12.3</v>
      </c>
      <c r="M1034">
        <v>12.3</v>
      </c>
      <c r="N1034">
        <v>12.3</v>
      </c>
      <c r="O1034">
        <v>93.724000000000004</v>
      </c>
      <c r="P1034">
        <v>0</v>
      </c>
      <c r="Q1034">
        <v>43.817</v>
      </c>
      <c r="R1034">
        <v>7916800000</v>
      </c>
      <c r="S1034">
        <v>32</v>
      </c>
      <c r="T1034">
        <v>4.8510888123015796</v>
      </c>
      <c r="U1034">
        <v>7.6190476190476203E-4</v>
      </c>
      <c r="V1034">
        <v>29.033349037170399</v>
      </c>
      <c r="W1034">
        <v>28.4063816070557</v>
      </c>
      <c r="X1034">
        <v>30.9137010574341</v>
      </c>
      <c r="Y1034">
        <v>3641</v>
      </c>
      <c r="Z1034" t="s">
        <v>8296</v>
      </c>
      <c r="AA1034" t="s">
        <v>8297</v>
      </c>
    </row>
    <row r="1035" spans="1:27" x14ac:dyDescent="0.2">
      <c r="A1035" t="s">
        <v>207</v>
      </c>
      <c r="B1035">
        <v>6.9448738098144496</v>
      </c>
      <c r="C1035">
        <v>4.8338389396667498</v>
      </c>
      <c r="D1035">
        <v>-6.9448738098144496</v>
      </c>
      <c r="H1035" t="s">
        <v>29</v>
      </c>
      <c r="I1035">
        <v>18</v>
      </c>
      <c r="J1035">
        <v>18</v>
      </c>
      <c r="K1035">
        <v>18</v>
      </c>
      <c r="L1035">
        <v>40.299999999999997</v>
      </c>
      <c r="M1035">
        <v>40.299999999999997</v>
      </c>
      <c r="N1035">
        <v>40.299999999999997</v>
      </c>
      <c r="O1035">
        <v>52.78</v>
      </c>
      <c r="P1035">
        <v>0</v>
      </c>
      <c r="Q1035">
        <v>99.418000000000006</v>
      </c>
      <c r="R1035">
        <v>163100000000</v>
      </c>
      <c r="S1035">
        <v>248</v>
      </c>
      <c r="T1035">
        <v>6.8197894455314003</v>
      </c>
      <c r="U1035">
        <v>1E-3</v>
      </c>
      <c r="V1035">
        <v>34.485725402832003</v>
      </c>
      <c r="W1035">
        <v>34.220653533935497</v>
      </c>
      <c r="X1035">
        <v>33.899061203002901</v>
      </c>
      <c r="Y1035">
        <v>3644</v>
      </c>
      <c r="Z1035" t="s">
        <v>8302</v>
      </c>
      <c r="AA1035" t="s">
        <v>8303</v>
      </c>
    </row>
    <row r="1036" spans="1:27" x14ac:dyDescent="0.2">
      <c r="A1036" t="s">
        <v>511</v>
      </c>
      <c r="B1036">
        <v>2.3418099880218501</v>
      </c>
      <c r="C1036">
        <v>-1.69301521778107</v>
      </c>
      <c r="D1036">
        <v>-2.3418099880218501</v>
      </c>
      <c r="H1036" t="s">
        <v>29</v>
      </c>
      <c r="I1036">
        <v>2</v>
      </c>
      <c r="J1036">
        <v>2</v>
      </c>
      <c r="K1036">
        <v>2</v>
      </c>
      <c r="L1036">
        <v>6.3</v>
      </c>
      <c r="M1036">
        <v>6.3</v>
      </c>
      <c r="N1036">
        <v>6.3</v>
      </c>
      <c r="O1036">
        <v>38.127000000000002</v>
      </c>
      <c r="P1036">
        <v>0</v>
      </c>
      <c r="Q1036">
        <v>19.658999999999999</v>
      </c>
      <c r="R1036">
        <v>2133500000</v>
      </c>
      <c r="S1036">
        <v>7</v>
      </c>
      <c r="T1036">
        <v>2.3541909805904302</v>
      </c>
      <c r="U1036">
        <v>9.0548302872062707E-3</v>
      </c>
      <c r="V1036">
        <v>28.196007728576699</v>
      </c>
      <c r="W1036">
        <v>26.514752388000499</v>
      </c>
      <c r="X1036">
        <v>26.416728019714402</v>
      </c>
      <c r="Y1036">
        <v>3649</v>
      </c>
      <c r="Z1036" t="s">
        <v>8315</v>
      </c>
      <c r="AA1036" t="s">
        <v>8316</v>
      </c>
    </row>
    <row r="1037" spans="1:27" x14ac:dyDescent="0.2">
      <c r="A1037" t="s">
        <v>91</v>
      </c>
      <c r="B1037">
        <v>-1.7181689739227299</v>
      </c>
      <c r="C1037">
        <v>-1.58561646938324</v>
      </c>
      <c r="D1037">
        <v>1.7181689739227299</v>
      </c>
      <c r="H1037" t="s">
        <v>29</v>
      </c>
      <c r="I1037">
        <v>5</v>
      </c>
      <c r="J1037">
        <v>2</v>
      </c>
      <c r="K1037">
        <v>0</v>
      </c>
      <c r="L1037">
        <v>38</v>
      </c>
      <c r="M1037">
        <v>14.8</v>
      </c>
      <c r="N1037">
        <v>0</v>
      </c>
      <c r="O1037">
        <v>12.018000000000001</v>
      </c>
      <c r="P1037">
        <v>0</v>
      </c>
      <c r="Q1037">
        <v>27.983000000000001</v>
      </c>
      <c r="R1037">
        <v>42061000000</v>
      </c>
      <c r="S1037">
        <v>63</v>
      </c>
      <c r="T1037">
        <v>1.8891615820894001</v>
      </c>
      <c r="U1037">
        <v>2.0769377990430601E-2</v>
      </c>
      <c r="V1037">
        <v>31.797324180602999</v>
      </c>
      <c r="W1037">
        <v>31.846640586852999</v>
      </c>
      <c r="X1037">
        <v>32.384037017822301</v>
      </c>
      <c r="Y1037">
        <v>3652</v>
      </c>
      <c r="Z1037" t="s">
        <v>8321</v>
      </c>
      <c r="AA1037" t="s">
        <v>8322</v>
      </c>
    </row>
    <row r="1038" spans="1:27" x14ac:dyDescent="0.2">
      <c r="A1038" t="s">
        <v>511</v>
      </c>
      <c r="B1038">
        <v>2.0628721714019802</v>
      </c>
      <c r="C1038">
        <v>-1.7648843526840201</v>
      </c>
      <c r="D1038">
        <v>-2.0628721714019802</v>
      </c>
      <c r="H1038" t="s">
        <v>29</v>
      </c>
      <c r="I1038">
        <v>5</v>
      </c>
      <c r="J1038">
        <v>5</v>
      </c>
      <c r="K1038">
        <v>5</v>
      </c>
      <c r="L1038">
        <v>18.5</v>
      </c>
      <c r="M1038">
        <v>18.5</v>
      </c>
      <c r="N1038">
        <v>18.5</v>
      </c>
      <c r="O1038">
        <v>47.140999999999998</v>
      </c>
      <c r="P1038">
        <v>0</v>
      </c>
      <c r="Q1038">
        <v>16.439</v>
      </c>
      <c r="R1038">
        <v>10300000000</v>
      </c>
      <c r="S1038">
        <v>24</v>
      </c>
      <c r="T1038">
        <v>2.1856853109733998</v>
      </c>
      <c r="U1038">
        <v>1.19767981438515E-2</v>
      </c>
      <c r="V1038">
        <v>30.6767272949219</v>
      </c>
      <c r="W1038">
        <v>30.087867736816399</v>
      </c>
      <c r="X1038">
        <v>29.9492349624634</v>
      </c>
      <c r="Y1038">
        <v>3655</v>
      </c>
      <c r="Z1038" t="s">
        <v>8327</v>
      </c>
      <c r="AA1038" t="s">
        <v>8328</v>
      </c>
    </row>
    <row r="1039" spans="1:27" x14ac:dyDescent="0.2">
      <c r="A1039" t="s">
        <v>131</v>
      </c>
      <c r="B1039">
        <v>-3.1399989128112802</v>
      </c>
      <c r="C1039">
        <v>-1.4069455862045299</v>
      </c>
      <c r="D1039">
        <v>3.1399989128112802</v>
      </c>
      <c r="H1039" t="s">
        <v>29</v>
      </c>
      <c r="I1039">
        <v>13</v>
      </c>
      <c r="J1039">
        <v>8</v>
      </c>
      <c r="K1039">
        <v>8</v>
      </c>
      <c r="L1039">
        <v>50.8</v>
      </c>
      <c r="M1039">
        <v>32.4</v>
      </c>
      <c r="N1039">
        <v>32.4</v>
      </c>
      <c r="O1039">
        <v>29.803000000000001</v>
      </c>
      <c r="P1039">
        <v>0</v>
      </c>
      <c r="Q1039">
        <v>147.30000000000001</v>
      </c>
      <c r="R1039">
        <v>170890000000</v>
      </c>
      <c r="S1039">
        <v>163</v>
      </c>
      <c r="T1039">
        <v>3.0125144290831498</v>
      </c>
      <c r="U1039">
        <v>2.9300411522633699E-3</v>
      </c>
      <c r="V1039">
        <v>33.537427902221701</v>
      </c>
      <c r="W1039">
        <v>34.227910995483398</v>
      </c>
      <c r="X1039">
        <v>34.743482589721701</v>
      </c>
      <c r="Y1039">
        <v>3657</v>
      </c>
      <c r="Z1039" t="s">
        <v>8333</v>
      </c>
      <c r="AA1039" t="s">
        <v>8334</v>
      </c>
    </row>
    <row r="1040" spans="1:27" x14ac:dyDescent="0.2">
      <c r="A1040" t="s">
        <v>681</v>
      </c>
      <c r="B1040">
        <v>2.4719359874725302</v>
      </c>
      <c r="C1040">
        <v>-2.4719359874725302</v>
      </c>
      <c r="D1040">
        <v>1.42735743522644</v>
      </c>
      <c r="H1040" t="s">
        <v>29</v>
      </c>
      <c r="I1040">
        <v>10</v>
      </c>
      <c r="J1040">
        <v>10</v>
      </c>
      <c r="K1040">
        <v>7</v>
      </c>
      <c r="L1040">
        <v>70.900000000000006</v>
      </c>
      <c r="M1040">
        <v>70.900000000000006</v>
      </c>
      <c r="N1040">
        <v>61.6</v>
      </c>
      <c r="O1040">
        <v>18.378</v>
      </c>
      <c r="P1040">
        <v>0</v>
      </c>
      <c r="Q1040">
        <v>181.93</v>
      </c>
      <c r="R1040">
        <v>611210000000</v>
      </c>
      <c r="S1040">
        <v>358</v>
      </c>
      <c r="T1040">
        <v>2.39592424037142</v>
      </c>
      <c r="U1040">
        <v>8.4718498659517392E-3</v>
      </c>
      <c r="V1040">
        <v>36.2584934234619</v>
      </c>
      <c r="W1040">
        <v>35.8019409179688</v>
      </c>
      <c r="X1040">
        <v>36.118360519409201</v>
      </c>
      <c r="Y1040">
        <v>3662</v>
      </c>
      <c r="Z1040" t="s">
        <v>8348</v>
      </c>
      <c r="AA1040" t="s">
        <v>8349</v>
      </c>
    </row>
    <row r="1041" spans="1:27" x14ac:dyDescent="0.2">
      <c r="A1041" t="s">
        <v>33</v>
      </c>
      <c r="B1041">
        <v>1.53704798221588</v>
      </c>
      <c r="C1041">
        <v>0</v>
      </c>
      <c r="D1041">
        <v>-1.53704798221588</v>
      </c>
      <c r="H1041" t="s">
        <v>29</v>
      </c>
      <c r="I1041">
        <v>12</v>
      </c>
      <c r="J1041">
        <v>12</v>
      </c>
      <c r="K1041">
        <v>12</v>
      </c>
      <c r="L1041">
        <v>12.2</v>
      </c>
      <c r="M1041">
        <v>12.2</v>
      </c>
      <c r="N1041">
        <v>12.2</v>
      </c>
      <c r="O1041">
        <v>149.19</v>
      </c>
      <c r="P1041">
        <v>0</v>
      </c>
      <c r="Q1041">
        <v>48.963999999999999</v>
      </c>
      <c r="R1041">
        <v>18429000000</v>
      </c>
      <c r="S1041">
        <v>109</v>
      </c>
      <c r="T1041">
        <v>1.5707750223872201</v>
      </c>
      <c r="U1041">
        <v>3.6803738317756997E-2</v>
      </c>
      <c r="V1041">
        <v>31.411981582641602</v>
      </c>
      <c r="W1041">
        <v>31.011361122131301</v>
      </c>
      <c r="X1041">
        <v>30.857349395751999</v>
      </c>
      <c r="Y1041">
        <v>3663</v>
      </c>
      <c r="Z1041" t="s">
        <v>8352</v>
      </c>
      <c r="AA1041" t="s">
        <v>8353</v>
      </c>
    </row>
    <row r="1042" spans="1:27" x14ac:dyDescent="0.2">
      <c r="A1042" t="s">
        <v>131</v>
      </c>
      <c r="B1042">
        <v>-4.6078290939331099</v>
      </c>
      <c r="C1042">
        <v>3.1724333763122599</v>
      </c>
      <c r="D1042">
        <v>4.6078290939331099</v>
      </c>
      <c r="H1042" t="s">
        <v>29</v>
      </c>
      <c r="I1042">
        <v>8</v>
      </c>
      <c r="J1042">
        <v>8</v>
      </c>
      <c r="K1042">
        <v>8</v>
      </c>
      <c r="L1042">
        <v>16.5</v>
      </c>
      <c r="M1042">
        <v>16.5</v>
      </c>
      <c r="N1042">
        <v>16.5</v>
      </c>
      <c r="O1042">
        <v>69.501000000000005</v>
      </c>
      <c r="P1042">
        <v>0</v>
      </c>
      <c r="Q1042">
        <v>107.1</v>
      </c>
      <c r="R1042">
        <v>26520000000</v>
      </c>
      <c r="S1042">
        <v>97</v>
      </c>
      <c r="T1042">
        <v>4.5185902103303599</v>
      </c>
      <c r="U1042">
        <v>7.11656441717791E-4</v>
      </c>
      <c r="V1042">
        <v>30.556550025939899</v>
      </c>
      <c r="W1042">
        <v>31.414354324340799</v>
      </c>
      <c r="X1042">
        <v>31.997402191162099</v>
      </c>
      <c r="Y1042">
        <v>3664</v>
      </c>
      <c r="Z1042" t="s">
        <v>8355</v>
      </c>
      <c r="AA1042" t="s">
        <v>8356</v>
      </c>
    </row>
    <row r="1043" spans="1:27" x14ac:dyDescent="0.2">
      <c r="A1043" t="s">
        <v>511</v>
      </c>
      <c r="B1043">
        <v>4.8722553253173801</v>
      </c>
      <c r="C1043">
        <v>-3.9234564304351802</v>
      </c>
      <c r="D1043">
        <v>-4.8722553253173801</v>
      </c>
      <c r="H1043" t="s">
        <v>29</v>
      </c>
      <c r="I1043">
        <v>5</v>
      </c>
      <c r="J1043">
        <v>5</v>
      </c>
      <c r="K1043">
        <v>5</v>
      </c>
      <c r="L1043">
        <v>22.6</v>
      </c>
      <c r="M1043">
        <v>22.6</v>
      </c>
      <c r="N1043">
        <v>22.6</v>
      </c>
      <c r="O1043">
        <v>36.4</v>
      </c>
      <c r="P1043">
        <v>0</v>
      </c>
      <c r="Q1043">
        <v>12.933999999999999</v>
      </c>
      <c r="R1043">
        <v>8104400000</v>
      </c>
      <c r="S1043">
        <v>26</v>
      </c>
      <c r="T1043">
        <v>4.8844937713935899</v>
      </c>
      <c r="U1043">
        <v>7.9338842975206598E-4</v>
      </c>
      <c r="V1043">
        <v>31.188313484191902</v>
      </c>
      <c r="W1043">
        <v>28.902694702148398</v>
      </c>
      <c r="X1043">
        <v>28.3444004058838</v>
      </c>
      <c r="Y1043">
        <v>3665</v>
      </c>
      <c r="Z1043" t="s">
        <v>8359</v>
      </c>
      <c r="AA1043" t="s">
        <v>8360</v>
      </c>
    </row>
    <row r="1044" spans="1:27" x14ac:dyDescent="0.2">
      <c r="A1044" t="s">
        <v>74</v>
      </c>
      <c r="B1044">
        <v>1.4682030677795399</v>
      </c>
      <c r="C1044">
        <v>-1.4682030677795399</v>
      </c>
      <c r="D1044">
        <v>-1.3613747358322099</v>
      </c>
      <c r="H1044" t="s">
        <v>29</v>
      </c>
      <c r="I1044">
        <v>14</v>
      </c>
      <c r="J1044">
        <v>14</v>
      </c>
      <c r="K1044">
        <v>14</v>
      </c>
      <c r="L1044">
        <v>50.2</v>
      </c>
      <c r="M1044">
        <v>50.2</v>
      </c>
      <c r="N1044">
        <v>50.2</v>
      </c>
      <c r="O1044">
        <v>31.571000000000002</v>
      </c>
      <c r="P1044">
        <v>0</v>
      </c>
      <c r="Q1044">
        <v>71.254999999999995</v>
      </c>
      <c r="R1044">
        <v>291760000000</v>
      </c>
      <c r="S1044">
        <v>216</v>
      </c>
      <c r="T1044">
        <v>1.62841165582012</v>
      </c>
      <c r="U1044">
        <v>3.3504051863857402E-2</v>
      </c>
      <c r="V1044">
        <v>35.220794677734403</v>
      </c>
      <c r="W1044">
        <v>35.002378463745103</v>
      </c>
      <c r="X1044">
        <v>34.966823577880902</v>
      </c>
      <c r="Y1044">
        <v>3669</v>
      </c>
      <c r="Z1044" t="s">
        <v>8366</v>
      </c>
      <c r="AA1044" t="s">
        <v>8367</v>
      </c>
    </row>
    <row r="1045" spans="1:27" x14ac:dyDescent="0.2">
      <c r="A1045" t="s">
        <v>74</v>
      </c>
      <c r="B1045">
        <v>2.2191970348358199</v>
      </c>
      <c r="C1045">
        <v>-2.2191970348358199</v>
      </c>
      <c r="D1045">
        <v>-1.56149685382843</v>
      </c>
      <c r="H1045" t="s">
        <v>29</v>
      </c>
      <c r="I1045">
        <v>15</v>
      </c>
      <c r="J1045">
        <v>12</v>
      </c>
      <c r="K1045">
        <v>9</v>
      </c>
      <c r="L1045">
        <v>43.5</v>
      </c>
      <c r="M1045">
        <v>34.200000000000003</v>
      </c>
      <c r="N1045">
        <v>28.7</v>
      </c>
      <c r="O1045">
        <v>54.994</v>
      </c>
      <c r="P1045">
        <v>0</v>
      </c>
      <c r="Q1045">
        <v>161.91</v>
      </c>
      <c r="R1045">
        <v>82762000000</v>
      </c>
      <c r="S1045">
        <v>226</v>
      </c>
      <c r="T1045">
        <v>2.2214974440225599</v>
      </c>
      <c r="U1045">
        <v>1.12410501193317E-2</v>
      </c>
      <c r="V1045">
        <v>33.461835861206097</v>
      </c>
      <c r="W1045">
        <v>33.032182693481403</v>
      </c>
      <c r="X1045">
        <v>33.159837722778299</v>
      </c>
      <c r="Y1045">
        <v>3671</v>
      </c>
      <c r="Z1045" t="s">
        <v>8369</v>
      </c>
      <c r="AA1045" t="s">
        <v>8370</v>
      </c>
    </row>
    <row r="1046" spans="1:27" x14ac:dyDescent="0.2">
      <c r="A1046" t="s">
        <v>1361</v>
      </c>
      <c r="B1046">
        <v>1.8905290365219101</v>
      </c>
      <c r="C1046">
        <v>-2.6192078590393102</v>
      </c>
      <c r="D1046">
        <v>2.6192078590393102</v>
      </c>
      <c r="H1046" t="s">
        <v>29</v>
      </c>
      <c r="I1046">
        <v>3</v>
      </c>
      <c r="J1046">
        <v>3</v>
      </c>
      <c r="K1046">
        <v>3</v>
      </c>
      <c r="L1046">
        <v>17.100000000000001</v>
      </c>
      <c r="M1046">
        <v>17.100000000000001</v>
      </c>
      <c r="N1046">
        <v>17.100000000000001</v>
      </c>
      <c r="O1046">
        <v>29.742000000000001</v>
      </c>
      <c r="P1046">
        <v>0</v>
      </c>
      <c r="Q1046">
        <v>40.093000000000004</v>
      </c>
      <c r="R1046">
        <v>24146000000</v>
      </c>
      <c r="S1046">
        <v>79</v>
      </c>
      <c r="T1046">
        <v>2.6229212392964198</v>
      </c>
      <c r="U1046">
        <v>5.7554858934169301E-3</v>
      </c>
      <c r="V1046" s="2">
        <v>31.575078964233398</v>
      </c>
      <c r="W1046">
        <v>30.915255546569799</v>
      </c>
      <c r="X1046">
        <v>31.773526191711401</v>
      </c>
      <c r="Y1046">
        <v>3672</v>
      </c>
      <c r="Z1046" t="s">
        <v>8373</v>
      </c>
      <c r="AA1046" t="s">
        <v>8374</v>
      </c>
    </row>
    <row r="1047" spans="1:27" x14ac:dyDescent="0.2">
      <c r="A1047" t="s">
        <v>511</v>
      </c>
      <c r="B1047">
        <v>3.23240089416504</v>
      </c>
      <c r="C1047">
        <v>-2.7215132713317902</v>
      </c>
      <c r="D1047">
        <v>-3.23240089416504</v>
      </c>
      <c r="H1047" t="s">
        <v>29</v>
      </c>
      <c r="I1047">
        <v>6</v>
      </c>
      <c r="J1047">
        <v>6</v>
      </c>
      <c r="K1047">
        <v>6</v>
      </c>
      <c r="L1047">
        <v>19.399999999999999</v>
      </c>
      <c r="M1047">
        <v>19.399999999999999</v>
      </c>
      <c r="N1047">
        <v>19.399999999999999</v>
      </c>
      <c r="O1047">
        <v>58.517000000000003</v>
      </c>
      <c r="P1047">
        <v>0</v>
      </c>
      <c r="Q1047">
        <v>42.207999999999998</v>
      </c>
      <c r="R1047">
        <v>9013300000</v>
      </c>
      <c r="S1047">
        <v>40</v>
      </c>
      <c r="T1047">
        <v>3.3362978051438499</v>
      </c>
      <c r="U1047">
        <v>1.74093264248705E-3</v>
      </c>
      <c r="V1047">
        <v>30.599610328674299</v>
      </c>
      <c r="W1047">
        <v>29.952828407287601</v>
      </c>
      <c r="X1047">
        <v>29.7769374847412</v>
      </c>
      <c r="Y1047">
        <v>3676</v>
      </c>
      <c r="Z1047" t="s">
        <v>8387</v>
      </c>
      <c r="AA1047" t="s">
        <v>8388</v>
      </c>
    </row>
    <row r="1048" spans="1:27" x14ac:dyDescent="0.2">
      <c r="A1048" t="s">
        <v>142</v>
      </c>
      <c r="B1048">
        <v>0</v>
      </c>
      <c r="C1048">
        <v>-1.6338315010070801</v>
      </c>
      <c r="D1048">
        <v>1.6338315010070801</v>
      </c>
      <c r="H1048" t="s">
        <v>29</v>
      </c>
      <c r="I1048">
        <v>9</v>
      </c>
      <c r="J1048">
        <v>7</v>
      </c>
      <c r="K1048">
        <v>7</v>
      </c>
      <c r="L1048">
        <v>54.6</v>
      </c>
      <c r="M1048">
        <v>45.1</v>
      </c>
      <c r="N1048">
        <v>45.1</v>
      </c>
      <c r="O1048">
        <v>33.073999999999998</v>
      </c>
      <c r="P1048">
        <v>0</v>
      </c>
      <c r="Q1048">
        <v>115.62</v>
      </c>
      <c r="R1048">
        <v>27429000000</v>
      </c>
      <c r="S1048">
        <v>88</v>
      </c>
      <c r="T1048">
        <v>1.66387638186169</v>
      </c>
      <c r="U1048">
        <v>3.1297431648715797E-2</v>
      </c>
      <c r="V1048">
        <v>31.748611450195298</v>
      </c>
      <c r="W1048">
        <v>31.283758163452099</v>
      </c>
      <c r="X1048">
        <v>31.778156280517599</v>
      </c>
      <c r="Y1048">
        <v>3681</v>
      </c>
      <c r="Z1048" t="s">
        <v>8398</v>
      </c>
      <c r="AA1048" t="s">
        <v>8399</v>
      </c>
    </row>
    <row r="1049" spans="1:27" x14ac:dyDescent="0.2">
      <c r="A1049" t="s">
        <v>156</v>
      </c>
      <c r="B1049">
        <v>1.78709709644318</v>
      </c>
      <c r="C1049">
        <v>1.3508001565933201</v>
      </c>
      <c r="D1049">
        <v>-1.78709709644318</v>
      </c>
      <c r="H1049" t="s">
        <v>29</v>
      </c>
      <c r="I1049">
        <v>15</v>
      </c>
      <c r="J1049">
        <v>15</v>
      </c>
      <c r="K1049">
        <v>10</v>
      </c>
      <c r="L1049">
        <v>37.700000000000003</v>
      </c>
      <c r="M1049">
        <v>37.700000000000003</v>
      </c>
      <c r="N1049">
        <v>25.6</v>
      </c>
      <c r="O1049">
        <v>47.359000000000002</v>
      </c>
      <c r="P1049">
        <v>0</v>
      </c>
      <c r="Q1049">
        <v>164.13</v>
      </c>
      <c r="R1049">
        <v>308630000000</v>
      </c>
      <c r="S1049">
        <v>379</v>
      </c>
      <c r="T1049">
        <v>1.83259621642617</v>
      </c>
      <c r="U1049">
        <v>2.28394160583942E-2</v>
      </c>
      <c r="V1049">
        <v>35.212039947509801</v>
      </c>
      <c r="W1049">
        <v>35.1392726898193</v>
      </c>
      <c r="X1049">
        <v>34.893447875976598</v>
      </c>
      <c r="Y1049">
        <v>3686</v>
      </c>
      <c r="Z1049" t="s">
        <v>8410</v>
      </c>
      <c r="AA1049" t="s">
        <v>8411</v>
      </c>
    </row>
    <row r="1050" spans="1:27" x14ac:dyDescent="0.2">
      <c r="A1050" t="s">
        <v>87</v>
      </c>
      <c r="B1050">
        <v>-1.5051531791687001</v>
      </c>
      <c r="C1050">
        <v>0</v>
      </c>
      <c r="D1050">
        <v>1.5051531791687001</v>
      </c>
      <c r="H1050" t="s">
        <v>29</v>
      </c>
      <c r="I1050">
        <v>5</v>
      </c>
      <c r="J1050">
        <v>5</v>
      </c>
      <c r="K1050">
        <v>5</v>
      </c>
      <c r="L1050">
        <v>7.7</v>
      </c>
      <c r="M1050">
        <v>7.7</v>
      </c>
      <c r="N1050">
        <v>7.7</v>
      </c>
      <c r="O1050">
        <v>97.778000000000006</v>
      </c>
      <c r="P1050">
        <v>0</v>
      </c>
      <c r="Q1050">
        <v>13.448</v>
      </c>
      <c r="R1050">
        <v>6377300000</v>
      </c>
      <c r="S1050">
        <v>21</v>
      </c>
      <c r="T1050">
        <v>1.42987699871102</v>
      </c>
      <c r="U1050">
        <v>4.7564048124557702E-2</v>
      </c>
      <c r="V1050">
        <v>29.441336631774899</v>
      </c>
      <c r="W1050">
        <v>29.5533285140991</v>
      </c>
      <c r="X1050">
        <v>29.695340156555201</v>
      </c>
      <c r="Y1050">
        <v>3689</v>
      </c>
      <c r="Z1050" t="s">
        <v>8414</v>
      </c>
      <c r="AA1050" t="s">
        <v>8415</v>
      </c>
    </row>
    <row r="1051" spans="1:27" x14ac:dyDescent="0.2">
      <c r="A1051" t="s">
        <v>121</v>
      </c>
      <c r="B1051">
        <v>-2.2939705848693799</v>
      </c>
      <c r="C1051">
        <v>1.4993712902069101</v>
      </c>
      <c r="D1051">
        <v>2.2939705848693799</v>
      </c>
      <c r="H1051" t="s">
        <v>29</v>
      </c>
      <c r="I1051">
        <v>9</v>
      </c>
      <c r="J1051">
        <v>9</v>
      </c>
      <c r="K1051">
        <v>9</v>
      </c>
      <c r="L1051">
        <v>7.7</v>
      </c>
      <c r="M1051">
        <v>7.7</v>
      </c>
      <c r="N1051">
        <v>7.7</v>
      </c>
      <c r="O1051">
        <v>204.62</v>
      </c>
      <c r="P1051">
        <v>0</v>
      </c>
      <c r="Q1051">
        <v>54.308</v>
      </c>
      <c r="R1051">
        <v>10445000000</v>
      </c>
      <c r="S1051">
        <v>71</v>
      </c>
      <c r="T1051">
        <v>2.2628213025275299</v>
      </c>
      <c r="U1051">
        <v>1.05361077111383E-2</v>
      </c>
      <c r="V1051">
        <v>29.996367454528801</v>
      </c>
      <c r="W1051">
        <v>30.270603179931602</v>
      </c>
      <c r="X1051">
        <v>30.4714031219482</v>
      </c>
      <c r="Y1051">
        <v>3690</v>
      </c>
      <c r="Z1051" t="s">
        <v>8417</v>
      </c>
      <c r="AA1051" t="s">
        <v>8418</v>
      </c>
    </row>
    <row r="1052" spans="1:27" x14ac:dyDescent="0.2">
      <c r="A1052" t="s">
        <v>377</v>
      </c>
      <c r="B1052">
        <v>1.4771076440811199</v>
      </c>
      <c r="C1052">
        <v>-1.4771076440811199</v>
      </c>
      <c r="D1052">
        <v>0</v>
      </c>
      <c r="H1052" t="s">
        <v>29</v>
      </c>
      <c r="I1052">
        <v>35</v>
      </c>
      <c r="J1052">
        <v>25</v>
      </c>
      <c r="K1052">
        <v>25</v>
      </c>
      <c r="L1052">
        <v>52.6</v>
      </c>
      <c r="M1052">
        <v>39.799999999999997</v>
      </c>
      <c r="N1052">
        <v>39.799999999999997</v>
      </c>
      <c r="O1052">
        <v>98.150999999999996</v>
      </c>
      <c r="P1052">
        <v>0</v>
      </c>
      <c r="Q1052">
        <v>129.86000000000001</v>
      </c>
      <c r="R1052">
        <v>209090000000</v>
      </c>
      <c r="S1052">
        <v>428</v>
      </c>
      <c r="T1052">
        <v>1.46206310350913</v>
      </c>
      <c r="U1052">
        <v>4.5043478260869602E-2</v>
      </c>
      <c r="V1052">
        <v>34.681068420410199</v>
      </c>
      <c r="W1052">
        <v>34.470382690429702</v>
      </c>
      <c r="X1052">
        <v>34.536365509033203</v>
      </c>
      <c r="Y1052">
        <v>3691</v>
      </c>
      <c r="Z1052" t="s">
        <v>8420</v>
      </c>
      <c r="AA1052" t="s">
        <v>8421</v>
      </c>
    </row>
    <row r="1053" spans="1:27" x14ac:dyDescent="0.2">
      <c r="A1053" t="s">
        <v>121</v>
      </c>
      <c r="B1053">
        <v>-2.1331379413604701</v>
      </c>
      <c r="C1053">
        <v>1.3894619941711399</v>
      </c>
      <c r="D1053">
        <v>2.1331379413604701</v>
      </c>
      <c r="H1053" t="s">
        <v>29</v>
      </c>
      <c r="I1053">
        <v>8</v>
      </c>
      <c r="J1053">
        <v>2</v>
      </c>
      <c r="K1053">
        <v>2</v>
      </c>
      <c r="L1053">
        <v>43.4</v>
      </c>
      <c r="M1053">
        <v>14.3</v>
      </c>
      <c r="N1053">
        <v>14.3</v>
      </c>
      <c r="O1053">
        <v>27.948</v>
      </c>
      <c r="P1053">
        <v>0</v>
      </c>
      <c r="Q1053">
        <v>162.53</v>
      </c>
      <c r="R1053">
        <v>82822000000</v>
      </c>
      <c r="S1053">
        <v>85</v>
      </c>
      <c r="T1053">
        <v>2.1061061412261801</v>
      </c>
      <c r="U1053">
        <v>1.3718032786885199E-2</v>
      </c>
      <c r="V1053">
        <v>32.5525932312012</v>
      </c>
      <c r="W1053">
        <v>33.274305343627901</v>
      </c>
      <c r="X1053">
        <v>33.595602035522496</v>
      </c>
      <c r="Y1053">
        <v>3697</v>
      </c>
      <c r="Z1053" t="s">
        <v>8438</v>
      </c>
      <c r="AA1053" t="s">
        <v>8439</v>
      </c>
    </row>
    <row r="1054" spans="1:27" x14ac:dyDescent="0.2">
      <c r="A1054" t="s">
        <v>207</v>
      </c>
      <c r="B1054">
        <v>5.1234550476074201</v>
      </c>
      <c r="C1054">
        <v>3.15830397605896</v>
      </c>
      <c r="D1054">
        <v>-5.1234550476074201</v>
      </c>
      <c r="H1054" t="s">
        <v>29</v>
      </c>
      <c r="I1054">
        <v>13</v>
      </c>
      <c r="J1054">
        <v>13</v>
      </c>
      <c r="K1054">
        <v>13</v>
      </c>
      <c r="L1054">
        <v>41.8</v>
      </c>
      <c r="M1054">
        <v>41.8</v>
      </c>
      <c r="N1054">
        <v>41.8</v>
      </c>
      <c r="O1054">
        <v>52.969000000000001</v>
      </c>
      <c r="P1054">
        <v>0</v>
      </c>
      <c r="Q1054">
        <v>323.31</v>
      </c>
      <c r="R1054">
        <v>366850000000</v>
      </c>
      <c r="S1054">
        <v>418</v>
      </c>
      <c r="T1054">
        <v>4.9871617093461698</v>
      </c>
      <c r="U1054">
        <v>7.5675675675675701E-4</v>
      </c>
      <c r="V1054">
        <v>35.835054397583001</v>
      </c>
      <c r="W1054">
        <v>35.244194030761697</v>
      </c>
      <c r="X1054">
        <v>34.426671981811502</v>
      </c>
      <c r="Y1054">
        <v>3701</v>
      </c>
      <c r="Z1054" t="s">
        <v>8446</v>
      </c>
      <c r="AA1054" t="s">
        <v>8447</v>
      </c>
    </row>
    <row r="1055" spans="1:27" x14ac:dyDescent="0.2">
      <c r="A1055" t="s">
        <v>131</v>
      </c>
      <c r="B1055">
        <v>-6.1647963523864702</v>
      </c>
      <c r="C1055">
        <v>4.5522580146789604</v>
      </c>
      <c r="D1055">
        <v>6.1647963523864702</v>
      </c>
      <c r="H1055" t="s">
        <v>29</v>
      </c>
      <c r="I1055">
        <v>5</v>
      </c>
      <c r="J1055">
        <v>5</v>
      </c>
      <c r="K1055">
        <v>5</v>
      </c>
      <c r="L1055">
        <v>9.5</v>
      </c>
      <c r="M1055">
        <v>9.5</v>
      </c>
      <c r="N1055">
        <v>9.5</v>
      </c>
      <c r="O1055">
        <v>95.063999999999993</v>
      </c>
      <c r="P1055">
        <v>0</v>
      </c>
      <c r="Q1055">
        <v>39.027000000000001</v>
      </c>
      <c r="R1055">
        <v>9198800000</v>
      </c>
      <c r="S1055">
        <v>54</v>
      </c>
      <c r="T1055">
        <v>6.0694903482511098</v>
      </c>
      <c r="U1055">
        <v>7.1111111111111104E-4</v>
      </c>
      <c r="V1055">
        <v>28.8777751922607</v>
      </c>
      <c r="W1055">
        <v>30.006926536560101</v>
      </c>
      <c r="X1055">
        <v>30.660866737365701</v>
      </c>
      <c r="Y1055">
        <v>3702</v>
      </c>
      <c r="Z1055" t="s">
        <v>8449</v>
      </c>
      <c r="AA1055" t="s">
        <v>8450</v>
      </c>
    </row>
    <row r="1056" spans="1:27" x14ac:dyDescent="0.2">
      <c r="A1056" t="s">
        <v>156</v>
      </c>
      <c r="B1056">
        <v>2.0534851551055899</v>
      </c>
      <c r="C1056">
        <v>1.6510200500488299</v>
      </c>
      <c r="D1056">
        <v>-2.0534851551055899</v>
      </c>
      <c r="H1056" t="s">
        <v>29</v>
      </c>
      <c r="I1056">
        <v>8</v>
      </c>
      <c r="J1056">
        <v>8</v>
      </c>
      <c r="K1056">
        <v>8</v>
      </c>
      <c r="L1056">
        <v>29.2</v>
      </c>
      <c r="M1056">
        <v>29.2</v>
      </c>
      <c r="N1056">
        <v>29.2</v>
      </c>
      <c r="O1056">
        <v>36.448</v>
      </c>
      <c r="P1056">
        <v>0</v>
      </c>
      <c r="Q1056">
        <v>91.331000000000003</v>
      </c>
      <c r="R1056">
        <v>19014000000</v>
      </c>
      <c r="S1056">
        <v>49</v>
      </c>
      <c r="T1056">
        <v>2.1326459760971401</v>
      </c>
      <c r="U1056">
        <v>1.33154362416107E-2</v>
      </c>
      <c r="V1056">
        <v>31.297955513000499</v>
      </c>
      <c r="W1056">
        <v>31.264013290405298</v>
      </c>
      <c r="X1056">
        <v>30.792765617370598</v>
      </c>
      <c r="Y1056">
        <v>3719</v>
      </c>
      <c r="Z1056" t="s">
        <v>8479</v>
      </c>
      <c r="AA1056" t="s">
        <v>8480</v>
      </c>
    </row>
    <row r="1057" spans="1:27" x14ac:dyDescent="0.2">
      <c r="A1057" t="s">
        <v>131</v>
      </c>
      <c r="B1057">
        <v>-5.6745228767395002</v>
      </c>
      <c r="C1057">
        <v>3.9531114101409899</v>
      </c>
      <c r="D1057">
        <v>5.6745228767395002</v>
      </c>
      <c r="H1057" t="s">
        <v>29</v>
      </c>
      <c r="I1057">
        <v>2</v>
      </c>
      <c r="J1057">
        <v>2</v>
      </c>
      <c r="K1057">
        <v>2</v>
      </c>
      <c r="L1057">
        <v>10.3</v>
      </c>
      <c r="M1057">
        <v>10.3</v>
      </c>
      <c r="N1057">
        <v>10.3</v>
      </c>
      <c r="O1057">
        <v>21.308</v>
      </c>
      <c r="P1057">
        <v>0</v>
      </c>
      <c r="Q1057">
        <v>4.93</v>
      </c>
      <c r="R1057">
        <v>4901000000</v>
      </c>
      <c r="S1057">
        <v>27</v>
      </c>
      <c r="T1057">
        <v>5.5599420681790201</v>
      </c>
      <c r="U1057">
        <v>5.4545454545454504E-4</v>
      </c>
      <c r="V1057">
        <v>27.4419717788696</v>
      </c>
      <c r="W1057">
        <v>29.0416402816772</v>
      </c>
      <c r="X1057">
        <v>29.886013984680201</v>
      </c>
      <c r="Y1057">
        <v>3720</v>
      </c>
      <c r="Z1057" t="s">
        <v>8482</v>
      </c>
      <c r="AA1057" t="s">
        <v>8483</v>
      </c>
    </row>
    <row r="1058" spans="1:27" x14ac:dyDescent="0.2">
      <c r="A1058" t="s">
        <v>91</v>
      </c>
      <c r="B1058">
        <v>-2.9396526813507098</v>
      </c>
      <c r="C1058">
        <v>-2.5463659763336199</v>
      </c>
      <c r="D1058">
        <v>2.9396526813507098</v>
      </c>
      <c r="H1058" t="s">
        <v>29</v>
      </c>
      <c r="I1058">
        <v>13</v>
      </c>
      <c r="J1058">
        <v>13</v>
      </c>
      <c r="K1058">
        <v>13</v>
      </c>
      <c r="L1058">
        <v>35.200000000000003</v>
      </c>
      <c r="M1058">
        <v>35.200000000000003</v>
      </c>
      <c r="N1058">
        <v>35.200000000000003</v>
      </c>
      <c r="O1058">
        <v>52.274999999999999</v>
      </c>
      <c r="P1058">
        <v>0</v>
      </c>
      <c r="Q1058">
        <v>173.38</v>
      </c>
      <c r="R1058">
        <v>68760000000</v>
      </c>
      <c r="S1058">
        <v>164</v>
      </c>
      <c r="T1058">
        <v>3.0757401589434101</v>
      </c>
      <c r="U1058">
        <v>2.6124197002141301E-3</v>
      </c>
      <c r="V1058">
        <v>32.796014785766602</v>
      </c>
      <c r="W1058">
        <v>32.846921920776403</v>
      </c>
      <c r="X1058">
        <v>33.251350402832003</v>
      </c>
      <c r="Y1058">
        <v>3724</v>
      </c>
      <c r="Z1058" t="s">
        <v>8491</v>
      </c>
      <c r="AA1058" t="s">
        <v>8492</v>
      </c>
    </row>
    <row r="1059" spans="1:27" x14ac:dyDescent="0.2">
      <c r="A1059" t="s">
        <v>33</v>
      </c>
      <c r="B1059">
        <v>1.6550102233886701</v>
      </c>
      <c r="C1059">
        <v>0</v>
      </c>
      <c r="D1059">
        <v>-1.6550102233886701</v>
      </c>
      <c r="H1059" t="s">
        <v>29</v>
      </c>
      <c r="I1059">
        <v>4</v>
      </c>
      <c r="J1059">
        <v>4</v>
      </c>
      <c r="K1059">
        <v>4</v>
      </c>
      <c r="L1059">
        <v>12.3</v>
      </c>
      <c r="M1059">
        <v>12.3</v>
      </c>
      <c r="N1059">
        <v>12.3</v>
      </c>
      <c r="O1059">
        <v>56.198</v>
      </c>
      <c r="P1059">
        <v>0</v>
      </c>
      <c r="Q1059">
        <v>76.736999999999995</v>
      </c>
      <c r="R1059">
        <v>5042600000</v>
      </c>
      <c r="S1059">
        <v>56</v>
      </c>
      <c r="T1059">
        <v>1.56233273836702</v>
      </c>
      <c r="U1059">
        <v>3.7268518518518499E-2</v>
      </c>
      <c r="V1059">
        <v>29.5586805343628</v>
      </c>
      <c r="W1059">
        <v>29.12034034729</v>
      </c>
      <c r="X1059">
        <v>28.579002380371101</v>
      </c>
      <c r="Y1059">
        <v>3728</v>
      </c>
      <c r="Z1059" t="s">
        <v>8498</v>
      </c>
      <c r="AA1059" t="s">
        <v>8499</v>
      </c>
    </row>
    <row r="1060" spans="1:27" x14ac:dyDescent="0.2">
      <c r="B1060">
        <v>0</v>
      </c>
      <c r="C1060">
        <v>0</v>
      </c>
      <c r="D1060">
        <v>0</v>
      </c>
      <c r="H1060" t="s">
        <v>29</v>
      </c>
      <c r="I1060">
        <v>3</v>
      </c>
      <c r="J1060">
        <v>3</v>
      </c>
      <c r="K1060">
        <v>3</v>
      </c>
      <c r="L1060">
        <v>31.4</v>
      </c>
      <c r="M1060">
        <v>31.4</v>
      </c>
      <c r="N1060">
        <v>31.4</v>
      </c>
      <c r="O1060">
        <v>11.234999999999999</v>
      </c>
      <c r="P1060">
        <v>0</v>
      </c>
      <c r="Q1060">
        <v>6.9291</v>
      </c>
      <c r="R1060">
        <v>12994000000</v>
      </c>
      <c r="S1060">
        <v>54</v>
      </c>
      <c r="T1060">
        <v>1.4093365581202599</v>
      </c>
      <c r="U1060">
        <v>4.9431960921144401E-2</v>
      </c>
      <c r="V1060">
        <v>30.818825721740701</v>
      </c>
      <c r="W1060">
        <v>30.3072395324707</v>
      </c>
      <c r="X1060">
        <v>30.300314903259299</v>
      </c>
      <c r="Y1060">
        <v>3733</v>
      </c>
      <c r="Z1060" t="s">
        <v>8507</v>
      </c>
      <c r="AA1060" t="s">
        <v>8508</v>
      </c>
    </row>
    <row r="1061" spans="1:27" x14ac:dyDescent="0.2">
      <c r="A1061" t="s">
        <v>91</v>
      </c>
      <c r="B1061">
        <v>-2.89948177337646</v>
      </c>
      <c r="C1061">
        <v>-2.5739903450012198</v>
      </c>
      <c r="D1061">
        <v>2.89948177337646</v>
      </c>
      <c r="H1061" t="s">
        <v>29</v>
      </c>
      <c r="I1061">
        <v>23</v>
      </c>
      <c r="J1061">
        <v>23</v>
      </c>
      <c r="K1061">
        <v>18</v>
      </c>
      <c r="L1061">
        <v>48.4</v>
      </c>
      <c r="M1061">
        <v>48.4</v>
      </c>
      <c r="N1061">
        <v>38.9</v>
      </c>
      <c r="O1061">
        <v>73.403999999999996</v>
      </c>
      <c r="P1061">
        <v>0</v>
      </c>
      <c r="Q1061">
        <v>238.13</v>
      </c>
      <c r="R1061">
        <v>157580000000</v>
      </c>
      <c r="S1061">
        <v>372</v>
      </c>
      <c r="T1061">
        <v>3.0615880846806198</v>
      </c>
      <c r="U1061">
        <v>2.63559322033898E-3</v>
      </c>
      <c r="V1061">
        <v>33.963172912597699</v>
      </c>
      <c r="W1061">
        <v>33.975093841552699</v>
      </c>
      <c r="X1061">
        <v>34.4449462890625</v>
      </c>
      <c r="Y1061">
        <v>3734</v>
      </c>
      <c r="Z1061" t="s">
        <v>8511</v>
      </c>
      <c r="AA1061" t="s">
        <v>8512</v>
      </c>
    </row>
    <row r="1062" spans="1:27" x14ac:dyDescent="0.2">
      <c r="A1062" t="s">
        <v>780</v>
      </c>
      <c r="B1062">
        <v>-3.5431940555572501</v>
      </c>
      <c r="C1062">
        <v>3.5431940555572501</v>
      </c>
      <c r="D1062">
        <v>1.92373847961426</v>
      </c>
      <c r="H1062" t="s">
        <v>29</v>
      </c>
      <c r="I1062">
        <v>36</v>
      </c>
      <c r="J1062">
        <v>34</v>
      </c>
      <c r="K1062">
        <v>29</v>
      </c>
      <c r="L1062">
        <v>58.4</v>
      </c>
      <c r="M1062">
        <v>56.7</v>
      </c>
      <c r="N1062">
        <v>51.2</v>
      </c>
      <c r="O1062">
        <v>73.073999999999998</v>
      </c>
      <c r="P1062">
        <v>0</v>
      </c>
      <c r="Q1062">
        <v>323.31</v>
      </c>
      <c r="R1062">
        <v>948560000000</v>
      </c>
      <c r="S1062">
        <v>1269</v>
      </c>
      <c r="T1062">
        <v>3.4208883556799701</v>
      </c>
      <c r="U1062">
        <v>1.6044568245125301E-3</v>
      </c>
      <c r="V1062">
        <v>36.590755462646499</v>
      </c>
      <c r="W1062">
        <v>36.8818264007568</v>
      </c>
      <c r="X1062">
        <v>36.7294025421143</v>
      </c>
      <c r="Y1062">
        <v>3736</v>
      </c>
      <c r="Z1062" t="s">
        <v>8514</v>
      </c>
      <c r="AA1062" t="s">
        <v>8515</v>
      </c>
    </row>
    <row r="1063" spans="1:27" x14ac:dyDescent="0.2">
      <c r="A1063" t="s">
        <v>33</v>
      </c>
      <c r="B1063">
        <v>2.0782287120819101</v>
      </c>
      <c r="C1063">
        <v>0</v>
      </c>
      <c r="D1063">
        <v>-2.0782287120819101</v>
      </c>
      <c r="H1063" t="s">
        <v>29</v>
      </c>
      <c r="I1063">
        <v>8</v>
      </c>
      <c r="J1063">
        <v>8</v>
      </c>
      <c r="K1063">
        <v>8</v>
      </c>
      <c r="L1063">
        <v>34.200000000000003</v>
      </c>
      <c r="M1063">
        <v>34.200000000000003</v>
      </c>
      <c r="N1063">
        <v>34.200000000000003</v>
      </c>
      <c r="O1063">
        <v>47.738999999999997</v>
      </c>
      <c r="P1063">
        <v>0</v>
      </c>
      <c r="Q1063">
        <v>39.987000000000002</v>
      </c>
      <c r="R1063">
        <v>23052000000</v>
      </c>
      <c r="S1063">
        <v>93</v>
      </c>
      <c r="T1063">
        <v>1.9972264841074501</v>
      </c>
      <c r="U1063">
        <v>1.6847250509164999E-2</v>
      </c>
      <c r="V1063">
        <v>31.573118209838899</v>
      </c>
      <c r="W1063">
        <v>31.401684761047399</v>
      </c>
      <c r="X1063">
        <v>31.012057304382299</v>
      </c>
      <c r="Y1063">
        <v>3744</v>
      </c>
      <c r="Z1063" t="s">
        <v>8523</v>
      </c>
      <c r="AA1063" t="s">
        <v>8524</v>
      </c>
    </row>
    <row r="1064" spans="1:27" x14ac:dyDescent="0.2">
      <c r="A1064" t="s">
        <v>121</v>
      </c>
      <c r="B1064">
        <v>-3.3679161071777299</v>
      </c>
      <c r="C1064">
        <v>1.73242855072021</v>
      </c>
      <c r="D1064">
        <v>3.3679161071777299</v>
      </c>
      <c r="H1064" t="s">
        <v>29</v>
      </c>
      <c r="I1064">
        <v>6</v>
      </c>
      <c r="J1064">
        <v>5</v>
      </c>
      <c r="K1064">
        <v>5</v>
      </c>
      <c r="L1064">
        <v>23.4</v>
      </c>
      <c r="M1064">
        <v>19.600000000000001</v>
      </c>
      <c r="N1064">
        <v>19.600000000000001</v>
      </c>
      <c r="O1064">
        <v>28.641999999999999</v>
      </c>
      <c r="P1064">
        <v>0</v>
      </c>
      <c r="Q1064">
        <v>30.94</v>
      </c>
      <c r="R1064">
        <v>37244000000</v>
      </c>
      <c r="S1064">
        <v>70</v>
      </c>
      <c r="T1064">
        <v>3.24352248639096</v>
      </c>
      <c r="U1064">
        <v>2.1372549019607798E-3</v>
      </c>
      <c r="V1064">
        <v>31.887985229492202</v>
      </c>
      <c r="W1064">
        <v>32.0655612945557</v>
      </c>
      <c r="X1064">
        <v>32.278472900390597</v>
      </c>
      <c r="Y1064">
        <v>3749</v>
      </c>
      <c r="Z1064" t="s">
        <v>8535</v>
      </c>
      <c r="AA1064" t="s">
        <v>8536</v>
      </c>
    </row>
    <row r="1065" spans="1:27" x14ac:dyDescent="0.2">
      <c r="A1065" t="s">
        <v>142</v>
      </c>
      <c r="B1065">
        <v>0</v>
      </c>
      <c r="C1065">
        <v>-1.73692739009857</v>
      </c>
      <c r="D1065">
        <v>1.73692739009857</v>
      </c>
      <c r="H1065" t="s">
        <v>29</v>
      </c>
      <c r="I1065">
        <v>9</v>
      </c>
      <c r="J1065">
        <v>9</v>
      </c>
      <c r="K1065">
        <v>9</v>
      </c>
      <c r="L1065">
        <v>9.5</v>
      </c>
      <c r="M1065">
        <v>9.5</v>
      </c>
      <c r="N1065">
        <v>9.5</v>
      </c>
      <c r="O1065">
        <v>162.41999999999999</v>
      </c>
      <c r="P1065">
        <v>0</v>
      </c>
      <c r="Q1065">
        <v>68.596000000000004</v>
      </c>
      <c r="R1065">
        <v>23154000000</v>
      </c>
      <c r="S1065">
        <v>44</v>
      </c>
      <c r="T1065">
        <v>1.68055018038782</v>
      </c>
      <c r="U1065">
        <v>3.02351959966639E-2</v>
      </c>
      <c r="V1065">
        <v>31.448332786560101</v>
      </c>
      <c r="W1065">
        <v>30.974933624267599</v>
      </c>
      <c r="X1065">
        <v>31.6607522964478</v>
      </c>
      <c r="Y1065">
        <v>3750</v>
      </c>
      <c r="Z1065" t="s">
        <v>8538</v>
      </c>
      <c r="AA1065" t="s">
        <v>8539</v>
      </c>
    </row>
    <row r="1066" spans="1:27" x14ac:dyDescent="0.2">
      <c r="A1066" t="s">
        <v>156</v>
      </c>
      <c r="B1066">
        <v>1.4605559110641499</v>
      </c>
      <c r="C1066">
        <v>1.3155707120895399</v>
      </c>
      <c r="D1066">
        <v>-1.4605559110641499</v>
      </c>
      <c r="H1066" t="s">
        <v>29</v>
      </c>
      <c r="I1066">
        <v>26</v>
      </c>
      <c r="J1066">
        <v>3</v>
      </c>
      <c r="K1066">
        <v>3</v>
      </c>
      <c r="L1066">
        <v>67.099999999999994</v>
      </c>
      <c r="M1066">
        <v>5.0999999999999996</v>
      </c>
      <c r="N1066">
        <v>5.0999999999999996</v>
      </c>
      <c r="O1066">
        <v>54.304000000000002</v>
      </c>
      <c r="P1066">
        <v>0</v>
      </c>
      <c r="Q1066">
        <v>14.462</v>
      </c>
      <c r="R1066">
        <v>24069000000</v>
      </c>
      <c r="S1066">
        <v>30</v>
      </c>
      <c r="T1066">
        <v>1.6009991616730199</v>
      </c>
      <c r="U1066">
        <v>3.5006369426751602E-2</v>
      </c>
      <c r="V1066">
        <v>31.607780456543001</v>
      </c>
      <c r="W1066">
        <v>31.557593345642101</v>
      </c>
      <c r="X1066">
        <v>31.275698661804199</v>
      </c>
      <c r="Y1066">
        <v>3752</v>
      </c>
      <c r="Z1066" t="s">
        <v>8544</v>
      </c>
      <c r="AA1066" t="s">
        <v>8545</v>
      </c>
    </row>
    <row r="1067" spans="1:27" x14ac:dyDescent="0.2">
      <c r="A1067" t="s">
        <v>511</v>
      </c>
      <c r="B1067">
        <v>2.3251047134399401</v>
      </c>
      <c r="C1067">
        <v>-1.4667332172393801</v>
      </c>
      <c r="D1067">
        <v>-2.3251047134399401</v>
      </c>
      <c r="H1067" t="s">
        <v>29</v>
      </c>
      <c r="I1067">
        <v>5</v>
      </c>
      <c r="J1067">
        <v>5</v>
      </c>
      <c r="K1067">
        <v>5</v>
      </c>
      <c r="L1067">
        <v>21.1</v>
      </c>
      <c r="M1067">
        <v>21.1</v>
      </c>
      <c r="N1067">
        <v>21.1</v>
      </c>
      <c r="O1067">
        <v>45.505000000000003</v>
      </c>
      <c r="P1067">
        <v>0</v>
      </c>
      <c r="Q1067">
        <v>76.063000000000002</v>
      </c>
      <c r="R1067">
        <v>7976800000</v>
      </c>
      <c r="S1067">
        <v>81</v>
      </c>
      <c r="T1067">
        <v>2.2801895022602601</v>
      </c>
      <c r="U1067">
        <v>1.0329177057356601E-2</v>
      </c>
      <c r="V1067">
        <v>30.292605400085399</v>
      </c>
      <c r="W1067">
        <v>29.6920375823975</v>
      </c>
      <c r="X1067">
        <v>29.228055000305201</v>
      </c>
      <c r="Y1067">
        <v>3753</v>
      </c>
      <c r="Z1067" t="s">
        <v>8548</v>
      </c>
      <c r="AA1067" t="s">
        <v>8549</v>
      </c>
    </row>
    <row r="1068" spans="1:27" x14ac:dyDescent="0.2">
      <c r="A1068" t="s">
        <v>87</v>
      </c>
      <c r="B1068">
        <v>-2.05857276916504</v>
      </c>
      <c r="C1068">
        <v>0</v>
      </c>
      <c r="D1068">
        <v>2.05857276916504</v>
      </c>
      <c r="H1068" t="s">
        <v>29</v>
      </c>
      <c r="I1068">
        <v>5</v>
      </c>
      <c r="J1068">
        <v>5</v>
      </c>
      <c r="K1068">
        <v>5</v>
      </c>
      <c r="L1068">
        <v>13.1</v>
      </c>
      <c r="M1068">
        <v>13.1</v>
      </c>
      <c r="N1068">
        <v>13.1</v>
      </c>
      <c r="O1068">
        <v>48.987000000000002</v>
      </c>
      <c r="P1068">
        <v>0</v>
      </c>
      <c r="Q1068">
        <v>33.868000000000002</v>
      </c>
      <c r="R1068">
        <v>4369300000</v>
      </c>
      <c r="S1068">
        <v>26</v>
      </c>
      <c r="T1068">
        <v>1.9635441300121801</v>
      </c>
      <c r="U1068">
        <v>1.7942288557213901E-2</v>
      </c>
      <c r="V1068">
        <v>28.332807540893601</v>
      </c>
      <c r="W1068">
        <v>28.899751663208001</v>
      </c>
      <c r="X1068">
        <v>29.4777641296387</v>
      </c>
      <c r="Y1068">
        <v>3757</v>
      </c>
      <c r="Z1068" t="s">
        <v>8560</v>
      </c>
      <c r="AA1068" t="s">
        <v>8561</v>
      </c>
    </row>
    <row r="1069" spans="1:27" x14ac:dyDescent="0.2">
      <c r="A1069" t="s">
        <v>74</v>
      </c>
      <c r="B1069">
        <v>3.8491187095642099</v>
      </c>
      <c r="C1069">
        <v>-3.8491187095642099</v>
      </c>
      <c r="D1069">
        <v>-3.79300761222839</v>
      </c>
      <c r="H1069" t="s">
        <v>29</v>
      </c>
      <c r="I1069">
        <v>11</v>
      </c>
      <c r="J1069">
        <v>11</v>
      </c>
      <c r="K1069">
        <v>6</v>
      </c>
      <c r="L1069">
        <v>68</v>
      </c>
      <c r="M1069">
        <v>68</v>
      </c>
      <c r="N1069">
        <v>50</v>
      </c>
      <c r="O1069">
        <v>18.373000000000001</v>
      </c>
      <c r="P1069">
        <v>0</v>
      </c>
      <c r="Q1069">
        <v>65.126999999999995</v>
      </c>
      <c r="R1069">
        <v>309860000000</v>
      </c>
      <c r="S1069">
        <v>256</v>
      </c>
      <c r="T1069">
        <v>4.1721928538938702</v>
      </c>
      <c r="U1069">
        <v>7.1153846153846202E-4</v>
      </c>
      <c r="V1069">
        <v>35.700218200683601</v>
      </c>
      <c r="W1069">
        <v>34.636919021606403</v>
      </c>
      <c r="X1069">
        <v>34.588075637817397</v>
      </c>
      <c r="Y1069">
        <v>3758</v>
      </c>
      <c r="Z1069" t="s">
        <v>8563</v>
      </c>
      <c r="AA1069" t="s">
        <v>8564</v>
      </c>
    </row>
    <row r="1070" spans="1:27" x14ac:dyDescent="0.2">
      <c r="A1070" t="s">
        <v>138</v>
      </c>
      <c r="B1070">
        <v>-1.46494948863983</v>
      </c>
      <c r="C1070">
        <v>1.46494948863983</v>
      </c>
      <c r="D1070">
        <v>0</v>
      </c>
      <c r="H1070" t="s">
        <v>29</v>
      </c>
      <c r="I1070">
        <v>4</v>
      </c>
      <c r="J1070">
        <v>2</v>
      </c>
      <c r="K1070">
        <v>2</v>
      </c>
      <c r="L1070">
        <v>13.5</v>
      </c>
      <c r="M1070">
        <v>7.7</v>
      </c>
      <c r="N1070">
        <v>7.7</v>
      </c>
      <c r="O1070">
        <v>34.582000000000001</v>
      </c>
      <c r="P1070">
        <v>0</v>
      </c>
      <c r="Q1070">
        <v>5.2104999999999997</v>
      </c>
      <c r="R1070">
        <v>2486100000</v>
      </c>
      <c r="S1070">
        <v>5</v>
      </c>
      <c r="T1070">
        <v>1.5580789419034999</v>
      </c>
      <c r="U1070">
        <v>3.7430544896392901E-2</v>
      </c>
      <c r="V1070">
        <v>26.199526786804199</v>
      </c>
      <c r="W1070">
        <v>29.656642913818398</v>
      </c>
      <c r="X1070">
        <v>26.868803024291999</v>
      </c>
      <c r="Y1070">
        <v>3764</v>
      </c>
      <c r="Z1070" t="s">
        <v>8581</v>
      </c>
      <c r="AA1070" t="s">
        <v>8582</v>
      </c>
    </row>
    <row r="1071" spans="1:27" x14ac:dyDescent="0.2">
      <c r="A1071" t="s">
        <v>207</v>
      </c>
      <c r="B1071">
        <v>5.8516297340393102</v>
      </c>
      <c r="C1071">
        <v>-3.7340421676635702</v>
      </c>
      <c r="D1071">
        <v>-5.8516297340393102</v>
      </c>
      <c r="H1071" t="s">
        <v>29</v>
      </c>
      <c r="I1071">
        <v>12</v>
      </c>
      <c r="J1071">
        <v>6</v>
      </c>
      <c r="K1071">
        <v>6</v>
      </c>
      <c r="L1071">
        <v>39.9</v>
      </c>
      <c r="M1071">
        <v>22.9</v>
      </c>
      <c r="N1071">
        <v>22.9</v>
      </c>
      <c r="O1071">
        <v>42.987000000000002</v>
      </c>
      <c r="P1071">
        <v>0</v>
      </c>
      <c r="Q1071">
        <v>215.14</v>
      </c>
      <c r="R1071">
        <v>27985000000</v>
      </c>
      <c r="S1071">
        <v>75</v>
      </c>
      <c r="T1071">
        <v>5.7105241588812596</v>
      </c>
      <c r="U1071">
        <v>5.2459016393442595E-4</v>
      </c>
      <c r="V1071" s="2">
        <v>32.1648559570313</v>
      </c>
      <c r="W1071">
        <v>31.604647636413599</v>
      </c>
      <c r="X1071">
        <v>31.194665908813501</v>
      </c>
      <c r="Y1071">
        <v>3765</v>
      </c>
      <c r="Z1071" t="s">
        <v>8584</v>
      </c>
      <c r="AA1071" t="s">
        <v>8585</v>
      </c>
    </row>
    <row r="1072" spans="1:27" x14ac:dyDescent="0.2">
      <c r="A1072" t="s">
        <v>156</v>
      </c>
      <c r="B1072">
        <v>2.2177772521972701</v>
      </c>
      <c r="C1072">
        <v>1.77173435688019</v>
      </c>
      <c r="D1072">
        <v>-2.2177772521972701</v>
      </c>
      <c r="H1072" t="s">
        <v>29</v>
      </c>
      <c r="I1072">
        <v>14</v>
      </c>
      <c r="J1072">
        <v>14</v>
      </c>
      <c r="K1072">
        <v>9</v>
      </c>
      <c r="L1072">
        <v>20.2</v>
      </c>
      <c r="M1072">
        <v>20.2</v>
      </c>
      <c r="N1072">
        <v>13.8</v>
      </c>
      <c r="O1072">
        <v>92.831999999999994</v>
      </c>
      <c r="P1072">
        <v>0</v>
      </c>
      <c r="Q1072">
        <v>112.52</v>
      </c>
      <c r="R1072">
        <v>37712000000</v>
      </c>
      <c r="S1072">
        <v>111</v>
      </c>
      <c r="T1072">
        <v>2.2917745834773502</v>
      </c>
      <c r="U1072">
        <v>1.01306532663317E-2</v>
      </c>
      <c r="V1072">
        <v>32.233819961547901</v>
      </c>
      <c r="W1072">
        <v>32.132007598877003</v>
      </c>
      <c r="X1072">
        <v>31.841703414916999</v>
      </c>
      <c r="Y1072">
        <v>3767</v>
      </c>
      <c r="Z1072" t="s">
        <v>8587</v>
      </c>
      <c r="AA1072" t="s">
        <v>8588</v>
      </c>
    </row>
    <row r="1073" spans="1:27" x14ac:dyDescent="0.2">
      <c r="A1073" t="s">
        <v>377</v>
      </c>
      <c r="B1073">
        <v>2.2908692359924299</v>
      </c>
      <c r="C1073">
        <v>-2.2908692359924299</v>
      </c>
      <c r="D1073">
        <v>0</v>
      </c>
      <c r="H1073" t="s">
        <v>29</v>
      </c>
      <c r="I1073">
        <v>3</v>
      </c>
      <c r="J1073">
        <v>3</v>
      </c>
      <c r="K1073">
        <v>3</v>
      </c>
      <c r="L1073">
        <v>11.1</v>
      </c>
      <c r="M1073">
        <v>11.1</v>
      </c>
      <c r="N1073">
        <v>11.1</v>
      </c>
      <c r="O1073">
        <v>40.417999999999999</v>
      </c>
      <c r="P1073">
        <v>0</v>
      </c>
      <c r="Q1073">
        <v>15.646000000000001</v>
      </c>
      <c r="R1073">
        <v>2982200000</v>
      </c>
      <c r="S1073">
        <v>18</v>
      </c>
      <c r="T1073">
        <v>2.1967080109347799</v>
      </c>
      <c r="U1073">
        <v>1.1742990654205599E-2</v>
      </c>
      <c r="V1073">
        <v>29.0425930023193</v>
      </c>
      <c r="W1073">
        <v>27.592922210693398</v>
      </c>
      <c r="X1073">
        <v>28.053804397583001</v>
      </c>
      <c r="Y1073">
        <v>3768</v>
      </c>
      <c r="Z1073" t="s">
        <v>8590</v>
      </c>
      <c r="AA1073" t="s">
        <v>8591</v>
      </c>
    </row>
    <row r="1074" spans="1:27" x14ac:dyDescent="0.2">
      <c r="A1074" t="s">
        <v>1361</v>
      </c>
      <c r="B1074">
        <v>2.1778032779693599</v>
      </c>
      <c r="C1074">
        <v>-3.1608295440673801</v>
      </c>
      <c r="D1074">
        <v>3.1608295440673801</v>
      </c>
      <c r="H1074" t="s">
        <v>29</v>
      </c>
      <c r="I1074">
        <v>4</v>
      </c>
      <c r="J1074">
        <v>4</v>
      </c>
      <c r="K1074">
        <v>4</v>
      </c>
      <c r="L1074">
        <v>15.7</v>
      </c>
      <c r="M1074">
        <v>15.7</v>
      </c>
      <c r="N1074">
        <v>15.7</v>
      </c>
      <c r="O1074">
        <v>38.460999999999999</v>
      </c>
      <c r="P1074">
        <v>0</v>
      </c>
      <c r="Q1074">
        <v>18.218</v>
      </c>
      <c r="R1074">
        <v>8398400000</v>
      </c>
      <c r="S1074">
        <v>19</v>
      </c>
      <c r="T1074">
        <v>3.1221846380677598</v>
      </c>
      <c r="U1074">
        <v>2.4282560706401801E-3</v>
      </c>
      <c r="V1074">
        <v>29.964027404785199</v>
      </c>
      <c r="W1074">
        <v>29.52414894104</v>
      </c>
      <c r="X1074">
        <v>30.192457199096701</v>
      </c>
      <c r="Y1074">
        <v>3769</v>
      </c>
      <c r="Z1074" t="s">
        <v>8593</v>
      </c>
      <c r="AA1074" t="s">
        <v>8594</v>
      </c>
    </row>
    <row r="1075" spans="1:27" x14ac:dyDescent="0.2">
      <c r="A1075" t="s">
        <v>28</v>
      </c>
      <c r="B1075">
        <v>0</v>
      </c>
      <c r="C1075">
        <v>1.4285687208175699</v>
      </c>
      <c r="D1075">
        <v>-1.4285687208175699</v>
      </c>
      <c r="H1075" t="s">
        <v>29</v>
      </c>
      <c r="I1075">
        <v>10</v>
      </c>
      <c r="J1075">
        <v>10</v>
      </c>
      <c r="K1075">
        <v>10</v>
      </c>
      <c r="L1075">
        <v>41.2</v>
      </c>
      <c r="M1075">
        <v>41.2</v>
      </c>
      <c r="N1075">
        <v>41.2</v>
      </c>
      <c r="O1075">
        <v>34.070999999999998</v>
      </c>
      <c r="P1075">
        <v>0</v>
      </c>
      <c r="Q1075">
        <v>73.03</v>
      </c>
      <c r="R1075">
        <v>69880000000</v>
      </c>
      <c r="S1075">
        <v>132</v>
      </c>
      <c r="T1075">
        <v>1.55264883001265</v>
      </c>
      <c r="U1075">
        <v>3.78270849273145E-2</v>
      </c>
      <c r="V1075">
        <v>32.940896987915004</v>
      </c>
      <c r="W1075">
        <v>33.1261177062988</v>
      </c>
      <c r="X1075">
        <v>32.935289382934599</v>
      </c>
      <c r="Y1075">
        <v>3771</v>
      </c>
      <c r="Z1075" t="s">
        <v>8599</v>
      </c>
      <c r="AA1075" t="s">
        <v>8600</v>
      </c>
    </row>
    <row r="1076" spans="1:27" x14ac:dyDescent="0.2">
      <c r="A1076" t="s">
        <v>1011</v>
      </c>
      <c r="B1076">
        <v>3.53298091888428</v>
      </c>
      <c r="C1076">
        <v>-3.53298091888428</v>
      </c>
      <c r="D1076">
        <v>-1.8661470413207999</v>
      </c>
      <c r="H1076" t="s">
        <v>29</v>
      </c>
      <c r="I1076">
        <v>8</v>
      </c>
      <c r="J1076">
        <v>8</v>
      </c>
      <c r="K1076">
        <v>6</v>
      </c>
      <c r="L1076">
        <v>52.7</v>
      </c>
      <c r="M1076">
        <v>52.7</v>
      </c>
      <c r="N1076">
        <v>46.2</v>
      </c>
      <c r="O1076">
        <v>16.577999999999999</v>
      </c>
      <c r="P1076">
        <v>0</v>
      </c>
      <c r="Q1076">
        <v>251.49</v>
      </c>
      <c r="R1076">
        <v>459060000000</v>
      </c>
      <c r="S1076">
        <v>278</v>
      </c>
      <c r="T1076">
        <v>3.4075419008787602</v>
      </c>
      <c r="U1076">
        <v>1.62637362637363E-3</v>
      </c>
      <c r="V1076">
        <v>35.861606597900398</v>
      </c>
      <c r="W1076">
        <v>35.468992233276403</v>
      </c>
      <c r="X1076">
        <v>35.676342010497997</v>
      </c>
      <c r="Y1076">
        <v>3772</v>
      </c>
      <c r="Z1076" t="s">
        <v>8602</v>
      </c>
      <c r="AA1076" t="s">
        <v>8603</v>
      </c>
    </row>
    <row r="1077" spans="1:27" x14ac:dyDescent="0.2">
      <c r="A1077" t="s">
        <v>211</v>
      </c>
      <c r="B1077">
        <v>-1.5083743333816499</v>
      </c>
      <c r="C1077">
        <v>-1.7883039712905899</v>
      </c>
      <c r="D1077">
        <v>1.7883039712905899</v>
      </c>
      <c r="H1077" t="s">
        <v>29</v>
      </c>
      <c r="I1077">
        <v>5</v>
      </c>
      <c r="J1077">
        <v>5</v>
      </c>
      <c r="K1077">
        <v>5</v>
      </c>
      <c r="L1077">
        <v>15.1</v>
      </c>
      <c r="M1077">
        <v>15.1</v>
      </c>
      <c r="N1077">
        <v>15.1</v>
      </c>
      <c r="O1077">
        <v>55.777000000000001</v>
      </c>
      <c r="P1077">
        <v>0</v>
      </c>
      <c r="Q1077">
        <v>24.134</v>
      </c>
      <c r="R1077">
        <v>11394000000</v>
      </c>
      <c r="S1077">
        <v>38</v>
      </c>
      <c r="T1077">
        <v>1.89698416478481</v>
      </c>
      <c r="U1077">
        <v>2.0388088376561E-2</v>
      </c>
      <c r="V1077">
        <v>30.2527208328247</v>
      </c>
      <c r="W1077">
        <v>30.194026947021499</v>
      </c>
      <c r="X1077">
        <v>30.6266975402832</v>
      </c>
      <c r="Y1077">
        <v>3773</v>
      </c>
      <c r="Z1077" t="s">
        <v>8605</v>
      </c>
      <c r="AA1077" t="s">
        <v>8606</v>
      </c>
    </row>
    <row r="1078" spans="1:27" x14ac:dyDescent="0.2">
      <c r="A1078" t="s">
        <v>780</v>
      </c>
      <c r="B1078">
        <v>-5.9546818733215297</v>
      </c>
      <c r="C1078">
        <v>5.9546818733215297</v>
      </c>
      <c r="D1078">
        <v>-4.6609010696411097</v>
      </c>
      <c r="H1078" t="s">
        <v>29</v>
      </c>
      <c r="I1078">
        <v>6</v>
      </c>
      <c r="J1078">
        <v>6</v>
      </c>
      <c r="K1078">
        <v>6</v>
      </c>
      <c r="L1078">
        <v>47.6</v>
      </c>
      <c r="M1078">
        <v>47.6</v>
      </c>
      <c r="N1078">
        <v>47.6</v>
      </c>
      <c r="O1078">
        <v>18.469000000000001</v>
      </c>
      <c r="P1078">
        <v>0</v>
      </c>
      <c r="Q1078">
        <v>23.216999999999999</v>
      </c>
      <c r="R1078">
        <v>20793000000</v>
      </c>
      <c r="S1078">
        <v>32</v>
      </c>
      <c r="T1078">
        <v>5.9048830860825801</v>
      </c>
      <c r="U1078">
        <v>6.4000000000000005E-4</v>
      </c>
      <c r="V1078">
        <v>29.690937995910598</v>
      </c>
      <c r="W1078">
        <v>32.345413208007798</v>
      </c>
      <c r="X1078">
        <v>30.2879238128662</v>
      </c>
      <c r="Y1078">
        <v>3774</v>
      </c>
      <c r="Z1078" t="s">
        <v>8608</v>
      </c>
      <c r="AA1078" t="s">
        <v>8609</v>
      </c>
    </row>
    <row r="1079" spans="1:27" x14ac:dyDescent="0.2">
      <c r="A1079" t="s">
        <v>121</v>
      </c>
      <c r="B1079">
        <v>-2.9385192394256601</v>
      </c>
      <c r="C1079">
        <v>1.30390024185181</v>
      </c>
      <c r="D1079">
        <v>2.9385192394256601</v>
      </c>
      <c r="H1079" t="s">
        <v>29</v>
      </c>
      <c r="I1079">
        <v>4</v>
      </c>
      <c r="J1079">
        <v>4</v>
      </c>
      <c r="K1079">
        <v>4</v>
      </c>
      <c r="L1079">
        <v>13.8</v>
      </c>
      <c r="M1079">
        <v>13.8</v>
      </c>
      <c r="N1079">
        <v>13.8</v>
      </c>
      <c r="O1079">
        <v>41.143000000000001</v>
      </c>
      <c r="P1079">
        <v>0</v>
      </c>
      <c r="Q1079">
        <v>36.296999999999997</v>
      </c>
      <c r="R1079">
        <v>11493000000</v>
      </c>
      <c r="S1079">
        <v>79</v>
      </c>
      <c r="T1079">
        <v>2.81448704067417</v>
      </c>
      <c r="U1079">
        <v>4.14159292035398E-3</v>
      </c>
      <c r="V1079">
        <v>29.8232774734497</v>
      </c>
      <c r="W1079">
        <v>30.3494119644165</v>
      </c>
      <c r="X1079">
        <v>30.894701004028299</v>
      </c>
      <c r="Y1079">
        <v>3776</v>
      </c>
      <c r="Z1079" t="s">
        <v>8614</v>
      </c>
      <c r="AA1079" t="s">
        <v>8615</v>
      </c>
    </row>
    <row r="1080" spans="1:27" x14ac:dyDescent="0.2">
      <c r="A1080" t="s">
        <v>207</v>
      </c>
      <c r="B1080">
        <v>3.6518917083740199</v>
      </c>
      <c r="C1080">
        <v>-2.0442039966583301</v>
      </c>
      <c r="D1080">
        <v>-3.6518917083740199</v>
      </c>
      <c r="H1080" t="s">
        <v>29</v>
      </c>
      <c r="I1080">
        <v>16</v>
      </c>
      <c r="J1080">
        <v>16</v>
      </c>
      <c r="K1080">
        <v>16</v>
      </c>
      <c r="L1080">
        <v>48.9</v>
      </c>
      <c r="M1080">
        <v>48.9</v>
      </c>
      <c r="N1080">
        <v>48.9</v>
      </c>
      <c r="O1080">
        <v>43.33</v>
      </c>
      <c r="P1080">
        <v>0</v>
      </c>
      <c r="Q1080">
        <v>220.57</v>
      </c>
      <c r="R1080">
        <v>60813000000</v>
      </c>
      <c r="S1080">
        <v>263</v>
      </c>
      <c r="T1080">
        <v>3.5313700414624498</v>
      </c>
      <c r="U1080">
        <v>1.4589665653495401E-3</v>
      </c>
      <c r="V1080">
        <v>33.155481338500998</v>
      </c>
      <c r="W1080">
        <v>32.685512542724602</v>
      </c>
      <c r="X1080">
        <v>32.270425796508803</v>
      </c>
      <c r="Y1080">
        <v>3777</v>
      </c>
      <c r="Z1080" t="s">
        <v>8617</v>
      </c>
      <c r="AA1080" t="s">
        <v>8618</v>
      </c>
    </row>
    <row r="1081" spans="1:27" x14ac:dyDescent="0.2">
      <c r="A1081" t="s">
        <v>1361</v>
      </c>
      <c r="B1081">
        <v>1.54963254928589</v>
      </c>
      <c r="C1081">
        <v>-2.3695383071899401</v>
      </c>
      <c r="D1081">
        <v>2.3695383071899401</v>
      </c>
      <c r="H1081" t="s">
        <v>29</v>
      </c>
      <c r="I1081">
        <v>13</v>
      </c>
      <c r="J1081">
        <v>13</v>
      </c>
      <c r="K1081">
        <v>13</v>
      </c>
      <c r="L1081">
        <v>27.3</v>
      </c>
      <c r="M1081">
        <v>27.3</v>
      </c>
      <c r="N1081">
        <v>27.3</v>
      </c>
      <c r="O1081">
        <v>69.441000000000003</v>
      </c>
      <c r="P1081">
        <v>0</v>
      </c>
      <c r="Q1081">
        <v>51.6</v>
      </c>
      <c r="R1081">
        <v>27262000000</v>
      </c>
      <c r="S1081">
        <v>193</v>
      </c>
      <c r="T1081">
        <v>2.33601495315202</v>
      </c>
      <c r="U1081">
        <v>9.3109677419354799E-3</v>
      </c>
      <c r="V1081">
        <v>31.705502510070801</v>
      </c>
      <c r="W1081">
        <v>31.184778213501001</v>
      </c>
      <c r="X1081">
        <v>31.878679275512699</v>
      </c>
      <c r="Y1081">
        <v>3778</v>
      </c>
      <c r="Z1081" t="s">
        <v>8620</v>
      </c>
      <c r="AA1081" t="s">
        <v>8621</v>
      </c>
    </row>
    <row r="1082" spans="1:27" x14ac:dyDescent="0.2">
      <c r="A1082" t="s">
        <v>156</v>
      </c>
      <c r="B1082">
        <v>1.7345372438430799</v>
      </c>
      <c r="C1082">
        <v>1.72373867034912</v>
      </c>
      <c r="D1082">
        <v>-1.7345372438430799</v>
      </c>
      <c r="H1082" t="s">
        <v>29</v>
      </c>
      <c r="I1082">
        <v>16</v>
      </c>
      <c r="J1082">
        <v>16</v>
      </c>
      <c r="K1082">
        <v>16</v>
      </c>
      <c r="L1082">
        <v>33.4</v>
      </c>
      <c r="M1082">
        <v>33.4</v>
      </c>
      <c r="N1082">
        <v>33.4</v>
      </c>
      <c r="O1082">
        <v>70.552000000000007</v>
      </c>
      <c r="P1082">
        <v>0</v>
      </c>
      <c r="Q1082">
        <v>124.53</v>
      </c>
      <c r="R1082">
        <v>89961000000</v>
      </c>
      <c r="S1082">
        <v>164</v>
      </c>
      <c r="T1082">
        <v>1.96983604840102</v>
      </c>
      <c r="U1082">
        <v>1.7656000000000002E-2</v>
      </c>
      <c r="V1082">
        <v>33.4719142913818</v>
      </c>
      <c r="W1082">
        <v>33.5119953155518</v>
      </c>
      <c r="X1082">
        <v>33.1371459960938</v>
      </c>
      <c r="Y1082">
        <v>3779</v>
      </c>
      <c r="Z1082" t="s">
        <v>8623</v>
      </c>
      <c r="AA1082" t="s">
        <v>8624</v>
      </c>
    </row>
    <row r="1083" spans="1:27" x14ac:dyDescent="0.2">
      <c r="A1083" t="s">
        <v>511</v>
      </c>
      <c r="B1083">
        <v>3.3088192939758301</v>
      </c>
      <c r="C1083">
        <v>-1.7333408594131501</v>
      </c>
      <c r="D1083">
        <v>-3.3088192939758301</v>
      </c>
      <c r="H1083" t="s">
        <v>29</v>
      </c>
      <c r="I1083">
        <v>3</v>
      </c>
      <c r="J1083">
        <v>3</v>
      </c>
      <c r="K1083">
        <v>3</v>
      </c>
      <c r="L1083">
        <v>21.5</v>
      </c>
      <c r="M1083">
        <v>21.5</v>
      </c>
      <c r="N1083">
        <v>21.5</v>
      </c>
      <c r="O1083">
        <v>20.135999999999999</v>
      </c>
      <c r="P1083">
        <v>0</v>
      </c>
      <c r="Q1083">
        <v>34.405000000000001</v>
      </c>
      <c r="R1083">
        <v>43950000000</v>
      </c>
      <c r="S1083">
        <v>63</v>
      </c>
      <c r="T1083">
        <v>3.1878293163070501</v>
      </c>
      <c r="U1083">
        <v>2.2117647058823501E-3</v>
      </c>
      <c r="V1083" s="2">
        <v>32.786725997924798</v>
      </c>
      <c r="W1083">
        <v>32.222785949707003</v>
      </c>
      <c r="X1083">
        <v>31.882004737854</v>
      </c>
      <c r="Y1083">
        <v>3780</v>
      </c>
      <c r="Z1083" t="s">
        <v>8626</v>
      </c>
      <c r="AA1083" t="s">
        <v>8627</v>
      </c>
    </row>
    <row r="1084" spans="1:27" x14ac:dyDescent="0.2">
      <c r="B1084">
        <v>0</v>
      </c>
      <c r="C1084">
        <v>0</v>
      </c>
      <c r="D1084">
        <v>0</v>
      </c>
      <c r="H1084" t="s">
        <v>29</v>
      </c>
      <c r="I1084">
        <v>6</v>
      </c>
      <c r="J1084">
        <v>5</v>
      </c>
      <c r="K1084">
        <v>5</v>
      </c>
      <c r="L1084">
        <v>17.7</v>
      </c>
      <c r="M1084">
        <v>14.3</v>
      </c>
      <c r="N1084">
        <v>14.3</v>
      </c>
      <c r="O1084">
        <v>48.030999999999999</v>
      </c>
      <c r="P1084">
        <v>0</v>
      </c>
      <c r="Q1084">
        <v>27.103999999999999</v>
      </c>
      <c r="R1084">
        <v>3332800000</v>
      </c>
      <c r="S1084">
        <v>21</v>
      </c>
      <c r="T1084">
        <v>1.46745657766025</v>
      </c>
      <c r="U1084">
        <v>4.4575163398692802E-2</v>
      </c>
      <c r="V1084">
        <v>28.182553291320801</v>
      </c>
      <c r="W1084">
        <v>28.656002998352101</v>
      </c>
      <c r="X1084">
        <v>28.563531875610401</v>
      </c>
      <c r="Y1084">
        <v>3787</v>
      </c>
      <c r="Z1084" t="s">
        <v>8641</v>
      </c>
      <c r="AA1084" t="s">
        <v>8642</v>
      </c>
    </row>
    <row r="1085" spans="1:27" x14ac:dyDescent="0.2">
      <c r="A1085" t="s">
        <v>121</v>
      </c>
      <c r="B1085">
        <v>-4.7870230674743697</v>
      </c>
      <c r="C1085">
        <v>4.1324424743652299</v>
      </c>
      <c r="D1085">
        <v>4.7870230674743697</v>
      </c>
      <c r="H1085" t="s">
        <v>29</v>
      </c>
      <c r="I1085">
        <v>13</v>
      </c>
      <c r="J1085">
        <v>13</v>
      </c>
      <c r="K1085">
        <v>10</v>
      </c>
      <c r="L1085">
        <v>30.3</v>
      </c>
      <c r="M1085">
        <v>30.3</v>
      </c>
      <c r="N1085">
        <v>25.1</v>
      </c>
      <c r="O1085">
        <v>57.978000000000002</v>
      </c>
      <c r="P1085">
        <v>0</v>
      </c>
      <c r="Q1085">
        <v>101.66</v>
      </c>
      <c r="R1085">
        <v>66487000000</v>
      </c>
      <c r="S1085">
        <v>151</v>
      </c>
      <c r="T1085">
        <v>4.88469152536336</v>
      </c>
      <c r="U1085">
        <v>8.0000000000000004E-4</v>
      </c>
      <c r="V1085">
        <v>32.249814987182603</v>
      </c>
      <c r="W1085">
        <v>33.071102142333999</v>
      </c>
      <c r="X1085">
        <v>33.184034347534201</v>
      </c>
      <c r="Y1085">
        <v>3788</v>
      </c>
      <c r="Z1085" t="s">
        <v>8644</v>
      </c>
      <c r="AA1085" t="s">
        <v>8645</v>
      </c>
    </row>
    <row r="1086" spans="1:27" x14ac:dyDescent="0.2">
      <c r="A1086" t="s">
        <v>681</v>
      </c>
      <c r="B1086">
        <v>2.8342318534851101</v>
      </c>
      <c r="C1086">
        <v>-2.8342318534851101</v>
      </c>
      <c r="D1086">
        <v>2.0431292057037398</v>
      </c>
      <c r="H1086" t="s">
        <v>29</v>
      </c>
      <c r="I1086">
        <v>2</v>
      </c>
      <c r="J1086">
        <v>2</v>
      </c>
      <c r="K1086">
        <v>2</v>
      </c>
      <c r="L1086">
        <v>5.7</v>
      </c>
      <c r="M1086">
        <v>5.7</v>
      </c>
      <c r="N1086">
        <v>5.7</v>
      </c>
      <c r="O1086">
        <v>52.331000000000003</v>
      </c>
      <c r="P1086">
        <v>0</v>
      </c>
      <c r="Q1086">
        <v>7.6852</v>
      </c>
      <c r="R1086">
        <v>420640000</v>
      </c>
      <c r="S1086">
        <v>9</v>
      </c>
      <c r="T1086">
        <v>2.8305855499009298</v>
      </c>
      <c r="U1086">
        <v>4.0644007155635096E-3</v>
      </c>
      <c r="V1086">
        <v>26.318820953369102</v>
      </c>
      <c r="W1086">
        <v>25.184847831726099</v>
      </c>
      <c r="X1086">
        <v>26.2428493499756</v>
      </c>
      <c r="Y1086">
        <v>3792</v>
      </c>
      <c r="Z1086" t="s">
        <v>8650</v>
      </c>
      <c r="AA1086" t="s">
        <v>8651</v>
      </c>
    </row>
    <row r="1087" spans="1:27" x14ac:dyDescent="0.2">
      <c r="A1087" t="s">
        <v>33</v>
      </c>
      <c r="B1087">
        <v>1.88641798496246</v>
      </c>
      <c r="C1087">
        <v>0</v>
      </c>
      <c r="D1087">
        <v>-1.88641798496246</v>
      </c>
      <c r="H1087" t="s">
        <v>29</v>
      </c>
      <c r="I1087">
        <v>9</v>
      </c>
      <c r="J1087">
        <v>9</v>
      </c>
      <c r="K1087">
        <v>9</v>
      </c>
      <c r="L1087">
        <v>24.7</v>
      </c>
      <c r="M1087">
        <v>24.7</v>
      </c>
      <c r="N1087">
        <v>24.7</v>
      </c>
      <c r="O1087">
        <v>56.63</v>
      </c>
      <c r="P1087">
        <v>0</v>
      </c>
      <c r="Q1087">
        <v>29.302</v>
      </c>
      <c r="R1087">
        <v>19711000000</v>
      </c>
      <c r="S1087">
        <v>42</v>
      </c>
      <c r="T1087">
        <v>1.84020884900681</v>
      </c>
      <c r="U1087">
        <v>2.27012025901943E-2</v>
      </c>
      <c r="V1087">
        <v>31.9396314620972</v>
      </c>
      <c r="W1087">
        <v>31.115113258361799</v>
      </c>
      <c r="X1087">
        <v>30.038981437683098</v>
      </c>
      <c r="Y1087">
        <v>3793</v>
      </c>
      <c r="Z1087" t="s">
        <v>8653</v>
      </c>
      <c r="AA1087" t="s">
        <v>8654</v>
      </c>
    </row>
    <row r="1088" spans="1:27" x14ac:dyDescent="0.2">
      <c r="A1088" t="s">
        <v>87</v>
      </c>
      <c r="B1088">
        <v>-1.6902772188186601</v>
      </c>
      <c r="C1088">
        <v>0</v>
      </c>
      <c r="D1088">
        <v>1.6902772188186601</v>
      </c>
      <c r="H1088" t="s">
        <v>29</v>
      </c>
      <c r="I1088">
        <v>10</v>
      </c>
      <c r="J1088">
        <v>10</v>
      </c>
      <c r="K1088">
        <v>4</v>
      </c>
      <c r="L1088">
        <v>31.1</v>
      </c>
      <c r="M1088">
        <v>31.1</v>
      </c>
      <c r="N1088">
        <v>11.3</v>
      </c>
      <c r="O1088">
        <v>33.216000000000001</v>
      </c>
      <c r="P1088">
        <v>0</v>
      </c>
      <c r="Q1088">
        <v>127.91</v>
      </c>
      <c r="R1088">
        <v>110200000000</v>
      </c>
      <c r="S1088">
        <v>181</v>
      </c>
      <c r="T1088">
        <v>1.6023660929432899</v>
      </c>
      <c r="U1088">
        <v>3.50191693290735E-2</v>
      </c>
      <c r="V1088" s="2">
        <v>33.479618072509801</v>
      </c>
      <c r="W1088">
        <v>33.5696926116943</v>
      </c>
      <c r="X1088">
        <v>33.731163024902301</v>
      </c>
      <c r="Y1088">
        <v>3797</v>
      </c>
      <c r="Z1088" t="s">
        <v>8660</v>
      </c>
      <c r="AA1088" t="s">
        <v>8661</v>
      </c>
    </row>
    <row r="1089" spans="1:27" x14ac:dyDescent="0.2">
      <c r="A1089" t="s">
        <v>87</v>
      </c>
      <c r="B1089">
        <v>-2.1205754280090301</v>
      </c>
      <c r="C1089">
        <v>0</v>
      </c>
      <c r="D1089">
        <v>2.1205754280090301</v>
      </c>
      <c r="H1089" t="s">
        <v>29</v>
      </c>
      <c r="I1089">
        <v>35</v>
      </c>
      <c r="J1089">
        <v>14</v>
      </c>
      <c r="K1089">
        <v>11</v>
      </c>
      <c r="L1089">
        <v>67.099999999999994</v>
      </c>
      <c r="M1089">
        <v>32.9</v>
      </c>
      <c r="N1089">
        <v>28.7</v>
      </c>
      <c r="O1089">
        <v>71.356999999999999</v>
      </c>
      <c r="P1089">
        <v>0</v>
      </c>
      <c r="Q1089">
        <v>249.84</v>
      </c>
      <c r="R1089">
        <v>462140000000</v>
      </c>
      <c r="S1089">
        <v>398</v>
      </c>
      <c r="T1089">
        <v>2.0128062502725701</v>
      </c>
      <c r="U1089">
        <v>1.6332648870636599E-2</v>
      </c>
      <c r="V1089">
        <v>35.192249298095703</v>
      </c>
      <c r="W1089">
        <v>35.558551788330099</v>
      </c>
      <c r="X1089">
        <v>35.946281433105497</v>
      </c>
      <c r="Y1089">
        <v>3806</v>
      </c>
      <c r="Z1089" t="s">
        <v>8675</v>
      </c>
      <c r="AA1089" t="s">
        <v>8676</v>
      </c>
    </row>
    <row r="1090" spans="1:27" x14ac:dyDescent="0.2">
      <c r="A1090" t="s">
        <v>28</v>
      </c>
      <c r="B1090">
        <v>0</v>
      </c>
      <c r="C1090">
        <v>1.58212566375732</v>
      </c>
      <c r="D1090">
        <v>-1.58212566375732</v>
      </c>
      <c r="H1090" t="s">
        <v>29</v>
      </c>
      <c r="I1090">
        <v>3</v>
      </c>
      <c r="J1090">
        <v>3</v>
      </c>
      <c r="K1090">
        <v>3</v>
      </c>
      <c r="L1090">
        <v>16.2</v>
      </c>
      <c r="M1090">
        <v>16.2</v>
      </c>
      <c r="N1090">
        <v>16.2</v>
      </c>
      <c r="O1090">
        <v>25.224</v>
      </c>
      <c r="P1090">
        <v>0</v>
      </c>
      <c r="Q1090">
        <v>5.7968999999999999</v>
      </c>
      <c r="R1090">
        <v>5346000000</v>
      </c>
      <c r="S1090">
        <v>36</v>
      </c>
      <c r="T1090">
        <v>1.4905612881485999</v>
      </c>
      <c r="U1090">
        <v>4.2658840792369798E-2</v>
      </c>
      <c r="V1090">
        <v>29.249397277831999</v>
      </c>
      <c r="W1090">
        <v>29.507627487182599</v>
      </c>
      <c r="X1090">
        <v>28.999924659729</v>
      </c>
      <c r="Y1090">
        <v>3808</v>
      </c>
      <c r="Z1090" t="s">
        <v>8681</v>
      </c>
      <c r="AA1090" t="s">
        <v>8682</v>
      </c>
    </row>
    <row r="1091" spans="1:27" x14ac:dyDescent="0.2">
      <c r="A1091" t="s">
        <v>74</v>
      </c>
      <c r="B1091">
        <v>2.95729756355286</v>
      </c>
      <c r="C1091">
        <v>-2.95729756355286</v>
      </c>
      <c r="D1091">
        <v>-2.2329971790313698</v>
      </c>
      <c r="H1091" t="s">
        <v>29</v>
      </c>
      <c r="I1091">
        <v>4</v>
      </c>
      <c r="J1091">
        <v>4</v>
      </c>
      <c r="K1091">
        <v>4</v>
      </c>
      <c r="L1091">
        <v>22.4</v>
      </c>
      <c r="M1091">
        <v>22.4</v>
      </c>
      <c r="N1091">
        <v>22.4</v>
      </c>
      <c r="O1091">
        <v>22.779</v>
      </c>
      <c r="P1091">
        <v>0</v>
      </c>
      <c r="Q1091">
        <v>24.27</v>
      </c>
      <c r="R1091">
        <v>4002300000</v>
      </c>
      <c r="S1091">
        <v>16</v>
      </c>
      <c r="T1091">
        <v>2.9782714009869098</v>
      </c>
      <c r="U1091">
        <v>3.1451612903225798E-3</v>
      </c>
      <c r="V1091">
        <v>29.416838645935101</v>
      </c>
      <c r="W1091">
        <v>28.4655809402466</v>
      </c>
      <c r="X1091">
        <v>28.593133926391602</v>
      </c>
      <c r="Y1091">
        <v>3809</v>
      </c>
      <c r="Z1091" t="s">
        <v>8684</v>
      </c>
      <c r="AA1091" t="s">
        <v>8685</v>
      </c>
    </row>
    <row r="1092" spans="1:27" x14ac:dyDescent="0.2">
      <c r="A1092" t="s">
        <v>121</v>
      </c>
      <c r="B1092">
        <v>-4.2724637985229501</v>
      </c>
      <c r="C1092">
        <v>3.4994094371795699</v>
      </c>
      <c r="D1092">
        <v>4.2724637985229501</v>
      </c>
      <c r="H1092" t="s">
        <v>29</v>
      </c>
      <c r="I1092">
        <v>17</v>
      </c>
      <c r="J1092">
        <v>7</v>
      </c>
      <c r="K1092">
        <v>7</v>
      </c>
      <c r="L1092">
        <v>47.2</v>
      </c>
      <c r="M1092">
        <v>17.7</v>
      </c>
      <c r="N1092">
        <v>17.7</v>
      </c>
      <c r="O1092">
        <v>44.720999999999997</v>
      </c>
      <c r="P1092">
        <v>0</v>
      </c>
      <c r="Q1092">
        <v>37.837000000000003</v>
      </c>
      <c r="R1092">
        <v>107550000000</v>
      </c>
      <c r="S1092">
        <v>127</v>
      </c>
      <c r="T1092">
        <v>4.3219023982403897</v>
      </c>
      <c r="U1092">
        <v>7.3913043478260896E-4</v>
      </c>
      <c r="V1092">
        <v>33.145204544067397</v>
      </c>
      <c r="W1092">
        <v>33.680934906005902</v>
      </c>
      <c r="X1092">
        <v>33.888616561889599</v>
      </c>
      <c r="Y1092">
        <v>3811</v>
      </c>
      <c r="Z1092" t="s">
        <v>8690</v>
      </c>
      <c r="AA1092" t="s">
        <v>8691</v>
      </c>
    </row>
    <row r="1093" spans="1:27" x14ac:dyDescent="0.2">
      <c r="A1093" t="s">
        <v>511</v>
      </c>
      <c r="B1093">
        <v>2.9131422042846702</v>
      </c>
      <c r="C1093">
        <v>-1.41339218616486</v>
      </c>
      <c r="D1093">
        <v>-2.9131422042846702</v>
      </c>
      <c r="H1093" t="s">
        <v>29</v>
      </c>
      <c r="I1093">
        <v>2</v>
      </c>
      <c r="J1093">
        <v>2</v>
      </c>
      <c r="K1093">
        <v>2</v>
      </c>
      <c r="L1093">
        <v>3</v>
      </c>
      <c r="M1093">
        <v>3</v>
      </c>
      <c r="N1093">
        <v>3</v>
      </c>
      <c r="O1093">
        <v>92.59</v>
      </c>
      <c r="P1093">
        <v>0</v>
      </c>
      <c r="Q1093">
        <v>30.951000000000001</v>
      </c>
      <c r="R1093">
        <v>3509300000</v>
      </c>
      <c r="S1093">
        <v>26</v>
      </c>
      <c r="T1093">
        <v>2.7945551882435198</v>
      </c>
      <c r="U1093">
        <v>4.3146853146853103E-3</v>
      </c>
      <c r="V1093">
        <v>28.938438415527301</v>
      </c>
      <c r="W1093">
        <v>28.599653244018601</v>
      </c>
      <c r="X1093">
        <v>28.410587310791001</v>
      </c>
      <c r="Y1093">
        <v>3823</v>
      </c>
      <c r="Z1093" t="s">
        <v>8714</v>
      </c>
      <c r="AA1093" t="s">
        <v>8715</v>
      </c>
    </row>
    <row r="1094" spans="1:27" x14ac:dyDescent="0.2">
      <c r="A1094" t="s">
        <v>511</v>
      </c>
      <c r="B1094">
        <v>2.8735978603363002</v>
      </c>
      <c r="C1094">
        <v>-2.0176913738250701</v>
      </c>
      <c r="D1094">
        <v>-2.8735978603363002</v>
      </c>
      <c r="H1094" t="s">
        <v>29</v>
      </c>
      <c r="I1094">
        <v>4</v>
      </c>
      <c r="J1094">
        <v>4</v>
      </c>
      <c r="K1094">
        <v>4</v>
      </c>
      <c r="L1094">
        <v>18.3</v>
      </c>
      <c r="M1094">
        <v>18.3</v>
      </c>
      <c r="N1094">
        <v>18.3</v>
      </c>
      <c r="O1094">
        <v>37.04</v>
      </c>
      <c r="P1094">
        <v>0</v>
      </c>
      <c r="Q1094">
        <v>23.896000000000001</v>
      </c>
      <c r="R1094">
        <v>4918000000</v>
      </c>
      <c r="S1094">
        <v>30</v>
      </c>
      <c r="T1094">
        <v>2.85449600956622</v>
      </c>
      <c r="U1094">
        <v>3.7733089579524699E-3</v>
      </c>
      <c r="V1094">
        <v>29.623783111572301</v>
      </c>
      <c r="W1094">
        <v>28.870484352111799</v>
      </c>
      <c r="X1094">
        <v>28.697733879089402</v>
      </c>
      <c r="Y1094">
        <v>3827</v>
      </c>
      <c r="Z1094" t="s">
        <v>8726</v>
      </c>
      <c r="AA1094" t="s">
        <v>8727</v>
      </c>
    </row>
    <row r="1095" spans="1:27" x14ac:dyDescent="0.2">
      <c r="A1095" t="s">
        <v>142</v>
      </c>
      <c r="B1095">
        <v>0</v>
      </c>
      <c r="C1095">
        <v>-2.1370100975036599</v>
      </c>
      <c r="D1095">
        <v>2.1370100975036599</v>
      </c>
      <c r="H1095" t="s">
        <v>29</v>
      </c>
      <c r="I1095">
        <v>5</v>
      </c>
      <c r="J1095">
        <v>5</v>
      </c>
      <c r="K1095">
        <v>5</v>
      </c>
      <c r="L1095">
        <v>20.6</v>
      </c>
      <c r="M1095">
        <v>20.6</v>
      </c>
      <c r="N1095">
        <v>20.6</v>
      </c>
      <c r="O1095">
        <v>33.485999999999997</v>
      </c>
      <c r="P1095">
        <v>0</v>
      </c>
      <c r="Q1095">
        <v>25.376000000000001</v>
      </c>
      <c r="R1095">
        <v>14680000000</v>
      </c>
      <c r="S1095">
        <v>32</v>
      </c>
      <c r="T1095">
        <v>2.0419125402159901</v>
      </c>
      <c r="U1095">
        <v>1.5197492163009399E-2</v>
      </c>
      <c r="V1095">
        <v>30.773734092712399</v>
      </c>
      <c r="W1095">
        <v>30.454084396362301</v>
      </c>
      <c r="X1095">
        <v>31.130658149719199</v>
      </c>
      <c r="Y1095">
        <v>3830</v>
      </c>
      <c r="Z1095" t="s">
        <v>8735</v>
      </c>
      <c r="AA1095" t="s">
        <v>8736</v>
      </c>
    </row>
    <row r="1096" spans="1:27" x14ac:dyDescent="0.2">
      <c r="A1096" t="s">
        <v>156</v>
      </c>
      <c r="B1096">
        <v>4.7375321388244602</v>
      </c>
      <c r="C1096">
        <v>3.7867555618286102</v>
      </c>
      <c r="D1096">
        <v>-4.7375321388244602</v>
      </c>
      <c r="H1096" t="s">
        <v>29</v>
      </c>
      <c r="I1096">
        <v>15</v>
      </c>
      <c r="J1096">
        <v>15</v>
      </c>
      <c r="K1096">
        <v>15</v>
      </c>
      <c r="L1096">
        <v>26.6</v>
      </c>
      <c r="M1096">
        <v>26.6</v>
      </c>
      <c r="N1096">
        <v>26.6</v>
      </c>
      <c r="O1096">
        <v>71.948999999999998</v>
      </c>
      <c r="P1096">
        <v>0</v>
      </c>
      <c r="Q1096">
        <v>193.68</v>
      </c>
      <c r="R1096">
        <v>161410000000</v>
      </c>
      <c r="S1096">
        <v>328</v>
      </c>
      <c r="T1096">
        <v>4.7469812690348299</v>
      </c>
      <c r="U1096">
        <v>7.4820143884892095E-4</v>
      </c>
      <c r="V1096">
        <v>34.585342407226598</v>
      </c>
      <c r="W1096">
        <v>34.312547683715799</v>
      </c>
      <c r="X1096">
        <v>33.667520523071303</v>
      </c>
      <c r="Y1096">
        <v>3834</v>
      </c>
      <c r="Z1096" t="s">
        <v>8747</v>
      </c>
      <c r="AA1096" t="s">
        <v>8748</v>
      </c>
    </row>
    <row r="1097" spans="1:27" x14ac:dyDescent="0.2">
      <c r="A1097" t="s">
        <v>121</v>
      </c>
      <c r="B1097">
        <v>-2.7410085201263401</v>
      </c>
      <c r="C1097">
        <v>1.4217766523361199</v>
      </c>
      <c r="D1097">
        <v>2.7410085201263401</v>
      </c>
      <c r="H1097" t="s">
        <v>29</v>
      </c>
      <c r="I1097">
        <v>2</v>
      </c>
      <c r="J1097">
        <v>2</v>
      </c>
      <c r="K1097">
        <v>2</v>
      </c>
      <c r="L1097">
        <v>16.2</v>
      </c>
      <c r="M1097">
        <v>16.2</v>
      </c>
      <c r="N1097">
        <v>16.2</v>
      </c>
      <c r="O1097">
        <v>25.262</v>
      </c>
      <c r="P1097">
        <v>0</v>
      </c>
      <c r="Q1097">
        <v>29.297000000000001</v>
      </c>
      <c r="R1097">
        <v>6786500000</v>
      </c>
      <c r="S1097">
        <v>16</v>
      </c>
      <c r="T1097">
        <v>2.6349137086069998</v>
      </c>
      <c r="U1097">
        <v>5.5772870662460601E-3</v>
      </c>
      <c r="V1097" s="2">
        <v>28.019524574279799</v>
      </c>
      <c r="W1097" s="2">
        <v>29.214337348937999</v>
      </c>
      <c r="X1097">
        <v>30.5838813781738</v>
      </c>
      <c r="Y1097">
        <v>3835</v>
      </c>
      <c r="Z1097" t="s">
        <v>8750</v>
      </c>
      <c r="AA1097" t="s">
        <v>8751</v>
      </c>
    </row>
    <row r="1098" spans="1:27" x14ac:dyDescent="0.2">
      <c r="A1098" t="s">
        <v>156</v>
      </c>
      <c r="B1098">
        <v>2.74408054351807</v>
      </c>
      <c r="C1098">
        <v>1.7145755290985101</v>
      </c>
      <c r="D1098">
        <v>-2.74408054351807</v>
      </c>
      <c r="H1098" t="s">
        <v>29</v>
      </c>
      <c r="I1098">
        <v>4</v>
      </c>
      <c r="J1098">
        <v>4</v>
      </c>
      <c r="K1098">
        <v>4</v>
      </c>
      <c r="L1098">
        <v>18.600000000000001</v>
      </c>
      <c r="M1098">
        <v>18.600000000000001</v>
      </c>
      <c r="N1098">
        <v>18.600000000000001</v>
      </c>
      <c r="O1098">
        <v>33.241999999999997</v>
      </c>
      <c r="P1098">
        <v>0</v>
      </c>
      <c r="Q1098">
        <v>12.817</v>
      </c>
      <c r="R1098">
        <v>3124800000</v>
      </c>
      <c r="S1098">
        <v>14</v>
      </c>
      <c r="T1098">
        <v>2.6807442887393398</v>
      </c>
      <c r="U1098">
        <v>5.1669367909238303E-3</v>
      </c>
      <c r="V1098">
        <v>28.819815635681199</v>
      </c>
      <c r="W1098">
        <v>28.547094345092798</v>
      </c>
      <c r="X1098">
        <v>27.763607978820801</v>
      </c>
      <c r="Y1098">
        <v>3837</v>
      </c>
      <c r="Z1098" t="s">
        <v>8753</v>
      </c>
      <c r="AA1098" t="s">
        <v>8754</v>
      </c>
    </row>
    <row r="1099" spans="1:27" x14ac:dyDescent="0.2">
      <c r="A1099" t="s">
        <v>91</v>
      </c>
      <c r="B1099">
        <v>-3.3231446743011501</v>
      </c>
      <c r="C1099">
        <v>-1.66446232795715</v>
      </c>
      <c r="D1099">
        <v>3.3231446743011501</v>
      </c>
      <c r="H1099" t="s">
        <v>29</v>
      </c>
      <c r="I1099">
        <v>8</v>
      </c>
      <c r="J1099">
        <v>8</v>
      </c>
      <c r="K1099">
        <v>2</v>
      </c>
      <c r="L1099">
        <v>62.4</v>
      </c>
      <c r="M1099">
        <v>62.4</v>
      </c>
      <c r="N1099">
        <v>31.2</v>
      </c>
      <c r="O1099">
        <v>16.018000000000001</v>
      </c>
      <c r="P1099">
        <v>0</v>
      </c>
      <c r="Q1099">
        <v>114.67</v>
      </c>
      <c r="R1099">
        <v>171850000000</v>
      </c>
      <c r="S1099">
        <v>197</v>
      </c>
      <c r="T1099">
        <v>3.1973943241787199</v>
      </c>
      <c r="U1099">
        <v>2.2042755344418002E-3</v>
      </c>
      <c r="V1099">
        <v>34.004493713378899</v>
      </c>
      <c r="W1099">
        <v>34.2026691436768</v>
      </c>
      <c r="X1099">
        <v>34.597063064575202</v>
      </c>
      <c r="Y1099">
        <v>3838</v>
      </c>
      <c r="Z1099" t="s">
        <v>8756</v>
      </c>
      <c r="AA1099" t="s">
        <v>8757</v>
      </c>
    </row>
    <row r="1100" spans="1:27" x14ac:dyDescent="0.2">
      <c r="A1100" t="s">
        <v>121</v>
      </c>
      <c r="B1100">
        <v>-2.3198084831237802</v>
      </c>
      <c r="C1100">
        <v>1.70232009887695</v>
      </c>
      <c r="D1100">
        <v>2.3198084831237802</v>
      </c>
      <c r="H1100" t="s">
        <v>29</v>
      </c>
      <c r="I1100">
        <v>5</v>
      </c>
      <c r="J1100">
        <v>5</v>
      </c>
      <c r="K1100">
        <v>5</v>
      </c>
      <c r="L1100">
        <v>16.7</v>
      </c>
      <c r="M1100">
        <v>16.7</v>
      </c>
      <c r="N1100">
        <v>16.7</v>
      </c>
      <c r="O1100">
        <v>66.938000000000002</v>
      </c>
      <c r="P1100">
        <v>0</v>
      </c>
      <c r="Q1100">
        <v>21.843</v>
      </c>
      <c r="R1100">
        <v>1978800000</v>
      </c>
      <c r="S1100">
        <v>22</v>
      </c>
      <c r="T1100">
        <v>2.34067468073264</v>
      </c>
      <c r="U1100">
        <v>9.24513618677043E-3</v>
      </c>
      <c r="V1100">
        <v>26.733091354370099</v>
      </c>
      <c r="W1100">
        <v>27.9655666351318</v>
      </c>
      <c r="X1100">
        <v>28.454712867736799</v>
      </c>
      <c r="Y1100">
        <v>3852</v>
      </c>
      <c r="Z1100" t="s">
        <v>8790</v>
      </c>
      <c r="AA1100" t="s">
        <v>8791</v>
      </c>
    </row>
    <row r="1101" spans="1:27" x14ac:dyDescent="0.2">
      <c r="A1101" t="s">
        <v>87</v>
      </c>
      <c r="B1101">
        <v>-2.2085947990417498</v>
      </c>
      <c r="C1101">
        <v>0</v>
      </c>
      <c r="D1101">
        <v>2.2085947990417498</v>
      </c>
      <c r="H1101" t="s">
        <v>29</v>
      </c>
      <c r="I1101">
        <v>8</v>
      </c>
      <c r="J1101">
        <v>5</v>
      </c>
      <c r="K1101">
        <v>5</v>
      </c>
      <c r="L1101">
        <v>24.4</v>
      </c>
      <c r="M1101">
        <v>17.399999999999999</v>
      </c>
      <c r="N1101">
        <v>17.399999999999999</v>
      </c>
      <c r="O1101">
        <v>38.799999999999997</v>
      </c>
      <c r="P1101">
        <v>0</v>
      </c>
      <c r="Q1101">
        <v>18.373999999999999</v>
      </c>
      <c r="R1101">
        <v>25006000000</v>
      </c>
      <c r="S1101">
        <v>79</v>
      </c>
      <c r="T1101">
        <v>2.1324785968701798</v>
      </c>
      <c r="U1101">
        <v>1.33050279329609E-2</v>
      </c>
      <c r="V1101">
        <v>31.172339439392101</v>
      </c>
      <c r="W1101">
        <v>31.3942918777466</v>
      </c>
      <c r="X1101">
        <v>31.762219429016099</v>
      </c>
      <c r="Y1101">
        <v>3853</v>
      </c>
      <c r="Z1101" t="s">
        <v>8793</v>
      </c>
      <c r="AA1101" t="s">
        <v>8794</v>
      </c>
    </row>
    <row r="1102" spans="1:27" x14ac:dyDescent="0.2">
      <c r="A1102" t="s">
        <v>87</v>
      </c>
      <c r="B1102">
        <v>-1.5714759826660201</v>
      </c>
      <c r="C1102">
        <v>0</v>
      </c>
      <c r="D1102">
        <v>1.5714759826660201</v>
      </c>
      <c r="H1102" t="s">
        <v>29</v>
      </c>
      <c r="I1102">
        <v>7</v>
      </c>
      <c r="J1102">
        <v>7</v>
      </c>
      <c r="K1102">
        <v>2</v>
      </c>
      <c r="L1102">
        <v>29.9</v>
      </c>
      <c r="M1102">
        <v>29.9</v>
      </c>
      <c r="N1102">
        <v>8.1</v>
      </c>
      <c r="O1102">
        <v>34.728000000000002</v>
      </c>
      <c r="P1102">
        <v>0</v>
      </c>
      <c r="Q1102">
        <v>34.527999999999999</v>
      </c>
      <c r="R1102">
        <v>30524000000</v>
      </c>
      <c r="S1102">
        <v>66</v>
      </c>
      <c r="T1102">
        <v>1.48460931702623</v>
      </c>
      <c r="U1102">
        <v>4.3136163982430503E-2</v>
      </c>
      <c r="V1102">
        <v>31.542974472045898</v>
      </c>
      <c r="W1102">
        <v>31.709844589233398</v>
      </c>
      <c r="X1102">
        <v>31.941501617431602</v>
      </c>
      <c r="Y1102">
        <v>3859</v>
      </c>
      <c r="Z1102" t="s">
        <v>8805</v>
      </c>
      <c r="AA1102" t="s">
        <v>8806</v>
      </c>
    </row>
    <row r="1103" spans="1:27" x14ac:dyDescent="0.2">
      <c r="A1103" t="s">
        <v>138</v>
      </c>
      <c r="B1103">
        <v>-1.96986985206604</v>
      </c>
      <c r="C1103">
        <v>1.96986985206604</v>
      </c>
      <c r="D1103">
        <v>0</v>
      </c>
      <c r="H1103" t="s">
        <v>29</v>
      </c>
      <c r="I1103">
        <v>3</v>
      </c>
      <c r="J1103">
        <v>3</v>
      </c>
      <c r="K1103">
        <v>3</v>
      </c>
      <c r="L1103">
        <v>16.2</v>
      </c>
      <c r="M1103">
        <v>16.2</v>
      </c>
      <c r="N1103">
        <v>16.2</v>
      </c>
      <c r="O1103">
        <v>30.068999999999999</v>
      </c>
      <c r="P1103">
        <v>0</v>
      </c>
      <c r="Q1103">
        <v>13.749000000000001</v>
      </c>
      <c r="R1103">
        <v>14633000000</v>
      </c>
      <c r="S1103">
        <v>33</v>
      </c>
      <c r="T1103">
        <v>1.92355143838399</v>
      </c>
      <c r="U1103">
        <v>1.9365141187926E-2</v>
      </c>
      <c r="V1103">
        <v>30.4641256332397</v>
      </c>
      <c r="W1103">
        <v>31.044829368591301</v>
      </c>
      <c r="X1103">
        <v>30.644307136535598</v>
      </c>
      <c r="Y1103">
        <v>3863</v>
      </c>
      <c r="Z1103" t="s">
        <v>8812</v>
      </c>
      <c r="AA1103" t="s">
        <v>8813</v>
      </c>
    </row>
    <row r="1104" spans="1:27" x14ac:dyDescent="0.2">
      <c r="A1104" t="s">
        <v>131</v>
      </c>
      <c r="B1104">
        <v>-5.4714770317077601</v>
      </c>
      <c r="C1104">
        <v>3.1303801536560099</v>
      </c>
      <c r="D1104">
        <v>5.4714770317077601</v>
      </c>
      <c r="H1104" t="s">
        <v>29</v>
      </c>
      <c r="I1104">
        <v>6</v>
      </c>
      <c r="J1104">
        <v>6</v>
      </c>
      <c r="K1104">
        <v>5</v>
      </c>
      <c r="L1104">
        <v>13.1</v>
      </c>
      <c r="M1104">
        <v>13.1</v>
      </c>
      <c r="N1104">
        <v>11.5</v>
      </c>
      <c r="O1104">
        <v>75.632000000000005</v>
      </c>
      <c r="P1104">
        <v>0</v>
      </c>
      <c r="Q1104">
        <v>32.633000000000003</v>
      </c>
      <c r="R1104">
        <v>8597800000</v>
      </c>
      <c r="S1104">
        <v>16</v>
      </c>
      <c r="T1104">
        <v>5.3245271309835696</v>
      </c>
      <c r="U1104">
        <v>5.9770114942528699E-4</v>
      </c>
      <c r="V1104">
        <v>29.086144447326699</v>
      </c>
      <c r="W1104">
        <v>29.833090782165499</v>
      </c>
      <c r="X1104">
        <v>30.572918891906699</v>
      </c>
      <c r="Y1104">
        <v>3865</v>
      </c>
      <c r="Z1104" t="s">
        <v>8818</v>
      </c>
      <c r="AA1104" t="s">
        <v>8819</v>
      </c>
    </row>
    <row r="1105" spans="1:27" x14ac:dyDescent="0.2">
      <c r="A1105" t="s">
        <v>121</v>
      </c>
      <c r="B1105">
        <v>-3.29818511009216</v>
      </c>
      <c r="C1105">
        <v>1.72201192378998</v>
      </c>
      <c r="D1105">
        <v>3.29818511009216</v>
      </c>
      <c r="H1105" t="s">
        <v>29</v>
      </c>
      <c r="I1105">
        <v>5</v>
      </c>
      <c r="J1105">
        <v>5</v>
      </c>
      <c r="K1105">
        <v>5</v>
      </c>
      <c r="L1105">
        <v>22.1</v>
      </c>
      <c r="M1105">
        <v>22.1</v>
      </c>
      <c r="N1105">
        <v>22.1</v>
      </c>
      <c r="O1105">
        <v>25.946999999999999</v>
      </c>
      <c r="P1105">
        <v>0</v>
      </c>
      <c r="Q1105">
        <v>115.48</v>
      </c>
      <c r="R1105">
        <v>43469000000</v>
      </c>
      <c r="S1105">
        <v>64</v>
      </c>
      <c r="T1105">
        <v>3.1770721050764901</v>
      </c>
      <c r="U1105">
        <v>2.2273781902552199E-3</v>
      </c>
      <c r="V1105">
        <v>31.922003746032701</v>
      </c>
      <c r="W1105">
        <v>32.323080062866197</v>
      </c>
      <c r="X1105">
        <v>32.623533248901403</v>
      </c>
      <c r="Y1105">
        <v>3871</v>
      </c>
      <c r="Z1105" t="s">
        <v>8830</v>
      </c>
      <c r="AA1105" t="s">
        <v>8831</v>
      </c>
    </row>
    <row r="1106" spans="1:27" x14ac:dyDescent="0.2">
      <c r="A1106" t="s">
        <v>131</v>
      </c>
      <c r="B1106">
        <v>-6.5582337379455602</v>
      </c>
      <c r="C1106">
        <v>5.6495194435119602</v>
      </c>
      <c r="D1106">
        <v>6.5582337379455602</v>
      </c>
      <c r="H1106" t="s">
        <v>29</v>
      </c>
      <c r="I1106">
        <v>4</v>
      </c>
      <c r="J1106">
        <v>4</v>
      </c>
      <c r="K1106">
        <v>4</v>
      </c>
      <c r="L1106">
        <v>22.7</v>
      </c>
      <c r="M1106">
        <v>22.7</v>
      </c>
      <c r="N1106">
        <v>22.7</v>
      </c>
      <c r="O1106">
        <v>29.754000000000001</v>
      </c>
      <c r="P1106">
        <v>0</v>
      </c>
      <c r="Q1106">
        <v>14.587999999999999</v>
      </c>
      <c r="R1106">
        <v>6023200000</v>
      </c>
      <c r="S1106">
        <v>27</v>
      </c>
      <c r="T1106">
        <v>6.6102093330172504</v>
      </c>
      <c r="U1106">
        <v>1.1428571428571399E-3</v>
      </c>
      <c r="V1106">
        <v>26.330786705017101</v>
      </c>
      <c r="W1106">
        <v>29.538179397583001</v>
      </c>
      <c r="X1106">
        <v>30.3323669433594</v>
      </c>
      <c r="Y1106">
        <v>3872</v>
      </c>
      <c r="Z1106" t="s">
        <v>8833</v>
      </c>
      <c r="AA1106" t="s">
        <v>8834</v>
      </c>
    </row>
    <row r="1107" spans="1:27" x14ac:dyDescent="0.2">
      <c r="A1107" t="s">
        <v>87</v>
      </c>
      <c r="B1107">
        <v>-1.94945788383484</v>
      </c>
      <c r="C1107">
        <v>0</v>
      </c>
      <c r="D1107">
        <v>1.94945788383484</v>
      </c>
      <c r="H1107" t="s">
        <v>29</v>
      </c>
      <c r="I1107">
        <v>24</v>
      </c>
      <c r="J1107">
        <v>24</v>
      </c>
      <c r="K1107">
        <v>22</v>
      </c>
      <c r="L1107">
        <v>29.9</v>
      </c>
      <c r="M1107">
        <v>29.9</v>
      </c>
      <c r="N1107">
        <v>27.2</v>
      </c>
      <c r="O1107">
        <v>119.62</v>
      </c>
      <c r="P1107">
        <v>0</v>
      </c>
      <c r="Q1107">
        <v>143.41</v>
      </c>
      <c r="R1107">
        <v>190580000000</v>
      </c>
      <c r="S1107">
        <v>322</v>
      </c>
      <c r="T1107">
        <v>1.9078421349827901</v>
      </c>
      <c r="U1107">
        <v>1.9984585741811198E-2</v>
      </c>
      <c r="V1107">
        <v>34.297412872314503</v>
      </c>
      <c r="W1107">
        <v>34.453536987304702</v>
      </c>
      <c r="X1107">
        <v>34.556150436401403</v>
      </c>
      <c r="Y1107">
        <v>3875</v>
      </c>
      <c r="Z1107" t="s">
        <v>8842</v>
      </c>
      <c r="AA1107" t="s">
        <v>8843</v>
      </c>
    </row>
    <row r="1108" spans="1:27" x14ac:dyDescent="0.2">
      <c r="A1108" t="s">
        <v>211</v>
      </c>
      <c r="B1108">
        <v>-2.57348704338074</v>
      </c>
      <c r="C1108">
        <v>-3.3411450386047399</v>
      </c>
      <c r="D1108">
        <v>3.3411450386047399</v>
      </c>
      <c r="H1108" t="s">
        <v>29</v>
      </c>
      <c r="I1108">
        <v>6</v>
      </c>
      <c r="J1108">
        <v>6</v>
      </c>
      <c r="K1108">
        <v>6</v>
      </c>
      <c r="L1108">
        <v>20.9</v>
      </c>
      <c r="M1108">
        <v>20.9</v>
      </c>
      <c r="N1108">
        <v>20.9</v>
      </c>
      <c r="O1108">
        <v>36.689</v>
      </c>
      <c r="P1108">
        <v>0</v>
      </c>
      <c r="Q1108">
        <v>32.588999999999999</v>
      </c>
      <c r="R1108">
        <v>33360000000</v>
      </c>
      <c r="S1108">
        <v>75</v>
      </c>
      <c r="T1108">
        <v>3.36470601801124</v>
      </c>
      <c r="U1108">
        <v>1.68983957219251E-3</v>
      </c>
      <c r="V1108">
        <v>31.585957527160598</v>
      </c>
      <c r="W1108">
        <v>31.287193298339801</v>
      </c>
      <c r="X1108">
        <v>32.5156440734863</v>
      </c>
      <c r="Y1108">
        <v>3880</v>
      </c>
      <c r="Z1108" t="s">
        <v>8854</v>
      </c>
      <c r="AA1108" t="s">
        <v>8855</v>
      </c>
    </row>
    <row r="1109" spans="1:27" x14ac:dyDescent="0.2">
      <c r="A1109" t="s">
        <v>211</v>
      </c>
      <c r="B1109">
        <v>-1.4252854585647601</v>
      </c>
      <c r="C1109">
        <v>-2.07520532608032</v>
      </c>
      <c r="D1109">
        <v>2.07520532608032</v>
      </c>
      <c r="H1109" t="s">
        <v>29</v>
      </c>
      <c r="I1109">
        <v>5</v>
      </c>
      <c r="J1109">
        <v>5</v>
      </c>
      <c r="K1109">
        <v>5</v>
      </c>
      <c r="L1109">
        <v>17.899999999999999</v>
      </c>
      <c r="M1109">
        <v>17.899999999999999</v>
      </c>
      <c r="N1109">
        <v>17.899999999999999</v>
      </c>
      <c r="O1109">
        <v>37.067</v>
      </c>
      <c r="P1109">
        <v>0</v>
      </c>
      <c r="Q1109">
        <v>12.218999999999999</v>
      </c>
      <c r="R1109">
        <v>18506000000</v>
      </c>
      <c r="S1109">
        <v>36</v>
      </c>
      <c r="T1109">
        <v>2.0707540922427801</v>
      </c>
      <c r="U1109">
        <v>1.4451063829787201E-2</v>
      </c>
      <c r="V1109">
        <v>30.935750007629402</v>
      </c>
      <c r="W1109">
        <v>30.7768669128418</v>
      </c>
      <c r="X1109">
        <v>31.460109710693398</v>
      </c>
      <c r="Y1109">
        <v>3881</v>
      </c>
      <c r="Z1109" t="s">
        <v>8857</v>
      </c>
      <c r="AA1109" t="s">
        <v>8858</v>
      </c>
    </row>
    <row r="1110" spans="1:27" x14ac:dyDescent="0.2">
      <c r="A1110" t="s">
        <v>121</v>
      </c>
      <c r="B1110">
        <v>-3.9236359596252401</v>
      </c>
      <c r="C1110">
        <v>2.7385935783386199</v>
      </c>
      <c r="D1110">
        <v>3.9236359596252401</v>
      </c>
      <c r="H1110" t="s">
        <v>29</v>
      </c>
      <c r="I1110">
        <v>32</v>
      </c>
      <c r="J1110">
        <v>32</v>
      </c>
      <c r="K1110">
        <v>22</v>
      </c>
      <c r="L1110">
        <v>43.8</v>
      </c>
      <c r="M1110">
        <v>43.8</v>
      </c>
      <c r="N1110">
        <v>33.200000000000003</v>
      </c>
      <c r="O1110">
        <v>108.23</v>
      </c>
      <c r="P1110">
        <v>0</v>
      </c>
      <c r="Q1110">
        <v>235.23</v>
      </c>
      <c r="R1110">
        <v>302900000000</v>
      </c>
      <c r="S1110">
        <v>542</v>
      </c>
      <c r="T1110">
        <v>3.86428956347227</v>
      </c>
      <c r="U1110">
        <v>9.25490196078431E-4</v>
      </c>
      <c r="V1110">
        <v>34.515148162841797</v>
      </c>
      <c r="W1110">
        <v>35.212409973144503</v>
      </c>
      <c r="X1110">
        <v>35.457881927490199</v>
      </c>
      <c r="Y1110">
        <v>3887</v>
      </c>
      <c r="Z1110" t="s">
        <v>8866</v>
      </c>
      <c r="AA1110" t="s">
        <v>8867</v>
      </c>
    </row>
    <row r="1111" spans="1:27" x14ac:dyDescent="0.2">
      <c r="A1111" t="s">
        <v>138</v>
      </c>
      <c r="B1111">
        <v>-1.60614681243896</v>
      </c>
      <c r="C1111">
        <v>1.60614681243896</v>
      </c>
      <c r="D1111">
        <v>0</v>
      </c>
      <c r="H1111" t="s">
        <v>29</v>
      </c>
      <c r="I1111">
        <v>8</v>
      </c>
      <c r="J1111">
        <v>8</v>
      </c>
      <c r="K1111">
        <v>8</v>
      </c>
      <c r="L1111">
        <v>28.6</v>
      </c>
      <c r="M1111">
        <v>28.6</v>
      </c>
      <c r="N1111">
        <v>28.6</v>
      </c>
      <c r="O1111">
        <v>34.225000000000001</v>
      </c>
      <c r="P1111">
        <v>0</v>
      </c>
      <c r="Q1111">
        <v>84.323999999999998</v>
      </c>
      <c r="R1111">
        <v>13429000000</v>
      </c>
      <c r="S1111">
        <v>37</v>
      </c>
      <c r="T1111">
        <v>1.5402139443175999</v>
      </c>
      <c r="U1111">
        <v>3.88054711246201E-2</v>
      </c>
      <c r="V1111">
        <v>30.473483085632299</v>
      </c>
      <c r="W1111">
        <v>30.741901397705099</v>
      </c>
      <c r="X1111">
        <v>30.682227134704601</v>
      </c>
      <c r="Y1111">
        <v>3894</v>
      </c>
      <c r="Z1111" t="s">
        <v>8881</v>
      </c>
      <c r="AA1111" t="s">
        <v>8882</v>
      </c>
    </row>
    <row r="1112" spans="1:27" x14ac:dyDescent="0.2">
      <c r="A1112" t="s">
        <v>156</v>
      </c>
      <c r="B1112">
        <v>1.8351744413375899</v>
      </c>
      <c r="C1112">
        <v>1.35604524612427</v>
      </c>
      <c r="D1112">
        <v>-1.8351744413375899</v>
      </c>
      <c r="H1112" t="s">
        <v>29</v>
      </c>
      <c r="I1112">
        <v>6</v>
      </c>
      <c r="J1112">
        <v>6</v>
      </c>
      <c r="K1112">
        <v>6</v>
      </c>
      <c r="L1112">
        <v>29.8</v>
      </c>
      <c r="M1112">
        <v>29.8</v>
      </c>
      <c r="N1112">
        <v>29.8</v>
      </c>
      <c r="O1112">
        <v>33.027000000000001</v>
      </c>
      <c r="P1112">
        <v>0</v>
      </c>
      <c r="Q1112">
        <v>48.655000000000001</v>
      </c>
      <c r="R1112">
        <v>17290000000</v>
      </c>
      <c r="S1112">
        <v>40</v>
      </c>
      <c r="T1112">
        <v>1.8689973937995401</v>
      </c>
      <c r="U1112">
        <v>2.13998118532455E-2</v>
      </c>
      <c r="V1112" s="2">
        <v>31.19753074646</v>
      </c>
      <c r="W1112" s="2">
        <v>31.2225694656372</v>
      </c>
      <c r="X1112">
        <v>30.670335769653299</v>
      </c>
      <c r="Y1112">
        <v>3895</v>
      </c>
      <c r="Z1112" t="s">
        <v>8884</v>
      </c>
      <c r="AA1112" t="s">
        <v>8885</v>
      </c>
    </row>
    <row r="1113" spans="1:27" x14ac:dyDescent="0.2">
      <c r="A1113" t="s">
        <v>142</v>
      </c>
      <c r="B1113">
        <v>0</v>
      </c>
      <c r="C1113">
        <v>-1.6557258367538501</v>
      </c>
      <c r="D1113">
        <v>1.6557258367538501</v>
      </c>
      <c r="H1113" t="s">
        <v>29</v>
      </c>
      <c r="I1113">
        <v>3</v>
      </c>
      <c r="J1113">
        <v>3</v>
      </c>
      <c r="K1113">
        <v>3</v>
      </c>
      <c r="L1113">
        <v>12.8</v>
      </c>
      <c r="M1113">
        <v>12.8</v>
      </c>
      <c r="N1113">
        <v>12.8</v>
      </c>
      <c r="O1113">
        <v>16.948</v>
      </c>
      <c r="P1113">
        <v>0</v>
      </c>
      <c r="Q1113">
        <v>7.6818</v>
      </c>
      <c r="R1113">
        <v>7812500000</v>
      </c>
      <c r="S1113">
        <v>25</v>
      </c>
      <c r="T1113">
        <v>1.5609320398314701</v>
      </c>
      <c r="U1113">
        <v>3.7343605546995402E-2</v>
      </c>
      <c r="V1113">
        <v>29.633900642395002</v>
      </c>
      <c r="W1113">
        <v>29.3323364257813</v>
      </c>
      <c r="X1113">
        <v>30.172617912292498</v>
      </c>
      <c r="Y1113">
        <v>3898</v>
      </c>
      <c r="Z1113" t="s">
        <v>8890</v>
      </c>
      <c r="AA1113" t="s">
        <v>8891</v>
      </c>
    </row>
    <row r="1114" spans="1:27" x14ac:dyDescent="0.2">
      <c r="A1114" t="s">
        <v>74</v>
      </c>
      <c r="B1114">
        <v>1.5101295709610001</v>
      </c>
      <c r="C1114">
        <v>-1.5101295709610001</v>
      </c>
      <c r="D1114">
        <v>-1.33490538597107</v>
      </c>
      <c r="H1114" t="s">
        <v>29</v>
      </c>
      <c r="I1114">
        <v>8</v>
      </c>
      <c r="J1114">
        <v>8</v>
      </c>
      <c r="K1114">
        <v>8</v>
      </c>
      <c r="L1114">
        <v>29.8</v>
      </c>
      <c r="M1114">
        <v>29.8</v>
      </c>
      <c r="N1114">
        <v>29.8</v>
      </c>
      <c r="O1114">
        <v>41.042999999999999</v>
      </c>
      <c r="P1114">
        <v>0</v>
      </c>
      <c r="Q1114">
        <v>52.508000000000003</v>
      </c>
      <c r="R1114">
        <v>22836000000</v>
      </c>
      <c r="S1114">
        <v>64</v>
      </c>
      <c r="T1114">
        <v>1.6409186297153799</v>
      </c>
      <c r="U1114">
        <v>3.2704730831973901E-2</v>
      </c>
      <c r="V1114">
        <v>31.605056762695298</v>
      </c>
      <c r="W1114">
        <v>31.341527938842798</v>
      </c>
      <c r="X1114">
        <v>31.348402023315401</v>
      </c>
      <c r="Y1114">
        <v>3899</v>
      </c>
      <c r="Z1114" t="s">
        <v>8893</v>
      </c>
      <c r="AA1114" t="s">
        <v>8894</v>
      </c>
    </row>
    <row r="1115" spans="1:27" x14ac:dyDescent="0.2">
      <c r="A1115" t="s">
        <v>681</v>
      </c>
      <c r="B1115">
        <v>2.5545408725738499</v>
      </c>
      <c r="C1115">
        <v>-2.5545408725738499</v>
      </c>
      <c r="D1115">
        <v>1.4859251976013199</v>
      </c>
      <c r="H1115" t="s">
        <v>29</v>
      </c>
      <c r="I1115">
        <v>9</v>
      </c>
      <c r="J1115">
        <v>9</v>
      </c>
      <c r="K1115">
        <v>4</v>
      </c>
      <c r="L1115">
        <v>44.1</v>
      </c>
      <c r="M1115">
        <v>44.1</v>
      </c>
      <c r="N1115">
        <v>11.5</v>
      </c>
      <c r="O1115">
        <v>36.151000000000003</v>
      </c>
      <c r="P1115">
        <v>0</v>
      </c>
      <c r="Q1115">
        <v>142.33000000000001</v>
      </c>
      <c r="R1115">
        <v>154780000000</v>
      </c>
      <c r="S1115">
        <v>350</v>
      </c>
      <c r="T1115">
        <v>2.4773200179407402</v>
      </c>
      <c r="U1115">
        <v>7.4069930069930101E-3</v>
      </c>
      <c r="V1115">
        <v>34.342319488525398</v>
      </c>
      <c r="W1115">
        <v>33.8458061218262</v>
      </c>
      <c r="X1115">
        <v>34.159318923950202</v>
      </c>
      <c r="Y1115">
        <v>3900</v>
      </c>
      <c r="Z1115" t="s">
        <v>8896</v>
      </c>
      <c r="AA1115" t="s">
        <v>8897</v>
      </c>
    </row>
    <row r="1116" spans="1:27" x14ac:dyDescent="0.2">
      <c r="A1116" t="s">
        <v>681</v>
      </c>
      <c r="B1116">
        <v>3.4582245349884002</v>
      </c>
      <c r="C1116">
        <v>-3.4582245349884002</v>
      </c>
      <c r="D1116">
        <v>1.99946177005768</v>
      </c>
      <c r="H1116" t="s">
        <v>29</v>
      </c>
      <c r="I1116">
        <v>5</v>
      </c>
      <c r="J1116">
        <v>5</v>
      </c>
      <c r="K1116">
        <v>5</v>
      </c>
      <c r="L1116">
        <v>16.8</v>
      </c>
      <c r="M1116">
        <v>16.8</v>
      </c>
      <c r="N1116">
        <v>16.8</v>
      </c>
      <c r="O1116">
        <v>45.709000000000003</v>
      </c>
      <c r="P1116">
        <v>0</v>
      </c>
      <c r="Q1116">
        <v>15.811</v>
      </c>
      <c r="R1116">
        <v>5891900000</v>
      </c>
      <c r="S1116">
        <v>26</v>
      </c>
      <c r="T1116">
        <v>3.3491341009361402</v>
      </c>
      <c r="U1116">
        <v>1.7083333333333299E-3</v>
      </c>
      <c r="V1116">
        <v>30.044531822204601</v>
      </c>
      <c r="W1116">
        <v>28.3775329589844</v>
      </c>
      <c r="X1116">
        <v>29.242406845092798</v>
      </c>
      <c r="Y1116">
        <v>3901</v>
      </c>
      <c r="Z1116" t="s">
        <v>8899</v>
      </c>
      <c r="AA1116" t="s">
        <v>8900</v>
      </c>
    </row>
    <row r="1117" spans="1:27" x14ac:dyDescent="0.2">
      <c r="A1117" t="s">
        <v>87</v>
      </c>
      <c r="B1117">
        <v>-2.0598156452178999</v>
      </c>
      <c r="C1117">
        <v>0</v>
      </c>
      <c r="D1117">
        <v>2.0598156452178999</v>
      </c>
      <c r="H1117" t="s">
        <v>29</v>
      </c>
      <c r="I1117">
        <v>2</v>
      </c>
      <c r="J1117">
        <v>2</v>
      </c>
      <c r="K1117">
        <v>2</v>
      </c>
      <c r="L1117">
        <v>7.2</v>
      </c>
      <c r="M1117">
        <v>7.2</v>
      </c>
      <c r="N1117">
        <v>7.2</v>
      </c>
      <c r="O1117">
        <v>45.323</v>
      </c>
      <c r="P1117">
        <v>0</v>
      </c>
      <c r="Q1117">
        <v>5.2034000000000002</v>
      </c>
      <c r="R1117">
        <v>6474900000</v>
      </c>
      <c r="S1117">
        <v>15</v>
      </c>
      <c r="T1117">
        <v>1.96598863203939</v>
      </c>
      <c r="U1117">
        <v>1.7810568295114699E-2</v>
      </c>
      <c r="V1117">
        <v>28.397601127624501</v>
      </c>
      <c r="W1117">
        <v>29.3152675628662</v>
      </c>
      <c r="X1117">
        <v>30.4998426437378</v>
      </c>
      <c r="Y1117">
        <v>3903</v>
      </c>
      <c r="Z1117" t="s">
        <v>8902</v>
      </c>
      <c r="AA1117" t="s">
        <v>8903</v>
      </c>
    </row>
    <row r="1118" spans="1:27" x14ac:dyDescent="0.2">
      <c r="A1118" t="s">
        <v>87</v>
      </c>
      <c r="B1118">
        <v>-1.8348560333252</v>
      </c>
      <c r="C1118">
        <v>0</v>
      </c>
      <c r="D1118">
        <v>1.8348560333252</v>
      </c>
      <c r="H1118" t="s">
        <v>29</v>
      </c>
      <c r="I1118">
        <v>5</v>
      </c>
      <c r="J1118">
        <v>5</v>
      </c>
      <c r="K1118">
        <v>3</v>
      </c>
      <c r="L1118">
        <v>8.1</v>
      </c>
      <c r="M1118">
        <v>8.1</v>
      </c>
      <c r="N1118">
        <v>5.0999999999999996</v>
      </c>
      <c r="O1118">
        <v>94.185000000000002</v>
      </c>
      <c r="P1118">
        <v>0</v>
      </c>
      <c r="Q1118">
        <v>20.949000000000002</v>
      </c>
      <c r="R1118">
        <v>11286000000</v>
      </c>
      <c r="S1118">
        <v>34</v>
      </c>
      <c r="T1118">
        <v>1.73660651006732</v>
      </c>
      <c r="U1118">
        <v>2.7043852106620799E-2</v>
      </c>
      <c r="V1118">
        <v>29.866033554077099</v>
      </c>
      <c r="W1118">
        <v>30.2350511550903</v>
      </c>
      <c r="X1118">
        <v>30.616791725158699</v>
      </c>
      <c r="Y1118">
        <v>3912</v>
      </c>
      <c r="Z1118" t="s">
        <v>8924</v>
      </c>
      <c r="AA1118" t="s">
        <v>8925</v>
      </c>
    </row>
    <row r="1119" spans="1:27" x14ac:dyDescent="0.2">
      <c r="A1119" t="s">
        <v>156</v>
      </c>
      <c r="B1119">
        <v>1.8647443056106601</v>
      </c>
      <c r="C1119">
        <v>1.8103002309799201</v>
      </c>
      <c r="D1119">
        <v>-1.8647443056106601</v>
      </c>
      <c r="H1119" t="s">
        <v>29</v>
      </c>
      <c r="I1119">
        <v>31</v>
      </c>
      <c r="J1119">
        <v>31</v>
      </c>
      <c r="K1119">
        <v>30</v>
      </c>
      <c r="L1119">
        <v>71.2</v>
      </c>
      <c r="M1119">
        <v>71.2</v>
      </c>
      <c r="N1119">
        <v>69.2</v>
      </c>
      <c r="O1119">
        <v>59.712000000000003</v>
      </c>
      <c r="P1119">
        <v>0</v>
      </c>
      <c r="Q1119">
        <v>323.31</v>
      </c>
      <c r="R1119">
        <v>2492100000000</v>
      </c>
      <c r="S1119">
        <v>1432</v>
      </c>
      <c r="T1119">
        <v>2.0878255713198102</v>
      </c>
      <c r="U1119">
        <v>1.4073118279569899E-2</v>
      </c>
      <c r="V1119">
        <v>38.227865219116197</v>
      </c>
      <c r="W1119">
        <v>38.223304748535199</v>
      </c>
      <c r="X1119">
        <v>37.831367492675803</v>
      </c>
      <c r="Y1119">
        <v>3914</v>
      </c>
      <c r="Z1119" t="s">
        <v>8930</v>
      </c>
      <c r="AA1119" t="s">
        <v>8931</v>
      </c>
    </row>
    <row r="1120" spans="1:27" x14ac:dyDescent="0.2">
      <c r="A1120" t="s">
        <v>37</v>
      </c>
      <c r="B1120">
        <v>-1.6928849220275899</v>
      </c>
      <c r="C1120">
        <v>1.6928849220275899</v>
      </c>
      <c r="D1120">
        <v>1.4866254329681401</v>
      </c>
      <c r="H1120" t="s">
        <v>29</v>
      </c>
      <c r="I1120">
        <v>3</v>
      </c>
      <c r="J1120">
        <v>3</v>
      </c>
      <c r="K1120">
        <v>3</v>
      </c>
      <c r="L1120">
        <v>5.8</v>
      </c>
      <c r="M1120">
        <v>5.8</v>
      </c>
      <c r="N1120">
        <v>5.8</v>
      </c>
      <c r="O1120">
        <v>65.911000000000001</v>
      </c>
      <c r="P1120">
        <v>0</v>
      </c>
      <c r="Q1120">
        <v>9.9085000000000001</v>
      </c>
      <c r="R1120">
        <v>3528100000</v>
      </c>
      <c r="S1120">
        <v>32</v>
      </c>
      <c r="T1120">
        <v>1.82631662754923</v>
      </c>
      <c r="U1120">
        <v>2.3016333938294001E-2</v>
      </c>
      <c r="V1120">
        <v>28.000148773193398</v>
      </c>
      <c r="W1120">
        <v>29.068721771240199</v>
      </c>
      <c r="X1120">
        <v>28.824766159057599</v>
      </c>
      <c r="Y1120">
        <v>3921</v>
      </c>
      <c r="Z1120" t="s">
        <v>8939</v>
      </c>
      <c r="AA1120" t="s">
        <v>8940</v>
      </c>
    </row>
    <row r="1121" spans="1:27" x14ac:dyDescent="0.2">
      <c r="A1121" t="s">
        <v>511</v>
      </c>
      <c r="B1121">
        <v>2.5647306442260702</v>
      </c>
      <c r="C1121">
        <v>-1.9261224269866899</v>
      </c>
      <c r="D1121">
        <v>-2.5647306442260702</v>
      </c>
      <c r="H1121" t="s">
        <v>29</v>
      </c>
      <c r="I1121">
        <v>4</v>
      </c>
      <c r="J1121">
        <v>4</v>
      </c>
      <c r="K1121">
        <v>2</v>
      </c>
      <c r="L1121">
        <v>14</v>
      </c>
      <c r="M1121">
        <v>14</v>
      </c>
      <c r="N1121">
        <v>6.8</v>
      </c>
      <c r="O1121">
        <v>29.474</v>
      </c>
      <c r="P1121">
        <v>0</v>
      </c>
      <c r="Q1121">
        <v>18.271999999999998</v>
      </c>
      <c r="R1121">
        <v>7103300000</v>
      </c>
      <c r="S1121">
        <v>36</v>
      </c>
      <c r="T1121">
        <v>2.5929086126535599</v>
      </c>
      <c r="U1121">
        <v>6.04878048780488E-3</v>
      </c>
      <c r="V1121">
        <v>30.342335700988802</v>
      </c>
      <c r="W1121">
        <v>29.2347860336304</v>
      </c>
      <c r="X1121">
        <v>28.8015184402466</v>
      </c>
      <c r="Y1121">
        <v>3922</v>
      </c>
      <c r="Z1121" t="s">
        <v>8942</v>
      </c>
      <c r="AA1121" t="s">
        <v>8943</v>
      </c>
    </row>
    <row r="1122" spans="1:27" x14ac:dyDescent="0.2">
      <c r="A1122" t="s">
        <v>199</v>
      </c>
      <c r="B1122">
        <v>-3.2334606647491499</v>
      </c>
      <c r="C1122">
        <v>3.2334606647491499</v>
      </c>
      <c r="D1122">
        <v>-2.9129180908203098</v>
      </c>
      <c r="H1122" t="s">
        <v>29</v>
      </c>
      <c r="I1122">
        <v>3</v>
      </c>
      <c r="J1122">
        <v>3</v>
      </c>
      <c r="K1122">
        <v>3</v>
      </c>
      <c r="L1122">
        <v>7.1</v>
      </c>
      <c r="M1122">
        <v>7.1</v>
      </c>
      <c r="N1122">
        <v>7.1</v>
      </c>
      <c r="O1122">
        <v>46.808999999999997</v>
      </c>
      <c r="P1122">
        <v>0</v>
      </c>
      <c r="Q1122">
        <v>5.8967000000000001</v>
      </c>
      <c r="R1122">
        <v>8391100000</v>
      </c>
      <c r="S1122">
        <v>29</v>
      </c>
      <c r="T1122">
        <v>3.4127384260762401</v>
      </c>
      <c r="U1122">
        <v>1.59779614325069E-3</v>
      </c>
      <c r="V1122" s="2">
        <v>29.840128898620598</v>
      </c>
      <c r="W1122" s="2">
        <v>30.161779403686499</v>
      </c>
      <c r="X1122">
        <v>29.889341354370099</v>
      </c>
      <c r="Y1122">
        <v>3923</v>
      </c>
      <c r="Z1122" t="s">
        <v>8945</v>
      </c>
      <c r="AA1122" t="s">
        <v>8946</v>
      </c>
    </row>
    <row r="1123" spans="1:27" x14ac:dyDescent="0.2">
      <c r="A1123" t="s">
        <v>321</v>
      </c>
      <c r="B1123">
        <v>3.0895864963531499</v>
      </c>
      <c r="C1123">
        <v>3.3977916240692099</v>
      </c>
      <c r="D1123">
        <v>-3.3977916240692099</v>
      </c>
      <c r="H1123" t="s">
        <v>29</v>
      </c>
      <c r="I1123">
        <v>31</v>
      </c>
      <c r="J1123">
        <v>24</v>
      </c>
      <c r="K1123">
        <v>24</v>
      </c>
      <c r="L1123">
        <v>51.9</v>
      </c>
      <c r="M1123">
        <v>43.5</v>
      </c>
      <c r="N1123">
        <v>43.5</v>
      </c>
      <c r="O1123">
        <v>72.989999999999995</v>
      </c>
      <c r="P1123">
        <v>0</v>
      </c>
      <c r="Q1123">
        <v>277.47000000000003</v>
      </c>
      <c r="R1123">
        <v>508180000000</v>
      </c>
      <c r="S1123">
        <v>775</v>
      </c>
      <c r="T1123">
        <v>3.5888534341176199</v>
      </c>
      <c r="U1123">
        <v>1.4E-3</v>
      </c>
      <c r="V1123">
        <v>35.8644123077393</v>
      </c>
      <c r="W1123">
        <v>35.843692779541001</v>
      </c>
      <c r="X1123">
        <v>35.480150222778299</v>
      </c>
      <c r="Y1123">
        <v>3926</v>
      </c>
      <c r="Z1123" t="s">
        <v>8949</v>
      </c>
      <c r="AA1123" t="s">
        <v>8950</v>
      </c>
    </row>
    <row r="1124" spans="1:27" x14ac:dyDescent="0.2">
      <c r="A1124" t="s">
        <v>681</v>
      </c>
      <c r="B1124">
        <v>3.4366917610168501</v>
      </c>
      <c r="C1124">
        <v>-3.4366917610168501</v>
      </c>
      <c r="D1124">
        <v>2.1852555274963401</v>
      </c>
      <c r="H1124" t="s">
        <v>29</v>
      </c>
      <c r="I1124">
        <v>10</v>
      </c>
      <c r="J1124">
        <v>10</v>
      </c>
      <c r="K1124">
        <v>10</v>
      </c>
      <c r="L1124">
        <v>33.299999999999997</v>
      </c>
      <c r="M1124">
        <v>33.299999999999997</v>
      </c>
      <c r="N1124">
        <v>33.299999999999997</v>
      </c>
      <c r="O1124">
        <v>33.380000000000003</v>
      </c>
      <c r="P1124">
        <v>0</v>
      </c>
      <c r="Q1124">
        <v>93.484999999999999</v>
      </c>
      <c r="R1124">
        <v>69878000000</v>
      </c>
      <c r="S1124">
        <v>123</v>
      </c>
      <c r="T1124">
        <v>3.3546279825567402</v>
      </c>
      <c r="U1124">
        <v>1.7097625329815301E-3</v>
      </c>
      <c r="V1124">
        <v>33.213361740112298</v>
      </c>
      <c r="W1124">
        <v>32.679681777954102</v>
      </c>
      <c r="X1124">
        <v>33.0259685516357</v>
      </c>
      <c r="Y1124">
        <v>3928</v>
      </c>
      <c r="Z1124" t="s">
        <v>8955</v>
      </c>
      <c r="AA1124" t="s">
        <v>8956</v>
      </c>
    </row>
    <row r="1125" spans="1:27" x14ac:dyDescent="0.2">
      <c r="A1125" t="s">
        <v>33</v>
      </c>
      <c r="B1125">
        <v>1.4936763048171999</v>
      </c>
      <c r="C1125">
        <v>0</v>
      </c>
      <c r="D1125">
        <v>-1.4936763048171999</v>
      </c>
      <c r="H1125" t="s">
        <v>29</v>
      </c>
      <c r="I1125">
        <v>23</v>
      </c>
      <c r="J1125">
        <v>23</v>
      </c>
      <c r="K1125">
        <v>8</v>
      </c>
      <c r="L1125">
        <v>69.2</v>
      </c>
      <c r="M1125">
        <v>69.2</v>
      </c>
      <c r="N1125">
        <v>23.9</v>
      </c>
      <c r="O1125">
        <v>41.734999999999999</v>
      </c>
      <c r="P1125">
        <v>0</v>
      </c>
      <c r="Q1125">
        <v>323.31</v>
      </c>
      <c r="R1125">
        <v>1101300000000</v>
      </c>
      <c r="S1125">
        <v>864</v>
      </c>
      <c r="T1125">
        <v>1.4066491294633601</v>
      </c>
      <c r="U1125">
        <v>4.9572720946416099E-2</v>
      </c>
      <c r="V1125">
        <v>37.075963973999002</v>
      </c>
      <c r="W1125">
        <v>36.999221801757798</v>
      </c>
      <c r="X1125">
        <v>36.874385833740199</v>
      </c>
      <c r="Y1125">
        <v>3931</v>
      </c>
      <c r="Z1125" t="s">
        <v>8961</v>
      </c>
      <c r="AA1125" t="s">
        <v>8962</v>
      </c>
    </row>
    <row r="1126" spans="1:27" x14ac:dyDescent="0.2">
      <c r="A1126" t="s">
        <v>28</v>
      </c>
      <c r="B1126">
        <v>0</v>
      </c>
      <c r="C1126">
        <v>1.5312690734863299</v>
      </c>
      <c r="D1126">
        <v>-1.5312690734863299</v>
      </c>
      <c r="H1126" t="s">
        <v>29</v>
      </c>
      <c r="I1126">
        <v>3</v>
      </c>
      <c r="J1126">
        <v>3</v>
      </c>
      <c r="K1126">
        <v>2</v>
      </c>
      <c r="L1126">
        <v>15.5</v>
      </c>
      <c r="M1126">
        <v>15.5</v>
      </c>
      <c r="N1126">
        <v>10</v>
      </c>
      <c r="O1126">
        <v>24.123000000000001</v>
      </c>
      <c r="P1126">
        <v>0</v>
      </c>
      <c r="Q1126">
        <v>6.9630999999999998</v>
      </c>
      <c r="R1126">
        <v>5651100000</v>
      </c>
      <c r="S1126">
        <v>8</v>
      </c>
      <c r="T1126">
        <v>1.6126751566766999</v>
      </c>
      <c r="U1126">
        <v>3.4383319967923001E-2</v>
      </c>
      <c r="V1126" s="2">
        <v>29.443856239318801</v>
      </c>
      <c r="W1126">
        <v>29.413545608520501</v>
      </c>
      <c r="X1126">
        <v>28.9483194351196</v>
      </c>
      <c r="Y1126">
        <v>3941</v>
      </c>
      <c r="Z1126" t="s">
        <v>8979</v>
      </c>
      <c r="AA1126" t="s">
        <v>8980</v>
      </c>
    </row>
    <row r="1127" spans="1:27" x14ac:dyDescent="0.2">
      <c r="A1127" t="s">
        <v>87</v>
      </c>
      <c r="B1127">
        <v>-2.1589331626892099</v>
      </c>
      <c r="C1127">
        <v>0</v>
      </c>
      <c r="D1127">
        <v>2.1589331626892099</v>
      </c>
      <c r="H1127" t="s">
        <v>29</v>
      </c>
      <c r="I1127">
        <v>12</v>
      </c>
      <c r="J1127">
        <v>12</v>
      </c>
      <c r="K1127">
        <v>5</v>
      </c>
      <c r="L1127">
        <v>39.4</v>
      </c>
      <c r="M1127">
        <v>39.4</v>
      </c>
      <c r="N1127">
        <v>18.899999999999999</v>
      </c>
      <c r="O1127">
        <v>28.161999999999999</v>
      </c>
      <c r="P1127">
        <v>0</v>
      </c>
      <c r="Q1127">
        <v>157.16999999999999</v>
      </c>
      <c r="R1127">
        <v>242600000000</v>
      </c>
      <c r="S1127">
        <v>259</v>
      </c>
      <c r="T1127">
        <v>2.0737835618732601</v>
      </c>
      <c r="U1127">
        <v>1.4388059701492499E-2</v>
      </c>
      <c r="V1127">
        <v>34.2555122375488</v>
      </c>
      <c r="W1127">
        <v>34.625289916992202</v>
      </c>
      <c r="X1127">
        <v>34.899114608764599</v>
      </c>
      <c r="Y1127">
        <v>3945</v>
      </c>
      <c r="Z1127" t="s">
        <v>8986</v>
      </c>
      <c r="AA1127" t="s">
        <v>8987</v>
      </c>
    </row>
    <row r="1128" spans="1:27" x14ac:dyDescent="0.2">
      <c r="A1128" t="s">
        <v>511</v>
      </c>
      <c r="B1128">
        <v>2.35649538040161</v>
      </c>
      <c r="C1128">
        <v>-1.4059479236602801</v>
      </c>
      <c r="D1128">
        <v>-2.35649538040161</v>
      </c>
      <c r="H1128" t="s">
        <v>29</v>
      </c>
      <c r="I1128">
        <v>3</v>
      </c>
      <c r="J1128">
        <v>3</v>
      </c>
      <c r="K1128">
        <v>3</v>
      </c>
      <c r="L1128">
        <v>13.2</v>
      </c>
      <c r="M1128">
        <v>13.2</v>
      </c>
      <c r="N1128">
        <v>13.2</v>
      </c>
      <c r="O1128">
        <v>31.044</v>
      </c>
      <c r="P1128">
        <v>0</v>
      </c>
      <c r="Q1128">
        <v>14.853</v>
      </c>
      <c r="R1128">
        <v>4803100000</v>
      </c>
      <c r="S1128">
        <v>22</v>
      </c>
      <c r="T1128">
        <v>2.2933232706442501</v>
      </c>
      <c r="U1128">
        <v>1.01283018867925E-2</v>
      </c>
      <c r="V1128">
        <v>29.403977394104</v>
      </c>
      <c r="W1128">
        <v>29.1195278167725</v>
      </c>
      <c r="X1128">
        <v>28.986953735351602</v>
      </c>
      <c r="Y1128">
        <v>3952</v>
      </c>
      <c r="Z1128" t="s">
        <v>8998</v>
      </c>
      <c r="AA1128" t="s">
        <v>8999</v>
      </c>
    </row>
    <row r="1129" spans="1:27" x14ac:dyDescent="0.2">
      <c r="A1129" t="s">
        <v>121</v>
      </c>
      <c r="B1129">
        <v>-2.1080517768859899</v>
      </c>
      <c r="C1129">
        <v>1.6764577627182</v>
      </c>
      <c r="D1129">
        <v>2.1080517768859899</v>
      </c>
      <c r="H1129" t="s">
        <v>29</v>
      </c>
      <c r="I1129">
        <v>16</v>
      </c>
      <c r="J1129">
        <v>16</v>
      </c>
      <c r="K1129">
        <v>16</v>
      </c>
      <c r="L1129">
        <v>56.9</v>
      </c>
      <c r="M1129">
        <v>56.9</v>
      </c>
      <c r="N1129">
        <v>56.9</v>
      </c>
      <c r="O1129">
        <v>48.337000000000003</v>
      </c>
      <c r="P1129">
        <v>0</v>
      </c>
      <c r="Q1129">
        <v>211.12</v>
      </c>
      <c r="R1129">
        <v>338360000000</v>
      </c>
      <c r="S1129">
        <v>316</v>
      </c>
      <c r="T1129">
        <v>2.1799143796741398</v>
      </c>
      <c r="U1129">
        <v>1.2119953863898501E-2</v>
      </c>
      <c r="V1129">
        <v>34.921558380127003</v>
      </c>
      <c r="W1129">
        <v>35.321613311767599</v>
      </c>
      <c r="X1129">
        <v>35.441148757934599</v>
      </c>
      <c r="Y1129">
        <v>3963</v>
      </c>
      <c r="Z1129" t="s">
        <v>9019</v>
      </c>
      <c r="AA1129" t="s">
        <v>9020</v>
      </c>
    </row>
    <row r="1130" spans="1:27" x14ac:dyDescent="0.2">
      <c r="A1130" t="s">
        <v>74</v>
      </c>
      <c r="B1130">
        <v>3.0292737483978298</v>
      </c>
      <c r="C1130">
        <v>-3.0292737483978298</v>
      </c>
      <c r="D1130">
        <v>-2.9676024913787802</v>
      </c>
      <c r="H1130" t="s">
        <v>29</v>
      </c>
      <c r="I1130">
        <v>11</v>
      </c>
      <c r="J1130">
        <v>6</v>
      </c>
      <c r="K1130">
        <v>6</v>
      </c>
      <c r="L1130">
        <v>25.8</v>
      </c>
      <c r="M1130">
        <v>16.5</v>
      </c>
      <c r="N1130">
        <v>16.5</v>
      </c>
      <c r="O1130">
        <v>48.954000000000001</v>
      </c>
      <c r="P1130">
        <v>0</v>
      </c>
      <c r="Q1130">
        <v>92.186999999999998</v>
      </c>
      <c r="R1130">
        <v>32267000000</v>
      </c>
      <c r="S1130">
        <v>85</v>
      </c>
      <c r="T1130">
        <v>3.3198120365352199</v>
      </c>
      <c r="U1130">
        <v>1.78680203045685E-3</v>
      </c>
      <c r="V1130">
        <v>32.195592880249002</v>
      </c>
      <c r="W1130">
        <v>31.759083747863802</v>
      </c>
      <c r="X1130">
        <v>31.788796424865701</v>
      </c>
      <c r="Y1130">
        <v>3967</v>
      </c>
      <c r="Z1130" t="s">
        <v>9028</v>
      </c>
      <c r="AA1130" t="s">
        <v>9029</v>
      </c>
    </row>
    <row r="1131" spans="1:27" x14ac:dyDescent="0.2">
      <c r="A1131" t="s">
        <v>377</v>
      </c>
      <c r="B1131">
        <v>1.6224434375762899</v>
      </c>
      <c r="C1131">
        <v>-1.6224434375762899</v>
      </c>
      <c r="D1131">
        <v>0</v>
      </c>
      <c r="H1131" t="s">
        <v>29</v>
      </c>
      <c r="I1131">
        <v>3</v>
      </c>
      <c r="J1131">
        <v>3</v>
      </c>
      <c r="K1131">
        <v>3</v>
      </c>
      <c r="L1131">
        <v>7.1</v>
      </c>
      <c r="M1131">
        <v>7.1</v>
      </c>
      <c r="N1131">
        <v>7.1</v>
      </c>
      <c r="O1131">
        <v>60.634</v>
      </c>
      <c r="P1131">
        <v>0</v>
      </c>
      <c r="Q1131">
        <v>7.0190000000000001</v>
      </c>
      <c r="R1131">
        <v>3818000000</v>
      </c>
      <c r="S1131">
        <v>12</v>
      </c>
      <c r="T1131">
        <v>1.5787356979401901</v>
      </c>
      <c r="U1131">
        <v>3.6379310344827602E-2</v>
      </c>
      <c r="V1131">
        <v>28.898319244384801</v>
      </c>
      <c r="W1131">
        <v>26.2714681625366</v>
      </c>
      <c r="X1131">
        <v>26.783392906189</v>
      </c>
      <c r="Y1131">
        <v>3970</v>
      </c>
      <c r="Z1131" t="s">
        <v>9038</v>
      </c>
      <c r="AA1131" t="s">
        <v>9039</v>
      </c>
    </row>
    <row r="1132" spans="1:27" x14ac:dyDescent="0.2">
      <c r="A1132" t="s">
        <v>156</v>
      </c>
      <c r="B1132">
        <v>2.6223108768463099</v>
      </c>
      <c r="C1132">
        <v>2.0751485824585001</v>
      </c>
      <c r="D1132">
        <v>-2.6223108768463099</v>
      </c>
      <c r="H1132" t="s">
        <v>29</v>
      </c>
      <c r="I1132">
        <v>3</v>
      </c>
      <c r="J1132">
        <v>3</v>
      </c>
      <c r="K1132">
        <v>3</v>
      </c>
      <c r="L1132">
        <v>4</v>
      </c>
      <c r="M1132">
        <v>4</v>
      </c>
      <c r="N1132">
        <v>4</v>
      </c>
      <c r="O1132">
        <v>101.12</v>
      </c>
      <c r="P1132">
        <v>0</v>
      </c>
      <c r="Q1132">
        <v>8.0693999999999999</v>
      </c>
      <c r="R1132">
        <v>1687500000</v>
      </c>
      <c r="S1132">
        <v>9</v>
      </c>
      <c r="T1132">
        <v>2.6841530196283299</v>
      </c>
      <c r="U1132">
        <v>5.1512195121951199E-3</v>
      </c>
      <c r="V1132">
        <v>27.926740646362301</v>
      </c>
      <c r="W1132">
        <v>27.676920890808098</v>
      </c>
      <c r="X1132">
        <v>26.7136344909668</v>
      </c>
      <c r="Y1132">
        <v>3971</v>
      </c>
      <c r="Z1132" t="s">
        <v>9041</v>
      </c>
      <c r="AA1132" t="s">
        <v>9042</v>
      </c>
    </row>
    <row r="1133" spans="1:27" x14ac:dyDescent="0.2">
      <c r="A1133" t="s">
        <v>33</v>
      </c>
      <c r="B1133">
        <v>1.87886762619019</v>
      </c>
      <c r="C1133">
        <v>0</v>
      </c>
      <c r="D1133">
        <v>-1.87886762619019</v>
      </c>
      <c r="H1133" t="s">
        <v>29</v>
      </c>
      <c r="I1133">
        <v>3</v>
      </c>
      <c r="J1133">
        <v>3</v>
      </c>
      <c r="K1133">
        <v>3</v>
      </c>
      <c r="L1133">
        <v>14.7</v>
      </c>
      <c r="M1133">
        <v>14.7</v>
      </c>
      <c r="N1133">
        <v>14.7</v>
      </c>
      <c r="O1133">
        <v>24.044</v>
      </c>
      <c r="P1133">
        <v>0</v>
      </c>
      <c r="Q1133">
        <v>11.752000000000001</v>
      </c>
      <c r="R1133">
        <v>6678300000</v>
      </c>
      <c r="S1133">
        <v>30</v>
      </c>
      <c r="T1133">
        <v>1.7958556703897699</v>
      </c>
      <c r="U1133">
        <v>2.4392506690455E-2</v>
      </c>
      <c r="V1133">
        <v>29.8179721832275</v>
      </c>
      <c r="W1133">
        <v>29.556604385376001</v>
      </c>
      <c r="X1133">
        <v>29.197729110717798</v>
      </c>
      <c r="Y1133">
        <v>3972</v>
      </c>
      <c r="Z1133" t="s">
        <v>9044</v>
      </c>
      <c r="AA1133" t="s">
        <v>9045</v>
      </c>
    </row>
    <row r="1134" spans="1:27" x14ac:dyDescent="0.2">
      <c r="A1134" t="s">
        <v>321</v>
      </c>
      <c r="B1134">
        <v>2.11062455177307</v>
      </c>
      <c r="C1134">
        <v>3.67762303352356</v>
      </c>
      <c r="D1134">
        <v>-3.67762303352356</v>
      </c>
      <c r="H1134" t="s">
        <v>29</v>
      </c>
      <c r="I1134">
        <v>13</v>
      </c>
      <c r="J1134">
        <v>13</v>
      </c>
      <c r="K1134">
        <v>3</v>
      </c>
      <c r="L1134">
        <v>32.1</v>
      </c>
      <c r="M1134">
        <v>32.1</v>
      </c>
      <c r="N1134">
        <v>6.3</v>
      </c>
      <c r="O1134">
        <v>54.162999999999997</v>
      </c>
      <c r="P1134">
        <v>0</v>
      </c>
      <c r="Q1134">
        <v>94.484999999999999</v>
      </c>
      <c r="R1134">
        <v>76429000000</v>
      </c>
      <c r="S1134">
        <v>200</v>
      </c>
      <c r="T1134">
        <v>3.5607814145774301</v>
      </c>
      <c r="U1134">
        <v>1.47368421052632E-3</v>
      </c>
      <c r="V1134">
        <v>33.1580200195313</v>
      </c>
      <c r="W1134">
        <v>33.324542999267599</v>
      </c>
      <c r="X1134">
        <v>32.905008316040004</v>
      </c>
      <c r="Y1134">
        <v>3975</v>
      </c>
      <c r="Z1134" t="s">
        <v>9050</v>
      </c>
      <c r="AA1134" t="s">
        <v>9051</v>
      </c>
    </row>
    <row r="1135" spans="1:27" x14ac:dyDescent="0.2">
      <c r="A1135" t="s">
        <v>156</v>
      </c>
      <c r="B1135">
        <v>2.9233586788177499</v>
      </c>
      <c r="C1135">
        <v>1.4388301372528101</v>
      </c>
      <c r="D1135">
        <v>-2.9233586788177499</v>
      </c>
      <c r="H1135" t="s">
        <v>29</v>
      </c>
      <c r="I1135">
        <v>8</v>
      </c>
      <c r="J1135">
        <v>8</v>
      </c>
      <c r="K1135">
        <v>8</v>
      </c>
      <c r="L1135">
        <v>36.9</v>
      </c>
      <c r="M1135">
        <v>36.9</v>
      </c>
      <c r="N1135">
        <v>36.9</v>
      </c>
      <c r="O1135">
        <v>40.33</v>
      </c>
      <c r="P1135">
        <v>0</v>
      </c>
      <c r="Q1135">
        <v>131.04</v>
      </c>
      <c r="R1135">
        <v>35546000000</v>
      </c>
      <c r="S1135">
        <v>68</v>
      </c>
      <c r="T1135">
        <v>2.8057692765687201</v>
      </c>
      <c r="U1135">
        <v>4.2323943661971798E-3</v>
      </c>
      <c r="V1135">
        <v>32.156448364257798</v>
      </c>
      <c r="W1135">
        <v>31.970499992370598</v>
      </c>
      <c r="X1135">
        <v>31.8312330245972</v>
      </c>
      <c r="Y1135">
        <v>3980</v>
      </c>
      <c r="Z1135" t="s">
        <v>9062</v>
      </c>
      <c r="AA1135" t="s">
        <v>9063</v>
      </c>
    </row>
    <row r="1136" spans="1:27" x14ac:dyDescent="0.2">
      <c r="A1136" t="s">
        <v>87</v>
      </c>
      <c r="B1136">
        <v>-1.4318706989288299</v>
      </c>
      <c r="C1136">
        <v>0</v>
      </c>
      <c r="D1136">
        <v>1.4318706989288299</v>
      </c>
      <c r="H1136" t="s">
        <v>29</v>
      </c>
      <c r="I1136">
        <v>5</v>
      </c>
      <c r="J1136">
        <v>3</v>
      </c>
      <c r="K1136">
        <v>3</v>
      </c>
      <c r="L1136">
        <v>29.4</v>
      </c>
      <c r="M1136">
        <v>19.3</v>
      </c>
      <c r="N1136">
        <v>19.3</v>
      </c>
      <c r="O1136">
        <v>24.788</v>
      </c>
      <c r="P1136">
        <v>0</v>
      </c>
      <c r="Q1136">
        <v>7.5683999999999996</v>
      </c>
      <c r="R1136">
        <v>45070000000</v>
      </c>
      <c r="S1136">
        <v>56</v>
      </c>
      <c r="T1136">
        <v>1.4317744541102899</v>
      </c>
      <c r="U1136">
        <v>4.7474804826117802E-2</v>
      </c>
      <c r="V1136">
        <v>31.747749328613299</v>
      </c>
      <c r="W1136">
        <v>32.042761802673297</v>
      </c>
      <c r="X1136">
        <v>32.542877197265597</v>
      </c>
      <c r="Y1136">
        <v>3982</v>
      </c>
      <c r="Z1136" t="s">
        <v>9065</v>
      </c>
      <c r="AA1136" t="s">
        <v>9066</v>
      </c>
    </row>
    <row r="1137" spans="1:27" x14ac:dyDescent="0.2">
      <c r="A1137" t="s">
        <v>33</v>
      </c>
      <c r="B1137">
        <v>1.97266674041748</v>
      </c>
      <c r="C1137">
        <v>0</v>
      </c>
      <c r="D1137">
        <v>-1.97266674041748</v>
      </c>
      <c r="H1137" t="s">
        <v>29</v>
      </c>
      <c r="I1137">
        <v>7</v>
      </c>
      <c r="J1137">
        <v>6</v>
      </c>
      <c r="K1137">
        <v>6</v>
      </c>
      <c r="L1137">
        <v>66.3</v>
      </c>
      <c r="M1137">
        <v>66.3</v>
      </c>
      <c r="N1137">
        <v>66.3</v>
      </c>
      <c r="O1137">
        <v>11.255000000000001</v>
      </c>
      <c r="P1137">
        <v>0</v>
      </c>
      <c r="Q1137">
        <v>106.33</v>
      </c>
      <c r="R1137">
        <v>152420000000</v>
      </c>
      <c r="S1137">
        <v>125</v>
      </c>
      <c r="T1137">
        <v>1.8823949786393299</v>
      </c>
      <c r="U1137">
        <v>2.0913415794481399E-2</v>
      </c>
      <c r="V1137">
        <v>34.549779891967802</v>
      </c>
      <c r="W1137">
        <v>34.203994750976598</v>
      </c>
      <c r="X1137">
        <v>33.594976425170898</v>
      </c>
      <c r="Y1137">
        <v>3984</v>
      </c>
      <c r="Z1137" t="s">
        <v>9068</v>
      </c>
      <c r="AA1137" t="s">
        <v>9069</v>
      </c>
    </row>
    <row r="1138" spans="1:27" x14ac:dyDescent="0.2">
      <c r="A1138" t="s">
        <v>156</v>
      </c>
      <c r="B1138">
        <v>3.1516330242157</v>
      </c>
      <c r="C1138">
        <v>1.76847779750824</v>
      </c>
      <c r="D1138">
        <v>-3.1516330242157</v>
      </c>
      <c r="H1138" t="s">
        <v>29</v>
      </c>
      <c r="I1138">
        <v>9</v>
      </c>
      <c r="J1138">
        <v>9</v>
      </c>
      <c r="K1138">
        <v>9</v>
      </c>
      <c r="L1138">
        <v>21.3</v>
      </c>
      <c r="M1138">
        <v>21.3</v>
      </c>
      <c r="N1138">
        <v>21.3</v>
      </c>
      <c r="O1138">
        <v>57.991</v>
      </c>
      <c r="P1138">
        <v>0</v>
      </c>
      <c r="Q1138">
        <v>82.072000000000003</v>
      </c>
      <c r="R1138">
        <v>16570000000</v>
      </c>
      <c r="S1138">
        <v>58</v>
      </c>
      <c r="T1138">
        <v>3.0458122973288502</v>
      </c>
      <c r="U1138">
        <v>2.6750524109014702E-3</v>
      </c>
      <c r="V1138">
        <v>31.142130851745598</v>
      </c>
      <c r="W1138">
        <v>30.868304252624501</v>
      </c>
      <c r="X1138">
        <v>30.460299491882299</v>
      </c>
      <c r="Y1138">
        <v>3986</v>
      </c>
      <c r="Z1138" t="s">
        <v>9074</v>
      </c>
      <c r="AA1138" t="s">
        <v>9075</v>
      </c>
    </row>
    <row r="1139" spans="1:27" x14ac:dyDescent="0.2">
      <c r="A1139" t="s">
        <v>87</v>
      </c>
      <c r="B1139">
        <v>-1.41957318782806</v>
      </c>
      <c r="C1139">
        <v>0</v>
      </c>
      <c r="D1139">
        <v>1.41957318782806</v>
      </c>
      <c r="H1139" t="s">
        <v>29</v>
      </c>
      <c r="I1139">
        <v>2</v>
      </c>
      <c r="J1139">
        <v>2</v>
      </c>
      <c r="K1139">
        <v>2</v>
      </c>
      <c r="L1139">
        <v>8.4</v>
      </c>
      <c r="M1139">
        <v>8.4</v>
      </c>
      <c r="N1139">
        <v>8.4</v>
      </c>
      <c r="O1139">
        <v>35.366999999999997</v>
      </c>
      <c r="P1139">
        <v>0</v>
      </c>
      <c r="Q1139">
        <v>26.087</v>
      </c>
      <c r="R1139">
        <v>11966000000</v>
      </c>
      <c r="S1139">
        <v>50</v>
      </c>
      <c r="T1139">
        <v>1.4505444171666899</v>
      </c>
      <c r="U1139">
        <v>4.5922413793103398E-2</v>
      </c>
      <c r="V1139">
        <v>30.240282058715799</v>
      </c>
      <c r="W1139">
        <v>30.471686363220201</v>
      </c>
      <c r="X1139">
        <v>30.5806369781494</v>
      </c>
      <c r="Y1139">
        <v>3987</v>
      </c>
      <c r="Z1139" t="s">
        <v>9077</v>
      </c>
      <c r="AA1139" t="s">
        <v>9078</v>
      </c>
    </row>
    <row r="1140" spans="1:27" x14ac:dyDescent="0.2">
      <c r="A1140" t="s">
        <v>142</v>
      </c>
      <c r="B1140">
        <v>0</v>
      </c>
      <c r="C1140">
        <v>-1.55249059200287</v>
      </c>
      <c r="D1140">
        <v>1.55249059200287</v>
      </c>
      <c r="H1140" t="s">
        <v>29</v>
      </c>
      <c r="I1140">
        <v>16</v>
      </c>
      <c r="J1140">
        <v>3</v>
      </c>
      <c r="K1140">
        <v>2</v>
      </c>
      <c r="L1140">
        <v>53.9</v>
      </c>
      <c r="M1140">
        <v>9.8000000000000007</v>
      </c>
      <c r="N1140">
        <v>5.8</v>
      </c>
      <c r="O1140">
        <v>50.585000000000001</v>
      </c>
      <c r="P1140">
        <v>0</v>
      </c>
      <c r="Q1140">
        <v>58.901000000000003</v>
      </c>
      <c r="R1140">
        <v>7048200000</v>
      </c>
      <c r="S1140">
        <v>35</v>
      </c>
      <c r="T1140">
        <v>1.52081022030033</v>
      </c>
      <c r="U1140">
        <v>4.0392803598200903E-2</v>
      </c>
      <c r="V1140">
        <v>29.596654891967798</v>
      </c>
      <c r="W1140">
        <v>29.5210409164429</v>
      </c>
      <c r="X1140">
        <v>29.8342428207397</v>
      </c>
      <c r="Y1140">
        <v>3989</v>
      </c>
      <c r="Z1140" t="s">
        <v>9080</v>
      </c>
      <c r="AA1140" t="s">
        <v>9081</v>
      </c>
    </row>
    <row r="1141" spans="1:27" x14ac:dyDescent="0.2">
      <c r="A1141" t="s">
        <v>28</v>
      </c>
      <c r="B1141">
        <v>0</v>
      </c>
      <c r="C1141">
        <v>1.96770203113556</v>
      </c>
      <c r="D1141">
        <v>-1.96770203113556</v>
      </c>
      <c r="H1141" t="s">
        <v>29</v>
      </c>
      <c r="I1141">
        <v>14</v>
      </c>
      <c r="J1141">
        <v>14</v>
      </c>
      <c r="K1141">
        <v>14</v>
      </c>
      <c r="L1141">
        <v>22</v>
      </c>
      <c r="M1141">
        <v>22</v>
      </c>
      <c r="N1141">
        <v>22</v>
      </c>
      <c r="O1141">
        <v>89.036000000000001</v>
      </c>
      <c r="P1141">
        <v>0</v>
      </c>
      <c r="Q1141">
        <v>54.712000000000003</v>
      </c>
      <c r="R1141">
        <v>32557000000</v>
      </c>
      <c r="S1141">
        <v>137</v>
      </c>
      <c r="T1141">
        <v>1.9085505068520201</v>
      </c>
      <c r="U1141">
        <v>2.0011594202898501E-2</v>
      </c>
      <c r="V1141">
        <v>31.911858558654799</v>
      </c>
      <c r="W1141">
        <v>31.941022872924801</v>
      </c>
      <c r="X1141">
        <v>31.770823478698698</v>
      </c>
      <c r="Y1141">
        <v>3991</v>
      </c>
      <c r="Z1141" t="s">
        <v>9086</v>
      </c>
      <c r="AA1141" t="s">
        <v>9087</v>
      </c>
    </row>
    <row r="1142" spans="1:27" x14ac:dyDescent="0.2">
      <c r="A1142" t="s">
        <v>87</v>
      </c>
      <c r="B1142">
        <v>-2.1313846111297599</v>
      </c>
      <c r="C1142">
        <v>0</v>
      </c>
      <c r="D1142">
        <v>2.1313846111297599</v>
      </c>
      <c r="H1142" t="s">
        <v>29</v>
      </c>
      <c r="I1142">
        <v>6</v>
      </c>
      <c r="J1142">
        <v>6</v>
      </c>
      <c r="K1142">
        <v>6</v>
      </c>
      <c r="L1142">
        <v>22.6</v>
      </c>
      <c r="M1142">
        <v>22.6</v>
      </c>
      <c r="N1142">
        <v>22.6</v>
      </c>
      <c r="O1142">
        <v>41.94</v>
      </c>
      <c r="P1142">
        <v>0</v>
      </c>
      <c r="Q1142">
        <v>73.576999999999998</v>
      </c>
      <c r="R1142">
        <v>17737000000</v>
      </c>
      <c r="S1142">
        <v>76</v>
      </c>
      <c r="T1142">
        <v>2.04454324331624</v>
      </c>
      <c r="U1142">
        <v>1.5153926701570701E-2</v>
      </c>
      <c r="V1142">
        <v>30.8021030426025</v>
      </c>
      <c r="W1142">
        <v>30.950595855712901</v>
      </c>
      <c r="X1142">
        <v>31.230001449585</v>
      </c>
      <c r="Y1142">
        <v>3992</v>
      </c>
      <c r="Z1142" t="s">
        <v>9089</v>
      </c>
      <c r="AA1142" t="s">
        <v>9090</v>
      </c>
    </row>
    <row r="1143" spans="1:27" x14ac:dyDescent="0.2">
      <c r="A1143" t="s">
        <v>156</v>
      </c>
      <c r="B1143">
        <v>3.0556380748748802</v>
      </c>
      <c r="C1143">
        <v>2.4029450416564901</v>
      </c>
      <c r="D1143">
        <v>-3.0556380748748802</v>
      </c>
      <c r="H1143" t="s">
        <v>29</v>
      </c>
      <c r="I1143">
        <v>6</v>
      </c>
      <c r="J1143">
        <v>6</v>
      </c>
      <c r="K1143">
        <v>6</v>
      </c>
      <c r="L1143">
        <v>16.100000000000001</v>
      </c>
      <c r="M1143">
        <v>16.100000000000001</v>
      </c>
      <c r="N1143">
        <v>16.100000000000001</v>
      </c>
      <c r="O1143">
        <v>41.323</v>
      </c>
      <c r="P1143">
        <v>0</v>
      </c>
      <c r="Q1143">
        <v>21.896999999999998</v>
      </c>
      <c r="R1143">
        <v>46609000000</v>
      </c>
      <c r="S1143">
        <v>81</v>
      </c>
      <c r="T1143">
        <v>3.1031462954505802</v>
      </c>
      <c r="U1143">
        <v>2.4890829694323101E-3</v>
      </c>
      <c r="V1143">
        <v>32.4360675811768</v>
      </c>
      <c r="W1143">
        <v>32.323553085327099</v>
      </c>
      <c r="X1143">
        <v>31.911989212036101</v>
      </c>
      <c r="Y1143">
        <v>3993</v>
      </c>
      <c r="Z1143" t="s">
        <v>9092</v>
      </c>
      <c r="AA1143" t="s">
        <v>9093</v>
      </c>
    </row>
    <row r="1144" spans="1:27" x14ac:dyDescent="0.2">
      <c r="A1144" t="s">
        <v>87</v>
      </c>
      <c r="B1144">
        <v>-2.3210797309875502</v>
      </c>
      <c r="C1144">
        <v>0</v>
      </c>
      <c r="D1144">
        <v>2.3210797309875502</v>
      </c>
      <c r="H1144" t="s">
        <v>29</v>
      </c>
      <c r="I1144">
        <v>10</v>
      </c>
      <c r="J1144">
        <v>10</v>
      </c>
      <c r="K1144">
        <v>10</v>
      </c>
      <c r="L1144">
        <v>10.3</v>
      </c>
      <c r="M1144">
        <v>10.3</v>
      </c>
      <c r="N1144">
        <v>10.3</v>
      </c>
      <c r="O1144">
        <v>141.86000000000001</v>
      </c>
      <c r="P1144">
        <v>0</v>
      </c>
      <c r="Q1144">
        <v>32.686</v>
      </c>
      <c r="R1144">
        <v>7343100000</v>
      </c>
      <c r="S1144">
        <v>60</v>
      </c>
      <c r="T1144">
        <v>2.2113475460947498</v>
      </c>
      <c r="U1144">
        <v>1.14056603773585E-2</v>
      </c>
      <c r="V1144">
        <v>29.519355773925799</v>
      </c>
      <c r="W1144">
        <v>29.830077171325701</v>
      </c>
      <c r="X1144">
        <v>29.962734222412099</v>
      </c>
      <c r="Y1144">
        <v>3999</v>
      </c>
      <c r="Z1144" t="s">
        <v>9108</v>
      </c>
      <c r="AA1144" t="s">
        <v>9109</v>
      </c>
    </row>
    <row r="1145" spans="1:27" x14ac:dyDescent="0.2">
      <c r="A1145" t="s">
        <v>211</v>
      </c>
      <c r="B1145">
        <v>-1.68817615509033</v>
      </c>
      <c r="C1145">
        <v>-2.49845671653748</v>
      </c>
      <c r="D1145">
        <v>2.49845671653748</v>
      </c>
      <c r="H1145" t="s">
        <v>29</v>
      </c>
      <c r="I1145">
        <v>3</v>
      </c>
      <c r="J1145">
        <v>3</v>
      </c>
      <c r="K1145">
        <v>3</v>
      </c>
      <c r="L1145">
        <v>16.5</v>
      </c>
      <c r="M1145">
        <v>16.5</v>
      </c>
      <c r="N1145">
        <v>16.5</v>
      </c>
      <c r="O1145">
        <v>30.07</v>
      </c>
      <c r="P1145">
        <v>0</v>
      </c>
      <c r="Q1145">
        <v>4.9489000000000001</v>
      </c>
      <c r="R1145">
        <v>2783200000</v>
      </c>
      <c r="S1145">
        <v>8</v>
      </c>
      <c r="T1145">
        <v>2.4738402186523798</v>
      </c>
      <c r="U1145">
        <v>7.4373259052924797E-3</v>
      </c>
      <c r="V1145">
        <v>27.9798231124878</v>
      </c>
      <c r="W1145">
        <v>27.686714172363299</v>
      </c>
      <c r="X1145">
        <v>29.140837669372601</v>
      </c>
      <c r="Y1145">
        <v>4004</v>
      </c>
      <c r="Z1145" t="s">
        <v>9123</v>
      </c>
      <c r="AA1145" t="s">
        <v>9124</v>
      </c>
    </row>
    <row r="1146" spans="1:27" x14ac:dyDescent="0.2">
      <c r="A1146" t="s">
        <v>1163</v>
      </c>
      <c r="B1146">
        <v>-1.8902440071105999</v>
      </c>
      <c r="C1146">
        <v>3.2184545993804901</v>
      </c>
      <c r="D1146">
        <v>-3.2184545993804901</v>
      </c>
      <c r="H1146" t="s">
        <v>29</v>
      </c>
      <c r="I1146">
        <v>2</v>
      </c>
      <c r="J1146">
        <v>2</v>
      </c>
      <c r="K1146">
        <v>2</v>
      </c>
      <c r="L1146">
        <v>13.7</v>
      </c>
      <c r="M1146">
        <v>13.7</v>
      </c>
      <c r="N1146">
        <v>13.7</v>
      </c>
      <c r="O1146">
        <v>27.777999999999999</v>
      </c>
      <c r="P1146">
        <v>2.4242E-4</v>
      </c>
      <c r="Q1146">
        <v>4.5243000000000002</v>
      </c>
      <c r="R1146">
        <v>140160000</v>
      </c>
      <c r="S1146">
        <v>3</v>
      </c>
      <c r="T1146">
        <v>3.1204771176535901</v>
      </c>
      <c r="U1146">
        <v>2.4351648351648302E-3</v>
      </c>
      <c r="V1146">
        <v>25.101636886596701</v>
      </c>
      <c r="W1146">
        <v>26.7325744628906</v>
      </c>
      <c r="X1146">
        <v>24.378655433654799</v>
      </c>
      <c r="Y1146">
        <v>4008</v>
      </c>
      <c r="Z1146" t="s">
        <v>9134</v>
      </c>
      <c r="AA1146" t="s">
        <v>9135</v>
      </c>
    </row>
    <row r="1147" spans="1:27" x14ac:dyDescent="0.2">
      <c r="A1147" t="s">
        <v>33</v>
      </c>
      <c r="B1147">
        <v>1.5388711690902701</v>
      </c>
      <c r="C1147">
        <v>0</v>
      </c>
      <c r="D1147">
        <v>-1.5388711690902701</v>
      </c>
      <c r="H1147" t="s">
        <v>29</v>
      </c>
      <c r="I1147">
        <v>18</v>
      </c>
      <c r="J1147">
        <v>18</v>
      </c>
      <c r="K1147">
        <v>18</v>
      </c>
      <c r="L1147">
        <v>53.7</v>
      </c>
      <c r="M1147">
        <v>53.7</v>
      </c>
      <c r="N1147">
        <v>53.7</v>
      </c>
      <c r="O1147">
        <v>47.698</v>
      </c>
      <c r="P1147">
        <v>0</v>
      </c>
      <c r="Q1147">
        <v>323.31</v>
      </c>
      <c r="R1147">
        <v>255000000000</v>
      </c>
      <c r="S1147">
        <v>467</v>
      </c>
      <c r="T1147">
        <v>1.52766210407314</v>
      </c>
      <c r="U1147">
        <v>3.9795026375282601E-2</v>
      </c>
      <c r="V1147">
        <v>34.978147506713903</v>
      </c>
      <c r="W1147">
        <v>34.832347869872997</v>
      </c>
      <c r="X1147">
        <v>34.6725749969482</v>
      </c>
      <c r="Y1147">
        <v>4009</v>
      </c>
      <c r="Z1147" t="s">
        <v>9137</v>
      </c>
      <c r="AA1147" t="s">
        <v>9138</v>
      </c>
    </row>
    <row r="1148" spans="1:27" x14ac:dyDescent="0.2">
      <c r="A1148" t="s">
        <v>28</v>
      </c>
      <c r="B1148">
        <v>0</v>
      </c>
      <c r="C1148">
        <v>1.85823631286621</v>
      </c>
      <c r="D1148">
        <v>-1.85823631286621</v>
      </c>
      <c r="H1148" t="s">
        <v>29</v>
      </c>
      <c r="I1148">
        <v>11</v>
      </c>
      <c r="J1148">
        <v>11</v>
      </c>
      <c r="K1148">
        <v>11</v>
      </c>
      <c r="L1148">
        <v>39.1</v>
      </c>
      <c r="M1148">
        <v>39.1</v>
      </c>
      <c r="N1148">
        <v>39.1</v>
      </c>
      <c r="O1148">
        <v>26.321000000000002</v>
      </c>
      <c r="P1148">
        <v>0</v>
      </c>
      <c r="Q1148">
        <v>51.33</v>
      </c>
      <c r="R1148">
        <v>295150000000</v>
      </c>
      <c r="S1148">
        <v>290</v>
      </c>
      <c r="T1148">
        <v>1.7860580061003399</v>
      </c>
      <c r="U1148">
        <v>2.4844720496894401E-2</v>
      </c>
      <c r="V1148">
        <v>35.131654739379897</v>
      </c>
      <c r="W1148">
        <v>35.346710205078097</v>
      </c>
      <c r="X1148">
        <v>34.731077194213903</v>
      </c>
      <c r="Y1148">
        <v>4011</v>
      </c>
      <c r="Z1148" t="s">
        <v>9143</v>
      </c>
      <c r="AA1148" t="s">
        <v>9144</v>
      </c>
    </row>
    <row r="1149" spans="1:27" x14ac:dyDescent="0.2">
      <c r="A1149" t="s">
        <v>156</v>
      </c>
      <c r="B1149">
        <v>3.8801312446594198</v>
      </c>
      <c r="C1149">
        <v>3.712735414505</v>
      </c>
      <c r="D1149">
        <v>-3.8801312446594198</v>
      </c>
      <c r="H1149" t="s">
        <v>29</v>
      </c>
      <c r="I1149">
        <v>12</v>
      </c>
      <c r="J1149">
        <v>7</v>
      </c>
      <c r="K1149">
        <v>7</v>
      </c>
      <c r="L1149">
        <v>26.8</v>
      </c>
      <c r="M1149">
        <v>17.7</v>
      </c>
      <c r="N1149">
        <v>17.7</v>
      </c>
      <c r="O1149">
        <v>41.744999999999997</v>
      </c>
      <c r="P1149">
        <v>0</v>
      </c>
      <c r="Q1149">
        <v>43.246000000000002</v>
      </c>
      <c r="R1149">
        <v>757710000000</v>
      </c>
      <c r="S1149">
        <v>126</v>
      </c>
      <c r="T1149">
        <v>4.1503922546198497</v>
      </c>
      <c r="U1149">
        <v>7.2037914691943099E-4</v>
      </c>
      <c r="V1149">
        <v>36.203231811523402</v>
      </c>
      <c r="W1149">
        <v>36.189531326293903</v>
      </c>
      <c r="X1149">
        <v>35.815904617309599</v>
      </c>
      <c r="Y1149">
        <v>4012</v>
      </c>
      <c r="Z1149" t="s">
        <v>9146</v>
      </c>
      <c r="AA1149" t="s">
        <v>9147</v>
      </c>
    </row>
    <row r="1150" spans="1:27" x14ac:dyDescent="0.2">
      <c r="A1150" t="s">
        <v>377</v>
      </c>
      <c r="B1150">
        <v>1.8734327554702801</v>
      </c>
      <c r="C1150">
        <v>-1.8734327554702801</v>
      </c>
      <c r="D1150">
        <v>0</v>
      </c>
      <c r="H1150" t="s">
        <v>29</v>
      </c>
      <c r="I1150">
        <v>16</v>
      </c>
      <c r="J1150">
        <v>16</v>
      </c>
      <c r="K1150">
        <v>16</v>
      </c>
      <c r="L1150">
        <v>37</v>
      </c>
      <c r="M1150">
        <v>37</v>
      </c>
      <c r="N1150">
        <v>37</v>
      </c>
      <c r="O1150">
        <v>69.265000000000001</v>
      </c>
      <c r="P1150">
        <v>0</v>
      </c>
      <c r="Q1150">
        <v>137.99</v>
      </c>
      <c r="R1150">
        <v>29137000000</v>
      </c>
      <c r="S1150">
        <v>167</v>
      </c>
      <c r="T1150">
        <v>1.771907766607</v>
      </c>
      <c r="U1150">
        <v>2.5592951541850199E-2</v>
      </c>
      <c r="V1150">
        <v>32.0400714874268</v>
      </c>
      <c r="W1150">
        <v>31.5087985992432</v>
      </c>
      <c r="X1150">
        <v>31.7644348144531</v>
      </c>
      <c r="Y1150">
        <v>4014</v>
      </c>
      <c r="Z1150" t="s">
        <v>9152</v>
      </c>
      <c r="AA1150" t="s">
        <v>9153</v>
      </c>
    </row>
    <row r="1151" spans="1:27" x14ac:dyDescent="0.2">
      <c r="A1151" t="s">
        <v>321</v>
      </c>
      <c r="B1151">
        <v>1.97781729698181</v>
      </c>
      <c r="C1151">
        <v>2.4162185192108199</v>
      </c>
      <c r="D1151">
        <v>-2.4162185192108199</v>
      </c>
      <c r="H1151" t="s">
        <v>29</v>
      </c>
      <c r="I1151">
        <v>4</v>
      </c>
      <c r="J1151">
        <v>4</v>
      </c>
      <c r="K1151">
        <v>4</v>
      </c>
      <c r="L1151">
        <v>10.4</v>
      </c>
      <c r="M1151">
        <v>10.4</v>
      </c>
      <c r="N1151">
        <v>10.4</v>
      </c>
      <c r="O1151">
        <v>46.2</v>
      </c>
      <c r="P1151">
        <v>0</v>
      </c>
      <c r="Q1151">
        <v>41.182000000000002</v>
      </c>
      <c r="R1151">
        <v>3708300000</v>
      </c>
      <c r="S1151">
        <v>26</v>
      </c>
      <c r="T1151">
        <v>2.5059536249446399</v>
      </c>
      <c r="U1151">
        <v>7.0914285714285697E-3</v>
      </c>
      <c r="V1151">
        <v>28.912878036498999</v>
      </c>
      <c r="W1151">
        <v>29.0682373046875</v>
      </c>
      <c r="X1151">
        <v>28.517994880676302</v>
      </c>
      <c r="Y1151">
        <v>4018</v>
      </c>
      <c r="Z1151" t="s">
        <v>9161</v>
      </c>
      <c r="AA1151" t="s">
        <v>9162</v>
      </c>
    </row>
    <row r="1152" spans="1:27" x14ac:dyDescent="0.2">
      <c r="A1152" t="s">
        <v>511</v>
      </c>
      <c r="B1152">
        <v>2.76199579238892</v>
      </c>
      <c r="C1152">
        <v>-1.60348773002625</v>
      </c>
      <c r="D1152">
        <v>-2.76199579238892</v>
      </c>
      <c r="H1152" t="s">
        <v>29</v>
      </c>
      <c r="I1152">
        <v>4</v>
      </c>
      <c r="J1152">
        <v>4</v>
      </c>
      <c r="K1152">
        <v>4</v>
      </c>
      <c r="L1152">
        <v>5.0999999999999996</v>
      </c>
      <c r="M1152">
        <v>5.0999999999999996</v>
      </c>
      <c r="N1152">
        <v>5.0999999999999996</v>
      </c>
      <c r="O1152">
        <v>139.99</v>
      </c>
      <c r="P1152">
        <v>0</v>
      </c>
      <c r="Q1152">
        <v>27.498000000000001</v>
      </c>
      <c r="R1152">
        <v>3085500000</v>
      </c>
      <c r="S1152">
        <v>21</v>
      </c>
      <c r="T1152">
        <v>2.67680078922128</v>
      </c>
      <c r="U1152">
        <v>5.2064516129032299E-3</v>
      </c>
      <c r="V1152">
        <v>29.134396553039601</v>
      </c>
      <c r="W1152">
        <v>28.165197372436499</v>
      </c>
      <c r="X1152">
        <v>27.915804862976099</v>
      </c>
      <c r="Y1152">
        <v>4019</v>
      </c>
      <c r="Z1152" t="s">
        <v>9164</v>
      </c>
      <c r="AA1152" t="s">
        <v>9165</v>
      </c>
    </row>
    <row r="1153" spans="1:27" x14ac:dyDescent="0.2">
      <c r="A1153" t="s">
        <v>121</v>
      </c>
      <c r="B1153">
        <v>-2.0098142623901398</v>
      </c>
      <c r="C1153">
        <v>1.6530058383941699</v>
      </c>
      <c r="D1153">
        <v>2.0098142623901398</v>
      </c>
      <c r="H1153" t="s">
        <v>29</v>
      </c>
      <c r="I1153">
        <v>3</v>
      </c>
      <c r="J1153">
        <v>3</v>
      </c>
      <c r="K1153">
        <v>3</v>
      </c>
      <c r="L1153">
        <v>7.3</v>
      </c>
      <c r="M1153">
        <v>7.3</v>
      </c>
      <c r="N1153">
        <v>7.3</v>
      </c>
      <c r="O1153">
        <v>59.27</v>
      </c>
      <c r="P1153">
        <v>0</v>
      </c>
      <c r="Q1153">
        <v>16.545000000000002</v>
      </c>
      <c r="R1153">
        <v>6994400000</v>
      </c>
      <c r="S1153">
        <v>46</v>
      </c>
      <c r="T1153">
        <v>2.1039567246961499</v>
      </c>
      <c r="U1153">
        <v>1.3698154180238901E-2</v>
      </c>
      <c r="V1153">
        <v>29.216039657592798</v>
      </c>
      <c r="W1153">
        <v>29.746488571166999</v>
      </c>
      <c r="X1153">
        <v>29.7793998718262</v>
      </c>
      <c r="Y1153">
        <v>4031</v>
      </c>
      <c r="Z1153" t="s">
        <v>9198</v>
      </c>
      <c r="AA1153" t="s">
        <v>9199</v>
      </c>
    </row>
    <row r="1154" spans="1:27" x14ac:dyDescent="0.2">
      <c r="A1154" t="s">
        <v>121</v>
      </c>
      <c r="B1154">
        <v>-3.2752840518951398</v>
      </c>
      <c r="C1154">
        <v>2.6519412994384801</v>
      </c>
      <c r="D1154">
        <v>3.2752840518951398</v>
      </c>
      <c r="H1154" t="s">
        <v>29</v>
      </c>
      <c r="I1154">
        <v>9</v>
      </c>
      <c r="J1154">
        <v>9</v>
      </c>
      <c r="K1154">
        <v>9</v>
      </c>
      <c r="L1154">
        <v>21.5</v>
      </c>
      <c r="M1154">
        <v>21.5</v>
      </c>
      <c r="N1154">
        <v>21.5</v>
      </c>
      <c r="O1154">
        <v>67.942999999999998</v>
      </c>
      <c r="P1154">
        <v>0</v>
      </c>
      <c r="Q1154">
        <v>143.84</v>
      </c>
      <c r="R1154">
        <v>20330000000</v>
      </c>
      <c r="S1154">
        <v>96</v>
      </c>
      <c r="T1154">
        <v>3.34149636319595</v>
      </c>
      <c r="U1154">
        <v>1.7350649350649299E-3</v>
      </c>
      <c r="V1154">
        <v>29.843528747558601</v>
      </c>
      <c r="W1154">
        <v>31.188776016235401</v>
      </c>
      <c r="X1154">
        <v>31.614850997924801</v>
      </c>
      <c r="Y1154">
        <v>4036</v>
      </c>
      <c r="Z1154" t="s">
        <v>9210</v>
      </c>
      <c r="AA1154" t="s">
        <v>9211</v>
      </c>
    </row>
    <row r="1155" spans="1:27" x14ac:dyDescent="0.2">
      <c r="A1155" t="s">
        <v>87</v>
      </c>
      <c r="B1155">
        <v>-1.4658135175705</v>
      </c>
      <c r="C1155">
        <v>0</v>
      </c>
      <c r="D1155">
        <v>1.4658135175705</v>
      </c>
      <c r="H1155" t="s">
        <v>29</v>
      </c>
      <c r="I1155">
        <v>16</v>
      </c>
      <c r="J1155">
        <v>16</v>
      </c>
      <c r="K1155">
        <v>16</v>
      </c>
      <c r="L1155">
        <v>22.1</v>
      </c>
      <c r="M1155">
        <v>22.1</v>
      </c>
      <c r="N1155">
        <v>22.1</v>
      </c>
      <c r="O1155">
        <v>107.77</v>
      </c>
      <c r="P1155">
        <v>0</v>
      </c>
      <c r="Q1155">
        <v>93.097999999999999</v>
      </c>
      <c r="R1155">
        <v>22980000000</v>
      </c>
      <c r="S1155">
        <v>119</v>
      </c>
      <c r="T1155">
        <v>1.5444554482241699</v>
      </c>
      <c r="U1155">
        <v>3.85E-2</v>
      </c>
      <c r="V1155">
        <v>30.900018692016602</v>
      </c>
      <c r="W1155">
        <v>31.482397079467798</v>
      </c>
      <c r="X1155">
        <v>31.554728507995598</v>
      </c>
      <c r="Y1155">
        <v>4039</v>
      </c>
      <c r="Z1155" t="s">
        <v>9213</v>
      </c>
      <c r="AA1155" t="s">
        <v>9214</v>
      </c>
    </row>
    <row r="1156" spans="1:27" x14ac:dyDescent="0.2">
      <c r="A1156" t="s">
        <v>87</v>
      </c>
      <c r="B1156">
        <v>-2.11025762557983</v>
      </c>
      <c r="C1156">
        <v>0</v>
      </c>
      <c r="D1156">
        <v>2.11025762557983</v>
      </c>
      <c r="H1156" t="s">
        <v>29</v>
      </c>
      <c r="I1156">
        <v>2</v>
      </c>
      <c r="J1156">
        <v>2</v>
      </c>
      <c r="K1156">
        <v>2</v>
      </c>
      <c r="L1156">
        <v>9.6999999999999993</v>
      </c>
      <c r="M1156">
        <v>9.6999999999999993</v>
      </c>
      <c r="N1156">
        <v>9.6999999999999993</v>
      </c>
      <c r="O1156">
        <v>35.441000000000003</v>
      </c>
      <c r="P1156">
        <v>2.3871999999999999E-4</v>
      </c>
      <c r="Q1156">
        <v>4.3018999999999998</v>
      </c>
      <c r="R1156">
        <v>2859200000</v>
      </c>
      <c r="S1156">
        <v>18</v>
      </c>
      <c r="T1156">
        <v>2.0104231339116101</v>
      </c>
      <c r="U1156">
        <v>1.6401639344262298E-2</v>
      </c>
      <c r="V1156">
        <v>27.852951049804702</v>
      </c>
      <c r="W1156">
        <v>28.3087930679321</v>
      </c>
      <c r="X1156">
        <v>28.759923934936499</v>
      </c>
      <c r="Y1156">
        <v>4041</v>
      </c>
      <c r="Z1156" t="s">
        <v>9219</v>
      </c>
      <c r="AA1156" t="s">
        <v>9220</v>
      </c>
    </row>
    <row r="1157" spans="1:27" x14ac:dyDescent="0.2">
      <c r="A1157" t="s">
        <v>207</v>
      </c>
      <c r="B1157">
        <v>6.9333524703979501</v>
      </c>
      <c r="C1157">
        <v>-5.2097492218017596</v>
      </c>
      <c r="D1157">
        <v>-6.9333524703979501</v>
      </c>
      <c r="H1157" t="s">
        <v>29</v>
      </c>
      <c r="I1157">
        <v>15</v>
      </c>
      <c r="J1157">
        <v>15</v>
      </c>
      <c r="K1157">
        <v>15</v>
      </c>
      <c r="L1157">
        <v>56.1</v>
      </c>
      <c r="M1157">
        <v>56.1</v>
      </c>
      <c r="N1157">
        <v>56.1</v>
      </c>
      <c r="O1157">
        <v>39.630000000000003</v>
      </c>
      <c r="P1157">
        <v>0</v>
      </c>
      <c r="Q1157">
        <v>134.03</v>
      </c>
      <c r="R1157">
        <v>143680000000</v>
      </c>
      <c r="S1157">
        <v>205</v>
      </c>
      <c r="T1157">
        <v>6.8386677754071004</v>
      </c>
      <c r="U1157">
        <v>1.0526315789473699E-3</v>
      </c>
      <c r="V1157">
        <v>34.476100921630902</v>
      </c>
      <c r="W1157">
        <v>33.8783149719238</v>
      </c>
      <c r="X1157">
        <v>33.5506916046143</v>
      </c>
      <c r="Y1157">
        <v>4046</v>
      </c>
      <c r="Z1157" t="s">
        <v>9225</v>
      </c>
      <c r="AA1157" t="s">
        <v>9226</v>
      </c>
    </row>
    <row r="1158" spans="1:27" x14ac:dyDescent="0.2">
      <c r="A1158" t="s">
        <v>121</v>
      </c>
      <c r="B1158">
        <v>-1.7467454671859699</v>
      </c>
      <c r="C1158">
        <v>1.3998166322708101</v>
      </c>
      <c r="D1158">
        <v>1.7467454671859699</v>
      </c>
      <c r="H1158" t="s">
        <v>29</v>
      </c>
      <c r="I1158">
        <v>12</v>
      </c>
      <c r="J1158">
        <v>12</v>
      </c>
      <c r="K1158">
        <v>6</v>
      </c>
      <c r="L1158">
        <v>54.5</v>
      </c>
      <c r="M1158">
        <v>54.5</v>
      </c>
      <c r="N1158">
        <v>28.8</v>
      </c>
      <c r="O1158">
        <v>23.036000000000001</v>
      </c>
      <c r="P1158">
        <v>0</v>
      </c>
      <c r="Q1158">
        <v>31.233000000000001</v>
      </c>
      <c r="R1158">
        <v>343200000000</v>
      </c>
      <c r="S1158">
        <v>194</v>
      </c>
      <c r="T1158">
        <v>1.82362344316477</v>
      </c>
      <c r="U1158">
        <v>2.3130434782608698E-2</v>
      </c>
      <c r="V1158">
        <v>34.972578048706097</v>
      </c>
      <c r="W1158">
        <v>35.447076797485401</v>
      </c>
      <c r="X1158">
        <v>35.638696670532198</v>
      </c>
      <c r="Y1158">
        <v>4054</v>
      </c>
      <c r="Z1158" t="s">
        <v>9240</v>
      </c>
      <c r="AA1158" t="s">
        <v>9241</v>
      </c>
    </row>
    <row r="1159" spans="1:27" x14ac:dyDescent="0.2">
      <c r="A1159" t="s">
        <v>156</v>
      </c>
      <c r="B1159">
        <v>3.5288209915161102</v>
      </c>
      <c r="C1159">
        <v>2.5834014415740998</v>
      </c>
      <c r="D1159">
        <v>-3.5288209915161102</v>
      </c>
      <c r="H1159" t="s">
        <v>29</v>
      </c>
      <c r="I1159">
        <v>22</v>
      </c>
      <c r="J1159">
        <v>22</v>
      </c>
      <c r="K1159">
        <v>20</v>
      </c>
      <c r="L1159">
        <v>28.3</v>
      </c>
      <c r="M1159">
        <v>28.3</v>
      </c>
      <c r="N1159">
        <v>25.9</v>
      </c>
      <c r="O1159">
        <v>108.94</v>
      </c>
      <c r="P1159">
        <v>0</v>
      </c>
      <c r="Q1159">
        <v>105.66</v>
      </c>
      <c r="R1159">
        <v>54783000000</v>
      </c>
      <c r="S1159">
        <v>165</v>
      </c>
      <c r="T1159">
        <v>3.51101961892231</v>
      </c>
      <c r="U1159">
        <v>1.49253731343284E-3</v>
      </c>
      <c r="V1159">
        <v>32.798194885253899</v>
      </c>
      <c r="W1159">
        <v>32.693767547607401</v>
      </c>
      <c r="X1159">
        <v>32.352502822875998</v>
      </c>
      <c r="Y1159">
        <v>4058</v>
      </c>
      <c r="Z1159" t="s">
        <v>9253</v>
      </c>
      <c r="AA1159" t="s">
        <v>9254</v>
      </c>
    </row>
    <row r="1160" spans="1:27" x14ac:dyDescent="0.2">
      <c r="A1160" t="s">
        <v>121</v>
      </c>
      <c r="B1160">
        <v>-3.14036989212036</v>
      </c>
      <c r="C1160">
        <v>2.3281409740447998</v>
      </c>
      <c r="D1160">
        <v>3.14036989212036</v>
      </c>
      <c r="H1160" t="s">
        <v>29</v>
      </c>
      <c r="I1160">
        <v>6</v>
      </c>
      <c r="J1160">
        <v>6</v>
      </c>
      <c r="K1160">
        <v>6</v>
      </c>
      <c r="L1160">
        <v>17.3</v>
      </c>
      <c r="M1160">
        <v>17.3</v>
      </c>
      <c r="N1160">
        <v>17.3</v>
      </c>
      <c r="O1160">
        <v>47.337000000000003</v>
      </c>
      <c r="P1160">
        <v>0</v>
      </c>
      <c r="Q1160">
        <v>34.816000000000003</v>
      </c>
      <c r="R1160">
        <v>14394000000</v>
      </c>
      <c r="S1160">
        <v>99</v>
      </c>
      <c r="T1160">
        <v>3.1437058701835001</v>
      </c>
      <c r="U1160">
        <v>2.3783783783783798E-3</v>
      </c>
      <c r="V1160">
        <v>30.1053514480591</v>
      </c>
      <c r="W1160">
        <v>31.111105918884299</v>
      </c>
      <c r="X1160">
        <v>31.331133842468301</v>
      </c>
      <c r="Y1160">
        <v>4061</v>
      </c>
      <c r="Z1160" t="s">
        <v>9259</v>
      </c>
      <c r="AA1160" t="s">
        <v>9260</v>
      </c>
    </row>
    <row r="1161" spans="1:27" x14ac:dyDescent="0.2">
      <c r="A1161" t="s">
        <v>33</v>
      </c>
      <c r="B1161">
        <v>2.04312372207642</v>
      </c>
      <c r="C1161">
        <v>0</v>
      </c>
      <c r="D1161">
        <v>-2.04312372207642</v>
      </c>
      <c r="H1161" t="s">
        <v>29</v>
      </c>
      <c r="I1161">
        <v>5</v>
      </c>
      <c r="J1161">
        <v>5</v>
      </c>
      <c r="K1161">
        <v>5</v>
      </c>
      <c r="L1161">
        <v>19.600000000000001</v>
      </c>
      <c r="M1161">
        <v>19.600000000000001</v>
      </c>
      <c r="N1161">
        <v>19.600000000000001</v>
      </c>
      <c r="O1161">
        <v>34.014000000000003</v>
      </c>
      <c r="P1161">
        <v>0</v>
      </c>
      <c r="Q1161">
        <v>17.535</v>
      </c>
      <c r="R1161">
        <v>4607600000</v>
      </c>
      <c r="S1161">
        <v>35</v>
      </c>
      <c r="T1161">
        <v>2.0075240742238201</v>
      </c>
      <c r="U1161">
        <v>1.6490296220633301E-2</v>
      </c>
      <c r="V1161">
        <v>29.5636901855469</v>
      </c>
      <c r="W1161">
        <v>29.004350662231399</v>
      </c>
      <c r="X1161">
        <v>28.881807327270501</v>
      </c>
      <c r="Y1161">
        <v>4063</v>
      </c>
      <c r="Z1161" t="s">
        <v>9262</v>
      </c>
      <c r="AA1161" t="s">
        <v>9263</v>
      </c>
    </row>
    <row r="1162" spans="1:27" x14ac:dyDescent="0.2">
      <c r="A1162" t="s">
        <v>131</v>
      </c>
      <c r="B1162">
        <v>-4.8945493698120099</v>
      </c>
      <c r="C1162">
        <v>3.16318702697754</v>
      </c>
      <c r="D1162">
        <v>4.8945493698120099</v>
      </c>
      <c r="H1162" t="s">
        <v>29</v>
      </c>
      <c r="I1162">
        <v>3</v>
      </c>
      <c r="J1162">
        <v>3</v>
      </c>
      <c r="K1162">
        <v>3</v>
      </c>
      <c r="L1162">
        <v>18.7</v>
      </c>
      <c r="M1162">
        <v>18.7</v>
      </c>
      <c r="N1162">
        <v>18.7</v>
      </c>
      <c r="O1162">
        <v>21.766999999999999</v>
      </c>
      <c r="P1162">
        <v>0</v>
      </c>
      <c r="Q1162">
        <v>12.208</v>
      </c>
      <c r="R1162">
        <v>6083400000</v>
      </c>
      <c r="S1162">
        <v>13</v>
      </c>
      <c r="T1162">
        <v>4.7737903868684501</v>
      </c>
      <c r="U1162">
        <v>7.1111111111111104E-4</v>
      </c>
      <c r="V1162">
        <v>28.201424598693801</v>
      </c>
      <c r="W1162">
        <v>29.260088920593301</v>
      </c>
      <c r="X1162">
        <v>30.127130508422901</v>
      </c>
      <c r="Y1162">
        <v>4065</v>
      </c>
      <c r="Z1162" t="s">
        <v>9268</v>
      </c>
      <c r="AA1162" t="s">
        <v>9269</v>
      </c>
    </row>
    <row r="1163" spans="1:27" x14ac:dyDescent="0.2">
      <c r="A1163" t="s">
        <v>37</v>
      </c>
      <c r="B1163">
        <v>-1.76280009746552</v>
      </c>
      <c r="C1163">
        <v>1.76280009746552</v>
      </c>
      <c r="D1163">
        <v>1.4361491203308101</v>
      </c>
      <c r="H1163" t="s">
        <v>29</v>
      </c>
      <c r="I1163">
        <v>7</v>
      </c>
      <c r="J1163">
        <v>7</v>
      </c>
      <c r="K1163">
        <v>7</v>
      </c>
      <c r="L1163">
        <v>9.6</v>
      </c>
      <c r="M1163">
        <v>9.6</v>
      </c>
      <c r="N1163">
        <v>9.6</v>
      </c>
      <c r="O1163">
        <v>75.298000000000002</v>
      </c>
      <c r="P1163">
        <v>0</v>
      </c>
      <c r="Q1163">
        <v>32.518000000000001</v>
      </c>
      <c r="R1163">
        <v>12285000000</v>
      </c>
      <c r="S1163">
        <v>37</v>
      </c>
      <c r="T1163">
        <v>1.8494049603982401</v>
      </c>
      <c r="U1163">
        <v>2.23314711359404E-2</v>
      </c>
      <c r="V1163">
        <v>30.078549385070801</v>
      </c>
      <c r="W1163">
        <v>30.7175741195679</v>
      </c>
      <c r="X1163">
        <v>30.572106361389199</v>
      </c>
      <c r="Y1163">
        <v>4067</v>
      </c>
      <c r="Z1163" t="s">
        <v>9274</v>
      </c>
      <c r="AA1163" t="s">
        <v>9275</v>
      </c>
    </row>
    <row r="1164" spans="1:27" x14ac:dyDescent="0.2">
      <c r="A1164" t="s">
        <v>28</v>
      </c>
      <c r="B1164">
        <v>0</v>
      </c>
      <c r="C1164">
        <v>1.52585732936859</v>
      </c>
      <c r="D1164">
        <v>-1.52585732936859</v>
      </c>
      <c r="H1164" t="s">
        <v>29</v>
      </c>
      <c r="I1164">
        <v>26</v>
      </c>
      <c r="J1164">
        <v>5</v>
      </c>
      <c r="K1164">
        <v>5</v>
      </c>
      <c r="L1164">
        <v>60.7</v>
      </c>
      <c r="M1164">
        <v>14</v>
      </c>
      <c r="N1164">
        <v>14</v>
      </c>
      <c r="O1164">
        <v>58.927</v>
      </c>
      <c r="P1164">
        <v>0</v>
      </c>
      <c r="Q1164">
        <v>8.9045000000000005</v>
      </c>
      <c r="R1164">
        <v>7707000000</v>
      </c>
      <c r="S1164">
        <v>24</v>
      </c>
      <c r="T1164">
        <v>1.45470304428218</v>
      </c>
      <c r="U1164">
        <v>4.5672674837779398E-2</v>
      </c>
      <c r="V1164">
        <v>29.672253608703599</v>
      </c>
      <c r="W1164">
        <v>30.111176490783699</v>
      </c>
      <c r="X1164">
        <v>29.4865770339966</v>
      </c>
      <c r="Y1164">
        <v>4069</v>
      </c>
      <c r="Z1164" t="s">
        <v>9280</v>
      </c>
      <c r="AA1164" t="s">
        <v>9281</v>
      </c>
    </row>
    <row r="1165" spans="1:27" x14ac:dyDescent="0.2">
      <c r="A1165" t="s">
        <v>121</v>
      </c>
      <c r="B1165">
        <v>-3.4247989654540998</v>
      </c>
      <c r="C1165">
        <v>1.8737665414810201</v>
      </c>
      <c r="D1165">
        <v>3.4247989654540998</v>
      </c>
      <c r="H1165" t="s">
        <v>29</v>
      </c>
      <c r="I1165">
        <v>8</v>
      </c>
      <c r="J1165">
        <v>8</v>
      </c>
      <c r="K1165">
        <v>6</v>
      </c>
      <c r="L1165">
        <v>47.4</v>
      </c>
      <c r="M1165">
        <v>47.4</v>
      </c>
      <c r="N1165">
        <v>37.9</v>
      </c>
      <c r="O1165">
        <v>22.06</v>
      </c>
      <c r="P1165">
        <v>0</v>
      </c>
      <c r="Q1165">
        <v>85.731999999999999</v>
      </c>
      <c r="R1165">
        <v>105840000000</v>
      </c>
      <c r="S1165">
        <v>215</v>
      </c>
      <c r="T1165">
        <v>3.3066481404589498</v>
      </c>
      <c r="U1165">
        <v>1.86329113924051E-3</v>
      </c>
      <c r="V1165">
        <v>32.871976852416999</v>
      </c>
      <c r="W1165">
        <v>33.461874008178697</v>
      </c>
      <c r="X1165">
        <v>33.898031234741197</v>
      </c>
      <c r="Y1165">
        <v>4071</v>
      </c>
      <c r="Z1165" t="s">
        <v>9283</v>
      </c>
      <c r="AA1165" t="s">
        <v>9284</v>
      </c>
    </row>
    <row r="1166" spans="1:27" x14ac:dyDescent="0.2">
      <c r="A1166" t="s">
        <v>74</v>
      </c>
      <c r="B1166">
        <v>1.8598804473877</v>
      </c>
      <c r="C1166">
        <v>-1.8598804473877</v>
      </c>
      <c r="D1166">
        <v>-1.85076797008514</v>
      </c>
      <c r="H1166" t="s">
        <v>29</v>
      </c>
      <c r="I1166">
        <v>5</v>
      </c>
      <c r="J1166">
        <v>4</v>
      </c>
      <c r="K1166">
        <v>2</v>
      </c>
      <c r="L1166">
        <v>16</v>
      </c>
      <c r="M1166">
        <v>12.6</v>
      </c>
      <c r="N1166">
        <v>9.1999999999999993</v>
      </c>
      <c r="O1166">
        <v>37.276000000000003</v>
      </c>
      <c r="P1166">
        <v>0</v>
      </c>
      <c r="Q1166">
        <v>19.559999999999999</v>
      </c>
      <c r="R1166">
        <v>3299700000</v>
      </c>
      <c r="S1166">
        <v>28</v>
      </c>
      <c r="T1166">
        <v>2.1065425281909098</v>
      </c>
      <c r="U1166">
        <v>1.3728665207877499E-2</v>
      </c>
      <c r="V1166">
        <v>29.217260360717798</v>
      </c>
      <c r="W1166">
        <v>27.784243583679199</v>
      </c>
      <c r="X1166">
        <v>27.8626756668091</v>
      </c>
      <c r="Y1166">
        <v>4074</v>
      </c>
      <c r="Z1166" t="s">
        <v>9289</v>
      </c>
      <c r="AA1166" t="s">
        <v>9290</v>
      </c>
    </row>
    <row r="1167" spans="1:27" x14ac:dyDescent="0.2">
      <c r="A1167" t="s">
        <v>207</v>
      </c>
      <c r="B1167">
        <v>4.2035551071167001</v>
      </c>
      <c r="C1167">
        <v>-2.7290987968444802</v>
      </c>
      <c r="D1167">
        <v>-4.2035551071167001</v>
      </c>
      <c r="H1167" t="s">
        <v>29</v>
      </c>
      <c r="I1167">
        <v>9</v>
      </c>
      <c r="J1167">
        <v>9</v>
      </c>
      <c r="K1167">
        <v>9</v>
      </c>
      <c r="L1167">
        <v>20.8</v>
      </c>
      <c r="M1167">
        <v>20.8</v>
      </c>
      <c r="N1167">
        <v>20.8</v>
      </c>
      <c r="O1167">
        <v>52.33</v>
      </c>
      <c r="P1167">
        <v>0</v>
      </c>
      <c r="Q1167">
        <v>100.87</v>
      </c>
      <c r="R1167">
        <v>22373000000</v>
      </c>
      <c r="S1167">
        <v>92</v>
      </c>
      <c r="T1167">
        <v>4.1035841406673503</v>
      </c>
      <c r="U1167">
        <v>7.6363636363636401E-4</v>
      </c>
      <c r="V1167">
        <v>31.768672943115199</v>
      </c>
      <c r="W1167">
        <v>31.246578216552699</v>
      </c>
      <c r="X1167">
        <v>30.886716842651399</v>
      </c>
      <c r="Y1167">
        <v>4079</v>
      </c>
      <c r="Z1167" t="s">
        <v>9304</v>
      </c>
      <c r="AA1167" t="s">
        <v>9305</v>
      </c>
    </row>
    <row r="1168" spans="1:27" x14ac:dyDescent="0.2">
      <c r="A1168" t="s">
        <v>33</v>
      </c>
      <c r="B1168">
        <v>2.1413927078247101</v>
      </c>
      <c r="C1168">
        <v>0</v>
      </c>
      <c r="D1168">
        <v>-2.1413927078247101</v>
      </c>
      <c r="H1168" t="s">
        <v>29</v>
      </c>
      <c r="I1168">
        <v>4</v>
      </c>
      <c r="J1168">
        <v>4</v>
      </c>
      <c r="K1168">
        <v>2</v>
      </c>
      <c r="L1168">
        <v>25.3</v>
      </c>
      <c r="M1168">
        <v>25.3</v>
      </c>
      <c r="N1168">
        <v>12</v>
      </c>
      <c r="O1168">
        <v>17.82</v>
      </c>
      <c r="P1168">
        <v>0</v>
      </c>
      <c r="Q1168">
        <v>73.524000000000001</v>
      </c>
      <c r="R1168">
        <v>14353000000</v>
      </c>
      <c r="S1168">
        <v>22</v>
      </c>
      <c r="T1168">
        <v>2.0366990785444798</v>
      </c>
      <c r="U1168">
        <v>1.5396462018730499E-2</v>
      </c>
      <c r="V1168">
        <v>31.010482788085898</v>
      </c>
      <c r="W1168">
        <v>30.572151184081999</v>
      </c>
      <c r="X1168">
        <v>30.207822799682599</v>
      </c>
      <c r="Y1168">
        <v>4084</v>
      </c>
      <c r="Z1168" t="s">
        <v>9317</v>
      </c>
      <c r="AA1168" t="s">
        <v>9318</v>
      </c>
    </row>
    <row r="1169" spans="1:27" x14ac:dyDescent="0.2">
      <c r="A1169" t="s">
        <v>33</v>
      </c>
      <c r="B1169">
        <v>1.6149475574493399</v>
      </c>
      <c r="C1169">
        <v>0</v>
      </c>
      <c r="D1169">
        <v>-1.6149475574493399</v>
      </c>
      <c r="H1169" t="s">
        <v>29</v>
      </c>
      <c r="I1169">
        <v>11</v>
      </c>
      <c r="J1169">
        <v>10</v>
      </c>
      <c r="K1169">
        <v>10</v>
      </c>
      <c r="L1169">
        <v>44</v>
      </c>
      <c r="M1169">
        <v>42</v>
      </c>
      <c r="N1169">
        <v>42</v>
      </c>
      <c r="O1169">
        <v>38.585000000000001</v>
      </c>
      <c r="P1169">
        <v>0</v>
      </c>
      <c r="Q1169">
        <v>34.749000000000002</v>
      </c>
      <c r="R1169">
        <v>51083000000</v>
      </c>
      <c r="S1169">
        <v>122</v>
      </c>
      <c r="T1169">
        <v>1.65734980380651</v>
      </c>
      <c r="U1169">
        <v>3.17293729372937E-2</v>
      </c>
      <c r="V1169">
        <v>32.750627517700202</v>
      </c>
      <c r="W1169">
        <v>32.5495414733887</v>
      </c>
      <c r="X1169">
        <v>32.300981521606403</v>
      </c>
      <c r="Y1169">
        <v>4086</v>
      </c>
      <c r="Z1169" t="s">
        <v>9323</v>
      </c>
      <c r="AA1169" t="s">
        <v>9324</v>
      </c>
    </row>
    <row r="1170" spans="1:27" x14ac:dyDescent="0.2">
      <c r="A1170" t="s">
        <v>87</v>
      </c>
      <c r="B1170">
        <v>-1.84019207954407</v>
      </c>
      <c r="C1170">
        <v>0</v>
      </c>
      <c r="D1170">
        <v>1.84019207954407</v>
      </c>
      <c r="H1170" t="s">
        <v>29</v>
      </c>
      <c r="I1170">
        <v>9</v>
      </c>
      <c r="J1170">
        <v>9</v>
      </c>
      <c r="K1170">
        <v>9</v>
      </c>
      <c r="L1170">
        <v>32.4</v>
      </c>
      <c r="M1170">
        <v>32.4</v>
      </c>
      <c r="N1170">
        <v>32.4</v>
      </c>
      <c r="O1170">
        <v>48.902999999999999</v>
      </c>
      <c r="P1170">
        <v>0</v>
      </c>
      <c r="Q1170">
        <v>67.884</v>
      </c>
      <c r="R1170">
        <v>33547000000</v>
      </c>
      <c r="S1170">
        <v>101</v>
      </c>
      <c r="T1170">
        <v>1.7436212163434699</v>
      </c>
      <c r="U1170">
        <v>2.6703448275862102E-2</v>
      </c>
      <c r="V1170">
        <v>31.766644477844199</v>
      </c>
      <c r="W1170">
        <v>31.878171920776399</v>
      </c>
      <c r="X1170">
        <v>32.0815105438232</v>
      </c>
      <c r="Y1170">
        <v>4088</v>
      </c>
      <c r="Z1170" t="s">
        <v>9329</v>
      </c>
      <c r="AA1170" t="s">
        <v>9330</v>
      </c>
    </row>
    <row r="1171" spans="1:27" x14ac:dyDescent="0.2">
      <c r="A1171" t="s">
        <v>511</v>
      </c>
      <c r="B1171">
        <v>1.8343847990036</v>
      </c>
      <c r="C1171">
        <v>-1.7048640251159699</v>
      </c>
      <c r="D1171">
        <v>-1.8343847990036</v>
      </c>
      <c r="H1171" t="s">
        <v>29</v>
      </c>
      <c r="I1171">
        <v>11</v>
      </c>
      <c r="J1171">
        <v>11</v>
      </c>
      <c r="K1171">
        <v>11</v>
      </c>
      <c r="L1171">
        <v>49.2</v>
      </c>
      <c r="M1171">
        <v>49.2</v>
      </c>
      <c r="N1171">
        <v>49.2</v>
      </c>
      <c r="O1171">
        <v>28.513999999999999</v>
      </c>
      <c r="P1171">
        <v>0</v>
      </c>
      <c r="Q1171">
        <v>53.695</v>
      </c>
      <c r="R1171">
        <v>40323000000</v>
      </c>
      <c r="S1171">
        <v>116</v>
      </c>
      <c r="T1171">
        <v>2.0168831934617302</v>
      </c>
      <c r="U1171">
        <v>1.62311661506708E-2</v>
      </c>
      <c r="V1171">
        <v>32.506752014160199</v>
      </c>
      <c r="W1171">
        <v>32.0438585281372</v>
      </c>
      <c r="X1171">
        <v>31.946740150451699</v>
      </c>
      <c r="Y1171">
        <v>4091</v>
      </c>
      <c r="Z1171" t="s">
        <v>9335</v>
      </c>
      <c r="AA1171" t="s">
        <v>9336</v>
      </c>
    </row>
    <row r="1172" spans="1:27" x14ac:dyDescent="0.2">
      <c r="A1172" t="s">
        <v>121</v>
      </c>
      <c r="B1172">
        <v>-3.6430225372314502</v>
      </c>
      <c r="C1172">
        <v>3.0022425651550302</v>
      </c>
      <c r="D1172">
        <v>3.6430225372314502</v>
      </c>
      <c r="H1172" t="s">
        <v>29</v>
      </c>
      <c r="I1172">
        <v>11</v>
      </c>
      <c r="J1172">
        <v>11</v>
      </c>
      <c r="K1172">
        <v>11</v>
      </c>
      <c r="L1172">
        <v>20.5</v>
      </c>
      <c r="M1172">
        <v>20.5</v>
      </c>
      <c r="N1172">
        <v>20.5</v>
      </c>
      <c r="O1172">
        <v>96.695999999999998</v>
      </c>
      <c r="P1172">
        <v>0</v>
      </c>
      <c r="Q1172">
        <v>88.948999999999998</v>
      </c>
      <c r="R1172">
        <v>18124000000</v>
      </c>
      <c r="S1172">
        <v>98</v>
      </c>
      <c r="T1172">
        <v>3.7166655966273998</v>
      </c>
      <c r="U1172">
        <v>1.26164874551971E-3</v>
      </c>
      <c r="V1172">
        <v>30.055423736572301</v>
      </c>
      <c r="W1172">
        <v>31.300632476806602</v>
      </c>
      <c r="X1172">
        <v>31.4881801605225</v>
      </c>
      <c r="Y1172">
        <v>4093</v>
      </c>
      <c r="Z1172" t="s">
        <v>9341</v>
      </c>
      <c r="AA1172" t="s">
        <v>9342</v>
      </c>
    </row>
    <row r="1173" spans="1:27" x14ac:dyDescent="0.2">
      <c r="A1173" t="s">
        <v>142</v>
      </c>
      <c r="B1173">
        <v>0</v>
      </c>
      <c r="C1173">
        <v>-1.9133259057998699</v>
      </c>
      <c r="D1173">
        <v>1.9133259057998699</v>
      </c>
      <c r="H1173" t="s">
        <v>29</v>
      </c>
      <c r="I1173">
        <v>5</v>
      </c>
      <c r="J1173">
        <v>5</v>
      </c>
      <c r="K1173">
        <v>5</v>
      </c>
      <c r="L1173">
        <v>8</v>
      </c>
      <c r="M1173">
        <v>8</v>
      </c>
      <c r="N1173">
        <v>8</v>
      </c>
      <c r="O1173">
        <v>94.141000000000005</v>
      </c>
      <c r="P1173">
        <v>0</v>
      </c>
      <c r="Q1173">
        <v>78.861999999999995</v>
      </c>
      <c r="R1173">
        <v>1405400000</v>
      </c>
      <c r="S1173">
        <v>35</v>
      </c>
      <c r="T1173">
        <v>1.82308402786366</v>
      </c>
      <c r="U1173">
        <v>2.31384615384615E-2</v>
      </c>
      <c r="V1173">
        <v>27.110465049743699</v>
      </c>
      <c r="W1173">
        <v>26.597761154174801</v>
      </c>
      <c r="X1173">
        <v>27.624092102050799</v>
      </c>
      <c r="Y1173">
        <v>4095</v>
      </c>
      <c r="Z1173" t="s">
        <v>9347</v>
      </c>
      <c r="AA1173" t="s">
        <v>9348</v>
      </c>
    </row>
    <row r="1174" spans="1:27" x14ac:dyDescent="0.2">
      <c r="A1174" t="s">
        <v>91</v>
      </c>
      <c r="B1174">
        <v>-2.2927770614624001</v>
      </c>
      <c r="C1174">
        <v>-2.26330590248108</v>
      </c>
      <c r="D1174">
        <v>2.2927770614624001</v>
      </c>
      <c r="H1174" t="s">
        <v>29</v>
      </c>
      <c r="I1174">
        <v>7</v>
      </c>
      <c r="J1174">
        <v>7</v>
      </c>
      <c r="K1174">
        <v>6</v>
      </c>
      <c r="L1174">
        <v>36.6</v>
      </c>
      <c r="M1174">
        <v>36.6</v>
      </c>
      <c r="N1174">
        <v>32.299999999999997</v>
      </c>
      <c r="O1174">
        <v>27.018999999999998</v>
      </c>
      <c r="P1174">
        <v>0</v>
      </c>
      <c r="Q1174">
        <v>117.21</v>
      </c>
      <c r="R1174">
        <v>36923000000</v>
      </c>
      <c r="S1174">
        <v>67</v>
      </c>
      <c r="T1174">
        <v>2.56002544278634</v>
      </c>
      <c r="U1174">
        <v>6.2798232695139896E-3</v>
      </c>
      <c r="V1174">
        <v>31.9066114425659</v>
      </c>
      <c r="W1174">
        <v>31.8388319015503</v>
      </c>
      <c r="X1174">
        <v>32.441703796386697</v>
      </c>
      <c r="Y1174">
        <v>4096</v>
      </c>
      <c r="Z1174" t="s">
        <v>9350</v>
      </c>
      <c r="AA1174" t="s">
        <v>9351</v>
      </c>
    </row>
    <row r="1175" spans="1:27" x14ac:dyDescent="0.2">
      <c r="A1175" t="s">
        <v>33</v>
      </c>
      <c r="B1175">
        <v>1.50196492671967</v>
      </c>
      <c r="C1175">
        <v>0</v>
      </c>
      <c r="D1175">
        <v>-1.50196492671967</v>
      </c>
      <c r="H1175" t="s">
        <v>29</v>
      </c>
      <c r="I1175">
        <v>4</v>
      </c>
      <c r="J1175">
        <v>4</v>
      </c>
      <c r="K1175">
        <v>4</v>
      </c>
      <c r="L1175">
        <v>14</v>
      </c>
      <c r="M1175">
        <v>14</v>
      </c>
      <c r="N1175">
        <v>14</v>
      </c>
      <c r="O1175">
        <v>26.555</v>
      </c>
      <c r="P1175">
        <v>0</v>
      </c>
      <c r="Q1175">
        <v>7.1416000000000004</v>
      </c>
      <c r="R1175">
        <v>8408600000</v>
      </c>
      <c r="S1175">
        <v>26</v>
      </c>
      <c r="T1175">
        <v>1.5012125898356501</v>
      </c>
      <c r="U1175">
        <v>4.1803690036900397E-2</v>
      </c>
      <c r="V1175">
        <v>29.988807678222699</v>
      </c>
      <c r="W1175">
        <v>29.969239234924299</v>
      </c>
      <c r="X1175">
        <v>29.771726608276399</v>
      </c>
      <c r="Y1175">
        <v>4108</v>
      </c>
      <c r="Z1175" t="s">
        <v>9381</v>
      </c>
      <c r="AA1175" t="s">
        <v>9382</v>
      </c>
    </row>
    <row r="1176" spans="1:27" x14ac:dyDescent="0.2">
      <c r="A1176" t="s">
        <v>33</v>
      </c>
      <c r="B1176">
        <v>1.76211333274841</v>
      </c>
      <c r="C1176">
        <v>0</v>
      </c>
      <c r="D1176">
        <v>-1.76211333274841</v>
      </c>
      <c r="H1176" t="s">
        <v>29</v>
      </c>
      <c r="I1176">
        <v>2</v>
      </c>
      <c r="J1176">
        <v>2</v>
      </c>
      <c r="K1176">
        <v>2</v>
      </c>
      <c r="L1176">
        <v>7.6</v>
      </c>
      <c r="M1176">
        <v>7.6</v>
      </c>
      <c r="N1176">
        <v>7.6</v>
      </c>
      <c r="O1176">
        <v>47.485999999999997</v>
      </c>
      <c r="P1176">
        <v>0</v>
      </c>
      <c r="Q1176">
        <v>4.9142999999999999</v>
      </c>
      <c r="R1176">
        <v>964450000</v>
      </c>
      <c r="S1176">
        <v>5</v>
      </c>
      <c r="T1176">
        <v>1.6696843798383501</v>
      </c>
      <c r="U1176">
        <v>3.0910299003322299E-2</v>
      </c>
      <c r="V1176">
        <v>27.085642814636198</v>
      </c>
      <c r="W1176">
        <v>26.786073684692401</v>
      </c>
      <c r="X1176">
        <v>26.486369132995598</v>
      </c>
      <c r="Y1176">
        <v>4110</v>
      </c>
      <c r="Z1176" t="s">
        <v>9387</v>
      </c>
      <c r="AA1176" t="s">
        <v>9388</v>
      </c>
    </row>
    <row r="1177" spans="1:27" x14ac:dyDescent="0.2">
      <c r="A1177" t="s">
        <v>121</v>
      </c>
      <c r="B1177">
        <v>-4.5594830513000497</v>
      </c>
      <c r="C1177">
        <v>3.5935249328613299</v>
      </c>
      <c r="D1177">
        <v>4.5594830513000497</v>
      </c>
      <c r="H1177" t="s">
        <v>29</v>
      </c>
      <c r="I1177">
        <v>8</v>
      </c>
      <c r="J1177">
        <v>8</v>
      </c>
      <c r="K1177">
        <v>8</v>
      </c>
      <c r="L1177">
        <v>14.8</v>
      </c>
      <c r="M1177">
        <v>14.8</v>
      </c>
      <c r="N1177">
        <v>14.8</v>
      </c>
      <c r="O1177">
        <v>101</v>
      </c>
      <c r="P1177">
        <v>0</v>
      </c>
      <c r="Q1177">
        <v>22.335000000000001</v>
      </c>
      <c r="R1177">
        <v>10519000000</v>
      </c>
      <c r="S1177">
        <v>34</v>
      </c>
      <c r="T1177">
        <v>4.5618141365220897</v>
      </c>
      <c r="U1177">
        <v>7.1794871794871799E-4</v>
      </c>
      <c r="V1177">
        <v>29.3448934555054</v>
      </c>
      <c r="W1177">
        <v>30.2206916809082</v>
      </c>
      <c r="X1177">
        <v>30.699185371398901</v>
      </c>
      <c r="Y1177">
        <v>4111</v>
      </c>
      <c r="Z1177" t="s">
        <v>9391</v>
      </c>
      <c r="AA1177" t="s">
        <v>9392</v>
      </c>
    </row>
    <row r="1178" spans="1:27" x14ac:dyDescent="0.2">
      <c r="A1178" t="s">
        <v>156</v>
      </c>
      <c r="B1178">
        <v>3.1749343872070299</v>
      </c>
      <c r="C1178">
        <v>2.3583338260650599</v>
      </c>
      <c r="D1178">
        <v>-3.1749343872070299</v>
      </c>
      <c r="H1178" t="s">
        <v>29</v>
      </c>
      <c r="I1178">
        <v>12</v>
      </c>
      <c r="J1178">
        <v>9</v>
      </c>
      <c r="K1178">
        <v>6</v>
      </c>
      <c r="L1178">
        <v>35.299999999999997</v>
      </c>
      <c r="M1178">
        <v>25.5</v>
      </c>
      <c r="N1178">
        <v>19.2</v>
      </c>
      <c r="O1178">
        <v>44.524000000000001</v>
      </c>
      <c r="P1178">
        <v>0</v>
      </c>
      <c r="Q1178">
        <v>75.367000000000004</v>
      </c>
      <c r="R1178">
        <v>63673000000</v>
      </c>
      <c r="S1178">
        <v>131</v>
      </c>
      <c r="T1178">
        <v>3.1784032693365498</v>
      </c>
      <c r="U1178">
        <v>2.23364485981308E-3</v>
      </c>
      <c r="V1178">
        <v>33.173126220703097</v>
      </c>
      <c r="W1178">
        <v>32.977733612060497</v>
      </c>
      <c r="X1178">
        <v>32.499689102172901</v>
      </c>
      <c r="Y1178">
        <v>4127</v>
      </c>
      <c r="Z1178" t="s">
        <v>9425</v>
      </c>
      <c r="AA1178" t="s">
        <v>9426</v>
      </c>
    </row>
    <row r="1179" spans="1:27" x14ac:dyDescent="0.2">
      <c r="A1179" t="s">
        <v>121</v>
      </c>
      <c r="B1179">
        <v>-2.5695664882659899</v>
      </c>
      <c r="C1179">
        <v>1.84277379512787</v>
      </c>
      <c r="D1179">
        <v>2.5695664882659899</v>
      </c>
      <c r="H1179" t="s">
        <v>29</v>
      </c>
      <c r="I1179">
        <v>7</v>
      </c>
      <c r="J1179">
        <v>7</v>
      </c>
      <c r="K1179">
        <v>0</v>
      </c>
      <c r="L1179">
        <v>44.4</v>
      </c>
      <c r="M1179">
        <v>44.4</v>
      </c>
      <c r="N1179">
        <v>0</v>
      </c>
      <c r="O1179">
        <v>16.544</v>
      </c>
      <c r="P1179">
        <v>0</v>
      </c>
      <c r="Q1179">
        <v>52.194000000000003</v>
      </c>
      <c r="R1179">
        <v>167350000000</v>
      </c>
      <c r="S1179">
        <v>173</v>
      </c>
      <c r="T1179">
        <v>2.5712907908792202</v>
      </c>
      <c r="U1179">
        <v>6.17261904761905E-3</v>
      </c>
      <c r="V1179">
        <v>34.0171604156494</v>
      </c>
      <c r="W1179">
        <v>34.317588806152301</v>
      </c>
      <c r="X1179">
        <v>34.488998413085902</v>
      </c>
      <c r="Y1179">
        <v>4131</v>
      </c>
      <c r="Z1179" t="s">
        <v>9434</v>
      </c>
      <c r="AA1179" t="s">
        <v>9435</v>
      </c>
    </row>
    <row r="1180" spans="1:27" x14ac:dyDescent="0.2">
      <c r="A1180" t="s">
        <v>87</v>
      </c>
      <c r="B1180">
        <v>-1.70927751064301</v>
      </c>
      <c r="C1180">
        <v>0</v>
      </c>
      <c r="D1180">
        <v>1.70927751064301</v>
      </c>
      <c r="H1180" t="s">
        <v>29</v>
      </c>
      <c r="I1180">
        <v>6</v>
      </c>
      <c r="J1180">
        <v>6</v>
      </c>
      <c r="K1180">
        <v>6</v>
      </c>
      <c r="L1180">
        <v>24.9</v>
      </c>
      <c r="M1180">
        <v>24.9</v>
      </c>
      <c r="N1180">
        <v>24.9</v>
      </c>
      <c r="O1180">
        <v>39.406999999999996</v>
      </c>
      <c r="P1180">
        <v>0</v>
      </c>
      <c r="Q1180">
        <v>86.427000000000007</v>
      </c>
      <c r="R1180">
        <v>11662000000</v>
      </c>
      <c r="S1180">
        <v>103</v>
      </c>
      <c r="T1180">
        <v>1.6200121313289599</v>
      </c>
      <c r="U1180">
        <v>3.3897106109324802E-2</v>
      </c>
      <c r="V1180">
        <v>29.939359664916999</v>
      </c>
      <c r="W1180">
        <v>30.308337211608901</v>
      </c>
      <c r="X1180">
        <v>30.7188882827759</v>
      </c>
      <c r="Y1180">
        <v>4133</v>
      </c>
      <c r="Z1180" t="s">
        <v>9440</v>
      </c>
      <c r="AA1180" t="s">
        <v>9441</v>
      </c>
    </row>
    <row r="1181" spans="1:27" x14ac:dyDescent="0.2">
      <c r="A1181" t="s">
        <v>121</v>
      </c>
      <c r="B1181">
        <v>-4.6483778953552202</v>
      </c>
      <c r="C1181">
        <v>3.8019325733184801</v>
      </c>
      <c r="D1181">
        <v>4.6483778953552202</v>
      </c>
      <c r="H1181" t="s">
        <v>29</v>
      </c>
      <c r="I1181">
        <v>12</v>
      </c>
      <c r="J1181">
        <v>12</v>
      </c>
      <c r="K1181">
        <v>4</v>
      </c>
      <c r="L1181">
        <v>11.1</v>
      </c>
      <c r="M1181">
        <v>11.1</v>
      </c>
      <c r="N1181">
        <v>3.5</v>
      </c>
      <c r="O1181">
        <v>123.89</v>
      </c>
      <c r="P1181">
        <v>0</v>
      </c>
      <c r="Q1181">
        <v>34.503</v>
      </c>
      <c r="R1181">
        <v>18717000000</v>
      </c>
      <c r="S1181">
        <v>57</v>
      </c>
      <c r="T1181">
        <v>4.6843804694450002</v>
      </c>
      <c r="U1181">
        <v>7.8321678321678298E-4</v>
      </c>
      <c r="V1181">
        <v>30.618094444274899</v>
      </c>
      <c r="W1181">
        <v>31.129689216613802</v>
      </c>
      <c r="X1181">
        <v>31.341544151306199</v>
      </c>
      <c r="Y1181">
        <v>4137</v>
      </c>
      <c r="Z1181" t="s">
        <v>9443</v>
      </c>
      <c r="AA1181" t="s">
        <v>9444</v>
      </c>
    </row>
    <row r="1182" spans="1:27" x14ac:dyDescent="0.2">
      <c r="A1182" t="s">
        <v>321</v>
      </c>
      <c r="B1182">
        <v>2.1007788181304901</v>
      </c>
      <c r="C1182">
        <v>2.8161926269531299</v>
      </c>
      <c r="D1182">
        <v>-2.8161926269531299</v>
      </c>
      <c r="H1182" t="s">
        <v>29</v>
      </c>
      <c r="I1182">
        <v>5</v>
      </c>
      <c r="J1182">
        <v>5</v>
      </c>
      <c r="K1182">
        <v>5</v>
      </c>
      <c r="L1182">
        <v>15.3</v>
      </c>
      <c r="M1182">
        <v>15.3</v>
      </c>
      <c r="N1182">
        <v>15.3</v>
      </c>
      <c r="O1182">
        <v>45.892000000000003</v>
      </c>
      <c r="P1182">
        <v>0</v>
      </c>
      <c r="Q1182">
        <v>12.003</v>
      </c>
      <c r="R1182">
        <v>20122000000</v>
      </c>
      <c r="S1182">
        <v>45</v>
      </c>
      <c r="T1182">
        <v>2.8334039520812602</v>
      </c>
      <c r="U1182">
        <v>4.0215439856373398E-3</v>
      </c>
      <c r="V1182">
        <v>31.281744956970201</v>
      </c>
      <c r="W1182">
        <v>31.391295433044402</v>
      </c>
      <c r="X1182">
        <v>30.709547042846701</v>
      </c>
      <c r="Y1182">
        <v>4138</v>
      </c>
      <c r="Z1182" t="s">
        <v>9446</v>
      </c>
      <c r="AA1182" t="s">
        <v>9447</v>
      </c>
    </row>
    <row r="1183" spans="1:27" x14ac:dyDescent="0.2">
      <c r="A1183" t="s">
        <v>1088</v>
      </c>
      <c r="B1183">
        <v>-3.96651411056519</v>
      </c>
      <c r="C1183">
        <v>-5.3423423767089799</v>
      </c>
      <c r="D1183">
        <v>5.3423423767089799</v>
      </c>
      <c r="H1183" t="s">
        <v>29</v>
      </c>
      <c r="I1183">
        <v>13</v>
      </c>
      <c r="J1183">
        <v>13</v>
      </c>
      <c r="K1183">
        <v>13</v>
      </c>
      <c r="L1183">
        <v>14.2</v>
      </c>
      <c r="M1183">
        <v>14.2</v>
      </c>
      <c r="N1183">
        <v>14.2</v>
      </c>
      <c r="O1183">
        <v>152.28</v>
      </c>
      <c r="P1183">
        <v>0</v>
      </c>
      <c r="Q1183">
        <v>115.1</v>
      </c>
      <c r="R1183">
        <v>32648000000</v>
      </c>
      <c r="S1183">
        <v>89</v>
      </c>
      <c r="T1183">
        <v>5.2707501954104901</v>
      </c>
      <c r="U1183">
        <v>6.5217391304347799E-4</v>
      </c>
      <c r="V1183">
        <v>31.7486734390259</v>
      </c>
      <c r="W1183">
        <v>31.513544082641602</v>
      </c>
      <c r="X1183">
        <v>32.261209487915004</v>
      </c>
      <c r="Y1183">
        <v>4139</v>
      </c>
      <c r="Z1183" t="s">
        <v>9450</v>
      </c>
      <c r="AA1183" t="s">
        <v>9451</v>
      </c>
    </row>
    <row r="1184" spans="1:27" x14ac:dyDescent="0.2">
      <c r="A1184" t="s">
        <v>33</v>
      </c>
      <c r="B1184">
        <v>1.40467965602875</v>
      </c>
      <c r="C1184">
        <v>0</v>
      </c>
      <c r="D1184">
        <v>-1.40467965602875</v>
      </c>
      <c r="H1184" t="s">
        <v>29</v>
      </c>
      <c r="I1184">
        <v>4</v>
      </c>
      <c r="J1184">
        <v>4</v>
      </c>
      <c r="K1184">
        <v>4</v>
      </c>
      <c r="L1184">
        <v>11.7</v>
      </c>
      <c r="M1184">
        <v>11.7</v>
      </c>
      <c r="N1184">
        <v>11.7</v>
      </c>
      <c r="O1184">
        <v>50.540999999999997</v>
      </c>
      <c r="P1184">
        <v>0</v>
      </c>
      <c r="Q1184">
        <v>8.1417000000000002</v>
      </c>
      <c r="R1184">
        <v>14844000000</v>
      </c>
      <c r="S1184">
        <v>30</v>
      </c>
      <c r="T1184">
        <v>1.47114190459901</v>
      </c>
      <c r="U1184">
        <v>4.4294032023289701E-2</v>
      </c>
      <c r="V1184">
        <v>30.864354133606</v>
      </c>
      <c r="W1184">
        <v>30.9515733718872</v>
      </c>
      <c r="X1184">
        <v>30.3373556137085</v>
      </c>
      <c r="Y1184">
        <v>4146</v>
      </c>
      <c r="Z1184" t="s">
        <v>9462</v>
      </c>
      <c r="AA1184" t="s">
        <v>9463</v>
      </c>
    </row>
    <row r="1185" spans="1:27" x14ac:dyDescent="0.2">
      <c r="A1185" t="s">
        <v>131</v>
      </c>
      <c r="B1185">
        <v>-3.8011538982391402</v>
      </c>
      <c r="C1185">
        <v>2.2402601242065399</v>
      </c>
      <c r="D1185">
        <v>3.8011538982391402</v>
      </c>
      <c r="H1185" t="s">
        <v>29</v>
      </c>
      <c r="I1185">
        <v>5</v>
      </c>
      <c r="J1185">
        <v>5</v>
      </c>
      <c r="K1185">
        <v>5</v>
      </c>
      <c r="L1185">
        <v>17.100000000000001</v>
      </c>
      <c r="M1185">
        <v>17.100000000000001</v>
      </c>
      <c r="N1185">
        <v>17.100000000000001</v>
      </c>
      <c r="O1185">
        <v>44.878999999999998</v>
      </c>
      <c r="P1185">
        <v>0</v>
      </c>
      <c r="Q1185">
        <v>41.841000000000001</v>
      </c>
      <c r="R1185">
        <v>13107000000</v>
      </c>
      <c r="S1185">
        <v>45</v>
      </c>
      <c r="T1185">
        <v>3.6862729044706901</v>
      </c>
      <c r="U1185">
        <v>1.2961672473867599E-3</v>
      </c>
      <c r="V1185">
        <v>30.244692802429199</v>
      </c>
      <c r="W1185">
        <v>30.572485923767101</v>
      </c>
      <c r="X1185">
        <v>30.9065036773682</v>
      </c>
      <c r="Y1185">
        <v>4147</v>
      </c>
      <c r="Z1185" t="s">
        <v>9465</v>
      </c>
      <c r="AA1185" t="s">
        <v>9466</v>
      </c>
    </row>
    <row r="1186" spans="1:27" x14ac:dyDescent="0.2">
      <c r="A1186" t="s">
        <v>121</v>
      </c>
      <c r="B1186">
        <v>-2.6057822704315199</v>
      </c>
      <c r="C1186">
        <v>1.45690989494324</v>
      </c>
      <c r="D1186">
        <v>2.6057822704315199</v>
      </c>
      <c r="H1186" t="s">
        <v>29</v>
      </c>
      <c r="I1186">
        <v>11</v>
      </c>
      <c r="J1186">
        <v>11</v>
      </c>
      <c r="K1186">
        <v>11</v>
      </c>
      <c r="L1186">
        <v>33.9</v>
      </c>
      <c r="M1186">
        <v>33.9</v>
      </c>
      <c r="N1186">
        <v>33.9</v>
      </c>
      <c r="O1186">
        <v>59.651000000000003</v>
      </c>
      <c r="P1186">
        <v>0</v>
      </c>
      <c r="Q1186">
        <v>142.47</v>
      </c>
      <c r="R1186">
        <v>52725000000</v>
      </c>
      <c r="S1186">
        <v>146</v>
      </c>
      <c r="T1186">
        <v>2.5175250337757902</v>
      </c>
      <c r="U1186">
        <v>6.9122302158273396E-3</v>
      </c>
      <c r="V1186">
        <v>32.2253608703613</v>
      </c>
      <c r="W1186">
        <v>32.595769882202099</v>
      </c>
      <c r="X1186">
        <v>32.802658081054702</v>
      </c>
      <c r="Y1186">
        <v>4148</v>
      </c>
      <c r="Z1186" t="s">
        <v>9468</v>
      </c>
      <c r="AA1186" t="s">
        <v>9469</v>
      </c>
    </row>
    <row r="1187" spans="1:27" x14ac:dyDescent="0.2">
      <c r="A1187" t="s">
        <v>207</v>
      </c>
      <c r="B1187">
        <v>5.5495052337646502</v>
      </c>
      <c r="C1187">
        <v>-4.1069693565368697</v>
      </c>
      <c r="D1187">
        <v>-5.5495052337646502</v>
      </c>
      <c r="H1187" t="s">
        <v>29</v>
      </c>
      <c r="I1187">
        <v>14</v>
      </c>
      <c r="J1187">
        <v>14</v>
      </c>
      <c r="K1187">
        <v>14</v>
      </c>
      <c r="L1187">
        <v>50</v>
      </c>
      <c r="M1187">
        <v>50</v>
      </c>
      <c r="N1187">
        <v>50</v>
      </c>
      <c r="O1187">
        <v>35.593000000000004</v>
      </c>
      <c r="P1187">
        <v>0</v>
      </c>
      <c r="Q1187">
        <v>116.03</v>
      </c>
      <c r="R1187">
        <v>175160000000</v>
      </c>
      <c r="S1187">
        <v>194</v>
      </c>
      <c r="T1187">
        <v>5.4693168681114104</v>
      </c>
      <c r="U1187">
        <v>5.4794520547945202E-4</v>
      </c>
      <c r="V1187">
        <v>34.846080780029297</v>
      </c>
      <c r="W1187">
        <v>34.179756164550803</v>
      </c>
      <c r="X1187">
        <v>33.662397384643597</v>
      </c>
      <c r="Y1187">
        <v>4153</v>
      </c>
      <c r="Z1187" t="s">
        <v>9477</v>
      </c>
      <c r="AA1187" t="s">
        <v>9478</v>
      </c>
    </row>
    <row r="1188" spans="1:27" x14ac:dyDescent="0.2">
      <c r="A1188" t="s">
        <v>91</v>
      </c>
      <c r="B1188">
        <v>-2.8713719844818102</v>
      </c>
      <c r="C1188">
        <v>-1.99200916290283</v>
      </c>
      <c r="D1188">
        <v>2.8713719844818102</v>
      </c>
      <c r="H1188" t="s">
        <v>29</v>
      </c>
      <c r="I1188">
        <v>7</v>
      </c>
      <c r="J1188">
        <v>7</v>
      </c>
      <c r="K1188">
        <v>7</v>
      </c>
      <c r="L1188">
        <v>26.1</v>
      </c>
      <c r="M1188">
        <v>26.1</v>
      </c>
      <c r="N1188">
        <v>26.1</v>
      </c>
      <c r="O1188">
        <v>49.036000000000001</v>
      </c>
      <c r="P1188">
        <v>0</v>
      </c>
      <c r="Q1188">
        <v>43.375</v>
      </c>
      <c r="R1188">
        <v>28268000000</v>
      </c>
      <c r="S1188">
        <v>50</v>
      </c>
      <c r="T1188">
        <v>2.8462782783101699</v>
      </c>
      <c r="U1188">
        <v>3.9052823315118401E-3</v>
      </c>
      <c r="V1188">
        <v>31.4980630874634</v>
      </c>
      <c r="W1188">
        <v>31.573337554931602</v>
      </c>
      <c r="X1188">
        <v>31.954173088073698</v>
      </c>
      <c r="Y1188">
        <v>4156</v>
      </c>
      <c r="Z1188" t="s">
        <v>9484</v>
      </c>
      <c r="AA1188" t="s">
        <v>9485</v>
      </c>
    </row>
    <row r="1189" spans="1:27" x14ac:dyDescent="0.2">
      <c r="A1189" t="s">
        <v>511</v>
      </c>
      <c r="B1189">
        <v>2.8619408607482901</v>
      </c>
      <c r="C1189">
        <v>-2.5848960876464799</v>
      </c>
      <c r="D1189">
        <v>-2.8619408607482901</v>
      </c>
      <c r="H1189" t="s">
        <v>29</v>
      </c>
      <c r="I1189">
        <v>14</v>
      </c>
      <c r="J1189">
        <v>14</v>
      </c>
      <c r="K1189">
        <v>14</v>
      </c>
      <c r="L1189">
        <v>67.099999999999994</v>
      </c>
      <c r="M1189">
        <v>67.099999999999994</v>
      </c>
      <c r="N1189">
        <v>67.099999999999994</v>
      </c>
      <c r="O1189">
        <v>31.911999999999999</v>
      </c>
      <c r="P1189">
        <v>0</v>
      </c>
      <c r="Q1189">
        <v>226.61</v>
      </c>
      <c r="R1189">
        <v>232580000000</v>
      </c>
      <c r="S1189">
        <v>352</v>
      </c>
      <c r="T1189">
        <v>3.0430564869352699</v>
      </c>
      <c r="U1189">
        <v>2.7029288702928901E-3</v>
      </c>
      <c r="V1189">
        <v>34.989679336547901</v>
      </c>
      <c r="W1189">
        <v>34.5543403625488</v>
      </c>
      <c r="X1189">
        <v>34.490169525146499</v>
      </c>
      <c r="Y1189">
        <v>4162</v>
      </c>
      <c r="Z1189" t="s">
        <v>9502</v>
      </c>
      <c r="AA1189" t="s">
        <v>9503</v>
      </c>
    </row>
    <row r="1190" spans="1:27" x14ac:dyDescent="0.2">
      <c r="A1190" t="s">
        <v>74</v>
      </c>
      <c r="B1190">
        <v>2.3432872295379599</v>
      </c>
      <c r="C1190">
        <v>-2.3432872295379599</v>
      </c>
      <c r="D1190">
        <v>-1.7874107360839799</v>
      </c>
      <c r="H1190" t="s">
        <v>29</v>
      </c>
      <c r="I1190">
        <v>2</v>
      </c>
      <c r="J1190">
        <v>2</v>
      </c>
      <c r="K1190">
        <v>2</v>
      </c>
      <c r="L1190">
        <v>17.7</v>
      </c>
      <c r="M1190">
        <v>17.7</v>
      </c>
      <c r="N1190">
        <v>17.7</v>
      </c>
      <c r="O1190">
        <v>20.443000000000001</v>
      </c>
      <c r="P1190">
        <v>0</v>
      </c>
      <c r="Q1190">
        <v>33.668999999999997</v>
      </c>
      <c r="R1190">
        <v>10343000000</v>
      </c>
      <c r="S1190">
        <v>43</v>
      </c>
      <c r="T1190">
        <v>2.3859082292131402</v>
      </c>
      <c r="U1190">
        <v>8.6248331108144203E-3</v>
      </c>
      <c r="V1190">
        <v>30.767001152038599</v>
      </c>
      <c r="W1190">
        <v>29.618068695068398</v>
      </c>
      <c r="X1190">
        <v>29.817425727844199</v>
      </c>
      <c r="Y1190">
        <v>4165</v>
      </c>
      <c r="Z1190" t="s">
        <v>9511</v>
      </c>
      <c r="AA1190" t="s">
        <v>9512</v>
      </c>
    </row>
    <row r="1191" spans="1:27" x14ac:dyDescent="0.2">
      <c r="A1191" t="s">
        <v>156</v>
      </c>
      <c r="B1191">
        <v>3.8899888992309601</v>
      </c>
      <c r="C1191">
        <v>3.33013844490051</v>
      </c>
      <c r="D1191">
        <v>-3.8899888992309601</v>
      </c>
      <c r="H1191" t="s">
        <v>29</v>
      </c>
      <c r="I1191">
        <v>5</v>
      </c>
      <c r="J1191">
        <v>5</v>
      </c>
      <c r="K1191">
        <v>5</v>
      </c>
      <c r="L1191">
        <v>26</v>
      </c>
      <c r="M1191">
        <v>26</v>
      </c>
      <c r="N1191">
        <v>26</v>
      </c>
      <c r="O1191">
        <v>26.001000000000001</v>
      </c>
      <c r="P1191">
        <v>0</v>
      </c>
      <c r="Q1191">
        <v>37.377000000000002</v>
      </c>
      <c r="R1191">
        <v>11112000000</v>
      </c>
      <c r="S1191">
        <v>44</v>
      </c>
      <c r="T1191">
        <v>3.99914943754376</v>
      </c>
      <c r="U1191">
        <v>8.0000000000000004E-4</v>
      </c>
      <c r="V1191">
        <v>30.594241142272899</v>
      </c>
      <c r="W1191">
        <v>30.4719800949097</v>
      </c>
      <c r="X1191">
        <v>29.814699172973601</v>
      </c>
      <c r="Y1191">
        <v>4166</v>
      </c>
      <c r="Z1191" t="s">
        <v>9514</v>
      </c>
      <c r="AA1191" t="s">
        <v>9515</v>
      </c>
    </row>
    <row r="1192" spans="1:27" x14ac:dyDescent="0.2">
      <c r="A1192" t="s">
        <v>511</v>
      </c>
      <c r="B1192">
        <v>3.0692725181579599</v>
      </c>
      <c r="C1192">
        <v>-1.8995548486709599</v>
      </c>
      <c r="D1192">
        <v>-3.0692725181579599</v>
      </c>
      <c r="H1192" t="s">
        <v>29</v>
      </c>
      <c r="I1192">
        <v>14</v>
      </c>
      <c r="J1192">
        <v>14</v>
      </c>
      <c r="K1192">
        <v>14</v>
      </c>
      <c r="L1192">
        <v>56.7</v>
      </c>
      <c r="M1192">
        <v>56.7</v>
      </c>
      <c r="N1192">
        <v>56.7</v>
      </c>
      <c r="O1192">
        <v>35.987000000000002</v>
      </c>
      <c r="P1192">
        <v>0</v>
      </c>
      <c r="Q1192">
        <v>53.46</v>
      </c>
      <c r="R1192">
        <v>116540000000</v>
      </c>
      <c r="S1192">
        <v>244</v>
      </c>
      <c r="T1192">
        <v>2.9910957464285701</v>
      </c>
      <c r="U1192">
        <v>3.0750507099391502E-3</v>
      </c>
      <c r="V1192">
        <v>34.125043869018597</v>
      </c>
      <c r="W1192">
        <v>33.5884113311768</v>
      </c>
      <c r="X1192">
        <v>33.347974777221701</v>
      </c>
      <c r="Y1192">
        <v>4171</v>
      </c>
      <c r="Z1192" t="s">
        <v>9529</v>
      </c>
      <c r="AA1192" t="s">
        <v>9530</v>
      </c>
    </row>
    <row r="1193" spans="1:27" x14ac:dyDescent="0.2">
      <c r="A1193" t="s">
        <v>87</v>
      </c>
      <c r="B1193">
        <v>-1.6245702505111701</v>
      </c>
      <c r="C1193">
        <v>0</v>
      </c>
      <c r="D1193">
        <v>1.6245702505111701</v>
      </c>
      <c r="H1193" t="s">
        <v>29</v>
      </c>
      <c r="I1193">
        <v>8</v>
      </c>
      <c r="J1193">
        <v>8</v>
      </c>
      <c r="K1193">
        <v>8</v>
      </c>
      <c r="L1193">
        <v>13.9</v>
      </c>
      <c r="M1193">
        <v>13.9</v>
      </c>
      <c r="N1193">
        <v>13.9</v>
      </c>
      <c r="O1193">
        <v>81.683999999999997</v>
      </c>
      <c r="P1193">
        <v>0</v>
      </c>
      <c r="Q1193">
        <v>95.694000000000003</v>
      </c>
      <c r="R1193">
        <v>11078000000</v>
      </c>
      <c r="S1193">
        <v>71</v>
      </c>
      <c r="T1193">
        <v>1.63916506735701</v>
      </c>
      <c r="U1193">
        <v>3.2774613506916198E-2</v>
      </c>
      <c r="V1193">
        <v>30.2067193984985</v>
      </c>
      <c r="W1193">
        <v>30.287290573120099</v>
      </c>
      <c r="X1193">
        <v>30.5262403488159</v>
      </c>
      <c r="Y1193">
        <v>4174</v>
      </c>
      <c r="Z1193" t="s">
        <v>9535</v>
      </c>
      <c r="AA1193" t="s">
        <v>9536</v>
      </c>
    </row>
    <row r="1194" spans="1:27" x14ac:dyDescent="0.2">
      <c r="A1194" t="s">
        <v>87</v>
      </c>
      <c r="B1194">
        <v>-1.41799664497375</v>
      </c>
      <c r="C1194">
        <v>0</v>
      </c>
      <c r="D1194">
        <v>1.41799664497375</v>
      </c>
      <c r="H1194" t="s">
        <v>29</v>
      </c>
      <c r="I1194">
        <v>2</v>
      </c>
      <c r="J1194">
        <v>2</v>
      </c>
      <c r="K1194">
        <v>2</v>
      </c>
      <c r="L1194">
        <v>14.8</v>
      </c>
      <c r="M1194">
        <v>14.8</v>
      </c>
      <c r="N1194">
        <v>14.8</v>
      </c>
      <c r="O1194">
        <v>20.053000000000001</v>
      </c>
      <c r="P1194">
        <v>0</v>
      </c>
      <c r="Q1194">
        <v>20.170999999999999</v>
      </c>
      <c r="R1194">
        <v>14768000000</v>
      </c>
      <c r="S1194">
        <v>28</v>
      </c>
      <c r="T1194">
        <v>1.42541768490743</v>
      </c>
      <c r="U1194">
        <v>4.7915433403805503E-2</v>
      </c>
      <c r="V1194">
        <v>29.798601150512699</v>
      </c>
      <c r="W1194">
        <v>30.731626510620099</v>
      </c>
      <c r="X1194">
        <v>31.290918350219702</v>
      </c>
      <c r="Y1194">
        <v>4175</v>
      </c>
      <c r="Z1194" t="s">
        <v>9538</v>
      </c>
      <c r="AA1194" t="s">
        <v>9539</v>
      </c>
    </row>
    <row r="1195" spans="1:27" x14ac:dyDescent="0.2">
      <c r="A1195" t="s">
        <v>91</v>
      </c>
      <c r="B1195">
        <v>-2.9999361038207999</v>
      </c>
      <c r="C1195">
        <v>-1.54055035114288</v>
      </c>
      <c r="D1195">
        <v>2.9999361038207999</v>
      </c>
      <c r="H1195" t="s">
        <v>29</v>
      </c>
      <c r="I1195">
        <v>6</v>
      </c>
      <c r="J1195">
        <v>6</v>
      </c>
      <c r="K1195">
        <v>6</v>
      </c>
      <c r="L1195">
        <v>9.4</v>
      </c>
      <c r="M1195">
        <v>9.4</v>
      </c>
      <c r="N1195">
        <v>9.4</v>
      </c>
      <c r="O1195">
        <v>94.215000000000003</v>
      </c>
      <c r="P1195">
        <v>0</v>
      </c>
      <c r="Q1195">
        <v>16.457999999999998</v>
      </c>
      <c r="R1195">
        <v>3379900000</v>
      </c>
      <c r="S1195">
        <v>19</v>
      </c>
      <c r="T1195">
        <v>2.8847816763996201</v>
      </c>
      <c r="U1195">
        <v>3.6397748592870501E-3</v>
      </c>
      <c r="V1195">
        <v>27.033592224121101</v>
      </c>
      <c r="W1195">
        <v>28.0073804855347</v>
      </c>
      <c r="X1195">
        <v>29.534972190856902</v>
      </c>
      <c r="Y1195">
        <v>4176</v>
      </c>
      <c r="Z1195" t="s">
        <v>9541</v>
      </c>
      <c r="AA1195" t="s">
        <v>9542</v>
      </c>
    </row>
    <row r="1196" spans="1:27" x14ac:dyDescent="0.2">
      <c r="A1196" t="s">
        <v>207</v>
      </c>
      <c r="B1196">
        <v>8.6464824676513707</v>
      </c>
      <c r="C1196">
        <v>-7.33170366287231</v>
      </c>
      <c r="D1196">
        <v>-8.6464824676513707</v>
      </c>
      <c r="H1196" t="s">
        <v>29</v>
      </c>
      <c r="I1196">
        <v>26</v>
      </c>
      <c r="J1196">
        <v>26</v>
      </c>
      <c r="K1196">
        <v>24</v>
      </c>
      <c r="L1196">
        <v>34.5</v>
      </c>
      <c r="M1196">
        <v>34.5</v>
      </c>
      <c r="N1196">
        <v>32.9</v>
      </c>
      <c r="O1196">
        <v>117.32</v>
      </c>
      <c r="P1196">
        <v>0</v>
      </c>
      <c r="Q1196">
        <v>312.99</v>
      </c>
      <c r="R1196">
        <v>174720000000</v>
      </c>
      <c r="S1196">
        <v>313</v>
      </c>
      <c r="T1196">
        <v>8.6147743874738101</v>
      </c>
      <c r="U1196">
        <v>0</v>
      </c>
      <c r="V1196">
        <v>34.883241653442397</v>
      </c>
      <c r="W1196">
        <v>34.067916870117202</v>
      </c>
      <c r="X1196">
        <v>33.754053115844698</v>
      </c>
      <c r="Y1196">
        <v>4177</v>
      </c>
      <c r="Z1196" t="s">
        <v>9545</v>
      </c>
      <c r="AA1196" t="s">
        <v>9546</v>
      </c>
    </row>
    <row r="1197" spans="1:27" x14ac:dyDescent="0.2">
      <c r="A1197" t="s">
        <v>121</v>
      </c>
      <c r="B1197">
        <v>-3.3286366462707502</v>
      </c>
      <c r="C1197">
        <v>1.7385989427566499</v>
      </c>
      <c r="D1197">
        <v>3.3286366462707502</v>
      </c>
      <c r="H1197" t="s">
        <v>29</v>
      </c>
      <c r="I1197">
        <v>10</v>
      </c>
      <c r="J1197">
        <v>10</v>
      </c>
      <c r="K1197">
        <v>10</v>
      </c>
      <c r="L1197">
        <v>38.700000000000003</v>
      </c>
      <c r="M1197">
        <v>38.700000000000003</v>
      </c>
      <c r="N1197">
        <v>38.700000000000003</v>
      </c>
      <c r="O1197">
        <v>24.992999999999999</v>
      </c>
      <c r="P1197">
        <v>0</v>
      </c>
      <c r="Q1197">
        <v>283.86</v>
      </c>
      <c r="R1197">
        <v>398780000000</v>
      </c>
      <c r="S1197">
        <v>262</v>
      </c>
      <c r="T1197">
        <v>3.2068088684460299</v>
      </c>
      <c r="U1197">
        <v>2.20525059665871E-3</v>
      </c>
      <c r="V1197">
        <v>35.004125595092802</v>
      </c>
      <c r="W1197">
        <v>35.455564498901403</v>
      </c>
      <c r="X1197">
        <v>35.948953628540004</v>
      </c>
      <c r="Y1197">
        <v>4178</v>
      </c>
      <c r="Z1197" t="s">
        <v>9549</v>
      </c>
      <c r="AA1197" t="s">
        <v>9550</v>
      </c>
    </row>
    <row r="1198" spans="1:27" x14ac:dyDescent="0.2">
      <c r="A1198" t="s">
        <v>511</v>
      </c>
      <c r="B1198">
        <v>3.7724063396453902</v>
      </c>
      <c r="C1198">
        <v>-2.5940396785736102</v>
      </c>
      <c r="D1198">
        <v>-3.7724063396453902</v>
      </c>
      <c r="H1198" t="s">
        <v>29</v>
      </c>
      <c r="I1198">
        <v>6</v>
      </c>
      <c r="J1198">
        <v>6</v>
      </c>
      <c r="K1198">
        <v>5</v>
      </c>
      <c r="L1198">
        <v>22.7</v>
      </c>
      <c r="M1198">
        <v>22.7</v>
      </c>
      <c r="N1198">
        <v>19.5</v>
      </c>
      <c r="O1198">
        <v>39.677</v>
      </c>
      <c r="P1198">
        <v>0</v>
      </c>
      <c r="Q1198">
        <v>44.975000000000001</v>
      </c>
      <c r="R1198">
        <v>18660000000</v>
      </c>
      <c r="S1198">
        <v>51</v>
      </c>
      <c r="T1198">
        <v>3.7109144142244599</v>
      </c>
      <c r="U1198">
        <v>1.26241134751773E-3</v>
      </c>
      <c r="V1198">
        <v>31.645994186401399</v>
      </c>
      <c r="W1198">
        <v>30.7181186676025</v>
      </c>
      <c r="X1198">
        <v>30.19287109375</v>
      </c>
      <c r="Y1198">
        <v>4181</v>
      </c>
      <c r="Z1198" t="s">
        <v>9555</v>
      </c>
      <c r="AA1198" t="s">
        <v>9556</v>
      </c>
    </row>
    <row r="1199" spans="1:27" x14ac:dyDescent="0.2">
      <c r="A1199" t="s">
        <v>37</v>
      </c>
      <c r="B1199">
        <v>-4.1245923042297399</v>
      </c>
      <c r="C1199">
        <v>4.1245923042297399</v>
      </c>
      <c r="D1199">
        <v>4.1011719703674299</v>
      </c>
      <c r="H1199" t="s">
        <v>29</v>
      </c>
      <c r="I1199">
        <v>7</v>
      </c>
      <c r="J1199">
        <v>7</v>
      </c>
      <c r="K1199">
        <v>3</v>
      </c>
      <c r="L1199">
        <v>6.8</v>
      </c>
      <c r="M1199">
        <v>6.8</v>
      </c>
      <c r="N1199">
        <v>3</v>
      </c>
      <c r="O1199">
        <v>166.51</v>
      </c>
      <c r="P1199">
        <v>0</v>
      </c>
      <c r="Q1199">
        <v>45.691000000000003</v>
      </c>
      <c r="R1199">
        <v>11778000000</v>
      </c>
      <c r="S1199">
        <v>37</v>
      </c>
      <c r="T1199">
        <v>4.47153477507148</v>
      </c>
      <c r="U1199">
        <v>7.0175438596491201E-4</v>
      </c>
      <c r="V1199">
        <v>29.8174886703491</v>
      </c>
      <c r="W1199">
        <v>30.5729064941406</v>
      </c>
      <c r="X1199">
        <v>30.626404762268098</v>
      </c>
      <c r="Y1199">
        <v>4182</v>
      </c>
      <c r="Z1199" t="s">
        <v>9558</v>
      </c>
      <c r="AA1199" t="s">
        <v>9559</v>
      </c>
    </row>
    <row r="1200" spans="1:27" x14ac:dyDescent="0.2">
      <c r="A1200" t="s">
        <v>87</v>
      </c>
      <c r="B1200">
        <v>-1.7423913478851301</v>
      </c>
      <c r="C1200">
        <v>0</v>
      </c>
      <c r="D1200">
        <v>1.7423913478851301</v>
      </c>
      <c r="H1200" t="s">
        <v>29</v>
      </c>
      <c r="I1200">
        <v>3</v>
      </c>
      <c r="J1200">
        <v>3</v>
      </c>
      <c r="K1200">
        <v>3</v>
      </c>
      <c r="L1200">
        <v>6.8</v>
      </c>
      <c r="M1200">
        <v>6.8</v>
      </c>
      <c r="N1200">
        <v>6.8</v>
      </c>
      <c r="O1200">
        <v>59.988999999999997</v>
      </c>
      <c r="P1200">
        <v>0</v>
      </c>
      <c r="Q1200">
        <v>6.4302000000000001</v>
      </c>
      <c r="R1200">
        <v>1092900000</v>
      </c>
      <c r="S1200">
        <v>21</v>
      </c>
      <c r="T1200">
        <v>1.761478351427</v>
      </c>
      <c r="U1200">
        <v>2.5987772925764201E-2</v>
      </c>
      <c r="V1200">
        <v>26.271710395812999</v>
      </c>
      <c r="W1200">
        <v>26.693249702453599</v>
      </c>
      <c r="X1200">
        <v>27.823732376098601</v>
      </c>
      <c r="Y1200">
        <v>4186</v>
      </c>
      <c r="Z1200" t="s">
        <v>9564</v>
      </c>
      <c r="AA1200" t="s">
        <v>9565</v>
      </c>
    </row>
    <row r="1201" spans="1:27" x14ac:dyDescent="0.2">
      <c r="A1201" t="s">
        <v>156</v>
      </c>
      <c r="B1201">
        <v>2.7346642017364502</v>
      </c>
      <c r="C1201">
        <v>1.9204899072647099</v>
      </c>
      <c r="D1201">
        <v>-2.7346642017364502</v>
      </c>
      <c r="H1201" t="s">
        <v>29</v>
      </c>
      <c r="I1201">
        <v>34</v>
      </c>
      <c r="J1201">
        <v>34</v>
      </c>
      <c r="K1201">
        <v>30</v>
      </c>
      <c r="L1201">
        <v>50.2</v>
      </c>
      <c r="M1201">
        <v>50.2</v>
      </c>
      <c r="N1201">
        <v>44.4</v>
      </c>
      <c r="O1201">
        <v>92.995999999999995</v>
      </c>
      <c r="P1201">
        <v>0</v>
      </c>
      <c r="Q1201">
        <v>223.03</v>
      </c>
      <c r="R1201">
        <v>595160000000</v>
      </c>
      <c r="S1201">
        <v>737</v>
      </c>
      <c r="T1201">
        <v>2.7202980736817901</v>
      </c>
      <c r="U1201">
        <v>4.8438538205980101E-3</v>
      </c>
      <c r="V1201" s="2">
        <v>36.286323547363303</v>
      </c>
      <c r="W1201" s="2">
        <v>36.178817749023402</v>
      </c>
      <c r="X1201">
        <v>35.743345260620103</v>
      </c>
      <c r="Y1201">
        <v>4190</v>
      </c>
      <c r="Z1201" t="s">
        <v>9574</v>
      </c>
      <c r="AA1201" t="s">
        <v>9575</v>
      </c>
    </row>
    <row r="1202" spans="1:27" x14ac:dyDescent="0.2">
      <c r="A1202" t="s">
        <v>121</v>
      </c>
      <c r="B1202">
        <v>-2.9942891597747798</v>
      </c>
      <c r="C1202">
        <v>1.34537482261658</v>
      </c>
      <c r="D1202">
        <v>2.9942891597747798</v>
      </c>
      <c r="H1202" t="s">
        <v>29</v>
      </c>
      <c r="I1202">
        <v>27</v>
      </c>
      <c r="J1202">
        <v>27</v>
      </c>
      <c r="K1202">
        <v>27</v>
      </c>
      <c r="L1202">
        <v>59.2</v>
      </c>
      <c r="M1202">
        <v>59.2</v>
      </c>
      <c r="N1202">
        <v>59.2</v>
      </c>
      <c r="O1202">
        <v>57.284999999999997</v>
      </c>
      <c r="P1202">
        <v>0</v>
      </c>
      <c r="Q1202">
        <v>323.31</v>
      </c>
      <c r="R1202">
        <v>269930000000</v>
      </c>
      <c r="S1202">
        <v>746</v>
      </c>
      <c r="T1202">
        <v>2.8695281385038101</v>
      </c>
      <c r="U1202">
        <v>3.6666666666666701E-3</v>
      </c>
      <c r="V1202">
        <v>34.503396987915004</v>
      </c>
      <c r="W1202">
        <v>34.876644134521499</v>
      </c>
      <c r="X1202">
        <v>35.229270935058601</v>
      </c>
      <c r="Y1202">
        <v>4192</v>
      </c>
      <c r="Z1202" t="s">
        <v>9577</v>
      </c>
      <c r="AA1202" t="s">
        <v>9578</v>
      </c>
    </row>
    <row r="1203" spans="1:27" x14ac:dyDescent="0.2">
      <c r="A1203" t="s">
        <v>87</v>
      </c>
      <c r="B1203">
        <v>-1.41557776927948</v>
      </c>
      <c r="C1203">
        <v>0</v>
      </c>
      <c r="D1203">
        <v>1.41557776927948</v>
      </c>
      <c r="H1203" t="s">
        <v>29</v>
      </c>
      <c r="I1203">
        <v>6</v>
      </c>
      <c r="J1203">
        <v>6</v>
      </c>
      <c r="K1203">
        <v>6</v>
      </c>
      <c r="L1203">
        <v>32.6</v>
      </c>
      <c r="M1203">
        <v>32.6</v>
      </c>
      <c r="N1203">
        <v>32.6</v>
      </c>
      <c r="O1203">
        <v>30.533999999999999</v>
      </c>
      <c r="P1203">
        <v>0</v>
      </c>
      <c r="Q1203">
        <v>73.805000000000007</v>
      </c>
      <c r="R1203">
        <v>41200000000</v>
      </c>
      <c r="S1203">
        <v>80</v>
      </c>
      <c r="T1203">
        <v>1.44395868126916</v>
      </c>
      <c r="U1203">
        <v>4.6419470293485997E-2</v>
      </c>
      <c r="V1203">
        <v>32.174015045166001</v>
      </c>
      <c r="W1203">
        <v>32.268877029418903</v>
      </c>
      <c r="X1203">
        <v>32.489959716796903</v>
      </c>
      <c r="Y1203">
        <v>4194</v>
      </c>
      <c r="Z1203" t="s">
        <v>9580</v>
      </c>
      <c r="AA1203" t="s">
        <v>9581</v>
      </c>
    </row>
    <row r="1204" spans="1:27" x14ac:dyDescent="0.2">
      <c r="A1204" t="s">
        <v>121</v>
      </c>
      <c r="B1204">
        <v>-3.1243634223938002</v>
      </c>
      <c r="C1204">
        <v>2.1901638507843</v>
      </c>
      <c r="D1204">
        <v>3.1243634223938002</v>
      </c>
      <c r="H1204" t="s">
        <v>29</v>
      </c>
      <c r="I1204">
        <v>14</v>
      </c>
      <c r="J1204">
        <v>14</v>
      </c>
      <c r="K1204">
        <v>13</v>
      </c>
      <c r="L1204">
        <v>28.2</v>
      </c>
      <c r="M1204">
        <v>28.2</v>
      </c>
      <c r="N1204">
        <v>26.6</v>
      </c>
      <c r="O1204">
        <v>67.926000000000002</v>
      </c>
      <c r="P1204">
        <v>0</v>
      </c>
      <c r="Q1204">
        <v>78.936000000000007</v>
      </c>
      <c r="R1204">
        <v>140660000000</v>
      </c>
      <c r="S1204">
        <v>290</v>
      </c>
      <c r="T1204">
        <v>3.0957519779765299</v>
      </c>
      <c r="U1204">
        <v>2.52173913043478E-3</v>
      </c>
      <c r="V1204">
        <v>33.542840957641602</v>
      </c>
      <c r="W1204">
        <v>33.985223770141602</v>
      </c>
      <c r="X1204">
        <v>34.300529479980497</v>
      </c>
      <c r="Y1204">
        <v>4195</v>
      </c>
      <c r="Z1204" t="s">
        <v>9584</v>
      </c>
      <c r="AA1204" t="s">
        <v>9585</v>
      </c>
    </row>
    <row r="1205" spans="1:27" x14ac:dyDescent="0.2">
      <c r="A1205" t="s">
        <v>33</v>
      </c>
      <c r="B1205">
        <v>2.3198916912078902</v>
      </c>
      <c r="C1205">
        <v>0</v>
      </c>
      <c r="D1205">
        <v>-2.3198916912078902</v>
      </c>
      <c r="H1205" t="s">
        <v>29</v>
      </c>
      <c r="I1205">
        <v>9</v>
      </c>
      <c r="J1205">
        <v>9</v>
      </c>
      <c r="K1205">
        <v>9</v>
      </c>
      <c r="L1205">
        <v>22.7</v>
      </c>
      <c r="M1205">
        <v>22.7</v>
      </c>
      <c r="N1205">
        <v>22.7</v>
      </c>
      <c r="O1205">
        <v>71.278000000000006</v>
      </c>
      <c r="P1205">
        <v>0</v>
      </c>
      <c r="Q1205">
        <v>87.695999999999998</v>
      </c>
      <c r="R1205">
        <v>13868000000</v>
      </c>
      <c r="S1205">
        <v>90</v>
      </c>
      <c r="T1205">
        <v>2.20775174706435</v>
      </c>
      <c r="U1205">
        <v>1.1491764705882399E-2</v>
      </c>
      <c r="V1205" s="2">
        <v>30.8247184753418</v>
      </c>
      <c r="W1205">
        <v>30.583743095397899</v>
      </c>
      <c r="X1205">
        <v>30.473545074462901</v>
      </c>
      <c r="Y1205">
        <v>4197</v>
      </c>
      <c r="Z1205" t="s">
        <v>9590</v>
      </c>
      <c r="AA1205" t="s">
        <v>9591</v>
      </c>
    </row>
    <row r="1206" spans="1:27" x14ac:dyDescent="0.2">
      <c r="A1206" t="s">
        <v>1361</v>
      </c>
      <c r="B1206">
        <v>2.2085542678832999</v>
      </c>
      <c r="C1206">
        <v>-3.6989452838897701</v>
      </c>
      <c r="D1206">
        <v>3.6989452838897701</v>
      </c>
      <c r="H1206" t="s">
        <v>29</v>
      </c>
      <c r="I1206">
        <v>9</v>
      </c>
      <c r="J1206">
        <v>9</v>
      </c>
      <c r="K1206">
        <v>9</v>
      </c>
      <c r="L1206">
        <v>19.399999999999999</v>
      </c>
      <c r="M1206">
        <v>19.399999999999999</v>
      </c>
      <c r="N1206">
        <v>19.399999999999999</v>
      </c>
      <c r="O1206">
        <v>65.837999999999994</v>
      </c>
      <c r="P1206">
        <v>0</v>
      </c>
      <c r="Q1206">
        <v>41.481000000000002</v>
      </c>
      <c r="R1206">
        <v>37112000000</v>
      </c>
      <c r="S1206">
        <v>75</v>
      </c>
      <c r="T1206">
        <v>3.5899502900484399</v>
      </c>
      <c r="U1206">
        <v>1.39622641509434E-3</v>
      </c>
      <c r="V1206">
        <v>31.922413825988802</v>
      </c>
      <c r="W1206">
        <v>31.427002906799299</v>
      </c>
      <c r="X1206">
        <v>32.4140014648438</v>
      </c>
      <c r="Y1206">
        <v>4200</v>
      </c>
      <c r="Z1206" t="s">
        <v>9597</v>
      </c>
      <c r="AA1206" t="s">
        <v>9598</v>
      </c>
    </row>
    <row r="1207" spans="1:27" x14ac:dyDescent="0.2">
      <c r="A1207" t="s">
        <v>121</v>
      </c>
      <c r="B1207">
        <v>-4.0853013992309597</v>
      </c>
      <c r="C1207">
        <v>2.7232544422149698</v>
      </c>
      <c r="D1207">
        <v>4.0853013992309597</v>
      </c>
      <c r="H1207" t="s">
        <v>29</v>
      </c>
      <c r="I1207">
        <v>8</v>
      </c>
      <c r="J1207">
        <v>8</v>
      </c>
      <c r="K1207">
        <v>8</v>
      </c>
      <c r="L1207">
        <v>12.8</v>
      </c>
      <c r="M1207">
        <v>12.8</v>
      </c>
      <c r="N1207">
        <v>12.8</v>
      </c>
      <c r="O1207">
        <v>91.376000000000005</v>
      </c>
      <c r="P1207">
        <v>0</v>
      </c>
      <c r="Q1207">
        <v>135.6</v>
      </c>
      <c r="R1207">
        <v>19898000000</v>
      </c>
      <c r="S1207">
        <v>150</v>
      </c>
      <c r="T1207">
        <v>3.9990950538266499</v>
      </c>
      <c r="U1207">
        <v>7.9668049792531103E-4</v>
      </c>
      <c r="V1207">
        <v>30.3399658203125</v>
      </c>
      <c r="W1207">
        <v>31.215965270996101</v>
      </c>
      <c r="X1207">
        <v>31.736244201660199</v>
      </c>
      <c r="Y1207">
        <v>4201</v>
      </c>
      <c r="Z1207" t="s">
        <v>9600</v>
      </c>
      <c r="AA1207" t="s">
        <v>9601</v>
      </c>
    </row>
    <row r="1208" spans="1:27" x14ac:dyDescent="0.2">
      <c r="A1208" t="s">
        <v>87</v>
      </c>
      <c r="B1208">
        <v>-1.7042819261550901</v>
      </c>
      <c r="C1208">
        <v>0</v>
      </c>
      <c r="D1208">
        <v>1.7042819261550901</v>
      </c>
      <c r="H1208" t="s">
        <v>29</v>
      </c>
      <c r="I1208">
        <v>15</v>
      </c>
      <c r="J1208">
        <v>7</v>
      </c>
      <c r="K1208">
        <v>7</v>
      </c>
      <c r="L1208">
        <v>40.6</v>
      </c>
      <c r="M1208">
        <v>27</v>
      </c>
      <c r="N1208">
        <v>27</v>
      </c>
      <c r="O1208">
        <v>46.438000000000002</v>
      </c>
      <c r="P1208">
        <v>0</v>
      </c>
      <c r="Q1208">
        <v>44.484000000000002</v>
      </c>
      <c r="R1208">
        <v>24540000000</v>
      </c>
      <c r="S1208">
        <v>77</v>
      </c>
      <c r="T1208">
        <v>1.6261167059836901</v>
      </c>
      <c r="U1208">
        <v>3.3589660743134103E-2</v>
      </c>
      <c r="V1208">
        <v>31.184712409973098</v>
      </c>
      <c r="W1208">
        <v>31.503857612609899</v>
      </c>
      <c r="X1208">
        <v>31.759672164916999</v>
      </c>
      <c r="Y1208">
        <v>4206</v>
      </c>
      <c r="Z1208" t="s">
        <v>9609</v>
      </c>
      <c r="AA1208" t="s">
        <v>9610</v>
      </c>
    </row>
    <row r="1209" spans="1:27" x14ac:dyDescent="0.2">
      <c r="A1209" t="s">
        <v>131</v>
      </c>
      <c r="B1209">
        <v>-4.7230081558227504</v>
      </c>
      <c r="C1209">
        <v>2.6017200946807901</v>
      </c>
      <c r="D1209">
        <v>4.7230081558227504</v>
      </c>
      <c r="H1209" t="s">
        <v>29</v>
      </c>
      <c r="I1209">
        <v>4</v>
      </c>
      <c r="J1209">
        <v>4</v>
      </c>
      <c r="K1209">
        <v>4</v>
      </c>
      <c r="L1209">
        <v>15.7</v>
      </c>
      <c r="M1209">
        <v>15.7</v>
      </c>
      <c r="N1209">
        <v>15.7</v>
      </c>
      <c r="O1209">
        <v>40.874000000000002</v>
      </c>
      <c r="P1209">
        <v>0</v>
      </c>
      <c r="Q1209">
        <v>14.246</v>
      </c>
      <c r="R1209">
        <v>5567100000</v>
      </c>
      <c r="S1209">
        <v>19</v>
      </c>
      <c r="T1209">
        <v>4.5810193533445096</v>
      </c>
      <c r="U1209">
        <v>7.3202614379084998E-4</v>
      </c>
      <c r="V1209">
        <v>27.874876022338899</v>
      </c>
      <c r="W1209">
        <v>29.142908096313501</v>
      </c>
      <c r="X1209">
        <v>30.340674400329601</v>
      </c>
      <c r="Y1209">
        <v>4207</v>
      </c>
      <c r="Z1209" t="s">
        <v>9612</v>
      </c>
      <c r="AA1209" t="s">
        <v>9613</v>
      </c>
    </row>
    <row r="1210" spans="1:27" x14ac:dyDescent="0.2">
      <c r="A1210" t="s">
        <v>156</v>
      </c>
      <c r="B1210">
        <v>4.4384341239929199</v>
      </c>
      <c r="C1210">
        <v>4.0807003974914604</v>
      </c>
      <c r="D1210">
        <v>-4.4384341239929199</v>
      </c>
      <c r="H1210" t="s">
        <v>29</v>
      </c>
      <c r="I1210">
        <v>4</v>
      </c>
      <c r="J1210">
        <v>4</v>
      </c>
      <c r="K1210">
        <v>4</v>
      </c>
      <c r="L1210">
        <v>15.3</v>
      </c>
      <c r="M1210">
        <v>15.3</v>
      </c>
      <c r="N1210">
        <v>15.3</v>
      </c>
      <c r="O1210">
        <v>39.097999999999999</v>
      </c>
      <c r="P1210">
        <v>0</v>
      </c>
      <c r="Q1210">
        <v>15.358000000000001</v>
      </c>
      <c r="R1210">
        <v>15309000000</v>
      </c>
      <c r="S1210">
        <v>30</v>
      </c>
      <c r="T1210">
        <v>4.6394487803025699</v>
      </c>
      <c r="U1210">
        <v>7.6712328767123295E-4</v>
      </c>
      <c r="V1210">
        <v>31.208529472351099</v>
      </c>
      <c r="W1210">
        <v>31.052758216857899</v>
      </c>
      <c r="X1210">
        <v>30.095990180969199</v>
      </c>
      <c r="Y1210">
        <v>4214</v>
      </c>
      <c r="Z1210" t="s">
        <v>9627</v>
      </c>
      <c r="AA1210" t="s">
        <v>9628</v>
      </c>
    </row>
    <row r="1211" spans="1:27" x14ac:dyDescent="0.2">
      <c r="A1211" t="s">
        <v>121</v>
      </c>
      <c r="B1211">
        <v>-2.3645565509796098</v>
      </c>
      <c r="C1211">
        <v>1.6809123754501301</v>
      </c>
      <c r="D1211">
        <v>2.3645565509796098</v>
      </c>
      <c r="H1211" t="s">
        <v>29</v>
      </c>
      <c r="I1211">
        <v>7</v>
      </c>
      <c r="J1211">
        <v>7</v>
      </c>
      <c r="K1211">
        <v>7</v>
      </c>
      <c r="L1211">
        <v>19.5</v>
      </c>
      <c r="M1211">
        <v>19.5</v>
      </c>
      <c r="N1211">
        <v>19.5</v>
      </c>
      <c r="O1211">
        <v>54.076000000000001</v>
      </c>
      <c r="P1211">
        <v>0</v>
      </c>
      <c r="Q1211">
        <v>176.01</v>
      </c>
      <c r="R1211">
        <v>23230000000</v>
      </c>
      <c r="S1211">
        <v>54</v>
      </c>
      <c r="T1211">
        <v>2.3677400823554899</v>
      </c>
      <c r="U1211">
        <v>8.8677248677248698E-3</v>
      </c>
      <c r="V1211" s="2">
        <v>31.028606414794901</v>
      </c>
      <c r="W1211">
        <v>31.458045005798301</v>
      </c>
      <c r="X1211">
        <v>31.647392272949201</v>
      </c>
      <c r="Y1211">
        <v>4215</v>
      </c>
      <c r="Z1211" t="s">
        <v>9630</v>
      </c>
      <c r="AA1211" t="s">
        <v>9631</v>
      </c>
    </row>
    <row r="1212" spans="1:27" x14ac:dyDescent="0.2">
      <c r="A1212" t="s">
        <v>511</v>
      </c>
      <c r="B1212">
        <v>2.2231891155242902</v>
      </c>
      <c r="C1212">
        <v>-1.5423150062561</v>
      </c>
      <c r="D1212">
        <v>-2.2231891155242902</v>
      </c>
      <c r="H1212" t="s">
        <v>29</v>
      </c>
      <c r="I1212">
        <v>6</v>
      </c>
      <c r="J1212">
        <v>6</v>
      </c>
      <c r="K1212">
        <v>6</v>
      </c>
      <c r="L1212">
        <v>11.8</v>
      </c>
      <c r="M1212">
        <v>11.8</v>
      </c>
      <c r="N1212">
        <v>11.8</v>
      </c>
      <c r="O1212">
        <v>79.180000000000007</v>
      </c>
      <c r="P1212">
        <v>0</v>
      </c>
      <c r="Q1212">
        <v>55.371000000000002</v>
      </c>
      <c r="R1212">
        <v>14267000000</v>
      </c>
      <c r="S1212">
        <v>76</v>
      </c>
      <c r="T1212">
        <v>2.2188861571924701</v>
      </c>
      <c r="U1212">
        <v>1.1271428571428601E-2</v>
      </c>
      <c r="V1212">
        <v>30.9554281234741</v>
      </c>
      <c r="W1212">
        <v>30.593832969665499</v>
      </c>
      <c r="X1212">
        <v>30.397556304931602</v>
      </c>
      <c r="Y1212">
        <v>4228</v>
      </c>
      <c r="Z1212" t="s">
        <v>9652</v>
      </c>
      <c r="AA1212" t="s">
        <v>9653</v>
      </c>
    </row>
    <row r="1213" spans="1:27" x14ac:dyDescent="0.2">
      <c r="A1213" t="s">
        <v>156</v>
      </c>
      <c r="B1213">
        <v>3.1862325668335001</v>
      </c>
      <c r="C1213">
        <v>1.9035851955413801</v>
      </c>
      <c r="D1213">
        <v>-3.1862325668335001</v>
      </c>
      <c r="H1213" t="s">
        <v>29</v>
      </c>
      <c r="I1213">
        <v>10</v>
      </c>
      <c r="J1213">
        <v>10</v>
      </c>
      <c r="K1213">
        <v>10</v>
      </c>
      <c r="L1213">
        <v>28.4</v>
      </c>
      <c r="M1213">
        <v>28.4</v>
      </c>
      <c r="N1213">
        <v>28.4</v>
      </c>
      <c r="O1213">
        <v>41.284999999999997</v>
      </c>
      <c r="P1213">
        <v>0</v>
      </c>
      <c r="Q1213">
        <v>98.266000000000005</v>
      </c>
      <c r="R1213">
        <v>53526000000</v>
      </c>
      <c r="S1213">
        <v>102</v>
      </c>
      <c r="T1213">
        <v>3.0936945249605698</v>
      </c>
      <c r="U1213">
        <v>2.54229934924078E-3</v>
      </c>
      <c r="V1213">
        <v>32.936021804809599</v>
      </c>
      <c r="W1213">
        <v>32.645454406738303</v>
      </c>
      <c r="X1213">
        <v>32.060523986816399</v>
      </c>
      <c r="Y1213">
        <v>4229</v>
      </c>
      <c r="Z1213" t="s">
        <v>9655</v>
      </c>
      <c r="AA1213" t="s">
        <v>9656</v>
      </c>
    </row>
    <row r="1214" spans="1:27" x14ac:dyDescent="0.2">
      <c r="A1214" t="s">
        <v>1011</v>
      </c>
      <c r="B1214">
        <v>4.4019474983215297</v>
      </c>
      <c r="C1214">
        <v>-4.4019474983215297</v>
      </c>
      <c r="D1214">
        <v>-2.5719051361084002</v>
      </c>
      <c r="H1214" t="s">
        <v>29</v>
      </c>
      <c r="I1214">
        <v>7</v>
      </c>
      <c r="J1214">
        <v>7</v>
      </c>
      <c r="K1214">
        <v>7</v>
      </c>
      <c r="L1214">
        <v>24.8</v>
      </c>
      <c r="M1214">
        <v>24.8</v>
      </c>
      <c r="N1214">
        <v>24.8</v>
      </c>
      <c r="O1214">
        <v>44.103000000000002</v>
      </c>
      <c r="P1214">
        <v>0</v>
      </c>
      <c r="Q1214">
        <v>138.72</v>
      </c>
      <c r="R1214">
        <v>14216000000</v>
      </c>
      <c r="S1214">
        <v>62</v>
      </c>
      <c r="T1214">
        <v>4.2709049595078996</v>
      </c>
      <c r="U1214">
        <v>6.8686868686868702E-4</v>
      </c>
      <c r="V1214">
        <v>31.055936813354499</v>
      </c>
      <c r="W1214">
        <v>30.099138259887699</v>
      </c>
      <c r="X1214">
        <v>30.5869607925415</v>
      </c>
      <c r="Y1214">
        <v>4232</v>
      </c>
      <c r="Z1214" t="s">
        <v>9661</v>
      </c>
      <c r="AA1214" t="s">
        <v>9662</v>
      </c>
    </row>
    <row r="1215" spans="1:27" x14ac:dyDescent="0.2">
      <c r="A1215" t="s">
        <v>156</v>
      </c>
      <c r="B1215">
        <v>2.2424371242523198</v>
      </c>
      <c r="C1215">
        <v>1.9993270635604901</v>
      </c>
      <c r="D1215">
        <v>-2.2424371242523198</v>
      </c>
      <c r="H1215" t="s">
        <v>29</v>
      </c>
      <c r="I1215">
        <v>7</v>
      </c>
      <c r="J1215">
        <v>7</v>
      </c>
      <c r="K1215">
        <v>7</v>
      </c>
      <c r="L1215">
        <v>20.7</v>
      </c>
      <c r="M1215">
        <v>20.7</v>
      </c>
      <c r="N1215">
        <v>20.7</v>
      </c>
      <c r="O1215">
        <v>48.545999999999999</v>
      </c>
      <c r="P1215">
        <v>0</v>
      </c>
      <c r="Q1215">
        <v>30.651</v>
      </c>
      <c r="R1215">
        <v>27981000000</v>
      </c>
      <c r="S1215">
        <v>219</v>
      </c>
      <c r="T1215">
        <v>2.40228161247654</v>
      </c>
      <c r="U1215">
        <v>8.4492557510148798E-3</v>
      </c>
      <c r="V1215">
        <v>31.797233581543001</v>
      </c>
      <c r="W1215">
        <v>31.715732574462901</v>
      </c>
      <c r="X1215">
        <v>31.139677047729499</v>
      </c>
      <c r="Y1215">
        <v>4238</v>
      </c>
      <c r="Z1215" t="s">
        <v>9676</v>
      </c>
      <c r="AA1215" t="s">
        <v>9677</v>
      </c>
    </row>
    <row r="1216" spans="1:27" x14ac:dyDescent="0.2">
      <c r="A1216" t="s">
        <v>131</v>
      </c>
      <c r="B1216">
        <v>-5.6672215461731001</v>
      </c>
      <c r="C1216">
        <v>3.7752091884613002</v>
      </c>
      <c r="D1216">
        <v>5.6672215461731001</v>
      </c>
      <c r="H1216" t="s">
        <v>29</v>
      </c>
      <c r="I1216">
        <v>10</v>
      </c>
      <c r="J1216">
        <v>10</v>
      </c>
      <c r="K1216">
        <v>10</v>
      </c>
      <c r="L1216">
        <v>9.3000000000000007</v>
      </c>
      <c r="M1216">
        <v>9.3000000000000007</v>
      </c>
      <c r="N1216">
        <v>9.3000000000000007</v>
      </c>
      <c r="O1216">
        <v>131.11000000000001</v>
      </c>
      <c r="P1216">
        <v>0</v>
      </c>
      <c r="Q1216">
        <v>47.015000000000001</v>
      </c>
      <c r="R1216">
        <v>22013000000</v>
      </c>
      <c r="S1216">
        <v>75</v>
      </c>
      <c r="T1216">
        <v>5.5376585110654499</v>
      </c>
      <c r="U1216">
        <v>5.8823529411764701E-4</v>
      </c>
      <c r="V1216">
        <v>30.827833175659201</v>
      </c>
      <c r="W1216">
        <v>31.386258125305201</v>
      </c>
      <c r="X1216">
        <v>31.757013320922901</v>
      </c>
      <c r="Y1216">
        <v>4247</v>
      </c>
      <c r="Z1216" t="s">
        <v>9700</v>
      </c>
      <c r="AA1216" t="s">
        <v>9701</v>
      </c>
    </row>
    <row r="1217" spans="1:27" x14ac:dyDescent="0.2">
      <c r="A1217" t="s">
        <v>91</v>
      </c>
      <c r="B1217">
        <v>-3.407559633255</v>
      </c>
      <c r="C1217">
        <v>-2.6140992641449001</v>
      </c>
      <c r="D1217">
        <v>3.407559633255</v>
      </c>
      <c r="H1217" t="s">
        <v>29</v>
      </c>
      <c r="I1217">
        <v>21</v>
      </c>
      <c r="J1217">
        <v>5</v>
      </c>
      <c r="K1217">
        <v>3</v>
      </c>
      <c r="L1217">
        <v>64.099999999999994</v>
      </c>
      <c r="M1217">
        <v>15.4</v>
      </c>
      <c r="N1217">
        <v>9.4</v>
      </c>
      <c r="O1217">
        <v>50.606000000000002</v>
      </c>
      <c r="P1217">
        <v>0</v>
      </c>
      <c r="Q1217">
        <v>109.41</v>
      </c>
      <c r="R1217">
        <v>124450000000</v>
      </c>
      <c r="S1217">
        <v>155</v>
      </c>
      <c r="T1217">
        <v>3.4260385020709201</v>
      </c>
      <c r="U1217">
        <v>1.5955056179775299E-3</v>
      </c>
      <c r="V1217">
        <v>33.454404830932603</v>
      </c>
      <c r="W1217">
        <v>33.643030166625998</v>
      </c>
      <c r="X1217">
        <v>34.207508087158203</v>
      </c>
      <c r="Y1217">
        <v>4249</v>
      </c>
      <c r="Z1217" t="s">
        <v>9706</v>
      </c>
      <c r="AA1217" t="s">
        <v>9707</v>
      </c>
    </row>
    <row r="1218" spans="1:27" x14ac:dyDescent="0.2">
      <c r="A1218" t="s">
        <v>138</v>
      </c>
      <c r="B1218">
        <v>-1.7690110206603999</v>
      </c>
      <c r="C1218">
        <v>1.7690110206603999</v>
      </c>
      <c r="D1218">
        <v>0</v>
      </c>
      <c r="H1218" t="s">
        <v>29</v>
      </c>
      <c r="I1218">
        <v>3</v>
      </c>
      <c r="J1218">
        <v>2</v>
      </c>
      <c r="K1218">
        <v>2</v>
      </c>
      <c r="L1218">
        <v>15</v>
      </c>
      <c r="M1218">
        <v>11.2</v>
      </c>
      <c r="N1218">
        <v>11.2</v>
      </c>
      <c r="O1218">
        <v>23.484999999999999</v>
      </c>
      <c r="P1218">
        <v>0</v>
      </c>
      <c r="Q1218">
        <v>24.091999999999999</v>
      </c>
      <c r="R1218">
        <v>8154800000</v>
      </c>
      <c r="S1218">
        <v>34</v>
      </c>
      <c r="T1218">
        <v>1.767404499585</v>
      </c>
      <c r="U1218">
        <v>2.57910447761194E-2</v>
      </c>
      <c r="V1218">
        <v>29.519151687622099</v>
      </c>
      <c r="W1218">
        <v>30.260473251342798</v>
      </c>
      <c r="X1218">
        <v>29.635433197021499</v>
      </c>
      <c r="Y1218">
        <v>4252</v>
      </c>
      <c r="Z1218" t="s">
        <v>9712</v>
      </c>
      <c r="AA1218" t="s">
        <v>9713</v>
      </c>
    </row>
    <row r="1219" spans="1:27" x14ac:dyDescent="0.2">
      <c r="A1219" t="s">
        <v>37</v>
      </c>
      <c r="B1219">
        <v>-2.84717869758606</v>
      </c>
      <c r="C1219">
        <v>2.84717869758606</v>
      </c>
      <c r="D1219">
        <v>2.0388107299804701</v>
      </c>
      <c r="H1219" t="s">
        <v>29</v>
      </c>
      <c r="I1219">
        <v>11</v>
      </c>
      <c r="J1219">
        <v>11</v>
      </c>
      <c r="K1219">
        <v>11</v>
      </c>
      <c r="L1219">
        <v>11</v>
      </c>
      <c r="M1219">
        <v>11</v>
      </c>
      <c r="N1219">
        <v>11</v>
      </c>
      <c r="O1219">
        <v>148.07</v>
      </c>
      <c r="P1219">
        <v>0</v>
      </c>
      <c r="Q1219">
        <v>92.941000000000003</v>
      </c>
      <c r="R1219">
        <v>23209000000</v>
      </c>
      <c r="S1219">
        <v>101</v>
      </c>
      <c r="T1219">
        <v>2.8394094816757298</v>
      </c>
      <c r="U1219">
        <v>3.99276672694394E-3</v>
      </c>
      <c r="V1219">
        <v>30.9313564300537</v>
      </c>
      <c r="W1219">
        <v>31.644374847412099</v>
      </c>
      <c r="X1219">
        <v>31.5275621414185</v>
      </c>
      <c r="Y1219">
        <v>4270</v>
      </c>
      <c r="Z1219" t="s">
        <v>9733</v>
      </c>
      <c r="AA1219" t="s">
        <v>9734</v>
      </c>
    </row>
    <row r="1220" spans="1:27" x14ac:dyDescent="0.2">
      <c r="A1220" t="s">
        <v>131</v>
      </c>
      <c r="B1220">
        <v>-4.11454153060913</v>
      </c>
      <c r="C1220">
        <v>-2.2279624938964799</v>
      </c>
      <c r="D1220">
        <v>4.11454153060913</v>
      </c>
      <c r="H1220" t="s">
        <v>29</v>
      </c>
      <c r="I1220">
        <v>9</v>
      </c>
      <c r="J1220">
        <v>9</v>
      </c>
      <c r="K1220">
        <v>9</v>
      </c>
      <c r="L1220">
        <v>13.6</v>
      </c>
      <c r="M1220">
        <v>13.6</v>
      </c>
      <c r="N1220">
        <v>13.6</v>
      </c>
      <c r="O1220">
        <v>112.21</v>
      </c>
      <c r="P1220">
        <v>0</v>
      </c>
      <c r="Q1220">
        <v>81.188000000000002</v>
      </c>
      <c r="R1220">
        <v>24434000000</v>
      </c>
      <c r="S1220">
        <v>105</v>
      </c>
      <c r="T1220">
        <v>3.97991916520352</v>
      </c>
      <c r="U1220">
        <v>8.0658436213991804E-4</v>
      </c>
      <c r="V1220">
        <v>31.0376796722412</v>
      </c>
      <c r="W1220">
        <v>31.412371635437001</v>
      </c>
      <c r="X1220">
        <v>31.804384231567401</v>
      </c>
      <c r="Y1220">
        <v>4273</v>
      </c>
      <c r="Z1220" t="s">
        <v>9740</v>
      </c>
      <c r="AA1220" t="s">
        <v>9741</v>
      </c>
    </row>
    <row r="1221" spans="1:27" x14ac:dyDescent="0.2">
      <c r="A1221" t="s">
        <v>91</v>
      </c>
      <c r="B1221">
        <v>-2.6949732303619398</v>
      </c>
      <c r="C1221">
        <v>-1.6338131427764899</v>
      </c>
      <c r="D1221">
        <v>2.6949732303619398</v>
      </c>
      <c r="H1221" t="s">
        <v>29</v>
      </c>
      <c r="I1221">
        <v>6</v>
      </c>
      <c r="J1221">
        <v>6</v>
      </c>
      <c r="K1221">
        <v>5</v>
      </c>
      <c r="L1221">
        <v>10.6</v>
      </c>
      <c r="M1221">
        <v>10.6</v>
      </c>
      <c r="N1221">
        <v>9.6999999999999993</v>
      </c>
      <c r="O1221">
        <v>108.28</v>
      </c>
      <c r="P1221">
        <v>0</v>
      </c>
      <c r="Q1221">
        <v>32.588000000000001</v>
      </c>
      <c r="R1221">
        <v>7038000000</v>
      </c>
      <c r="S1221">
        <v>17</v>
      </c>
      <c r="T1221">
        <v>2.6239347901798098</v>
      </c>
      <c r="U1221">
        <v>5.7484276729559804E-3</v>
      </c>
      <c r="V1221">
        <v>29.400361061096199</v>
      </c>
      <c r="W1221">
        <v>29.643276214599599</v>
      </c>
      <c r="X1221">
        <v>29.9808540344238</v>
      </c>
      <c r="Y1221">
        <v>4275</v>
      </c>
      <c r="Z1221" t="s">
        <v>9747</v>
      </c>
      <c r="AA1221" t="s">
        <v>9748</v>
      </c>
    </row>
    <row r="1222" spans="1:27" x14ac:dyDescent="0.2">
      <c r="A1222" t="s">
        <v>37</v>
      </c>
      <c r="B1222">
        <v>-3.0821077823638898</v>
      </c>
      <c r="C1222">
        <v>3.0821077823638898</v>
      </c>
      <c r="D1222">
        <v>1.87447965145111</v>
      </c>
      <c r="H1222" t="s">
        <v>29</v>
      </c>
      <c r="I1222">
        <v>17</v>
      </c>
      <c r="J1222">
        <v>17</v>
      </c>
      <c r="K1222">
        <v>7</v>
      </c>
      <c r="L1222">
        <v>24.7</v>
      </c>
      <c r="M1222">
        <v>24.7</v>
      </c>
      <c r="N1222">
        <v>11.3</v>
      </c>
      <c r="O1222">
        <v>74.119</v>
      </c>
      <c r="P1222">
        <v>0</v>
      </c>
      <c r="Q1222">
        <v>215.78</v>
      </c>
      <c r="R1222">
        <v>204820000000</v>
      </c>
      <c r="S1222">
        <v>417</v>
      </c>
      <c r="T1222">
        <v>2.99814662867339</v>
      </c>
      <c r="U1222">
        <v>3.0204081632653102E-3</v>
      </c>
      <c r="V1222">
        <v>34.194137573242202</v>
      </c>
      <c r="W1222">
        <v>34.615978240966797</v>
      </c>
      <c r="X1222">
        <v>34.5066108703613</v>
      </c>
      <c r="Y1222">
        <v>4278</v>
      </c>
      <c r="Z1222" t="s">
        <v>9754</v>
      </c>
      <c r="AA1222" t="s">
        <v>9755</v>
      </c>
    </row>
    <row r="1223" spans="1:27" x14ac:dyDescent="0.2">
      <c r="A1223" t="s">
        <v>87</v>
      </c>
      <c r="B1223">
        <v>-2.3277223110199001</v>
      </c>
      <c r="C1223">
        <v>0</v>
      </c>
      <c r="D1223">
        <v>2.3277223110199001</v>
      </c>
      <c r="H1223" t="s">
        <v>29</v>
      </c>
      <c r="I1223">
        <v>15</v>
      </c>
      <c r="J1223">
        <v>15</v>
      </c>
      <c r="K1223">
        <v>15</v>
      </c>
      <c r="L1223">
        <v>38.9</v>
      </c>
      <c r="M1223">
        <v>38.9</v>
      </c>
      <c r="N1223">
        <v>38.9</v>
      </c>
      <c r="O1223">
        <v>52.308999999999997</v>
      </c>
      <c r="P1223">
        <v>0</v>
      </c>
      <c r="Q1223">
        <v>40.24</v>
      </c>
      <c r="R1223">
        <v>57117000000</v>
      </c>
      <c r="S1223">
        <v>123</v>
      </c>
      <c r="T1223">
        <v>2.2275148503151598</v>
      </c>
      <c r="U1223">
        <v>1.1090909090909099E-2</v>
      </c>
      <c r="V1223">
        <v>32.410917282104499</v>
      </c>
      <c r="W1223">
        <v>32.569940567016602</v>
      </c>
      <c r="X1223">
        <v>32.8858833312988</v>
      </c>
      <c r="Y1223">
        <v>4282</v>
      </c>
      <c r="Z1223" t="s">
        <v>9761</v>
      </c>
      <c r="AA1223" t="s">
        <v>9762</v>
      </c>
    </row>
    <row r="1224" spans="1:27" x14ac:dyDescent="0.2">
      <c r="A1224" t="s">
        <v>37</v>
      </c>
      <c r="B1224">
        <v>-5.7447524070739702</v>
      </c>
      <c r="C1224">
        <v>5.7447524070739702</v>
      </c>
      <c r="D1224">
        <v>4.8372364044189498</v>
      </c>
      <c r="H1224" t="s">
        <v>29</v>
      </c>
      <c r="I1224">
        <v>8</v>
      </c>
      <c r="J1224">
        <v>8</v>
      </c>
      <c r="K1224">
        <v>8</v>
      </c>
      <c r="L1224">
        <v>31.4</v>
      </c>
      <c r="M1224">
        <v>31.4</v>
      </c>
      <c r="N1224">
        <v>31.4</v>
      </c>
      <c r="O1224">
        <v>39.978000000000002</v>
      </c>
      <c r="P1224">
        <v>0</v>
      </c>
      <c r="Q1224">
        <v>33.472999999999999</v>
      </c>
      <c r="R1224">
        <v>65015000000</v>
      </c>
      <c r="S1224">
        <v>122</v>
      </c>
      <c r="T1224">
        <v>5.7800882533221198</v>
      </c>
      <c r="U1224">
        <v>5.6140350877193E-4</v>
      </c>
      <c r="V1224">
        <v>31.9607639312744</v>
      </c>
      <c r="W1224">
        <v>33.3738307952881</v>
      </c>
      <c r="X1224">
        <v>33.036430358886697</v>
      </c>
      <c r="Y1224">
        <v>4286</v>
      </c>
      <c r="Z1224" t="s">
        <v>9774</v>
      </c>
      <c r="AA1224" t="s">
        <v>9775</v>
      </c>
    </row>
    <row r="1225" spans="1:27" x14ac:dyDescent="0.2">
      <c r="A1225" t="s">
        <v>37</v>
      </c>
      <c r="B1225">
        <v>-3.6428880691528298</v>
      </c>
      <c r="C1225">
        <v>3.6428880691528298</v>
      </c>
      <c r="D1225">
        <v>3.2842552661895801</v>
      </c>
      <c r="H1225" t="s">
        <v>29</v>
      </c>
      <c r="I1225">
        <v>11</v>
      </c>
      <c r="J1225">
        <v>11</v>
      </c>
      <c r="K1225">
        <v>11</v>
      </c>
      <c r="L1225">
        <v>24.1</v>
      </c>
      <c r="M1225">
        <v>24.1</v>
      </c>
      <c r="N1225">
        <v>24.1</v>
      </c>
      <c r="O1225">
        <v>60.182000000000002</v>
      </c>
      <c r="P1225">
        <v>0</v>
      </c>
      <c r="Q1225">
        <v>126.31</v>
      </c>
      <c r="R1225">
        <v>128030000000</v>
      </c>
      <c r="S1225">
        <v>259</v>
      </c>
      <c r="T1225">
        <v>3.8215349914445098</v>
      </c>
      <c r="U1225">
        <v>1.0606060606060601E-3</v>
      </c>
      <c r="V1225">
        <v>33.4483318328857</v>
      </c>
      <c r="W1225">
        <v>34.009799957275398</v>
      </c>
      <c r="X1225">
        <v>33.985940933227504</v>
      </c>
      <c r="Y1225">
        <v>4288</v>
      </c>
      <c r="Z1225" t="s">
        <v>9777</v>
      </c>
      <c r="AA1225" t="s">
        <v>9778</v>
      </c>
    </row>
    <row r="1226" spans="1:27" x14ac:dyDescent="0.2">
      <c r="A1226" t="s">
        <v>121</v>
      </c>
      <c r="B1226">
        <v>-1.97398686408997</v>
      </c>
      <c r="C1226">
        <v>1.34333860874176</v>
      </c>
      <c r="D1226">
        <v>1.97398686408997</v>
      </c>
      <c r="H1226" t="s">
        <v>29</v>
      </c>
      <c r="I1226">
        <v>4</v>
      </c>
      <c r="J1226">
        <v>4</v>
      </c>
      <c r="K1226">
        <v>4</v>
      </c>
      <c r="L1226">
        <v>8.1</v>
      </c>
      <c r="M1226">
        <v>8.1</v>
      </c>
      <c r="N1226">
        <v>8.1</v>
      </c>
      <c r="O1226">
        <v>62.801000000000002</v>
      </c>
      <c r="P1226">
        <v>0</v>
      </c>
      <c r="Q1226">
        <v>5.3966000000000003</v>
      </c>
      <c r="R1226">
        <v>1933900000</v>
      </c>
      <c r="S1226">
        <v>19</v>
      </c>
      <c r="T1226">
        <v>1.9685638427526599</v>
      </c>
      <c r="U1226">
        <v>1.7722277722277701E-2</v>
      </c>
      <c r="V1226">
        <v>26.037150382995598</v>
      </c>
      <c r="W1226">
        <v>27.442825317382798</v>
      </c>
      <c r="X1226">
        <v>27.838981628418001</v>
      </c>
      <c r="Y1226">
        <v>4292</v>
      </c>
      <c r="Z1226" t="s">
        <v>9786</v>
      </c>
      <c r="AA1226" t="s">
        <v>9787</v>
      </c>
    </row>
    <row r="1227" spans="1:27" x14ac:dyDescent="0.2">
      <c r="A1227" t="s">
        <v>121</v>
      </c>
      <c r="B1227">
        <v>-3.6595661640167201</v>
      </c>
      <c r="C1227">
        <v>2.4611890316009499</v>
      </c>
      <c r="D1227">
        <v>3.6595661640167201</v>
      </c>
      <c r="H1227" t="s">
        <v>29</v>
      </c>
      <c r="I1227">
        <v>6</v>
      </c>
      <c r="J1227">
        <v>6</v>
      </c>
      <c r="K1227">
        <v>6</v>
      </c>
      <c r="L1227">
        <v>14.1</v>
      </c>
      <c r="M1227">
        <v>14.1</v>
      </c>
      <c r="N1227">
        <v>14.1</v>
      </c>
      <c r="O1227">
        <v>57.418999999999997</v>
      </c>
      <c r="P1227">
        <v>0</v>
      </c>
      <c r="Q1227">
        <v>39.237000000000002</v>
      </c>
      <c r="R1227">
        <v>23810000000</v>
      </c>
      <c r="S1227">
        <v>73</v>
      </c>
      <c r="T1227">
        <v>3.59175453837867</v>
      </c>
      <c r="U1227">
        <v>1.4050632911392399E-3</v>
      </c>
      <c r="V1227">
        <v>31.2222385406494</v>
      </c>
      <c r="W1227">
        <v>31.464912414550799</v>
      </c>
      <c r="X1227">
        <v>31.6471252441406</v>
      </c>
      <c r="Y1227">
        <v>4298</v>
      </c>
      <c r="Z1227" t="s">
        <v>9801</v>
      </c>
      <c r="AA1227" t="s">
        <v>9802</v>
      </c>
    </row>
    <row r="1228" spans="1:27" x14ac:dyDescent="0.2">
      <c r="A1228" t="s">
        <v>91</v>
      </c>
      <c r="B1228">
        <v>-2.0164430141449001</v>
      </c>
      <c r="C1228">
        <v>-1.46579718589783</v>
      </c>
      <c r="D1228">
        <v>2.0164430141449001</v>
      </c>
      <c r="H1228" t="s">
        <v>29</v>
      </c>
      <c r="I1228">
        <v>27</v>
      </c>
      <c r="J1228">
        <v>27</v>
      </c>
      <c r="K1228">
        <v>27</v>
      </c>
      <c r="L1228">
        <v>55.1</v>
      </c>
      <c r="M1228">
        <v>55.1</v>
      </c>
      <c r="N1228">
        <v>55.1</v>
      </c>
      <c r="O1228">
        <v>60.338999999999999</v>
      </c>
      <c r="P1228">
        <v>0</v>
      </c>
      <c r="Q1228">
        <v>154.79</v>
      </c>
      <c r="R1228">
        <v>323940000000</v>
      </c>
      <c r="S1228">
        <v>438</v>
      </c>
      <c r="T1228">
        <v>2.0392148752314001</v>
      </c>
      <c r="U1228">
        <v>1.5245046923878999E-2</v>
      </c>
      <c r="V1228">
        <v>35.119359970092802</v>
      </c>
      <c r="W1228">
        <v>35.199909210205099</v>
      </c>
      <c r="X1228">
        <v>35.335155487060497</v>
      </c>
      <c r="Y1228">
        <v>4299</v>
      </c>
      <c r="Z1228" t="s">
        <v>9804</v>
      </c>
      <c r="AA1228" t="s">
        <v>9805</v>
      </c>
    </row>
    <row r="1229" spans="1:27" x14ac:dyDescent="0.2">
      <c r="A1229" t="s">
        <v>156</v>
      </c>
      <c r="B1229">
        <v>2.9394066333770801</v>
      </c>
      <c r="C1229">
        <v>2.1043388843536399</v>
      </c>
      <c r="D1229">
        <v>-2.9394066333770801</v>
      </c>
      <c r="H1229" t="s">
        <v>29</v>
      </c>
      <c r="I1229">
        <v>14</v>
      </c>
      <c r="J1229">
        <v>14</v>
      </c>
      <c r="K1229">
        <v>14</v>
      </c>
      <c r="L1229">
        <v>19.5</v>
      </c>
      <c r="M1229">
        <v>19.5</v>
      </c>
      <c r="N1229">
        <v>19.5</v>
      </c>
      <c r="O1229">
        <v>131.32</v>
      </c>
      <c r="P1229">
        <v>0</v>
      </c>
      <c r="Q1229">
        <v>51.76</v>
      </c>
      <c r="R1229">
        <v>30024000000</v>
      </c>
      <c r="S1229">
        <v>92</v>
      </c>
      <c r="T1229">
        <v>2.9284722122866098</v>
      </c>
      <c r="U1229">
        <v>3.4352941176470598E-3</v>
      </c>
      <c r="V1229">
        <v>31.978152275085399</v>
      </c>
      <c r="W1229">
        <v>31.864524841308601</v>
      </c>
      <c r="X1229">
        <v>31.4787645339966</v>
      </c>
      <c r="Y1229">
        <v>4300</v>
      </c>
      <c r="Z1229" t="s">
        <v>9807</v>
      </c>
      <c r="AA1229" t="s">
        <v>9808</v>
      </c>
    </row>
    <row r="1230" spans="1:27" x14ac:dyDescent="0.2">
      <c r="A1230" t="s">
        <v>1088</v>
      </c>
      <c r="B1230">
        <v>2.7110357284545898</v>
      </c>
      <c r="C1230">
        <v>-4.9577322006225604</v>
      </c>
      <c r="D1230">
        <v>4.9577322006225604</v>
      </c>
      <c r="H1230" t="s">
        <v>29</v>
      </c>
      <c r="I1230">
        <v>9</v>
      </c>
      <c r="J1230">
        <v>9</v>
      </c>
      <c r="K1230">
        <v>8</v>
      </c>
      <c r="L1230">
        <v>40.6</v>
      </c>
      <c r="M1230">
        <v>40.6</v>
      </c>
      <c r="N1230">
        <v>40.6</v>
      </c>
      <c r="O1230">
        <v>22.481000000000002</v>
      </c>
      <c r="P1230">
        <v>0</v>
      </c>
      <c r="Q1230">
        <v>49.567</v>
      </c>
      <c r="R1230">
        <v>66288000000</v>
      </c>
      <c r="S1230">
        <v>111</v>
      </c>
      <c r="T1230">
        <v>4.8133604160083996</v>
      </c>
      <c r="U1230">
        <v>7.5000000000000002E-4</v>
      </c>
      <c r="V1230">
        <v>32.901985168457003</v>
      </c>
      <c r="W1230">
        <v>32.587547302246101</v>
      </c>
      <c r="X1230">
        <v>33.1734428405762</v>
      </c>
      <c r="Y1230">
        <v>4302</v>
      </c>
      <c r="Z1230" t="s">
        <v>9811</v>
      </c>
      <c r="AA1230" t="s">
        <v>9812</v>
      </c>
    </row>
    <row r="1231" spans="1:27" x14ac:dyDescent="0.2">
      <c r="A1231" t="s">
        <v>91</v>
      </c>
      <c r="B1231">
        <v>-2.3329837322235099</v>
      </c>
      <c r="C1231">
        <v>-1.8664120435714699</v>
      </c>
      <c r="D1231">
        <v>2.3329837322235099</v>
      </c>
      <c r="H1231" t="s">
        <v>29</v>
      </c>
      <c r="I1231">
        <v>11</v>
      </c>
      <c r="J1231">
        <v>11</v>
      </c>
      <c r="K1231">
        <v>11</v>
      </c>
      <c r="L1231">
        <v>44.6</v>
      </c>
      <c r="M1231">
        <v>44.6</v>
      </c>
      <c r="N1231">
        <v>44.6</v>
      </c>
      <c r="O1231">
        <v>42.796999999999997</v>
      </c>
      <c r="P1231">
        <v>0</v>
      </c>
      <c r="Q1231">
        <v>70.477999999999994</v>
      </c>
      <c r="R1231">
        <v>27512000000</v>
      </c>
      <c r="S1231">
        <v>87</v>
      </c>
      <c r="T1231">
        <v>2.4068388770638198</v>
      </c>
      <c r="U1231">
        <v>8.4287652645861598E-3</v>
      </c>
      <c r="V1231">
        <v>31.3357706069946</v>
      </c>
      <c r="W1231">
        <v>31.466921806335399</v>
      </c>
      <c r="X1231">
        <v>31.987437248229998</v>
      </c>
      <c r="Y1231">
        <v>4303</v>
      </c>
      <c r="Z1231" t="s">
        <v>9814</v>
      </c>
      <c r="AA1231" t="s">
        <v>9815</v>
      </c>
    </row>
    <row r="1232" spans="1:27" x14ac:dyDescent="0.2">
      <c r="A1232" t="s">
        <v>131</v>
      </c>
      <c r="B1232">
        <v>-3.83282566070557</v>
      </c>
      <c r="C1232">
        <v>-1.9148092269897501</v>
      </c>
      <c r="D1232">
        <v>3.83282566070557</v>
      </c>
      <c r="H1232" t="s">
        <v>29</v>
      </c>
      <c r="I1232">
        <v>16</v>
      </c>
      <c r="J1232">
        <v>16</v>
      </c>
      <c r="K1232">
        <v>16</v>
      </c>
      <c r="L1232">
        <v>30.8</v>
      </c>
      <c r="M1232">
        <v>30.8</v>
      </c>
      <c r="N1232">
        <v>30.8</v>
      </c>
      <c r="O1232">
        <v>80.998999999999995</v>
      </c>
      <c r="P1232">
        <v>0</v>
      </c>
      <c r="Q1232">
        <v>123.58</v>
      </c>
      <c r="R1232">
        <v>36795000000</v>
      </c>
      <c r="S1232">
        <v>113</v>
      </c>
      <c r="T1232">
        <v>3.6977084505940798</v>
      </c>
      <c r="U1232">
        <v>1.27719298245614E-3</v>
      </c>
      <c r="V1232">
        <v>31.705875396728501</v>
      </c>
      <c r="W1232">
        <v>32.003520011901898</v>
      </c>
      <c r="X1232">
        <v>32.458227157592802</v>
      </c>
      <c r="Y1232">
        <v>4305</v>
      </c>
      <c r="Z1232" t="s">
        <v>9820</v>
      </c>
      <c r="AA1232" t="s">
        <v>9821</v>
      </c>
    </row>
    <row r="1233" spans="1:27" x14ac:dyDescent="0.2">
      <c r="A1233" t="s">
        <v>321</v>
      </c>
      <c r="B1233">
        <v>2.6036729812622101</v>
      </c>
      <c r="C1233">
        <v>3.2302117347717298</v>
      </c>
      <c r="D1233">
        <v>-3.2302117347717298</v>
      </c>
      <c r="H1233" t="s">
        <v>29</v>
      </c>
      <c r="I1233">
        <v>13</v>
      </c>
      <c r="J1233">
        <v>13</v>
      </c>
      <c r="K1233">
        <v>7</v>
      </c>
      <c r="L1233">
        <v>33.299999999999997</v>
      </c>
      <c r="M1233">
        <v>33.299999999999997</v>
      </c>
      <c r="N1233">
        <v>17.2</v>
      </c>
      <c r="O1233">
        <v>57.341000000000001</v>
      </c>
      <c r="P1233">
        <v>0</v>
      </c>
      <c r="Q1233">
        <v>53.835000000000001</v>
      </c>
      <c r="R1233">
        <v>74055000000</v>
      </c>
      <c r="S1233">
        <v>221</v>
      </c>
      <c r="T1233">
        <v>3.29356749424301</v>
      </c>
      <c r="U1233">
        <v>1.9292929292929299E-3</v>
      </c>
      <c r="V1233">
        <v>33.1747951507568</v>
      </c>
      <c r="W1233">
        <v>33.249505996704102</v>
      </c>
      <c r="X1233">
        <v>32.8179931640625</v>
      </c>
      <c r="Y1233">
        <v>4307</v>
      </c>
      <c r="Z1233" t="s">
        <v>9827</v>
      </c>
      <c r="AA1233" t="s">
        <v>9828</v>
      </c>
    </row>
    <row r="1234" spans="1:27" x14ac:dyDescent="0.2">
      <c r="A1234" t="s">
        <v>87</v>
      </c>
      <c r="B1234">
        <v>-2.5039288997650102</v>
      </c>
      <c r="C1234">
        <v>0</v>
      </c>
      <c r="D1234">
        <v>2.5039288997650102</v>
      </c>
      <c r="H1234" t="s">
        <v>29</v>
      </c>
      <c r="I1234">
        <v>8</v>
      </c>
      <c r="J1234">
        <v>5</v>
      </c>
      <c r="K1234">
        <v>4</v>
      </c>
      <c r="L1234">
        <v>8.5</v>
      </c>
      <c r="M1234">
        <v>5.9</v>
      </c>
      <c r="N1234">
        <v>4.5</v>
      </c>
      <c r="O1234">
        <v>122.66</v>
      </c>
      <c r="P1234">
        <v>0</v>
      </c>
      <c r="Q1234">
        <v>20.009</v>
      </c>
      <c r="R1234">
        <v>6652500000</v>
      </c>
      <c r="S1234">
        <v>47</v>
      </c>
      <c r="T1234">
        <v>2.4004524214203702</v>
      </c>
      <c r="U1234">
        <v>8.4702702702702699E-3</v>
      </c>
      <c r="V1234">
        <v>29.196501731872601</v>
      </c>
      <c r="W1234">
        <v>29.623648643493699</v>
      </c>
      <c r="X1234">
        <v>29.931756019592299</v>
      </c>
      <c r="Y1234">
        <v>4313</v>
      </c>
      <c r="Z1234" t="s">
        <v>9840</v>
      </c>
      <c r="AA1234" t="s">
        <v>9841</v>
      </c>
    </row>
    <row r="1235" spans="1:27" x14ac:dyDescent="0.2">
      <c r="A1235" t="s">
        <v>121</v>
      </c>
      <c r="B1235">
        <v>-4.1613607406616202</v>
      </c>
      <c r="C1235">
        <v>3.5022022724151598</v>
      </c>
      <c r="D1235">
        <v>4.1613607406616202</v>
      </c>
      <c r="H1235" t="s">
        <v>29</v>
      </c>
      <c r="I1235">
        <v>14</v>
      </c>
      <c r="J1235">
        <v>12</v>
      </c>
      <c r="K1235">
        <v>12</v>
      </c>
      <c r="L1235">
        <v>34.5</v>
      </c>
      <c r="M1235">
        <v>28.5</v>
      </c>
      <c r="N1235">
        <v>28.5</v>
      </c>
      <c r="O1235">
        <v>58.753999999999998</v>
      </c>
      <c r="P1235">
        <v>0</v>
      </c>
      <c r="Q1235">
        <v>122.16</v>
      </c>
      <c r="R1235">
        <v>68978000000</v>
      </c>
      <c r="S1235">
        <v>212</v>
      </c>
      <c r="T1235">
        <v>4.2439178679771201</v>
      </c>
      <c r="U1235">
        <v>6.9999999999999999E-4</v>
      </c>
      <c r="V1235">
        <v>32.355741500854499</v>
      </c>
      <c r="W1235">
        <v>33.124994277954102</v>
      </c>
      <c r="X1235">
        <v>33.268018722534201</v>
      </c>
      <c r="Y1235">
        <v>4314</v>
      </c>
      <c r="Z1235" t="s">
        <v>9843</v>
      </c>
      <c r="AA1235" t="s">
        <v>9844</v>
      </c>
    </row>
    <row r="1236" spans="1:27" x14ac:dyDescent="0.2">
      <c r="A1236" t="s">
        <v>121</v>
      </c>
      <c r="B1236">
        <v>-5.3034100532531703</v>
      </c>
      <c r="C1236">
        <v>4.6212177276611301</v>
      </c>
      <c r="D1236">
        <v>5.3034100532531703</v>
      </c>
      <c r="H1236" t="s">
        <v>29</v>
      </c>
      <c r="I1236">
        <v>6</v>
      </c>
      <c r="J1236">
        <v>6</v>
      </c>
      <c r="K1236">
        <v>6</v>
      </c>
      <c r="L1236">
        <v>9.6</v>
      </c>
      <c r="M1236">
        <v>9.6</v>
      </c>
      <c r="N1236">
        <v>9.6</v>
      </c>
      <c r="O1236">
        <v>72.010999999999996</v>
      </c>
      <c r="P1236">
        <v>0</v>
      </c>
      <c r="Q1236">
        <v>24.001999999999999</v>
      </c>
      <c r="R1236">
        <v>6915100000</v>
      </c>
      <c r="S1236">
        <v>31</v>
      </c>
      <c r="T1236">
        <v>5.4002769244312301</v>
      </c>
      <c r="U1236">
        <v>6.0759493670886101E-4</v>
      </c>
      <c r="V1236">
        <v>27.882737159729</v>
      </c>
      <c r="W1236">
        <v>29.868512153625499</v>
      </c>
      <c r="X1236">
        <v>30.307203292846701</v>
      </c>
      <c r="Y1236">
        <v>4316</v>
      </c>
      <c r="Z1236" t="s">
        <v>9846</v>
      </c>
      <c r="AA1236" t="s">
        <v>9847</v>
      </c>
    </row>
    <row r="1237" spans="1:27" x14ac:dyDescent="0.2">
      <c r="A1237" t="s">
        <v>156</v>
      </c>
      <c r="B1237">
        <v>2.57086277008057</v>
      </c>
      <c r="C1237">
        <v>1.52335333824158</v>
      </c>
      <c r="D1237">
        <v>-2.57086277008057</v>
      </c>
      <c r="H1237" t="s">
        <v>29</v>
      </c>
      <c r="I1237">
        <v>17</v>
      </c>
      <c r="J1237">
        <v>17</v>
      </c>
      <c r="K1237">
        <v>17</v>
      </c>
      <c r="L1237">
        <v>39.9</v>
      </c>
      <c r="M1237">
        <v>39.9</v>
      </c>
      <c r="N1237">
        <v>39.9</v>
      </c>
      <c r="O1237">
        <v>60.27</v>
      </c>
      <c r="P1237">
        <v>0</v>
      </c>
      <c r="Q1237">
        <v>167.37</v>
      </c>
      <c r="R1237">
        <v>62591000000</v>
      </c>
      <c r="S1237">
        <v>195</v>
      </c>
      <c r="T1237">
        <v>2.4978839831954098</v>
      </c>
      <c r="U1237">
        <v>7.2261735419630203E-3</v>
      </c>
      <c r="V1237">
        <v>33.004152297973597</v>
      </c>
      <c r="W1237">
        <v>32.852195739746101</v>
      </c>
      <c r="X1237">
        <v>32.582475662231403</v>
      </c>
      <c r="Y1237">
        <v>4317</v>
      </c>
      <c r="Z1237" t="s">
        <v>9849</v>
      </c>
      <c r="AA1237" t="s">
        <v>9850</v>
      </c>
    </row>
    <row r="1238" spans="1:27" x14ac:dyDescent="0.2">
      <c r="A1238" t="s">
        <v>1163</v>
      </c>
      <c r="B1238">
        <v>-1.5906740427017201</v>
      </c>
      <c r="C1238">
        <v>2.6552774906158398</v>
      </c>
      <c r="D1238">
        <v>-2.6552774906158398</v>
      </c>
      <c r="H1238" t="s">
        <v>29</v>
      </c>
      <c r="I1238">
        <v>4</v>
      </c>
      <c r="J1238">
        <v>4</v>
      </c>
      <c r="K1238">
        <v>4</v>
      </c>
      <c r="L1238">
        <v>11.9</v>
      </c>
      <c r="M1238">
        <v>11.9</v>
      </c>
      <c r="N1238">
        <v>11.9</v>
      </c>
      <c r="O1238">
        <v>40.643000000000001</v>
      </c>
      <c r="P1238">
        <v>0</v>
      </c>
      <c r="Q1238">
        <v>12.172000000000001</v>
      </c>
      <c r="R1238">
        <v>6197800000</v>
      </c>
      <c r="S1238">
        <v>33</v>
      </c>
      <c r="T1238">
        <v>2.5822377446323599</v>
      </c>
      <c r="U1238">
        <v>6.1389728096676701E-3</v>
      </c>
      <c r="V1238">
        <v>29.307900428772001</v>
      </c>
      <c r="W1238">
        <v>29.924850463867202</v>
      </c>
      <c r="X1238">
        <v>28.9479579925537</v>
      </c>
      <c r="Y1238">
        <v>4321</v>
      </c>
      <c r="Z1238" t="s">
        <v>9858</v>
      </c>
      <c r="AA1238" t="s">
        <v>9859</v>
      </c>
    </row>
    <row r="1239" spans="1:27" x14ac:dyDescent="0.2">
      <c r="A1239" t="s">
        <v>142</v>
      </c>
      <c r="B1239">
        <v>0</v>
      </c>
      <c r="C1239">
        <v>-1.4384177923202499</v>
      </c>
      <c r="D1239">
        <v>1.4384177923202499</v>
      </c>
      <c r="H1239" t="s">
        <v>29</v>
      </c>
      <c r="I1239">
        <v>26</v>
      </c>
      <c r="J1239">
        <v>26</v>
      </c>
      <c r="K1239">
        <v>26</v>
      </c>
      <c r="L1239">
        <v>58.1</v>
      </c>
      <c r="M1239">
        <v>58.1</v>
      </c>
      <c r="N1239">
        <v>58.1</v>
      </c>
      <c r="O1239">
        <v>51.628</v>
      </c>
      <c r="P1239">
        <v>0</v>
      </c>
      <c r="Q1239">
        <v>265.64999999999998</v>
      </c>
      <c r="R1239">
        <v>169490000000</v>
      </c>
      <c r="S1239">
        <v>358</v>
      </c>
      <c r="T1239">
        <v>1.4195921721943101</v>
      </c>
      <c r="U1239">
        <v>4.8528832630098398E-2</v>
      </c>
      <c r="V1239">
        <v>34.268957138061502</v>
      </c>
      <c r="W1239">
        <v>34.039079666137702</v>
      </c>
      <c r="X1239">
        <v>34.350830078125</v>
      </c>
      <c r="Y1239">
        <v>4322</v>
      </c>
      <c r="Z1239" t="s">
        <v>9861</v>
      </c>
      <c r="AA1239" t="s">
        <v>9862</v>
      </c>
    </row>
    <row r="1240" spans="1:27" x14ac:dyDescent="0.2">
      <c r="A1240" t="s">
        <v>33</v>
      </c>
      <c r="B1240">
        <v>1.52835261821747</v>
      </c>
      <c r="C1240">
        <v>0</v>
      </c>
      <c r="D1240">
        <v>-1.52835261821747</v>
      </c>
      <c r="H1240" t="s">
        <v>29</v>
      </c>
      <c r="I1240">
        <v>3</v>
      </c>
      <c r="J1240">
        <v>3</v>
      </c>
      <c r="K1240">
        <v>3</v>
      </c>
      <c r="L1240">
        <v>15</v>
      </c>
      <c r="M1240">
        <v>15</v>
      </c>
      <c r="N1240">
        <v>15</v>
      </c>
      <c r="O1240">
        <v>35.158999999999999</v>
      </c>
      <c r="P1240">
        <v>0</v>
      </c>
      <c r="Q1240">
        <v>9.3870000000000005</v>
      </c>
      <c r="R1240">
        <v>3748200000</v>
      </c>
      <c r="S1240">
        <v>33</v>
      </c>
      <c r="T1240">
        <v>1.5287191415815899</v>
      </c>
      <c r="U1240">
        <v>3.97583081570997E-2</v>
      </c>
      <c r="V1240">
        <v>29.168756484985401</v>
      </c>
      <c r="W1240">
        <v>28.1061191558838</v>
      </c>
      <c r="X1240">
        <v>27.938380241394</v>
      </c>
      <c r="Y1240">
        <v>4323</v>
      </c>
      <c r="Z1240" t="s">
        <v>9864</v>
      </c>
      <c r="AA1240" t="s">
        <v>9865</v>
      </c>
    </row>
    <row r="1241" spans="1:27" x14ac:dyDescent="0.2">
      <c r="A1241" t="s">
        <v>511</v>
      </c>
      <c r="B1241">
        <v>3.4433436393737802</v>
      </c>
      <c r="C1241">
        <v>-2.5066907405853298</v>
      </c>
      <c r="D1241">
        <v>-3.4433436393737802</v>
      </c>
      <c r="H1241" t="s">
        <v>29</v>
      </c>
      <c r="I1241">
        <v>17</v>
      </c>
      <c r="J1241">
        <v>17</v>
      </c>
      <c r="K1241">
        <v>17</v>
      </c>
      <c r="L1241">
        <v>38.9</v>
      </c>
      <c r="M1241">
        <v>38.9</v>
      </c>
      <c r="N1241">
        <v>38.9</v>
      </c>
      <c r="O1241">
        <v>77.352000000000004</v>
      </c>
      <c r="P1241">
        <v>0</v>
      </c>
      <c r="Q1241">
        <v>191.79</v>
      </c>
      <c r="R1241">
        <v>55966000000</v>
      </c>
      <c r="S1241">
        <v>211</v>
      </c>
      <c r="T1241">
        <v>3.4250148434271099</v>
      </c>
      <c r="U1241">
        <v>1.5910364145658299E-3</v>
      </c>
      <c r="V1241">
        <v>33.018186569213903</v>
      </c>
      <c r="W1241">
        <v>32.4788303375244</v>
      </c>
      <c r="X1241">
        <v>32.324974060058601</v>
      </c>
      <c r="Y1241">
        <v>4325</v>
      </c>
      <c r="Z1241" t="s">
        <v>9870</v>
      </c>
      <c r="AA1241" t="s">
        <v>9871</v>
      </c>
    </row>
    <row r="1242" spans="1:27" x14ac:dyDescent="0.2">
      <c r="A1242" t="s">
        <v>37</v>
      </c>
      <c r="B1242">
        <v>-1.39142429828644</v>
      </c>
      <c r="C1242">
        <v>1.39142429828644</v>
      </c>
      <c r="D1242">
        <v>1.3375426530837999</v>
      </c>
      <c r="H1242" t="s">
        <v>29</v>
      </c>
      <c r="I1242">
        <v>3</v>
      </c>
      <c r="J1242">
        <v>3</v>
      </c>
      <c r="K1242">
        <v>3</v>
      </c>
      <c r="L1242">
        <v>13.8</v>
      </c>
      <c r="M1242">
        <v>13.8</v>
      </c>
      <c r="N1242">
        <v>13.8</v>
      </c>
      <c r="O1242">
        <v>34.090000000000003</v>
      </c>
      <c r="P1242">
        <v>0</v>
      </c>
      <c r="Q1242">
        <v>5.0673000000000004</v>
      </c>
      <c r="R1242">
        <v>1059900000</v>
      </c>
      <c r="S1242">
        <v>7</v>
      </c>
      <c r="T1242">
        <v>1.5711736590265499</v>
      </c>
      <c r="U1242">
        <v>3.6810600155884603E-2</v>
      </c>
      <c r="V1242" s="2">
        <v>26.659473419189499</v>
      </c>
      <c r="W1242">
        <v>26.967698097229</v>
      </c>
      <c r="X1242">
        <v>27.049721717834501</v>
      </c>
      <c r="Y1242">
        <v>4326</v>
      </c>
      <c r="Z1242" t="s">
        <v>9873</v>
      </c>
      <c r="AA1242" t="s">
        <v>9874</v>
      </c>
    </row>
    <row r="1243" spans="1:27" x14ac:dyDescent="0.2">
      <c r="A1243" t="s">
        <v>121</v>
      </c>
      <c r="B1243">
        <v>-3.44294381141663</v>
      </c>
      <c r="C1243">
        <v>2.6758561134338401</v>
      </c>
      <c r="D1243">
        <v>3.44294381141663</v>
      </c>
      <c r="H1243" t="s">
        <v>29</v>
      </c>
      <c r="I1243">
        <v>15</v>
      </c>
      <c r="J1243">
        <v>15</v>
      </c>
      <c r="K1243">
        <v>2</v>
      </c>
      <c r="L1243">
        <v>26.5</v>
      </c>
      <c r="M1243">
        <v>26.5</v>
      </c>
      <c r="N1243">
        <v>4.5999999999999996</v>
      </c>
      <c r="O1243">
        <v>81.873999999999995</v>
      </c>
      <c r="P1243">
        <v>0</v>
      </c>
      <c r="Q1243">
        <v>175.9</v>
      </c>
      <c r="R1243">
        <v>74261000000</v>
      </c>
      <c r="S1243">
        <v>199</v>
      </c>
      <c r="T1243">
        <v>3.47029554491206</v>
      </c>
      <c r="U1243">
        <v>1.51884057971014E-3</v>
      </c>
      <c r="V1243">
        <v>32.597225189208999</v>
      </c>
      <c r="W1243">
        <v>33.136034011840799</v>
      </c>
      <c r="X1243">
        <v>33.337417602539098</v>
      </c>
      <c r="Y1243">
        <v>4327</v>
      </c>
      <c r="Z1243" t="s">
        <v>9876</v>
      </c>
      <c r="AA1243" t="s">
        <v>9877</v>
      </c>
    </row>
    <row r="1244" spans="1:27" x14ac:dyDescent="0.2">
      <c r="A1244" t="s">
        <v>131</v>
      </c>
      <c r="B1244">
        <v>-3.74727129936218</v>
      </c>
      <c r="C1244">
        <v>-1.95409488677979</v>
      </c>
      <c r="D1244">
        <v>3.74727129936218</v>
      </c>
      <c r="H1244" t="s">
        <v>29</v>
      </c>
      <c r="I1244">
        <v>8</v>
      </c>
      <c r="J1244">
        <v>2</v>
      </c>
      <c r="K1244">
        <v>2</v>
      </c>
      <c r="L1244">
        <v>51.6</v>
      </c>
      <c r="M1244">
        <v>20.2</v>
      </c>
      <c r="N1244">
        <v>20.2</v>
      </c>
      <c r="O1244">
        <v>14.047000000000001</v>
      </c>
      <c r="P1244">
        <v>0</v>
      </c>
      <c r="Q1244">
        <v>7.2728999999999999</v>
      </c>
      <c r="R1244">
        <v>100290000000</v>
      </c>
      <c r="S1244">
        <v>29</v>
      </c>
      <c r="T1244">
        <v>3.6161141161223398</v>
      </c>
      <c r="U1244">
        <v>1.3504823151125401E-3</v>
      </c>
      <c r="V1244">
        <v>33.0998725891113</v>
      </c>
      <c r="W1244">
        <v>33.474946975708001</v>
      </c>
      <c r="X1244">
        <v>33.849817276000998</v>
      </c>
      <c r="Y1244">
        <v>4332</v>
      </c>
      <c r="Z1244" t="s">
        <v>9888</v>
      </c>
      <c r="AA1244" t="s">
        <v>9889</v>
      </c>
    </row>
    <row r="1245" spans="1:27" x14ac:dyDescent="0.2">
      <c r="A1245" t="s">
        <v>138</v>
      </c>
      <c r="B1245">
        <v>-2.1870963573455802</v>
      </c>
      <c r="C1245">
        <v>2.1870963573455802</v>
      </c>
      <c r="D1245">
        <v>0</v>
      </c>
      <c r="H1245" t="s">
        <v>29</v>
      </c>
      <c r="I1245">
        <v>12</v>
      </c>
      <c r="J1245">
        <v>12</v>
      </c>
      <c r="K1245">
        <v>4</v>
      </c>
      <c r="L1245">
        <v>56.1</v>
      </c>
      <c r="M1245">
        <v>56.1</v>
      </c>
      <c r="N1245">
        <v>21.4</v>
      </c>
      <c r="O1245">
        <v>20.966999999999999</v>
      </c>
      <c r="P1245">
        <v>0</v>
      </c>
      <c r="Q1245">
        <v>107.47</v>
      </c>
      <c r="R1245">
        <v>318250000000</v>
      </c>
      <c r="S1245">
        <v>213</v>
      </c>
      <c r="T1245">
        <v>2.1129672031609998</v>
      </c>
      <c r="U1245">
        <v>1.36486187845304E-2</v>
      </c>
      <c r="V1245">
        <v>34.935886383056598</v>
      </c>
      <c r="W1245">
        <v>35.398077011108398</v>
      </c>
      <c r="X1245">
        <v>35.201690673828097</v>
      </c>
      <c r="Y1245">
        <v>4333</v>
      </c>
      <c r="Z1245" t="s">
        <v>9891</v>
      </c>
      <c r="AA1245" t="s">
        <v>9892</v>
      </c>
    </row>
    <row r="1246" spans="1:27" x14ac:dyDescent="0.2">
      <c r="A1246" t="s">
        <v>87</v>
      </c>
      <c r="B1246">
        <v>-2.27751564979553</v>
      </c>
      <c r="C1246">
        <v>0</v>
      </c>
      <c r="D1246">
        <v>2.27751564979553</v>
      </c>
      <c r="H1246" t="s">
        <v>29</v>
      </c>
      <c r="I1246">
        <v>5</v>
      </c>
      <c r="J1246">
        <v>5</v>
      </c>
      <c r="K1246">
        <v>3</v>
      </c>
      <c r="L1246">
        <v>30.8</v>
      </c>
      <c r="M1246">
        <v>30.8</v>
      </c>
      <c r="N1246">
        <v>21.8</v>
      </c>
      <c r="O1246">
        <v>15.419</v>
      </c>
      <c r="P1246">
        <v>0</v>
      </c>
      <c r="Q1246">
        <v>16.922000000000001</v>
      </c>
      <c r="R1246">
        <v>76429000000</v>
      </c>
      <c r="S1246">
        <v>110</v>
      </c>
      <c r="T1246">
        <v>2.1696022084714599</v>
      </c>
      <c r="U1246">
        <v>1.2417431192660601E-2</v>
      </c>
      <c r="V1246">
        <v>32.7629585266113</v>
      </c>
      <c r="W1246">
        <v>33.079475402832003</v>
      </c>
      <c r="X1246">
        <v>33.387575149536097</v>
      </c>
      <c r="Y1246">
        <v>4338</v>
      </c>
      <c r="Z1246" t="s">
        <v>9903</v>
      </c>
      <c r="AA1246" t="s">
        <v>9904</v>
      </c>
    </row>
    <row r="1247" spans="1:27" x14ac:dyDescent="0.2">
      <c r="A1247" t="s">
        <v>511</v>
      </c>
      <c r="B1247">
        <v>2.8402616977691699</v>
      </c>
      <c r="C1247">
        <v>-1.63318371772766</v>
      </c>
      <c r="D1247">
        <v>-2.8402616977691699</v>
      </c>
      <c r="H1247" t="s">
        <v>29</v>
      </c>
      <c r="I1247">
        <v>41</v>
      </c>
      <c r="J1247">
        <v>41</v>
      </c>
      <c r="K1247">
        <v>3</v>
      </c>
      <c r="L1247">
        <v>65.2</v>
      </c>
      <c r="M1247">
        <v>65.2</v>
      </c>
      <c r="N1247">
        <v>5.8</v>
      </c>
      <c r="O1247">
        <v>73.628</v>
      </c>
      <c r="P1247">
        <v>0</v>
      </c>
      <c r="Q1247">
        <v>323.31</v>
      </c>
      <c r="R1247">
        <v>1926600000000</v>
      </c>
      <c r="S1247">
        <v>1183</v>
      </c>
      <c r="T1247">
        <v>2.7500076675381302</v>
      </c>
      <c r="U1247">
        <v>4.6205733558178797E-3</v>
      </c>
      <c r="V1247">
        <v>37.9723415374756</v>
      </c>
      <c r="W1247">
        <v>37.724868774414098</v>
      </c>
      <c r="X1247">
        <v>37.526561737060497</v>
      </c>
      <c r="Y1247">
        <v>4340</v>
      </c>
      <c r="Z1247" t="s">
        <v>9906</v>
      </c>
      <c r="AA1247" t="s">
        <v>9907</v>
      </c>
    </row>
    <row r="1248" spans="1:27" x14ac:dyDescent="0.2">
      <c r="A1248" t="s">
        <v>87</v>
      </c>
      <c r="B1248">
        <v>-1.96809482574463</v>
      </c>
      <c r="C1248">
        <v>0</v>
      </c>
      <c r="D1248">
        <v>1.96809482574463</v>
      </c>
      <c r="H1248" t="s">
        <v>29</v>
      </c>
      <c r="I1248">
        <v>6</v>
      </c>
      <c r="J1248">
        <v>6</v>
      </c>
      <c r="K1248">
        <v>6</v>
      </c>
      <c r="L1248">
        <v>9.3000000000000007</v>
      </c>
      <c r="M1248">
        <v>9.3000000000000007</v>
      </c>
      <c r="N1248">
        <v>9.3000000000000007</v>
      </c>
      <c r="O1248">
        <v>107.05</v>
      </c>
      <c r="P1248">
        <v>0</v>
      </c>
      <c r="Q1248">
        <v>60.996000000000002</v>
      </c>
      <c r="R1248">
        <v>10383000000</v>
      </c>
      <c r="S1248">
        <v>41</v>
      </c>
      <c r="T1248">
        <v>1.8683371121336001</v>
      </c>
      <c r="U1248">
        <v>2.13947368421053E-2</v>
      </c>
      <c r="V1248">
        <v>29.8691453933716</v>
      </c>
      <c r="W1248">
        <v>30.120740890502901</v>
      </c>
      <c r="X1248">
        <v>30.504838943481399</v>
      </c>
      <c r="Y1248">
        <v>4341</v>
      </c>
      <c r="Z1248" t="s">
        <v>9909</v>
      </c>
      <c r="AA1248" t="s">
        <v>9910</v>
      </c>
    </row>
    <row r="1249" spans="1:27" x14ac:dyDescent="0.2">
      <c r="A1249" t="s">
        <v>121</v>
      </c>
      <c r="B1249">
        <v>-3.5851590633392298</v>
      </c>
      <c r="C1249">
        <v>2.0899925231933598</v>
      </c>
      <c r="D1249">
        <v>3.5851590633392298</v>
      </c>
      <c r="H1249" t="s">
        <v>29</v>
      </c>
      <c r="I1249">
        <v>2</v>
      </c>
      <c r="J1249">
        <v>2</v>
      </c>
      <c r="K1249">
        <v>1</v>
      </c>
      <c r="L1249">
        <v>14.8</v>
      </c>
      <c r="M1249">
        <v>14.8</v>
      </c>
      <c r="N1249">
        <v>4.5999999999999996</v>
      </c>
      <c r="O1249">
        <v>22.548999999999999</v>
      </c>
      <c r="P1249">
        <v>2.4172000000000001E-4</v>
      </c>
      <c r="Q1249">
        <v>4.4638</v>
      </c>
      <c r="R1249">
        <v>1671800000</v>
      </c>
      <c r="S1249">
        <v>7</v>
      </c>
      <c r="T1249">
        <v>3.4740783644806901</v>
      </c>
      <c r="U1249">
        <v>1.51603498542274E-3</v>
      </c>
      <c r="V1249">
        <v>26.658181190490701</v>
      </c>
      <c r="W1249">
        <v>27.591892242431602</v>
      </c>
      <c r="X1249">
        <v>28.3300619125366</v>
      </c>
      <c r="Y1249">
        <v>4345</v>
      </c>
      <c r="Z1249" t="s">
        <v>9918</v>
      </c>
      <c r="AA1249" t="s">
        <v>9919</v>
      </c>
    </row>
    <row r="1250" spans="1:27" x14ac:dyDescent="0.2">
      <c r="A1250" t="s">
        <v>37</v>
      </c>
      <c r="B1250">
        <v>-2.88757991790771</v>
      </c>
      <c r="C1250">
        <v>2.88757991790771</v>
      </c>
      <c r="D1250">
        <v>2.7589082717895499</v>
      </c>
      <c r="H1250" t="s">
        <v>29</v>
      </c>
      <c r="I1250">
        <v>7</v>
      </c>
      <c r="J1250">
        <v>7</v>
      </c>
      <c r="K1250">
        <v>7</v>
      </c>
      <c r="L1250">
        <v>23.1</v>
      </c>
      <c r="M1250">
        <v>23.1</v>
      </c>
      <c r="N1250">
        <v>23.1</v>
      </c>
      <c r="O1250">
        <v>45.11</v>
      </c>
      <c r="P1250">
        <v>0</v>
      </c>
      <c r="Q1250">
        <v>20.210999999999999</v>
      </c>
      <c r="R1250">
        <v>10166000000</v>
      </c>
      <c r="S1250">
        <v>45</v>
      </c>
      <c r="T1250">
        <v>3.1384273459288101</v>
      </c>
      <c r="U1250">
        <v>2.3608017817371898E-3</v>
      </c>
      <c r="V1250">
        <v>29.942532539367701</v>
      </c>
      <c r="W1250">
        <v>30.3451824188232</v>
      </c>
      <c r="X1250">
        <v>30.344388961791999</v>
      </c>
      <c r="Y1250">
        <v>4346</v>
      </c>
      <c r="Z1250" t="s">
        <v>9921</v>
      </c>
      <c r="AA1250" t="s">
        <v>9922</v>
      </c>
    </row>
    <row r="1251" spans="1:27" x14ac:dyDescent="0.2">
      <c r="A1251" t="s">
        <v>87</v>
      </c>
      <c r="B1251">
        <v>-1.8171632289886499</v>
      </c>
      <c r="C1251">
        <v>0</v>
      </c>
      <c r="D1251">
        <v>1.8171632289886499</v>
      </c>
      <c r="H1251" t="s">
        <v>29</v>
      </c>
      <c r="I1251">
        <v>3</v>
      </c>
      <c r="J1251">
        <v>3</v>
      </c>
      <c r="K1251">
        <v>3</v>
      </c>
      <c r="L1251">
        <v>9.8000000000000007</v>
      </c>
      <c r="M1251">
        <v>9.8000000000000007</v>
      </c>
      <c r="N1251">
        <v>9.8000000000000007</v>
      </c>
      <c r="O1251">
        <v>49.101999999999997</v>
      </c>
      <c r="P1251">
        <v>0</v>
      </c>
      <c r="Q1251">
        <v>30.094999999999999</v>
      </c>
      <c r="R1251">
        <v>2406800000</v>
      </c>
      <c r="S1251">
        <v>10</v>
      </c>
      <c r="T1251">
        <v>1.81084351719874</v>
      </c>
      <c r="U1251">
        <v>2.3744604316546802E-2</v>
      </c>
      <c r="V1251">
        <v>27.378747940063501</v>
      </c>
      <c r="W1251">
        <v>28.185070991516099</v>
      </c>
      <c r="X1251">
        <v>28.450546264648398</v>
      </c>
      <c r="Y1251">
        <v>4347</v>
      </c>
      <c r="Z1251" t="s">
        <v>9924</v>
      </c>
      <c r="AA1251" t="s">
        <v>9925</v>
      </c>
    </row>
    <row r="1252" spans="1:27" x14ac:dyDescent="0.2">
      <c r="A1252" t="s">
        <v>87</v>
      </c>
      <c r="B1252">
        <v>-1.5858861207962001</v>
      </c>
      <c r="C1252">
        <v>0</v>
      </c>
      <c r="D1252">
        <v>1.5858861207962001</v>
      </c>
      <c r="H1252" t="s">
        <v>29</v>
      </c>
      <c r="I1252">
        <v>10</v>
      </c>
      <c r="J1252">
        <v>10</v>
      </c>
      <c r="K1252">
        <v>8</v>
      </c>
      <c r="L1252">
        <v>23.7</v>
      </c>
      <c r="M1252">
        <v>23.7</v>
      </c>
      <c r="N1252">
        <v>19.5</v>
      </c>
      <c r="O1252">
        <v>74.578000000000003</v>
      </c>
      <c r="P1252">
        <v>0</v>
      </c>
      <c r="Q1252">
        <v>59.505000000000003</v>
      </c>
      <c r="R1252">
        <v>40228000000</v>
      </c>
      <c r="S1252">
        <v>131</v>
      </c>
      <c r="T1252">
        <v>1.50469586761941</v>
      </c>
      <c r="U1252">
        <v>4.1620178041542999E-2</v>
      </c>
      <c r="V1252">
        <v>32.036998748779297</v>
      </c>
      <c r="W1252">
        <v>32.2224636077881</v>
      </c>
      <c r="X1252">
        <v>32.3913898468018</v>
      </c>
      <c r="Y1252">
        <v>4351</v>
      </c>
      <c r="Z1252" t="s">
        <v>9930</v>
      </c>
      <c r="AA1252" t="s">
        <v>9931</v>
      </c>
    </row>
    <row r="1253" spans="1:27" x14ac:dyDescent="0.2">
      <c r="A1253" t="s">
        <v>131</v>
      </c>
      <c r="B1253">
        <v>-3.8046083450317401</v>
      </c>
      <c r="C1253">
        <v>-1.9650301933288601</v>
      </c>
      <c r="D1253">
        <v>3.8046083450317401</v>
      </c>
      <c r="H1253" t="s">
        <v>29</v>
      </c>
      <c r="I1253">
        <v>7</v>
      </c>
      <c r="J1253">
        <v>7</v>
      </c>
      <c r="K1253">
        <v>7</v>
      </c>
      <c r="L1253">
        <v>16.3</v>
      </c>
      <c r="M1253">
        <v>16.3</v>
      </c>
      <c r="N1253">
        <v>16.3</v>
      </c>
      <c r="O1253">
        <v>86.736999999999995</v>
      </c>
      <c r="P1253">
        <v>0</v>
      </c>
      <c r="Q1253">
        <v>30.803000000000001</v>
      </c>
      <c r="R1253">
        <v>6703600000</v>
      </c>
      <c r="S1253">
        <v>26</v>
      </c>
      <c r="T1253">
        <v>3.6716911620995401</v>
      </c>
      <c r="U1253">
        <v>1.28719723183391E-3</v>
      </c>
      <c r="V1253">
        <v>28.978209495544402</v>
      </c>
      <c r="W1253">
        <v>29.379649162292498</v>
      </c>
      <c r="X1253">
        <v>29.8575296401978</v>
      </c>
      <c r="Y1253">
        <v>4355</v>
      </c>
      <c r="Z1253" t="s">
        <v>9942</v>
      </c>
      <c r="AA1253" t="s">
        <v>9943</v>
      </c>
    </row>
    <row r="1254" spans="1:27" x14ac:dyDescent="0.2">
      <c r="A1254" t="s">
        <v>121</v>
      </c>
      <c r="B1254">
        <v>-4.0012569427490199</v>
      </c>
      <c r="C1254">
        <v>3.8261511325836199</v>
      </c>
      <c r="D1254">
        <v>4.0012569427490199</v>
      </c>
      <c r="H1254" t="s">
        <v>29</v>
      </c>
      <c r="I1254">
        <v>18</v>
      </c>
      <c r="J1254">
        <v>18</v>
      </c>
      <c r="K1254">
        <v>5</v>
      </c>
      <c r="L1254">
        <v>75.400000000000006</v>
      </c>
      <c r="M1254">
        <v>75.400000000000006</v>
      </c>
      <c r="N1254">
        <v>29.4</v>
      </c>
      <c r="O1254">
        <v>27.457999999999998</v>
      </c>
      <c r="P1254">
        <v>0</v>
      </c>
      <c r="Q1254">
        <v>135.07</v>
      </c>
      <c r="R1254">
        <v>432780000000</v>
      </c>
      <c r="S1254">
        <v>384</v>
      </c>
      <c r="T1254">
        <v>4.2713685526523202</v>
      </c>
      <c r="U1254">
        <v>6.9035532994923896E-4</v>
      </c>
      <c r="V1254">
        <v>35.185911178588903</v>
      </c>
      <c r="W1254">
        <v>35.737548828125</v>
      </c>
      <c r="X1254">
        <v>35.750993728637702</v>
      </c>
      <c r="Y1254">
        <v>4356</v>
      </c>
      <c r="Z1254" t="s">
        <v>9945</v>
      </c>
      <c r="AA1254" t="s">
        <v>9946</v>
      </c>
    </row>
    <row r="1255" spans="1:27" x14ac:dyDescent="0.2">
      <c r="A1255" t="s">
        <v>87</v>
      </c>
      <c r="B1255">
        <v>-1.3588107824325599</v>
      </c>
      <c r="C1255">
        <v>0</v>
      </c>
      <c r="D1255">
        <v>1.3588107824325599</v>
      </c>
      <c r="H1255" t="s">
        <v>29</v>
      </c>
      <c r="I1255">
        <v>6</v>
      </c>
      <c r="J1255">
        <v>6</v>
      </c>
      <c r="K1255">
        <v>6</v>
      </c>
      <c r="L1255">
        <v>13.2</v>
      </c>
      <c r="M1255">
        <v>13.2</v>
      </c>
      <c r="N1255">
        <v>13.2</v>
      </c>
      <c r="O1255">
        <v>76.757000000000005</v>
      </c>
      <c r="P1255">
        <v>0</v>
      </c>
      <c r="Q1255">
        <v>45.994999999999997</v>
      </c>
      <c r="R1255">
        <v>9582000000</v>
      </c>
      <c r="S1255">
        <v>66</v>
      </c>
      <c r="T1255">
        <v>1.4168857533793899</v>
      </c>
      <c r="U1255">
        <v>4.87410526315789E-2</v>
      </c>
      <c r="V1255">
        <v>29.996690750122099</v>
      </c>
      <c r="W1255">
        <v>30.222817420959501</v>
      </c>
      <c r="X1255">
        <v>30.394368171691902</v>
      </c>
      <c r="Y1255">
        <v>4359</v>
      </c>
      <c r="Z1255" t="s">
        <v>9956</v>
      </c>
      <c r="AA1255" t="s">
        <v>9957</v>
      </c>
    </row>
    <row r="1256" spans="1:27" x14ac:dyDescent="0.2">
      <c r="A1256" t="s">
        <v>121</v>
      </c>
      <c r="B1256">
        <v>-4.7247629165649396</v>
      </c>
      <c r="C1256">
        <v>3.8240692615509002</v>
      </c>
      <c r="D1256">
        <v>4.7247629165649396</v>
      </c>
      <c r="H1256" t="s">
        <v>29</v>
      </c>
      <c r="I1256">
        <v>6</v>
      </c>
      <c r="J1256">
        <v>6</v>
      </c>
      <c r="K1256">
        <v>6</v>
      </c>
      <c r="L1256">
        <v>9</v>
      </c>
      <c r="M1256">
        <v>9</v>
      </c>
      <c r="N1256">
        <v>9</v>
      </c>
      <c r="O1256">
        <v>97.888000000000005</v>
      </c>
      <c r="P1256">
        <v>0</v>
      </c>
      <c r="Q1256">
        <v>19.782</v>
      </c>
      <c r="R1256">
        <v>13623000000</v>
      </c>
      <c r="S1256">
        <v>22</v>
      </c>
      <c r="T1256">
        <v>4.7471858769021802</v>
      </c>
      <c r="U1256">
        <v>7.5362318840579696E-4</v>
      </c>
      <c r="V1256">
        <v>29.9108419418335</v>
      </c>
      <c r="W1256">
        <v>30.7027492523193</v>
      </c>
      <c r="X1256">
        <v>31.017325401306199</v>
      </c>
      <c r="Y1256">
        <v>4362</v>
      </c>
      <c r="Z1256" t="s">
        <v>9965</v>
      </c>
      <c r="AA1256" t="s">
        <v>9966</v>
      </c>
    </row>
    <row r="1257" spans="1:27" x14ac:dyDescent="0.2">
      <c r="A1257" t="s">
        <v>121</v>
      </c>
      <c r="B1257">
        <v>-3.3679282665252699</v>
      </c>
      <c r="C1257">
        <v>2.6710331439971902</v>
      </c>
      <c r="D1257">
        <v>3.3679282665252699</v>
      </c>
      <c r="H1257" t="s">
        <v>29</v>
      </c>
      <c r="I1257">
        <v>15</v>
      </c>
      <c r="J1257">
        <v>15</v>
      </c>
      <c r="K1257">
        <v>12</v>
      </c>
      <c r="L1257">
        <v>46.7</v>
      </c>
      <c r="M1257">
        <v>46.7</v>
      </c>
      <c r="N1257">
        <v>39.700000000000003</v>
      </c>
      <c r="O1257">
        <v>47.215000000000003</v>
      </c>
      <c r="P1257">
        <v>0</v>
      </c>
      <c r="Q1257">
        <v>64.974999999999994</v>
      </c>
      <c r="R1257">
        <v>46474000000</v>
      </c>
      <c r="S1257">
        <v>199</v>
      </c>
      <c r="T1257">
        <v>3.4138843339336602</v>
      </c>
      <c r="U1257">
        <v>1.60220994475138E-3</v>
      </c>
      <c r="V1257">
        <v>31.875318527221701</v>
      </c>
      <c r="W1257">
        <v>32.543214797973597</v>
      </c>
      <c r="X1257">
        <v>32.663534164428697</v>
      </c>
      <c r="Y1257">
        <v>4364</v>
      </c>
      <c r="Z1257" t="s">
        <v>9971</v>
      </c>
      <c r="AA1257" t="s">
        <v>9972</v>
      </c>
    </row>
    <row r="1258" spans="1:27" x14ac:dyDescent="0.2">
      <c r="A1258" t="s">
        <v>87</v>
      </c>
      <c r="B1258">
        <v>-1.54188656806946</v>
      </c>
      <c r="C1258">
        <v>0</v>
      </c>
      <c r="D1258">
        <v>1.54188656806946</v>
      </c>
      <c r="H1258" t="s">
        <v>29</v>
      </c>
      <c r="I1258">
        <v>3</v>
      </c>
      <c r="J1258">
        <v>3</v>
      </c>
      <c r="K1258">
        <v>3</v>
      </c>
      <c r="L1258">
        <v>7.4</v>
      </c>
      <c r="M1258">
        <v>7.4</v>
      </c>
      <c r="N1258">
        <v>7.4</v>
      </c>
      <c r="O1258">
        <v>55.762999999999998</v>
      </c>
      <c r="P1258">
        <v>0</v>
      </c>
      <c r="Q1258">
        <v>46.667999999999999</v>
      </c>
      <c r="R1258">
        <v>10085000000</v>
      </c>
      <c r="S1258">
        <v>22</v>
      </c>
      <c r="T1258">
        <v>1.50354778350855</v>
      </c>
      <c r="U1258">
        <v>4.1606508875739599E-2</v>
      </c>
      <c r="V1258">
        <v>29.9066724777222</v>
      </c>
      <c r="W1258">
        <v>30.317898750305201</v>
      </c>
      <c r="X1258">
        <v>30.415467262268098</v>
      </c>
      <c r="Y1258">
        <v>4367</v>
      </c>
      <c r="Z1258" t="s">
        <v>9980</v>
      </c>
      <c r="AA1258" t="s">
        <v>9981</v>
      </c>
    </row>
    <row r="1259" spans="1:27" x14ac:dyDescent="0.2">
      <c r="A1259" t="s">
        <v>121</v>
      </c>
      <c r="B1259">
        <v>-3.98492407798767</v>
      </c>
      <c r="C1259">
        <v>2.9291176795959499</v>
      </c>
      <c r="D1259">
        <v>3.98492407798767</v>
      </c>
      <c r="H1259" t="s">
        <v>29</v>
      </c>
      <c r="I1259">
        <v>4</v>
      </c>
      <c r="J1259">
        <v>4</v>
      </c>
      <c r="K1259">
        <v>4</v>
      </c>
      <c r="L1259">
        <v>28</v>
      </c>
      <c r="M1259">
        <v>28</v>
      </c>
      <c r="N1259">
        <v>28</v>
      </c>
      <c r="O1259">
        <v>25.167999999999999</v>
      </c>
      <c r="P1259">
        <v>0</v>
      </c>
      <c r="Q1259">
        <v>49.484999999999999</v>
      </c>
      <c r="R1259">
        <v>8113500000</v>
      </c>
      <c r="S1259">
        <v>58</v>
      </c>
      <c r="T1259">
        <v>3.9536193971342199</v>
      </c>
      <c r="U1259">
        <v>8.0321285140562296E-4</v>
      </c>
      <c r="V1259">
        <v>29.446646690368699</v>
      </c>
      <c r="W1259">
        <v>29.8583278656006</v>
      </c>
      <c r="X1259">
        <v>30.0736904144287</v>
      </c>
      <c r="Y1259">
        <v>4370</v>
      </c>
      <c r="Z1259" t="s">
        <v>9986</v>
      </c>
      <c r="AA1259" t="s">
        <v>9987</v>
      </c>
    </row>
    <row r="1260" spans="1:27" x14ac:dyDescent="0.2">
      <c r="A1260" t="s">
        <v>199</v>
      </c>
      <c r="B1260">
        <v>-2.1925950050353999</v>
      </c>
      <c r="C1260">
        <v>2.1925950050353999</v>
      </c>
      <c r="D1260">
        <v>-1.58815205097198</v>
      </c>
      <c r="H1260" t="s">
        <v>29</v>
      </c>
      <c r="I1260">
        <v>21</v>
      </c>
      <c r="J1260">
        <v>21</v>
      </c>
      <c r="K1260">
        <v>21</v>
      </c>
      <c r="L1260">
        <v>41.2</v>
      </c>
      <c r="M1260">
        <v>41.2</v>
      </c>
      <c r="N1260">
        <v>41.2</v>
      </c>
      <c r="O1260">
        <v>81.180999999999997</v>
      </c>
      <c r="P1260">
        <v>0</v>
      </c>
      <c r="Q1260">
        <v>303.13</v>
      </c>
      <c r="R1260">
        <v>150230000000</v>
      </c>
      <c r="S1260">
        <v>305</v>
      </c>
      <c r="T1260">
        <v>2.2096957351915099</v>
      </c>
      <c r="U1260">
        <v>1.14487632508834E-2</v>
      </c>
      <c r="V1260">
        <v>34.0061931610107</v>
      </c>
      <c r="W1260">
        <v>34.291908264160199</v>
      </c>
      <c r="X1260">
        <v>34.069999694824197</v>
      </c>
      <c r="Y1260">
        <v>4371</v>
      </c>
      <c r="Z1260" t="s">
        <v>9989</v>
      </c>
      <c r="AA1260" t="s">
        <v>9990</v>
      </c>
    </row>
    <row r="1261" spans="1:27" x14ac:dyDescent="0.2">
      <c r="A1261" t="s">
        <v>211</v>
      </c>
      <c r="B1261">
        <v>-1.62500536441803</v>
      </c>
      <c r="C1261">
        <v>-2.0321364402771001</v>
      </c>
      <c r="D1261">
        <v>2.0321364402771001</v>
      </c>
      <c r="H1261" t="s">
        <v>29</v>
      </c>
      <c r="I1261">
        <v>5</v>
      </c>
      <c r="J1261">
        <v>5</v>
      </c>
      <c r="K1261">
        <v>5</v>
      </c>
      <c r="L1261">
        <v>9.8000000000000007</v>
      </c>
      <c r="M1261">
        <v>9.8000000000000007</v>
      </c>
      <c r="N1261">
        <v>9.8000000000000007</v>
      </c>
      <c r="O1261">
        <v>116.75</v>
      </c>
      <c r="P1261">
        <v>0</v>
      </c>
      <c r="Q1261">
        <v>9.0051000000000005</v>
      </c>
      <c r="R1261">
        <v>1371700000</v>
      </c>
      <c r="S1261">
        <v>29</v>
      </c>
      <c r="T1261">
        <v>2.1078949362058701</v>
      </c>
      <c r="U1261">
        <v>1.36992316136114E-2</v>
      </c>
      <c r="V1261">
        <v>27.1598558425903</v>
      </c>
      <c r="W1261">
        <v>27.089560508727999</v>
      </c>
      <c r="X1261">
        <v>27.7386522293091</v>
      </c>
      <c r="Y1261">
        <v>4374</v>
      </c>
      <c r="Z1261" t="s">
        <v>9999</v>
      </c>
      <c r="AA1261" t="s">
        <v>10000</v>
      </c>
    </row>
    <row r="1262" spans="1:27" x14ac:dyDescent="0.2">
      <c r="A1262" t="s">
        <v>211</v>
      </c>
      <c r="B1262">
        <v>-3.0988128185272199</v>
      </c>
      <c r="C1262">
        <v>-4.0343770980834996</v>
      </c>
      <c r="D1262">
        <v>4.0343770980834996</v>
      </c>
      <c r="H1262" t="s">
        <v>29</v>
      </c>
      <c r="I1262">
        <v>7</v>
      </c>
      <c r="J1262">
        <v>7</v>
      </c>
      <c r="K1262">
        <v>6</v>
      </c>
      <c r="L1262">
        <v>32.5</v>
      </c>
      <c r="M1262">
        <v>32.5</v>
      </c>
      <c r="N1262">
        <v>30</v>
      </c>
      <c r="O1262">
        <v>29.709</v>
      </c>
      <c r="P1262">
        <v>0</v>
      </c>
      <c r="Q1262">
        <v>90.519000000000005</v>
      </c>
      <c r="R1262">
        <v>15589000000</v>
      </c>
      <c r="S1262">
        <v>45</v>
      </c>
      <c r="T1262">
        <v>4.0330019111287001</v>
      </c>
      <c r="U1262">
        <v>7.6923076923076901E-4</v>
      </c>
      <c r="V1262">
        <v>30.700237274169901</v>
      </c>
      <c r="W1262">
        <v>30.4291896820068</v>
      </c>
      <c r="X1262">
        <v>31.197411537170399</v>
      </c>
      <c r="Y1262">
        <v>4375</v>
      </c>
      <c r="Z1262" t="s">
        <v>10002</v>
      </c>
      <c r="AA1262" t="s">
        <v>10003</v>
      </c>
    </row>
    <row r="1263" spans="1:27" x14ac:dyDescent="0.2">
      <c r="A1263" t="s">
        <v>37</v>
      </c>
      <c r="B1263">
        <v>-3.0258145332336399</v>
      </c>
      <c r="C1263">
        <v>3.0258145332336399</v>
      </c>
      <c r="D1263">
        <v>1.3734656572341899</v>
      </c>
      <c r="H1263" t="s">
        <v>29</v>
      </c>
      <c r="I1263">
        <v>4</v>
      </c>
      <c r="J1263">
        <v>4</v>
      </c>
      <c r="K1263">
        <v>4</v>
      </c>
      <c r="L1263">
        <v>22.4</v>
      </c>
      <c r="M1263">
        <v>22.4</v>
      </c>
      <c r="N1263">
        <v>22.4</v>
      </c>
      <c r="O1263">
        <v>17.545999999999999</v>
      </c>
      <c r="P1263">
        <v>0</v>
      </c>
      <c r="Q1263">
        <v>73.590999999999994</v>
      </c>
      <c r="R1263">
        <v>19847000000</v>
      </c>
      <c r="S1263">
        <v>49</v>
      </c>
      <c r="T1263">
        <v>2.90076632053621</v>
      </c>
      <c r="U1263">
        <v>3.6190476190476198E-3</v>
      </c>
      <c r="V1263">
        <v>30.6049480438232</v>
      </c>
      <c r="W1263">
        <v>31.8337869644165</v>
      </c>
      <c r="X1263">
        <v>31.240344047546401</v>
      </c>
      <c r="Y1263">
        <v>4377</v>
      </c>
      <c r="Z1263" t="s">
        <v>10005</v>
      </c>
      <c r="AA1263" t="s">
        <v>10006</v>
      </c>
    </row>
    <row r="1264" spans="1:27" x14ac:dyDescent="0.2">
      <c r="A1264" t="s">
        <v>207</v>
      </c>
      <c r="B1264">
        <v>4.7950668334960902</v>
      </c>
      <c r="C1264">
        <v>-2.7597186565399201</v>
      </c>
      <c r="D1264">
        <v>-4.7950668334960902</v>
      </c>
      <c r="H1264" t="s">
        <v>29</v>
      </c>
      <c r="I1264">
        <v>25</v>
      </c>
      <c r="J1264">
        <v>25</v>
      </c>
      <c r="K1264">
        <v>25</v>
      </c>
      <c r="L1264">
        <v>27</v>
      </c>
      <c r="M1264">
        <v>27</v>
      </c>
      <c r="N1264">
        <v>27</v>
      </c>
      <c r="O1264">
        <v>137.53</v>
      </c>
      <c r="P1264">
        <v>0</v>
      </c>
      <c r="Q1264">
        <v>295.58999999999997</v>
      </c>
      <c r="R1264">
        <v>110890000000</v>
      </c>
      <c r="S1264">
        <v>250</v>
      </c>
      <c r="T1264">
        <v>4.6552587017252902</v>
      </c>
      <c r="U1264">
        <v>7.7241379310344805E-4</v>
      </c>
      <c r="V1264">
        <v>33.897296905517599</v>
      </c>
      <c r="W1264">
        <v>33.692543029785199</v>
      </c>
      <c r="X1264">
        <v>33.452821731567397</v>
      </c>
      <c r="Y1264">
        <v>4378</v>
      </c>
      <c r="Z1264" t="s">
        <v>10008</v>
      </c>
      <c r="AA1264" t="s">
        <v>10009</v>
      </c>
    </row>
    <row r="1265" spans="1:27" x14ac:dyDescent="0.2">
      <c r="A1265" t="s">
        <v>1361</v>
      </c>
      <c r="B1265">
        <v>3.6367561817169198</v>
      </c>
      <c r="C1265">
        <v>-3.7849092483520499</v>
      </c>
      <c r="D1265">
        <v>3.7849092483520499</v>
      </c>
      <c r="H1265" t="s">
        <v>29</v>
      </c>
      <c r="I1265">
        <v>8</v>
      </c>
      <c r="J1265">
        <v>8</v>
      </c>
      <c r="K1265">
        <v>5</v>
      </c>
      <c r="L1265">
        <v>26.7</v>
      </c>
      <c r="M1265">
        <v>26.7</v>
      </c>
      <c r="N1265">
        <v>20.100000000000001</v>
      </c>
      <c r="O1265">
        <v>40.066000000000003</v>
      </c>
      <c r="P1265">
        <v>0</v>
      </c>
      <c r="Q1265">
        <v>46.228000000000002</v>
      </c>
      <c r="R1265">
        <v>77958000000</v>
      </c>
      <c r="S1265">
        <v>158</v>
      </c>
      <c r="T1265">
        <v>4.0613584225102999</v>
      </c>
      <c r="U1265">
        <v>7.5109170305676901E-4</v>
      </c>
      <c r="V1265">
        <v>33.379068374633803</v>
      </c>
      <c r="W1265">
        <v>32.6499919891357</v>
      </c>
      <c r="X1265">
        <v>33.324281692504897</v>
      </c>
      <c r="Y1265">
        <v>4384</v>
      </c>
      <c r="Z1265" t="s">
        <v>10020</v>
      </c>
      <c r="AA1265" t="s">
        <v>10021</v>
      </c>
    </row>
    <row r="1266" spans="1:27" x14ac:dyDescent="0.2">
      <c r="A1266" t="s">
        <v>131</v>
      </c>
      <c r="B1266">
        <v>-4.99436330795288</v>
      </c>
      <c r="C1266">
        <v>3.3870375156402601</v>
      </c>
      <c r="D1266">
        <v>4.99436330795288</v>
      </c>
      <c r="H1266" t="s">
        <v>29</v>
      </c>
      <c r="I1266">
        <v>2</v>
      </c>
      <c r="J1266">
        <v>2</v>
      </c>
      <c r="K1266">
        <v>2</v>
      </c>
      <c r="L1266">
        <v>9.5</v>
      </c>
      <c r="M1266">
        <v>9.5</v>
      </c>
      <c r="N1266">
        <v>9.5</v>
      </c>
      <c r="O1266">
        <v>35.357999999999997</v>
      </c>
      <c r="P1266">
        <v>0</v>
      </c>
      <c r="Q1266">
        <v>11.223000000000001</v>
      </c>
      <c r="R1266">
        <v>3491400000</v>
      </c>
      <c r="S1266">
        <v>30</v>
      </c>
      <c r="T1266">
        <v>4.8870454233245697</v>
      </c>
      <c r="U1266">
        <v>8.0672268907562995E-4</v>
      </c>
      <c r="V1266">
        <v>27.6297092437744</v>
      </c>
      <c r="W1266">
        <v>28.620689392089801</v>
      </c>
      <c r="X1266">
        <v>29.259074211120598</v>
      </c>
      <c r="Y1266">
        <v>4388</v>
      </c>
      <c r="Z1266" t="s">
        <v>10029</v>
      </c>
      <c r="AA1266" t="s">
        <v>10030</v>
      </c>
    </row>
    <row r="1267" spans="1:27" x14ac:dyDescent="0.2">
      <c r="A1267" t="s">
        <v>121</v>
      </c>
      <c r="B1267">
        <v>-1.84263932704926</v>
      </c>
      <c r="C1267">
        <v>1.63712882995605</v>
      </c>
      <c r="D1267">
        <v>1.84263932704926</v>
      </c>
      <c r="H1267" t="s">
        <v>29</v>
      </c>
      <c r="I1267">
        <v>10</v>
      </c>
      <c r="J1267">
        <v>10</v>
      </c>
      <c r="K1267">
        <v>10</v>
      </c>
      <c r="L1267">
        <v>20.9</v>
      </c>
      <c r="M1267">
        <v>20.9</v>
      </c>
      <c r="N1267">
        <v>20.9</v>
      </c>
      <c r="O1267">
        <v>57.841000000000001</v>
      </c>
      <c r="P1267">
        <v>0</v>
      </c>
      <c r="Q1267">
        <v>105.26</v>
      </c>
      <c r="R1267">
        <v>48620000000</v>
      </c>
      <c r="S1267">
        <v>141</v>
      </c>
      <c r="T1267">
        <v>1.9894176382697299</v>
      </c>
      <c r="U1267">
        <v>1.7132994923857899E-2</v>
      </c>
      <c r="V1267">
        <v>32.2750854492188</v>
      </c>
      <c r="W1267">
        <v>32.487424850463903</v>
      </c>
      <c r="X1267">
        <v>32.546375274658203</v>
      </c>
      <c r="Y1267">
        <v>4389</v>
      </c>
      <c r="Z1267" t="s">
        <v>10032</v>
      </c>
      <c r="AA1267" t="s">
        <v>10033</v>
      </c>
    </row>
    <row r="1268" spans="1:27" x14ac:dyDescent="0.2">
      <c r="A1268" t="s">
        <v>87</v>
      </c>
      <c r="B1268">
        <v>-1.92435598373413</v>
      </c>
      <c r="C1268">
        <v>0</v>
      </c>
      <c r="D1268">
        <v>1.92435598373413</v>
      </c>
      <c r="H1268" t="s">
        <v>29</v>
      </c>
      <c r="I1268">
        <v>6</v>
      </c>
      <c r="J1268">
        <v>6</v>
      </c>
      <c r="K1268">
        <v>6</v>
      </c>
      <c r="L1268">
        <v>35.1</v>
      </c>
      <c r="M1268">
        <v>35.1</v>
      </c>
      <c r="N1268">
        <v>35.1</v>
      </c>
      <c r="O1268">
        <v>20.231999999999999</v>
      </c>
      <c r="P1268">
        <v>0</v>
      </c>
      <c r="Q1268">
        <v>53.18</v>
      </c>
      <c r="R1268">
        <v>25517000000</v>
      </c>
      <c r="S1268">
        <v>57</v>
      </c>
      <c r="T1268">
        <v>1.8869535990333099</v>
      </c>
      <c r="U1268">
        <v>2.0837476099426398E-2</v>
      </c>
      <c r="V1268">
        <v>31.033394813537601</v>
      </c>
      <c r="W1268">
        <v>31.517907142639199</v>
      </c>
      <c r="X1268">
        <v>31.789125442504901</v>
      </c>
      <c r="Y1268">
        <v>4391</v>
      </c>
      <c r="Z1268" t="s">
        <v>10038</v>
      </c>
      <c r="AA1268" t="s">
        <v>10039</v>
      </c>
    </row>
    <row r="1269" spans="1:27" x14ac:dyDescent="0.2">
      <c r="A1269" t="s">
        <v>142</v>
      </c>
      <c r="B1269">
        <v>0</v>
      </c>
      <c r="C1269">
        <v>-1.4955695867538501</v>
      </c>
      <c r="D1269">
        <v>1.4955695867538501</v>
      </c>
      <c r="H1269" t="s">
        <v>29</v>
      </c>
      <c r="I1269">
        <v>7</v>
      </c>
      <c r="J1269">
        <v>7</v>
      </c>
      <c r="K1269">
        <v>7</v>
      </c>
      <c r="L1269">
        <v>41.2</v>
      </c>
      <c r="M1269">
        <v>41.2</v>
      </c>
      <c r="N1269">
        <v>41.2</v>
      </c>
      <c r="O1269">
        <v>24.951000000000001</v>
      </c>
      <c r="P1269">
        <v>0</v>
      </c>
      <c r="Q1269">
        <v>51.747</v>
      </c>
      <c r="R1269">
        <v>22364000000</v>
      </c>
      <c r="S1269">
        <v>80</v>
      </c>
      <c r="T1269">
        <v>1.5803107748804399</v>
      </c>
      <c r="U1269">
        <v>3.6367635506677098E-2</v>
      </c>
      <c r="V1269">
        <v>31.361035346984899</v>
      </c>
      <c r="W1269">
        <v>31.089251518249501</v>
      </c>
      <c r="X1269">
        <v>31.5009412765503</v>
      </c>
      <c r="Y1269">
        <v>4397</v>
      </c>
      <c r="Z1269" t="s">
        <v>10047</v>
      </c>
      <c r="AA1269" t="s">
        <v>10048</v>
      </c>
    </row>
    <row r="1270" spans="1:27" x14ac:dyDescent="0.2">
      <c r="A1270" t="s">
        <v>87</v>
      </c>
      <c r="B1270">
        <v>-1.98614418506622</v>
      </c>
      <c r="C1270">
        <v>0</v>
      </c>
      <c r="D1270">
        <v>1.98614418506622</v>
      </c>
      <c r="H1270" t="s">
        <v>29</v>
      </c>
      <c r="I1270">
        <v>8</v>
      </c>
      <c r="J1270">
        <v>8</v>
      </c>
      <c r="K1270">
        <v>4</v>
      </c>
      <c r="L1270">
        <v>15.4</v>
      </c>
      <c r="M1270">
        <v>15.4</v>
      </c>
      <c r="N1270">
        <v>9.6999999999999993</v>
      </c>
      <c r="O1270">
        <v>68.298000000000002</v>
      </c>
      <c r="P1270">
        <v>0</v>
      </c>
      <c r="Q1270">
        <v>20.43</v>
      </c>
      <c r="R1270">
        <v>5643600000</v>
      </c>
      <c r="S1270">
        <v>25</v>
      </c>
      <c r="T1270">
        <v>1.8828490040797301</v>
      </c>
      <c r="U1270">
        <v>2.0902857142857102E-2</v>
      </c>
      <c r="V1270">
        <v>28.960232734680201</v>
      </c>
      <c r="W1270">
        <v>29.312992095947301</v>
      </c>
      <c r="X1270">
        <v>29.653783798217798</v>
      </c>
      <c r="Y1270">
        <v>4398</v>
      </c>
      <c r="Z1270" t="s">
        <v>10050</v>
      </c>
      <c r="AA1270" t="s">
        <v>10051</v>
      </c>
    </row>
    <row r="1271" spans="1:27" x14ac:dyDescent="0.2">
      <c r="A1271" t="s">
        <v>511</v>
      </c>
      <c r="B1271">
        <v>3.1986320018768302</v>
      </c>
      <c r="C1271">
        <v>-1.56065130233765</v>
      </c>
      <c r="D1271">
        <v>-3.1986320018768302</v>
      </c>
      <c r="H1271" t="s">
        <v>29</v>
      </c>
      <c r="I1271">
        <v>5</v>
      </c>
      <c r="J1271">
        <v>5</v>
      </c>
      <c r="K1271">
        <v>5</v>
      </c>
      <c r="L1271">
        <v>38.200000000000003</v>
      </c>
      <c r="M1271">
        <v>38.200000000000003</v>
      </c>
      <c r="N1271">
        <v>38.200000000000003</v>
      </c>
      <c r="O1271">
        <v>19.103000000000002</v>
      </c>
      <c r="P1271">
        <v>0</v>
      </c>
      <c r="Q1271">
        <v>124.44</v>
      </c>
      <c r="R1271">
        <v>29781000000</v>
      </c>
      <c r="S1271">
        <v>61</v>
      </c>
      <c r="T1271">
        <v>3.07366397354745</v>
      </c>
      <c r="U1271">
        <v>2.6183368869935999E-3</v>
      </c>
      <c r="V1271">
        <v>32.316087722778299</v>
      </c>
      <c r="W1271">
        <v>31.578254699706999</v>
      </c>
      <c r="X1271">
        <v>31.068249702453599</v>
      </c>
      <c r="Y1271">
        <v>4401</v>
      </c>
      <c r="Z1271" t="s">
        <v>10059</v>
      </c>
      <c r="AA1271" t="s">
        <v>10060</v>
      </c>
    </row>
    <row r="1272" spans="1:27" x14ac:dyDescent="0.2">
      <c r="A1272" t="s">
        <v>74</v>
      </c>
      <c r="B1272">
        <v>4.1674432754516602</v>
      </c>
      <c r="C1272">
        <v>-4.1674432754516602</v>
      </c>
      <c r="D1272">
        <v>-3.6986143589019802</v>
      </c>
      <c r="H1272" t="s">
        <v>29</v>
      </c>
      <c r="I1272">
        <v>10</v>
      </c>
      <c r="J1272">
        <v>10</v>
      </c>
      <c r="K1272">
        <v>10</v>
      </c>
      <c r="L1272">
        <v>60.5</v>
      </c>
      <c r="M1272">
        <v>60.5</v>
      </c>
      <c r="N1272">
        <v>60.5</v>
      </c>
      <c r="O1272">
        <v>20.016999999999999</v>
      </c>
      <c r="P1272">
        <v>0</v>
      </c>
      <c r="Q1272">
        <v>153.68</v>
      </c>
      <c r="R1272">
        <v>147830000000</v>
      </c>
      <c r="S1272">
        <v>173</v>
      </c>
      <c r="T1272">
        <v>4.3178299792728598</v>
      </c>
      <c r="U1272">
        <v>7.2727272727272701E-4</v>
      </c>
      <c r="V1272">
        <v>34.704681396484403</v>
      </c>
      <c r="W1272">
        <v>33.455686569213903</v>
      </c>
      <c r="X1272">
        <v>33.505723953247099</v>
      </c>
      <c r="Y1272">
        <v>4402</v>
      </c>
      <c r="Z1272" t="s">
        <v>10062</v>
      </c>
      <c r="AA1272" t="s">
        <v>10063</v>
      </c>
    </row>
    <row r="1273" spans="1:27" x14ac:dyDescent="0.2">
      <c r="A1273" t="s">
        <v>37</v>
      </c>
      <c r="B1273">
        <v>-3.91198635101318</v>
      </c>
      <c r="C1273">
        <v>3.91198635101318</v>
      </c>
      <c r="D1273">
        <v>3.5026726722717298</v>
      </c>
      <c r="H1273" t="s">
        <v>29</v>
      </c>
      <c r="I1273">
        <v>15</v>
      </c>
      <c r="J1273">
        <v>15</v>
      </c>
      <c r="K1273">
        <v>4</v>
      </c>
      <c r="L1273">
        <v>44.2</v>
      </c>
      <c r="M1273">
        <v>44.2</v>
      </c>
      <c r="N1273">
        <v>4.7</v>
      </c>
      <c r="O1273">
        <v>34.436999999999998</v>
      </c>
      <c r="P1273">
        <v>0</v>
      </c>
      <c r="Q1273">
        <v>120.44</v>
      </c>
      <c r="R1273">
        <v>300350000000</v>
      </c>
      <c r="S1273">
        <v>356</v>
      </c>
      <c r="T1273">
        <v>4.0785493956941901</v>
      </c>
      <c r="U1273">
        <v>7.5000000000000002E-4</v>
      </c>
      <c r="V1273">
        <v>34.639444351196303</v>
      </c>
      <c r="W1273">
        <v>35.301193237304702</v>
      </c>
      <c r="X1273">
        <v>35.264741897583001</v>
      </c>
      <c r="Y1273">
        <v>4403</v>
      </c>
      <c r="Z1273" t="s">
        <v>10065</v>
      </c>
      <c r="AA1273" t="s">
        <v>10066</v>
      </c>
    </row>
    <row r="1274" spans="1:27" x14ac:dyDescent="0.2">
      <c r="A1274" t="s">
        <v>91</v>
      </c>
      <c r="B1274">
        <v>-2.8451960086822501</v>
      </c>
      <c r="C1274">
        <v>-1.5608091354370099</v>
      </c>
      <c r="D1274">
        <v>2.8451960086822501</v>
      </c>
      <c r="H1274" t="s">
        <v>29</v>
      </c>
      <c r="I1274">
        <v>9</v>
      </c>
      <c r="J1274">
        <v>9</v>
      </c>
      <c r="K1274">
        <v>9</v>
      </c>
      <c r="L1274">
        <v>23.1</v>
      </c>
      <c r="M1274">
        <v>23.1</v>
      </c>
      <c r="N1274">
        <v>23.1</v>
      </c>
      <c r="O1274">
        <v>65.152000000000001</v>
      </c>
      <c r="P1274">
        <v>0</v>
      </c>
      <c r="Q1274">
        <v>90.200999999999993</v>
      </c>
      <c r="R1274">
        <v>14781000000</v>
      </c>
      <c r="S1274">
        <v>46</v>
      </c>
      <c r="T1274">
        <v>2.7448982887740301</v>
      </c>
      <c r="U1274">
        <v>4.6588235294117604E-3</v>
      </c>
      <c r="V1274">
        <v>29.9606485366821</v>
      </c>
      <c r="W1274">
        <v>30.5208435058594</v>
      </c>
      <c r="X1274">
        <v>31.503445625305201</v>
      </c>
      <c r="Y1274">
        <v>4412</v>
      </c>
      <c r="Z1274" t="s">
        <v>10081</v>
      </c>
      <c r="AA1274" t="s">
        <v>10082</v>
      </c>
    </row>
    <row r="1275" spans="1:27" x14ac:dyDescent="0.2">
      <c r="A1275" t="s">
        <v>377</v>
      </c>
      <c r="B1275">
        <v>2.9684045314788801</v>
      </c>
      <c r="C1275">
        <v>-2.9684045314788801</v>
      </c>
      <c r="D1275">
        <v>0</v>
      </c>
      <c r="H1275" t="s">
        <v>29</v>
      </c>
      <c r="I1275">
        <v>3</v>
      </c>
      <c r="J1275">
        <v>3</v>
      </c>
      <c r="K1275">
        <v>3</v>
      </c>
      <c r="L1275">
        <v>55</v>
      </c>
      <c r="M1275">
        <v>55</v>
      </c>
      <c r="N1275">
        <v>55</v>
      </c>
      <c r="O1275">
        <v>11.756</v>
      </c>
      <c r="P1275">
        <v>0</v>
      </c>
      <c r="Q1275">
        <v>95.734999999999999</v>
      </c>
      <c r="R1275">
        <v>73111000000</v>
      </c>
      <c r="S1275">
        <v>115</v>
      </c>
      <c r="T1275">
        <v>2.8432402436735398</v>
      </c>
      <c r="U1275">
        <v>3.9419237749546299E-3</v>
      </c>
      <c r="V1275">
        <v>33.441719055175803</v>
      </c>
      <c r="W1275">
        <v>32.393215179443402</v>
      </c>
      <c r="X1275">
        <v>32.989686965942397</v>
      </c>
      <c r="Y1275">
        <v>4414</v>
      </c>
      <c r="Z1275" t="s">
        <v>10087</v>
      </c>
      <c r="AA1275" t="s">
        <v>10088</v>
      </c>
    </row>
    <row r="1276" spans="1:27" x14ac:dyDescent="0.2">
      <c r="A1276" t="s">
        <v>74</v>
      </c>
      <c r="B1276">
        <v>3.7987692356109601</v>
      </c>
      <c r="C1276">
        <v>-3.7987692356109601</v>
      </c>
      <c r="D1276">
        <v>-3.2760567665100102</v>
      </c>
      <c r="H1276" t="s">
        <v>29</v>
      </c>
      <c r="I1276">
        <v>41</v>
      </c>
      <c r="J1276">
        <v>41</v>
      </c>
      <c r="K1276">
        <v>41</v>
      </c>
      <c r="L1276">
        <v>20.2</v>
      </c>
      <c r="M1276">
        <v>20.2</v>
      </c>
      <c r="N1276">
        <v>20.2</v>
      </c>
      <c r="O1276">
        <v>323</v>
      </c>
      <c r="P1276">
        <v>0</v>
      </c>
      <c r="Q1276">
        <v>266.73</v>
      </c>
      <c r="R1276">
        <v>79545000000</v>
      </c>
      <c r="S1276">
        <v>341</v>
      </c>
      <c r="T1276">
        <v>3.9185808641092201</v>
      </c>
      <c r="U1276">
        <v>8.4126984126984097E-4</v>
      </c>
      <c r="V1276">
        <v>33.561014175415004</v>
      </c>
      <c r="W1276">
        <v>32.963279724121101</v>
      </c>
      <c r="X1276">
        <v>33.0048217773438</v>
      </c>
      <c r="Y1276">
        <v>4415</v>
      </c>
      <c r="Z1276" t="s">
        <v>10090</v>
      </c>
      <c r="AA1276" t="s">
        <v>10091</v>
      </c>
    </row>
    <row r="1277" spans="1:27" x14ac:dyDescent="0.2">
      <c r="A1277" t="s">
        <v>199</v>
      </c>
      <c r="B1277">
        <v>-3.2676484584808301</v>
      </c>
      <c r="C1277">
        <v>3.2676484584808301</v>
      </c>
      <c r="D1277">
        <v>-2.26489305496216</v>
      </c>
      <c r="H1277" t="s">
        <v>29</v>
      </c>
      <c r="I1277">
        <v>26</v>
      </c>
      <c r="J1277">
        <v>26</v>
      </c>
      <c r="K1277">
        <v>26</v>
      </c>
      <c r="L1277">
        <v>15.3</v>
      </c>
      <c r="M1277">
        <v>15.3</v>
      </c>
      <c r="N1277">
        <v>15.3</v>
      </c>
      <c r="O1277">
        <v>210.66</v>
      </c>
      <c r="P1277">
        <v>0</v>
      </c>
      <c r="Q1277">
        <v>150.57</v>
      </c>
      <c r="R1277">
        <v>41035000000</v>
      </c>
      <c r="S1277">
        <v>115</v>
      </c>
      <c r="T1277">
        <v>3.2281629375770802</v>
      </c>
      <c r="U1277">
        <v>2.17917675544794E-3</v>
      </c>
      <c r="V1277">
        <v>32.078088760375998</v>
      </c>
      <c r="W1277">
        <v>32.460029602050803</v>
      </c>
      <c r="X1277">
        <v>32.195562362670898</v>
      </c>
      <c r="Y1277">
        <v>4416</v>
      </c>
      <c r="Z1277" t="s">
        <v>10093</v>
      </c>
      <c r="AA1277" t="s">
        <v>10094</v>
      </c>
    </row>
    <row r="1278" spans="1:27" x14ac:dyDescent="0.2">
      <c r="A1278" t="s">
        <v>211</v>
      </c>
      <c r="B1278">
        <v>-1.42275166511536</v>
      </c>
      <c r="C1278">
        <v>-2.1675341129303001</v>
      </c>
      <c r="D1278">
        <v>2.1675341129303001</v>
      </c>
      <c r="H1278" t="s">
        <v>29</v>
      </c>
      <c r="I1278">
        <v>6</v>
      </c>
      <c r="J1278">
        <v>6</v>
      </c>
      <c r="K1278">
        <v>6</v>
      </c>
      <c r="L1278">
        <v>23.2</v>
      </c>
      <c r="M1278">
        <v>23.2</v>
      </c>
      <c r="N1278">
        <v>23.2</v>
      </c>
      <c r="O1278">
        <v>40.784999999999997</v>
      </c>
      <c r="P1278">
        <v>0</v>
      </c>
      <c r="Q1278">
        <v>13.903</v>
      </c>
      <c r="R1278">
        <v>23160000000</v>
      </c>
      <c r="S1278">
        <v>20</v>
      </c>
      <c r="T1278">
        <v>2.1422079951972299</v>
      </c>
      <c r="U1278">
        <v>1.2993227990970699E-2</v>
      </c>
      <c r="V1278">
        <v>31.145532608032202</v>
      </c>
      <c r="W1278">
        <v>31.001318931579601</v>
      </c>
      <c r="X1278">
        <v>31.877578735351602</v>
      </c>
      <c r="Y1278">
        <v>4417</v>
      </c>
      <c r="Z1278" t="s">
        <v>10096</v>
      </c>
      <c r="AA1278" t="s">
        <v>10097</v>
      </c>
    </row>
    <row r="1279" spans="1:27" x14ac:dyDescent="0.2">
      <c r="A1279" t="s">
        <v>37</v>
      </c>
      <c r="B1279">
        <v>-2.22154712677002</v>
      </c>
      <c r="C1279">
        <v>2.22154712677002</v>
      </c>
      <c r="D1279">
        <v>1.7118479013443</v>
      </c>
      <c r="H1279" t="s">
        <v>29</v>
      </c>
      <c r="I1279">
        <v>3</v>
      </c>
      <c r="J1279">
        <v>3</v>
      </c>
      <c r="K1279">
        <v>3</v>
      </c>
      <c r="L1279">
        <v>7.8</v>
      </c>
      <c r="M1279">
        <v>7.8</v>
      </c>
      <c r="N1279">
        <v>7.8</v>
      </c>
      <c r="O1279">
        <v>49.813000000000002</v>
      </c>
      <c r="P1279">
        <v>0</v>
      </c>
      <c r="Q1279">
        <v>8.9954999999999998</v>
      </c>
      <c r="R1279">
        <v>3983000000</v>
      </c>
      <c r="S1279">
        <v>29</v>
      </c>
      <c r="T1279">
        <v>2.27246121448428</v>
      </c>
      <c r="U1279">
        <v>1.0442521631644001E-2</v>
      </c>
      <c r="V1279">
        <v>27.6328992843628</v>
      </c>
      <c r="W1279">
        <v>29.261075019836401</v>
      </c>
      <c r="X1279">
        <v>28.932317733764599</v>
      </c>
      <c r="Y1279">
        <v>4423</v>
      </c>
      <c r="Z1279" t="s">
        <v>10113</v>
      </c>
      <c r="AA1279" t="s">
        <v>10114</v>
      </c>
    </row>
    <row r="1280" spans="1:27" x14ac:dyDescent="0.2">
      <c r="A1280" t="s">
        <v>156</v>
      </c>
      <c r="B1280">
        <v>3.0915899276733398</v>
      </c>
      <c r="C1280">
        <v>2.64280104637146</v>
      </c>
      <c r="D1280">
        <v>-3.0915899276733398</v>
      </c>
      <c r="H1280" t="s">
        <v>29</v>
      </c>
      <c r="I1280">
        <v>10</v>
      </c>
      <c r="J1280">
        <v>10</v>
      </c>
      <c r="K1280">
        <v>4</v>
      </c>
      <c r="L1280">
        <v>23.7</v>
      </c>
      <c r="M1280">
        <v>23.7</v>
      </c>
      <c r="N1280">
        <v>12.1</v>
      </c>
      <c r="O1280">
        <v>54.429000000000002</v>
      </c>
      <c r="P1280">
        <v>0</v>
      </c>
      <c r="Q1280">
        <v>64.994</v>
      </c>
      <c r="R1280">
        <v>33797000000</v>
      </c>
      <c r="S1280">
        <v>73</v>
      </c>
      <c r="T1280">
        <v>3.21284088869443</v>
      </c>
      <c r="U1280">
        <v>2.2062350119904099E-3</v>
      </c>
      <c r="V1280">
        <v>32.090049743652301</v>
      </c>
      <c r="W1280">
        <v>32.024716377258301</v>
      </c>
      <c r="X1280">
        <v>31.594397544860801</v>
      </c>
      <c r="Y1280">
        <v>4425</v>
      </c>
      <c r="Z1280" t="s">
        <v>10119</v>
      </c>
      <c r="AA1280" t="s">
        <v>10120</v>
      </c>
    </row>
    <row r="1281" spans="1:27" x14ac:dyDescent="0.2">
      <c r="A1281" t="s">
        <v>511</v>
      </c>
      <c r="B1281">
        <v>2.4809703826904301</v>
      </c>
      <c r="C1281">
        <v>-1.78926813602448</v>
      </c>
      <c r="D1281">
        <v>-2.4809703826904301</v>
      </c>
      <c r="H1281" t="s">
        <v>29</v>
      </c>
      <c r="I1281">
        <v>6</v>
      </c>
      <c r="J1281">
        <v>6</v>
      </c>
      <c r="K1281">
        <v>6</v>
      </c>
      <c r="L1281">
        <v>29.8</v>
      </c>
      <c r="M1281">
        <v>29.8</v>
      </c>
      <c r="N1281">
        <v>29.8</v>
      </c>
      <c r="O1281">
        <v>27.652999999999999</v>
      </c>
      <c r="P1281">
        <v>0</v>
      </c>
      <c r="Q1281">
        <v>9.8416999999999994</v>
      </c>
      <c r="R1281">
        <v>9475200000</v>
      </c>
      <c r="S1281">
        <v>38</v>
      </c>
      <c r="T1281">
        <v>2.48826435807633</v>
      </c>
      <c r="U1281">
        <v>7.3719943422913704E-3</v>
      </c>
      <c r="V1281">
        <v>30.657983779907202</v>
      </c>
      <c r="W1281">
        <v>29.812332153320298</v>
      </c>
      <c r="X1281">
        <v>29.4361524581909</v>
      </c>
      <c r="Y1281">
        <v>4430</v>
      </c>
      <c r="Z1281" t="s">
        <v>10126</v>
      </c>
      <c r="AA1281" t="s">
        <v>10127</v>
      </c>
    </row>
    <row r="1282" spans="1:27" x14ac:dyDescent="0.2">
      <c r="A1282" t="s">
        <v>33</v>
      </c>
      <c r="B1282">
        <v>2.55459856987</v>
      </c>
      <c r="C1282">
        <v>0</v>
      </c>
      <c r="D1282">
        <v>-2.55459856987</v>
      </c>
      <c r="H1282" t="s">
        <v>29</v>
      </c>
      <c r="I1282">
        <v>20</v>
      </c>
      <c r="J1282">
        <v>20</v>
      </c>
      <c r="K1282">
        <v>9</v>
      </c>
      <c r="L1282">
        <v>60.6</v>
      </c>
      <c r="M1282">
        <v>60.6</v>
      </c>
      <c r="N1282">
        <v>29.6</v>
      </c>
      <c r="O1282">
        <v>53.317</v>
      </c>
      <c r="P1282">
        <v>0</v>
      </c>
      <c r="Q1282">
        <v>323.31</v>
      </c>
      <c r="R1282">
        <v>187830000000</v>
      </c>
      <c r="S1282">
        <v>439</v>
      </c>
      <c r="T1282">
        <v>2.4369053523581101</v>
      </c>
      <c r="U1282">
        <v>7.9835164835164799E-3</v>
      </c>
      <c r="V1282">
        <v>34.643562316894503</v>
      </c>
      <c r="W1282">
        <v>34.337657928466797</v>
      </c>
      <c r="X1282">
        <v>34.128080368041999</v>
      </c>
      <c r="Y1282">
        <v>4434</v>
      </c>
      <c r="Z1282" t="s">
        <v>10137</v>
      </c>
      <c r="AA1282" t="s">
        <v>10138</v>
      </c>
    </row>
    <row r="1283" spans="1:27" x14ac:dyDescent="0.2">
      <c r="A1283" t="s">
        <v>121</v>
      </c>
      <c r="B1283">
        <v>-3.0206787586212198</v>
      </c>
      <c r="C1283">
        <v>2.2393562793731698</v>
      </c>
      <c r="D1283">
        <v>3.0206787586212198</v>
      </c>
      <c r="H1283" t="s">
        <v>29</v>
      </c>
      <c r="I1283">
        <v>26</v>
      </c>
      <c r="J1283">
        <v>26</v>
      </c>
      <c r="K1283">
        <v>24</v>
      </c>
      <c r="L1283">
        <v>48.7</v>
      </c>
      <c r="M1283">
        <v>48.7</v>
      </c>
      <c r="N1283">
        <v>45.6</v>
      </c>
      <c r="O1283">
        <v>68.171000000000006</v>
      </c>
      <c r="P1283">
        <v>0</v>
      </c>
      <c r="Q1283">
        <v>211.98</v>
      </c>
      <c r="R1283">
        <v>147570000000</v>
      </c>
      <c r="S1283">
        <v>289</v>
      </c>
      <c r="T1283">
        <v>3.0278085878971401</v>
      </c>
      <c r="U1283">
        <v>2.84647302904564E-3</v>
      </c>
      <c r="V1283">
        <v>33.920068740844698</v>
      </c>
      <c r="W1283">
        <v>34.132101058959996</v>
      </c>
      <c r="X1283">
        <v>34.193590164184599</v>
      </c>
      <c r="Y1283">
        <v>4441</v>
      </c>
      <c r="Z1283" t="s">
        <v>10156</v>
      </c>
      <c r="AA1283" t="s">
        <v>10157</v>
      </c>
    </row>
    <row r="1284" spans="1:27" x14ac:dyDescent="0.2">
      <c r="A1284" t="s">
        <v>142</v>
      </c>
      <c r="B1284">
        <v>0</v>
      </c>
      <c r="C1284">
        <v>-1.5530693531036399</v>
      </c>
      <c r="D1284">
        <v>1.5530693531036399</v>
      </c>
      <c r="H1284" t="s">
        <v>29</v>
      </c>
      <c r="I1284">
        <v>2</v>
      </c>
      <c r="J1284">
        <v>2</v>
      </c>
      <c r="K1284">
        <v>2</v>
      </c>
      <c r="L1284">
        <v>10</v>
      </c>
      <c r="M1284">
        <v>10</v>
      </c>
      <c r="N1284">
        <v>10</v>
      </c>
      <c r="O1284">
        <v>50.225000000000001</v>
      </c>
      <c r="P1284">
        <v>0</v>
      </c>
      <c r="Q1284">
        <v>10.724</v>
      </c>
      <c r="R1284">
        <v>7298700000</v>
      </c>
      <c r="S1284">
        <v>25</v>
      </c>
      <c r="T1284">
        <v>1.50674333216736</v>
      </c>
      <c r="U1284">
        <v>4.1501858736059501E-2</v>
      </c>
      <c r="V1284">
        <v>29.628664016723601</v>
      </c>
      <c r="W1284">
        <v>26.277392387390101</v>
      </c>
      <c r="X1284">
        <v>29.901216506958001</v>
      </c>
      <c r="Y1284">
        <v>4442</v>
      </c>
      <c r="Z1284" t="s">
        <v>10159</v>
      </c>
      <c r="AA1284" t="s">
        <v>10160</v>
      </c>
    </row>
    <row r="1285" spans="1:27" x14ac:dyDescent="0.2">
      <c r="A1285" t="s">
        <v>87</v>
      </c>
      <c r="B1285">
        <v>-1.6525746583938601</v>
      </c>
      <c r="C1285">
        <v>0</v>
      </c>
      <c r="D1285">
        <v>1.6525746583938601</v>
      </c>
      <c r="H1285" t="s">
        <v>29</v>
      </c>
      <c r="I1285">
        <v>4</v>
      </c>
      <c r="J1285">
        <v>4</v>
      </c>
      <c r="K1285">
        <v>4</v>
      </c>
      <c r="L1285">
        <v>5.2</v>
      </c>
      <c r="M1285">
        <v>5.2</v>
      </c>
      <c r="N1285">
        <v>5.2</v>
      </c>
      <c r="O1285">
        <v>116.38</v>
      </c>
      <c r="P1285">
        <v>0</v>
      </c>
      <c r="Q1285">
        <v>33.476999999999997</v>
      </c>
      <c r="R1285">
        <v>1526800000</v>
      </c>
      <c r="S1285">
        <v>4</v>
      </c>
      <c r="T1285">
        <v>1.55973000032592</v>
      </c>
      <c r="U1285">
        <v>3.7384615384615398E-2</v>
      </c>
      <c r="V1285">
        <v>27.0162677764893</v>
      </c>
      <c r="W1285">
        <v>27.4434490203857</v>
      </c>
      <c r="X1285">
        <v>27.7081699371338</v>
      </c>
      <c r="Y1285">
        <v>4453</v>
      </c>
      <c r="Z1285" t="s">
        <v>10186</v>
      </c>
      <c r="AA1285" t="s">
        <v>10187</v>
      </c>
    </row>
    <row r="1286" spans="1:27" x14ac:dyDescent="0.2">
      <c r="A1286" t="s">
        <v>156</v>
      </c>
      <c r="B1286">
        <v>3.0676352977752699</v>
      </c>
      <c r="C1286">
        <v>2.8662276268005402</v>
      </c>
      <c r="D1286">
        <v>-3.0676352977752699</v>
      </c>
      <c r="H1286" t="s">
        <v>29</v>
      </c>
      <c r="I1286">
        <v>15</v>
      </c>
      <c r="J1286">
        <v>15</v>
      </c>
      <c r="K1286">
        <v>15</v>
      </c>
      <c r="L1286">
        <v>43.4</v>
      </c>
      <c r="M1286">
        <v>43.4</v>
      </c>
      <c r="N1286">
        <v>43.4</v>
      </c>
      <c r="O1286">
        <v>58.109000000000002</v>
      </c>
      <c r="P1286">
        <v>0</v>
      </c>
      <c r="Q1286">
        <v>108.94</v>
      </c>
      <c r="R1286">
        <v>101730000000</v>
      </c>
      <c r="S1286">
        <v>187</v>
      </c>
      <c r="T1286">
        <v>3.29250044630759</v>
      </c>
      <c r="U1286">
        <v>1.9345088161209099E-3</v>
      </c>
      <c r="V1286">
        <v>33.623233795166001</v>
      </c>
      <c r="W1286">
        <v>33.597391128540004</v>
      </c>
      <c r="X1286">
        <v>33.400066375732401</v>
      </c>
      <c r="Y1286">
        <v>4456</v>
      </c>
      <c r="Z1286" t="s">
        <v>10195</v>
      </c>
      <c r="AA1286" t="s">
        <v>10196</v>
      </c>
    </row>
    <row r="1287" spans="1:27" x14ac:dyDescent="0.2">
      <c r="A1287" t="s">
        <v>74</v>
      </c>
      <c r="B1287">
        <v>3.9397990703582799</v>
      </c>
      <c r="C1287">
        <v>-3.9397990703582799</v>
      </c>
      <c r="D1287">
        <v>-3.2065246105194101</v>
      </c>
      <c r="H1287" t="s">
        <v>29</v>
      </c>
      <c r="I1287">
        <v>3</v>
      </c>
      <c r="J1287">
        <v>3</v>
      </c>
      <c r="K1287">
        <v>3</v>
      </c>
      <c r="L1287">
        <v>29.1</v>
      </c>
      <c r="M1287">
        <v>29.1</v>
      </c>
      <c r="N1287">
        <v>29.1</v>
      </c>
      <c r="O1287">
        <v>15.206</v>
      </c>
      <c r="P1287">
        <v>0</v>
      </c>
      <c r="Q1287">
        <v>10.88</v>
      </c>
      <c r="R1287">
        <v>9451500000</v>
      </c>
      <c r="S1287">
        <v>44</v>
      </c>
      <c r="T1287">
        <v>3.9928345637352001</v>
      </c>
      <c r="U1287">
        <v>8.0991735537190102E-4</v>
      </c>
      <c r="V1287">
        <v>30.712563514709501</v>
      </c>
      <c r="W1287">
        <v>29.5467720031738</v>
      </c>
      <c r="X1287">
        <v>29.810815811157202</v>
      </c>
      <c r="Y1287">
        <v>4460</v>
      </c>
      <c r="Z1287" t="s">
        <v>10208</v>
      </c>
      <c r="AA1287" t="s">
        <v>10209</v>
      </c>
    </row>
    <row r="1288" spans="1:27" x14ac:dyDescent="0.2">
      <c r="A1288" t="s">
        <v>142</v>
      </c>
      <c r="B1288">
        <v>0</v>
      </c>
      <c r="C1288">
        <v>-1.5311964750289899</v>
      </c>
      <c r="D1288">
        <v>1.5311964750289899</v>
      </c>
      <c r="H1288" t="s">
        <v>29</v>
      </c>
      <c r="I1288">
        <v>2</v>
      </c>
      <c r="J1288">
        <v>2</v>
      </c>
      <c r="K1288">
        <v>2</v>
      </c>
      <c r="L1288">
        <v>3.6</v>
      </c>
      <c r="M1288">
        <v>3.6</v>
      </c>
      <c r="N1288">
        <v>3.6</v>
      </c>
      <c r="O1288">
        <v>96.638999999999996</v>
      </c>
      <c r="P1288">
        <v>0</v>
      </c>
      <c r="Q1288">
        <v>9.7996999999999996</v>
      </c>
      <c r="R1288">
        <v>1525000000</v>
      </c>
      <c r="S1288">
        <v>7</v>
      </c>
      <c r="T1288">
        <v>1.5281332826238201</v>
      </c>
      <c r="U1288">
        <v>3.9806792452830198E-2</v>
      </c>
      <c r="V1288">
        <v>26.501684188842798</v>
      </c>
      <c r="W1288">
        <v>26.204469680786101</v>
      </c>
      <c r="X1288">
        <v>28.061155319213899</v>
      </c>
      <c r="Y1288">
        <v>4461</v>
      </c>
      <c r="Z1288" t="s">
        <v>10211</v>
      </c>
      <c r="AA1288" t="s">
        <v>10212</v>
      </c>
    </row>
    <row r="1289" spans="1:27" x14ac:dyDescent="0.2">
      <c r="A1289" t="s">
        <v>681</v>
      </c>
      <c r="B1289">
        <v>2.1412096023559601</v>
      </c>
      <c r="C1289">
        <v>-2.1412096023559601</v>
      </c>
      <c r="D1289">
        <v>1.5174912214279199</v>
      </c>
      <c r="H1289" t="s">
        <v>29</v>
      </c>
      <c r="I1289">
        <v>7</v>
      </c>
      <c r="J1289">
        <v>7</v>
      </c>
      <c r="K1289">
        <v>7</v>
      </c>
      <c r="L1289">
        <v>58.5</v>
      </c>
      <c r="M1289">
        <v>58.5</v>
      </c>
      <c r="N1289">
        <v>58.5</v>
      </c>
      <c r="O1289">
        <v>13.568</v>
      </c>
      <c r="P1289">
        <v>0</v>
      </c>
      <c r="Q1289">
        <v>18.93</v>
      </c>
      <c r="R1289">
        <v>30545000000</v>
      </c>
      <c r="S1289">
        <v>86</v>
      </c>
      <c r="T1289">
        <v>2.1489533336024098</v>
      </c>
      <c r="U1289">
        <v>1.2856172140430401E-2</v>
      </c>
      <c r="V1289">
        <v>32.098533630371101</v>
      </c>
      <c r="W1289">
        <v>31.1723070144653</v>
      </c>
      <c r="X1289">
        <v>31.885978698730501</v>
      </c>
      <c r="Y1289">
        <v>4462</v>
      </c>
      <c r="Z1289" t="s">
        <v>10214</v>
      </c>
      <c r="AA1289" t="s">
        <v>10215</v>
      </c>
    </row>
    <row r="1290" spans="1:27" x14ac:dyDescent="0.2">
      <c r="A1290" t="s">
        <v>131</v>
      </c>
      <c r="B1290">
        <v>-3.8321731090545699</v>
      </c>
      <c r="C1290">
        <v>2.2326698303222701</v>
      </c>
      <c r="D1290">
        <v>3.8321731090545699</v>
      </c>
      <c r="H1290" t="s">
        <v>29</v>
      </c>
      <c r="I1290">
        <v>11</v>
      </c>
      <c r="J1290">
        <v>11</v>
      </c>
      <c r="K1290">
        <v>11</v>
      </c>
      <c r="L1290">
        <v>11.3</v>
      </c>
      <c r="M1290">
        <v>11.3</v>
      </c>
      <c r="N1290">
        <v>11.3</v>
      </c>
      <c r="O1290">
        <v>187.62</v>
      </c>
      <c r="P1290">
        <v>0</v>
      </c>
      <c r="Q1290">
        <v>89.450999999999993</v>
      </c>
      <c r="R1290">
        <v>12947000000</v>
      </c>
      <c r="S1290">
        <v>82</v>
      </c>
      <c r="T1290">
        <v>3.7140783039233001</v>
      </c>
      <c r="U1290">
        <v>1.2571428571428601E-3</v>
      </c>
      <c r="V1290">
        <v>29.9216165542603</v>
      </c>
      <c r="W1290">
        <v>30.482567787170399</v>
      </c>
      <c r="X1290">
        <v>30.8986978530884</v>
      </c>
      <c r="Y1290">
        <v>4464</v>
      </c>
      <c r="Z1290" t="s">
        <v>10217</v>
      </c>
      <c r="AA1290" t="s">
        <v>10218</v>
      </c>
    </row>
    <row r="1291" spans="1:27" x14ac:dyDescent="0.2">
      <c r="A1291" t="s">
        <v>377</v>
      </c>
      <c r="B1291">
        <v>1.74112212657928</v>
      </c>
      <c r="C1291">
        <v>-1.74112212657928</v>
      </c>
      <c r="D1291">
        <v>0</v>
      </c>
      <c r="H1291" t="s">
        <v>29</v>
      </c>
      <c r="I1291">
        <v>6</v>
      </c>
      <c r="J1291">
        <v>6</v>
      </c>
      <c r="K1291">
        <v>6</v>
      </c>
      <c r="L1291">
        <v>18.600000000000001</v>
      </c>
      <c r="M1291">
        <v>18.600000000000001</v>
      </c>
      <c r="N1291">
        <v>18.600000000000001</v>
      </c>
      <c r="O1291">
        <v>51.203000000000003</v>
      </c>
      <c r="P1291">
        <v>0</v>
      </c>
      <c r="Q1291">
        <v>40.966000000000001</v>
      </c>
      <c r="R1291">
        <v>20357000000</v>
      </c>
      <c r="S1291">
        <v>35</v>
      </c>
      <c r="T1291">
        <v>1.64390352725476</v>
      </c>
      <c r="U1291">
        <v>3.2539656582175003E-2</v>
      </c>
      <c r="V1291">
        <v>31.725342750549299</v>
      </c>
      <c r="W1291">
        <v>30.3159370422363</v>
      </c>
      <c r="X1291">
        <v>31.003292083740199</v>
      </c>
      <c r="Y1291">
        <v>4470</v>
      </c>
      <c r="Z1291" t="s">
        <v>10232</v>
      </c>
      <c r="AA1291" t="s">
        <v>10233</v>
      </c>
    </row>
    <row r="1292" spans="1:27" x14ac:dyDescent="0.2">
      <c r="A1292" t="s">
        <v>207</v>
      </c>
      <c r="B1292">
        <v>6.46040964126587</v>
      </c>
      <c r="C1292">
        <v>-4.7081484794616699</v>
      </c>
      <c r="D1292">
        <v>-6.46040964126587</v>
      </c>
      <c r="H1292" t="s">
        <v>29</v>
      </c>
      <c r="I1292">
        <v>4</v>
      </c>
      <c r="J1292">
        <v>4</v>
      </c>
      <c r="K1292">
        <v>4</v>
      </c>
      <c r="L1292">
        <v>9.3000000000000007</v>
      </c>
      <c r="M1292">
        <v>9.3000000000000007</v>
      </c>
      <c r="N1292">
        <v>9.3000000000000007</v>
      </c>
      <c r="O1292">
        <v>56.246000000000002</v>
      </c>
      <c r="P1292">
        <v>0</v>
      </c>
      <c r="Q1292">
        <v>13.939</v>
      </c>
      <c r="R1292">
        <v>5962500000</v>
      </c>
      <c r="S1292">
        <v>18</v>
      </c>
      <c r="T1292">
        <v>6.3564882271811101</v>
      </c>
      <c r="U1292">
        <v>8.6486486486486496E-4</v>
      </c>
      <c r="V1292">
        <v>30.753449440002399</v>
      </c>
      <c r="W1292">
        <v>28.0957336425781</v>
      </c>
      <c r="X1292">
        <v>26.600481986999501</v>
      </c>
      <c r="Y1292">
        <v>4477</v>
      </c>
      <c r="Z1292" t="s">
        <v>10245</v>
      </c>
      <c r="AA1292" t="s">
        <v>10246</v>
      </c>
    </row>
    <row r="1293" spans="1:27" x14ac:dyDescent="0.2">
      <c r="A1293" t="s">
        <v>207</v>
      </c>
      <c r="B1293">
        <v>3.2426280975341801</v>
      </c>
      <c r="C1293">
        <v>-1.5074884891510001</v>
      </c>
      <c r="D1293">
        <v>-3.2426280975341801</v>
      </c>
      <c r="H1293" t="s">
        <v>29</v>
      </c>
      <c r="I1293">
        <v>3</v>
      </c>
      <c r="J1293">
        <v>3</v>
      </c>
      <c r="K1293">
        <v>2</v>
      </c>
      <c r="L1293">
        <v>7.4</v>
      </c>
      <c r="M1293">
        <v>7.4</v>
      </c>
      <c r="N1293">
        <v>5.3</v>
      </c>
      <c r="O1293">
        <v>57.643999999999998</v>
      </c>
      <c r="P1293">
        <v>0</v>
      </c>
      <c r="Q1293">
        <v>25.972999999999999</v>
      </c>
      <c r="R1293">
        <v>3421900000</v>
      </c>
      <c r="S1293">
        <v>11</v>
      </c>
      <c r="T1293">
        <v>3.1143307134401201</v>
      </c>
      <c r="U1293">
        <v>2.4595185995623602E-3</v>
      </c>
      <c r="V1293">
        <v>29.4407396316528</v>
      </c>
      <c r="W1293">
        <v>28.259398460388201</v>
      </c>
      <c r="X1293">
        <v>26.740821838378899</v>
      </c>
      <c r="Y1293">
        <v>4478</v>
      </c>
      <c r="Z1293" t="s">
        <v>10248</v>
      </c>
      <c r="AA1293" t="s">
        <v>10249</v>
      </c>
    </row>
    <row r="1294" spans="1:27" x14ac:dyDescent="0.2">
      <c r="A1294" t="s">
        <v>138</v>
      </c>
      <c r="B1294">
        <v>-1.93241620063782</v>
      </c>
      <c r="C1294">
        <v>1.93241620063782</v>
      </c>
      <c r="D1294">
        <v>0</v>
      </c>
      <c r="H1294" t="s">
        <v>29</v>
      </c>
      <c r="I1294">
        <v>2</v>
      </c>
      <c r="J1294">
        <v>2</v>
      </c>
      <c r="K1294">
        <v>2</v>
      </c>
      <c r="L1294">
        <v>5.9</v>
      </c>
      <c r="M1294">
        <v>5.9</v>
      </c>
      <c r="N1294">
        <v>5.9</v>
      </c>
      <c r="O1294">
        <v>59.305999999999997</v>
      </c>
      <c r="P1294">
        <v>0</v>
      </c>
      <c r="Q1294">
        <v>5.0277000000000003</v>
      </c>
      <c r="R1294">
        <v>920570000</v>
      </c>
      <c r="S1294">
        <v>7</v>
      </c>
      <c r="T1294">
        <v>1.8424972381765301</v>
      </c>
      <c r="U1294">
        <v>2.2613531047265999E-2</v>
      </c>
      <c r="V1294">
        <v>25.969307899475101</v>
      </c>
      <c r="W1294">
        <v>27.4763650894165</v>
      </c>
      <c r="X1294">
        <v>26.946698188781699</v>
      </c>
      <c r="Y1294">
        <v>4483</v>
      </c>
      <c r="Z1294" t="s">
        <v>10258</v>
      </c>
      <c r="AA1294" t="s">
        <v>10259</v>
      </c>
    </row>
    <row r="1295" spans="1:27" x14ac:dyDescent="0.2">
      <c r="A1295" t="s">
        <v>511</v>
      </c>
      <c r="B1295">
        <v>2.4159295558929399</v>
      </c>
      <c r="C1295">
        <v>-1.4548581838607799</v>
      </c>
      <c r="D1295">
        <v>-2.4159295558929399</v>
      </c>
      <c r="H1295" t="s">
        <v>29</v>
      </c>
      <c r="I1295">
        <v>18</v>
      </c>
      <c r="J1295">
        <v>13</v>
      </c>
      <c r="K1295">
        <v>10</v>
      </c>
      <c r="L1295">
        <v>48.2</v>
      </c>
      <c r="M1295">
        <v>36.700000000000003</v>
      </c>
      <c r="N1295">
        <v>25.2</v>
      </c>
      <c r="O1295">
        <v>52.125</v>
      </c>
      <c r="P1295">
        <v>0</v>
      </c>
      <c r="Q1295">
        <v>171.34</v>
      </c>
      <c r="R1295">
        <v>76728000000</v>
      </c>
      <c r="S1295">
        <v>243</v>
      </c>
      <c r="T1295">
        <v>2.3531849433471899</v>
      </c>
      <c r="U1295">
        <v>9.0638852672751003E-3</v>
      </c>
      <c r="V1295">
        <v>33.426610946655302</v>
      </c>
      <c r="W1295">
        <v>33.015935897827099</v>
      </c>
      <c r="X1295">
        <v>32.617435455322301</v>
      </c>
      <c r="Y1295">
        <v>4484</v>
      </c>
      <c r="Z1295" t="s">
        <v>10261</v>
      </c>
      <c r="AA1295" t="s">
        <v>10262</v>
      </c>
    </row>
    <row r="1296" spans="1:27" x14ac:dyDescent="0.2">
      <c r="A1296" t="s">
        <v>91</v>
      </c>
      <c r="B1296">
        <v>-2.9158401489257799</v>
      </c>
      <c r="C1296">
        <v>-1.92822217941284</v>
      </c>
      <c r="D1296">
        <v>2.9158401489257799</v>
      </c>
      <c r="H1296" t="s">
        <v>29</v>
      </c>
      <c r="I1296">
        <v>7</v>
      </c>
      <c r="J1296">
        <v>7</v>
      </c>
      <c r="K1296">
        <v>7</v>
      </c>
      <c r="L1296">
        <v>22.5</v>
      </c>
      <c r="M1296">
        <v>22.5</v>
      </c>
      <c r="N1296">
        <v>22.5</v>
      </c>
      <c r="O1296">
        <v>43.484000000000002</v>
      </c>
      <c r="P1296">
        <v>0</v>
      </c>
      <c r="Q1296">
        <v>52.898000000000003</v>
      </c>
      <c r="R1296">
        <v>12029000000</v>
      </c>
      <c r="S1296">
        <v>86</v>
      </c>
      <c r="T1296">
        <v>2.8674280884484502</v>
      </c>
      <c r="U1296">
        <v>3.6746765249537901E-3</v>
      </c>
      <c r="V1296">
        <v>30.049016952514599</v>
      </c>
      <c r="W1296">
        <v>30.355530738830598</v>
      </c>
      <c r="X1296">
        <v>30.832551002502399</v>
      </c>
      <c r="Y1296">
        <v>4490</v>
      </c>
      <c r="Z1296" t="s">
        <v>10274</v>
      </c>
      <c r="AA1296" t="s">
        <v>10275</v>
      </c>
    </row>
    <row r="1297" spans="1:27" x14ac:dyDescent="0.2">
      <c r="A1297" t="s">
        <v>207</v>
      </c>
      <c r="B1297">
        <v>4.5632081031799299</v>
      </c>
      <c r="C1297">
        <v>-2.8724906444549601</v>
      </c>
      <c r="D1297">
        <v>-4.5632081031799299</v>
      </c>
      <c r="H1297" t="s">
        <v>29</v>
      </c>
      <c r="I1297">
        <v>6</v>
      </c>
      <c r="J1297">
        <v>6</v>
      </c>
      <c r="K1297">
        <v>6</v>
      </c>
      <c r="L1297">
        <v>27.1</v>
      </c>
      <c r="M1297">
        <v>27.1</v>
      </c>
      <c r="N1297">
        <v>27.1</v>
      </c>
      <c r="O1297">
        <v>26.204999999999998</v>
      </c>
      <c r="P1297">
        <v>0</v>
      </c>
      <c r="Q1297">
        <v>95.272000000000006</v>
      </c>
      <c r="R1297">
        <v>125040000000</v>
      </c>
      <c r="S1297">
        <v>196</v>
      </c>
      <c r="T1297">
        <v>4.4436568163121404</v>
      </c>
      <c r="U1297">
        <v>7.1676300578034705E-4</v>
      </c>
      <c r="V1297">
        <v>34.411899566650398</v>
      </c>
      <c r="W1297">
        <v>33.583286285400398</v>
      </c>
      <c r="X1297">
        <v>33.0410346984863</v>
      </c>
      <c r="Y1297">
        <v>4495</v>
      </c>
      <c r="Z1297" t="s">
        <v>10291</v>
      </c>
      <c r="AA1297" t="s">
        <v>10292</v>
      </c>
    </row>
    <row r="1298" spans="1:27" x14ac:dyDescent="0.2">
      <c r="A1298" t="s">
        <v>33</v>
      </c>
      <c r="B1298">
        <v>2.0780992507934601</v>
      </c>
      <c r="C1298">
        <v>0</v>
      </c>
      <c r="D1298">
        <v>-2.0780992507934601</v>
      </c>
      <c r="H1298" t="s">
        <v>29</v>
      </c>
      <c r="I1298">
        <v>8</v>
      </c>
      <c r="J1298">
        <v>8</v>
      </c>
      <c r="K1298">
        <v>8</v>
      </c>
      <c r="L1298">
        <v>11.3</v>
      </c>
      <c r="M1298">
        <v>11.3</v>
      </c>
      <c r="N1298">
        <v>11.3</v>
      </c>
      <c r="O1298">
        <v>124.83</v>
      </c>
      <c r="P1298">
        <v>0</v>
      </c>
      <c r="Q1298">
        <v>19.533000000000001</v>
      </c>
      <c r="R1298">
        <v>12995000000</v>
      </c>
      <c r="S1298">
        <v>50</v>
      </c>
      <c r="T1298">
        <v>1.9874384198663499</v>
      </c>
      <c r="U1298">
        <v>1.71030303030303E-2</v>
      </c>
      <c r="V1298">
        <v>30.976399421691902</v>
      </c>
      <c r="W1298">
        <v>30.6136922836304</v>
      </c>
      <c r="X1298">
        <v>30.32785987854</v>
      </c>
      <c r="Y1298">
        <v>4499</v>
      </c>
      <c r="Z1298" t="s">
        <v>10300</v>
      </c>
      <c r="AA1298" t="s">
        <v>10301</v>
      </c>
    </row>
    <row r="1299" spans="1:27" x14ac:dyDescent="0.2">
      <c r="A1299" t="s">
        <v>131</v>
      </c>
      <c r="B1299">
        <v>-4.1326565742492702</v>
      </c>
      <c r="C1299">
        <v>2.4123432636261</v>
      </c>
      <c r="D1299">
        <v>4.1326565742492702</v>
      </c>
      <c r="H1299" t="s">
        <v>29</v>
      </c>
      <c r="I1299">
        <v>14</v>
      </c>
      <c r="J1299">
        <v>14</v>
      </c>
      <c r="K1299">
        <v>9</v>
      </c>
      <c r="L1299">
        <v>36.4</v>
      </c>
      <c r="M1299">
        <v>36.4</v>
      </c>
      <c r="N1299">
        <v>24.3</v>
      </c>
      <c r="O1299">
        <v>66.222999999999999</v>
      </c>
      <c r="P1299">
        <v>0</v>
      </c>
      <c r="Q1299">
        <v>205.35</v>
      </c>
      <c r="R1299">
        <v>59299000000</v>
      </c>
      <c r="S1299">
        <v>184</v>
      </c>
      <c r="T1299">
        <v>4.00738852789814</v>
      </c>
      <c r="U1299">
        <v>7.8661087866108799E-4</v>
      </c>
      <c r="V1299">
        <v>32.173778533935497</v>
      </c>
      <c r="W1299">
        <v>32.7308444976807</v>
      </c>
      <c r="X1299">
        <v>33.151250839233398</v>
      </c>
      <c r="Y1299">
        <v>4500</v>
      </c>
      <c r="Z1299" t="s">
        <v>10303</v>
      </c>
      <c r="AA1299" t="s">
        <v>10304</v>
      </c>
    </row>
    <row r="1300" spans="1:27" x14ac:dyDescent="0.2">
      <c r="A1300" t="s">
        <v>1361</v>
      </c>
      <c r="B1300">
        <v>2.3966257572174099</v>
      </c>
      <c r="C1300">
        <v>-3.5419015884399401</v>
      </c>
      <c r="D1300">
        <v>3.5419015884399401</v>
      </c>
      <c r="H1300" t="s">
        <v>29</v>
      </c>
      <c r="I1300">
        <v>22</v>
      </c>
      <c r="J1300">
        <v>10</v>
      </c>
      <c r="K1300">
        <v>6</v>
      </c>
      <c r="L1300">
        <v>68.2</v>
      </c>
      <c r="M1300">
        <v>36</v>
      </c>
      <c r="N1300">
        <v>20.9</v>
      </c>
      <c r="O1300">
        <v>49.823</v>
      </c>
      <c r="P1300">
        <v>0</v>
      </c>
      <c r="Q1300">
        <v>67.171999999999997</v>
      </c>
      <c r="R1300">
        <v>496600000000</v>
      </c>
      <c r="S1300">
        <v>324</v>
      </c>
      <c r="T1300">
        <v>3.4810109594189398</v>
      </c>
      <c r="U1300">
        <v>1.48538011695906E-3</v>
      </c>
      <c r="V1300">
        <v>35.855504989624002</v>
      </c>
      <c r="W1300">
        <v>35.5007133483887</v>
      </c>
      <c r="X1300">
        <v>36.0274753570557</v>
      </c>
      <c r="Y1300">
        <v>4501</v>
      </c>
      <c r="Z1300" t="s">
        <v>10306</v>
      </c>
      <c r="AA1300" t="s">
        <v>10307</v>
      </c>
    </row>
    <row r="1301" spans="1:27" x14ac:dyDescent="0.2">
      <c r="A1301" t="s">
        <v>511</v>
      </c>
      <c r="B1301">
        <v>2.6559484004974401</v>
      </c>
      <c r="C1301">
        <v>-1.40509688854218</v>
      </c>
      <c r="D1301">
        <v>-2.6559484004974401</v>
      </c>
      <c r="H1301" t="s">
        <v>29</v>
      </c>
      <c r="I1301">
        <v>4</v>
      </c>
      <c r="J1301">
        <v>4</v>
      </c>
      <c r="K1301">
        <v>4</v>
      </c>
      <c r="L1301">
        <v>32.1</v>
      </c>
      <c r="M1301">
        <v>32.1</v>
      </c>
      <c r="N1301">
        <v>32.1</v>
      </c>
      <c r="O1301">
        <v>18.548999999999999</v>
      </c>
      <c r="P1301">
        <v>0</v>
      </c>
      <c r="Q1301">
        <v>18.939</v>
      </c>
      <c r="R1301">
        <v>5295200000</v>
      </c>
      <c r="S1301">
        <v>19</v>
      </c>
      <c r="T1301">
        <v>2.5556290009840299</v>
      </c>
      <c r="U1301">
        <v>6.3235294117647096E-3</v>
      </c>
      <c r="V1301">
        <v>30.441513061523398</v>
      </c>
      <c r="W1301">
        <v>28.097777366638201</v>
      </c>
      <c r="X1301">
        <v>26.8209085464478</v>
      </c>
      <c r="Y1301">
        <v>4503</v>
      </c>
      <c r="Z1301" t="s">
        <v>10312</v>
      </c>
      <c r="AA1301" t="s">
        <v>10313</v>
      </c>
    </row>
    <row r="1302" spans="1:27" x14ac:dyDescent="0.2">
      <c r="A1302" t="s">
        <v>138</v>
      </c>
      <c r="B1302">
        <v>-1.6712547540664699</v>
      </c>
      <c r="C1302">
        <v>1.6712547540664699</v>
      </c>
      <c r="D1302">
        <v>0</v>
      </c>
      <c r="H1302" t="s">
        <v>29</v>
      </c>
      <c r="I1302">
        <v>2</v>
      </c>
      <c r="J1302">
        <v>2</v>
      </c>
      <c r="K1302">
        <v>2</v>
      </c>
      <c r="L1302">
        <v>7.5</v>
      </c>
      <c r="M1302">
        <v>7.5</v>
      </c>
      <c r="N1302">
        <v>7.5</v>
      </c>
      <c r="O1302">
        <v>34.798000000000002</v>
      </c>
      <c r="P1302">
        <v>0</v>
      </c>
      <c r="Q1302">
        <v>7.3053999999999997</v>
      </c>
      <c r="R1302">
        <v>4977500000</v>
      </c>
      <c r="S1302">
        <v>35</v>
      </c>
      <c r="T1302">
        <v>1.7198065310373001</v>
      </c>
      <c r="U1302">
        <v>2.8034071550255502E-2</v>
      </c>
      <c r="V1302">
        <v>28.915712356567401</v>
      </c>
      <c r="W1302">
        <v>29.463386535644499</v>
      </c>
      <c r="X1302">
        <v>28.997291564941399</v>
      </c>
      <c r="Y1302">
        <v>4505</v>
      </c>
      <c r="Z1302" t="s">
        <v>10318</v>
      </c>
      <c r="AA1302" t="s">
        <v>10319</v>
      </c>
    </row>
    <row r="1303" spans="1:27" x14ac:dyDescent="0.2">
      <c r="A1303" t="s">
        <v>87</v>
      </c>
      <c r="B1303">
        <v>-2.1058814525604199</v>
      </c>
      <c r="C1303">
        <v>0</v>
      </c>
      <c r="D1303">
        <v>2.1058814525604199</v>
      </c>
      <c r="H1303" t="s">
        <v>29</v>
      </c>
      <c r="I1303">
        <v>6</v>
      </c>
      <c r="J1303">
        <v>2</v>
      </c>
      <c r="K1303">
        <v>2</v>
      </c>
      <c r="L1303">
        <v>18.899999999999999</v>
      </c>
      <c r="M1303">
        <v>5.9</v>
      </c>
      <c r="N1303">
        <v>5.9</v>
      </c>
      <c r="O1303">
        <v>42.009</v>
      </c>
      <c r="P1303">
        <v>0</v>
      </c>
      <c r="Q1303">
        <v>6.4489000000000001</v>
      </c>
      <c r="R1303">
        <v>2972000000</v>
      </c>
      <c r="S1303">
        <v>12</v>
      </c>
      <c r="T1303">
        <v>2.0376559058476702</v>
      </c>
      <c r="U1303">
        <v>1.5391666666666699E-2</v>
      </c>
      <c r="V1303">
        <v>26.577724456787099</v>
      </c>
      <c r="W1303">
        <v>27.585394859314</v>
      </c>
      <c r="X1303">
        <v>29.358811378479</v>
      </c>
      <c r="Y1303">
        <v>4511</v>
      </c>
      <c r="Z1303" t="s">
        <v>10330</v>
      </c>
      <c r="AA1303" t="s">
        <v>10331</v>
      </c>
    </row>
    <row r="1304" spans="1:27" x14ac:dyDescent="0.2">
      <c r="A1304" t="s">
        <v>131</v>
      </c>
      <c r="B1304">
        <v>-4.0995178222656303</v>
      </c>
      <c r="C1304">
        <v>2.3188891410827601</v>
      </c>
      <c r="D1304">
        <v>4.0995178222656303</v>
      </c>
      <c r="H1304" t="s">
        <v>29</v>
      </c>
      <c r="I1304">
        <v>13</v>
      </c>
      <c r="J1304">
        <v>13</v>
      </c>
      <c r="K1304">
        <v>7</v>
      </c>
      <c r="L1304">
        <v>55.1</v>
      </c>
      <c r="M1304">
        <v>55.1</v>
      </c>
      <c r="N1304">
        <v>23.6</v>
      </c>
      <c r="O1304">
        <v>23.87</v>
      </c>
      <c r="P1304">
        <v>0</v>
      </c>
      <c r="Q1304">
        <v>139.41999999999999</v>
      </c>
      <c r="R1304">
        <v>146530000000</v>
      </c>
      <c r="S1304">
        <v>229</v>
      </c>
      <c r="T1304">
        <v>3.97006697887119</v>
      </c>
      <c r="U1304">
        <v>8.0000000000000004E-4</v>
      </c>
      <c r="V1304">
        <v>33.620672225952099</v>
      </c>
      <c r="W1304">
        <v>33.981090545654297</v>
      </c>
      <c r="X1304">
        <v>34.4469509124756</v>
      </c>
      <c r="Y1304">
        <v>4519</v>
      </c>
      <c r="Z1304" t="s">
        <v>10343</v>
      </c>
      <c r="AA1304" t="s">
        <v>10344</v>
      </c>
    </row>
    <row r="1305" spans="1:27" x14ac:dyDescent="0.2">
      <c r="A1305" t="s">
        <v>142</v>
      </c>
      <c r="B1305">
        <v>0</v>
      </c>
      <c r="C1305">
        <v>-1.5648217201232899</v>
      </c>
      <c r="D1305">
        <v>1.5648217201232899</v>
      </c>
      <c r="H1305" t="s">
        <v>29</v>
      </c>
      <c r="I1305">
        <v>2</v>
      </c>
      <c r="J1305">
        <v>2</v>
      </c>
      <c r="K1305">
        <v>2</v>
      </c>
      <c r="L1305">
        <v>8.5</v>
      </c>
      <c r="M1305">
        <v>8.5</v>
      </c>
      <c r="N1305">
        <v>8.5</v>
      </c>
      <c r="O1305">
        <v>18.977</v>
      </c>
      <c r="P1305">
        <v>0</v>
      </c>
      <c r="Q1305">
        <v>61.234999999999999</v>
      </c>
      <c r="R1305">
        <v>15901000000</v>
      </c>
      <c r="S1305">
        <v>37</v>
      </c>
      <c r="T1305">
        <v>1.54206644639997</v>
      </c>
      <c r="U1305">
        <v>3.8663622526636202E-2</v>
      </c>
      <c r="V1305">
        <v>30.733657836914102</v>
      </c>
      <c r="W1305">
        <v>30.602293968200701</v>
      </c>
      <c r="X1305">
        <v>31.306841850280801</v>
      </c>
      <c r="Y1305">
        <v>4522</v>
      </c>
      <c r="Z1305" t="s">
        <v>10352</v>
      </c>
      <c r="AA1305" t="s">
        <v>10353</v>
      </c>
    </row>
    <row r="1306" spans="1:27" x14ac:dyDescent="0.2">
      <c r="A1306" t="s">
        <v>121</v>
      </c>
      <c r="B1306">
        <v>-3.7601852416992201</v>
      </c>
      <c r="C1306">
        <v>2.4546425342559801</v>
      </c>
      <c r="D1306">
        <v>3.7601852416992201</v>
      </c>
      <c r="H1306" t="s">
        <v>29</v>
      </c>
      <c r="I1306">
        <v>21</v>
      </c>
      <c r="J1306">
        <v>21</v>
      </c>
      <c r="K1306">
        <v>21</v>
      </c>
      <c r="L1306">
        <v>23.3</v>
      </c>
      <c r="M1306">
        <v>23.3</v>
      </c>
      <c r="N1306">
        <v>23.3</v>
      </c>
      <c r="O1306">
        <v>122.78</v>
      </c>
      <c r="P1306">
        <v>0</v>
      </c>
      <c r="Q1306">
        <v>150.81</v>
      </c>
      <c r="R1306">
        <v>53522000000</v>
      </c>
      <c r="S1306">
        <v>186</v>
      </c>
      <c r="T1306">
        <v>3.6766165518606999</v>
      </c>
      <c r="U1306">
        <v>1.2916666666666699E-3</v>
      </c>
      <c r="V1306">
        <v>32.415195465087898</v>
      </c>
      <c r="W1306">
        <v>32.601470947265597</v>
      </c>
      <c r="X1306">
        <v>32.7213745117188</v>
      </c>
      <c r="Y1306">
        <v>4523</v>
      </c>
      <c r="Z1306" t="s">
        <v>10355</v>
      </c>
      <c r="AA1306" t="s">
        <v>10356</v>
      </c>
    </row>
    <row r="1307" spans="1:27" x14ac:dyDescent="0.2">
      <c r="A1307" t="s">
        <v>138</v>
      </c>
      <c r="B1307">
        <v>-1.8694375753402701</v>
      </c>
      <c r="C1307">
        <v>1.8694375753402701</v>
      </c>
      <c r="D1307">
        <v>0</v>
      </c>
      <c r="H1307" t="s">
        <v>29</v>
      </c>
      <c r="I1307">
        <v>3</v>
      </c>
      <c r="J1307">
        <v>3</v>
      </c>
      <c r="K1307">
        <v>3</v>
      </c>
      <c r="L1307">
        <v>18.600000000000001</v>
      </c>
      <c r="M1307">
        <v>18.600000000000001</v>
      </c>
      <c r="N1307">
        <v>18.600000000000001</v>
      </c>
      <c r="O1307">
        <v>18.440000000000001</v>
      </c>
      <c r="P1307">
        <v>0</v>
      </c>
      <c r="Q1307">
        <v>8.0066000000000006</v>
      </c>
      <c r="R1307">
        <v>11978000000</v>
      </c>
      <c r="S1307">
        <v>22</v>
      </c>
      <c r="T1307">
        <v>1.83547488129848</v>
      </c>
      <c r="U1307">
        <v>2.28025711662075E-2</v>
      </c>
      <c r="V1307">
        <v>30.204664230346701</v>
      </c>
      <c r="W1307">
        <v>30.765118598937999</v>
      </c>
      <c r="X1307">
        <v>30.564987182617202</v>
      </c>
      <c r="Y1307">
        <v>4524</v>
      </c>
      <c r="Z1307" t="s">
        <v>10358</v>
      </c>
      <c r="AA1307" t="s">
        <v>10359</v>
      </c>
    </row>
    <row r="1308" spans="1:27" x14ac:dyDescent="0.2">
      <c r="A1308" t="s">
        <v>681</v>
      </c>
      <c r="B1308">
        <v>3.02201175689697</v>
      </c>
      <c r="C1308">
        <v>-3.02201175689697</v>
      </c>
      <c r="D1308">
        <v>1.4798268079757699</v>
      </c>
      <c r="H1308" t="s">
        <v>29</v>
      </c>
      <c r="I1308">
        <v>17</v>
      </c>
      <c r="J1308">
        <v>17</v>
      </c>
      <c r="K1308">
        <v>17</v>
      </c>
      <c r="L1308">
        <v>53.5</v>
      </c>
      <c r="M1308">
        <v>53.5</v>
      </c>
      <c r="N1308">
        <v>53.5</v>
      </c>
      <c r="O1308">
        <v>50.412999999999997</v>
      </c>
      <c r="P1308">
        <v>0</v>
      </c>
      <c r="Q1308">
        <v>183.66</v>
      </c>
      <c r="R1308">
        <v>139070000000</v>
      </c>
      <c r="S1308">
        <v>252</v>
      </c>
      <c r="T1308">
        <v>2.90144287400893</v>
      </c>
      <c r="U1308">
        <v>3.62523900573614E-3</v>
      </c>
      <c r="V1308">
        <v>34.174818038940401</v>
      </c>
      <c r="W1308">
        <v>33.796480178833001</v>
      </c>
      <c r="X1308">
        <v>33.9767551422119</v>
      </c>
      <c r="Y1308">
        <v>4528</v>
      </c>
      <c r="Z1308" t="s">
        <v>10370</v>
      </c>
      <c r="AA1308" t="s">
        <v>10371</v>
      </c>
    </row>
    <row r="1309" spans="1:27" x14ac:dyDescent="0.2">
      <c r="A1309" t="s">
        <v>142</v>
      </c>
      <c r="B1309">
        <v>0</v>
      </c>
      <c r="C1309">
        <v>-1.39484715461731</v>
      </c>
      <c r="D1309">
        <v>1.39484715461731</v>
      </c>
      <c r="H1309" t="s">
        <v>29</v>
      </c>
      <c r="I1309">
        <v>10</v>
      </c>
      <c r="J1309">
        <v>10</v>
      </c>
      <c r="K1309">
        <v>7</v>
      </c>
      <c r="L1309">
        <v>44</v>
      </c>
      <c r="M1309">
        <v>44</v>
      </c>
      <c r="N1309">
        <v>37.799999999999997</v>
      </c>
      <c r="O1309">
        <v>43.55</v>
      </c>
      <c r="P1309">
        <v>0</v>
      </c>
      <c r="Q1309">
        <v>216.89</v>
      </c>
      <c r="R1309">
        <v>16381000000</v>
      </c>
      <c r="S1309">
        <v>93</v>
      </c>
      <c r="T1309">
        <v>1.4227413201165</v>
      </c>
      <c r="U1309">
        <v>4.8166080225193503E-2</v>
      </c>
      <c r="V1309">
        <v>30.7872123718262</v>
      </c>
      <c r="W1309">
        <v>30.7029113769531</v>
      </c>
      <c r="X1309">
        <v>31.124819755554199</v>
      </c>
      <c r="Y1309">
        <v>4534</v>
      </c>
      <c r="Z1309" t="s">
        <v>10382</v>
      </c>
      <c r="AA1309" t="s">
        <v>10383</v>
      </c>
    </row>
    <row r="1310" spans="1:27" x14ac:dyDescent="0.2">
      <c r="A1310" t="s">
        <v>121</v>
      </c>
      <c r="B1310">
        <v>-2.2233715057372998</v>
      </c>
      <c r="C1310">
        <v>1.53193306922913</v>
      </c>
      <c r="D1310">
        <v>2.2233715057372998</v>
      </c>
      <c r="H1310" t="s">
        <v>29</v>
      </c>
      <c r="I1310">
        <v>2</v>
      </c>
      <c r="J1310">
        <v>2</v>
      </c>
      <c r="K1310">
        <v>2</v>
      </c>
      <c r="L1310">
        <v>13.6</v>
      </c>
      <c r="M1310">
        <v>13.6</v>
      </c>
      <c r="N1310">
        <v>13.6</v>
      </c>
      <c r="O1310">
        <v>24.667000000000002</v>
      </c>
      <c r="P1310">
        <v>0</v>
      </c>
      <c r="Q1310">
        <v>17.55</v>
      </c>
      <c r="R1310">
        <v>7622600000</v>
      </c>
      <c r="S1310">
        <v>38</v>
      </c>
      <c r="T1310">
        <v>2.2160252058626102</v>
      </c>
      <c r="U1310">
        <v>1.1330166270783801E-2</v>
      </c>
      <c r="V1310">
        <v>29.366233825683601</v>
      </c>
      <c r="W1310">
        <v>29.8746223449707</v>
      </c>
      <c r="X1310">
        <v>29.981905937194799</v>
      </c>
      <c r="Y1310">
        <v>4542</v>
      </c>
      <c r="Z1310" t="s">
        <v>10398</v>
      </c>
      <c r="AA1310" t="s">
        <v>10399</v>
      </c>
    </row>
    <row r="1311" spans="1:27" x14ac:dyDescent="0.2">
      <c r="A1311" t="s">
        <v>211</v>
      </c>
      <c r="B1311">
        <v>-4.4974689483642596</v>
      </c>
      <c r="C1311">
        <v>-4.51074171066284</v>
      </c>
      <c r="D1311">
        <v>4.51074171066284</v>
      </c>
      <c r="H1311" t="s">
        <v>29</v>
      </c>
      <c r="I1311">
        <v>14</v>
      </c>
      <c r="J1311">
        <v>14</v>
      </c>
      <c r="K1311">
        <v>10</v>
      </c>
      <c r="L1311">
        <v>40.1</v>
      </c>
      <c r="M1311">
        <v>40.1</v>
      </c>
      <c r="N1311">
        <v>34.5</v>
      </c>
      <c r="O1311">
        <v>37.999000000000002</v>
      </c>
      <c r="P1311">
        <v>0</v>
      </c>
      <c r="Q1311">
        <v>195.67</v>
      </c>
      <c r="R1311">
        <v>144430000000</v>
      </c>
      <c r="S1311">
        <v>176</v>
      </c>
      <c r="T1311">
        <v>4.8715744834695496</v>
      </c>
      <c r="U1311">
        <v>7.8048780487804904E-4</v>
      </c>
      <c r="V1311">
        <v>33.742942810058601</v>
      </c>
      <c r="W1311">
        <v>33.718093872070298</v>
      </c>
      <c r="X1311">
        <v>34.525106430053697</v>
      </c>
      <c r="Y1311">
        <v>4544</v>
      </c>
      <c r="Z1311" t="s">
        <v>10404</v>
      </c>
      <c r="AA1311" t="s">
        <v>10405</v>
      </c>
    </row>
    <row r="1312" spans="1:27" x14ac:dyDescent="0.2">
      <c r="A1312" t="s">
        <v>138</v>
      </c>
      <c r="B1312">
        <v>-1.38546538352966</v>
      </c>
      <c r="C1312">
        <v>1.38546538352966</v>
      </c>
      <c r="D1312">
        <v>0</v>
      </c>
      <c r="H1312" t="s">
        <v>29</v>
      </c>
      <c r="I1312">
        <v>3</v>
      </c>
      <c r="J1312">
        <v>3</v>
      </c>
      <c r="K1312">
        <v>3</v>
      </c>
      <c r="L1312">
        <v>22.2</v>
      </c>
      <c r="M1312">
        <v>22.2</v>
      </c>
      <c r="N1312">
        <v>22.2</v>
      </c>
      <c r="O1312">
        <v>23.635999999999999</v>
      </c>
      <c r="P1312">
        <v>0</v>
      </c>
      <c r="Q1312">
        <v>17.186</v>
      </c>
      <c r="R1312">
        <v>6383300000</v>
      </c>
      <c r="S1312">
        <v>26</v>
      </c>
      <c r="T1312">
        <v>1.4730190201595901</v>
      </c>
      <c r="U1312">
        <v>4.4122359796066997E-2</v>
      </c>
      <c r="V1312">
        <v>29.479716300964402</v>
      </c>
      <c r="W1312">
        <v>29.666960716247601</v>
      </c>
      <c r="X1312">
        <v>29.519060134887699</v>
      </c>
      <c r="Y1312">
        <v>4545</v>
      </c>
      <c r="Z1312" t="s">
        <v>10407</v>
      </c>
      <c r="AA1312" t="s">
        <v>10408</v>
      </c>
    </row>
    <row r="1313" spans="1:27" x14ac:dyDescent="0.2">
      <c r="A1313" t="s">
        <v>28</v>
      </c>
      <c r="B1313">
        <v>0</v>
      </c>
      <c r="C1313">
        <v>2.2998893260955802</v>
      </c>
      <c r="D1313">
        <v>-2.2998893260955802</v>
      </c>
      <c r="H1313" t="s">
        <v>29</v>
      </c>
      <c r="I1313">
        <v>7</v>
      </c>
      <c r="J1313">
        <v>7</v>
      </c>
      <c r="K1313">
        <v>4</v>
      </c>
      <c r="L1313">
        <v>19.8</v>
      </c>
      <c r="M1313">
        <v>19.8</v>
      </c>
      <c r="N1313">
        <v>13.5</v>
      </c>
      <c r="O1313">
        <v>44.261000000000003</v>
      </c>
      <c r="P1313">
        <v>0</v>
      </c>
      <c r="Q1313">
        <v>27.053000000000001</v>
      </c>
      <c r="R1313">
        <v>37005000000</v>
      </c>
      <c r="S1313">
        <v>106</v>
      </c>
      <c r="T1313">
        <v>2.2205318214546499</v>
      </c>
      <c r="U1313">
        <v>1.12562574493445E-2</v>
      </c>
      <c r="V1313">
        <v>31.913342475891099</v>
      </c>
      <c r="W1313">
        <v>32.3677368164063</v>
      </c>
      <c r="X1313">
        <v>31.728832244873001</v>
      </c>
      <c r="Y1313">
        <v>4558</v>
      </c>
      <c r="Z1313" t="s">
        <v>10425</v>
      </c>
      <c r="AA1313" t="s">
        <v>10426</v>
      </c>
    </row>
    <row r="1314" spans="1:27" x14ac:dyDescent="0.2">
      <c r="A1314" t="s">
        <v>74</v>
      </c>
      <c r="B1314">
        <v>2.7157568931579599</v>
      </c>
      <c r="C1314">
        <v>-2.7157568931579599</v>
      </c>
      <c r="D1314">
        <v>-2.29786252975464</v>
      </c>
      <c r="H1314" t="s">
        <v>29</v>
      </c>
      <c r="I1314">
        <v>2</v>
      </c>
      <c r="J1314">
        <v>2</v>
      </c>
      <c r="K1314">
        <v>2</v>
      </c>
      <c r="L1314">
        <v>10</v>
      </c>
      <c r="M1314">
        <v>10</v>
      </c>
      <c r="N1314">
        <v>10</v>
      </c>
      <c r="O1314">
        <v>47.786000000000001</v>
      </c>
      <c r="P1314">
        <v>0</v>
      </c>
      <c r="Q1314">
        <v>14.256</v>
      </c>
      <c r="R1314">
        <v>1151200000</v>
      </c>
      <c r="S1314">
        <v>49</v>
      </c>
      <c r="T1314">
        <v>2.8307013500504801</v>
      </c>
      <c r="U1314">
        <v>4.0716845878136197E-3</v>
      </c>
      <c r="V1314">
        <v>27.646732330322301</v>
      </c>
      <c r="W1314">
        <v>26.5407857894897</v>
      </c>
      <c r="X1314">
        <v>26.692954063415499</v>
      </c>
      <c r="Y1314">
        <v>4562</v>
      </c>
      <c r="Z1314" t="s">
        <v>10437</v>
      </c>
      <c r="AA1314" t="s">
        <v>10438</v>
      </c>
    </row>
    <row r="1315" spans="1:27" x14ac:dyDescent="0.2">
      <c r="A1315" t="s">
        <v>138</v>
      </c>
      <c r="B1315">
        <v>-1.7979931831359901</v>
      </c>
      <c r="C1315">
        <v>1.7979931831359901</v>
      </c>
      <c r="D1315">
        <v>0</v>
      </c>
      <c r="H1315" t="s">
        <v>29</v>
      </c>
      <c r="I1315">
        <v>2</v>
      </c>
      <c r="J1315">
        <v>2</v>
      </c>
      <c r="K1315">
        <v>2</v>
      </c>
      <c r="L1315">
        <v>2.4</v>
      </c>
      <c r="M1315">
        <v>2.4</v>
      </c>
      <c r="N1315">
        <v>2.4</v>
      </c>
      <c r="O1315">
        <v>103.91</v>
      </c>
      <c r="P1315">
        <v>0</v>
      </c>
      <c r="Q1315">
        <v>4.9513999999999996</v>
      </c>
      <c r="R1315">
        <v>2828000000</v>
      </c>
      <c r="S1315">
        <v>18</v>
      </c>
      <c r="T1315">
        <v>1.7131989114780299</v>
      </c>
      <c r="U1315">
        <v>2.8312393887945701E-2</v>
      </c>
      <c r="V1315">
        <v>28.181744575500499</v>
      </c>
      <c r="W1315">
        <v>28.480446815490701</v>
      </c>
      <c r="X1315">
        <v>28.307497024536101</v>
      </c>
      <c r="Y1315">
        <v>4564</v>
      </c>
      <c r="Z1315" t="s">
        <v>10443</v>
      </c>
      <c r="AA1315" t="s">
        <v>10444</v>
      </c>
    </row>
    <row r="1316" spans="1:27" x14ac:dyDescent="0.2">
      <c r="A1316" t="s">
        <v>33</v>
      </c>
      <c r="B1316">
        <v>1.7485873699188199</v>
      </c>
      <c r="C1316">
        <v>0</v>
      </c>
      <c r="D1316">
        <v>-1.7485873699188199</v>
      </c>
      <c r="H1316" t="s">
        <v>29</v>
      </c>
      <c r="I1316">
        <v>6</v>
      </c>
      <c r="J1316">
        <v>6</v>
      </c>
      <c r="K1316">
        <v>6</v>
      </c>
      <c r="L1316">
        <v>20.2</v>
      </c>
      <c r="M1316">
        <v>20.2</v>
      </c>
      <c r="N1316">
        <v>20.2</v>
      </c>
      <c r="O1316">
        <v>46.652999999999999</v>
      </c>
      <c r="P1316">
        <v>0</v>
      </c>
      <c r="Q1316">
        <v>40.298000000000002</v>
      </c>
      <c r="R1316">
        <v>8316200000</v>
      </c>
      <c r="S1316">
        <v>41</v>
      </c>
      <c r="T1316">
        <v>1.70818590662417</v>
      </c>
      <c r="U1316">
        <v>2.8527472527472501E-2</v>
      </c>
      <c r="V1316">
        <v>30.145508766174299</v>
      </c>
      <c r="W1316">
        <v>29.7815084457397</v>
      </c>
      <c r="X1316">
        <v>29.6526041030884</v>
      </c>
      <c r="Y1316">
        <v>4575</v>
      </c>
      <c r="Z1316" t="s">
        <v>10455</v>
      </c>
      <c r="AA1316" t="s">
        <v>10456</v>
      </c>
    </row>
    <row r="1317" spans="1:27" x14ac:dyDescent="0.2">
      <c r="A1317" t="s">
        <v>681</v>
      </c>
      <c r="B1317">
        <v>1.9249415397644001</v>
      </c>
      <c r="C1317">
        <v>-1.9249415397644001</v>
      </c>
      <c r="D1317">
        <v>1.6854891777038601</v>
      </c>
      <c r="H1317" t="s">
        <v>29</v>
      </c>
      <c r="I1317">
        <v>8</v>
      </c>
      <c r="J1317">
        <v>8</v>
      </c>
      <c r="K1317">
        <v>8</v>
      </c>
      <c r="L1317">
        <v>65.7</v>
      </c>
      <c r="M1317">
        <v>65.7</v>
      </c>
      <c r="N1317">
        <v>65.7</v>
      </c>
      <c r="O1317">
        <v>17.556999999999999</v>
      </c>
      <c r="P1317">
        <v>0</v>
      </c>
      <c r="Q1317">
        <v>52.893999999999998</v>
      </c>
      <c r="R1317">
        <v>158900000000</v>
      </c>
      <c r="S1317">
        <v>111</v>
      </c>
      <c r="T1317">
        <v>2.0629040570610999</v>
      </c>
      <c r="U1317">
        <v>1.46525423728814E-2</v>
      </c>
      <c r="V1317">
        <v>34.325250625610401</v>
      </c>
      <c r="W1317">
        <v>33.9005317687988</v>
      </c>
      <c r="X1317">
        <v>34.2367973327637</v>
      </c>
      <c r="Y1317">
        <v>4577</v>
      </c>
      <c r="Z1317" t="s">
        <v>10458</v>
      </c>
      <c r="AA1317" t="s">
        <v>10459</v>
      </c>
    </row>
    <row r="1318" spans="1:27" x14ac:dyDescent="0.2">
      <c r="A1318" t="s">
        <v>91</v>
      </c>
      <c r="B1318">
        <v>-2.9437627792358398</v>
      </c>
      <c r="C1318">
        <v>-2.14169073104858</v>
      </c>
      <c r="D1318">
        <v>2.9437627792358398</v>
      </c>
      <c r="H1318" t="s">
        <v>29</v>
      </c>
      <c r="I1318">
        <v>6</v>
      </c>
      <c r="J1318">
        <v>6</v>
      </c>
      <c r="K1318">
        <v>6</v>
      </c>
      <c r="L1318">
        <v>7.3</v>
      </c>
      <c r="M1318">
        <v>7.3</v>
      </c>
      <c r="N1318">
        <v>7.3</v>
      </c>
      <c r="O1318">
        <v>141.44</v>
      </c>
      <c r="P1318">
        <v>0</v>
      </c>
      <c r="Q1318">
        <v>37.877000000000002</v>
      </c>
      <c r="R1318">
        <v>6764800000</v>
      </c>
      <c r="S1318">
        <v>18</v>
      </c>
      <c r="T1318">
        <v>2.94188275276827</v>
      </c>
      <c r="U1318">
        <v>3.3809523809523799E-3</v>
      </c>
      <c r="V1318">
        <v>28.827894210815401</v>
      </c>
      <c r="W1318">
        <v>29.247617721557599</v>
      </c>
      <c r="X1318">
        <v>30.345772743225101</v>
      </c>
      <c r="Y1318">
        <v>4580</v>
      </c>
      <c r="Z1318" t="s">
        <v>10467</v>
      </c>
      <c r="AA1318" t="s">
        <v>10468</v>
      </c>
    </row>
    <row r="1319" spans="1:27" x14ac:dyDescent="0.2">
      <c r="A1319" t="s">
        <v>121</v>
      </c>
      <c r="B1319">
        <v>-2.4913306236267099</v>
      </c>
      <c r="C1319">
        <v>2.0954847335815399</v>
      </c>
      <c r="D1319">
        <v>2.4913306236267099</v>
      </c>
      <c r="H1319" t="s">
        <v>29</v>
      </c>
      <c r="I1319">
        <v>7</v>
      </c>
      <c r="J1319">
        <v>3</v>
      </c>
      <c r="K1319">
        <v>3</v>
      </c>
      <c r="L1319">
        <v>34.5</v>
      </c>
      <c r="M1319">
        <v>11.7</v>
      </c>
      <c r="N1319">
        <v>11.7</v>
      </c>
      <c r="O1319">
        <v>23.59</v>
      </c>
      <c r="P1319">
        <v>0</v>
      </c>
      <c r="Q1319">
        <v>7.1421999999999999</v>
      </c>
      <c r="R1319">
        <v>21985000000</v>
      </c>
      <c r="S1319">
        <v>30</v>
      </c>
      <c r="T1319">
        <v>2.6022929726917798</v>
      </c>
      <c r="U1319">
        <v>5.96610169491525E-3</v>
      </c>
      <c r="V1319">
        <v>30.6289834976196</v>
      </c>
      <c r="W1319">
        <v>31.332581520080598</v>
      </c>
      <c r="X1319">
        <v>31.567873001098601</v>
      </c>
      <c r="Y1319">
        <v>4581</v>
      </c>
      <c r="Z1319" t="s">
        <v>10470</v>
      </c>
      <c r="AA1319" t="s">
        <v>10471</v>
      </c>
    </row>
    <row r="1320" spans="1:27" x14ac:dyDescent="0.2">
      <c r="A1320" t="s">
        <v>37</v>
      </c>
      <c r="B1320">
        <v>-4.6568503379821804</v>
      </c>
      <c r="C1320">
        <v>4.6568503379821804</v>
      </c>
      <c r="D1320">
        <v>3.4091870784759499</v>
      </c>
      <c r="H1320" t="s">
        <v>29</v>
      </c>
      <c r="I1320">
        <v>4</v>
      </c>
      <c r="J1320">
        <v>4</v>
      </c>
      <c r="K1320">
        <v>4</v>
      </c>
      <c r="L1320">
        <v>11.3</v>
      </c>
      <c r="M1320">
        <v>11.3</v>
      </c>
      <c r="N1320">
        <v>11.3</v>
      </c>
      <c r="O1320">
        <v>47.973999999999997</v>
      </c>
      <c r="P1320">
        <v>0</v>
      </c>
      <c r="Q1320">
        <v>43.697000000000003</v>
      </c>
      <c r="R1320">
        <v>14684000000</v>
      </c>
      <c r="S1320">
        <v>123</v>
      </c>
      <c r="T1320">
        <v>4.5992477497655599</v>
      </c>
      <c r="U1320">
        <v>7.51677852348993E-4</v>
      </c>
      <c r="V1320">
        <v>30.121539115905801</v>
      </c>
      <c r="W1320">
        <v>31.126327514648398</v>
      </c>
      <c r="X1320">
        <v>30.814770698547399</v>
      </c>
      <c r="Y1320">
        <v>4586</v>
      </c>
      <c r="Z1320" t="s">
        <v>10482</v>
      </c>
      <c r="AA1320" t="s">
        <v>10483</v>
      </c>
    </row>
    <row r="1321" spans="1:27" x14ac:dyDescent="0.2">
      <c r="A1321" t="s">
        <v>321</v>
      </c>
      <c r="B1321">
        <v>3.3839802742004399</v>
      </c>
      <c r="C1321">
        <v>3.5783553123474099</v>
      </c>
      <c r="D1321">
        <v>-3.5783553123474099</v>
      </c>
      <c r="H1321" t="s">
        <v>29</v>
      </c>
      <c r="I1321">
        <v>10</v>
      </c>
      <c r="J1321">
        <v>10</v>
      </c>
      <c r="K1321">
        <v>10</v>
      </c>
      <c r="L1321">
        <v>23.2</v>
      </c>
      <c r="M1321">
        <v>23.2</v>
      </c>
      <c r="N1321">
        <v>23.2</v>
      </c>
      <c r="O1321">
        <v>72.891999999999996</v>
      </c>
      <c r="P1321">
        <v>0</v>
      </c>
      <c r="Q1321">
        <v>186.13</v>
      </c>
      <c r="R1321">
        <v>48335000000</v>
      </c>
      <c r="S1321">
        <v>236</v>
      </c>
      <c r="T1321">
        <v>3.8265267948717199</v>
      </c>
      <c r="U1321">
        <v>1.0114942528735599E-3</v>
      </c>
      <c r="V1321">
        <v>32.479192733764599</v>
      </c>
      <c r="W1321">
        <v>32.514825820922901</v>
      </c>
      <c r="X1321">
        <v>32.059715270996101</v>
      </c>
      <c r="Y1321">
        <v>4587</v>
      </c>
      <c r="Z1321" t="s">
        <v>10485</v>
      </c>
      <c r="AA1321" t="s">
        <v>10486</v>
      </c>
    </row>
    <row r="1322" spans="1:27" x14ac:dyDescent="0.2">
      <c r="A1322" t="s">
        <v>87</v>
      </c>
      <c r="B1322">
        <v>-2.2013747692108199</v>
      </c>
      <c r="C1322">
        <v>0</v>
      </c>
      <c r="D1322">
        <v>2.2013747692108199</v>
      </c>
      <c r="H1322" t="s">
        <v>29</v>
      </c>
      <c r="I1322">
        <v>4</v>
      </c>
      <c r="J1322">
        <v>3</v>
      </c>
      <c r="K1322">
        <v>3</v>
      </c>
      <c r="L1322">
        <v>4.0999999999999996</v>
      </c>
      <c r="M1322">
        <v>2.4</v>
      </c>
      <c r="N1322">
        <v>2.4</v>
      </c>
      <c r="O1322">
        <v>172.43</v>
      </c>
      <c r="P1322">
        <v>0</v>
      </c>
      <c r="Q1322">
        <v>7.9885999999999999</v>
      </c>
      <c r="R1322">
        <v>1363800000</v>
      </c>
      <c r="S1322">
        <v>39</v>
      </c>
      <c r="T1322">
        <v>2.0984806854407001</v>
      </c>
      <c r="U1322">
        <v>1.3805615550755899E-2</v>
      </c>
      <c r="V1322">
        <v>26.729193687439</v>
      </c>
      <c r="W1322">
        <v>27.280544281005898</v>
      </c>
      <c r="X1322">
        <v>27.7375583648682</v>
      </c>
      <c r="Y1322">
        <v>4591</v>
      </c>
      <c r="Z1322" t="s">
        <v>10494</v>
      </c>
      <c r="AA1322" t="s">
        <v>10495</v>
      </c>
    </row>
    <row r="1323" spans="1:27" x14ac:dyDescent="0.2">
      <c r="A1323" t="s">
        <v>87</v>
      </c>
      <c r="B1323">
        <v>-2.1928017139434801</v>
      </c>
      <c r="C1323">
        <v>0</v>
      </c>
      <c r="D1323">
        <v>2.1928017139434801</v>
      </c>
      <c r="H1323" t="s">
        <v>29</v>
      </c>
      <c r="I1323">
        <v>2</v>
      </c>
      <c r="J1323">
        <v>2</v>
      </c>
      <c r="K1323">
        <v>2</v>
      </c>
      <c r="L1323">
        <v>17.899999999999999</v>
      </c>
      <c r="M1323">
        <v>17.899999999999999</v>
      </c>
      <c r="N1323">
        <v>17.899999999999999</v>
      </c>
      <c r="O1323">
        <v>21.465</v>
      </c>
      <c r="P1323">
        <v>0</v>
      </c>
      <c r="Q1323">
        <v>51.296999999999997</v>
      </c>
      <c r="R1323">
        <v>6250500000</v>
      </c>
      <c r="S1323">
        <v>35</v>
      </c>
      <c r="T1323">
        <v>2.08297564059359</v>
      </c>
      <c r="U1323">
        <v>1.41755888650964E-2</v>
      </c>
      <c r="V1323">
        <v>28.826163291931199</v>
      </c>
      <c r="W1323">
        <v>29.329785346984899</v>
      </c>
      <c r="X1323">
        <v>30.105805397033699</v>
      </c>
      <c r="Y1323">
        <v>4594</v>
      </c>
      <c r="Z1323" t="s">
        <v>10503</v>
      </c>
      <c r="AA1323" t="s">
        <v>10504</v>
      </c>
    </row>
    <row r="1324" spans="1:27" x14ac:dyDescent="0.2">
      <c r="A1324" t="s">
        <v>511</v>
      </c>
      <c r="B1324">
        <v>3.08058857917786</v>
      </c>
      <c r="C1324">
        <v>-1.4512199163436901</v>
      </c>
      <c r="D1324">
        <v>-3.08058857917786</v>
      </c>
      <c r="H1324" t="s">
        <v>29</v>
      </c>
      <c r="I1324">
        <v>4</v>
      </c>
      <c r="J1324">
        <v>4</v>
      </c>
      <c r="K1324">
        <v>4</v>
      </c>
      <c r="L1324">
        <v>10.9</v>
      </c>
      <c r="M1324">
        <v>10.9</v>
      </c>
      <c r="N1324">
        <v>10.9</v>
      </c>
      <c r="O1324">
        <v>51.956000000000003</v>
      </c>
      <c r="P1324">
        <v>0</v>
      </c>
      <c r="Q1324">
        <v>24.82</v>
      </c>
      <c r="R1324">
        <v>23039000000</v>
      </c>
      <c r="S1324">
        <v>30</v>
      </c>
      <c r="T1324">
        <v>2.9560353865228701</v>
      </c>
      <c r="U1324">
        <v>3.32135728542914E-3</v>
      </c>
      <c r="V1324">
        <v>32.012530326843297</v>
      </c>
      <c r="W1324">
        <v>31.054502487182599</v>
      </c>
      <c r="X1324">
        <v>30.514429092407202</v>
      </c>
      <c r="Y1324">
        <v>4601</v>
      </c>
      <c r="Z1324" t="s">
        <v>10515</v>
      </c>
      <c r="AA1324" t="s">
        <v>10516</v>
      </c>
    </row>
    <row r="1325" spans="1:27" x14ac:dyDescent="0.2">
      <c r="A1325" t="s">
        <v>211</v>
      </c>
      <c r="B1325">
        <v>-1.3796399831771899</v>
      </c>
      <c r="C1325">
        <v>-2.9177715778350799</v>
      </c>
      <c r="D1325">
        <v>2.9177715778350799</v>
      </c>
      <c r="H1325" t="s">
        <v>29</v>
      </c>
      <c r="I1325">
        <v>3</v>
      </c>
      <c r="J1325">
        <v>3</v>
      </c>
      <c r="K1325">
        <v>3</v>
      </c>
      <c r="L1325">
        <v>5.5</v>
      </c>
      <c r="M1325">
        <v>5.5</v>
      </c>
      <c r="N1325">
        <v>5.5</v>
      </c>
      <c r="O1325">
        <v>82.432000000000002</v>
      </c>
      <c r="P1325">
        <v>0</v>
      </c>
      <c r="Q1325">
        <v>13.21</v>
      </c>
      <c r="R1325">
        <v>2530600000</v>
      </c>
      <c r="S1325">
        <v>19</v>
      </c>
      <c r="T1325">
        <v>2.7971425951209401</v>
      </c>
      <c r="U1325">
        <v>4.3017543859649099E-3</v>
      </c>
      <c r="V1325">
        <v>28.280799865722699</v>
      </c>
      <c r="W1325">
        <v>28.110760688781699</v>
      </c>
      <c r="X1325">
        <v>28.427712440490701</v>
      </c>
      <c r="Y1325">
        <v>4607</v>
      </c>
      <c r="Z1325" t="s">
        <v>10527</v>
      </c>
      <c r="AA1325" t="s">
        <v>10528</v>
      </c>
    </row>
    <row r="1326" spans="1:27" x14ac:dyDescent="0.2">
      <c r="A1326" t="s">
        <v>138</v>
      </c>
      <c r="B1326">
        <v>-1.63046562671661</v>
      </c>
      <c r="C1326">
        <v>1.63046562671661</v>
      </c>
      <c r="D1326">
        <v>0</v>
      </c>
      <c r="H1326" t="s">
        <v>29</v>
      </c>
      <c r="I1326">
        <v>26</v>
      </c>
      <c r="J1326">
        <v>8</v>
      </c>
      <c r="K1326">
        <v>8</v>
      </c>
      <c r="L1326">
        <v>41.5</v>
      </c>
      <c r="M1326">
        <v>15</v>
      </c>
      <c r="N1326">
        <v>15</v>
      </c>
      <c r="O1326">
        <v>76.995999999999995</v>
      </c>
      <c r="P1326">
        <v>0</v>
      </c>
      <c r="Q1326">
        <v>154.49</v>
      </c>
      <c r="R1326">
        <v>100100000000</v>
      </c>
      <c r="S1326">
        <v>142</v>
      </c>
      <c r="T1326">
        <v>1.59203065364935</v>
      </c>
      <c r="U1326">
        <v>3.5610451306413299E-2</v>
      </c>
      <c r="V1326">
        <v>33.284826278686502</v>
      </c>
      <c r="W1326">
        <v>33.714969635009801</v>
      </c>
      <c r="X1326">
        <v>33.6053142547607</v>
      </c>
      <c r="Y1326">
        <v>4608</v>
      </c>
      <c r="Z1326" t="s">
        <v>10530</v>
      </c>
      <c r="AA1326" t="s">
        <v>10531</v>
      </c>
    </row>
    <row r="1327" spans="1:27" x14ac:dyDescent="0.2">
      <c r="A1327" t="s">
        <v>1361</v>
      </c>
      <c r="B1327">
        <v>1.97712969779968</v>
      </c>
      <c r="C1327">
        <v>-2.79756855964661</v>
      </c>
      <c r="D1327">
        <v>2.79756855964661</v>
      </c>
      <c r="H1327" t="s">
        <v>29</v>
      </c>
      <c r="I1327">
        <v>10</v>
      </c>
      <c r="J1327">
        <v>10</v>
      </c>
      <c r="K1327">
        <v>10</v>
      </c>
      <c r="L1327">
        <v>15.2</v>
      </c>
      <c r="M1327">
        <v>15.2</v>
      </c>
      <c r="N1327">
        <v>15.2</v>
      </c>
      <c r="O1327">
        <v>121.43</v>
      </c>
      <c r="P1327">
        <v>0</v>
      </c>
      <c r="Q1327">
        <v>21.408999999999999</v>
      </c>
      <c r="R1327">
        <v>6331400000</v>
      </c>
      <c r="S1327">
        <v>39</v>
      </c>
      <c r="T1327">
        <v>2.7843837122563202</v>
      </c>
      <c r="U1327">
        <v>4.4290657439446397E-3</v>
      </c>
      <c r="V1327">
        <v>29.505005836486799</v>
      </c>
      <c r="W1327">
        <v>28.986801147460898</v>
      </c>
      <c r="X1327">
        <v>29.781401634216301</v>
      </c>
      <c r="Y1327">
        <v>4609</v>
      </c>
      <c r="Z1327" t="s">
        <v>10533</v>
      </c>
      <c r="AA1327" t="s">
        <v>10534</v>
      </c>
    </row>
    <row r="1328" spans="1:27" x14ac:dyDescent="0.2">
      <c r="A1328" t="s">
        <v>121</v>
      </c>
      <c r="B1328">
        <v>-2.9130566120147701</v>
      </c>
      <c r="C1328">
        <v>1.30835449695587</v>
      </c>
      <c r="D1328">
        <v>2.9130566120147701</v>
      </c>
      <c r="H1328" t="s">
        <v>29</v>
      </c>
      <c r="I1328">
        <v>5</v>
      </c>
      <c r="J1328">
        <v>5</v>
      </c>
      <c r="K1328">
        <v>5</v>
      </c>
      <c r="L1328">
        <v>9.9</v>
      </c>
      <c r="M1328">
        <v>9.9</v>
      </c>
      <c r="N1328">
        <v>9.9</v>
      </c>
      <c r="O1328">
        <v>76.141999999999996</v>
      </c>
      <c r="P1328">
        <v>0</v>
      </c>
      <c r="Q1328">
        <v>59.015999999999998</v>
      </c>
      <c r="R1328">
        <v>10798000000</v>
      </c>
      <c r="S1328">
        <v>41</v>
      </c>
      <c r="T1328">
        <v>2.7899262440166899</v>
      </c>
      <c r="U1328">
        <v>4.3623693379790896E-3</v>
      </c>
      <c r="V1328">
        <v>29.5081243515015</v>
      </c>
      <c r="W1328">
        <v>30.0876350402832</v>
      </c>
      <c r="X1328">
        <v>30.768515586852999</v>
      </c>
      <c r="Y1328">
        <v>4618</v>
      </c>
      <c r="Z1328" t="s">
        <v>10549</v>
      </c>
      <c r="AA1328" t="s">
        <v>10550</v>
      </c>
    </row>
    <row r="1329" spans="1:27" x14ac:dyDescent="0.2">
      <c r="A1329" t="s">
        <v>211</v>
      </c>
      <c r="B1329">
        <v>-2.4260821342468302</v>
      </c>
      <c r="C1329">
        <v>-2.8918163776397701</v>
      </c>
      <c r="D1329">
        <v>2.8918163776397701</v>
      </c>
      <c r="H1329" t="s">
        <v>29</v>
      </c>
      <c r="I1329">
        <v>8</v>
      </c>
      <c r="J1329">
        <v>8</v>
      </c>
      <c r="K1329">
        <v>8</v>
      </c>
      <c r="L1329">
        <v>18.2</v>
      </c>
      <c r="M1329">
        <v>18.2</v>
      </c>
      <c r="N1329">
        <v>18.2</v>
      </c>
      <c r="O1329">
        <v>63.694000000000003</v>
      </c>
      <c r="P1329">
        <v>0</v>
      </c>
      <c r="Q1329">
        <v>21.292000000000002</v>
      </c>
      <c r="R1329">
        <v>11952000000</v>
      </c>
      <c r="S1329">
        <v>37</v>
      </c>
      <c r="T1329">
        <v>2.9972946534573501</v>
      </c>
      <c r="U1329">
        <v>3.0081300813008102E-3</v>
      </c>
      <c r="V1329">
        <v>30.2859144210815</v>
      </c>
      <c r="W1329">
        <v>30.176838874816902</v>
      </c>
      <c r="X1329">
        <v>30.7571716308594</v>
      </c>
      <c r="Y1329">
        <v>4619</v>
      </c>
      <c r="Z1329" t="s">
        <v>10552</v>
      </c>
      <c r="AA1329" t="s">
        <v>10553</v>
      </c>
    </row>
    <row r="1330" spans="1:27" x14ac:dyDescent="0.2">
      <c r="A1330" t="s">
        <v>138</v>
      </c>
      <c r="B1330">
        <v>-1.8024867773055999</v>
      </c>
      <c r="C1330">
        <v>1.8024867773055999</v>
      </c>
      <c r="D1330">
        <v>0</v>
      </c>
      <c r="H1330" t="s">
        <v>29</v>
      </c>
      <c r="I1330">
        <v>7</v>
      </c>
      <c r="J1330">
        <v>7</v>
      </c>
      <c r="K1330">
        <v>7</v>
      </c>
      <c r="L1330">
        <v>12.7</v>
      </c>
      <c r="M1330">
        <v>12.7</v>
      </c>
      <c r="N1330">
        <v>12.7</v>
      </c>
      <c r="O1330">
        <v>76.616</v>
      </c>
      <c r="P1330">
        <v>0</v>
      </c>
      <c r="Q1330">
        <v>47.908999999999999</v>
      </c>
      <c r="R1330">
        <v>4958900000</v>
      </c>
      <c r="S1330">
        <v>23</v>
      </c>
      <c r="T1330">
        <v>1.74390355462625</v>
      </c>
      <c r="U1330">
        <v>2.6716134598792102E-2</v>
      </c>
      <c r="V1330">
        <v>28.880168914794901</v>
      </c>
      <c r="W1330">
        <v>29.4911241531372</v>
      </c>
      <c r="X1330">
        <v>29.152323722839402</v>
      </c>
      <c r="Y1330">
        <v>4622</v>
      </c>
      <c r="Z1330" t="s">
        <v>10561</v>
      </c>
      <c r="AA1330" t="s">
        <v>10562</v>
      </c>
    </row>
    <row r="1331" spans="1:27" x14ac:dyDescent="0.2">
      <c r="A1331" t="s">
        <v>37</v>
      </c>
      <c r="B1331">
        <v>-2.1906614303588898</v>
      </c>
      <c r="C1331">
        <v>2.1906614303588898</v>
      </c>
      <c r="D1331">
        <v>1.56397700309753</v>
      </c>
      <c r="H1331" t="s">
        <v>29</v>
      </c>
      <c r="I1331">
        <v>5</v>
      </c>
      <c r="J1331">
        <v>5</v>
      </c>
      <c r="K1331">
        <v>5</v>
      </c>
      <c r="L1331">
        <v>16.3</v>
      </c>
      <c r="M1331">
        <v>16.3</v>
      </c>
      <c r="N1331">
        <v>16.3</v>
      </c>
      <c r="O1331">
        <v>46.795000000000002</v>
      </c>
      <c r="P1331">
        <v>0</v>
      </c>
      <c r="Q1331">
        <v>13.978999999999999</v>
      </c>
      <c r="R1331">
        <v>6147200000</v>
      </c>
      <c r="S1331">
        <v>20</v>
      </c>
      <c r="T1331">
        <v>2.2006440449000801</v>
      </c>
      <c r="U1331">
        <v>1.16393442622951E-2</v>
      </c>
      <c r="V1331">
        <v>28.640269279479998</v>
      </c>
      <c r="W1331">
        <v>29.7933673858643</v>
      </c>
      <c r="X1331">
        <v>29.4502353668213</v>
      </c>
      <c r="Y1331">
        <v>4625</v>
      </c>
      <c r="Z1331" t="s">
        <v>10570</v>
      </c>
      <c r="AA1331" t="s">
        <v>10571</v>
      </c>
    </row>
    <row r="1332" spans="1:27" x14ac:dyDescent="0.2">
      <c r="A1332" t="s">
        <v>33</v>
      </c>
      <c r="B1332">
        <v>1.8278557062148999</v>
      </c>
      <c r="C1332">
        <v>0</v>
      </c>
      <c r="D1332">
        <v>-1.8278557062148999</v>
      </c>
      <c r="H1332" t="s">
        <v>29</v>
      </c>
      <c r="I1332">
        <v>2</v>
      </c>
      <c r="J1332">
        <v>2</v>
      </c>
      <c r="K1332">
        <v>2</v>
      </c>
      <c r="L1332">
        <v>21.2</v>
      </c>
      <c r="M1332">
        <v>21.2</v>
      </c>
      <c r="N1332">
        <v>21.2</v>
      </c>
      <c r="O1332">
        <v>20.73</v>
      </c>
      <c r="P1332">
        <v>0</v>
      </c>
      <c r="Q1332">
        <v>6.9865000000000004</v>
      </c>
      <c r="R1332">
        <v>2060200000</v>
      </c>
      <c r="S1332">
        <v>4</v>
      </c>
      <c r="T1332">
        <v>1.73313858136333</v>
      </c>
      <c r="U1332">
        <v>2.7210977701543699E-2</v>
      </c>
      <c r="V1332">
        <v>28.273007392883301</v>
      </c>
      <c r="W1332">
        <v>27.653816223144499</v>
      </c>
      <c r="X1332">
        <v>26.848871231079102</v>
      </c>
      <c r="Y1332">
        <v>4630</v>
      </c>
      <c r="Z1332" t="s">
        <v>10585</v>
      </c>
      <c r="AA1332" t="s">
        <v>10586</v>
      </c>
    </row>
    <row r="1333" spans="1:27" x14ac:dyDescent="0.2">
      <c r="A1333" t="s">
        <v>87</v>
      </c>
      <c r="B1333">
        <v>-1.5816695690155</v>
      </c>
      <c r="C1333">
        <v>0</v>
      </c>
      <c r="D1333">
        <v>1.5816695690155</v>
      </c>
      <c r="H1333" t="s">
        <v>29</v>
      </c>
      <c r="I1333">
        <v>14</v>
      </c>
      <c r="J1333">
        <v>14</v>
      </c>
      <c r="K1333">
        <v>14</v>
      </c>
      <c r="L1333">
        <v>11.4</v>
      </c>
      <c r="M1333">
        <v>11.4</v>
      </c>
      <c r="N1333">
        <v>11.4</v>
      </c>
      <c r="O1333">
        <v>206.85</v>
      </c>
      <c r="P1333">
        <v>0</v>
      </c>
      <c r="Q1333">
        <v>52.673000000000002</v>
      </c>
      <c r="R1333">
        <v>23627000000</v>
      </c>
      <c r="S1333">
        <v>123</v>
      </c>
      <c r="T1333">
        <v>1.5442545903807601</v>
      </c>
      <c r="U1333">
        <v>3.8473724295506502E-2</v>
      </c>
      <c r="V1333">
        <v>31.147032737731902</v>
      </c>
      <c r="W1333">
        <v>31.4540758132935</v>
      </c>
      <c r="X1333">
        <v>31.6833639144897</v>
      </c>
      <c r="Y1333">
        <v>4636</v>
      </c>
      <c r="Z1333" t="s">
        <v>10598</v>
      </c>
      <c r="AA1333" t="s">
        <v>10599</v>
      </c>
    </row>
    <row r="1334" spans="1:27" x14ac:dyDescent="0.2">
      <c r="A1334" t="s">
        <v>91</v>
      </c>
      <c r="B1334">
        <v>-2.6786162853240998</v>
      </c>
      <c r="C1334">
        <v>-1.5611822605133101</v>
      </c>
      <c r="D1334">
        <v>2.6786162853240998</v>
      </c>
      <c r="H1334" t="s">
        <v>29</v>
      </c>
      <c r="I1334">
        <v>3</v>
      </c>
      <c r="J1334">
        <v>3</v>
      </c>
      <c r="K1334">
        <v>3</v>
      </c>
      <c r="L1334">
        <v>7.2</v>
      </c>
      <c r="M1334">
        <v>7.2</v>
      </c>
      <c r="N1334">
        <v>7.2</v>
      </c>
      <c r="O1334">
        <v>87.049000000000007</v>
      </c>
      <c r="P1334">
        <v>0</v>
      </c>
      <c r="Q1334">
        <v>57.432000000000002</v>
      </c>
      <c r="R1334">
        <v>3885000000</v>
      </c>
      <c r="S1334">
        <v>26</v>
      </c>
      <c r="T1334">
        <v>2.59738452113743</v>
      </c>
      <c r="U1334">
        <v>6.0030627871362902E-3</v>
      </c>
      <c r="V1334">
        <v>28.038755416870099</v>
      </c>
      <c r="W1334">
        <v>28.628184318542498</v>
      </c>
      <c r="X1334">
        <v>29.411603927612301</v>
      </c>
      <c r="Y1334">
        <v>4639</v>
      </c>
      <c r="Z1334" t="s">
        <v>10608</v>
      </c>
      <c r="AA1334" t="s">
        <v>10609</v>
      </c>
    </row>
    <row r="1335" spans="1:27" x14ac:dyDescent="0.2">
      <c r="A1335" t="s">
        <v>37</v>
      </c>
      <c r="B1335">
        <v>-2.1315736770629901</v>
      </c>
      <c r="C1335">
        <v>2.1315736770629901</v>
      </c>
      <c r="D1335">
        <v>1.5497508049011199</v>
      </c>
      <c r="H1335" t="s">
        <v>29</v>
      </c>
      <c r="I1335">
        <v>2</v>
      </c>
      <c r="J1335">
        <v>2</v>
      </c>
      <c r="K1335">
        <v>2</v>
      </c>
      <c r="L1335">
        <v>10.3</v>
      </c>
      <c r="M1335">
        <v>10.3</v>
      </c>
      <c r="N1335">
        <v>10.3</v>
      </c>
      <c r="O1335">
        <v>44.594000000000001</v>
      </c>
      <c r="P1335">
        <v>0</v>
      </c>
      <c r="Q1335">
        <v>34.276000000000003</v>
      </c>
      <c r="R1335">
        <v>2358800000</v>
      </c>
      <c r="S1335">
        <v>10</v>
      </c>
      <c r="T1335">
        <v>2.1519763092039801</v>
      </c>
      <c r="U1335">
        <v>1.27392290249433E-2</v>
      </c>
      <c r="V1335">
        <v>26.057667732238802</v>
      </c>
      <c r="W1335">
        <v>28.270006179809599</v>
      </c>
      <c r="X1335">
        <v>27.875205993652301</v>
      </c>
      <c r="Y1335">
        <v>4644</v>
      </c>
      <c r="Z1335" t="s">
        <v>10624</v>
      </c>
      <c r="AA1335" t="s">
        <v>10625</v>
      </c>
    </row>
    <row r="1336" spans="1:27" x14ac:dyDescent="0.2">
      <c r="A1336" t="s">
        <v>121</v>
      </c>
      <c r="B1336">
        <v>-1.98239982128143</v>
      </c>
      <c r="C1336">
        <v>1.37195467948914</v>
      </c>
      <c r="D1336">
        <v>1.98239982128143</v>
      </c>
      <c r="H1336" t="s">
        <v>29</v>
      </c>
      <c r="I1336">
        <v>8</v>
      </c>
      <c r="J1336">
        <v>8</v>
      </c>
      <c r="K1336">
        <v>8</v>
      </c>
      <c r="L1336">
        <v>8.8000000000000007</v>
      </c>
      <c r="M1336">
        <v>8.8000000000000007</v>
      </c>
      <c r="N1336">
        <v>8.8000000000000007</v>
      </c>
      <c r="O1336">
        <v>158.07</v>
      </c>
      <c r="P1336">
        <v>0</v>
      </c>
      <c r="Q1336">
        <v>38.281999999999996</v>
      </c>
      <c r="R1336">
        <v>6657200000</v>
      </c>
      <c r="S1336">
        <v>46</v>
      </c>
      <c r="T1336">
        <v>1.9836637133633801</v>
      </c>
      <c r="U1336">
        <v>1.7152064451158099E-2</v>
      </c>
      <c r="V1336">
        <v>28.9000854492188</v>
      </c>
      <c r="W1336">
        <v>29.572661399841301</v>
      </c>
      <c r="X1336">
        <v>29.865029335022001</v>
      </c>
      <c r="Y1336">
        <v>4645</v>
      </c>
      <c r="Z1336" t="s">
        <v>10627</v>
      </c>
      <c r="AA1336" t="s">
        <v>10628</v>
      </c>
    </row>
    <row r="1337" spans="1:27" x14ac:dyDescent="0.2">
      <c r="A1337" t="s">
        <v>33</v>
      </c>
      <c r="B1337">
        <v>1.58036208152771</v>
      </c>
      <c r="C1337">
        <v>0</v>
      </c>
      <c r="D1337">
        <v>-1.58036208152771</v>
      </c>
      <c r="H1337" t="s">
        <v>29</v>
      </c>
      <c r="I1337">
        <v>3</v>
      </c>
      <c r="J1337">
        <v>3</v>
      </c>
      <c r="K1337">
        <v>3</v>
      </c>
      <c r="L1337">
        <v>5.7</v>
      </c>
      <c r="M1337">
        <v>5.7</v>
      </c>
      <c r="N1337">
        <v>5.7</v>
      </c>
      <c r="O1337">
        <v>45.798999999999999</v>
      </c>
      <c r="P1337">
        <v>0</v>
      </c>
      <c r="Q1337">
        <v>6.0804</v>
      </c>
      <c r="R1337">
        <v>6240700000</v>
      </c>
      <c r="S1337">
        <v>18</v>
      </c>
      <c r="T1337">
        <v>1.5102673588525299</v>
      </c>
      <c r="U1337">
        <v>4.1119047619047597E-2</v>
      </c>
      <c r="V1337">
        <v>29.791155815124501</v>
      </c>
      <c r="W1337">
        <v>29.480336189270002</v>
      </c>
      <c r="X1337">
        <v>29.095364570617701</v>
      </c>
      <c r="Y1337">
        <v>4648</v>
      </c>
      <c r="Z1337" t="s">
        <v>10633</v>
      </c>
      <c r="AA1337" t="s">
        <v>10634</v>
      </c>
    </row>
    <row r="1338" spans="1:27" x14ac:dyDescent="0.2">
      <c r="A1338" t="s">
        <v>207</v>
      </c>
      <c r="B1338">
        <v>5.8146195411682102</v>
      </c>
      <c r="C1338">
        <v>4.0984129905700701</v>
      </c>
      <c r="D1338">
        <v>-5.8146195411682102</v>
      </c>
      <c r="H1338" t="s">
        <v>29</v>
      </c>
      <c r="I1338">
        <v>9</v>
      </c>
      <c r="J1338">
        <v>9</v>
      </c>
      <c r="K1338">
        <v>9</v>
      </c>
      <c r="L1338">
        <v>18.600000000000001</v>
      </c>
      <c r="M1338">
        <v>18.600000000000001</v>
      </c>
      <c r="N1338">
        <v>18.600000000000001</v>
      </c>
      <c r="O1338">
        <v>67.988</v>
      </c>
      <c r="P1338">
        <v>0</v>
      </c>
      <c r="Q1338">
        <v>61.237000000000002</v>
      </c>
      <c r="R1338">
        <v>30021000000</v>
      </c>
      <c r="S1338">
        <v>85</v>
      </c>
      <c r="T1338">
        <v>5.7019024617421499</v>
      </c>
      <c r="U1338">
        <v>5.8064516129032297E-4</v>
      </c>
      <c r="V1338">
        <v>32.103311538696303</v>
      </c>
      <c r="W1338">
        <v>31.862219810485801</v>
      </c>
      <c r="X1338">
        <v>31.2972860336304</v>
      </c>
      <c r="Y1338">
        <v>4649</v>
      </c>
      <c r="Z1338" t="s">
        <v>10636</v>
      </c>
      <c r="AA1338" t="s">
        <v>10637</v>
      </c>
    </row>
    <row r="1339" spans="1:27" x14ac:dyDescent="0.2">
      <c r="A1339" t="s">
        <v>74</v>
      </c>
      <c r="B1339">
        <v>2.1448273658752401</v>
      </c>
      <c r="C1339">
        <v>-2.1448273658752401</v>
      </c>
      <c r="D1339">
        <v>-2.0110840797424299</v>
      </c>
      <c r="H1339" t="s">
        <v>29</v>
      </c>
      <c r="I1339">
        <v>13</v>
      </c>
      <c r="J1339">
        <v>12</v>
      </c>
      <c r="K1339">
        <v>12</v>
      </c>
      <c r="L1339">
        <v>50.4</v>
      </c>
      <c r="M1339">
        <v>47.8</v>
      </c>
      <c r="N1339">
        <v>47.8</v>
      </c>
      <c r="O1339">
        <v>37.027999999999999</v>
      </c>
      <c r="P1339">
        <v>0</v>
      </c>
      <c r="Q1339">
        <v>154.97999999999999</v>
      </c>
      <c r="R1339">
        <v>35455000000</v>
      </c>
      <c r="S1339">
        <v>155</v>
      </c>
      <c r="T1339">
        <v>2.3492391389795899</v>
      </c>
      <c r="U1339">
        <v>9.1027308192457804E-3</v>
      </c>
      <c r="V1339">
        <v>32.264152526855497</v>
      </c>
      <c r="W1339">
        <v>31.808129310607899</v>
      </c>
      <c r="X1339">
        <v>31.842673301696799</v>
      </c>
      <c r="Y1339">
        <v>4650</v>
      </c>
      <c r="Z1339" t="s">
        <v>10639</v>
      </c>
      <c r="AA1339" t="s">
        <v>10640</v>
      </c>
    </row>
    <row r="1340" spans="1:27" x14ac:dyDescent="0.2">
      <c r="A1340" t="s">
        <v>121</v>
      </c>
      <c r="B1340">
        <v>-2.6728467941284202</v>
      </c>
      <c r="C1340">
        <v>1.5325710773468</v>
      </c>
      <c r="D1340">
        <v>2.6728467941284202</v>
      </c>
      <c r="H1340" t="s">
        <v>29</v>
      </c>
      <c r="I1340">
        <v>2</v>
      </c>
      <c r="J1340">
        <v>2</v>
      </c>
      <c r="K1340">
        <v>2</v>
      </c>
      <c r="L1340">
        <v>8.1999999999999993</v>
      </c>
      <c r="M1340">
        <v>8.1999999999999993</v>
      </c>
      <c r="N1340">
        <v>8.1999999999999993</v>
      </c>
      <c r="O1340">
        <v>27.085999999999999</v>
      </c>
      <c r="P1340">
        <v>0</v>
      </c>
      <c r="Q1340">
        <v>10.76</v>
      </c>
      <c r="R1340">
        <v>3622000000</v>
      </c>
      <c r="S1340">
        <v>7</v>
      </c>
      <c r="T1340">
        <v>2.5878374679206901</v>
      </c>
      <c r="U1340">
        <v>6.0787878787878797E-3</v>
      </c>
      <c r="V1340">
        <v>25.779302597045898</v>
      </c>
      <c r="W1340">
        <v>27.751982688903801</v>
      </c>
      <c r="X1340">
        <v>29.3584594726563</v>
      </c>
      <c r="Y1340">
        <v>4651</v>
      </c>
      <c r="Z1340" t="s">
        <v>10642</v>
      </c>
      <c r="AA1340" t="s">
        <v>10643</v>
      </c>
    </row>
    <row r="1341" spans="1:27" x14ac:dyDescent="0.2">
      <c r="A1341" t="s">
        <v>87</v>
      </c>
      <c r="B1341">
        <v>-1.6854503154754601</v>
      </c>
      <c r="C1341">
        <v>0</v>
      </c>
      <c r="D1341">
        <v>1.6854503154754601</v>
      </c>
      <c r="H1341" t="s">
        <v>29</v>
      </c>
      <c r="I1341">
        <v>6</v>
      </c>
      <c r="J1341">
        <v>6</v>
      </c>
      <c r="K1341">
        <v>5</v>
      </c>
      <c r="L1341">
        <v>18.8</v>
      </c>
      <c r="M1341">
        <v>18.8</v>
      </c>
      <c r="N1341">
        <v>16.899999999999999</v>
      </c>
      <c r="O1341">
        <v>41.280999999999999</v>
      </c>
      <c r="P1341">
        <v>0</v>
      </c>
      <c r="Q1341">
        <v>58.314999999999998</v>
      </c>
      <c r="R1341">
        <v>35010000000</v>
      </c>
      <c r="S1341">
        <v>40</v>
      </c>
      <c r="T1341">
        <v>1.6346178885868601</v>
      </c>
      <c r="U1341">
        <v>3.31535337124289E-2</v>
      </c>
      <c r="V1341">
        <v>31.584963798522899</v>
      </c>
      <c r="W1341">
        <v>32.053172111511202</v>
      </c>
      <c r="X1341">
        <v>32.146266937255902</v>
      </c>
      <c r="Y1341">
        <v>4654</v>
      </c>
      <c r="Z1341" t="s">
        <v>10648</v>
      </c>
      <c r="AA1341" t="s">
        <v>10649</v>
      </c>
    </row>
    <row r="1342" spans="1:27" x14ac:dyDescent="0.2">
      <c r="A1342" t="s">
        <v>87</v>
      </c>
      <c r="B1342">
        <v>-2.2454872131347701</v>
      </c>
      <c r="C1342">
        <v>0</v>
      </c>
      <c r="D1342">
        <v>2.2454872131347701</v>
      </c>
      <c r="H1342" t="s">
        <v>29</v>
      </c>
      <c r="I1342">
        <v>4</v>
      </c>
      <c r="J1342">
        <v>4</v>
      </c>
      <c r="K1342">
        <v>4</v>
      </c>
      <c r="L1342">
        <v>11.9</v>
      </c>
      <c r="M1342">
        <v>11.9</v>
      </c>
      <c r="N1342">
        <v>11.9</v>
      </c>
      <c r="O1342">
        <v>30.038</v>
      </c>
      <c r="P1342">
        <v>0</v>
      </c>
      <c r="Q1342">
        <v>10.085000000000001</v>
      </c>
      <c r="R1342">
        <v>1469200000</v>
      </c>
      <c r="S1342">
        <v>8</v>
      </c>
      <c r="T1342">
        <v>2.1698336578372301</v>
      </c>
      <c r="U1342">
        <v>1.2422502870264101E-2</v>
      </c>
      <c r="V1342">
        <v>26.112237930297901</v>
      </c>
      <c r="W1342">
        <v>27.492467880248999</v>
      </c>
      <c r="X1342">
        <v>28.123411178588899</v>
      </c>
      <c r="Y1342">
        <v>4661</v>
      </c>
      <c r="Z1342" t="s">
        <v>10657</v>
      </c>
      <c r="AA1342" t="s">
        <v>10658</v>
      </c>
    </row>
    <row r="1343" spans="1:27" x14ac:dyDescent="0.2">
      <c r="A1343" t="s">
        <v>87</v>
      </c>
      <c r="B1343">
        <v>-1.5957055091857899</v>
      </c>
      <c r="C1343">
        <v>0</v>
      </c>
      <c r="D1343">
        <v>1.5957055091857899</v>
      </c>
      <c r="H1343" t="s">
        <v>29</v>
      </c>
      <c r="I1343">
        <v>16</v>
      </c>
      <c r="J1343">
        <v>4</v>
      </c>
      <c r="K1343">
        <v>4</v>
      </c>
      <c r="L1343">
        <v>45.8</v>
      </c>
      <c r="M1343">
        <v>14.3</v>
      </c>
      <c r="N1343">
        <v>14.3</v>
      </c>
      <c r="O1343">
        <v>32.829000000000001</v>
      </c>
      <c r="P1343">
        <v>0</v>
      </c>
      <c r="Q1343">
        <v>48.191000000000003</v>
      </c>
      <c r="R1343">
        <v>53071000000</v>
      </c>
      <c r="S1343">
        <v>101</v>
      </c>
      <c r="T1343">
        <v>1.5474276290864299</v>
      </c>
      <c r="U1343">
        <v>3.8266971777269301E-2</v>
      </c>
      <c r="V1343">
        <v>31.875614166259801</v>
      </c>
      <c r="W1343">
        <v>32.671846389770501</v>
      </c>
      <c r="X1343">
        <v>32.963573455810497</v>
      </c>
      <c r="Y1343">
        <v>4664</v>
      </c>
      <c r="Z1343" t="s">
        <v>10663</v>
      </c>
      <c r="AA1343" t="s">
        <v>10664</v>
      </c>
    </row>
    <row r="1344" spans="1:27" x14ac:dyDescent="0.2">
      <c r="A1344" t="s">
        <v>37</v>
      </c>
      <c r="B1344">
        <v>-2.3449583053588898</v>
      </c>
      <c r="C1344">
        <v>2.3449583053588898</v>
      </c>
      <c r="D1344">
        <v>1.4858932495117201</v>
      </c>
      <c r="H1344" t="s">
        <v>29</v>
      </c>
      <c r="I1344">
        <v>37</v>
      </c>
      <c r="J1344">
        <v>27</v>
      </c>
      <c r="K1344">
        <v>27</v>
      </c>
      <c r="L1344">
        <v>49.7</v>
      </c>
      <c r="M1344">
        <v>37</v>
      </c>
      <c r="N1344">
        <v>37</v>
      </c>
      <c r="O1344">
        <v>80.635000000000005</v>
      </c>
      <c r="P1344">
        <v>0</v>
      </c>
      <c r="Q1344">
        <v>288.12</v>
      </c>
      <c r="R1344">
        <v>347840000000</v>
      </c>
      <c r="S1344">
        <v>442</v>
      </c>
      <c r="T1344">
        <v>2.3008561727344601</v>
      </c>
      <c r="U1344">
        <v>1.0007604562737599E-2</v>
      </c>
      <c r="V1344">
        <v>35.063413619995103</v>
      </c>
      <c r="W1344">
        <v>35.427032470703097</v>
      </c>
      <c r="X1344">
        <v>35.336624145507798</v>
      </c>
      <c r="Y1344">
        <v>4668</v>
      </c>
      <c r="Z1344" t="s">
        <v>10675</v>
      </c>
      <c r="AA1344" t="s">
        <v>10676</v>
      </c>
    </row>
    <row r="1345" spans="1:27" x14ac:dyDescent="0.2">
      <c r="A1345" t="s">
        <v>131</v>
      </c>
      <c r="B1345">
        <v>-5.7138118743896502</v>
      </c>
      <c r="C1345">
        <v>-3.5566260814666699</v>
      </c>
      <c r="D1345">
        <v>5.7138118743896502</v>
      </c>
      <c r="H1345" t="s">
        <v>29</v>
      </c>
      <c r="I1345">
        <v>5</v>
      </c>
      <c r="J1345">
        <v>5</v>
      </c>
      <c r="K1345">
        <v>5</v>
      </c>
      <c r="L1345">
        <v>17.3</v>
      </c>
      <c r="M1345">
        <v>17.3</v>
      </c>
      <c r="N1345">
        <v>17.3</v>
      </c>
      <c r="O1345">
        <v>52.896999999999998</v>
      </c>
      <c r="P1345">
        <v>0</v>
      </c>
      <c r="Q1345">
        <v>7.9512999999999998</v>
      </c>
      <c r="R1345">
        <v>4787300000</v>
      </c>
      <c r="S1345">
        <v>24</v>
      </c>
      <c r="T1345">
        <v>5.5704597300392296</v>
      </c>
      <c r="U1345">
        <v>5.5384615384615401E-4</v>
      </c>
      <c r="V1345">
        <v>27.969586372375499</v>
      </c>
      <c r="W1345">
        <v>28.773962020873999</v>
      </c>
      <c r="X1345">
        <v>29.884330749511701</v>
      </c>
      <c r="Y1345">
        <v>4671</v>
      </c>
      <c r="Z1345" t="s">
        <v>10681</v>
      </c>
      <c r="AA1345" t="s">
        <v>10682</v>
      </c>
    </row>
    <row r="1346" spans="1:27" x14ac:dyDescent="0.2">
      <c r="A1346" t="s">
        <v>74</v>
      </c>
      <c r="B1346">
        <v>2.39792108535767</v>
      </c>
      <c r="C1346">
        <v>-2.39792108535767</v>
      </c>
      <c r="D1346">
        <v>-1.58251368999481</v>
      </c>
      <c r="H1346" t="s">
        <v>29</v>
      </c>
      <c r="I1346">
        <v>3</v>
      </c>
      <c r="J1346">
        <v>3</v>
      </c>
      <c r="K1346">
        <v>2</v>
      </c>
      <c r="L1346">
        <v>4.7</v>
      </c>
      <c r="M1346">
        <v>4.7</v>
      </c>
      <c r="N1346">
        <v>2.5</v>
      </c>
      <c r="O1346">
        <v>93.007000000000005</v>
      </c>
      <c r="P1346">
        <v>0</v>
      </c>
      <c r="Q1346">
        <v>8.3872</v>
      </c>
      <c r="R1346">
        <v>194930000</v>
      </c>
      <c r="S1346">
        <v>20</v>
      </c>
      <c r="T1346">
        <v>2.36695768406496</v>
      </c>
      <c r="U1346">
        <v>8.8771466314398906E-3</v>
      </c>
      <c r="V1346">
        <v>25.0560207366943</v>
      </c>
      <c r="W1346">
        <v>23.318804740905801</v>
      </c>
      <c r="X1346">
        <v>23.861097335815401</v>
      </c>
      <c r="Y1346">
        <v>4673</v>
      </c>
      <c r="Z1346" t="s">
        <v>10687</v>
      </c>
      <c r="AA1346" t="s">
        <v>10688</v>
      </c>
    </row>
    <row r="1347" spans="1:27" x14ac:dyDescent="0.2">
      <c r="A1347" t="s">
        <v>121</v>
      </c>
      <c r="B1347">
        <v>-1.7295783758163501</v>
      </c>
      <c r="C1347">
        <v>1.6137107610702499</v>
      </c>
      <c r="D1347">
        <v>1.7295783758163501</v>
      </c>
      <c r="H1347" t="s">
        <v>29</v>
      </c>
      <c r="I1347">
        <v>8</v>
      </c>
      <c r="J1347">
        <v>7</v>
      </c>
      <c r="K1347">
        <v>7</v>
      </c>
      <c r="L1347">
        <v>10.199999999999999</v>
      </c>
      <c r="M1347">
        <v>9.1999999999999993</v>
      </c>
      <c r="N1347">
        <v>9.1999999999999993</v>
      </c>
      <c r="O1347">
        <v>88.715999999999994</v>
      </c>
      <c r="P1347">
        <v>0</v>
      </c>
      <c r="Q1347">
        <v>42.808999999999997</v>
      </c>
      <c r="R1347">
        <v>7747200000</v>
      </c>
      <c r="S1347">
        <v>51</v>
      </c>
      <c r="T1347">
        <v>1.9098634782333099</v>
      </c>
      <c r="U1347">
        <v>1.99922630560928E-2</v>
      </c>
      <c r="V1347">
        <v>29.4332485198975</v>
      </c>
      <c r="W1347">
        <v>29.841612815856902</v>
      </c>
      <c r="X1347">
        <v>29.936602592468301</v>
      </c>
      <c r="Y1347">
        <v>4680</v>
      </c>
      <c r="Z1347" t="s">
        <v>10708</v>
      </c>
      <c r="AA1347" t="s">
        <v>10709</v>
      </c>
    </row>
    <row r="1348" spans="1:27" x14ac:dyDescent="0.2">
      <c r="A1348" t="s">
        <v>156</v>
      </c>
      <c r="B1348">
        <v>3.7718696594238299</v>
      </c>
      <c r="C1348">
        <v>2.5462994575500502</v>
      </c>
      <c r="D1348">
        <v>-3.7718696594238299</v>
      </c>
      <c r="H1348" t="s">
        <v>29</v>
      </c>
      <c r="I1348">
        <v>5</v>
      </c>
      <c r="J1348">
        <v>5</v>
      </c>
      <c r="K1348">
        <v>5</v>
      </c>
      <c r="L1348">
        <v>13.8</v>
      </c>
      <c r="M1348">
        <v>13.8</v>
      </c>
      <c r="N1348">
        <v>13.8</v>
      </c>
      <c r="O1348">
        <v>61.963000000000001</v>
      </c>
      <c r="P1348">
        <v>0</v>
      </c>
      <c r="Q1348">
        <v>19.234999999999999</v>
      </c>
      <c r="R1348">
        <v>3815100000</v>
      </c>
      <c r="S1348">
        <v>23</v>
      </c>
      <c r="T1348">
        <v>3.7017871002858702</v>
      </c>
      <c r="U1348">
        <v>1.25352112676056E-3</v>
      </c>
      <c r="V1348">
        <v>29.051381111145002</v>
      </c>
      <c r="W1348">
        <v>28.8578796386719</v>
      </c>
      <c r="X1348">
        <v>28.515937805175799</v>
      </c>
      <c r="Y1348">
        <v>4684</v>
      </c>
      <c r="Z1348" t="s">
        <v>10715</v>
      </c>
      <c r="AA1348" t="s">
        <v>10716</v>
      </c>
    </row>
    <row r="1349" spans="1:27" x14ac:dyDescent="0.2">
      <c r="A1349" t="s">
        <v>131</v>
      </c>
      <c r="B1349">
        <v>-6.3974876403808603</v>
      </c>
      <c r="C1349">
        <v>4.0293960571289098</v>
      </c>
      <c r="D1349">
        <v>6.3974876403808603</v>
      </c>
      <c r="H1349" t="s">
        <v>29</v>
      </c>
      <c r="I1349">
        <v>94</v>
      </c>
      <c r="J1349">
        <v>94</v>
      </c>
      <c r="K1349">
        <v>94</v>
      </c>
      <c r="L1349">
        <v>56.2</v>
      </c>
      <c r="M1349">
        <v>56.2</v>
      </c>
      <c r="N1349">
        <v>56.2</v>
      </c>
      <c r="O1349">
        <v>241.9</v>
      </c>
      <c r="P1349">
        <v>0</v>
      </c>
      <c r="Q1349">
        <v>323.31</v>
      </c>
      <c r="R1349">
        <v>864900000000</v>
      </c>
      <c r="S1349">
        <v>1598</v>
      </c>
      <c r="T1349">
        <v>6.25805579305755</v>
      </c>
      <c r="U1349">
        <v>8.0000000000000004E-4</v>
      </c>
      <c r="V1349">
        <v>36.379554748535199</v>
      </c>
      <c r="W1349">
        <v>36.595918655395501</v>
      </c>
      <c r="X1349">
        <v>36.807542800903299</v>
      </c>
      <c r="Y1349">
        <v>4686</v>
      </c>
      <c r="Z1349" t="s">
        <v>10722</v>
      </c>
      <c r="AA1349" t="s">
        <v>10723</v>
      </c>
    </row>
    <row r="1350" spans="1:27" x14ac:dyDescent="0.2">
      <c r="A1350" t="s">
        <v>138</v>
      </c>
      <c r="B1350">
        <v>-1.6148761510848999</v>
      </c>
      <c r="C1350">
        <v>1.6148761510848999</v>
      </c>
      <c r="D1350">
        <v>0</v>
      </c>
      <c r="H1350" t="s">
        <v>29</v>
      </c>
      <c r="I1350">
        <v>3</v>
      </c>
      <c r="J1350">
        <v>3</v>
      </c>
      <c r="K1350">
        <v>3</v>
      </c>
      <c r="L1350">
        <v>10.9</v>
      </c>
      <c r="M1350">
        <v>10.9</v>
      </c>
      <c r="N1350">
        <v>10.9</v>
      </c>
      <c r="O1350">
        <v>37.526000000000003</v>
      </c>
      <c r="P1350">
        <v>0</v>
      </c>
      <c r="Q1350">
        <v>12.339</v>
      </c>
      <c r="R1350">
        <v>10013000000</v>
      </c>
      <c r="S1350">
        <v>31</v>
      </c>
      <c r="T1350">
        <v>1.67294309323886</v>
      </c>
      <c r="U1350">
        <v>3.0713216957605999E-2</v>
      </c>
      <c r="V1350">
        <v>29.568978309631301</v>
      </c>
      <c r="W1350">
        <v>30.374670982360801</v>
      </c>
      <c r="X1350">
        <v>30.134729385376001</v>
      </c>
      <c r="Y1350">
        <v>4687</v>
      </c>
      <c r="Z1350" t="s">
        <v>10725</v>
      </c>
      <c r="AA1350" t="s">
        <v>10726</v>
      </c>
    </row>
    <row r="1351" spans="1:27" x14ac:dyDescent="0.2">
      <c r="A1351" t="s">
        <v>131</v>
      </c>
      <c r="B1351">
        <v>-4.6404919624328604</v>
      </c>
      <c r="C1351">
        <v>2.6980845928192099</v>
      </c>
      <c r="D1351">
        <v>4.6404919624328604</v>
      </c>
      <c r="H1351" t="s">
        <v>29</v>
      </c>
      <c r="I1351">
        <v>14</v>
      </c>
      <c r="J1351">
        <v>14</v>
      </c>
      <c r="K1351">
        <v>14</v>
      </c>
      <c r="L1351">
        <v>31.8</v>
      </c>
      <c r="M1351">
        <v>31.8</v>
      </c>
      <c r="N1351">
        <v>31.8</v>
      </c>
      <c r="O1351">
        <v>76.316000000000003</v>
      </c>
      <c r="P1351">
        <v>0</v>
      </c>
      <c r="Q1351">
        <v>190.84</v>
      </c>
      <c r="R1351">
        <v>52752000000</v>
      </c>
      <c r="S1351">
        <v>190</v>
      </c>
      <c r="T1351">
        <v>4.5042580336928504</v>
      </c>
      <c r="U1351">
        <v>6.9461077844311402E-4</v>
      </c>
      <c r="V1351">
        <v>32.131010055541999</v>
      </c>
      <c r="W1351">
        <v>32.666015625</v>
      </c>
      <c r="X1351">
        <v>32.961107254028299</v>
      </c>
      <c r="Y1351">
        <v>4692</v>
      </c>
      <c r="Z1351" t="s">
        <v>10734</v>
      </c>
      <c r="AA1351" t="s">
        <v>10735</v>
      </c>
    </row>
    <row r="1352" spans="1:27" x14ac:dyDescent="0.2">
      <c r="A1352" t="s">
        <v>1163</v>
      </c>
      <c r="B1352">
        <v>-1.89852094650269</v>
      </c>
      <c r="C1352">
        <v>2.1317439079284699</v>
      </c>
      <c r="D1352">
        <v>-2.1317439079284699</v>
      </c>
      <c r="H1352" t="s">
        <v>29</v>
      </c>
      <c r="I1352">
        <v>2</v>
      </c>
      <c r="J1352">
        <v>2</v>
      </c>
      <c r="K1352">
        <v>2</v>
      </c>
      <c r="L1352">
        <v>10.3</v>
      </c>
      <c r="M1352">
        <v>10.3</v>
      </c>
      <c r="N1352">
        <v>10.3</v>
      </c>
      <c r="O1352">
        <v>41.786000000000001</v>
      </c>
      <c r="P1352">
        <v>0</v>
      </c>
      <c r="Q1352">
        <v>17.120999999999999</v>
      </c>
      <c r="R1352">
        <v>2716900000</v>
      </c>
      <c r="S1352">
        <v>10</v>
      </c>
      <c r="T1352">
        <v>2.28828070827646</v>
      </c>
      <c r="U1352">
        <v>1.0160000000000001E-2</v>
      </c>
      <c r="V1352">
        <v>25.692743301391602</v>
      </c>
      <c r="W1352">
        <v>28.326482772827099</v>
      </c>
      <c r="X1352">
        <v>25.788354873657202</v>
      </c>
      <c r="Y1352">
        <v>4695</v>
      </c>
      <c r="Z1352" t="s">
        <v>10740</v>
      </c>
      <c r="AA1352" t="s">
        <v>10741</v>
      </c>
    </row>
    <row r="1353" spans="1:27" x14ac:dyDescent="0.2">
      <c r="A1353" t="s">
        <v>33</v>
      </c>
      <c r="B1353">
        <v>1.4397014379501301</v>
      </c>
      <c r="C1353">
        <v>0</v>
      </c>
      <c r="D1353">
        <v>-1.4397014379501301</v>
      </c>
      <c r="H1353" t="s">
        <v>29</v>
      </c>
      <c r="I1353">
        <v>6</v>
      </c>
      <c r="J1353">
        <v>6</v>
      </c>
      <c r="K1353">
        <v>6</v>
      </c>
      <c r="L1353">
        <v>18.7</v>
      </c>
      <c r="M1353">
        <v>18.7</v>
      </c>
      <c r="N1353">
        <v>18.7</v>
      </c>
      <c r="O1353">
        <v>51.454999999999998</v>
      </c>
      <c r="P1353">
        <v>0</v>
      </c>
      <c r="Q1353">
        <v>37.939</v>
      </c>
      <c r="R1353">
        <v>9027800000</v>
      </c>
      <c r="S1353">
        <v>55</v>
      </c>
      <c r="T1353">
        <v>1.4427262401471701</v>
      </c>
      <c r="U1353">
        <v>4.64885714285714E-2</v>
      </c>
      <c r="V1353">
        <v>30.310743331909201</v>
      </c>
      <c r="W1353">
        <v>29.923656463623001</v>
      </c>
      <c r="X1353">
        <v>29.7468776702881</v>
      </c>
      <c r="Y1353">
        <v>4697</v>
      </c>
      <c r="Z1353" t="s">
        <v>10746</v>
      </c>
      <c r="AA1353" t="s">
        <v>10747</v>
      </c>
    </row>
    <row r="1354" spans="1:27" x14ac:dyDescent="0.2">
      <c r="A1354" t="s">
        <v>121</v>
      </c>
      <c r="B1354">
        <v>-4.0846910476684597</v>
      </c>
      <c r="C1354">
        <v>2.8693809509277299</v>
      </c>
      <c r="D1354">
        <v>4.0846910476684597</v>
      </c>
      <c r="H1354" t="s">
        <v>29</v>
      </c>
      <c r="I1354">
        <v>5</v>
      </c>
      <c r="J1354">
        <v>5</v>
      </c>
      <c r="K1354">
        <v>5</v>
      </c>
      <c r="L1354">
        <v>19</v>
      </c>
      <c r="M1354">
        <v>19</v>
      </c>
      <c r="N1354">
        <v>19</v>
      </c>
      <c r="O1354">
        <v>39.618000000000002</v>
      </c>
      <c r="P1354">
        <v>0</v>
      </c>
      <c r="Q1354">
        <v>12.351000000000001</v>
      </c>
      <c r="R1354">
        <v>8156600000</v>
      </c>
      <c r="S1354">
        <v>37</v>
      </c>
      <c r="T1354">
        <v>4.0230423877980304</v>
      </c>
      <c r="U1354">
        <v>7.8297872340425505E-4</v>
      </c>
      <c r="V1354">
        <v>28.972885131835898</v>
      </c>
      <c r="W1354">
        <v>30.0923318862915</v>
      </c>
      <c r="X1354">
        <v>30.538632392883301</v>
      </c>
      <c r="Y1354">
        <v>4700</v>
      </c>
      <c r="Z1354" t="s">
        <v>10752</v>
      </c>
      <c r="AA1354" t="s">
        <v>10753</v>
      </c>
    </row>
    <row r="1355" spans="1:27" x14ac:dyDescent="0.2">
      <c r="A1355" t="s">
        <v>37</v>
      </c>
      <c r="B1355">
        <v>-3.0484774112701398</v>
      </c>
      <c r="C1355">
        <v>3.0484774112701398</v>
      </c>
      <c r="D1355">
        <v>1.5544395446777299</v>
      </c>
      <c r="H1355" t="s">
        <v>29</v>
      </c>
      <c r="I1355">
        <v>6</v>
      </c>
      <c r="J1355">
        <v>4</v>
      </c>
      <c r="K1355">
        <v>4</v>
      </c>
      <c r="L1355">
        <v>8.3000000000000007</v>
      </c>
      <c r="M1355">
        <v>5.8</v>
      </c>
      <c r="N1355">
        <v>5.8</v>
      </c>
      <c r="O1355">
        <v>93.293999999999997</v>
      </c>
      <c r="P1355">
        <v>0</v>
      </c>
      <c r="Q1355">
        <v>38.491</v>
      </c>
      <c r="R1355">
        <v>8676100000</v>
      </c>
      <c r="S1355">
        <v>28</v>
      </c>
      <c r="T1355">
        <v>2.9311656851605501</v>
      </c>
      <c r="U1355">
        <v>3.44773175542406E-3</v>
      </c>
      <c r="V1355">
        <v>29.354314804077099</v>
      </c>
      <c r="W1355">
        <v>30.4412631988525</v>
      </c>
      <c r="X1355">
        <v>30.000294685363802</v>
      </c>
      <c r="Y1355">
        <v>4702</v>
      </c>
      <c r="Z1355" t="s">
        <v>10759</v>
      </c>
      <c r="AA1355" t="s">
        <v>10760</v>
      </c>
    </row>
    <row r="1356" spans="1:27" x14ac:dyDescent="0.2">
      <c r="A1356" t="s">
        <v>156</v>
      </c>
      <c r="B1356">
        <v>4.0038404464721697</v>
      </c>
      <c r="C1356">
        <v>3.57956862449646</v>
      </c>
      <c r="D1356">
        <v>-4.0038404464721697</v>
      </c>
      <c r="H1356" t="s">
        <v>29</v>
      </c>
      <c r="I1356">
        <v>9</v>
      </c>
      <c r="J1356">
        <v>9</v>
      </c>
      <c r="K1356">
        <v>9</v>
      </c>
      <c r="L1356">
        <v>47.9</v>
      </c>
      <c r="M1356">
        <v>47.9</v>
      </c>
      <c r="N1356">
        <v>47.9</v>
      </c>
      <c r="O1356">
        <v>36.664000000000001</v>
      </c>
      <c r="P1356">
        <v>0</v>
      </c>
      <c r="Q1356">
        <v>114.68</v>
      </c>
      <c r="R1356">
        <v>159540000000</v>
      </c>
      <c r="S1356">
        <v>217</v>
      </c>
      <c r="T1356">
        <v>4.1671127650246298</v>
      </c>
      <c r="U1356">
        <v>7.0813397129186595E-4</v>
      </c>
      <c r="V1356">
        <v>34.468006134033203</v>
      </c>
      <c r="W1356">
        <v>34.451019287109403</v>
      </c>
      <c r="X1356">
        <v>33.322713851928697</v>
      </c>
      <c r="Y1356">
        <v>4711</v>
      </c>
      <c r="Z1356" t="s">
        <v>10778</v>
      </c>
      <c r="AA1356" t="s">
        <v>10779</v>
      </c>
    </row>
    <row r="1357" spans="1:27" x14ac:dyDescent="0.2">
      <c r="A1357" t="s">
        <v>211</v>
      </c>
      <c r="B1357">
        <v>-1.7760769128799401</v>
      </c>
      <c r="C1357">
        <v>-2.5964374542236301</v>
      </c>
      <c r="D1357">
        <v>2.5964374542236301</v>
      </c>
      <c r="H1357" t="s">
        <v>29</v>
      </c>
      <c r="I1357">
        <v>4</v>
      </c>
      <c r="J1357">
        <v>4</v>
      </c>
      <c r="K1357">
        <v>3</v>
      </c>
      <c r="L1357">
        <v>12.1</v>
      </c>
      <c r="M1357">
        <v>12.1</v>
      </c>
      <c r="N1357">
        <v>9.6</v>
      </c>
      <c r="O1357">
        <v>59.734999999999999</v>
      </c>
      <c r="P1357">
        <v>0</v>
      </c>
      <c r="Q1357">
        <v>12.048</v>
      </c>
      <c r="R1357">
        <v>5441800000</v>
      </c>
      <c r="S1357">
        <v>36</v>
      </c>
      <c r="T1357">
        <v>2.57400023497935</v>
      </c>
      <c r="U1357">
        <v>6.1373134328358203E-3</v>
      </c>
      <c r="V1357">
        <v>29.011992454528801</v>
      </c>
      <c r="W1357">
        <v>28.818881034851099</v>
      </c>
      <c r="X1357">
        <v>29.837030410766602</v>
      </c>
      <c r="Y1357">
        <v>4714</v>
      </c>
      <c r="Z1357" t="s">
        <v>10787</v>
      </c>
      <c r="AA1357" t="s">
        <v>10788</v>
      </c>
    </row>
    <row r="1358" spans="1:27" x14ac:dyDescent="0.2">
      <c r="A1358" t="s">
        <v>142</v>
      </c>
      <c r="B1358">
        <v>0</v>
      </c>
      <c r="C1358">
        <v>-1.8601835966110201</v>
      </c>
      <c r="D1358">
        <v>1.8601835966110201</v>
      </c>
      <c r="H1358" t="s">
        <v>29</v>
      </c>
      <c r="I1358">
        <v>9</v>
      </c>
      <c r="J1358">
        <v>9</v>
      </c>
      <c r="K1358">
        <v>9</v>
      </c>
      <c r="L1358">
        <v>46</v>
      </c>
      <c r="M1358">
        <v>46</v>
      </c>
      <c r="N1358">
        <v>46</v>
      </c>
      <c r="O1358">
        <v>42.323</v>
      </c>
      <c r="P1358">
        <v>0</v>
      </c>
      <c r="Q1358">
        <v>153.29</v>
      </c>
      <c r="R1358">
        <v>31702000000</v>
      </c>
      <c r="S1358">
        <v>129</v>
      </c>
      <c r="T1358">
        <v>1.77161027029844</v>
      </c>
      <c r="U1358">
        <v>2.55620052770449E-2</v>
      </c>
      <c r="V1358">
        <v>31.833122253418001</v>
      </c>
      <c r="W1358">
        <v>31.6170654296875</v>
      </c>
      <c r="X1358">
        <v>31.947701454162601</v>
      </c>
      <c r="Y1358">
        <v>4715</v>
      </c>
      <c r="Z1358" t="s">
        <v>10790</v>
      </c>
      <c r="AA1358" t="s">
        <v>10791</v>
      </c>
    </row>
    <row r="1359" spans="1:27" x14ac:dyDescent="0.2">
      <c r="A1359" t="s">
        <v>131</v>
      </c>
      <c r="B1359">
        <v>-4.3070926666259801</v>
      </c>
      <c r="C1359">
        <v>2.7211833000183101</v>
      </c>
      <c r="D1359">
        <v>4.3070926666259801</v>
      </c>
      <c r="H1359" t="s">
        <v>29</v>
      </c>
      <c r="I1359">
        <v>6</v>
      </c>
      <c r="J1359">
        <v>6</v>
      </c>
      <c r="K1359">
        <v>6</v>
      </c>
      <c r="L1359">
        <v>13.4</v>
      </c>
      <c r="M1359">
        <v>13.4</v>
      </c>
      <c r="N1359">
        <v>13.4</v>
      </c>
      <c r="O1359">
        <v>83.581000000000003</v>
      </c>
      <c r="P1359">
        <v>0</v>
      </c>
      <c r="Q1359">
        <v>52.253</v>
      </c>
      <c r="R1359">
        <v>5635500000</v>
      </c>
      <c r="S1359">
        <v>27</v>
      </c>
      <c r="T1359">
        <v>4.1954165001586601</v>
      </c>
      <c r="U1359">
        <v>7.2195121951219496E-4</v>
      </c>
      <c r="V1359">
        <v>27.730517387390101</v>
      </c>
      <c r="W1359">
        <v>29.2081489562988</v>
      </c>
      <c r="X1359">
        <v>30.271835327148398</v>
      </c>
      <c r="Y1359">
        <v>4716</v>
      </c>
      <c r="Z1359" t="s">
        <v>10793</v>
      </c>
      <c r="AA1359" t="s">
        <v>10794</v>
      </c>
    </row>
    <row r="1360" spans="1:27" x14ac:dyDescent="0.2">
      <c r="A1360" t="s">
        <v>37</v>
      </c>
      <c r="B1360">
        <v>-4.1550636291503897</v>
      </c>
      <c r="C1360">
        <v>4.1550636291503897</v>
      </c>
      <c r="D1360">
        <v>2.9769663810729998</v>
      </c>
      <c r="H1360" t="s">
        <v>29</v>
      </c>
      <c r="I1360">
        <v>3</v>
      </c>
      <c r="J1360">
        <v>3</v>
      </c>
      <c r="K1360">
        <v>3</v>
      </c>
      <c r="L1360">
        <v>17</v>
      </c>
      <c r="M1360">
        <v>17</v>
      </c>
      <c r="N1360">
        <v>17</v>
      </c>
      <c r="O1360">
        <v>41.447000000000003</v>
      </c>
      <c r="P1360">
        <v>0</v>
      </c>
      <c r="Q1360">
        <v>5.3784999999999998</v>
      </c>
      <c r="R1360">
        <v>3664700000</v>
      </c>
      <c r="S1360">
        <v>22</v>
      </c>
      <c r="T1360">
        <v>4.1019006757055099</v>
      </c>
      <c r="U1360">
        <v>7.6018099547511299E-4</v>
      </c>
      <c r="V1360">
        <v>27.8187580108643</v>
      </c>
      <c r="W1360">
        <v>29.299323081970201</v>
      </c>
      <c r="X1360">
        <v>28.874340057373001</v>
      </c>
      <c r="Y1360">
        <v>4719</v>
      </c>
      <c r="Z1360" t="s">
        <v>10802</v>
      </c>
      <c r="AA1360" t="s">
        <v>10803</v>
      </c>
    </row>
    <row r="1361" spans="1:27" x14ac:dyDescent="0.2">
      <c r="A1361" t="s">
        <v>156</v>
      </c>
      <c r="B1361">
        <v>1.9686186313629199</v>
      </c>
      <c r="C1361">
        <v>1.41610467433929</v>
      </c>
      <c r="D1361">
        <v>-1.9686186313629199</v>
      </c>
      <c r="H1361" t="s">
        <v>29</v>
      </c>
      <c r="I1361">
        <v>10</v>
      </c>
      <c r="J1361">
        <v>10</v>
      </c>
      <c r="K1361">
        <v>10</v>
      </c>
      <c r="L1361">
        <v>19.2</v>
      </c>
      <c r="M1361">
        <v>19.2</v>
      </c>
      <c r="N1361">
        <v>19.2</v>
      </c>
      <c r="O1361">
        <v>84.164000000000001</v>
      </c>
      <c r="P1361">
        <v>0</v>
      </c>
      <c r="Q1361">
        <v>127.58</v>
      </c>
      <c r="R1361">
        <v>35001000000</v>
      </c>
      <c r="S1361">
        <v>101</v>
      </c>
      <c r="T1361">
        <v>1.98736588116048</v>
      </c>
      <c r="U1361">
        <v>1.7085771947527799E-2</v>
      </c>
      <c r="V1361">
        <v>32.143003463745103</v>
      </c>
      <c r="W1361">
        <v>31.885229110717798</v>
      </c>
      <c r="X1361">
        <v>31.627246856689499</v>
      </c>
      <c r="Y1361">
        <v>4729</v>
      </c>
      <c r="Z1361" t="s">
        <v>10823</v>
      </c>
      <c r="AA1361" t="s">
        <v>10824</v>
      </c>
    </row>
    <row r="1362" spans="1:27" x14ac:dyDescent="0.2">
      <c r="A1362" t="s">
        <v>121</v>
      </c>
      <c r="B1362">
        <v>-5.0986580848693803</v>
      </c>
      <c r="C1362">
        <v>4.7062039375305202</v>
      </c>
      <c r="D1362">
        <v>5.0986580848693803</v>
      </c>
      <c r="H1362" t="s">
        <v>29</v>
      </c>
      <c r="I1362">
        <v>8</v>
      </c>
      <c r="J1362">
        <v>8</v>
      </c>
      <c r="K1362">
        <v>7</v>
      </c>
      <c r="L1362">
        <v>13.3</v>
      </c>
      <c r="M1362">
        <v>13.3</v>
      </c>
      <c r="N1362">
        <v>11.3</v>
      </c>
      <c r="O1362">
        <v>76.775000000000006</v>
      </c>
      <c r="P1362">
        <v>0</v>
      </c>
      <c r="Q1362">
        <v>65.62</v>
      </c>
      <c r="R1362">
        <v>8431300000</v>
      </c>
      <c r="S1362">
        <v>45</v>
      </c>
      <c r="T1362">
        <v>5.2980082138265496</v>
      </c>
      <c r="U1362">
        <v>5.7777777777777797E-4</v>
      </c>
      <c r="V1362">
        <v>28.6202344894409</v>
      </c>
      <c r="W1362">
        <v>30.179573059081999</v>
      </c>
      <c r="X1362">
        <v>30.493761062622099</v>
      </c>
      <c r="Y1362">
        <v>4736</v>
      </c>
      <c r="Z1362" t="s">
        <v>10844</v>
      </c>
      <c r="AA1362" t="s">
        <v>10845</v>
      </c>
    </row>
    <row r="1363" spans="1:27" x14ac:dyDescent="0.2">
      <c r="A1363" t="s">
        <v>87</v>
      </c>
      <c r="B1363">
        <v>-1.9201842546462999</v>
      </c>
      <c r="C1363">
        <v>0</v>
      </c>
      <c r="D1363">
        <v>1.9201842546462999</v>
      </c>
      <c r="H1363" t="s">
        <v>29</v>
      </c>
      <c r="I1363">
        <v>47</v>
      </c>
      <c r="J1363">
        <v>47</v>
      </c>
      <c r="K1363">
        <v>4</v>
      </c>
      <c r="L1363">
        <v>59.9</v>
      </c>
      <c r="M1363">
        <v>59.9</v>
      </c>
      <c r="N1363">
        <v>9.3000000000000007</v>
      </c>
      <c r="O1363">
        <v>80.063000000000002</v>
      </c>
      <c r="P1363">
        <v>0</v>
      </c>
      <c r="Q1363">
        <v>323.31</v>
      </c>
      <c r="R1363">
        <v>2786200000000</v>
      </c>
      <c r="S1363">
        <v>1657</v>
      </c>
      <c r="T1363">
        <v>1.8659995228167501</v>
      </c>
      <c r="U1363">
        <v>2.1532394366197201E-2</v>
      </c>
      <c r="V1363">
        <v>38.188097000122099</v>
      </c>
      <c r="W1363">
        <v>38.259069442749002</v>
      </c>
      <c r="X1363">
        <v>38.403972625732401</v>
      </c>
      <c r="Y1363">
        <v>4740</v>
      </c>
      <c r="Z1363" t="s">
        <v>10857</v>
      </c>
      <c r="AA1363" t="s">
        <v>10858</v>
      </c>
    </row>
    <row r="1364" spans="1:27" x14ac:dyDescent="0.2">
      <c r="A1364" t="s">
        <v>33</v>
      </c>
      <c r="B1364">
        <v>1.5716865062713601</v>
      </c>
      <c r="C1364">
        <v>0</v>
      </c>
      <c r="D1364">
        <v>-1.5716865062713601</v>
      </c>
      <c r="H1364" t="s">
        <v>29</v>
      </c>
      <c r="I1364">
        <v>32</v>
      </c>
      <c r="J1364">
        <v>17</v>
      </c>
      <c r="K1364">
        <v>17</v>
      </c>
      <c r="L1364">
        <v>64.7</v>
      </c>
      <c r="M1364">
        <v>37.700000000000003</v>
      </c>
      <c r="N1364">
        <v>37.700000000000003</v>
      </c>
      <c r="O1364">
        <v>63.323999999999998</v>
      </c>
      <c r="P1364">
        <v>0</v>
      </c>
      <c r="Q1364">
        <v>139.68</v>
      </c>
      <c r="R1364">
        <v>129010000000</v>
      </c>
      <c r="S1364">
        <v>343</v>
      </c>
      <c r="T1364">
        <v>1.6253042792916601</v>
      </c>
      <c r="U1364">
        <v>3.3636803874092E-2</v>
      </c>
      <c r="V1364">
        <v>33.928550720214801</v>
      </c>
      <c r="W1364">
        <v>33.918796539306598</v>
      </c>
      <c r="X1364">
        <v>33.7023601531982</v>
      </c>
      <c r="Y1364">
        <v>4746</v>
      </c>
      <c r="Z1364" t="s">
        <v>10865</v>
      </c>
      <c r="AA1364" t="s">
        <v>10866</v>
      </c>
    </row>
    <row r="1365" spans="1:27" x14ac:dyDescent="0.2">
      <c r="A1365" t="s">
        <v>131</v>
      </c>
      <c r="B1365">
        <v>-3.4865558147430402</v>
      </c>
      <c r="C1365">
        <v>-1.71827173233032</v>
      </c>
      <c r="D1365">
        <v>3.4865558147430402</v>
      </c>
      <c r="H1365" t="s">
        <v>29</v>
      </c>
      <c r="I1365">
        <v>17</v>
      </c>
      <c r="J1365">
        <v>17</v>
      </c>
      <c r="K1365">
        <v>14</v>
      </c>
      <c r="L1365">
        <v>33.9</v>
      </c>
      <c r="M1365">
        <v>33.9</v>
      </c>
      <c r="N1365">
        <v>29.9</v>
      </c>
      <c r="O1365">
        <v>63.781999999999996</v>
      </c>
      <c r="P1365">
        <v>0</v>
      </c>
      <c r="Q1365">
        <v>102.92</v>
      </c>
      <c r="R1365">
        <v>174420000000</v>
      </c>
      <c r="S1365">
        <v>237</v>
      </c>
      <c r="T1365">
        <v>3.3564255046209301</v>
      </c>
      <c r="U1365">
        <v>1.7142857142857101E-3</v>
      </c>
      <c r="V1365">
        <v>34.197343826293903</v>
      </c>
      <c r="W1365">
        <v>34.296451568603501</v>
      </c>
      <c r="X1365">
        <v>34.421989440917997</v>
      </c>
      <c r="Y1365">
        <v>4750</v>
      </c>
      <c r="Z1365" t="s">
        <v>10877</v>
      </c>
      <c r="AA1365" t="s">
        <v>10878</v>
      </c>
    </row>
    <row r="1366" spans="1:27" x14ac:dyDescent="0.2">
      <c r="A1366" t="s">
        <v>121</v>
      </c>
      <c r="B1366">
        <v>-2.4172792434692401</v>
      </c>
      <c r="C1366">
        <v>2.1931393146514901</v>
      </c>
      <c r="D1366">
        <v>2.4172792434692401</v>
      </c>
      <c r="H1366" t="s">
        <v>29</v>
      </c>
      <c r="I1366">
        <v>5</v>
      </c>
      <c r="J1366">
        <v>4</v>
      </c>
      <c r="K1366">
        <v>4</v>
      </c>
      <c r="L1366">
        <v>17.899999999999999</v>
      </c>
      <c r="M1366">
        <v>15</v>
      </c>
      <c r="N1366">
        <v>15</v>
      </c>
      <c r="O1366">
        <v>43.292999999999999</v>
      </c>
      <c r="P1366">
        <v>0</v>
      </c>
      <c r="Q1366">
        <v>14.763999999999999</v>
      </c>
      <c r="R1366">
        <v>26265000000</v>
      </c>
      <c r="S1366">
        <v>38</v>
      </c>
      <c r="T1366">
        <v>2.5971642777489898</v>
      </c>
      <c r="U1366">
        <v>6.0000000000000001E-3</v>
      </c>
      <c r="V1366">
        <v>31.227943420410199</v>
      </c>
      <c r="W1366">
        <v>31.598199844360401</v>
      </c>
      <c r="X1366">
        <v>31.694583892822301</v>
      </c>
      <c r="Y1366">
        <v>4756</v>
      </c>
      <c r="Z1366" t="s">
        <v>10886</v>
      </c>
      <c r="AA1366" t="s">
        <v>10887</v>
      </c>
    </row>
    <row r="1367" spans="1:27" x14ac:dyDescent="0.2">
      <c r="A1367" t="s">
        <v>211</v>
      </c>
      <c r="B1367">
        <v>-1.6507314443588299</v>
      </c>
      <c r="C1367">
        <v>-1.9501599073410001</v>
      </c>
      <c r="D1367">
        <v>1.9501599073410001</v>
      </c>
      <c r="H1367" t="s">
        <v>29</v>
      </c>
      <c r="I1367">
        <v>7</v>
      </c>
      <c r="J1367">
        <v>7</v>
      </c>
      <c r="K1367">
        <v>7</v>
      </c>
      <c r="L1367">
        <v>28.6</v>
      </c>
      <c r="M1367">
        <v>28.6</v>
      </c>
      <c r="N1367">
        <v>28.6</v>
      </c>
      <c r="O1367">
        <v>49.798000000000002</v>
      </c>
      <c r="P1367">
        <v>0</v>
      </c>
      <c r="Q1367">
        <v>30.962</v>
      </c>
      <c r="R1367">
        <v>12138000000</v>
      </c>
      <c r="S1367">
        <v>36</v>
      </c>
      <c r="T1367">
        <v>2.0637044930600701</v>
      </c>
      <c r="U1367">
        <v>1.46383881230117E-2</v>
      </c>
      <c r="V1367">
        <v>30.217946052551302</v>
      </c>
      <c r="W1367">
        <v>30.176561355590799</v>
      </c>
      <c r="X1367">
        <v>30.7466478347778</v>
      </c>
      <c r="Y1367">
        <v>4757</v>
      </c>
      <c r="Z1367" t="s">
        <v>10889</v>
      </c>
      <c r="AA1367" t="s">
        <v>10890</v>
      </c>
    </row>
    <row r="1368" spans="1:27" x14ac:dyDescent="0.2">
      <c r="A1368" t="s">
        <v>91</v>
      </c>
      <c r="B1368">
        <v>-3.2503325939178498</v>
      </c>
      <c r="C1368">
        <v>-1.9598687887191799</v>
      </c>
      <c r="D1368">
        <v>3.2503325939178498</v>
      </c>
      <c r="H1368" t="s">
        <v>29</v>
      </c>
      <c r="I1368">
        <v>9</v>
      </c>
      <c r="J1368">
        <v>9</v>
      </c>
      <c r="K1368">
        <v>9</v>
      </c>
      <c r="L1368">
        <v>24.3</v>
      </c>
      <c r="M1368">
        <v>24.3</v>
      </c>
      <c r="N1368">
        <v>24.3</v>
      </c>
      <c r="O1368">
        <v>34.125</v>
      </c>
      <c r="P1368">
        <v>0</v>
      </c>
      <c r="Q1368">
        <v>30.759</v>
      </c>
      <c r="R1368">
        <v>10289000000</v>
      </c>
      <c r="S1368">
        <v>63</v>
      </c>
      <c r="T1368">
        <v>3.1581359446584898</v>
      </c>
      <c r="U1368">
        <v>2.3363636363636399E-3</v>
      </c>
      <c r="V1368">
        <v>29.445034980773901</v>
      </c>
      <c r="W1368">
        <v>29.9102172851563</v>
      </c>
      <c r="X1368">
        <v>30.6281290054321</v>
      </c>
      <c r="Y1368">
        <v>4759</v>
      </c>
      <c r="Z1368" t="s">
        <v>10895</v>
      </c>
      <c r="AA1368" t="s">
        <v>10896</v>
      </c>
    </row>
    <row r="1369" spans="1:27" x14ac:dyDescent="0.2">
      <c r="A1369" t="s">
        <v>377</v>
      </c>
      <c r="B1369">
        <v>1.6288964748382599</v>
      </c>
      <c r="C1369">
        <v>-1.6288964748382599</v>
      </c>
      <c r="D1369">
        <v>0</v>
      </c>
      <c r="H1369" t="s">
        <v>29</v>
      </c>
      <c r="I1369">
        <v>6</v>
      </c>
      <c r="J1369">
        <v>6</v>
      </c>
      <c r="K1369">
        <v>6</v>
      </c>
      <c r="L1369">
        <v>35.299999999999997</v>
      </c>
      <c r="M1369">
        <v>35.299999999999997</v>
      </c>
      <c r="N1369">
        <v>35.299999999999997</v>
      </c>
      <c r="O1369">
        <v>35.447000000000003</v>
      </c>
      <c r="P1369">
        <v>0</v>
      </c>
      <c r="Q1369">
        <v>61.383000000000003</v>
      </c>
      <c r="R1369">
        <v>16362000000</v>
      </c>
      <c r="S1369">
        <v>43</v>
      </c>
      <c r="T1369">
        <v>1.55434425512134</v>
      </c>
      <c r="U1369">
        <v>3.7745788667687602E-2</v>
      </c>
      <c r="V1369">
        <v>31.1531019210815</v>
      </c>
      <c r="W1369">
        <v>30.641208648681602</v>
      </c>
      <c r="X1369">
        <v>30.849321365356399</v>
      </c>
      <c r="Y1369">
        <v>4764</v>
      </c>
      <c r="Z1369" t="s">
        <v>10911</v>
      </c>
      <c r="AA1369" t="s">
        <v>10912</v>
      </c>
    </row>
    <row r="1370" spans="1:27" x14ac:dyDescent="0.2">
      <c r="A1370" t="s">
        <v>91</v>
      </c>
      <c r="B1370">
        <v>-2.26950240135193</v>
      </c>
      <c r="C1370">
        <v>-1.8607866764068599</v>
      </c>
      <c r="D1370">
        <v>2.26950240135193</v>
      </c>
      <c r="H1370" t="s">
        <v>29</v>
      </c>
      <c r="I1370">
        <v>4</v>
      </c>
      <c r="J1370">
        <v>4</v>
      </c>
      <c r="K1370">
        <v>3</v>
      </c>
      <c r="L1370">
        <v>17.3</v>
      </c>
      <c r="M1370">
        <v>17.3</v>
      </c>
      <c r="N1370">
        <v>13.7</v>
      </c>
      <c r="O1370">
        <v>32.093000000000004</v>
      </c>
      <c r="P1370">
        <v>0</v>
      </c>
      <c r="Q1370">
        <v>9.1790000000000003</v>
      </c>
      <c r="R1370">
        <v>8401800000</v>
      </c>
      <c r="S1370">
        <v>10</v>
      </c>
      <c r="T1370">
        <v>2.3613538291578502</v>
      </c>
      <c r="U1370">
        <v>8.9553805774278197E-3</v>
      </c>
      <c r="V1370">
        <v>29.451105117797901</v>
      </c>
      <c r="W1370">
        <v>29.534129142761198</v>
      </c>
      <c r="X1370">
        <v>30.430104255676302</v>
      </c>
      <c r="Y1370">
        <v>4769</v>
      </c>
      <c r="Z1370" t="s">
        <v>10923</v>
      </c>
      <c r="AA1370" t="s">
        <v>10924</v>
      </c>
    </row>
    <row r="1371" spans="1:27" x14ac:dyDescent="0.2">
      <c r="A1371" t="s">
        <v>211</v>
      </c>
      <c r="B1371">
        <v>-2.4923474788665798</v>
      </c>
      <c r="C1371">
        <v>-3.9660067558288601</v>
      </c>
      <c r="D1371">
        <v>3.9660067558288601</v>
      </c>
      <c r="H1371" t="s">
        <v>29</v>
      </c>
      <c r="I1371">
        <v>8</v>
      </c>
      <c r="J1371">
        <v>8</v>
      </c>
      <c r="K1371">
        <v>8</v>
      </c>
      <c r="L1371">
        <v>23.1</v>
      </c>
      <c r="M1371">
        <v>23.1</v>
      </c>
      <c r="N1371">
        <v>23.1</v>
      </c>
      <c r="O1371">
        <v>53.719000000000001</v>
      </c>
      <c r="P1371">
        <v>0</v>
      </c>
      <c r="Q1371">
        <v>43.874000000000002</v>
      </c>
      <c r="R1371">
        <v>21070000000</v>
      </c>
      <c r="S1371">
        <v>63</v>
      </c>
      <c r="T1371">
        <v>3.8627713257598799</v>
      </c>
      <c r="U1371">
        <v>9.1828793774319099E-4</v>
      </c>
      <c r="V1371">
        <v>31.197266578674299</v>
      </c>
      <c r="W1371">
        <v>30.9426155090332</v>
      </c>
      <c r="X1371">
        <v>31.571649551391602</v>
      </c>
      <c r="Y1371">
        <v>4770</v>
      </c>
      <c r="Z1371" t="s">
        <v>10927</v>
      </c>
      <c r="AA1371" t="s">
        <v>10928</v>
      </c>
    </row>
    <row r="1372" spans="1:27" x14ac:dyDescent="0.2">
      <c r="A1372" t="s">
        <v>511</v>
      </c>
      <c r="B1372">
        <v>3.6596546173095699</v>
      </c>
      <c r="C1372">
        <v>-2.6821422576904301</v>
      </c>
      <c r="D1372">
        <v>-3.6596546173095699</v>
      </c>
      <c r="H1372" t="s">
        <v>29</v>
      </c>
      <c r="I1372">
        <v>5</v>
      </c>
      <c r="J1372">
        <v>5</v>
      </c>
      <c r="K1372">
        <v>5</v>
      </c>
      <c r="L1372">
        <v>20.6</v>
      </c>
      <c r="M1372">
        <v>20.6</v>
      </c>
      <c r="N1372">
        <v>20.6</v>
      </c>
      <c r="O1372">
        <v>32.271000000000001</v>
      </c>
      <c r="P1372">
        <v>0</v>
      </c>
      <c r="Q1372">
        <v>20.969000000000001</v>
      </c>
      <c r="R1372">
        <v>8958900000</v>
      </c>
      <c r="S1372">
        <v>48</v>
      </c>
      <c r="T1372">
        <v>3.6379693929589401</v>
      </c>
      <c r="U1372">
        <v>1.3201320132013199E-3</v>
      </c>
      <c r="V1372">
        <v>30.343056678772001</v>
      </c>
      <c r="W1372">
        <v>29.793836593627901</v>
      </c>
      <c r="X1372">
        <v>29.5719699859619</v>
      </c>
      <c r="Y1372">
        <v>4771</v>
      </c>
      <c r="Z1372" t="s">
        <v>10930</v>
      </c>
      <c r="AA1372" t="s">
        <v>10931</v>
      </c>
    </row>
    <row r="1373" spans="1:27" x14ac:dyDescent="0.2">
      <c r="A1373" t="s">
        <v>211</v>
      </c>
      <c r="B1373">
        <v>-3.6814312934875502</v>
      </c>
      <c r="C1373">
        <v>-4.2406053543090803</v>
      </c>
      <c r="D1373">
        <v>4.2406053543090803</v>
      </c>
      <c r="H1373" t="s">
        <v>29</v>
      </c>
      <c r="I1373">
        <v>18</v>
      </c>
      <c r="J1373">
        <v>18</v>
      </c>
      <c r="K1373">
        <v>18</v>
      </c>
      <c r="L1373">
        <v>26</v>
      </c>
      <c r="M1373">
        <v>26</v>
      </c>
      <c r="N1373">
        <v>26</v>
      </c>
      <c r="O1373">
        <v>85.570999999999998</v>
      </c>
      <c r="P1373">
        <v>0</v>
      </c>
      <c r="Q1373">
        <v>206.18</v>
      </c>
      <c r="R1373">
        <v>80668000000</v>
      </c>
      <c r="S1373">
        <v>180</v>
      </c>
      <c r="T1373">
        <v>4.3594693600922101</v>
      </c>
      <c r="U1373">
        <v>7.6404494382022496E-4</v>
      </c>
      <c r="V1373">
        <v>32.968481063842802</v>
      </c>
      <c r="W1373">
        <v>32.908718109130902</v>
      </c>
      <c r="X1373">
        <v>33.548141479492202</v>
      </c>
      <c r="Y1373">
        <v>4773</v>
      </c>
      <c r="Z1373" t="s">
        <v>10933</v>
      </c>
      <c r="AA1373" t="s">
        <v>10934</v>
      </c>
    </row>
    <row r="1374" spans="1:27" x14ac:dyDescent="0.2">
      <c r="A1374" t="s">
        <v>1978</v>
      </c>
      <c r="B1374">
        <v>-1.5652812719345099</v>
      </c>
      <c r="C1374">
        <v>3.4552059173584002</v>
      </c>
      <c r="D1374">
        <v>-3.4552059173584002</v>
      </c>
      <c r="H1374" t="s">
        <v>29</v>
      </c>
      <c r="I1374">
        <v>3</v>
      </c>
      <c r="J1374">
        <v>3</v>
      </c>
      <c r="K1374">
        <v>3</v>
      </c>
      <c r="L1374">
        <v>13.2</v>
      </c>
      <c r="M1374">
        <v>13.2</v>
      </c>
      <c r="N1374">
        <v>13.2</v>
      </c>
      <c r="O1374">
        <v>30.32</v>
      </c>
      <c r="P1374">
        <v>0</v>
      </c>
      <c r="Q1374">
        <v>58.606999999999999</v>
      </c>
      <c r="R1374">
        <v>2538500000</v>
      </c>
      <c r="S1374">
        <v>42</v>
      </c>
      <c r="T1374">
        <v>3.3232423944018499</v>
      </c>
      <c r="U1374">
        <v>1.7913486005089101E-3</v>
      </c>
      <c r="V1374">
        <v>28.167065620422399</v>
      </c>
      <c r="W1374">
        <v>28.497653007507299</v>
      </c>
      <c r="X1374">
        <v>27.7921543121338</v>
      </c>
      <c r="Y1374">
        <v>4774</v>
      </c>
      <c r="Z1374" t="s">
        <v>10937</v>
      </c>
      <c r="AA1374" t="s">
        <v>10938</v>
      </c>
    </row>
    <row r="1375" spans="1:27" x14ac:dyDescent="0.2">
      <c r="A1375" t="s">
        <v>74</v>
      </c>
      <c r="B1375">
        <v>2.8390231132507302</v>
      </c>
      <c r="C1375">
        <v>-2.8390231132507302</v>
      </c>
      <c r="D1375">
        <v>-2.0092842578887899</v>
      </c>
      <c r="H1375" t="s">
        <v>29</v>
      </c>
      <c r="I1375">
        <v>8</v>
      </c>
      <c r="J1375">
        <v>8</v>
      </c>
      <c r="K1375">
        <v>8</v>
      </c>
      <c r="L1375">
        <v>43</v>
      </c>
      <c r="M1375">
        <v>43</v>
      </c>
      <c r="N1375">
        <v>43</v>
      </c>
      <c r="O1375">
        <v>21.434000000000001</v>
      </c>
      <c r="P1375">
        <v>0</v>
      </c>
      <c r="Q1375">
        <v>27.431999999999999</v>
      </c>
      <c r="R1375">
        <v>42759000000</v>
      </c>
      <c r="S1375">
        <v>97</v>
      </c>
      <c r="T1375">
        <v>2.8252130752103599</v>
      </c>
      <c r="U1375">
        <v>4.0640569395017801E-3</v>
      </c>
      <c r="V1375">
        <v>32.656795501708999</v>
      </c>
      <c r="W1375">
        <v>31.973711967468301</v>
      </c>
      <c r="X1375">
        <v>32.112274169921903</v>
      </c>
      <c r="Y1375">
        <v>4778</v>
      </c>
      <c r="Z1375" t="s">
        <v>10946</v>
      </c>
      <c r="AA1375" t="s">
        <v>10947</v>
      </c>
    </row>
    <row r="1376" spans="1:27" x14ac:dyDescent="0.2">
      <c r="A1376" t="s">
        <v>511</v>
      </c>
      <c r="B1376">
        <v>1.55624771118164</v>
      </c>
      <c r="C1376">
        <v>-1.39713931083679</v>
      </c>
      <c r="D1376">
        <v>-1.55624771118164</v>
      </c>
      <c r="H1376" t="s">
        <v>29</v>
      </c>
      <c r="I1376">
        <v>2</v>
      </c>
      <c r="J1376">
        <v>2</v>
      </c>
      <c r="K1376">
        <v>2</v>
      </c>
      <c r="L1376">
        <v>12.2</v>
      </c>
      <c r="M1376">
        <v>12.2</v>
      </c>
      <c r="N1376">
        <v>12.2</v>
      </c>
      <c r="O1376">
        <v>34.148000000000003</v>
      </c>
      <c r="P1376">
        <v>0</v>
      </c>
      <c r="Q1376">
        <v>5.5018000000000002</v>
      </c>
      <c r="R1376">
        <v>879850000</v>
      </c>
      <c r="S1376">
        <v>20</v>
      </c>
      <c r="T1376">
        <v>1.6992762529693599</v>
      </c>
      <c r="U1376">
        <v>2.8991596638655501E-2</v>
      </c>
      <c r="V1376">
        <v>26.944959640502901</v>
      </c>
      <c r="W1376">
        <v>26.606510162353501</v>
      </c>
      <c r="X1376">
        <v>26.522671699523901</v>
      </c>
      <c r="Y1376">
        <v>4781</v>
      </c>
      <c r="Z1376" t="s">
        <v>10952</v>
      </c>
      <c r="AA1376" t="s">
        <v>10953</v>
      </c>
    </row>
    <row r="1377" spans="1:27" x14ac:dyDescent="0.2">
      <c r="A1377" t="s">
        <v>91</v>
      </c>
      <c r="B1377">
        <v>-1.6423186063766499</v>
      </c>
      <c r="C1377">
        <v>-1.3958759307861299</v>
      </c>
      <c r="D1377">
        <v>1.6423186063766499</v>
      </c>
      <c r="H1377" t="s">
        <v>29</v>
      </c>
      <c r="I1377">
        <v>6</v>
      </c>
      <c r="J1377">
        <v>6</v>
      </c>
      <c r="K1377">
        <v>6</v>
      </c>
      <c r="L1377">
        <v>23.6</v>
      </c>
      <c r="M1377">
        <v>23.6</v>
      </c>
      <c r="N1377">
        <v>23.6</v>
      </c>
      <c r="O1377">
        <v>48.194000000000003</v>
      </c>
      <c r="P1377">
        <v>0</v>
      </c>
      <c r="Q1377">
        <v>120.99</v>
      </c>
      <c r="R1377">
        <v>12875000000</v>
      </c>
      <c r="S1377">
        <v>73</v>
      </c>
      <c r="T1377">
        <v>1.7528215559512601</v>
      </c>
      <c r="U1377">
        <v>2.6413913043478301E-2</v>
      </c>
      <c r="V1377">
        <v>30.382729530334501</v>
      </c>
      <c r="W1377">
        <v>30.372083663940401</v>
      </c>
      <c r="X1377">
        <v>30.913046836852999</v>
      </c>
      <c r="Y1377">
        <v>4782</v>
      </c>
      <c r="Z1377" t="s">
        <v>10955</v>
      </c>
      <c r="AA1377" t="s">
        <v>10956</v>
      </c>
    </row>
    <row r="1378" spans="1:27" x14ac:dyDescent="0.2">
      <c r="A1378" t="s">
        <v>91</v>
      </c>
      <c r="B1378">
        <v>-2.5937812328338601</v>
      </c>
      <c r="C1378">
        <v>-2.11599946022034</v>
      </c>
      <c r="D1378">
        <v>2.5937812328338601</v>
      </c>
      <c r="H1378" t="s">
        <v>29</v>
      </c>
      <c r="I1378">
        <v>6</v>
      </c>
      <c r="J1378">
        <v>4</v>
      </c>
      <c r="K1378">
        <v>4</v>
      </c>
      <c r="L1378">
        <v>49.3</v>
      </c>
      <c r="M1378">
        <v>36.5</v>
      </c>
      <c r="N1378">
        <v>36.5</v>
      </c>
      <c r="O1378">
        <v>24.722000000000001</v>
      </c>
      <c r="P1378">
        <v>0</v>
      </c>
      <c r="Q1378">
        <v>31.5</v>
      </c>
      <c r="R1378">
        <v>24164000000</v>
      </c>
      <c r="S1378">
        <v>54</v>
      </c>
      <c r="T1378">
        <v>2.6790936409745898</v>
      </c>
      <c r="U1378">
        <v>5.1890145395799697E-3</v>
      </c>
      <c r="V1378">
        <v>31.109687805175799</v>
      </c>
      <c r="W1378">
        <v>31.253811836242701</v>
      </c>
      <c r="X1378">
        <v>31.840182304382299</v>
      </c>
      <c r="Y1378">
        <v>4794</v>
      </c>
      <c r="Z1378" t="s">
        <v>10982</v>
      </c>
      <c r="AA1378" t="s">
        <v>10983</v>
      </c>
    </row>
    <row r="1379" spans="1:27" x14ac:dyDescent="0.2">
      <c r="A1379" t="s">
        <v>211</v>
      </c>
      <c r="B1379">
        <v>-1.80498611927032</v>
      </c>
      <c r="C1379">
        <v>-3.33620309829712</v>
      </c>
      <c r="D1379">
        <v>3.33620309829712</v>
      </c>
      <c r="H1379" t="s">
        <v>29</v>
      </c>
      <c r="I1379">
        <v>10</v>
      </c>
      <c r="J1379">
        <v>10</v>
      </c>
      <c r="K1379">
        <v>3</v>
      </c>
      <c r="L1379">
        <v>46.3</v>
      </c>
      <c r="M1379">
        <v>46.3</v>
      </c>
      <c r="N1379">
        <v>17.600000000000001</v>
      </c>
      <c r="O1379">
        <v>35.429000000000002</v>
      </c>
      <c r="P1379">
        <v>0</v>
      </c>
      <c r="Q1379">
        <v>95.257000000000005</v>
      </c>
      <c r="R1379">
        <v>39037000000</v>
      </c>
      <c r="S1379">
        <v>129</v>
      </c>
      <c r="T1379">
        <v>3.2187626122464699</v>
      </c>
      <c r="U1379">
        <v>2.2072289156626502E-3</v>
      </c>
      <c r="V1379">
        <v>32.105636596679702</v>
      </c>
      <c r="W1379">
        <v>31.843585968017599</v>
      </c>
      <c r="X1379">
        <v>32.537134170532198</v>
      </c>
      <c r="Y1379">
        <v>4800</v>
      </c>
      <c r="Z1379" t="s">
        <v>10992</v>
      </c>
      <c r="AA1379" t="s">
        <v>10993</v>
      </c>
    </row>
    <row r="1380" spans="1:27" x14ac:dyDescent="0.2">
      <c r="A1380" t="s">
        <v>33</v>
      </c>
      <c r="B1380">
        <v>1.4168995618820199</v>
      </c>
      <c r="C1380">
        <v>0</v>
      </c>
      <c r="D1380">
        <v>-1.4168995618820199</v>
      </c>
      <c r="H1380" t="s">
        <v>29</v>
      </c>
      <c r="I1380">
        <v>9</v>
      </c>
      <c r="J1380">
        <v>9</v>
      </c>
      <c r="K1380">
        <v>9</v>
      </c>
      <c r="L1380">
        <v>24.3</v>
      </c>
      <c r="M1380">
        <v>24.3</v>
      </c>
      <c r="N1380">
        <v>24.3</v>
      </c>
      <c r="O1380">
        <v>52.424999999999997</v>
      </c>
      <c r="P1380">
        <v>0</v>
      </c>
      <c r="Q1380">
        <v>217.79</v>
      </c>
      <c r="R1380">
        <v>57050000000</v>
      </c>
      <c r="S1380">
        <v>99</v>
      </c>
      <c r="T1380">
        <v>1.5341237616596699</v>
      </c>
      <c r="U1380">
        <v>3.9273277819833502E-2</v>
      </c>
      <c r="V1380">
        <v>32.772624969482401</v>
      </c>
      <c r="W1380">
        <v>32.692790985107401</v>
      </c>
      <c r="X1380">
        <v>32.3171997070313</v>
      </c>
      <c r="Y1380">
        <v>4809</v>
      </c>
      <c r="Z1380" t="s">
        <v>11016</v>
      </c>
      <c r="AA1380" t="s">
        <v>11017</v>
      </c>
    </row>
    <row r="1381" spans="1:27" x14ac:dyDescent="0.2">
      <c r="A1381" t="s">
        <v>131</v>
      </c>
      <c r="B1381">
        <v>-3.9575164318084699</v>
      </c>
      <c r="C1381">
        <v>2.00434017181396</v>
      </c>
      <c r="D1381">
        <v>3.9575164318084699</v>
      </c>
      <c r="H1381" t="s">
        <v>29</v>
      </c>
      <c r="I1381">
        <v>5</v>
      </c>
      <c r="J1381">
        <v>5</v>
      </c>
      <c r="K1381">
        <v>5</v>
      </c>
      <c r="L1381">
        <v>10.5</v>
      </c>
      <c r="M1381">
        <v>10.5</v>
      </c>
      <c r="N1381">
        <v>10.5</v>
      </c>
      <c r="O1381">
        <v>73.465999999999994</v>
      </c>
      <c r="P1381">
        <v>0</v>
      </c>
      <c r="Q1381">
        <v>10.254</v>
      </c>
      <c r="R1381">
        <v>14570000000</v>
      </c>
      <c r="S1381">
        <v>45</v>
      </c>
      <c r="T1381">
        <v>3.8211915862738</v>
      </c>
      <c r="U1381">
        <v>1.05660377358491E-3</v>
      </c>
      <c r="V1381">
        <v>30.237620353698698</v>
      </c>
      <c r="W1381">
        <v>30.664451599121101</v>
      </c>
      <c r="X1381">
        <v>31.125922203064</v>
      </c>
      <c r="Y1381">
        <v>4811</v>
      </c>
      <c r="Z1381" t="s">
        <v>11019</v>
      </c>
      <c r="AA1381" t="s">
        <v>11020</v>
      </c>
    </row>
    <row r="1382" spans="1:27" x14ac:dyDescent="0.2">
      <c r="A1382" t="s">
        <v>1011</v>
      </c>
      <c r="B1382">
        <v>3.7919149398803702</v>
      </c>
      <c r="C1382">
        <v>-3.7919149398803702</v>
      </c>
      <c r="D1382">
        <v>-2.0691044330596902</v>
      </c>
      <c r="H1382" t="s">
        <v>29</v>
      </c>
      <c r="I1382">
        <v>5</v>
      </c>
      <c r="J1382">
        <v>5</v>
      </c>
      <c r="K1382">
        <v>5</v>
      </c>
      <c r="L1382">
        <v>30.7</v>
      </c>
      <c r="M1382">
        <v>30.7</v>
      </c>
      <c r="N1382">
        <v>30.7</v>
      </c>
      <c r="O1382">
        <v>38.959000000000003</v>
      </c>
      <c r="P1382">
        <v>0</v>
      </c>
      <c r="Q1382">
        <v>36.488999999999997</v>
      </c>
      <c r="R1382">
        <v>10164000000</v>
      </c>
      <c r="S1382">
        <v>42</v>
      </c>
      <c r="T1382">
        <v>3.66443459632031</v>
      </c>
      <c r="U1382">
        <v>1.27457627118644E-3</v>
      </c>
      <c r="V1382">
        <v>30.711636543273901</v>
      </c>
      <c r="W1382">
        <v>29.434080123901399</v>
      </c>
      <c r="X1382">
        <v>30.0458517074585</v>
      </c>
      <c r="Y1382">
        <v>4813</v>
      </c>
      <c r="Z1382" t="s">
        <v>11023</v>
      </c>
      <c r="AA1382" t="s">
        <v>11024</v>
      </c>
    </row>
    <row r="1383" spans="1:27" x14ac:dyDescent="0.2">
      <c r="A1383" t="s">
        <v>33</v>
      </c>
      <c r="B1383">
        <v>2.2688429355621298</v>
      </c>
      <c r="C1383">
        <v>0</v>
      </c>
      <c r="D1383">
        <v>-2.2688429355621298</v>
      </c>
      <c r="H1383" t="s">
        <v>29</v>
      </c>
      <c r="I1383">
        <v>12</v>
      </c>
      <c r="J1383">
        <v>12</v>
      </c>
      <c r="K1383">
        <v>12</v>
      </c>
      <c r="L1383">
        <v>21.2</v>
      </c>
      <c r="M1383">
        <v>21.2</v>
      </c>
      <c r="N1383">
        <v>21.2</v>
      </c>
      <c r="O1383">
        <v>82.256</v>
      </c>
      <c r="P1383">
        <v>0</v>
      </c>
      <c r="Q1383">
        <v>101.88</v>
      </c>
      <c r="R1383">
        <v>21888000000</v>
      </c>
      <c r="S1383">
        <v>130</v>
      </c>
      <c r="T1383">
        <v>2.1677782442700102</v>
      </c>
      <c r="U1383">
        <v>1.24444444444444E-2</v>
      </c>
      <c r="V1383">
        <v>31.600157737731902</v>
      </c>
      <c r="W1383">
        <v>31.366010665893601</v>
      </c>
      <c r="X1383">
        <v>30.905579566955598</v>
      </c>
      <c r="Y1383">
        <v>4817</v>
      </c>
      <c r="Z1383" t="s">
        <v>11033</v>
      </c>
      <c r="AA1383" t="s">
        <v>11034</v>
      </c>
    </row>
    <row r="1384" spans="1:27" x14ac:dyDescent="0.2">
      <c r="A1384" t="s">
        <v>121</v>
      </c>
      <c r="B1384">
        <v>-2.3282611370086701</v>
      </c>
      <c r="C1384">
        <v>1.6712725162506099</v>
      </c>
      <c r="D1384">
        <v>2.3282611370086701</v>
      </c>
      <c r="H1384" t="s">
        <v>29</v>
      </c>
      <c r="I1384">
        <v>8</v>
      </c>
      <c r="J1384">
        <v>2</v>
      </c>
      <c r="K1384">
        <v>2</v>
      </c>
      <c r="L1384">
        <v>59.6</v>
      </c>
      <c r="M1384">
        <v>18.7</v>
      </c>
      <c r="N1384">
        <v>18.7</v>
      </c>
      <c r="O1384">
        <v>17.843</v>
      </c>
      <c r="P1384">
        <v>0</v>
      </c>
      <c r="Q1384">
        <v>41.432000000000002</v>
      </c>
      <c r="R1384">
        <v>27146000000</v>
      </c>
      <c r="S1384">
        <v>37</v>
      </c>
      <c r="T1384">
        <v>2.33733589961385</v>
      </c>
      <c r="U1384">
        <v>9.3160621761658007E-3</v>
      </c>
      <c r="V1384">
        <v>30.948612213134801</v>
      </c>
      <c r="W1384">
        <v>31.869901657104499</v>
      </c>
      <c r="X1384">
        <v>32.082408905029297</v>
      </c>
      <c r="Y1384">
        <v>4820</v>
      </c>
      <c r="Z1384" t="s">
        <v>11042</v>
      </c>
      <c r="AA1384" t="s">
        <v>11043</v>
      </c>
    </row>
    <row r="1385" spans="1:27" x14ac:dyDescent="0.2">
      <c r="A1385" t="s">
        <v>37</v>
      </c>
      <c r="B1385">
        <v>-1.94735562801361</v>
      </c>
      <c r="C1385">
        <v>1.94735562801361</v>
      </c>
      <c r="D1385">
        <v>1.9444161653518699</v>
      </c>
      <c r="H1385" t="s">
        <v>29</v>
      </c>
      <c r="I1385">
        <v>9</v>
      </c>
      <c r="J1385">
        <v>9</v>
      </c>
      <c r="K1385">
        <v>8</v>
      </c>
      <c r="L1385">
        <v>32.200000000000003</v>
      </c>
      <c r="M1385">
        <v>32.200000000000003</v>
      </c>
      <c r="N1385">
        <v>28.9</v>
      </c>
      <c r="O1385">
        <v>42.939</v>
      </c>
      <c r="P1385">
        <v>0</v>
      </c>
      <c r="Q1385">
        <v>61.454999999999998</v>
      </c>
      <c r="R1385">
        <v>26731000000</v>
      </c>
      <c r="S1385">
        <v>87</v>
      </c>
      <c r="T1385">
        <v>2.2042314461436701</v>
      </c>
      <c r="U1385">
        <v>1.1581668625146899E-2</v>
      </c>
      <c r="V1385">
        <v>31.3899955749512</v>
      </c>
      <c r="W1385">
        <v>31.761473655700701</v>
      </c>
      <c r="X1385">
        <v>31.7828559875488</v>
      </c>
      <c r="Y1385">
        <v>4821</v>
      </c>
      <c r="Z1385" t="s">
        <v>11045</v>
      </c>
      <c r="AA1385" t="s">
        <v>11046</v>
      </c>
    </row>
    <row r="1386" spans="1:27" x14ac:dyDescent="0.2">
      <c r="A1386" t="s">
        <v>131</v>
      </c>
      <c r="B1386">
        <v>-5.9374957084655797</v>
      </c>
      <c r="C1386">
        <v>4.7836556434631303</v>
      </c>
      <c r="D1386">
        <v>5.9374957084655797</v>
      </c>
      <c r="H1386" t="s">
        <v>29</v>
      </c>
      <c r="I1386">
        <v>8</v>
      </c>
      <c r="J1386">
        <v>8</v>
      </c>
      <c r="K1386">
        <v>8</v>
      </c>
      <c r="L1386">
        <v>17.600000000000001</v>
      </c>
      <c r="M1386">
        <v>17.600000000000001</v>
      </c>
      <c r="N1386">
        <v>17.600000000000001</v>
      </c>
      <c r="O1386">
        <v>66.885000000000005</v>
      </c>
      <c r="P1386">
        <v>0</v>
      </c>
      <c r="Q1386">
        <v>154.19999999999999</v>
      </c>
      <c r="R1386">
        <v>27983000000</v>
      </c>
      <c r="S1386">
        <v>59</v>
      </c>
      <c r="T1386">
        <v>5.91559814966151</v>
      </c>
      <c r="U1386">
        <v>6.5306122448979603E-4</v>
      </c>
      <c r="V1386">
        <v>30.678458213806199</v>
      </c>
      <c r="W1386">
        <v>31.798544883727999</v>
      </c>
      <c r="X1386">
        <v>32.179294586181598</v>
      </c>
      <c r="Y1386">
        <v>4822</v>
      </c>
      <c r="Z1386" t="s">
        <v>11048</v>
      </c>
      <c r="AA1386" t="s">
        <v>11049</v>
      </c>
    </row>
    <row r="1387" spans="1:27" x14ac:dyDescent="0.2">
      <c r="A1387" t="s">
        <v>87</v>
      </c>
      <c r="B1387">
        <v>-2.33852958679199</v>
      </c>
      <c r="C1387">
        <v>0</v>
      </c>
      <c r="D1387">
        <v>2.33852958679199</v>
      </c>
      <c r="H1387" t="s">
        <v>29</v>
      </c>
      <c r="I1387">
        <v>4</v>
      </c>
      <c r="J1387">
        <v>4</v>
      </c>
      <c r="K1387">
        <v>4</v>
      </c>
      <c r="L1387">
        <v>13.8</v>
      </c>
      <c r="M1387">
        <v>13.8</v>
      </c>
      <c r="N1387">
        <v>13.8</v>
      </c>
      <c r="O1387">
        <v>51.146000000000001</v>
      </c>
      <c r="P1387">
        <v>0</v>
      </c>
      <c r="Q1387">
        <v>8.5847999999999995</v>
      </c>
      <c r="R1387">
        <v>4198200000</v>
      </c>
      <c r="S1387">
        <v>6</v>
      </c>
      <c r="T1387">
        <v>2.2360027159920901</v>
      </c>
      <c r="U1387">
        <v>1.09519230769231E-2</v>
      </c>
      <c r="V1387">
        <v>28.1002740859985</v>
      </c>
      <c r="W1387">
        <v>28.7465982437134</v>
      </c>
      <c r="X1387">
        <v>29.387987136840799</v>
      </c>
      <c r="Y1387">
        <v>4826</v>
      </c>
      <c r="Z1387" t="s">
        <v>11057</v>
      </c>
      <c r="AA1387" t="s">
        <v>11058</v>
      </c>
    </row>
    <row r="1388" spans="1:27" x14ac:dyDescent="0.2">
      <c r="A1388" t="s">
        <v>131</v>
      </c>
      <c r="B1388">
        <v>-6.0324549674987802</v>
      </c>
      <c r="C1388">
        <v>4.8646397590637198</v>
      </c>
      <c r="D1388">
        <v>6.0324549674987802</v>
      </c>
      <c r="H1388" t="s">
        <v>29</v>
      </c>
      <c r="I1388">
        <v>8</v>
      </c>
      <c r="J1388">
        <v>7</v>
      </c>
      <c r="K1388">
        <v>1</v>
      </c>
      <c r="L1388">
        <v>23.9</v>
      </c>
      <c r="M1388">
        <v>20.7</v>
      </c>
      <c r="N1388">
        <v>4.3</v>
      </c>
      <c r="O1388">
        <v>54.984000000000002</v>
      </c>
      <c r="P1388">
        <v>0</v>
      </c>
      <c r="Q1388">
        <v>23.091999999999999</v>
      </c>
      <c r="R1388">
        <v>11146000000</v>
      </c>
      <c r="S1388">
        <v>37</v>
      </c>
      <c r="T1388">
        <v>6.0092123948586798</v>
      </c>
      <c r="U1388">
        <v>6.6666666666666697E-4</v>
      </c>
      <c r="V1388">
        <v>28.768607139587399</v>
      </c>
      <c r="W1388">
        <v>30.523285865783699</v>
      </c>
      <c r="X1388">
        <v>31.044028282165499</v>
      </c>
      <c r="Y1388">
        <v>4827</v>
      </c>
      <c r="Z1388" t="s">
        <v>11060</v>
      </c>
      <c r="AA1388" t="s">
        <v>11061</v>
      </c>
    </row>
    <row r="1389" spans="1:27" x14ac:dyDescent="0.2">
      <c r="A1389" t="s">
        <v>156</v>
      </c>
      <c r="B1389">
        <v>1.5525035858154299</v>
      </c>
      <c r="C1389">
        <v>1.3130521774292001</v>
      </c>
      <c r="D1389">
        <v>-1.5525035858154299</v>
      </c>
      <c r="H1389" t="s">
        <v>29</v>
      </c>
      <c r="I1389">
        <v>2</v>
      </c>
      <c r="J1389">
        <v>2</v>
      </c>
      <c r="K1389">
        <v>2</v>
      </c>
      <c r="L1389">
        <v>10</v>
      </c>
      <c r="M1389">
        <v>10</v>
      </c>
      <c r="N1389">
        <v>10</v>
      </c>
      <c r="O1389">
        <v>29.984000000000002</v>
      </c>
      <c r="P1389">
        <v>0</v>
      </c>
      <c r="Q1389">
        <v>6.6760999999999999</v>
      </c>
      <c r="R1389">
        <v>17462000000</v>
      </c>
      <c r="S1389">
        <v>23</v>
      </c>
      <c r="T1389">
        <v>1.65768504961771</v>
      </c>
      <c r="U1389">
        <v>3.1709331131296398E-2</v>
      </c>
      <c r="V1389">
        <v>30.831199645996101</v>
      </c>
      <c r="W1389">
        <v>30.515354156494102</v>
      </c>
      <c r="X1389">
        <v>26.347210884094199</v>
      </c>
      <c r="Y1389">
        <v>4828</v>
      </c>
      <c r="Z1389" t="s">
        <v>11063</v>
      </c>
      <c r="AA1389" t="s">
        <v>11064</v>
      </c>
    </row>
    <row r="1390" spans="1:27" x14ac:dyDescent="0.2">
      <c r="A1390" t="s">
        <v>138</v>
      </c>
      <c r="B1390">
        <v>-1.6977164745330799</v>
      </c>
      <c r="C1390">
        <v>1.6977164745330799</v>
      </c>
      <c r="D1390">
        <v>0</v>
      </c>
      <c r="H1390" t="s">
        <v>29</v>
      </c>
      <c r="I1390">
        <v>4</v>
      </c>
      <c r="J1390">
        <v>4</v>
      </c>
      <c r="K1390">
        <v>4</v>
      </c>
      <c r="L1390">
        <v>12.6</v>
      </c>
      <c r="M1390">
        <v>12.6</v>
      </c>
      <c r="N1390">
        <v>12.6</v>
      </c>
      <c r="O1390">
        <v>36.795000000000002</v>
      </c>
      <c r="P1390">
        <v>0</v>
      </c>
      <c r="Q1390">
        <v>17.96</v>
      </c>
      <c r="R1390">
        <v>10982000000</v>
      </c>
      <c r="S1390">
        <v>47</v>
      </c>
      <c r="T1390">
        <v>1.63960474792885</v>
      </c>
      <c r="U1390">
        <v>3.2798696006520002E-2</v>
      </c>
      <c r="V1390">
        <v>29.956492424011198</v>
      </c>
      <c r="W1390">
        <v>30.548631668090799</v>
      </c>
      <c r="X1390">
        <v>30.457790374755898</v>
      </c>
      <c r="Y1390">
        <v>4836</v>
      </c>
      <c r="Z1390" t="s">
        <v>11081</v>
      </c>
      <c r="AA1390" t="s">
        <v>11082</v>
      </c>
    </row>
    <row r="1391" spans="1:27" x14ac:dyDescent="0.2">
      <c r="A1391" t="s">
        <v>121</v>
      </c>
      <c r="B1391">
        <v>-2.8502140045165998</v>
      </c>
      <c r="C1391">
        <v>2.32734203338623</v>
      </c>
      <c r="D1391">
        <v>2.8502140045165998</v>
      </c>
      <c r="H1391" t="s">
        <v>29</v>
      </c>
      <c r="I1391">
        <v>1</v>
      </c>
      <c r="J1391">
        <v>1</v>
      </c>
      <c r="K1391">
        <v>1</v>
      </c>
      <c r="L1391">
        <v>3.4</v>
      </c>
      <c r="M1391">
        <v>3.4</v>
      </c>
      <c r="N1391">
        <v>3.4</v>
      </c>
      <c r="O1391">
        <v>49.686999999999998</v>
      </c>
      <c r="P1391">
        <v>4.5424000000000001E-4</v>
      </c>
      <c r="Q1391">
        <v>3.5888</v>
      </c>
      <c r="R1391">
        <v>455820000</v>
      </c>
      <c r="S1391">
        <v>16</v>
      </c>
      <c r="T1391">
        <v>2.9325213045631999</v>
      </c>
      <c r="U1391">
        <v>3.44664031620553E-3</v>
      </c>
      <c r="V1391">
        <v>24.5552864074707</v>
      </c>
      <c r="W1391">
        <v>25.717899322509801</v>
      </c>
      <c r="X1391">
        <v>26.204612731933601</v>
      </c>
      <c r="Y1391">
        <v>4837</v>
      </c>
      <c r="Z1391" t="s">
        <v>11084</v>
      </c>
      <c r="AA1391" t="s">
        <v>11085</v>
      </c>
    </row>
    <row r="1392" spans="1:27" x14ac:dyDescent="0.2">
      <c r="A1392" t="s">
        <v>511</v>
      </c>
      <c r="B1392">
        <v>2.0047852993011501</v>
      </c>
      <c r="C1392">
        <v>-1.7337497472763099</v>
      </c>
      <c r="D1392">
        <v>-2.0047852993011501</v>
      </c>
      <c r="H1392" t="s">
        <v>29</v>
      </c>
      <c r="I1392">
        <v>3</v>
      </c>
      <c r="J1392">
        <v>3</v>
      </c>
      <c r="K1392">
        <v>3</v>
      </c>
      <c r="L1392">
        <v>19.600000000000001</v>
      </c>
      <c r="M1392">
        <v>19.600000000000001</v>
      </c>
      <c r="N1392">
        <v>19.600000000000001</v>
      </c>
      <c r="O1392">
        <v>30.007999999999999</v>
      </c>
      <c r="P1392">
        <v>0</v>
      </c>
      <c r="Q1392">
        <v>8.8046000000000006</v>
      </c>
      <c r="R1392">
        <v>14484000000</v>
      </c>
      <c r="S1392">
        <v>30</v>
      </c>
      <c r="T1392">
        <v>2.1349320240235201</v>
      </c>
      <c r="U1392">
        <v>1.32407614781635E-2</v>
      </c>
      <c r="V1392">
        <v>31.210983276367202</v>
      </c>
      <c r="W1392">
        <v>30.353910446166999</v>
      </c>
      <c r="X1392">
        <v>30.3348836898804</v>
      </c>
      <c r="Y1392">
        <v>4838</v>
      </c>
      <c r="Z1392" t="s">
        <v>11087</v>
      </c>
      <c r="AA1392" t="s">
        <v>11088</v>
      </c>
    </row>
    <row r="1393" spans="1:27" x14ac:dyDescent="0.2">
      <c r="A1393" t="s">
        <v>121</v>
      </c>
      <c r="B1393">
        <v>-3.50779008865356</v>
      </c>
      <c r="C1393">
        <v>1.9377256631851201</v>
      </c>
      <c r="D1393">
        <v>3.50779008865356</v>
      </c>
      <c r="H1393" t="s">
        <v>29</v>
      </c>
      <c r="I1393">
        <v>22</v>
      </c>
      <c r="J1393">
        <v>12</v>
      </c>
      <c r="K1393">
        <v>12</v>
      </c>
      <c r="L1393">
        <v>28.9</v>
      </c>
      <c r="M1393">
        <v>18.3</v>
      </c>
      <c r="N1393">
        <v>18.3</v>
      </c>
      <c r="O1393">
        <v>107.74</v>
      </c>
      <c r="P1393">
        <v>0</v>
      </c>
      <c r="Q1393">
        <v>143.19</v>
      </c>
      <c r="R1393">
        <v>49792000000</v>
      </c>
      <c r="S1393">
        <v>129</v>
      </c>
      <c r="T1393">
        <v>3.3889192473223502</v>
      </c>
      <c r="U1393">
        <v>1.6260162601626001E-3</v>
      </c>
      <c r="V1393">
        <v>31.8606777191162</v>
      </c>
      <c r="W1393">
        <v>32.491016387939503</v>
      </c>
      <c r="X1393">
        <v>32.853502273559599</v>
      </c>
      <c r="Y1393">
        <v>4848</v>
      </c>
      <c r="Z1393" t="s">
        <v>11105</v>
      </c>
      <c r="AA1393" t="s">
        <v>11106</v>
      </c>
    </row>
    <row r="1394" spans="1:27" x14ac:dyDescent="0.2">
      <c r="A1394" t="s">
        <v>74</v>
      </c>
      <c r="B1394">
        <v>2.7594649791717498</v>
      </c>
      <c r="C1394">
        <v>-2.7594649791717498</v>
      </c>
      <c r="D1394">
        <v>-2.32353568077087</v>
      </c>
      <c r="H1394" t="s">
        <v>29</v>
      </c>
      <c r="I1394">
        <v>2</v>
      </c>
      <c r="J1394">
        <v>2</v>
      </c>
      <c r="K1394">
        <v>2</v>
      </c>
      <c r="L1394">
        <v>8.4</v>
      </c>
      <c r="M1394">
        <v>8.4</v>
      </c>
      <c r="N1394">
        <v>8.4</v>
      </c>
      <c r="O1394">
        <v>53.070999999999998</v>
      </c>
      <c r="P1394">
        <v>0</v>
      </c>
      <c r="Q1394">
        <v>12.503</v>
      </c>
      <c r="R1394">
        <v>1243000000</v>
      </c>
      <c r="S1394">
        <v>16</v>
      </c>
      <c r="T1394">
        <v>2.86968051025312</v>
      </c>
      <c r="U1394">
        <v>3.6734693877551001E-3</v>
      </c>
      <c r="V1394">
        <v>27.865070343017599</v>
      </c>
      <c r="W1394">
        <v>26.637996673583999</v>
      </c>
      <c r="X1394">
        <v>26.709152221679702</v>
      </c>
      <c r="Y1394">
        <v>4850</v>
      </c>
      <c r="Z1394" t="s">
        <v>11111</v>
      </c>
      <c r="AA1394" t="s">
        <v>11112</v>
      </c>
    </row>
    <row r="1395" spans="1:27" x14ac:dyDescent="0.2">
      <c r="A1395" t="s">
        <v>211</v>
      </c>
      <c r="B1395">
        <v>-1.32739269733429</v>
      </c>
      <c r="C1395">
        <v>-1.6860609054565401</v>
      </c>
      <c r="D1395">
        <v>1.6860609054565401</v>
      </c>
      <c r="H1395" t="s">
        <v>29</v>
      </c>
      <c r="I1395">
        <v>11</v>
      </c>
      <c r="J1395">
        <v>11</v>
      </c>
      <c r="K1395">
        <v>11</v>
      </c>
      <c r="L1395">
        <v>24.1</v>
      </c>
      <c r="M1395">
        <v>24.1</v>
      </c>
      <c r="N1395">
        <v>24.1</v>
      </c>
      <c r="O1395">
        <v>68.831999999999994</v>
      </c>
      <c r="P1395">
        <v>0</v>
      </c>
      <c r="Q1395">
        <v>136.36000000000001</v>
      </c>
      <c r="R1395">
        <v>17327000000</v>
      </c>
      <c r="S1395">
        <v>68</v>
      </c>
      <c r="T1395">
        <v>1.7529119067638399</v>
      </c>
      <c r="U1395">
        <v>2.6426457789382098E-2</v>
      </c>
      <c r="V1395">
        <v>30.651671409606902</v>
      </c>
      <c r="W1395">
        <v>30.6323690414429</v>
      </c>
      <c r="X1395">
        <v>31.198595046997099</v>
      </c>
      <c r="Y1395">
        <v>4853</v>
      </c>
      <c r="Z1395" t="s">
        <v>11114</v>
      </c>
      <c r="AA1395" t="s">
        <v>11115</v>
      </c>
    </row>
    <row r="1396" spans="1:27" x14ac:dyDescent="0.2">
      <c r="A1396" t="s">
        <v>131</v>
      </c>
      <c r="B1396">
        <v>-8.3237791061401403</v>
      </c>
      <c r="C1396">
        <v>6.6284518241882298</v>
      </c>
      <c r="D1396">
        <v>8.3237791061401403</v>
      </c>
      <c r="H1396" t="s">
        <v>29</v>
      </c>
      <c r="I1396">
        <v>18</v>
      </c>
      <c r="J1396">
        <v>18</v>
      </c>
      <c r="K1396">
        <v>18</v>
      </c>
      <c r="L1396">
        <v>35.200000000000003</v>
      </c>
      <c r="M1396">
        <v>35.200000000000003</v>
      </c>
      <c r="N1396">
        <v>35.200000000000003</v>
      </c>
      <c r="O1396">
        <v>72.89</v>
      </c>
      <c r="P1396">
        <v>0</v>
      </c>
      <c r="Q1396">
        <v>109.91</v>
      </c>
      <c r="R1396">
        <v>63504000000</v>
      </c>
      <c r="S1396">
        <v>187</v>
      </c>
      <c r="T1396">
        <v>8.1352037940952897</v>
      </c>
      <c r="U1396">
        <v>0</v>
      </c>
      <c r="V1396">
        <v>30.888221740722699</v>
      </c>
      <c r="W1396">
        <v>32.748060226440401</v>
      </c>
      <c r="X1396">
        <v>33.751829147338903</v>
      </c>
      <c r="Y1396">
        <v>4856</v>
      </c>
      <c r="Z1396" t="s">
        <v>11117</v>
      </c>
      <c r="AA1396" t="s">
        <v>11118</v>
      </c>
    </row>
    <row r="1397" spans="1:27" x14ac:dyDescent="0.2">
      <c r="A1397" t="s">
        <v>87</v>
      </c>
      <c r="B1397">
        <v>-1.84956073760986</v>
      </c>
      <c r="C1397">
        <v>0</v>
      </c>
      <c r="D1397">
        <v>1.84956073760986</v>
      </c>
      <c r="H1397" t="s">
        <v>29</v>
      </c>
      <c r="I1397">
        <v>7</v>
      </c>
      <c r="J1397">
        <v>7</v>
      </c>
      <c r="K1397">
        <v>7</v>
      </c>
      <c r="L1397">
        <v>7.8</v>
      </c>
      <c r="M1397">
        <v>7.8</v>
      </c>
      <c r="N1397">
        <v>7.8</v>
      </c>
      <c r="O1397">
        <v>132.6</v>
      </c>
      <c r="P1397">
        <v>0</v>
      </c>
      <c r="Q1397">
        <v>229.83</v>
      </c>
      <c r="R1397">
        <v>5729300000</v>
      </c>
      <c r="S1397">
        <v>38</v>
      </c>
      <c r="T1397">
        <v>1.83908226814368</v>
      </c>
      <c r="U1397">
        <v>2.2701107011070101E-2</v>
      </c>
      <c r="V1397">
        <v>28.778796195983901</v>
      </c>
      <c r="W1397">
        <v>29.325498580932599</v>
      </c>
      <c r="X1397">
        <v>29.5486850738525</v>
      </c>
      <c r="Y1397">
        <v>4862</v>
      </c>
      <c r="Z1397" t="s">
        <v>11127</v>
      </c>
      <c r="AA1397" t="s">
        <v>11128</v>
      </c>
    </row>
    <row r="1398" spans="1:27" x14ac:dyDescent="0.2">
      <c r="A1398" t="s">
        <v>87</v>
      </c>
      <c r="B1398">
        <v>-3.0127315521240199</v>
      </c>
      <c r="C1398">
        <v>0</v>
      </c>
      <c r="D1398">
        <v>3.0127315521240199</v>
      </c>
      <c r="H1398" t="s">
        <v>29</v>
      </c>
      <c r="I1398">
        <v>4</v>
      </c>
      <c r="J1398">
        <v>4</v>
      </c>
      <c r="K1398">
        <v>4</v>
      </c>
      <c r="L1398">
        <v>17.8</v>
      </c>
      <c r="M1398">
        <v>17.8</v>
      </c>
      <c r="N1398">
        <v>17.8</v>
      </c>
      <c r="O1398">
        <v>22.545000000000002</v>
      </c>
      <c r="P1398">
        <v>0</v>
      </c>
      <c r="Q1398">
        <v>19.148</v>
      </c>
      <c r="R1398">
        <v>16842000000</v>
      </c>
      <c r="S1398">
        <v>28</v>
      </c>
      <c r="T1398">
        <v>2.8867903081331798</v>
      </c>
      <c r="U1398">
        <v>3.6534839924670399E-3</v>
      </c>
      <c r="V1398">
        <v>30.3100633621216</v>
      </c>
      <c r="W1398">
        <v>30.893555641174299</v>
      </c>
      <c r="X1398">
        <v>31.468472480773901</v>
      </c>
      <c r="Y1398">
        <v>4863</v>
      </c>
      <c r="Z1398" t="s">
        <v>11130</v>
      </c>
      <c r="AA1398" t="s">
        <v>11131</v>
      </c>
    </row>
    <row r="1399" spans="1:27" x14ac:dyDescent="0.2">
      <c r="A1399" t="s">
        <v>33</v>
      </c>
      <c r="B1399">
        <v>1.88696265220642</v>
      </c>
      <c r="C1399">
        <v>0</v>
      </c>
      <c r="D1399">
        <v>-1.88696265220642</v>
      </c>
      <c r="H1399" t="s">
        <v>29</v>
      </c>
      <c r="I1399">
        <v>20</v>
      </c>
      <c r="J1399">
        <v>20</v>
      </c>
      <c r="K1399">
        <v>20</v>
      </c>
      <c r="L1399">
        <v>46.2</v>
      </c>
      <c r="M1399">
        <v>46.2</v>
      </c>
      <c r="N1399">
        <v>46.2</v>
      </c>
      <c r="O1399">
        <v>61.771999999999998</v>
      </c>
      <c r="P1399">
        <v>0</v>
      </c>
      <c r="Q1399">
        <v>114.18</v>
      </c>
      <c r="R1399">
        <v>105810000000</v>
      </c>
      <c r="S1399">
        <v>257</v>
      </c>
      <c r="T1399">
        <v>1.8032345381325401</v>
      </c>
      <c r="U1399">
        <v>2.4003574620196599E-2</v>
      </c>
      <c r="V1399">
        <v>33.712011337280302</v>
      </c>
      <c r="W1399">
        <v>33.620569229125998</v>
      </c>
      <c r="X1399">
        <v>33.524402618408203</v>
      </c>
      <c r="Y1399">
        <v>4865</v>
      </c>
      <c r="Z1399" t="s">
        <v>11133</v>
      </c>
      <c r="AA1399" t="s">
        <v>11134</v>
      </c>
    </row>
    <row r="1400" spans="1:27" x14ac:dyDescent="0.2">
      <c r="A1400" t="s">
        <v>33</v>
      </c>
      <c r="B1400">
        <v>2.1400351524353001</v>
      </c>
      <c r="C1400">
        <v>0</v>
      </c>
      <c r="D1400">
        <v>-2.1400351524353001</v>
      </c>
      <c r="H1400" t="s">
        <v>29</v>
      </c>
      <c r="I1400">
        <v>1</v>
      </c>
      <c r="J1400">
        <v>1</v>
      </c>
      <c r="K1400">
        <v>1</v>
      </c>
      <c r="L1400">
        <v>11.1</v>
      </c>
      <c r="M1400">
        <v>11.1</v>
      </c>
      <c r="N1400">
        <v>11.1</v>
      </c>
      <c r="O1400">
        <v>10.731</v>
      </c>
      <c r="P1400">
        <v>0</v>
      </c>
      <c r="Q1400">
        <v>12.695</v>
      </c>
      <c r="R1400">
        <v>9550400000</v>
      </c>
      <c r="S1400">
        <v>25</v>
      </c>
      <c r="T1400">
        <v>2.0431945486011802</v>
      </c>
      <c r="U1400">
        <v>1.51715481171548E-2</v>
      </c>
      <c r="V1400">
        <v>30.457431793212901</v>
      </c>
      <c r="W1400">
        <v>30.0135450363159</v>
      </c>
      <c r="X1400">
        <v>29.676685333251999</v>
      </c>
      <c r="Y1400">
        <v>4867</v>
      </c>
      <c r="Z1400" t="s">
        <v>11136</v>
      </c>
      <c r="AA1400" t="s">
        <v>11137</v>
      </c>
    </row>
    <row r="1401" spans="1:27" x14ac:dyDescent="0.2">
      <c r="A1401" t="s">
        <v>211</v>
      </c>
      <c r="B1401">
        <v>-3.1464865207672101</v>
      </c>
      <c r="C1401">
        <v>-3.3574259281158398</v>
      </c>
      <c r="D1401">
        <v>3.3574259281158398</v>
      </c>
      <c r="H1401" t="s">
        <v>29</v>
      </c>
      <c r="I1401">
        <v>22</v>
      </c>
      <c r="J1401">
        <v>22</v>
      </c>
      <c r="K1401">
        <v>4</v>
      </c>
      <c r="L1401">
        <v>66.7</v>
      </c>
      <c r="M1401">
        <v>66.7</v>
      </c>
      <c r="N1401">
        <v>12</v>
      </c>
      <c r="O1401">
        <v>50.732999999999997</v>
      </c>
      <c r="P1401">
        <v>0</v>
      </c>
      <c r="Q1401">
        <v>323.31</v>
      </c>
      <c r="R1401">
        <v>1076200000000</v>
      </c>
      <c r="S1401">
        <v>806</v>
      </c>
      <c r="T1401">
        <v>3.5899576243957401</v>
      </c>
      <c r="U1401">
        <v>1.4006309148265001E-3</v>
      </c>
      <c r="V1401">
        <v>36.746280670166001</v>
      </c>
      <c r="W1401">
        <v>36.722354888916001</v>
      </c>
      <c r="X1401">
        <v>37.2614841461182</v>
      </c>
      <c r="Y1401">
        <v>4870</v>
      </c>
      <c r="Z1401" t="s">
        <v>11142</v>
      </c>
      <c r="AA1401" t="s">
        <v>11143</v>
      </c>
    </row>
    <row r="1402" spans="1:27" x14ac:dyDescent="0.2">
      <c r="A1402" t="s">
        <v>33</v>
      </c>
      <c r="B1402">
        <v>1.9782280921936</v>
      </c>
      <c r="C1402">
        <v>0</v>
      </c>
      <c r="D1402">
        <v>-1.9782280921936</v>
      </c>
      <c r="H1402" t="s">
        <v>29</v>
      </c>
      <c r="I1402">
        <v>6</v>
      </c>
      <c r="J1402">
        <v>5</v>
      </c>
      <c r="K1402">
        <v>4</v>
      </c>
      <c r="L1402">
        <v>22.7</v>
      </c>
      <c r="M1402">
        <v>20.3</v>
      </c>
      <c r="N1402">
        <v>16.8</v>
      </c>
      <c r="O1402">
        <v>31.431000000000001</v>
      </c>
      <c r="P1402">
        <v>0</v>
      </c>
      <c r="Q1402">
        <v>29.439</v>
      </c>
      <c r="R1402">
        <v>29952000000</v>
      </c>
      <c r="S1402">
        <v>44</v>
      </c>
      <c r="T1402">
        <v>1.95357555240365</v>
      </c>
      <c r="U1402">
        <v>1.82631058358061E-2</v>
      </c>
      <c r="V1402">
        <v>32.1377630233765</v>
      </c>
      <c r="W1402">
        <v>31.5879917144775</v>
      </c>
      <c r="X1402">
        <v>31.371139526367202</v>
      </c>
      <c r="Y1402">
        <v>4871</v>
      </c>
      <c r="Z1402" t="s">
        <v>11145</v>
      </c>
      <c r="AA1402" t="s">
        <v>11146</v>
      </c>
    </row>
    <row r="1403" spans="1:27" x14ac:dyDescent="0.2">
      <c r="A1403" t="s">
        <v>156</v>
      </c>
      <c r="B1403">
        <v>3.5020670890808101</v>
      </c>
      <c r="C1403">
        <v>2.2445147037506099</v>
      </c>
      <c r="D1403">
        <v>-3.5020670890808101</v>
      </c>
      <c r="H1403" t="s">
        <v>29</v>
      </c>
      <c r="I1403">
        <v>6</v>
      </c>
      <c r="J1403">
        <v>6</v>
      </c>
      <c r="K1403">
        <v>6</v>
      </c>
      <c r="L1403">
        <v>15.3</v>
      </c>
      <c r="M1403">
        <v>15.3</v>
      </c>
      <c r="N1403">
        <v>15.3</v>
      </c>
      <c r="O1403">
        <v>51.963000000000001</v>
      </c>
      <c r="P1403">
        <v>0</v>
      </c>
      <c r="Q1403">
        <v>44.314</v>
      </c>
      <c r="R1403">
        <v>20068000000</v>
      </c>
      <c r="S1403">
        <v>56</v>
      </c>
      <c r="T1403">
        <v>3.42053737535073</v>
      </c>
      <c r="U1403">
        <v>1.59556786703601E-3</v>
      </c>
      <c r="V1403">
        <v>31.393955230712901</v>
      </c>
      <c r="W1403">
        <v>31.233267784118699</v>
      </c>
      <c r="X1403">
        <v>30.821448326110801</v>
      </c>
      <c r="Y1403">
        <v>4872</v>
      </c>
      <c r="Z1403" t="s">
        <v>11148</v>
      </c>
      <c r="AA1403" t="s">
        <v>11149</v>
      </c>
    </row>
    <row r="1404" spans="1:27" x14ac:dyDescent="0.2">
      <c r="A1404" t="s">
        <v>142</v>
      </c>
      <c r="B1404">
        <v>0</v>
      </c>
      <c r="C1404">
        <v>-1.6474746465682999</v>
      </c>
      <c r="D1404">
        <v>1.6474746465682999</v>
      </c>
      <c r="H1404" t="s">
        <v>29</v>
      </c>
      <c r="I1404">
        <v>4</v>
      </c>
      <c r="J1404">
        <v>4</v>
      </c>
      <c r="K1404">
        <v>4</v>
      </c>
      <c r="L1404">
        <v>10.3</v>
      </c>
      <c r="M1404">
        <v>10.3</v>
      </c>
      <c r="N1404">
        <v>10.3</v>
      </c>
      <c r="O1404">
        <v>55.594000000000001</v>
      </c>
      <c r="P1404">
        <v>0</v>
      </c>
      <c r="Q1404">
        <v>27.542999999999999</v>
      </c>
      <c r="R1404">
        <v>8154600000</v>
      </c>
      <c r="S1404">
        <v>30</v>
      </c>
      <c r="T1404">
        <v>1.5828323430123099</v>
      </c>
      <c r="U1404">
        <v>3.6138364779874199E-2</v>
      </c>
      <c r="V1404">
        <v>29.917303085327099</v>
      </c>
      <c r="W1404">
        <v>29.574288368225101</v>
      </c>
      <c r="X1404">
        <v>30.258272171020501</v>
      </c>
      <c r="Y1404">
        <v>4873</v>
      </c>
      <c r="Z1404" t="s">
        <v>11151</v>
      </c>
      <c r="AA1404" t="s">
        <v>11152</v>
      </c>
    </row>
    <row r="1405" spans="1:27" x14ac:dyDescent="0.2">
      <c r="A1405" t="s">
        <v>142</v>
      </c>
      <c r="B1405">
        <v>0</v>
      </c>
      <c r="C1405">
        <v>-1.86334872245789</v>
      </c>
      <c r="D1405">
        <v>1.86334872245789</v>
      </c>
      <c r="H1405" t="s">
        <v>29</v>
      </c>
      <c r="I1405">
        <v>4</v>
      </c>
      <c r="J1405">
        <v>4</v>
      </c>
      <c r="K1405">
        <v>4</v>
      </c>
      <c r="L1405">
        <v>15.5</v>
      </c>
      <c r="M1405">
        <v>15.5</v>
      </c>
      <c r="N1405">
        <v>15.5</v>
      </c>
      <c r="O1405">
        <v>52.651000000000003</v>
      </c>
      <c r="P1405">
        <v>0</v>
      </c>
      <c r="Q1405">
        <v>57.79</v>
      </c>
      <c r="R1405">
        <v>3652100000</v>
      </c>
      <c r="S1405">
        <v>48</v>
      </c>
      <c r="T1405">
        <v>1.80951622009322</v>
      </c>
      <c r="U1405">
        <v>2.3805929919137499E-2</v>
      </c>
      <c r="V1405">
        <v>28.329788208007798</v>
      </c>
      <c r="W1405">
        <v>28.248682022094702</v>
      </c>
      <c r="X1405">
        <v>28.958152770996101</v>
      </c>
      <c r="Y1405">
        <v>4877</v>
      </c>
      <c r="Z1405" t="s">
        <v>11157</v>
      </c>
      <c r="AA1405" t="s">
        <v>11158</v>
      </c>
    </row>
    <row r="1406" spans="1:27" x14ac:dyDescent="0.2">
      <c r="A1406" t="s">
        <v>142</v>
      </c>
      <c r="B1406">
        <v>0</v>
      </c>
      <c r="C1406">
        <v>-1.54767870903015</v>
      </c>
      <c r="D1406">
        <v>1.54767870903015</v>
      </c>
      <c r="H1406" t="s">
        <v>29</v>
      </c>
      <c r="I1406">
        <v>15</v>
      </c>
      <c r="J1406">
        <v>15</v>
      </c>
      <c r="K1406">
        <v>13</v>
      </c>
      <c r="L1406">
        <v>64.2</v>
      </c>
      <c r="M1406">
        <v>64.2</v>
      </c>
      <c r="N1406">
        <v>57.3</v>
      </c>
      <c r="O1406">
        <v>26.931999999999999</v>
      </c>
      <c r="P1406">
        <v>0</v>
      </c>
      <c r="Q1406">
        <v>163.09</v>
      </c>
      <c r="R1406">
        <v>176090000000</v>
      </c>
      <c r="S1406">
        <v>318</v>
      </c>
      <c r="T1406">
        <v>1.6423163211349501</v>
      </c>
      <c r="U1406">
        <v>3.2669934640522903E-2</v>
      </c>
      <c r="V1406">
        <v>34.394315719604499</v>
      </c>
      <c r="W1406">
        <v>34.227672576904297</v>
      </c>
      <c r="X1406">
        <v>34.402183532714801</v>
      </c>
      <c r="Y1406">
        <v>4884</v>
      </c>
      <c r="Z1406" t="s">
        <v>11169</v>
      </c>
      <c r="AA1406" t="s">
        <v>11170</v>
      </c>
    </row>
    <row r="1407" spans="1:27" x14ac:dyDescent="0.2">
      <c r="A1407" t="s">
        <v>156</v>
      </c>
      <c r="B1407">
        <v>3.2147371768951398</v>
      </c>
      <c r="C1407">
        <v>1.53922927379608</v>
      </c>
      <c r="D1407">
        <v>-3.2147371768951398</v>
      </c>
      <c r="H1407" t="s">
        <v>29</v>
      </c>
      <c r="I1407">
        <v>13</v>
      </c>
      <c r="J1407">
        <v>5</v>
      </c>
      <c r="K1407">
        <v>5</v>
      </c>
      <c r="L1407">
        <v>52.1</v>
      </c>
      <c r="M1407">
        <v>24.1</v>
      </c>
      <c r="N1407">
        <v>24.1</v>
      </c>
      <c r="O1407">
        <v>50.369</v>
      </c>
      <c r="P1407">
        <v>0</v>
      </c>
      <c r="Q1407">
        <v>10.090999999999999</v>
      </c>
      <c r="R1407">
        <v>19947000000</v>
      </c>
      <c r="S1407">
        <v>22</v>
      </c>
      <c r="T1407">
        <v>3.08826647147318</v>
      </c>
      <c r="U1407">
        <v>2.5431034482758601E-3</v>
      </c>
      <c r="V1407">
        <v>31.684323310852101</v>
      </c>
      <c r="W1407">
        <v>31.181200981140101</v>
      </c>
      <c r="X1407">
        <v>30.4389133453369</v>
      </c>
      <c r="Y1407">
        <v>4891</v>
      </c>
      <c r="Z1407" t="s">
        <v>11182</v>
      </c>
      <c r="AA1407" t="s">
        <v>11183</v>
      </c>
    </row>
    <row r="1408" spans="1:27" x14ac:dyDescent="0.2">
      <c r="A1408" t="s">
        <v>211</v>
      </c>
      <c r="B1408">
        <v>-5.9342389106750497</v>
      </c>
      <c r="C1408">
        <v>-6.0267186164856001</v>
      </c>
      <c r="D1408">
        <v>6.0267186164856001</v>
      </c>
      <c r="H1408" t="s">
        <v>29</v>
      </c>
      <c r="I1408">
        <v>3</v>
      </c>
      <c r="J1408">
        <v>3</v>
      </c>
      <c r="K1408">
        <v>3</v>
      </c>
      <c r="L1408">
        <v>7.6</v>
      </c>
      <c r="M1408">
        <v>7.6</v>
      </c>
      <c r="N1408">
        <v>7.6</v>
      </c>
      <c r="O1408">
        <v>83.100999999999999</v>
      </c>
      <c r="P1408">
        <v>0</v>
      </c>
      <c r="Q1408">
        <v>31.503</v>
      </c>
      <c r="R1408">
        <v>2641000000</v>
      </c>
      <c r="S1408">
        <v>24</v>
      </c>
      <c r="T1408">
        <v>6.3724045499831998</v>
      </c>
      <c r="U1408">
        <v>9.1428571428571405E-4</v>
      </c>
      <c r="V1408">
        <v>27.0743522644043</v>
      </c>
      <c r="W1408">
        <v>27.016182899475101</v>
      </c>
      <c r="X1408">
        <v>29.287092208862301</v>
      </c>
      <c r="Y1408">
        <v>4896</v>
      </c>
      <c r="Z1408" t="s">
        <v>11195</v>
      </c>
      <c r="AA1408" t="s">
        <v>11196</v>
      </c>
    </row>
    <row r="1409" spans="1:27" x14ac:dyDescent="0.2">
      <c r="A1409" t="s">
        <v>87</v>
      </c>
      <c r="B1409">
        <v>-1.6032462120056199</v>
      </c>
      <c r="C1409">
        <v>0</v>
      </c>
      <c r="D1409">
        <v>1.6032462120056199</v>
      </c>
      <c r="H1409" t="s">
        <v>29</v>
      </c>
      <c r="I1409">
        <v>4</v>
      </c>
      <c r="J1409">
        <v>4</v>
      </c>
      <c r="K1409">
        <v>4</v>
      </c>
      <c r="L1409">
        <v>16.5</v>
      </c>
      <c r="M1409">
        <v>16.5</v>
      </c>
      <c r="N1409">
        <v>16.5</v>
      </c>
      <c r="O1409">
        <v>34.889000000000003</v>
      </c>
      <c r="P1409">
        <v>0</v>
      </c>
      <c r="Q1409">
        <v>8.8938000000000006</v>
      </c>
      <c r="R1409">
        <v>10319000000</v>
      </c>
      <c r="S1409">
        <v>16</v>
      </c>
      <c r="T1409">
        <v>1.51427409841344</v>
      </c>
      <c r="U1409">
        <v>4.0806572068707997E-2</v>
      </c>
      <c r="V1409">
        <v>29.839934349060101</v>
      </c>
      <c r="W1409">
        <v>30.206025123596199</v>
      </c>
      <c r="X1409">
        <v>30.491317749023398</v>
      </c>
      <c r="Y1409">
        <v>4909</v>
      </c>
      <c r="Z1409" t="s">
        <v>11216</v>
      </c>
      <c r="AA1409" t="s">
        <v>11217</v>
      </c>
    </row>
    <row r="1410" spans="1:27" x14ac:dyDescent="0.2">
      <c r="A1410" t="s">
        <v>33</v>
      </c>
      <c r="B1410">
        <v>1.80310654640198</v>
      </c>
      <c r="C1410">
        <v>0</v>
      </c>
      <c r="D1410">
        <v>-1.80310654640198</v>
      </c>
      <c r="H1410" t="s">
        <v>29</v>
      </c>
      <c r="I1410">
        <v>2</v>
      </c>
      <c r="J1410">
        <v>2</v>
      </c>
      <c r="K1410">
        <v>2</v>
      </c>
      <c r="L1410">
        <v>5</v>
      </c>
      <c r="M1410">
        <v>5</v>
      </c>
      <c r="N1410">
        <v>5</v>
      </c>
      <c r="O1410">
        <v>59.991</v>
      </c>
      <c r="P1410">
        <v>0</v>
      </c>
      <c r="Q1410">
        <v>21.699000000000002</v>
      </c>
      <c r="R1410">
        <v>2326500000</v>
      </c>
      <c r="S1410">
        <v>32</v>
      </c>
      <c r="T1410">
        <v>1.7240381552776001</v>
      </c>
      <c r="U1410">
        <v>2.78358974358974E-2</v>
      </c>
      <c r="V1410">
        <v>28.5222311019897</v>
      </c>
      <c r="W1410">
        <v>28.016919136047399</v>
      </c>
      <c r="X1410">
        <v>27.3432922363281</v>
      </c>
      <c r="Y1410">
        <v>4915</v>
      </c>
      <c r="Z1410" t="s">
        <v>11231</v>
      </c>
      <c r="AA1410" t="s">
        <v>11232</v>
      </c>
    </row>
    <row r="1411" spans="1:27" x14ac:dyDescent="0.2">
      <c r="A1411" t="s">
        <v>121</v>
      </c>
      <c r="B1411">
        <v>-2.8333618640899698</v>
      </c>
      <c r="C1411">
        <v>2.2260513305664098</v>
      </c>
      <c r="D1411">
        <v>2.8333618640899698</v>
      </c>
      <c r="H1411" t="s">
        <v>29</v>
      </c>
      <c r="I1411">
        <v>8</v>
      </c>
      <c r="J1411">
        <v>8</v>
      </c>
      <c r="K1411">
        <v>8</v>
      </c>
      <c r="L1411">
        <v>7.4</v>
      </c>
      <c r="M1411">
        <v>7.4</v>
      </c>
      <c r="N1411">
        <v>7.4</v>
      </c>
      <c r="O1411">
        <v>146.11000000000001</v>
      </c>
      <c r="P1411">
        <v>0</v>
      </c>
      <c r="Q1411">
        <v>122.27</v>
      </c>
      <c r="R1411">
        <v>10183000000</v>
      </c>
      <c r="S1411">
        <v>94</v>
      </c>
      <c r="T1411">
        <v>2.8855453569979099</v>
      </c>
      <c r="U1411">
        <v>3.6466165413533802E-3</v>
      </c>
      <c r="V1411">
        <v>29.395783424377399</v>
      </c>
      <c r="W1411">
        <v>30.309965133666999</v>
      </c>
      <c r="X1411">
        <v>30.546778678894</v>
      </c>
      <c r="Y1411">
        <v>4921</v>
      </c>
      <c r="Z1411" t="s">
        <v>11246</v>
      </c>
      <c r="AA1411" t="s">
        <v>11247</v>
      </c>
    </row>
    <row r="1412" spans="1:27" x14ac:dyDescent="0.2">
      <c r="A1412" t="s">
        <v>74</v>
      </c>
      <c r="B1412">
        <v>2.1100127696990998</v>
      </c>
      <c r="C1412">
        <v>-2.1100127696990998</v>
      </c>
      <c r="D1412">
        <v>-1.5013686418533301</v>
      </c>
      <c r="H1412" t="s">
        <v>29</v>
      </c>
      <c r="I1412">
        <v>4</v>
      </c>
      <c r="J1412">
        <v>4</v>
      </c>
      <c r="K1412">
        <v>3</v>
      </c>
      <c r="L1412">
        <v>15</v>
      </c>
      <c r="M1412">
        <v>15</v>
      </c>
      <c r="N1412">
        <v>11.7</v>
      </c>
      <c r="O1412">
        <v>56.44</v>
      </c>
      <c r="P1412">
        <v>0</v>
      </c>
      <c r="Q1412">
        <v>33.243000000000002</v>
      </c>
      <c r="R1412">
        <v>8654900000</v>
      </c>
      <c r="S1412">
        <v>46</v>
      </c>
      <c r="T1412">
        <v>2.12042034823968</v>
      </c>
      <c r="U1412">
        <v>1.35227524972253E-2</v>
      </c>
      <c r="V1412">
        <v>30.404777526855501</v>
      </c>
      <c r="W1412">
        <v>29.555703163147001</v>
      </c>
      <c r="X1412">
        <v>29.655982971191399</v>
      </c>
      <c r="Y1412">
        <v>4922</v>
      </c>
      <c r="Z1412" t="s">
        <v>11249</v>
      </c>
      <c r="AA1412" t="s">
        <v>11250</v>
      </c>
    </row>
    <row r="1413" spans="1:27" x14ac:dyDescent="0.2">
      <c r="A1413" t="s">
        <v>1011</v>
      </c>
      <c r="B1413">
        <v>3.6127903461456299</v>
      </c>
      <c r="C1413">
        <v>-3.6127903461456299</v>
      </c>
      <c r="D1413">
        <v>1.93101787567139</v>
      </c>
      <c r="H1413" t="s">
        <v>29</v>
      </c>
      <c r="I1413">
        <v>5</v>
      </c>
      <c r="J1413">
        <v>5</v>
      </c>
      <c r="K1413">
        <v>4</v>
      </c>
      <c r="L1413">
        <v>40.299999999999997</v>
      </c>
      <c r="M1413">
        <v>40.299999999999997</v>
      </c>
      <c r="N1413">
        <v>36.799999999999997</v>
      </c>
      <c r="O1413">
        <v>22.385000000000002</v>
      </c>
      <c r="P1413">
        <v>0</v>
      </c>
      <c r="Q1413">
        <v>68.296999999999997</v>
      </c>
      <c r="R1413">
        <v>19005000000</v>
      </c>
      <c r="S1413">
        <v>44</v>
      </c>
      <c r="T1413">
        <v>3.4868627286932301</v>
      </c>
      <c r="U1413">
        <v>1.47800586510264E-3</v>
      </c>
      <c r="V1413">
        <v>31.561384201049801</v>
      </c>
      <c r="W1413">
        <v>31.005066871643098</v>
      </c>
      <c r="X1413">
        <v>31.3420219421387</v>
      </c>
      <c r="Y1413">
        <v>4924</v>
      </c>
      <c r="Z1413" t="s">
        <v>11255</v>
      </c>
      <c r="AA1413" t="s">
        <v>11256</v>
      </c>
    </row>
    <row r="1414" spans="1:27" x14ac:dyDescent="0.2">
      <c r="A1414" t="s">
        <v>121</v>
      </c>
      <c r="B1414">
        <v>-2.5576050281524698</v>
      </c>
      <c r="C1414">
        <v>1.5660921335220299</v>
      </c>
      <c r="D1414">
        <v>2.5576050281524698</v>
      </c>
      <c r="H1414" t="s">
        <v>29</v>
      </c>
      <c r="I1414">
        <v>5</v>
      </c>
      <c r="J1414">
        <v>4</v>
      </c>
      <c r="K1414">
        <v>4</v>
      </c>
      <c r="L1414">
        <v>15.4</v>
      </c>
      <c r="M1414">
        <v>13.7</v>
      </c>
      <c r="N1414">
        <v>13.7</v>
      </c>
      <c r="O1414">
        <v>51.317999999999998</v>
      </c>
      <c r="P1414">
        <v>0</v>
      </c>
      <c r="Q1414">
        <v>10.792</v>
      </c>
      <c r="R1414">
        <v>3706700000</v>
      </c>
      <c r="S1414">
        <v>34</v>
      </c>
      <c r="T1414">
        <v>2.4946138854948199</v>
      </c>
      <c r="U1414">
        <v>7.2964539007092204E-3</v>
      </c>
      <c r="V1414">
        <v>28.437208175659201</v>
      </c>
      <c r="W1414">
        <v>28.8021335601807</v>
      </c>
      <c r="X1414">
        <v>28.958066940307599</v>
      </c>
      <c r="Y1414">
        <v>4932</v>
      </c>
      <c r="Z1414" t="s">
        <v>11268</v>
      </c>
      <c r="AA1414" t="s">
        <v>11269</v>
      </c>
    </row>
    <row r="1415" spans="1:27" x14ac:dyDescent="0.2">
      <c r="A1415" t="s">
        <v>91</v>
      </c>
      <c r="B1415">
        <v>-4.0261659622192401</v>
      </c>
      <c r="C1415">
        <v>-3.5877611637115501</v>
      </c>
      <c r="D1415">
        <v>4.0261659622192401</v>
      </c>
      <c r="H1415" t="s">
        <v>29</v>
      </c>
      <c r="I1415">
        <v>6</v>
      </c>
      <c r="J1415">
        <v>6</v>
      </c>
      <c r="K1415">
        <v>6</v>
      </c>
      <c r="L1415">
        <v>9.6999999999999993</v>
      </c>
      <c r="M1415">
        <v>9.6999999999999993</v>
      </c>
      <c r="N1415">
        <v>9.6999999999999993</v>
      </c>
      <c r="O1415">
        <v>77.478999999999999</v>
      </c>
      <c r="P1415">
        <v>0</v>
      </c>
      <c r="Q1415">
        <v>20.77</v>
      </c>
      <c r="R1415">
        <v>6364600000</v>
      </c>
      <c r="S1415">
        <v>25</v>
      </c>
      <c r="T1415">
        <v>4.18451903768739</v>
      </c>
      <c r="U1415">
        <v>7.1844660194174805E-4</v>
      </c>
      <c r="V1415">
        <v>28.767476081848098</v>
      </c>
      <c r="W1415">
        <v>28.907222747802699</v>
      </c>
      <c r="X1415">
        <v>30.210422515869102</v>
      </c>
      <c r="Y1415">
        <v>4935</v>
      </c>
      <c r="Z1415" t="s">
        <v>11277</v>
      </c>
      <c r="AA1415" t="s">
        <v>11278</v>
      </c>
    </row>
    <row r="1416" spans="1:27" x14ac:dyDescent="0.2">
      <c r="A1416" t="s">
        <v>156</v>
      </c>
      <c r="B1416">
        <v>2.4689035415649401</v>
      </c>
      <c r="C1416">
        <v>2.1628453731536901</v>
      </c>
      <c r="D1416">
        <v>-2.4689035415649401</v>
      </c>
      <c r="H1416" t="s">
        <v>29</v>
      </c>
      <c r="I1416">
        <v>23</v>
      </c>
      <c r="J1416">
        <v>23</v>
      </c>
      <c r="K1416">
        <v>13</v>
      </c>
      <c r="L1416">
        <v>41.7</v>
      </c>
      <c r="M1416">
        <v>41.7</v>
      </c>
      <c r="N1416">
        <v>23.5</v>
      </c>
      <c r="O1416">
        <v>88.756</v>
      </c>
      <c r="P1416">
        <v>0</v>
      </c>
      <c r="Q1416">
        <v>188.92</v>
      </c>
      <c r="R1416">
        <v>97174000000</v>
      </c>
      <c r="S1416">
        <v>344</v>
      </c>
      <c r="T1416">
        <v>2.6156924461202302</v>
      </c>
      <c r="U1416">
        <v>5.8566978193146397E-3</v>
      </c>
      <c r="V1416">
        <v>33.593545913696303</v>
      </c>
      <c r="W1416">
        <v>33.537267684936502</v>
      </c>
      <c r="X1416">
        <v>33.257154464721701</v>
      </c>
      <c r="Y1416">
        <v>4944</v>
      </c>
      <c r="Z1416" t="s">
        <v>11286</v>
      </c>
      <c r="AA1416" t="s">
        <v>11287</v>
      </c>
    </row>
    <row r="1417" spans="1:27" x14ac:dyDescent="0.2">
      <c r="A1417" t="s">
        <v>156</v>
      </c>
      <c r="B1417">
        <v>2.1303417682647701</v>
      </c>
      <c r="C1417">
        <v>1.5789544582366899</v>
      </c>
      <c r="D1417">
        <v>-2.1303417682647701</v>
      </c>
      <c r="H1417" t="s">
        <v>29</v>
      </c>
      <c r="I1417">
        <v>33</v>
      </c>
      <c r="J1417">
        <v>21</v>
      </c>
      <c r="K1417">
        <v>21</v>
      </c>
      <c r="L1417">
        <v>40.799999999999997</v>
      </c>
      <c r="M1417">
        <v>27.2</v>
      </c>
      <c r="N1417">
        <v>27.2</v>
      </c>
      <c r="O1417">
        <v>116.4</v>
      </c>
      <c r="P1417">
        <v>0</v>
      </c>
      <c r="Q1417">
        <v>212.41</v>
      </c>
      <c r="R1417">
        <v>99778000000</v>
      </c>
      <c r="S1417">
        <v>255</v>
      </c>
      <c r="T1417">
        <v>2.1607329903118799</v>
      </c>
      <c r="U1417">
        <v>1.25740318906606E-2</v>
      </c>
      <c r="V1417">
        <v>33.678867340087898</v>
      </c>
      <c r="W1417">
        <v>33.601007461547901</v>
      </c>
      <c r="X1417">
        <v>33.1922283172607</v>
      </c>
      <c r="Y1417">
        <v>4946</v>
      </c>
      <c r="Z1417" t="s">
        <v>11292</v>
      </c>
      <c r="AA1417" t="s">
        <v>11293</v>
      </c>
    </row>
    <row r="1418" spans="1:27" x14ac:dyDescent="0.2">
      <c r="A1418" t="s">
        <v>138</v>
      </c>
      <c r="B1418">
        <v>-1.99916684627533</v>
      </c>
      <c r="C1418">
        <v>1.99916684627533</v>
      </c>
      <c r="D1418">
        <v>0</v>
      </c>
      <c r="H1418" t="s">
        <v>29</v>
      </c>
      <c r="I1418">
        <v>13</v>
      </c>
      <c r="J1418">
        <v>13</v>
      </c>
      <c r="K1418">
        <v>13</v>
      </c>
      <c r="L1418">
        <v>13.7</v>
      </c>
      <c r="M1418">
        <v>13.7</v>
      </c>
      <c r="N1418">
        <v>13.7</v>
      </c>
      <c r="O1418">
        <v>117.08</v>
      </c>
      <c r="P1418">
        <v>0</v>
      </c>
      <c r="Q1418">
        <v>47.863</v>
      </c>
      <c r="R1418">
        <v>14257000000</v>
      </c>
      <c r="S1418">
        <v>48</v>
      </c>
      <c r="T1418">
        <v>1.8972549839244599</v>
      </c>
      <c r="U1418">
        <v>2.0403846153846199E-2</v>
      </c>
      <c r="V1418">
        <v>30.358483314514199</v>
      </c>
      <c r="W1418">
        <v>30.870441436767599</v>
      </c>
      <c r="X1418">
        <v>30.476813316345201</v>
      </c>
      <c r="Y1418">
        <v>4947</v>
      </c>
      <c r="Z1418" t="s">
        <v>11295</v>
      </c>
      <c r="AA1418" t="s">
        <v>11296</v>
      </c>
    </row>
    <row r="1419" spans="1:27" x14ac:dyDescent="0.2">
      <c r="A1419" t="s">
        <v>74</v>
      </c>
      <c r="B1419">
        <v>1.5771905183792101</v>
      </c>
      <c r="C1419">
        <v>-1.5771905183792101</v>
      </c>
      <c r="D1419">
        <v>-1.3593013286590601</v>
      </c>
      <c r="H1419" t="s">
        <v>29</v>
      </c>
      <c r="I1419">
        <v>6</v>
      </c>
      <c r="J1419">
        <v>6</v>
      </c>
      <c r="K1419">
        <v>6</v>
      </c>
      <c r="L1419">
        <v>18</v>
      </c>
      <c r="M1419">
        <v>18</v>
      </c>
      <c r="N1419">
        <v>18</v>
      </c>
      <c r="O1419">
        <v>42.073</v>
      </c>
      <c r="P1419">
        <v>0</v>
      </c>
      <c r="Q1419">
        <v>46.073</v>
      </c>
      <c r="R1419">
        <v>21225000000</v>
      </c>
      <c r="S1419">
        <v>56</v>
      </c>
      <c r="T1419">
        <v>1.6945297976723199</v>
      </c>
      <c r="U1419">
        <v>2.92808046940486E-2</v>
      </c>
      <c r="V1419">
        <v>31.582981109619102</v>
      </c>
      <c r="W1419">
        <v>31.079672813415499</v>
      </c>
      <c r="X1419">
        <v>31.086240768432599</v>
      </c>
      <c r="Y1419">
        <v>4951</v>
      </c>
      <c r="Z1419" t="s">
        <v>11307</v>
      </c>
      <c r="AA1419" t="s">
        <v>11308</v>
      </c>
    </row>
    <row r="1420" spans="1:27" x14ac:dyDescent="0.2">
      <c r="A1420" t="s">
        <v>511</v>
      </c>
      <c r="B1420">
        <v>1.95195972919464</v>
      </c>
      <c r="C1420">
        <v>-1.4348995685577399</v>
      </c>
      <c r="D1420">
        <v>-1.95195972919464</v>
      </c>
      <c r="H1420" t="s">
        <v>29</v>
      </c>
      <c r="I1420">
        <v>3</v>
      </c>
      <c r="J1420">
        <v>3</v>
      </c>
      <c r="K1420">
        <v>3</v>
      </c>
      <c r="L1420">
        <v>51.7</v>
      </c>
      <c r="M1420">
        <v>51.7</v>
      </c>
      <c r="N1420">
        <v>51.7</v>
      </c>
      <c r="O1420">
        <v>12.676</v>
      </c>
      <c r="P1420">
        <v>0</v>
      </c>
      <c r="Q1420">
        <v>26.594999999999999</v>
      </c>
      <c r="R1420">
        <v>6124600000</v>
      </c>
      <c r="S1420">
        <v>13</v>
      </c>
      <c r="T1420">
        <v>1.9814373636006499</v>
      </c>
      <c r="U1420">
        <v>1.71658291457286E-2</v>
      </c>
      <c r="V1420">
        <v>30.118693351745598</v>
      </c>
      <c r="W1420">
        <v>29.0864305496216</v>
      </c>
      <c r="X1420">
        <v>28.882184982299801</v>
      </c>
      <c r="Y1420">
        <v>4955</v>
      </c>
      <c r="Z1420" t="s">
        <v>11319</v>
      </c>
      <c r="AA1420" t="s">
        <v>11320</v>
      </c>
    </row>
    <row r="1421" spans="1:27" x14ac:dyDescent="0.2">
      <c r="A1421" t="s">
        <v>156</v>
      </c>
      <c r="B1421">
        <v>3.5111732482910201</v>
      </c>
      <c r="C1421">
        <v>2.9154436588287398</v>
      </c>
      <c r="D1421">
        <v>-3.5111732482910201</v>
      </c>
      <c r="H1421" t="s">
        <v>29</v>
      </c>
      <c r="I1421">
        <v>19</v>
      </c>
      <c r="J1421">
        <v>19</v>
      </c>
      <c r="K1421">
        <v>19</v>
      </c>
      <c r="L1421">
        <v>50.2</v>
      </c>
      <c r="M1421">
        <v>50.2</v>
      </c>
      <c r="N1421">
        <v>50.2</v>
      </c>
      <c r="O1421">
        <v>48.064</v>
      </c>
      <c r="P1421">
        <v>0</v>
      </c>
      <c r="Q1421">
        <v>181.4</v>
      </c>
      <c r="R1421">
        <v>108700000000</v>
      </c>
      <c r="S1421">
        <v>210</v>
      </c>
      <c r="T1421">
        <v>3.59554313794647</v>
      </c>
      <c r="U1421">
        <v>1.3968253968254E-3</v>
      </c>
      <c r="V1421">
        <v>33.939357757568402</v>
      </c>
      <c r="W1421">
        <v>33.699499130249002</v>
      </c>
      <c r="X1421">
        <v>33.098289489746101</v>
      </c>
      <c r="Y1421">
        <v>4957</v>
      </c>
      <c r="Z1421" t="s">
        <v>11325</v>
      </c>
      <c r="AA1421" t="s">
        <v>11326</v>
      </c>
    </row>
    <row r="1422" spans="1:27" x14ac:dyDescent="0.2">
      <c r="A1422" t="s">
        <v>511</v>
      </c>
      <c r="B1422">
        <v>2.6055064201354998</v>
      </c>
      <c r="C1422">
        <v>-2.2867810726165798</v>
      </c>
      <c r="D1422">
        <v>-2.6055064201354998</v>
      </c>
      <c r="H1422" t="s">
        <v>29</v>
      </c>
      <c r="I1422">
        <v>7</v>
      </c>
      <c r="J1422">
        <v>7</v>
      </c>
      <c r="K1422">
        <v>6</v>
      </c>
      <c r="L1422">
        <v>24.2</v>
      </c>
      <c r="M1422">
        <v>24.2</v>
      </c>
      <c r="N1422">
        <v>21.1</v>
      </c>
      <c r="O1422">
        <v>40.326000000000001</v>
      </c>
      <c r="P1422">
        <v>0</v>
      </c>
      <c r="Q1422">
        <v>33.21</v>
      </c>
      <c r="R1422">
        <v>24655000000</v>
      </c>
      <c r="S1422">
        <v>72</v>
      </c>
      <c r="T1422">
        <v>2.7549325166902401</v>
      </c>
      <c r="U1422">
        <v>4.6122448979591798E-3</v>
      </c>
      <c r="V1422">
        <v>31.721594810485801</v>
      </c>
      <c r="W1422">
        <v>31.397367477416999</v>
      </c>
      <c r="X1422">
        <v>31.319307327270501</v>
      </c>
      <c r="Y1422">
        <v>4958</v>
      </c>
      <c r="Z1422" t="s">
        <v>11328</v>
      </c>
      <c r="AA1422" t="s">
        <v>11329</v>
      </c>
    </row>
    <row r="1423" spans="1:27" x14ac:dyDescent="0.2">
      <c r="A1423" t="s">
        <v>121</v>
      </c>
      <c r="B1423">
        <v>-3.0076117515564</v>
      </c>
      <c r="C1423">
        <v>2.28371286392212</v>
      </c>
      <c r="D1423">
        <v>3.0076117515564</v>
      </c>
      <c r="H1423" t="s">
        <v>29</v>
      </c>
      <c r="I1423">
        <v>3</v>
      </c>
      <c r="J1423">
        <v>3</v>
      </c>
      <c r="K1423">
        <v>3</v>
      </c>
      <c r="L1423">
        <v>9.1999999999999993</v>
      </c>
      <c r="M1423">
        <v>9.1999999999999993</v>
      </c>
      <c r="N1423">
        <v>9.1999999999999993</v>
      </c>
      <c r="O1423">
        <v>59.744</v>
      </c>
      <c r="P1423">
        <v>0</v>
      </c>
      <c r="Q1423">
        <v>16.006</v>
      </c>
      <c r="R1423">
        <v>4401300000</v>
      </c>
      <c r="S1423">
        <v>53</v>
      </c>
      <c r="T1423">
        <v>3.0308957222708299</v>
      </c>
      <c r="U1423">
        <v>2.8249999999999998E-3</v>
      </c>
      <c r="V1423">
        <v>27.817066192626999</v>
      </c>
      <c r="W1423">
        <v>29.0447788238525</v>
      </c>
      <c r="X1423">
        <v>29.320466041564899</v>
      </c>
      <c r="Y1423">
        <v>4966</v>
      </c>
      <c r="Z1423" t="s">
        <v>11346</v>
      </c>
      <c r="AA1423" t="s">
        <v>11347</v>
      </c>
    </row>
    <row r="1424" spans="1:27" x14ac:dyDescent="0.2">
      <c r="A1424" t="s">
        <v>138</v>
      </c>
      <c r="B1424">
        <v>-2.3409881591796902</v>
      </c>
      <c r="C1424">
        <v>2.3409881591796902</v>
      </c>
      <c r="D1424">
        <v>0</v>
      </c>
      <c r="H1424" t="s">
        <v>29</v>
      </c>
      <c r="I1424">
        <v>12</v>
      </c>
      <c r="J1424">
        <v>12</v>
      </c>
      <c r="K1424">
        <v>12</v>
      </c>
      <c r="L1424">
        <v>27</v>
      </c>
      <c r="M1424">
        <v>27</v>
      </c>
      <c r="N1424">
        <v>27</v>
      </c>
      <c r="O1424">
        <v>48.744</v>
      </c>
      <c r="P1424">
        <v>0</v>
      </c>
      <c r="Q1424">
        <v>109.83</v>
      </c>
      <c r="R1424">
        <v>90890000000</v>
      </c>
      <c r="S1424">
        <v>207</v>
      </c>
      <c r="T1424">
        <v>2.2282528564426198</v>
      </c>
      <c r="U1424">
        <v>1.11079136690647E-2</v>
      </c>
      <c r="V1424">
        <v>33.239839553833001</v>
      </c>
      <c r="W1424">
        <v>33.515773773193402</v>
      </c>
      <c r="X1424">
        <v>33.387731552124002</v>
      </c>
      <c r="Y1424">
        <v>4968</v>
      </c>
      <c r="Z1424" t="s">
        <v>11349</v>
      </c>
      <c r="AA1424" t="s">
        <v>11350</v>
      </c>
    </row>
    <row r="1425" spans="1:27" x14ac:dyDescent="0.2">
      <c r="A1425" t="s">
        <v>1011</v>
      </c>
      <c r="B1425">
        <v>4.4012579917907697</v>
      </c>
      <c r="C1425">
        <v>-4.4012579917907697</v>
      </c>
      <c r="D1425">
        <v>-2.94669485092163</v>
      </c>
      <c r="H1425" t="s">
        <v>29</v>
      </c>
      <c r="I1425">
        <v>23</v>
      </c>
      <c r="J1425">
        <v>23</v>
      </c>
      <c r="K1425">
        <v>23</v>
      </c>
      <c r="L1425">
        <v>48.3</v>
      </c>
      <c r="M1425">
        <v>48.3</v>
      </c>
      <c r="N1425">
        <v>48.3</v>
      </c>
      <c r="O1425">
        <v>69.656000000000006</v>
      </c>
      <c r="P1425">
        <v>0</v>
      </c>
      <c r="Q1425">
        <v>323.31</v>
      </c>
      <c r="R1425">
        <v>351380000000</v>
      </c>
      <c r="S1425">
        <v>529</v>
      </c>
      <c r="T1425">
        <v>4.30660935618255</v>
      </c>
      <c r="U1425">
        <v>7.12041884816754E-4</v>
      </c>
      <c r="V1425">
        <v>35.4764404296875</v>
      </c>
      <c r="W1425">
        <v>35.148675918579102</v>
      </c>
      <c r="X1425">
        <v>35.278902053833001</v>
      </c>
      <c r="Y1425">
        <v>4971</v>
      </c>
      <c r="Z1425" t="s">
        <v>11356</v>
      </c>
      <c r="AA1425" t="s">
        <v>11357</v>
      </c>
    </row>
    <row r="1426" spans="1:27" x14ac:dyDescent="0.2">
      <c r="A1426" t="s">
        <v>321</v>
      </c>
      <c r="B1426">
        <v>1.7043554782867401</v>
      </c>
      <c r="C1426">
        <v>2.1026306152343799</v>
      </c>
      <c r="D1426">
        <v>-2.1026306152343799</v>
      </c>
      <c r="H1426" t="s">
        <v>29</v>
      </c>
      <c r="I1426">
        <v>4</v>
      </c>
      <c r="J1426">
        <v>4</v>
      </c>
      <c r="K1426">
        <v>4</v>
      </c>
      <c r="L1426">
        <v>17.7</v>
      </c>
      <c r="M1426">
        <v>17.7</v>
      </c>
      <c r="N1426">
        <v>17.7</v>
      </c>
      <c r="O1426">
        <v>27.335999999999999</v>
      </c>
      <c r="P1426">
        <v>0</v>
      </c>
      <c r="Q1426">
        <v>62.180999999999997</v>
      </c>
      <c r="R1426">
        <v>2767800000</v>
      </c>
      <c r="S1426">
        <v>22</v>
      </c>
      <c r="T1426">
        <v>2.1870211158791499</v>
      </c>
      <c r="U1426">
        <v>1.19488966318235E-2</v>
      </c>
      <c r="V1426">
        <v>28.239800453186</v>
      </c>
      <c r="W1426">
        <v>28.4568977355957</v>
      </c>
      <c r="X1426">
        <v>27.856730461120598</v>
      </c>
      <c r="Y1426">
        <v>4974</v>
      </c>
      <c r="Z1426" t="s">
        <v>11362</v>
      </c>
      <c r="AA1426" t="s">
        <v>11363</v>
      </c>
    </row>
    <row r="1427" spans="1:27" x14ac:dyDescent="0.2">
      <c r="A1427" t="s">
        <v>91</v>
      </c>
      <c r="B1427">
        <v>-2.43883085250854</v>
      </c>
      <c r="C1427">
        <v>-1.7722926139831501</v>
      </c>
      <c r="D1427">
        <v>2.43883085250854</v>
      </c>
      <c r="H1427" t="s">
        <v>29</v>
      </c>
      <c r="I1427">
        <v>6</v>
      </c>
      <c r="J1427">
        <v>6</v>
      </c>
      <c r="K1427">
        <v>6</v>
      </c>
      <c r="L1427">
        <v>18.7</v>
      </c>
      <c r="M1427">
        <v>18.7</v>
      </c>
      <c r="N1427">
        <v>18.7</v>
      </c>
      <c r="O1427">
        <v>60.82</v>
      </c>
      <c r="P1427">
        <v>0</v>
      </c>
      <c r="Q1427">
        <v>38.57</v>
      </c>
      <c r="R1427">
        <v>20452000000</v>
      </c>
      <c r="S1427">
        <v>91</v>
      </c>
      <c r="T1427">
        <v>2.4513643607657798</v>
      </c>
      <c r="U1427">
        <v>7.6910344827586198E-3</v>
      </c>
      <c r="V1427">
        <v>30.800229072570801</v>
      </c>
      <c r="W1427">
        <v>31.035519599914601</v>
      </c>
      <c r="X1427">
        <v>31.686882972717299</v>
      </c>
      <c r="Y1427">
        <v>4975</v>
      </c>
      <c r="Z1427" t="s">
        <v>11365</v>
      </c>
      <c r="AA1427" t="s">
        <v>11366</v>
      </c>
    </row>
    <row r="1428" spans="1:27" x14ac:dyDescent="0.2">
      <c r="A1428" t="s">
        <v>87</v>
      </c>
      <c r="B1428">
        <v>-1.5250885486602801</v>
      </c>
      <c r="C1428">
        <v>0</v>
      </c>
      <c r="D1428">
        <v>1.5250885486602801</v>
      </c>
      <c r="H1428" t="s">
        <v>29</v>
      </c>
      <c r="I1428">
        <v>4</v>
      </c>
      <c r="J1428">
        <v>4</v>
      </c>
      <c r="K1428">
        <v>4</v>
      </c>
      <c r="L1428">
        <v>17</v>
      </c>
      <c r="M1428">
        <v>17</v>
      </c>
      <c r="N1428">
        <v>17</v>
      </c>
      <c r="O1428">
        <v>48.235999999999997</v>
      </c>
      <c r="P1428">
        <v>0</v>
      </c>
      <c r="Q1428">
        <v>104.37</v>
      </c>
      <c r="R1428">
        <v>10638000000</v>
      </c>
      <c r="S1428">
        <v>81</v>
      </c>
      <c r="T1428">
        <v>1.5250405131057101</v>
      </c>
      <c r="U1428">
        <v>3.9939894815927898E-2</v>
      </c>
      <c r="V1428">
        <v>29.9058017730713</v>
      </c>
      <c r="W1428">
        <v>30.323835372924801</v>
      </c>
      <c r="X1428">
        <v>30.450700759887699</v>
      </c>
      <c r="Y1428">
        <v>4978</v>
      </c>
      <c r="Z1428" t="s">
        <v>11371</v>
      </c>
      <c r="AA1428" t="s">
        <v>11372</v>
      </c>
    </row>
    <row r="1429" spans="1:27" x14ac:dyDescent="0.2">
      <c r="A1429" t="s">
        <v>87</v>
      </c>
      <c r="B1429">
        <v>-1.7216447591781601</v>
      </c>
      <c r="C1429">
        <v>0</v>
      </c>
      <c r="D1429">
        <v>1.7216447591781601</v>
      </c>
      <c r="H1429" t="s">
        <v>29</v>
      </c>
      <c r="I1429">
        <v>9</v>
      </c>
      <c r="J1429">
        <v>9</v>
      </c>
      <c r="K1429">
        <v>9</v>
      </c>
      <c r="L1429">
        <v>15.2</v>
      </c>
      <c r="M1429">
        <v>15.2</v>
      </c>
      <c r="N1429">
        <v>15.2</v>
      </c>
      <c r="O1429">
        <v>87.463999999999999</v>
      </c>
      <c r="P1429">
        <v>0</v>
      </c>
      <c r="Q1429">
        <v>18.863</v>
      </c>
      <c r="R1429">
        <v>6439100000</v>
      </c>
      <c r="S1429">
        <v>17</v>
      </c>
      <c r="T1429">
        <v>1.64512780885014</v>
      </c>
      <c r="U1429">
        <v>3.2490998363338797E-2</v>
      </c>
      <c r="V1429">
        <v>28.657071113586401</v>
      </c>
      <c r="W1429">
        <v>29.593290328979499</v>
      </c>
      <c r="X1429">
        <v>30.218784332275401</v>
      </c>
      <c r="Y1429">
        <v>4979</v>
      </c>
      <c r="Z1429" t="s">
        <v>11374</v>
      </c>
      <c r="AA1429" t="s">
        <v>11375</v>
      </c>
    </row>
    <row r="1430" spans="1:27" x14ac:dyDescent="0.2">
      <c r="A1430" t="s">
        <v>87</v>
      </c>
      <c r="B1430">
        <v>-1.7227755784988401</v>
      </c>
      <c r="C1430">
        <v>0</v>
      </c>
      <c r="D1430">
        <v>1.7227755784988401</v>
      </c>
      <c r="H1430" t="s">
        <v>29</v>
      </c>
      <c r="I1430">
        <v>5</v>
      </c>
      <c r="J1430">
        <v>4</v>
      </c>
      <c r="K1430">
        <v>1</v>
      </c>
      <c r="L1430">
        <v>20.5</v>
      </c>
      <c r="M1430">
        <v>17</v>
      </c>
      <c r="N1430">
        <v>4</v>
      </c>
      <c r="O1430">
        <v>43.896000000000001</v>
      </c>
      <c r="P1430">
        <v>0</v>
      </c>
      <c r="Q1430">
        <v>35.292999999999999</v>
      </c>
      <c r="R1430">
        <v>10323000000</v>
      </c>
      <c r="S1430">
        <v>57</v>
      </c>
      <c r="T1430">
        <v>1.7476357258800199</v>
      </c>
      <c r="U1430">
        <v>2.65790838375108E-2</v>
      </c>
      <c r="V1430">
        <v>29.765799522399899</v>
      </c>
      <c r="W1430">
        <v>30.317996025085399</v>
      </c>
      <c r="X1430">
        <v>30.675390243530298</v>
      </c>
      <c r="Y1430">
        <v>4981</v>
      </c>
      <c r="Z1430" t="s">
        <v>11377</v>
      </c>
      <c r="AA1430" t="s">
        <v>11378</v>
      </c>
    </row>
    <row r="1431" spans="1:27" x14ac:dyDescent="0.2">
      <c r="A1431" t="s">
        <v>156</v>
      </c>
      <c r="B1431">
        <v>2.5780587196350102</v>
      </c>
      <c r="C1431">
        <v>1.80820465087891</v>
      </c>
      <c r="D1431">
        <v>-2.5780587196350102</v>
      </c>
      <c r="H1431" t="s">
        <v>29</v>
      </c>
      <c r="I1431">
        <v>18</v>
      </c>
      <c r="J1431">
        <v>18</v>
      </c>
      <c r="K1431">
        <v>18</v>
      </c>
      <c r="L1431">
        <v>79.3</v>
      </c>
      <c r="M1431">
        <v>79.3</v>
      </c>
      <c r="N1431">
        <v>79.3</v>
      </c>
      <c r="O1431">
        <v>29.594000000000001</v>
      </c>
      <c r="P1431">
        <v>0</v>
      </c>
      <c r="Q1431">
        <v>138.71</v>
      </c>
      <c r="R1431">
        <v>152240000000</v>
      </c>
      <c r="S1431">
        <v>294</v>
      </c>
      <c r="T1431">
        <v>2.5681243603178698</v>
      </c>
      <c r="U1431">
        <v>6.1931649331352203E-3</v>
      </c>
      <c r="V1431">
        <v>34.337142944335902</v>
      </c>
      <c r="W1431">
        <v>34.187822341918903</v>
      </c>
      <c r="X1431">
        <v>33.8098049163818</v>
      </c>
      <c r="Y1431">
        <v>4983</v>
      </c>
      <c r="Z1431" t="s">
        <v>11380</v>
      </c>
      <c r="AA1431" t="s">
        <v>11381</v>
      </c>
    </row>
    <row r="1432" spans="1:27" x14ac:dyDescent="0.2">
      <c r="A1432" t="s">
        <v>33</v>
      </c>
      <c r="B1432">
        <v>1.54280841350555</v>
      </c>
      <c r="C1432">
        <v>0</v>
      </c>
      <c r="D1432">
        <v>-1.54280841350555</v>
      </c>
      <c r="H1432" t="s">
        <v>29</v>
      </c>
      <c r="I1432">
        <v>2</v>
      </c>
      <c r="J1432">
        <v>2</v>
      </c>
      <c r="K1432">
        <v>2</v>
      </c>
      <c r="L1432">
        <v>27.9</v>
      </c>
      <c r="M1432">
        <v>27.9</v>
      </c>
      <c r="N1432">
        <v>27.9</v>
      </c>
      <c r="O1432">
        <v>17.134</v>
      </c>
      <c r="P1432">
        <v>0</v>
      </c>
      <c r="Q1432">
        <v>10.635999999999999</v>
      </c>
      <c r="R1432">
        <v>7103500000</v>
      </c>
      <c r="S1432">
        <v>31</v>
      </c>
      <c r="T1432">
        <v>1.4772872568078299</v>
      </c>
      <c r="U1432">
        <v>4.3827611395179003E-2</v>
      </c>
      <c r="V1432">
        <v>30.165375709533699</v>
      </c>
      <c r="W1432">
        <v>29.534772872924801</v>
      </c>
      <c r="X1432">
        <v>29.371660232543899</v>
      </c>
      <c r="Y1432">
        <v>4987</v>
      </c>
      <c r="Z1432" t="s">
        <v>11386</v>
      </c>
      <c r="AA1432" t="s">
        <v>11387</v>
      </c>
    </row>
    <row r="1433" spans="1:27" x14ac:dyDescent="0.2">
      <c r="A1433" t="s">
        <v>37</v>
      </c>
      <c r="B1433">
        <v>-3.1172626018524201</v>
      </c>
      <c r="C1433">
        <v>3.1172626018524201</v>
      </c>
      <c r="D1433">
        <v>3.0806045532226598</v>
      </c>
      <c r="H1433" t="s">
        <v>29</v>
      </c>
      <c r="I1433">
        <v>12</v>
      </c>
      <c r="J1433">
        <v>12</v>
      </c>
      <c r="K1433">
        <v>10</v>
      </c>
      <c r="L1433">
        <v>30.3</v>
      </c>
      <c r="M1433">
        <v>30.3</v>
      </c>
      <c r="N1433">
        <v>24.9</v>
      </c>
      <c r="O1433">
        <v>52.113</v>
      </c>
      <c r="P1433">
        <v>0</v>
      </c>
      <c r="Q1433">
        <v>103.48</v>
      </c>
      <c r="R1433">
        <v>50948000000</v>
      </c>
      <c r="S1433">
        <v>166</v>
      </c>
      <c r="T1433">
        <v>3.4242991564556999</v>
      </c>
      <c r="U1433">
        <v>1.5977653631284901E-3</v>
      </c>
      <c r="V1433">
        <v>32.264440536499002</v>
      </c>
      <c r="W1433">
        <v>32.657981872558601</v>
      </c>
      <c r="X1433">
        <v>32.653713226318402</v>
      </c>
      <c r="Y1433">
        <v>4989</v>
      </c>
      <c r="Z1433" t="s">
        <v>11389</v>
      </c>
      <c r="AA1433" t="s">
        <v>11390</v>
      </c>
    </row>
    <row r="1434" spans="1:27" x14ac:dyDescent="0.2">
      <c r="A1434" t="s">
        <v>138</v>
      </c>
      <c r="B1434">
        <v>-2.0463922023773198</v>
      </c>
      <c r="C1434">
        <v>2.0463922023773198</v>
      </c>
      <c r="D1434">
        <v>0</v>
      </c>
      <c r="H1434" t="s">
        <v>29</v>
      </c>
      <c r="I1434">
        <v>12</v>
      </c>
      <c r="J1434">
        <v>11</v>
      </c>
      <c r="K1434">
        <v>11</v>
      </c>
      <c r="L1434">
        <v>30.2</v>
      </c>
      <c r="M1434">
        <v>28.8</v>
      </c>
      <c r="N1434">
        <v>28.8</v>
      </c>
      <c r="O1434">
        <v>55.328000000000003</v>
      </c>
      <c r="P1434">
        <v>0</v>
      </c>
      <c r="Q1434">
        <v>236.33</v>
      </c>
      <c r="R1434">
        <v>153130000000</v>
      </c>
      <c r="S1434">
        <v>245</v>
      </c>
      <c r="T1434">
        <v>1.97189866872831</v>
      </c>
      <c r="U1434">
        <v>1.7571142284569099E-2</v>
      </c>
      <c r="V1434">
        <v>33.980014801025398</v>
      </c>
      <c r="W1434">
        <v>34.308916091918903</v>
      </c>
      <c r="X1434">
        <v>34.196741104125998</v>
      </c>
      <c r="Y1434">
        <v>4990</v>
      </c>
      <c r="Z1434" t="s">
        <v>11392</v>
      </c>
      <c r="AA1434" t="s">
        <v>11393</v>
      </c>
    </row>
    <row r="1435" spans="1:27" x14ac:dyDescent="0.2">
      <c r="A1435" t="s">
        <v>138</v>
      </c>
      <c r="B1435">
        <v>-2.1165282726287802</v>
      </c>
      <c r="C1435">
        <v>2.1165282726287802</v>
      </c>
      <c r="D1435">
        <v>0</v>
      </c>
      <c r="H1435" t="s">
        <v>29</v>
      </c>
      <c r="I1435">
        <v>3</v>
      </c>
      <c r="J1435">
        <v>3</v>
      </c>
      <c r="K1435">
        <v>3</v>
      </c>
      <c r="L1435">
        <v>34.799999999999997</v>
      </c>
      <c r="M1435">
        <v>34.799999999999997</v>
      </c>
      <c r="N1435">
        <v>34.799999999999997</v>
      </c>
      <c r="O1435">
        <v>14.499000000000001</v>
      </c>
      <c r="P1435">
        <v>0</v>
      </c>
      <c r="Q1435">
        <v>24.917999999999999</v>
      </c>
      <c r="R1435">
        <v>10380000000</v>
      </c>
      <c r="S1435">
        <v>44</v>
      </c>
      <c r="T1435">
        <v>2.0167715155801198</v>
      </c>
      <c r="U1435">
        <v>1.6226804123711299E-2</v>
      </c>
      <c r="V1435">
        <v>29.769968986511198</v>
      </c>
      <c r="W1435">
        <v>30.542086601257299</v>
      </c>
      <c r="X1435">
        <v>30.1289319992065</v>
      </c>
      <c r="Y1435">
        <v>4994</v>
      </c>
      <c r="Z1435" t="s">
        <v>11401</v>
      </c>
      <c r="AA1435" t="s">
        <v>11402</v>
      </c>
    </row>
    <row r="1436" spans="1:27" x14ac:dyDescent="0.2">
      <c r="A1436" t="s">
        <v>28</v>
      </c>
      <c r="B1436">
        <v>0</v>
      </c>
      <c r="C1436">
        <v>1.9586485624313399</v>
      </c>
      <c r="D1436">
        <v>-1.9586485624313399</v>
      </c>
      <c r="H1436" t="s">
        <v>29</v>
      </c>
      <c r="I1436">
        <v>19</v>
      </c>
      <c r="J1436">
        <v>19</v>
      </c>
      <c r="K1436">
        <v>19</v>
      </c>
      <c r="L1436">
        <v>46.1</v>
      </c>
      <c r="M1436">
        <v>46.1</v>
      </c>
      <c r="N1436">
        <v>46.1</v>
      </c>
      <c r="O1436">
        <v>52.954000000000001</v>
      </c>
      <c r="P1436">
        <v>0</v>
      </c>
      <c r="Q1436">
        <v>108.54</v>
      </c>
      <c r="R1436">
        <v>164790000000</v>
      </c>
      <c r="S1436">
        <v>265</v>
      </c>
      <c r="T1436">
        <v>1.87972376725396</v>
      </c>
      <c r="U1436">
        <v>2.0943181818181798E-2</v>
      </c>
      <c r="V1436">
        <v>34.173360824584996</v>
      </c>
      <c r="W1436">
        <v>34.422121047973597</v>
      </c>
      <c r="X1436">
        <v>34.062870025634801</v>
      </c>
      <c r="Y1436">
        <v>4996</v>
      </c>
      <c r="Z1436" t="s">
        <v>11408</v>
      </c>
      <c r="AA1436" t="s">
        <v>11409</v>
      </c>
    </row>
    <row r="1437" spans="1:27" x14ac:dyDescent="0.2">
      <c r="A1437" t="s">
        <v>138</v>
      </c>
      <c r="B1437">
        <v>-1.91785299777985</v>
      </c>
      <c r="C1437">
        <v>1.91785299777985</v>
      </c>
      <c r="D1437">
        <v>0</v>
      </c>
      <c r="H1437" t="s">
        <v>29</v>
      </c>
      <c r="I1437">
        <v>7</v>
      </c>
      <c r="J1437">
        <v>7</v>
      </c>
      <c r="K1437">
        <v>7</v>
      </c>
      <c r="L1437">
        <v>20.3</v>
      </c>
      <c r="M1437">
        <v>20.3</v>
      </c>
      <c r="N1437">
        <v>20.3</v>
      </c>
      <c r="O1437">
        <v>55.609000000000002</v>
      </c>
      <c r="P1437">
        <v>0</v>
      </c>
      <c r="Q1437">
        <v>66.488</v>
      </c>
      <c r="R1437">
        <v>28162000000</v>
      </c>
      <c r="S1437">
        <v>108</v>
      </c>
      <c r="T1437">
        <v>1.8929572710645699</v>
      </c>
      <c r="U1437">
        <v>2.0586768935762199E-2</v>
      </c>
      <c r="V1437">
        <v>31.443996429443398</v>
      </c>
      <c r="W1437">
        <v>31.918994903564499</v>
      </c>
      <c r="X1437">
        <v>31.7345066070557</v>
      </c>
      <c r="Y1437">
        <v>4997</v>
      </c>
      <c r="Z1437" t="s">
        <v>11411</v>
      </c>
      <c r="AA1437" t="s">
        <v>11412</v>
      </c>
    </row>
    <row r="1438" spans="1:27" x14ac:dyDescent="0.2">
      <c r="A1438" t="s">
        <v>121</v>
      </c>
      <c r="B1438">
        <v>-2.49647116661072</v>
      </c>
      <c r="C1438">
        <v>1.6959855556487999</v>
      </c>
      <c r="D1438">
        <v>2.49647116661072</v>
      </c>
      <c r="H1438" t="s">
        <v>29</v>
      </c>
      <c r="I1438">
        <v>3</v>
      </c>
      <c r="J1438">
        <v>3</v>
      </c>
      <c r="K1438">
        <v>3</v>
      </c>
      <c r="L1438">
        <v>10.3</v>
      </c>
      <c r="M1438">
        <v>10.3</v>
      </c>
      <c r="N1438">
        <v>10.3</v>
      </c>
      <c r="O1438">
        <v>35.356000000000002</v>
      </c>
      <c r="P1438">
        <v>0</v>
      </c>
      <c r="Q1438">
        <v>6.3602999999999996</v>
      </c>
      <c r="R1438">
        <v>4468200000</v>
      </c>
      <c r="S1438">
        <v>16</v>
      </c>
      <c r="T1438">
        <v>2.4742839329712401</v>
      </c>
      <c r="U1438">
        <v>7.4421199442119904E-3</v>
      </c>
      <c r="V1438">
        <v>28.742596626281699</v>
      </c>
      <c r="W1438">
        <v>29.1661024093628</v>
      </c>
      <c r="X1438">
        <v>29.329176902771</v>
      </c>
      <c r="Y1438">
        <v>4998</v>
      </c>
      <c r="Z1438" t="s">
        <v>11414</v>
      </c>
      <c r="AA1438" t="s">
        <v>11415</v>
      </c>
    </row>
    <row r="1439" spans="1:27" x14ac:dyDescent="0.2">
      <c r="A1439" t="s">
        <v>1978</v>
      </c>
      <c r="B1439">
        <v>3.8624737262725799</v>
      </c>
      <c r="C1439">
        <v>5.3532257080078098</v>
      </c>
      <c r="D1439">
        <v>-5.3532257080078098</v>
      </c>
      <c r="H1439" t="s">
        <v>29</v>
      </c>
      <c r="I1439">
        <v>5</v>
      </c>
      <c r="J1439">
        <v>5</v>
      </c>
      <c r="K1439">
        <v>5</v>
      </c>
      <c r="L1439">
        <v>13.5</v>
      </c>
      <c r="M1439">
        <v>13.5</v>
      </c>
      <c r="N1439">
        <v>13.5</v>
      </c>
      <c r="O1439">
        <v>44.576999999999998</v>
      </c>
      <c r="P1439">
        <v>0</v>
      </c>
      <c r="Q1439">
        <v>40.779000000000003</v>
      </c>
      <c r="R1439">
        <v>74674000000</v>
      </c>
      <c r="S1439">
        <v>90</v>
      </c>
      <c r="T1439">
        <v>5.2640626721899704</v>
      </c>
      <c r="U1439">
        <v>6.4516129032258097E-4</v>
      </c>
      <c r="V1439">
        <v>33.165033340454102</v>
      </c>
      <c r="W1439">
        <v>33.347188949584996</v>
      </c>
      <c r="X1439">
        <v>32.758277893066399</v>
      </c>
      <c r="Y1439">
        <v>5009</v>
      </c>
      <c r="Z1439" t="s">
        <v>11438</v>
      </c>
      <c r="AA1439" t="s">
        <v>11439</v>
      </c>
    </row>
  </sheetData>
  <autoFilter ref="A1:AA1439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12"/>
  <sheetViews>
    <sheetView topLeftCell="V778" zoomScaleNormal="100" workbookViewId="0">
      <selection activeCell="AB2" sqref="AB2"/>
    </sheetView>
  </sheetViews>
  <sheetFormatPr baseColWidth="10" defaultColWidth="8.83203125" defaultRowHeight="15" x14ac:dyDescent="0.2"/>
  <cols>
    <col min="1" max="1" width="39" customWidth="1"/>
    <col min="2" max="26" width="8.5" customWidth="1"/>
    <col min="27" max="27" width="62.6640625" customWidth="1"/>
    <col min="28" max="28" width="20.5" customWidth="1"/>
    <col min="29" max="29" width="51.5" customWidth="1"/>
    <col min="30" max="30" width="14.5" customWidth="1"/>
    <col min="31" max="31" width="43.83203125" customWidth="1"/>
    <col min="32" max="32" width="14.1640625" customWidth="1"/>
    <col min="33" max="34" width="8.5" customWidth="1"/>
    <col min="35" max="35" width="255.6640625" customWidth="1"/>
    <col min="36" max="1025" width="8.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e">
        <f>#NAME?</f>
        <v>#NAME?</v>
      </c>
      <c r="U1" s="1" t="s">
        <v>19</v>
      </c>
      <c r="V1" s="1" t="s">
        <v>1</v>
      </c>
      <c r="W1" s="1" t="s">
        <v>2</v>
      </c>
      <c r="X1" s="1" t="s">
        <v>3</v>
      </c>
      <c r="Y1" s="1" t="s">
        <v>11448</v>
      </c>
      <c r="Z1" s="1" t="s">
        <v>11449</v>
      </c>
      <c r="AA1" s="1" t="s">
        <v>20</v>
      </c>
      <c r="AB1" s="1" t="s">
        <v>11450</v>
      </c>
      <c r="AC1" s="1" t="s">
        <v>21</v>
      </c>
      <c r="AD1" s="1" t="s">
        <v>22</v>
      </c>
      <c r="AE1" s="1" t="s">
        <v>23</v>
      </c>
    </row>
    <row r="2" spans="1:31" x14ac:dyDescent="0.2">
      <c r="A2" t="s">
        <v>138</v>
      </c>
      <c r="B2">
        <v>-1.46494948863983</v>
      </c>
      <c r="C2">
        <v>1.46494948863983</v>
      </c>
      <c r="D2">
        <v>0</v>
      </c>
      <c r="H2" t="s">
        <v>29</v>
      </c>
      <c r="I2">
        <v>4</v>
      </c>
      <c r="J2">
        <v>2</v>
      </c>
      <c r="K2">
        <v>2</v>
      </c>
      <c r="L2">
        <v>13.5</v>
      </c>
      <c r="M2">
        <v>7.7</v>
      </c>
      <c r="N2">
        <v>7.7</v>
      </c>
      <c r="O2">
        <v>34.582000000000001</v>
      </c>
      <c r="P2">
        <v>0</v>
      </c>
      <c r="Q2">
        <v>5.2104999999999997</v>
      </c>
      <c r="R2">
        <v>2486100000</v>
      </c>
      <c r="S2">
        <v>5</v>
      </c>
      <c r="T2">
        <v>1.5580789419034999</v>
      </c>
      <c r="U2">
        <v>3.7430544896392901E-2</v>
      </c>
      <c r="V2">
        <v>26.199526786804199</v>
      </c>
      <c r="W2">
        <v>29.656642913818398</v>
      </c>
      <c r="X2">
        <v>26.868803024291999</v>
      </c>
      <c r="Y2">
        <v>3.4571161270142001</v>
      </c>
      <c r="Z2">
        <v>3.4571161270142001</v>
      </c>
      <c r="AA2" t="s">
        <v>8580</v>
      </c>
      <c r="AB2" t="s">
        <v>8582</v>
      </c>
      <c r="AC2" t="s">
        <v>8580</v>
      </c>
      <c r="AD2">
        <v>3764</v>
      </c>
      <c r="AE2" t="s">
        <v>8581</v>
      </c>
    </row>
    <row r="3" spans="1:31" x14ac:dyDescent="0.2">
      <c r="A3" t="s">
        <v>37</v>
      </c>
      <c r="B3">
        <v>-1.7510563135147099</v>
      </c>
      <c r="C3">
        <v>1.7510563135147099</v>
      </c>
      <c r="D3">
        <v>1.63113641738892</v>
      </c>
      <c r="H3" t="s">
        <v>29</v>
      </c>
      <c r="I3">
        <v>4</v>
      </c>
      <c r="J3">
        <v>4</v>
      </c>
      <c r="K3">
        <v>4</v>
      </c>
      <c r="L3">
        <v>7</v>
      </c>
      <c r="M3">
        <v>7</v>
      </c>
      <c r="N3">
        <v>7</v>
      </c>
      <c r="O3">
        <v>76.23</v>
      </c>
      <c r="P3">
        <v>0</v>
      </c>
      <c r="Q3">
        <v>6.0068000000000001</v>
      </c>
      <c r="R3">
        <v>7313200000</v>
      </c>
      <c r="S3">
        <v>10</v>
      </c>
      <c r="T3">
        <v>1.93120179374074</v>
      </c>
      <c r="U3">
        <v>1.9080234833659501E-2</v>
      </c>
      <c r="V3">
        <v>26.5047750473022</v>
      </c>
      <c r="W3">
        <v>29.872595787048301</v>
      </c>
      <c r="X3">
        <v>29.7114067077637</v>
      </c>
      <c r="Y3">
        <v>3.3678207397461</v>
      </c>
      <c r="Z3">
        <v>3.3678207397461</v>
      </c>
      <c r="AA3" t="s">
        <v>5143</v>
      </c>
      <c r="AB3" t="s">
        <v>5145</v>
      </c>
      <c r="AC3" t="s">
        <v>5143</v>
      </c>
      <c r="AD3">
        <v>2271</v>
      </c>
      <c r="AE3" t="s">
        <v>5144</v>
      </c>
    </row>
    <row r="4" spans="1:31" x14ac:dyDescent="0.2">
      <c r="A4" t="s">
        <v>131</v>
      </c>
      <c r="B4">
        <v>-6.5582337379455602</v>
      </c>
      <c r="C4">
        <v>5.6495194435119602</v>
      </c>
      <c r="D4">
        <v>6.5582337379455602</v>
      </c>
      <c r="H4" t="s">
        <v>29</v>
      </c>
      <c r="I4">
        <v>4</v>
      </c>
      <c r="J4">
        <v>4</v>
      </c>
      <c r="K4">
        <v>4</v>
      </c>
      <c r="L4">
        <v>22.7</v>
      </c>
      <c r="M4">
        <v>22.7</v>
      </c>
      <c r="N4">
        <v>22.7</v>
      </c>
      <c r="O4">
        <v>29.754000000000001</v>
      </c>
      <c r="P4">
        <v>0</v>
      </c>
      <c r="Q4">
        <v>14.587999999999999</v>
      </c>
      <c r="R4">
        <v>6023200000</v>
      </c>
      <c r="S4">
        <v>27</v>
      </c>
      <c r="T4">
        <v>6.6102093330172504</v>
      </c>
      <c r="U4">
        <v>1.1428571428571399E-3</v>
      </c>
      <c r="V4">
        <v>26.330786705017101</v>
      </c>
      <c r="W4">
        <v>29.538179397583001</v>
      </c>
      <c r="X4">
        <v>30.3323669433594</v>
      </c>
      <c r="Y4">
        <v>3.2073926925659002</v>
      </c>
      <c r="Z4">
        <v>3.2073926925659002</v>
      </c>
      <c r="AA4" t="s">
        <v>8832</v>
      </c>
      <c r="AB4" t="s">
        <v>8834</v>
      </c>
      <c r="AC4" t="s">
        <v>8832</v>
      </c>
      <c r="AD4">
        <v>3872</v>
      </c>
      <c r="AE4" t="s">
        <v>8833</v>
      </c>
    </row>
    <row r="5" spans="1:31" x14ac:dyDescent="0.2">
      <c r="A5" t="s">
        <v>37</v>
      </c>
      <c r="B5">
        <v>-4.3723993301391602</v>
      </c>
      <c r="C5">
        <v>4.3723993301391602</v>
      </c>
      <c r="D5">
        <v>3.1759169101715101</v>
      </c>
      <c r="H5" t="s">
        <v>29</v>
      </c>
      <c r="I5">
        <v>5</v>
      </c>
      <c r="J5">
        <v>5</v>
      </c>
      <c r="K5">
        <v>5</v>
      </c>
      <c r="L5">
        <v>11.9</v>
      </c>
      <c r="M5">
        <v>11.9</v>
      </c>
      <c r="N5">
        <v>11.9</v>
      </c>
      <c r="O5">
        <v>68.590999999999994</v>
      </c>
      <c r="P5">
        <v>0</v>
      </c>
      <c r="Q5">
        <v>19.760000000000002</v>
      </c>
      <c r="R5">
        <v>2536300000</v>
      </c>
      <c r="S5">
        <v>30</v>
      </c>
      <c r="T5">
        <v>4.3197948413415101</v>
      </c>
      <c r="U5">
        <v>7.3118279569892497E-4</v>
      </c>
      <c r="V5">
        <v>26.208778381347699</v>
      </c>
      <c r="W5">
        <v>29.291472434997601</v>
      </c>
      <c r="X5">
        <v>28.298612594604499</v>
      </c>
      <c r="Y5">
        <v>3.0826940536499001</v>
      </c>
      <c r="Z5">
        <v>3.0826940536499001</v>
      </c>
      <c r="AA5" t="s">
        <v>2046</v>
      </c>
      <c r="AB5" t="s">
        <v>2049</v>
      </c>
      <c r="AC5" t="s">
        <v>2047</v>
      </c>
      <c r="AD5">
        <v>914</v>
      </c>
      <c r="AE5" t="s">
        <v>2048</v>
      </c>
    </row>
    <row r="6" spans="1:31" x14ac:dyDescent="0.2">
      <c r="A6" t="s">
        <v>199</v>
      </c>
      <c r="B6">
        <v>-4.1283092498779297</v>
      </c>
      <c r="C6">
        <v>4.1283092498779297</v>
      </c>
      <c r="D6">
        <v>-2.7941145896911599</v>
      </c>
      <c r="H6" t="s">
        <v>29</v>
      </c>
      <c r="I6">
        <v>6</v>
      </c>
      <c r="J6">
        <v>6</v>
      </c>
      <c r="K6">
        <v>6</v>
      </c>
      <c r="L6">
        <v>14.2</v>
      </c>
      <c r="M6">
        <v>14.2</v>
      </c>
      <c r="N6">
        <v>14.2</v>
      </c>
      <c r="O6">
        <v>47.77</v>
      </c>
      <c r="P6">
        <v>0</v>
      </c>
      <c r="Q6">
        <v>17.971</v>
      </c>
      <c r="R6">
        <v>16976000000</v>
      </c>
      <c r="S6">
        <v>20</v>
      </c>
      <c r="T6">
        <v>4.0471233848145998</v>
      </c>
      <c r="U6">
        <v>7.6521739130434798E-4</v>
      </c>
      <c r="V6">
        <v>29.2829685211182</v>
      </c>
      <c r="W6">
        <v>32.202939987182603</v>
      </c>
      <c r="X6">
        <v>30.241555213928201</v>
      </c>
      <c r="Y6">
        <v>2.9199714660643998</v>
      </c>
      <c r="Z6">
        <v>2.9199714660643998</v>
      </c>
      <c r="AA6" t="s">
        <v>200</v>
      </c>
      <c r="AB6" t="s">
        <v>203</v>
      </c>
      <c r="AC6" t="s">
        <v>201</v>
      </c>
      <c r="AD6">
        <v>71</v>
      </c>
      <c r="AE6" t="s">
        <v>202</v>
      </c>
    </row>
    <row r="7" spans="1:31" x14ac:dyDescent="0.2">
      <c r="A7" t="s">
        <v>780</v>
      </c>
      <c r="B7">
        <v>-5.9546818733215297</v>
      </c>
      <c r="C7">
        <v>5.9546818733215297</v>
      </c>
      <c r="D7">
        <v>-4.6609010696411097</v>
      </c>
      <c r="H7" t="s">
        <v>29</v>
      </c>
      <c r="I7">
        <v>6</v>
      </c>
      <c r="J7">
        <v>6</v>
      </c>
      <c r="K7">
        <v>6</v>
      </c>
      <c r="L7">
        <v>47.6</v>
      </c>
      <c r="M7">
        <v>47.6</v>
      </c>
      <c r="N7">
        <v>47.6</v>
      </c>
      <c r="O7">
        <v>18.469000000000001</v>
      </c>
      <c r="P7">
        <v>0</v>
      </c>
      <c r="Q7">
        <v>23.216999999999999</v>
      </c>
      <c r="R7">
        <v>20793000000</v>
      </c>
      <c r="S7">
        <v>32</v>
      </c>
      <c r="T7">
        <v>5.9048830860825801</v>
      </c>
      <c r="U7">
        <v>6.4000000000000005E-4</v>
      </c>
      <c r="V7">
        <v>29.690937995910598</v>
      </c>
      <c r="W7">
        <v>32.345413208007798</v>
      </c>
      <c r="X7">
        <v>30.2879238128662</v>
      </c>
      <c r="Y7">
        <v>2.6544752120971999</v>
      </c>
      <c r="Z7">
        <v>2.6544752120971999</v>
      </c>
      <c r="AA7" t="s">
        <v>8607</v>
      </c>
      <c r="AB7" t="s">
        <v>8609</v>
      </c>
      <c r="AC7" t="s">
        <v>8607</v>
      </c>
      <c r="AD7">
        <v>3774</v>
      </c>
      <c r="AE7" t="s">
        <v>8608</v>
      </c>
    </row>
    <row r="8" spans="1:31" x14ac:dyDescent="0.2">
      <c r="A8" t="s">
        <v>1163</v>
      </c>
      <c r="B8">
        <v>-1.89852094650269</v>
      </c>
      <c r="C8">
        <v>2.1317439079284699</v>
      </c>
      <c r="D8">
        <v>-2.1317439079284699</v>
      </c>
      <c r="H8" t="s">
        <v>29</v>
      </c>
      <c r="I8">
        <v>2</v>
      </c>
      <c r="J8">
        <v>2</v>
      </c>
      <c r="K8">
        <v>2</v>
      </c>
      <c r="L8">
        <v>10.3</v>
      </c>
      <c r="M8">
        <v>10.3</v>
      </c>
      <c r="N8">
        <v>10.3</v>
      </c>
      <c r="O8">
        <v>41.786000000000001</v>
      </c>
      <c r="P8">
        <v>0</v>
      </c>
      <c r="Q8">
        <v>17.120999999999999</v>
      </c>
      <c r="R8">
        <v>2716900000</v>
      </c>
      <c r="S8">
        <v>10</v>
      </c>
      <c r="T8">
        <v>2.28828070827646</v>
      </c>
      <c r="U8">
        <v>1.0160000000000001E-2</v>
      </c>
      <c r="V8">
        <v>25.692743301391602</v>
      </c>
      <c r="W8">
        <v>28.326482772827099</v>
      </c>
      <c r="X8">
        <v>25.788354873657202</v>
      </c>
      <c r="Y8">
        <v>2.6337394714354998</v>
      </c>
      <c r="Z8">
        <v>2.6337394714354998</v>
      </c>
      <c r="AA8" t="s">
        <v>10739</v>
      </c>
      <c r="AB8" t="s">
        <v>10741</v>
      </c>
      <c r="AC8" t="s">
        <v>10739</v>
      </c>
      <c r="AD8">
        <v>4695</v>
      </c>
      <c r="AE8" t="s">
        <v>10740</v>
      </c>
    </row>
    <row r="9" spans="1:31" x14ac:dyDescent="0.2">
      <c r="A9" t="s">
        <v>121</v>
      </c>
      <c r="B9">
        <v>-6.4118723869323704</v>
      </c>
      <c r="C9">
        <v>6.1570739746093803</v>
      </c>
      <c r="D9">
        <v>6.4118723869323704</v>
      </c>
      <c r="H9" t="s">
        <v>29</v>
      </c>
      <c r="I9">
        <v>16</v>
      </c>
      <c r="J9">
        <v>10</v>
      </c>
      <c r="K9">
        <v>10</v>
      </c>
      <c r="L9">
        <v>36.299999999999997</v>
      </c>
      <c r="M9">
        <v>25.5</v>
      </c>
      <c r="N9">
        <v>25.5</v>
      </c>
      <c r="O9">
        <v>62.320999999999998</v>
      </c>
      <c r="P9">
        <v>0</v>
      </c>
      <c r="Q9">
        <v>163.26</v>
      </c>
      <c r="R9">
        <v>33337000000</v>
      </c>
      <c r="S9">
        <v>74</v>
      </c>
      <c r="T9">
        <v>6.6920780746002597</v>
      </c>
      <c r="U9">
        <v>1.33333333333333E-3</v>
      </c>
      <c r="V9">
        <v>29.8295240402222</v>
      </c>
      <c r="W9">
        <v>32.282533645629897</v>
      </c>
      <c r="X9">
        <v>32.498592376708999</v>
      </c>
      <c r="Y9">
        <v>2.4530096054077002</v>
      </c>
      <c r="Z9">
        <v>2.4530096054077002</v>
      </c>
      <c r="AA9" t="s">
        <v>5503</v>
      </c>
      <c r="AB9" t="s">
        <v>5505</v>
      </c>
      <c r="AC9" t="s">
        <v>5503</v>
      </c>
      <c r="AD9">
        <v>2436</v>
      </c>
      <c r="AE9" t="s">
        <v>5504</v>
      </c>
    </row>
    <row r="10" spans="1:31" x14ac:dyDescent="0.2">
      <c r="A10" t="s">
        <v>138</v>
      </c>
      <c r="B10">
        <v>-1.47484302520752</v>
      </c>
      <c r="C10">
        <v>1.47484302520752</v>
      </c>
      <c r="D10">
        <v>0</v>
      </c>
      <c r="H10" t="s">
        <v>29</v>
      </c>
      <c r="I10">
        <v>1</v>
      </c>
      <c r="J10">
        <v>1</v>
      </c>
      <c r="K10">
        <v>1</v>
      </c>
      <c r="L10">
        <v>4.8</v>
      </c>
      <c r="M10">
        <v>4.8</v>
      </c>
      <c r="N10">
        <v>4.8</v>
      </c>
      <c r="O10">
        <v>44.482999999999997</v>
      </c>
      <c r="P10">
        <v>2.4004000000000001E-4</v>
      </c>
      <c r="Q10">
        <v>4.3807</v>
      </c>
      <c r="R10">
        <v>82602000</v>
      </c>
      <c r="S10">
        <v>3</v>
      </c>
      <c r="T10">
        <v>1.4107405278940901</v>
      </c>
      <c r="U10">
        <v>4.9402379286214097E-2</v>
      </c>
      <c r="V10">
        <v>24.2764682769775</v>
      </c>
      <c r="W10">
        <v>26.565157890319799</v>
      </c>
      <c r="X10">
        <v>26.526535034179702</v>
      </c>
      <c r="Y10">
        <v>2.2886896133422998</v>
      </c>
      <c r="Z10">
        <v>2.2886896133422998</v>
      </c>
      <c r="AA10" t="s">
        <v>7106</v>
      </c>
      <c r="AB10" t="s">
        <v>7108</v>
      </c>
      <c r="AC10" t="s">
        <v>7106</v>
      </c>
      <c r="AD10">
        <v>3123</v>
      </c>
      <c r="AE10" t="s">
        <v>7107</v>
      </c>
    </row>
    <row r="11" spans="1:31" x14ac:dyDescent="0.2">
      <c r="A11" t="s">
        <v>131</v>
      </c>
      <c r="B11">
        <v>-7.0350213050842303</v>
      </c>
      <c r="C11">
        <v>5.9858746528625497</v>
      </c>
      <c r="D11">
        <v>7.0350213050842303</v>
      </c>
      <c r="H11" t="s">
        <v>29</v>
      </c>
      <c r="I11">
        <v>15</v>
      </c>
      <c r="J11">
        <v>15</v>
      </c>
      <c r="K11">
        <v>14</v>
      </c>
      <c r="L11">
        <v>30.4</v>
      </c>
      <c r="M11">
        <v>30.4</v>
      </c>
      <c r="N11">
        <v>29.1</v>
      </c>
      <c r="O11">
        <v>76.847999999999999</v>
      </c>
      <c r="P11">
        <v>0</v>
      </c>
      <c r="Q11">
        <v>119.82</v>
      </c>
      <c r="R11">
        <v>46889000000</v>
      </c>
      <c r="S11">
        <v>125</v>
      </c>
      <c r="T11">
        <v>7.0547567808590399</v>
      </c>
      <c r="U11">
        <v>2.66666666666667E-4</v>
      </c>
      <c r="V11">
        <v>30.251163482666001</v>
      </c>
      <c r="W11">
        <v>32.515731811523402</v>
      </c>
      <c r="X11">
        <v>33.220024108886697</v>
      </c>
      <c r="Y11">
        <v>2.2645683288574001</v>
      </c>
      <c r="Z11">
        <v>2.2645683288574001</v>
      </c>
      <c r="AA11" t="s">
        <v>1628</v>
      </c>
      <c r="AB11" t="s">
        <v>1630</v>
      </c>
      <c r="AC11" t="s">
        <v>1628</v>
      </c>
      <c r="AD11">
        <v>729</v>
      </c>
      <c r="AE11" t="s">
        <v>1629</v>
      </c>
    </row>
    <row r="12" spans="1:31" x14ac:dyDescent="0.2">
      <c r="A12" t="s">
        <v>37</v>
      </c>
      <c r="B12">
        <v>-3.3577108383178702</v>
      </c>
      <c r="C12">
        <v>3.3577108383178702</v>
      </c>
      <c r="D12">
        <v>2.6022891998290998</v>
      </c>
      <c r="H12" t="s">
        <v>29</v>
      </c>
      <c r="I12">
        <v>4</v>
      </c>
      <c r="J12">
        <v>4</v>
      </c>
      <c r="K12">
        <v>4</v>
      </c>
      <c r="L12">
        <v>20.6</v>
      </c>
      <c r="M12">
        <v>20.6</v>
      </c>
      <c r="N12">
        <v>20.6</v>
      </c>
      <c r="O12">
        <v>25.617999999999999</v>
      </c>
      <c r="P12">
        <v>0</v>
      </c>
      <c r="Q12">
        <v>20.047000000000001</v>
      </c>
      <c r="R12">
        <v>3225800000</v>
      </c>
      <c r="S12">
        <v>14</v>
      </c>
      <c r="T12">
        <v>3.3854717813444002</v>
      </c>
      <c r="U12">
        <v>1.6172506738544501E-3</v>
      </c>
      <c r="V12">
        <v>27.036228179931602</v>
      </c>
      <c r="W12">
        <v>29.294354438781699</v>
      </c>
      <c r="X12">
        <v>28.798162460327099</v>
      </c>
      <c r="Y12">
        <v>2.2581262588500999</v>
      </c>
      <c r="Z12">
        <v>2.2581262588500999</v>
      </c>
      <c r="AA12" t="s">
        <v>3543</v>
      </c>
      <c r="AB12" t="s">
        <v>3545</v>
      </c>
      <c r="AC12" t="s">
        <v>3543</v>
      </c>
      <c r="AD12">
        <v>1566</v>
      </c>
      <c r="AE12" t="s">
        <v>3544</v>
      </c>
    </row>
    <row r="13" spans="1:31" x14ac:dyDescent="0.2">
      <c r="A13" t="s">
        <v>131</v>
      </c>
      <c r="B13">
        <v>-6.78304100036621</v>
      </c>
      <c r="C13">
        <v>5.3898739814758301</v>
      </c>
      <c r="D13">
        <v>6.78304100036621</v>
      </c>
      <c r="H13" t="s">
        <v>29</v>
      </c>
      <c r="I13">
        <v>7</v>
      </c>
      <c r="J13">
        <v>7</v>
      </c>
      <c r="K13">
        <v>7</v>
      </c>
      <c r="L13">
        <v>29.9</v>
      </c>
      <c r="M13">
        <v>29.9</v>
      </c>
      <c r="N13">
        <v>29.9</v>
      </c>
      <c r="O13">
        <v>35.726999999999997</v>
      </c>
      <c r="P13">
        <v>0</v>
      </c>
      <c r="Q13">
        <v>66.713999999999999</v>
      </c>
      <c r="R13">
        <v>16470000000</v>
      </c>
      <c r="S13">
        <v>59</v>
      </c>
      <c r="T13">
        <v>6.7336083237026596</v>
      </c>
      <c r="U13">
        <v>1.4545454545454499E-3</v>
      </c>
      <c r="V13">
        <v>28.4523010253906</v>
      </c>
      <c r="W13">
        <v>30.6677198410034</v>
      </c>
      <c r="X13">
        <v>31.706107139587399</v>
      </c>
      <c r="Y13">
        <v>2.2154188156128001</v>
      </c>
      <c r="Z13">
        <v>2.2154188156128001</v>
      </c>
      <c r="AA13" t="s">
        <v>5565</v>
      </c>
      <c r="AB13" t="s">
        <v>5567</v>
      </c>
      <c r="AC13" t="s">
        <v>5565</v>
      </c>
      <c r="AD13">
        <v>2463</v>
      </c>
      <c r="AE13" t="s">
        <v>5566</v>
      </c>
    </row>
    <row r="14" spans="1:31" x14ac:dyDescent="0.2">
      <c r="A14" t="s">
        <v>131</v>
      </c>
      <c r="B14">
        <v>-5.6463036537170401</v>
      </c>
      <c r="C14">
        <v>4.5151224136352504</v>
      </c>
      <c r="D14">
        <v>5.6463036537170401</v>
      </c>
      <c r="H14" t="s">
        <v>29</v>
      </c>
      <c r="I14">
        <v>3</v>
      </c>
      <c r="J14">
        <v>3</v>
      </c>
      <c r="K14">
        <v>3</v>
      </c>
      <c r="L14">
        <v>16</v>
      </c>
      <c r="M14">
        <v>16</v>
      </c>
      <c r="N14">
        <v>16</v>
      </c>
      <c r="O14">
        <v>33.600999999999999</v>
      </c>
      <c r="P14">
        <v>0</v>
      </c>
      <c r="Q14">
        <v>59.228000000000002</v>
      </c>
      <c r="R14">
        <v>4276000000</v>
      </c>
      <c r="S14">
        <v>46</v>
      </c>
      <c r="T14">
        <v>5.6252743217312702</v>
      </c>
      <c r="U14">
        <v>5.6249999999999996E-4</v>
      </c>
      <c r="V14">
        <v>26.733679771423301</v>
      </c>
      <c r="W14">
        <v>28.9486789703369</v>
      </c>
      <c r="X14">
        <v>29.846743583679199</v>
      </c>
      <c r="Y14">
        <v>2.2149991989136</v>
      </c>
      <c r="Z14">
        <v>2.2149991989136</v>
      </c>
      <c r="AA14" t="s">
        <v>4059</v>
      </c>
      <c r="AB14" t="s">
        <v>4061</v>
      </c>
      <c r="AC14" t="s">
        <v>4059</v>
      </c>
      <c r="AD14">
        <v>1782</v>
      </c>
      <c r="AE14" t="s">
        <v>4060</v>
      </c>
    </row>
    <row r="15" spans="1:31" x14ac:dyDescent="0.2">
      <c r="A15" t="s">
        <v>37</v>
      </c>
      <c r="B15">
        <v>-2.1315736770629901</v>
      </c>
      <c r="C15">
        <v>2.1315736770629901</v>
      </c>
      <c r="D15">
        <v>1.5497508049011199</v>
      </c>
      <c r="H15" t="s">
        <v>29</v>
      </c>
      <c r="I15">
        <v>2</v>
      </c>
      <c r="J15">
        <v>2</v>
      </c>
      <c r="K15">
        <v>2</v>
      </c>
      <c r="L15">
        <v>10.3</v>
      </c>
      <c r="M15">
        <v>10.3</v>
      </c>
      <c r="N15">
        <v>10.3</v>
      </c>
      <c r="O15">
        <v>44.594000000000001</v>
      </c>
      <c r="P15">
        <v>0</v>
      </c>
      <c r="Q15">
        <v>34.276000000000003</v>
      </c>
      <c r="R15">
        <v>2358800000</v>
      </c>
      <c r="S15">
        <v>10</v>
      </c>
      <c r="T15">
        <v>2.1519763092039801</v>
      </c>
      <c r="U15">
        <v>1.27392290249433E-2</v>
      </c>
      <c r="V15">
        <v>26.057667732238802</v>
      </c>
      <c r="W15">
        <v>28.270006179809599</v>
      </c>
      <c r="X15">
        <v>27.875205993652301</v>
      </c>
      <c r="Y15">
        <v>2.2123384475707999</v>
      </c>
      <c r="Z15">
        <v>2.2123384475707999</v>
      </c>
      <c r="AA15" t="s">
        <v>10623</v>
      </c>
      <c r="AB15" t="s">
        <v>10625</v>
      </c>
      <c r="AC15" t="s">
        <v>10623</v>
      </c>
      <c r="AD15">
        <v>4644</v>
      </c>
      <c r="AE15" t="s">
        <v>10624</v>
      </c>
    </row>
    <row r="16" spans="1:31" x14ac:dyDescent="0.2">
      <c r="A16" t="s">
        <v>121</v>
      </c>
      <c r="B16">
        <v>-6.0322380065918004</v>
      </c>
      <c r="C16">
        <v>5.9204554557800302</v>
      </c>
      <c r="D16">
        <v>6.0322380065918004</v>
      </c>
      <c r="H16" t="s">
        <v>29</v>
      </c>
      <c r="I16">
        <v>9</v>
      </c>
      <c r="J16">
        <v>9</v>
      </c>
      <c r="K16">
        <v>8</v>
      </c>
      <c r="L16">
        <v>25.5</v>
      </c>
      <c r="M16">
        <v>25.5</v>
      </c>
      <c r="N16">
        <v>23.1</v>
      </c>
      <c r="O16">
        <v>45.984000000000002</v>
      </c>
      <c r="P16">
        <v>0</v>
      </c>
      <c r="Q16">
        <v>91.058999999999997</v>
      </c>
      <c r="R16">
        <v>30934000000</v>
      </c>
      <c r="S16">
        <v>62</v>
      </c>
      <c r="T16">
        <v>6.3687377059378996</v>
      </c>
      <c r="U16">
        <v>8.8888888888888904E-4</v>
      </c>
      <c r="V16">
        <v>30.096052169799801</v>
      </c>
      <c r="W16">
        <v>32.252281188964801</v>
      </c>
      <c r="X16">
        <v>32.417436599731403</v>
      </c>
      <c r="Y16">
        <v>2.156229019165</v>
      </c>
      <c r="Z16">
        <v>2.156229019165</v>
      </c>
      <c r="AA16" t="s">
        <v>5708</v>
      </c>
      <c r="AB16" t="s">
        <v>5710</v>
      </c>
      <c r="AC16" t="s">
        <v>5708</v>
      </c>
      <c r="AD16">
        <v>2531</v>
      </c>
      <c r="AE16" t="s">
        <v>5709</v>
      </c>
    </row>
    <row r="17" spans="1:31" x14ac:dyDescent="0.2">
      <c r="A17" t="s">
        <v>138</v>
      </c>
      <c r="B17">
        <v>-1.3668963909149201</v>
      </c>
      <c r="C17">
        <v>1.3668963909149201</v>
      </c>
      <c r="D17">
        <v>0</v>
      </c>
      <c r="H17" t="s">
        <v>29</v>
      </c>
      <c r="I17">
        <v>2</v>
      </c>
      <c r="J17">
        <v>2</v>
      </c>
      <c r="K17">
        <v>2</v>
      </c>
      <c r="L17">
        <v>38.799999999999997</v>
      </c>
      <c r="M17">
        <v>38.799999999999997</v>
      </c>
      <c r="N17">
        <v>38.799999999999997</v>
      </c>
      <c r="O17">
        <v>10.706</v>
      </c>
      <c r="P17">
        <v>0</v>
      </c>
      <c r="Q17">
        <v>10.000999999999999</v>
      </c>
      <c r="R17">
        <v>8364000000</v>
      </c>
      <c r="S17">
        <v>20</v>
      </c>
      <c r="T17">
        <v>1.43508230685948</v>
      </c>
      <c r="U17">
        <v>4.7264957264957302E-2</v>
      </c>
      <c r="V17">
        <v>28.180319786071799</v>
      </c>
      <c r="W17">
        <v>30.3060445785522</v>
      </c>
      <c r="X17">
        <v>30.026135444641099</v>
      </c>
      <c r="Y17">
        <v>2.1257247924803999</v>
      </c>
      <c r="Z17">
        <v>2.1257247924803999</v>
      </c>
      <c r="AA17" t="s">
        <v>2084</v>
      </c>
      <c r="AB17" t="s">
        <v>2086</v>
      </c>
      <c r="AC17" t="s">
        <v>2084</v>
      </c>
      <c r="AD17">
        <v>933</v>
      </c>
      <c r="AE17" t="s">
        <v>2085</v>
      </c>
    </row>
    <row r="18" spans="1:31" x14ac:dyDescent="0.2">
      <c r="A18" t="s">
        <v>121</v>
      </c>
      <c r="B18">
        <v>-4.2347373962402299</v>
      </c>
      <c r="C18">
        <v>3.5280742645263699</v>
      </c>
      <c r="D18">
        <v>4.2347373962402299</v>
      </c>
      <c r="H18" t="s">
        <v>29</v>
      </c>
      <c r="I18">
        <v>4</v>
      </c>
      <c r="J18">
        <v>4</v>
      </c>
      <c r="K18">
        <v>4</v>
      </c>
      <c r="L18">
        <v>8.5</v>
      </c>
      <c r="M18">
        <v>8.5</v>
      </c>
      <c r="N18">
        <v>8.5</v>
      </c>
      <c r="O18">
        <v>74.662000000000006</v>
      </c>
      <c r="P18">
        <v>0</v>
      </c>
      <c r="Q18">
        <v>11.89</v>
      </c>
      <c r="R18">
        <v>1769000000</v>
      </c>
      <c r="S18">
        <v>14</v>
      </c>
      <c r="T18">
        <v>4.3037520055640401</v>
      </c>
      <c r="U18">
        <v>7.0833333333333295E-4</v>
      </c>
      <c r="V18">
        <v>25.845072746276902</v>
      </c>
      <c r="W18">
        <v>27.875365257263201</v>
      </c>
      <c r="X18">
        <v>28.467664718627901</v>
      </c>
      <c r="Y18">
        <v>2.0302925109863001</v>
      </c>
      <c r="Z18">
        <v>2.0302925109863001</v>
      </c>
      <c r="AA18" t="s">
        <v>7930</v>
      </c>
      <c r="AB18" t="s">
        <v>7932</v>
      </c>
      <c r="AC18" t="s">
        <v>7930</v>
      </c>
      <c r="AD18">
        <v>3476</v>
      </c>
      <c r="AE18" t="s">
        <v>7931</v>
      </c>
    </row>
    <row r="19" spans="1:31" x14ac:dyDescent="0.2">
      <c r="A19" t="s">
        <v>138</v>
      </c>
      <c r="B19">
        <v>-1.6552822589874301</v>
      </c>
      <c r="C19">
        <v>1.6552822589874301</v>
      </c>
      <c r="D19">
        <v>0</v>
      </c>
      <c r="H19" t="s">
        <v>29</v>
      </c>
      <c r="I19">
        <v>2</v>
      </c>
      <c r="J19">
        <v>2</v>
      </c>
      <c r="K19">
        <v>2</v>
      </c>
      <c r="L19">
        <v>23.6</v>
      </c>
      <c r="M19">
        <v>23.6</v>
      </c>
      <c r="N19">
        <v>23.6</v>
      </c>
      <c r="O19">
        <v>18.338000000000001</v>
      </c>
      <c r="P19">
        <v>0</v>
      </c>
      <c r="Q19">
        <v>8.2698</v>
      </c>
      <c r="R19">
        <v>126660000</v>
      </c>
      <c r="S19">
        <v>6</v>
      </c>
      <c r="T19">
        <v>1.60427782548616</v>
      </c>
      <c r="U19">
        <v>3.4884092725819299E-2</v>
      </c>
      <c r="V19">
        <v>24.6457357406616</v>
      </c>
      <c r="W19">
        <v>26.665854454040499</v>
      </c>
      <c r="X19">
        <v>26.466814994812001</v>
      </c>
      <c r="Y19">
        <v>2.0201187133789</v>
      </c>
      <c r="Z19">
        <v>2.0201187133789</v>
      </c>
      <c r="AA19" t="s">
        <v>5177</v>
      </c>
      <c r="AB19" t="s">
        <v>5179</v>
      </c>
      <c r="AC19" t="s">
        <v>5177</v>
      </c>
      <c r="AD19">
        <v>2285</v>
      </c>
      <c r="AE19" t="s">
        <v>5178</v>
      </c>
    </row>
    <row r="20" spans="1:31" x14ac:dyDescent="0.2">
      <c r="A20" t="s">
        <v>131</v>
      </c>
      <c r="B20">
        <v>-8.84002780914307</v>
      </c>
      <c r="C20">
        <v>8.0994586944580096</v>
      </c>
      <c r="D20">
        <v>8.84002780914307</v>
      </c>
      <c r="H20" t="s">
        <v>29</v>
      </c>
      <c r="I20">
        <v>8</v>
      </c>
      <c r="J20">
        <v>8</v>
      </c>
      <c r="K20">
        <v>8</v>
      </c>
      <c r="L20">
        <v>11.1</v>
      </c>
      <c r="M20">
        <v>11.1</v>
      </c>
      <c r="N20">
        <v>11.1</v>
      </c>
      <c r="O20">
        <v>92.266000000000005</v>
      </c>
      <c r="P20">
        <v>0</v>
      </c>
      <c r="Q20">
        <v>54.08</v>
      </c>
      <c r="R20">
        <v>20687000000</v>
      </c>
      <c r="S20">
        <v>44</v>
      </c>
      <c r="T20">
        <v>9.1007110837895109</v>
      </c>
      <c r="U20">
        <v>0</v>
      </c>
      <c r="V20">
        <v>29.369265556335399</v>
      </c>
      <c r="W20">
        <v>31.3770751953125</v>
      </c>
      <c r="X20">
        <v>31.944407463073698</v>
      </c>
      <c r="Y20">
        <v>2.0078096389771001</v>
      </c>
      <c r="Z20">
        <v>2.0078096389771001</v>
      </c>
      <c r="AA20" t="s">
        <v>7828</v>
      </c>
      <c r="AB20" t="s">
        <v>7830</v>
      </c>
      <c r="AC20" t="s">
        <v>7828</v>
      </c>
      <c r="AD20">
        <v>3429</v>
      </c>
      <c r="AE20" t="s">
        <v>7829</v>
      </c>
    </row>
    <row r="21" spans="1:31" x14ac:dyDescent="0.2">
      <c r="A21" t="s">
        <v>199</v>
      </c>
      <c r="B21">
        <v>-3.5114667415618901</v>
      </c>
      <c r="C21">
        <v>3.5114667415618901</v>
      </c>
      <c r="D21">
        <v>-2.9778499603271502</v>
      </c>
      <c r="H21" t="s">
        <v>29</v>
      </c>
      <c r="I21">
        <v>3</v>
      </c>
      <c r="J21">
        <v>3</v>
      </c>
      <c r="K21">
        <v>2</v>
      </c>
      <c r="L21">
        <v>11.6</v>
      </c>
      <c r="M21">
        <v>11.6</v>
      </c>
      <c r="N21">
        <v>8.1</v>
      </c>
      <c r="O21">
        <v>50.694000000000003</v>
      </c>
      <c r="P21">
        <v>0</v>
      </c>
      <c r="Q21">
        <v>22.794</v>
      </c>
      <c r="R21">
        <v>1015000000</v>
      </c>
      <c r="S21">
        <v>26</v>
      </c>
      <c r="T21">
        <v>3.61776143334064</v>
      </c>
      <c r="U21">
        <v>1.3462783171521E-3</v>
      </c>
      <c r="V21">
        <v>25.8917140960693</v>
      </c>
      <c r="W21">
        <v>27.894419670104998</v>
      </c>
      <c r="X21">
        <v>26.2597751617432</v>
      </c>
      <c r="Y21">
        <v>2.0027055740357</v>
      </c>
      <c r="Z21">
        <v>2.0027055740357</v>
      </c>
      <c r="AA21" t="s">
        <v>7633</v>
      </c>
      <c r="AB21" t="s">
        <v>7636</v>
      </c>
      <c r="AC21" t="s">
        <v>7634</v>
      </c>
      <c r="AD21">
        <v>3352</v>
      </c>
      <c r="AE21" t="s">
        <v>7635</v>
      </c>
    </row>
    <row r="22" spans="1:31" x14ac:dyDescent="0.2">
      <c r="A22" t="s">
        <v>121</v>
      </c>
      <c r="B22">
        <v>-5.3034100532531703</v>
      </c>
      <c r="C22">
        <v>4.6212177276611301</v>
      </c>
      <c r="D22">
        <v>5.3034100532531703</v>
      </c>
      <c r="H22" t="s">
        <v>29</v>
      </c>
      <c r="I22">
        <v>6</v>
      </c>
      <c r="J22">
        <v>6</v>
      </c>
      <c r="K22">
        <v>6</v>
      </c>
      <c r="L22">
        <v>9.6</v>
      </c>
      <c r="M22">
        <v>9.6</v>
      </c>
      <c r="N22">
        <v>9.6</v>
      </c>
      <c r="O22">
        <v>72.010999999999996</v>
      </c>
      <c r="P22">
        <v>0</v>
      </c>
      <c r="Q22">
        <v>24.001999999999999</v>
      </c>
      <c r="R22">
        <v>6915100000</v>
      </c>
      <c r="S22">
        <v>31</v>
      </c>
      <c r="T22">
        <v>5.4002769244312301</v>
      </c>
      <c r="U22">
        <v>6.0759493670886101E-4</v>
      </c>
      <c r="V22">
        <v>27.882737159729</v>
      </c>
      <c r="W22">
        <v>29.868512153625499</v>
      </c>
      <c r="X22">
        <v>30.307203292846701</v>
      </c>
      <c r="Y22">
        <v>1.9857749938964999</v>
      </c>
      <c r="Z22">
        <v>1.9857749938964999</v>
      </c>
      <c r="AA22" t="s">
        <v>9845</v>
      </c>
      <c r="AB22" t="s">
        <v>9847</v>
      </c>
      <c r="AC22" t="s">
        <v>9845</v>
      </c>
      <c r="AD22">
        <v>4316</v>
      </c>
      <c r="AE22" t="s">
        <v>9846</v>
      </c>
    </row>
    <row r="23" spans="1:31" x14ac:dyDescent="0.2">
      <c r="A23" t="s">
        <v>121</v>
      </c>
      <c r="B23">
        <v>-2.31367087364197</v>
      </c>
      <c r="C23">
        <v>1.5433826446533201</v>
      </c>
      <c r="D23">
        <v>2.31367087364197</v>
      </c>
      <c r="H23" t="s">
        <v>29</v>
      </c>
      <c r="I23">
        <v>2</v>
      </c>
      <c r="J23">
        <v>2</v>
      </c>
      <c r="K23">
        <v>2</v>
      </c>
      <c r="L23">
        <v>22.1</v>
      </c>
      <c r="M23">
        <v>22.1</v>
      </c>
      <c r="N23">
        <v>22.1</v>
      </c>
      <c r="O23">
        <v>9.3107000000000006</v>
      </c>
      <c r="P23">
        <v>2.2982999999999999E-4</v>
      </c>
      <c r="Q23">
        <v>3.7946</v>
      </c>
      <c r="R23">
        <v>13877000000</v>
      </c>
      <c r="S23">
        <v>7</v>
      </c>
      <c r="T23">
        <v>2.2898279243040802</v>
      </c>
      <c r="U23">
        <v>1.01226533166458E-2</v>
      </c>
      <c r="V23" s="2">
        <v>28.590560913085898</v>
      </c>
      <c r="W23" s="2">
        <v>30.5744514465332</v>
      </c>
      <c r="X23">
        <v>31.236402511596701</v>
      </c>
      <c r="Y23">
        <v>1.9838905334473</v>
      </c>
      <c r="Z23">
        <v>1.9838905334473</v>
      </c>
      <c r="AA23" t="s">
        <v>1181</v>
      </c>
      <c r="AB23" t="s">
        <v>1183</v>
      </c>
      <c r="AC23" t="s">
        <v>1181</v>
      </c>
      <c r="AD23">
        <v>528</v>
      </c>
      <c r="AE23" t="s">
        <v>1182</v>
      </c>
    </row>
    <row r="24" spans="1:31" x14ac:dyDescent="0.2">
      <c r="A24" t="s">
        <v>121</v>
      </c>
      <c r="B24">
        <v>-2.6728467941284202</v>
      </c>
      <c r="C24">
        <v>1.5325710773468</v>
      </c>
      <c r="D24">
        <v>2.6728467941284202</v>
      </c>
      <c r="H24" t="s">
        <v>29</v>
      </c>
      <c r="I24">
        <v>2</v>
      </c>
      <c r="J24">
        <v>2</v>
      </c>
      <c r="K24">
        <v>2</v>
      </c>
      <c r="L24">
        <v>8.1999999999999993</v>
      </c>
      <c r="M24">
        <v>8.1999999999999993</v>
      </c>
      <c r="N24">
        <v>8.1999999999999993</v>
      </c>
      <c r="O24">
        <v>27.085999999999999</v>
      </c>
      <c r="P24">
        <v>0</v>
      </c>
      <c r="Q24">
        <v>10.76</v>
      </c>
      <c r="R24">
        <v>3622000000</v>
      </c>
      <c r="S24">
        <v>7</v>
      </c>
      <c r="T24">
        <v>2.5878374679206901</v>
      </c>
      <c r="U24">
        <v>6.0787878787878797E-3</v>
      </c>
      <c r="V24">
        <v>25.779302597045898</v>
      </c>
      <c r="W24">
        <v>27.751982688903801</v>
      </c>
      <c r="X24">
        <v>29.3584594726563</v>
      </c>
      <c r="Y24">
        <v>1.9726800918578999</v>
      </c>
      <c r="Z24">
        <v>1.9726800918578999</v>
      </c>
      <c r="AA24" t="s">
        <v>10641</v>
      </c>
      <c r="AB24" t="s">
        <v>10643</v>
      </c>
      <c r="AC24" t="s">
        <v>10641</v>
      </c>
      <c r="AD24">
        <v>4651</v>
      </c>
      <c r="AE24" t="s">
        <v>10642</v>
      </c>
    </row>
    <row r="25" spans="1:31" x14ac:dyDescent="0.2">
      <c r="A25" t="s">
        <v>131</v>
      </c>
      <c r="B25">
        <v>-5.4922976493835396</v>
      </c>
      <c r="C25">
        <v>3.6381707191467298</v>
      </c>
      <c r="D25">
        <v>5.4922976493835396</v>
      </c>
      <c r="H25" t="s">
        <v>29</v>
      </c>
      <c r="I25">
        <v>8</v>
      </c>
      <c r="J25">
        <v>8</v>
      </c>
      <c r="K25">
        <v>8</v>
      </c>
      <c r="L25">
        <v>22</v>
      </c>
      <c r="M25">
        <v>22</v>
      </c>
      <c r="N25">
        <v>22</v>
      </c>
      <c r="O25">
        <v>65.037000000000006</v>
      </c>
      <c r="P25">
        <v>0</v>
      </c>
      <c r="Q25">
        <v>48.779000000000003</v>
      </c>
      <c r="R25">
        <v>11974000000</v>
      </c>
      <c r="S25">
        <v>42</v>
      </c>
      <c r="T25">
        <v>5.3645985439524404</v>
      </c>
      <c r="U25">
        <v>6.19047619047619E-4</v>
      </c>
      <c r="V25">
        <v>28.194861412048301</v>
      </c>
      <c r="W25">
        <v>30.1574048995972</v>
      </c>
      <c r="X25">
        <v>31.438259124755898</v>
      </c>
      <c r="Y25">
        <v>1.9625434875489001</v>
      </c>
      <c r="Z25">
        <v>1.9625434875489001</v>
      </c>
      <c r="AA25" t="s">
        <v>1701</v>
      </c>
      <c r="AB25" t="s">
        <v>1703</v>
      </c>
      <c r="AC25" t="s">
        <v>1701</v>
      </c>
      <c r="AD25">
        <v>763</v>
      </c>
      <c r="AE25" t="s">
        <v>1702</v>
      </c>
    </row>
    <row r="26" spans="1:31" x14ac:dyDescent="0.2">
      <c r="A26" t="s">
        <v>121</v>
      </c>
      <c r="B26">
        <v>-4.8356895446777299</v>
      </c>
      <c r="C26">
        <v>4.69352006912231</v>
      </c>
      <c r="D26">
        <v>4.8356895446777299</v>
      </c>
      <c r="H26" t="s">
        <v>29</v>
      </c>
      <c r="I26">
        <v>8</v>
      </c>
      <c r="J26">
        <v>8</v>
      </c>
      <c r="K26">
        <v>8</v>
      </c>
      <c r="L26">
        <v>29.8</v>
      </c>
      <c r="M26">
        <v>29.8</v>
      </c>
      <c r="N26">
        <v>29.8</v>
      </c>
      <c r="O26">
        <v>40.015999999999998</v>
      </c>
      <c r="P26">
        <v>0</v>
      </c>
      <c r="Q26">
        <v>62.807000000000002</v>
      </c>
      <c r="R26">
        <v>13999000000</v>
      </c>
      <c r="S26">
        <v>53</v>
      </c>
      <c r="T26">
        <v>5.1397684756200999</v>
      </c>
      <c r="U26">
        <v>6.3366336633663401E-4</v>
      </c>
      <c r="V26">
        <v>29.0953369140625</v>
      </c>
      <c r="W26">
        <v>31.008532524108901</v>
      </c>
      <c r="X26">
        <v>31.150835037231399</v>
      </c>
      <c r="Y26">
        <v>1.9131956100464</v>
      </c>
      <c r="Z26">
        <v>1.9131956100464</v>
      </c>
      <c r="AA26" t="s">
        <v>2300</v>
      </c>
      <c r="AB26" t="s">
        <v>2302</v>
      </c>
      <c r="AC26" t="s">
        <v>2300</v>
      </c>
      <c r="AD26">
        <v>1028</v>
      </c>
      <c r="AE26" t="s">
        <v>2301</v>
      </c>
    </row>
    <row r="27" spans="1:31" x14ac:dyDescent="0.2">
      <c r="A27" t="s">
        <v>37</v>
      </c>
      <c r="B27">
        <v>-3.5607132911682098</v>
      </c>
      <c r="C27">
        <v>3.5607132911682098</v>
      </c>
      <c r="D27">
        <v>2.3648488521575901</v>
      </c>
      <c r="H27" t="s">
        <v>29</v>
      </c>
      <c r="I27">
        <v>3</v>
      </c>
      <c r="J27">
        <v>3</v>
      </c>
      <c r="K27">
        <v>3</v>
      </c>
      <c r="L27">
        <v>14.4</v>
      </c>
      <c r="M27">
        <v>14.4</v>
      </c>
      <c r="N27">
        <v>14.4</v>
      </c>
      <c r="O27">
        <v>31.038</v>
      </c>
      <c r="P27">
        <v>0</v>
      </c>
      <c r="Q27">
        <v>28.988</v>
      </c>
      <c r="R27">
        <v>4025000000</v>
      </c>
      <c r="S27">
        <v>45</v>
      </c>
      <c r="T27">
        <v>3.4909796625935101</v>
      </c>
      <c r="U27">
        <v>1.48235294117647E-3</v>
      </c>
      <c r="V27">
        <v>27.580605506897001</v>
      </c>
      <c r="W27">
        <v>29.464577674865701</v>
      </c>
      <c r="X27">
        <v>28.998044967651399</v>
      </c>
      <c r="Y27">
        <v>1.8839721679687</v>
      </c>
      <c r="Z27">
        <v>1.8839721679687</v>
      </c>
      <c r="AA27" t="s">
        <v>3853</v>
      </c>
      <c r="AB27" t="s">
        <v>3855</v>
      </c>
      <c r="AC27" t="s">
        <v>3853</v>
      </c>
      <c r="AD27">
        <v>1702</v>
      </c>
      <c r="AE27" t="s">
        <v>3854</v>
      </c>
    </row>
    <row r="28" spans="1:31" x14ac:dyDescent="0.2">
      <c r="A28" t="s">
        <v>121</v>
      </c>
      <c r="B28">
        <v>-3.11930274963379</v>
      </c>
      <c r="C28">
        <v>1.67335736751556</v>
      </c>
      <c r="D28">
        <v>3.11930274963379</v>
      </c>
      <c r="H28" t="s">
        <v>29</v>
      </c>
      <c r="I28">
        <v>4</v>
      </c>
      <c r="J28">
        <v>3</v>
      </c>
      <c r="K28">
        <v>3</v>
      </c>
      <c r="L28">
        <v>13.5</v>
      </c>
      <c r="M28">
        <v>11</v>
      </c>
      <c r="N28">
        <v>11</v>
      </c>
      <c r="O28">
        <v>45.012999999999998</v>
      </c>
      <c r="P28">
        <v>0</v>
      </c>
      <c r="Q28">
        <v>26.893000000000001</v>
      </c>
      <c r="R28">
        <v>6180800000</v>
      </c>
      <c r="S28">
        <v>12</v>
      </c>
      <c r="T28">
        <v>3.00667846220751</v>
      </c>
      <c r="U28">
        <v>2.9672131147541001E-3</v>
      </c>
      <c r="V28">
        <v>27.122789382934599</v>
      </c>
      <c r="W28">
        <v>29.0045709609985</v>
      </c>
      <c r="X28">
        <v>30.291368484497099</v>
      </c>
      <c r="Y28">
        <v>1.8817815780639</v>
      </c>
      <c r="Z28">
        <v>1.8817815780639</v>
      </c>
      <c r="AA28" t="s">
        <v>7771</v>
      </c>
      <c r="AB28" t="s">
        <v>7774</v>
      </c>
      <c r="AC28" t="s">
        <v>7772</v>
      </c>
      <c r="AD28">
        <v>3407</v>
      </c>
      <c r="AE28" t="s">
        <v>7773</v>
      </c>
    </row>
    <row r="29" spans="1:31" x14ac:dyDescent="0.2">
      <c r="A29" t="s">
        <v>121</v>
      </c>
      <c r="B29">
        <v>-4.9387154579162598</v>
      </c>
      <c r="C29">
        <v>4.0423893928527797</v>
      </c>
      <c r="D29">
        <v>4.9387154579162598</v>
      </c>
      <c r="H29" t="s">
        <v>29</v>
      </c>
      <c r="I29">
        <v>7</v>
      </c>
      <c r="J29">
        <v>7</v>
      </c>
      <c r="K29">
        <v>7</v>
      </c>
      <c r="L29">
        <v>33.6</v>
      </c>
      <c r="M29">
        <v>33.6</v>
      </c>
      <c r="N29">
        <v>33.6</v>
      </c>
      <c r="O29">
        <v>28.344000000000001</v>
      </c>
      <c r="P29">
        <v>0</v>
      </c>
      <c r="Q29">
        <v>71.683999999999997</v>
      </c>
      <c r="R29">
        <v>20593000000</v>
      </c>
      <c r="S29">
        <v>63</v>
      </c>
      <c r="T29">
        <v>4.96595890735012</v>
      </c>
      <c r="U29">
        <v>7.4336283185840704E-4</v>
      </c>
      <c r="V29">
        <v>29.3451747894287</v>
      </c>
      <c r="W29">
        <v>31.220281600952099</v>
      </c>
      <c r="X29">
        <v>31.735692024231</v>
      </c>
      <c r="Y29">
        <v>1.8751068115234</v>
      </c>
      <c r="Z29">
        <v>1.8751068115234</v>
      </c>
      <c r="AA29" t="s">
        <v>2687</v>
      </c>
      <c r="AB29" t="s">
        <v>2689</v>
      </c>
      <c r="AC29" t="s">
        <v>2687</v>
      </c>
      <c r="AD29">
        <v>1202</v>
      </c>
      <c r="AE29" t="s">
        <v>2688</v>
      </c>
    </row>
    <row r="30" spans="1:31" x14ac:dyDescent="0.2">
      <c r="A30" t="s">
        <v>131</v>
      </c>
      <c r="B30">
        <v>-8.3237791061401403</v>
      </c>
      <c r="C30">
        <v>6.6284518241882298</v>
      </c>
      <c r="D30">
        <v>8.3237791061401403</v>
      </c>
      <c r="H30" t="s">
        <v>29</v>
      </c>
      <c r="I30">
        <v>18</v>
      </c>
      <c r="J30">
        <v>18</v>
      </c>
      <c r="K30">
        <v>18</v>
      </c>
      <c r="L30">
        <v>35.200000000000003</v>
      </c>
      <c r="M30">
        <v>35.200000000000003</v>
      </c>
      <c r="N30">
        <v>35.200000000000003</v>
      </c>
      <c r="O30">
        <v>72.89</v>
      </c>
      <c r="P30">
        <v>0</v>
      </c>
      <c r="Q30">
        <v>109.91</v>
      </c>
      <c r="R30">
        <v>63504000000</v>
      </c>
      <c r="S30">
        <v>187</v>
      </c>
      <c r="T30">
        <v>8.1352037940952897</v>
      </c>
      <c r="U30">
        <v>0</v>
      </c>
      <c r="V30">
        <v>30.888221740722699</v>
      </c>
      <c r="W30">
        <v>32.748060226440401</v>
      </c>
      <c r="X30">
        <v>33.751829147338903</v>
      </c>
      <c r="Y30">
        <v>1.8598384857176999</v>
      </c>
      <c r="Z30">
        <v>1.8598384857176999</v>
      </c>
      <c r="AA30" t="s">
        <v>11116</v>
      </c>
      <c r="AB30" t="s">
        <v>11118</v>
      </c>
      <c r="AC30" t="s">
        <v>11116</v>
      </c>
      <c r="AD30">
        <v>4856</v>
      </c>
      <c r="AE30" t="s">
        <v>11117</v>
      </c>
    </row>
    <row r="31" spans="1:31" x14ac:dyDescent="0.2">
      <c r="A31" t="s">
        <v>121</v>
      </c>
      <c r="B31">
        <v>-2.72579765319824</v>
      </c>
      <c r="C31">
        <v>2.7154669761657702</v>
      </c>
      <c r="D31">
        <v>2.72579765319824</v>
      </c>
      <c r="H31" t="s">
        <v>29</v>
      </c>
      <c r="I31">
        <v>3</v>
      </c>
      <c r="J31">
        <v>3</v>
      </c>
      <c r="K31">
        <v>3</v>
      </c>
      <c r="L31">
        <v>7.2</v>
      </c>
      <c r="M31">
        <v>7.2</v>
      </c>
      <c r="N31">
        <v>7.2</v>
      </c>
      <c r="O31">
        <v>42.543999999999997</v>
      </c>
      <c r="P31">
        <v>0</v>
      </c>
      <c r="Q31">
        <v>32.378999999999998</v>
      </c>
      <c r="R31">
        <v>4108100000</v>
      </c>
      <c r="S31">
        <v>8</v>
      </c>
      <c r="T31">
        <v>3.0281155142323501</v>
      </c>
      <c r="U31">
        <v>2.85239085239085E-3</v>
      </c>
      <c r="V31">
        <v>27.543173789977999</v>
      </c>
      <c r="W31">
        <v>29.3316974639893</v>
      </c>
      <c r="X31">
        <v>29.152007102966301</v>
      </c>
      <c r="Y31">
        <v>1.7885236740113</v>
      </c>
      <c r="Z31">
        <v>1.7885236740113</v>
      </c>
      <c r="AA31" t="s">
        <v>2976</v>
      </c>
      <c r="AB31" t="s">
        <v>2978</v>
      </c>
      <c r="AC31" t="s">
        <v>2976</v>
      </c>
      <c r="AD31">
        <v>1333</v>
      </c>
      <c r="AE31" t="s">
        <v>2977</v>
      </c>
    </row>
    <row r="32" spans="1:31" x14ac:dyDescent="0.2">
      <c r="A32" t="s">
        <v>131</v>
      </c>
      <c r="B32">
        <v>-3.9338150024414098</v>
      </c>
      <c r="C32">
        <v>2.3208880424499498</v>
      </c>
      <c r="D32">
        <v>3.9338150024414098</v>
      </c>
      <c r="H32" t="s">
        <v>29</v>
      </c>
      <c r="I32">
        <v>3</v>
      </c>
      <c r="J32">
        <v>3</v>
      </c>
      <c r="K32">
        <v>3</v>
      </c>
      <c r="L32">
        <v>12.2</v>
      </c>
      <c r="M32">
        <v>12.2</v>
      </c>
      <c r="N32">
        <v>12.2</v>
      </c>
      <c r="O32">
        <v>53.232999999999997</v>
      </c>
      <c r="P32">
        <v>0</v>
      </c>
      <c r="Q32">
        <v>48.698</v>
      </c>
      <c r="R32">
        <v>4398600000</v>
      </c>
      <c r="S32">
        <v>31</v>
      </c>
      <c r="T32">
        <v>3.8155580558519899</v>
      </c>
      <c r="U32">
        <v>1.0526315789473699E-3</v>
      </c>
      <c r="V32">
        <v>27.055100440979</v>
      </c>
      <c r="W32">
        <v>28.812205314636198</v>
      </c>
      <c r="X32">
        <v>29.745421409606902</v>
      </c>
      <c r="Y32">
        <v>1.7571048736571999</v>
      </c>
      <c r="Z32">
        <v>1.7571048736571999</v>
      </c>
      <c r="AA32" t="s">
        <v>5370</v>
      </c>
      <c r="AB32" t="s">
        <v>5372</v>
      </c>
      <c r="AC32" t="s">
        <v>5370</v>
      </c>
      <c r="AD32">
        <v>2371</v>
      </c>
      <c r="AE32" t="s">
        <v>5371</v>
      </c>
    </row>
    <row r="33" spans="1:31" x14ac:dyDescent="0.2">
      <c r="A33" t="s">
        <v>131</v>
      </c>
      <c r="B33">
        <v>-4.9766187667846697</v>
      </c>
      <c r="C33">
        <v>3.4838321208953902</v>
      </c>
      <c r="D33">
        <v>4.9766187667846697</v>
      </c>
      <c r="H33" t="s">
        <v>29</v>
      </c>
      <c r="I33">
        <v>3</v>
      </c>
      <c r="J33">
        <v>3</v>
      </c>
      <c r="K33">
        <v>3</v>
      </c>
      <c r="L33">
        <v>32.700000000000003</v>
      </c>
      <c r="M33">
        <v>32.700000000000003</v>
      </c>
      <c r="N33">
        <v>32.700000000000003</v>
      </c>
      <c r="O33">
        <v>22.698</v>
      </c>
      <c r="P33">
        <v>0</v>
      </c>
      <c r="Q33">
        <v>17.782</v>
      </c>
      <c r="R33">
        <v>7738400000</v>
      </c>
      <c r="S33">
        <v>40</v>
      </c>
      <c r="T33">
        <v>4.88356713188203</v>
      </c>
      <c r="U33">
        <v>7.8688524590163897E-4</v>
      </c>
      <c r="V33">
        <v>27.876544952392599</v>
      </c>
      <c r="W33">
        <v>29.6327772140503</v>
      </c>
      <c r="X33">
        <v>30.6829624176025</v>
      </c>
      <c r="Y33">
        <v>1.7562322616577</v>
      </c>
      <c r="Z33">
        <v>1.7562322616577</v>
      </c>
      <c r="AA33" t="s">
        <v>3630</v>
      </c>
      <c r="AB33" t="s">
        <v>3632</v>
      </c>
      <c r="AC33" t="s">
        <v>3630</v>
      </c>
      <c r="AD33">
        <v>1603</v>
      </c>
      <c r="AE33" t="s">
        <v>3631</v>
      </c>
    </row>
    <row r="34" spans="1:31" x14ac:dyDescent="0.2">
      <c r="A34" t="s">
        <v>131</v>
      </c>
      <c r="B34">
        <v>-8.1934318542480504</v>
      </c>
      <c r="C34">
        <v>6.5158720016479501</v>
      </c>
      <c r="D34">
        <v>8.1934318542480504</v>
      </c>
      <c r="H34" t="s">
        <v>29</v>
      </c>
      <c r="I34">
        <v>19</v>
      </c>
      <c r="J34">
        <v>19</v>
      </c>
      <c r="K34">
        <v>19</v>
      </c>
      <c r="L34">
        <v>42.1</v>
      </c>
      <c r="M34">
        <v>42.1</v>
      </c>
      <c r="N34">
        <v>42.1</v>
      </c>
      <c r="O34">
        <v>65.784999999999997</v>
      </c>
      <c r="P34">
        <v>0</v>
      </c>
      <c r="Q34">
        <v>97.227000000000004</v>
      </c>
      <c r="R34">
        <v>63061000000</v>
      </c>
      <c r="S34">
        <v>181</v>
      </c>
      <c r="T34">
        <v>8.0056602715021405</v>
      </c>
      <c r="U34">
        <v>0</v>
      </c>
      <c r="V34">
        <v>31.096778869628899</v>
      </c>
      <c r="W34">
        <v>32.852291107177699</v>
      </c>
      <c r="X34">
        <v>33.647544860839801</v>
      </c>
      <c r="Y34">
        <v>1.7555122375487999</v>
      </c>
      <c r="Z34">
        <v>1.7555122375487999</v>
      </c>
      <c r="AA34" t="s">
        <v>4711</v>
      </c>
      <c r="AB34" t="s">
        <v>4713</v>
      </c>
      <c r="AC34" t="s">
        <v>4711</v>
      </c>
      <c r="AD34">
        <v>2084</v>
      </c>
      <c r="AE34" t="s">
        <v>4712</v>
      </c>
    </row>
    <row r="35" spans="1:31" x14ac:dyDescent="0.2">
      <c r="A35" t="s">
        <v>131</v>
      </c>
      <c r="B35">
        <v>-6.0324549674987802</v>
      </c>
      <c r="C35">
        <v>4.8646397590637198</v>
      </c>
      <c r="D35">
        <v>6.0324549674987802</v>
      </c>
      <c r="H35" t="s">
        <v>29</v>
      </c>
      <c r="I35">
        <v>8</v>
      </c>
      <c r="J35">
        <v>7</v>
      </c>
      <c r="K35">
        <v>1</v>
      </c>
      <c r="L35">
        <v>23.9</v>
      </c>
      <c r="M35">
        <v>20.7</v>
      </c>
      <c r="N35">
        <v>4.3</v>
      </c>
      <c r="O35">
        <v>54.984000000000002</v>
      </c>
      <c r="P35">
        <v>0</v>
      </c>
      <c r="Q35">
        <v>23.091999999999999</v>
      </c>
      <c r="R35">
        <v>11146000000</v>
      </c>
      <c r="S35">
        <v>37</v>
      </c>
      <c r="T35">
        <v>6.0092123948586798</v>
      </c>
      <c r="U35">
        <v>6.6666666666666697E-4</v>
      </c>
      <c r="V35">
        <v>28.768607139587399</v>
      </c>
      <c r="W35">
        <v>30.523285865783699</v>
      </c>
      <c r="X35">
        <v>31.044028282165499</v>
      </c>
      <c r="Y35">
        <v>1.7546787261962999</v>
      </c>
      <c r="Z35">
        <v>1.7546787261962999</v>
      </c>
      <c r="AA35" t="s">
        <v>11059</v>
      </c>
      <c r="AB35" t="s">
        <v>11061</v>
      </c>
      <c r="AC35" t="s">
        <v>11059</v>
      </c>
      <c r="AD35">
        <v>4827</v>
      </c>
      <c r="AE35" t="s">
        <v>11060</v>
      </c>
    </row>
    <row r="36" spans="1:31" x14ac:dyDescent="0.2">
      <c r="A36" t="s">
        <v>131</v>
      </c>
      <c r="B36">
        <v>-8.2448291778564506</v>
      </c>
      <c r="C36">
        <v>6.9674272537231401</v>
      </c>
      <c r="D36">
        <v>8.2448291778564506</v>
      </c>
      <c r="H36" t="s">
        <v>29</v>
      </c>
      <c r="I36">
        <v>13</v>
      </c>
      <c r="J36">
        <v>13</v>
      </c>
      <c r="K36">
        <v>10</v>
      </c>
      <c r="L36">
        <v>17.100000000000001</v>
      </c>
      <c r="M36">
        <v>17.100000000000001</v>
      </c>
      <c r="N36">
        <v>13</v>
      </c>
      <c r="O36">
        <v>114.95</v>
      </c>
      <c r="P36">
        <v>0</v>
      </c>
      <c r="Q36">
        <v>75.63</v>
      </c>
      <c r="R36">
        <v>21509000000</v>
      </c>
      <c r="S36">
        <v>90</v>
      </c>
      <c r="T36">
        <v>8.1292562441919394</v>
      </c>
      <c r="U36">
        <v>0</v>
      </c>
      <c r="V36">
        <v>29.7036247253418</v>
      </c>
      <c r="W36">
        <v>31.435557365417498</v>
      </c>
      <c r="X36">
        <v>32.061364173889203</v>
      </c>
      <c r="Y36">
        <v>1.7319326400757</v>
      </c>
      <c r="Z36">
        <v>1.7319326400757</v>
      </c>
      <c r="AA36" t="s">
        <v>6497</v>
      </c>
      <c r="AB36" t="s">
        <v>6499</v>
      </c>
      <c r="AC36" t="s">
        <v>6497</v>
      </c>
      <c r="AD36">
        <v>2878</v>
      </c>
      <c r="AE36" t="s">
        <v>6498</v>
      </c>
    </row>
    <row r="37" spans="1:31" x14ac:dyDescent="0.2">
      <c r="A37" t="s">
        <v>138</v>
      </c>
      <c r="B37">
        <v>-1.4624384641647299</v>
      </c>
      <c r="C37">
        <v>1.4624384641647299</v>
      </c>
      <c r="D37">
        <v>0</v>
      </c>
      <c r="H37" t="s">
        <v>29</v>
      </c>
      <c r="I37">
        <v>2</v>
      </c>
      <c r="J37">
        <v>2</v>
      </c>
      <c r="K37">
        <v>2</v>
      </c>
      <c r="L37">
        <v>4.8</v>
      </c>
      <c r="M37">
        <v>4.8</v>
      </c>
      <c r="N37">
        <v>4.8</v>
      </c>
      <c r="O37">
        <v>65.305000000000007</v>
      </c>
      <c r="P37">
        <v>0</v>
      </c>
      <c r="Q37">
        <v>4.8867000000000003</v>
      </c>
      <c r="R37">
        <v>346010000</v>
      </c>
      <c r="S37">
        <v>9</v>
      </c>
      <c r="T37">
        <v>1.41014744916148</v>
      </c>
      <c r="U37">
        <v>4.9432167832167799E-2</v>
      </c>
      <c r="V37">
        <v>25.629178047180201</v>
      </c>
      <c r="W37">
        <v>27.326221466064499</v>
      </c>
      <c r="X37">
        <v>25.775634765625</v>
      </c>
      <c r="Y37">
        <v>1.6970434188843</v>
      </c>
      <c r="Z37">
        <v>1.6970434188843</v>
      </c>
      <c r="AA37" t="s">
        <v>3376</v>
      </c>
      <c r="AB37" t="s">
        <v>3378</v>
      </c>
      <c r="AC37" t="s">
        <v>3376</v>
      </c>
      <c r="AD37">
        <v>1498</v>
      </c>
      <c r="AE37" t="s">
        <v>3377</v>
      </c>
    </row>
    <row r="38" spans="1:31" x14ac:dyDescent="0.2">
      <c r="A38" t="s">
        <v>121</v>
      </c>
      <c r="B38">
        <v>-2.9591250419616699</v>
      </c>
      <c r="C38">
        <v>2.49014496803284</v>
      </c>
      <c r="D38">
        <v>2.9591250419616699</v>
      </c>
      <c r="H38" t="s">
        <v>29</v>
      </c>
      <c r="I38">
        <v>2</v>
      </c>
      <c r="J38">
        <v>2</v>
      </c>
      <c r="K38">
        <v>2</v>
      </c>
      <c r="L38">
        <v>11.5</v>
      </c>
      <c r="M38">
        <v>11.5</v>
      </c>
      <c r="N38">
        <v>11.5</v>
      </c>
      <c r="O38">
        <v>25.614999999999998</v>
      </c>
      <c r="P38">
        <v>0</v>
      </c>
      <c r="Q38">
        <v>6.6062000000000003</v>
      </c>
      <c r="R38">
        <v>2917200000</v>
      </c>
      <c r="S38">
        <v>7</v>
      </c>
      <c r="T38">
        <v>3.0666051106691201</v>
      </c>
      <c r="U38">
        <v>2.6242038216560499E-3</v>
      </c>
      <c r="V38">
        <v>26.875358581543001</v>
      </c>
      <c r="W38">
        <v>28.566031455993699</v>
      </c>
      <c r="X38">
        <v>28.753802299499501</v>
      </c>
      <c r="Y38">
        <v>1.6906728744507</v>
      </c>
      <c r="Z38">
        <v>1.6906728744507</v>
      </c>
      <c r="AA38" t="s">
        <v>4431</v>
      </c>
      <c r="AB38" t="s">
        <v>4433</v>
      </c>
      <c r="AC38" t="s">
        <v>4431</v>
      </c>
      <c r="AD38">
        <v>1959</v>
      </c>
      <c r="AE38" t="s">
        <v>4432</v>
      </c>
    </row>
    <row r="39" spans="1:31" x14ac:dyDescent="0.2">
      <c r="A39" t="s">
        <v>121</v>
      </c>
      <c r="B39">
        <v>-2.6156120300293</v>
      </c>
      <c r="C39">
        <v>1.97726285457611</v>
      </c>
      <c r="D39">
        <v>2.6156120300293</v>
      </c>
      <c r="H39" t="s">
        <v>29</v>
      </c>
      <c r="I39">
        <v>2</v>
      </c>
      <c r="J39">
        <v>2</v>
      </c>
      <c r="K39">
        <v>2</v>
      </c>
      <c r="L39">
        <v>3.8</v>
      </c>
      <c r="M39">
        <v>3.8</v>
      </c>
      <c r="N39">
        <v>3.8</v>
      </c>
      <c r="O39">
        <v>51.308</v>
      </c>
      <c r="P39">
        <v>4.4924E-4</v>
      </c>
      <c r="Q39">
        <v>3.4003999999999999</v>
      </c>
      <c r="R39">
        <v>1659100000</v>
      </c>
      <c r="S39">
        <v>9</v>
      </c>
      <c r="T39">
        <v>2.6465979608277701</v>
      </c>
      <c r="U39">
        <v>5.4603174603174596E-3</v>
      </c>
      <c r="V39">
        <v>26.048073768615701</v>
      </c>
      <c r="W39">
        <v>27.7233982086182</v>
      </c>
      <c r="X39">
        <v>27.753339767456101</v>
      </c>
      <c r="Y39">
        <v>1.6753244400025</v>
      </c>
      <c r="Z39">
        <v>1.6753244400025</v>
      </c>
      <c r="AA39" t="s">
        <v>2812</v>
      </c>
      <c r="AB39" t="s">
        <v>2814</v>
      </c>
      <c r="AC39" t="s">
        <v>2812</v>
      </c>
      <c r="AD39">
        <v>1262</v>
      </c>
      <c r="AE39" t="s">
        <v>2813</v>
      </c>
    </row>
    <row r="40" spans="1:31" x14ac:dyDescent="0.2">
      <c r="A40" t="s">
        <v>121</v>
      </c>
      <c r="B40">
        <v>-6.4789185523986799</v>
      </c>
      <c r="C40">
        <v>5.7443513870239302</v>
      </c>
      <c r="D40">
        <v>6.4789185523986799</v>
      </c>
      <c r="H40" t="s">
        <v>29</v>
      </c>
      <c r="I40">
        <v>10</v>
      </c>
      <c r="J40">
        <v>10</v>
      </c>
      <c r="K40">
        <v>10</v>
      </c>
      <c r="L40">
        <v>19.7</v>
      </c>
      <c r="M40">
        <v>19.7</v>
      </c>
      <c r="N40">
        <v>19.7</v>
      </c>
      <c r="O40">
        <v>71.602999999999994</v>
      </c>
      <c r="P40">
        <v>0</v>
      </c>
      <c r="Q40">
        <v>75.36</v>
      </c>
      <c r="R40">
        <v>27171000000</v>
      </c>
      <c r="S40">
        <v>69</v>
      </c>
      <c r="T40">
        <v>6.57989349397692</v>
      </c>
      <c r="U40">
        <v>1.0322580645161299E-3</v>
      </c>
      <c r="V40">
        <v>30.083300590515101</v>
      </c>
      <c r="W40">
        <v>31.7465867996216</v>
      </c>
      <c r="X40">
        <v>32.228956222534201</v>
      </c>
      <c r="Y40">
        <v>1.6632862091064999</v>
      </c>
      <c r="Z40">
        <v>1.6632862091064999</v>
      </c>
      <c r="AA40" t="s">
        <v>5249</v>
      </c>
      <c r="AB40" t="s">
        <v>5251</v>
      </c>
      <c r="AC40" t="s">
        <v>5249</v>
      </c>
      <c r="AD40">
        <v>2320</v>
      </c>
      <c r="AE40" t="s">
        <v>5250</v>
      </c>
    </row>
    <row r="41" spans="1:31" x14ac:dyDescent="0.2">
      <c r="A41" t="s">
        <v>37</v>
      </c>
      <c r="B41">
        <v>-1.74107325077057</v>
      </c>
      <c r="C41">
        <v>1.74107325077057</v>
      </c>
      <c r="D41">
        <v>1.5408030748367301</v>
      </c>
      <c r="H41" t="s">
        <v>29</v>
      </c>
      <c r="I41">
        <v>3</v>
      </c>
      <c r="J41">
        <v>3</v>
      </c>
      <c r="K41">
        <v>3</v>
      </c>
      <c r="L41">
        <v>11.5</v>
      </c>
      <c r="M41">
        <v>11.5</v>
      </c>
      <c r="N41">
        <v>11.5</v>
      </c>
      <c r="O41">
        <v>34.399000000000001</v>
      </c>
      <c r="P41">
        <v>0</v>
      </c>
      <c r="Q41">
        <v>24.173999999999999</v>
      </c>
      <c r="R41">
        <v>6314500000</v>
      </c>
      <c r="S41">
        <v>30</v>
      </c>
      <c r="T41">
        <v>1.8815826592084599</v>
      </c>
      <c r="U41">
        <v>2.0919278252611601E-2</v>
      </c>
      <c r="V41">
        <v>28.118146896362301</v>
      </c>
      <c r="W41">
        <v>29.770977973937999</v>
      </c>
      <c r="X41">
        <v>29.585752487182599</v>
      </c>
      <c r="Y41">
        <v>1.6528310775757</v>
      </c>
      <c r="Z41">
        <v>1.6528310775757</v>
      </c>
      <c r="AA41" t="s">
        <v>904</v>
      </c>
      <c r="AB41" t="s">
        <v>906</v>
      </c>
      <c r="AC41" t="s">
        <v>904</v>
      </c>
      <c r="AD41">
        <v>403</v>
      </c>
      <c r="AE41" t="s">
        <v>905</v>
      </c>
    </row>
    <row r="42" spans="1:31" x14ac:dyDescent="0.2">
      <c r="A42" t="s">
        <v>199</v>
      </c>
      <c r="B42">
        <v>-2.8607549667358398</v>
      </c>
      <c r="C42">
        <v>2.8607549667358398</v>
      </c>
      <c r="D42">
        <v>-1.4981776475906401</v>
      </c>
      <c r="H42" t="s">
        <v>29</v>
      </c>
      <c r="I42">
        <v>3</v>
      </c>
      <c r="J42">
        <v>2</v>
      </c>
      <c r="K42">
        <v>2</v>
      </c>
      <c r="L42">
        <v>11.9</v>
      </c>
      <c r="M42">
        <v>8.3000000000000007</v>
      </c>
      <c r="N42">
        <v>8.3000000000000007</v>
      </c>
      <c r="O42">
        <v>49.926000000000002</v>
      </c>
      <c r="P42">
        <v>0</v>
      </c>
      <c r="Q42">
        <v>12.292999999999999</v>
      </c>
      <c r="R42">
        <v>2284200000</v>
      </c>
      <c r="S42">
        <v>44</v>
      </c>
      <c r="T42">
        <v>2.7522962746021702</v>
      </c>
      <c r="U42">
        <v>4.6237288135593203E-3</v>
      </c>
      <c r="V42">
        <v>27.113167762756301</v>
      </c>
      <c r="W42">
        <v>28.7560472488403</v>
      </c>
      <c r="X42">
        <v>27.7154636383057</v>
      </c>
      <c r="Y42">
        <v>1.6428794860839999</v>
      </c>
      <c r="Z42">
        <v>1.6428794860839999</v>
      </c>
      <c r="AA42" t="s">
        <v>1939</v>
      </c>
      <c r="AB42" t="s">
        <v>1941</v>
      </c>
      <c r="AC42" t="s">
        <v>1939</v>
      </c>
      <c r="AD42">
        <v>866</v>
      </c>
      <c r="AE42" t="s">
        <v>1940</v>
      </c>
    </row>
    <row r="43" spans="1:31" x14ac:dyDescent="0.2">
      <c r="A43" t="s">
        <v>1163</v>
      </c>
      <c r="B43">
        <v>-1.8902440071105999</v>
      </c>
      <c r="C43">
        <v>3.2184545993804901</v>
      </c>
      <c r="D43">
        <v>-3.2184545993804901</v>
      </c>
      <c r="H43" t="s">
        <v>29</v>
      </c>
      <c r="I43">
        <v>2</v>
      </c>
      <c r="J43">
        <v>2</v>
      </c>
      <c r="K43">
        <v>2</v>
      </c>
      <c r="L43">
        <v>13.7</v>
      </c>
      <c r="M43">
        <v>13.7</v>
      </c>
      <c r="N43">
        <v>13.7</v>
      </c>
      <c r="O43">
        <v>27.777999999999999</v>
      </c>
      <c r="P43">
        <v>2.4242E-4</v>
      </c>
      <c r="Q43">
        <v>4.5243000000000002</v>
      </c>
      <c r="R43">
        <v>140160000</v>
      </c>
      <c r="S43">
        <v>3</v>
      </c>
      <c r="T43">
        <v>3.1204771176535901</v>
      </c>
      <c r="U43">
        <v>2.4351648351648302E-3</v>
      </c>
      <c r="V43">
        <v>25.101636886596701</v>
      </c>
      <c r="W43">
        <v>26.7325744628906</v>
      </c>
      <c r="X43">
        <v>24.378655433654799</v>
      </c>
      <c r="Y43">
        <v>1.6309375762939</v>
      </c>
      <c r="Z43">
        <v>1.6309375762939</v>
      </c>
      <c r="AA43" t="s">
        <v>9133</v>
      </c>
      <c r="AB43" t="s">
        <v>9135</v>
      </c>
      <c r="AC43" t="s">
        <v>9133</v>
      </c>
      <c r="AD43">
        <v>4008</v>
      </c>
      <c r="AE43" t="s">
        <v>9134</v>
      </c>
    </row>
    <row r="44" spans="1:31" x14ac:dyDescent="0.2">
      <c r="A44" t="s">
        <v>37</v>
      </c>
      <c r="B44">
        <v>-2.22154712677002</v>
      </c>
      <c r="C44">
        <v>2.22154712677002</v>
      </c>
      <c r="D44">
        <v>1.7118479013443</v>
      </c>
      <c r="H44" t="s">
        <v>29</v>
      </c>
      <c r="I44">
        <v>3</v>
      </c>
      <c r="J44">
        <v>3</v>
      </c>
      <c r="K44">
        <v>3</v>
      </c>
      <c r="L44">
        <v>7.8</v>
      </c>
      <c r="M44">
        <v>7.8</v>
      </c>
      <c r="N44">
        <v>7.8</v>
      </c>
      <c r="O44">
        <v>49.813000000000002</v>
      </c>
      <c r="P44">
        <v>0</v>
      </c>
      <c r="Q44">
        <v>8.9954999999999998</v>
      </c>
      <c r="R44">
        <v>3983000000</v>
      </c>
      <c r="S44">
        <v>29</v>
      </c>
      <c r="T44">
        <v>2.27246121448428</v>
      </c>
      <c r="U44">
        <v>1.0442521631644001E-2</v>
      </c>
      <c r="V44">
        <v>27.6328992843628</v>
      </c>
      <c r="W44">
        <v>29.261075019836401</v>
      </c>
      <c r="X44">
        <v>28.932317733764599</v>
      </c>
      <c r="Y44">
        <v>1.6281757354735999</v>
      </c>
      <c r="Z44">
        <v>1.6281757354735999</v>
      </c>
      <c r="AA44" t="s">
        <v>10111</v>
      </c>
      <c r="AB44" t="s">
        <v>10114</v>
      </c>
      <c r="AC44" t="s">
        <v>10112</v>
      </c>
      <c r="AD44">
        <v>4423</v>
      </c>
      <c r="AE44" t="s">
        <v>10113</v>
      </c>
    </row>
    <row r="45" spans="1:31" x14ac:dyDescent="0.2">
      <c r="A45" t="s">
        <v>121</v>
      </c>
      <c r="B45">
        <v>-3.4566986560821502</v>
      </c>
      <c r="C45">
        <v>2.5988023281097399</v>
      </c>
      <c r="D45">
        <v>3.4566986560821502</v>
      </c>
      <c r="H45" t="s">
        <v>29</v>
      </c>
      <c r="I45">
        <v>2</v>
      </c>
      <c r="J45">
        <v>2</v>
      </c>
      <c r="K45">
        <v>2</v>
      </c>
      <c r="L45">
        <v>24.8</v>
      </c>
      <c r="M45">
        <v>24.8</v>
      </c>
      <c r="N45">
        <v>24.8</v>
      </c>
      <c r="O45">
        <v>24.213000000000001</v>
      </c>
      <c r="P45">
        <v>0</v>
      </c>
      <c r="Q45">
        <v>16.829999999999998</v>
      </c>
      <c r="R45">
        <v>6731400000</v>
      </c>
      <c r="S45">
        <v>18</v>
      </c>
      <c r="T45">
        <v>3.4590211271962601</v>
      </c>
      <c r="U45">
        <v>1.54022988505747E-3</v>
      </c>
      <c r="V45">
        <v>28.238355636596701</v>
      </c>
      <c r="W45">
        <v>29.8533611297607</v>
      </c>
      <c r="X45">
        <v>30.1536703109741</v>
      </c>
      <c r="Y45">
        <v>1.6150054931640001</v>
      </c>
      <c r="Z45">
        <v>1.6150054931640001</v>
      </c>
      <c r="AA45" t="s">
        <v>669</v>
      </c>
      <c r="AB45" t="s">
        <v>671</v>
      </c>
      <c r="AC45" t="s">
        <v>669</v>
      </c>
      <c r="AD45">
        <v>291</v>
      </c>
      <c r="AE45" t="s">
        <v>670</v>
      </c>
    </row>
    <row r="46" spans="1:31" x14ac:dyDescent="0.2">
      <c r="A46" t="s">
        <v>121</v>
      </c>
      <c r="B46">
        <v>-1.70880222320557</v>
      </c>
      <c r="C46">
        <v>1.57334756851196</v>
      </c>
      <c r="D46">
        <v>1.70880222320557</v>
      </c>
      <c r="H46" t="s">
        <v>29</v>
      </c>
      <c r="I46">
        <v>3</v>
      </c>
      <c r="J46">
        <v>3</v>
      </c>
      <c r="K46">
        <v>3</v>
      </c>
      <c r="L46">
        <v>5.2</v>
      </c>
      <c r="M46">
        <v>5.2</v>
      </c>
      <c r="N46">
        <v>5.2</v>
      </c>
      <c r="O46">
        <v>65.347999999999999</v>
      </c>
      <c r="P46">
        <v>0</v>
      </c>
      <c r="Q46">
        <v>9.9573999999999998</v>
      </c>
      <c r="R46">
        <v>2966200000</v>
      </c>
      <c r="S46">
        <v>13</v>
      </c>
      <c r="T46">
        <v>1.8775314459884</v>
      </c>
      <c r="U46">
        <v>2.0967863894139901E-2</v>
      </c>
      <c r="V46">
        <v>27.1298570632935</v>
      </c>
      <c r="W46">
        <v>28.741131782531699</v>
      </c>
      <c r="X46">
        <v>29.038124084472699</v>
      </c>
      <c r="Y46">
        <v>1.6112747192382</v>
      </c>
      <c r="Z46">
        <v>1.6112747192382</v>
      </c>
      <c r="AA46" t="s">
        <v>3003</v>
      </c>
      <c r="AB46" t="s">
        <v>3005</v>
      </c>
      <c r="AC46" t="s">
        <v>3003</v>
      </c>
      <c r="AD46">
        <v>1342</v>
      </c>
      <c r="AE46" t="s">
        <v>3004</v>
      </c>
    </row>
    <row r="47" spans="1:31" x14ac:dyDescent="0.2">
      <c r="A47" t="s">
        <v>131</v>
      </c>
      <c r="B47">
        <v>-5.6745228767395002</v>
      </c>
      <c r="C47">
        <v>3.9531114101409899</v>
      </c>
      <c r="D47">
        <v>5.6745228767395002</v>
      </c>
      <c r="H47" t="s">
        <v>29</v>
      </c>
      <c r="I47">
        <v>2</v>
      </c>
      <c r="J47">
        <v>2</v>
      </c>
      <c r="K47">
        <v>2</v>
      </c>
      <c r="L47">
        <v>10.3</v>
      </c>
      <c r="M47">
        <v>10.3</v>
      </c>
      <c r="N47">
        <v>10.3</v>
      </c>
      <c r="O47">
        <v>21.308</v>
      </c>
      <c r="P47">
        <v>0</v>
      </c>
      <c r="Q47">
        <v>4.93</v>
      </c>
      <c r="R47">
        <v>4901000000</v>
      </c>
      <c r="S47">
        <v>27</v>
      </c>
      <c r="T47">
        <v>5.5599420681790201</v>
      </c>
      <c r="U47">
        <v>5.4545454545454504E-4</v>
      </c>
      <c r="V47">
        <v>27.4419717788696</v>
      </c>
      <c r="W47">
        <v>29.0416402816772</v>
      </c>
      <c r="X47">
        <v>29.886013984680201</v>
      </c>
      <c r="Y47">
        <v>1.5996685028076001</v>
      </c>
      <c r="Z47">
        <v>1.5996685028076001</v>
      </c>
      <c r="AA47" t="s">
        <v>8481</v>
      </c>
      <c r="AB47" t="s">
        <v>8483</v>
      </c>
      <c r="AC47" t="s">
        <v>8481</v>
      </c>
      <c r="AD47">
        <v>3720</v>
      </c>
      <c r="AE47" t="s">
        <v>8482</v>
      </c>
    </row>
    <row r="48" spans="1:31" x14ac:dyDescent="0.2">
      <c r="A48" t="s">
        <v>121</v>
      </c>
      <c r="B48">
        <v>-3.3454778194427499</v>
      </c>
      <c r="C48">
        <v>2.62454438209534</v>
      </c>
      <c r="D48">
        <v>3.3454778194427499</v>
      </c>
      <c r="H48" t="s">
        <v>29</v>
      </c>
      <c r="I48">
        <v>3</v>
      </c>
      <c r="J48">
        <v>3</v>
      </c>
      <c r="K48">
        <v>3</v>
      </c>
      <c r="L48">
        <v>13.3</v>
      </c>
      <c r="M48">
        <v>13.3</v>
      </c>
      <c r="N48">
        <v>13.3</v>
      </c>
      <c r="O48">
        <v>50.112000000000002</v>
      </c>
      <c r="P48">
        <v>0</v>
      </c>
      <c r="Q48">
        <v>6.2255000000000003</v>
      </c>
      <c r="R48">
        <v>1851100000</v>
      </c>
      <c r="S48">
        <v>3</v>
      </c>
      <c r="T48">
        <v>3.3831656665155698</v>
      </c>
      <c r="U48">
        <v>1.6300268096514699E-3</v>
      </c>
      <c r="V48">
        <v>26.368938446044901</v>
      </c>
      <c r="W48">
        <v>27.938694000244102</v>
      </c>
      <c r="X48">
        <v>28.076569557189899</v>
      </c>
      <c r="Y48">
        <v>1.5697555541992001</v>
      </c>
      <c r="Z48">
        <v>1.5697555541992001</v>
      </c>
      <c r="AA48" t="s">
        <v>5546</v>
      </c>
      <c r="AB48" t="s">
        <v>5548</v>
      </c>
      <c r="AC48" t="s">
        <v>5546</v>
      </c>
      <c r="AD48">
        <v>2454</v>
      </c>
      <c r="AE48" t="s">
        <v>5547</v>
      </c>
    </row>
    <row r="49" spans="1:31" x14ac:dyDescent="0.2">
      <c r="A49" t="s">
        <v>121</v>
      </c>
      <c r="B49">
        <v>-5.0986580848693803</v>
      </c>
      <c r="C49">
        <v>4.7062039375305202</v>
      </c>
      <c r="D49">
        <v>5.0986580848693803</v>
      </c>
      <c r="H49" t="s">
        <v>29</v>
      </c>
      <c r="I49">
        <v>8</v>
      </c>
      <c r="J49">
        <v>8</v>
      </c>
      <c r="K49">
        <v>7</v>
      </c>
      <c r="L49">
        <v>13.3</v>
      </c>
      <c r="M49">
        <v>13.3</v>
      </c>
      <c r="N49">
        <v>11.3</v>
      </c>
      <c r="O49">
        <v>76.775000000000006</v>
      </c>
      <c r="P49">
        <v>0</v>
      </c>
      <c r="Q49">
        <v>65.62</v>
      </c>
      <c r="R49">
        <v>8431300000</v>
      </c>
      <c r="S49">
        <v>45</v>
      </c>
      <c r="T49">
        <v>5.2980082138265496</v>
      </c>
      <c r="U49">
        <v>5.7777777777777797E-4</v>
      </c>
      <c r="V49">
        <v>28.6202344894409</v>
      </c>
      <c r="W49">
        <v>30.179573059081999</v>
      </c>
      <c r="X49">
        <v>30.493761062622099</v>
      </c>
      <c r="Y49">
        <v>1.5593385696411</v>
      </c>
      <c r="Z49">
        <v>1.5593385696411</v>
      </c>
      <c r="AA49" t="s">
        <v>10843</v>
      </c>
      <c r="AB49" t="s">
        <v>10845</v>
      </c>
      <c r="AC49" t="s">
        <v>10843</v>
      </c>
      <c r="AD49">
        <v>4736</v>
      </c>
      <c r="AE49" t="s">
        <v>10844</v>
      </c>
    </row>
    <row r="50" spans="1:31" x14ac:dyDescent="0.2">
      <c r="A50" t="s">
        <v>131</v>
      </c>
      <c r="B50">
        <v>-6.5099530220031703</v>
      </c>
      <c r="C50">
        <v>5.74465084075928</v>
      </c>
      <c r="D50">
        <v>6.5099530220031703</v>
      </c>
      <c r="H50" t="s">
        <v>29</v>
      </c>
      <c r="I50">
        <v>19</v>
      </c>
      <c r="J50">
        <v>19</v>
      </c>
      <c r="K50">
        <v>19</v>
      </c>
      <c r="L50">
        <v>10.9</v>
      </c>
      <c r="M50">
        <v>10.9</v>
      </c>
      <c r="N50">
        <v>10.9</v>
      </c>
      <c r="O50">
        <v>246.32</v>
      </c>
      <c r="P50">
        <v>0</v>
      </c>
      <c r="Q50">
        <v>116.37</v>
      </c>
      <c r="R50">
        <v>28268000000</v>
      </c>
      <c r="S50">
        <v>107</v>
      </c>
      <c r="T50">
        <v>6.6021826942084996</v>
      </c>
      <c r="U50">
        <v>1.1034482758620701E-3</v>
      </c>
      <c r="V50" s="2">
        <v>30.336779594421401</v>
      </c>
      <c r="W50">
        <v>31.865327835083001</v>
      </c>
      <c r="X50">
        <v>32.223495483398402</v>
      </c>
      <c r="Y50">
        <v>1.5285482406616</v>
      </c>
      <c r="Z50">
        <v>1.5285482406616</v>
      </c>
      <c r="AA50" t="s">
        <v>4666</v>
      </c>
      <c r="AB50" t="s">
        <v>4668</v>
      </c>
      <c r="AC50" t="s">
        <v>4666</v>
      </c>
      <c r="AD50">
        <v>2065</v>
      </c>
      <c r="AE50" t="s">
        <v>4667</v>
      </c>
    </row>
    <row r="51" spans="1:31" x14ac:dyDescent="0.2">
      <c r="A51" t="s">
        <v>138</v>
      </c>
      <c r="B51">
        <v>-1.3203597068786601</v>
      </c>
      <c r="C51">
        <v>1.3203597068786601</v>
      </c>
      <c r="D51">
        <v>0</v>
      </c>
      <c r="H51" t="s">
        <v>29</v>
      </c>
      <c r="I51">
        <v>5</v>
      </c>
      <c r="J51">
        <v>5</v>
      </c>
      <c r="K51">
        <v>5</v>
      </c>
      <c r="L51">
        <v>18.899999999999999</v>
      </c>
      <c r="M51">
        <v>18.899999999999999</v>
      </c>
      <c r="N51">
        <v>18.899999999999999</v>
      </c>
      <c r="O51">
        <v>34.82</v>
      </c>
      <c r="P51">
        <v>0</v>
      </c>
      <c r="Q51">
        <v>10.127000000000001</v>
      </c>
      <c r="R51">
        <v>7403900000</v>
      </c>
      <c r="S51">
        <v>16</v>
      </c>
      <c r="T51">
        <v>1.4784691137352599</v>
      </c>
      <c r="U51">
        <v>4.3733918128655E-2</v>
      </c>
      <c r="V51">
        <v>28.365943908691399</v>
      </c>
      <c r="W51">
        <v>29.880516052246101</v>
      </c>
      <c r="X51">
        <v>29.810609817504901</v>
      </c>
      <c r="Y51">
        <v>1.5145721435546999</v>
      </c>
      <c r="Z51">
        <v>1.5145721435546999</v>
      </c>
      <c r="AA51" t="s">
        <v>6036</v>
      </c>
      <c r="AB51" t="s">
        <v>6038</v>
      </c>
      <c r="AC51" t="s">
        <v>6036</v>
      </c>
      <c r="AD51">
        <v>2678</v>
      </c>
      <c r="AE51" t="s">
        <v>6037</v>
      </c>
    </row>
    <row r="52" spans="1:31" x14ac:dyDescent="0.2">
      <c r="A52" t="s">
        <v>138</v>
      </c>
      <c r="B52">
        <v>-1.93241620063782</v>
      </c>
      <c r="C52">
        <v>1.93241620063782</v>
      </c>
      <c r="D52">
        <v>0</v>
      </c>
      <c r="H52" t="s">
        <v>29</v>
      </c>
      <c r="I52">
        <v>2</v>
      </c>
      <c r="J52">
        <v>2</v>
      </c>
      <c r="K52">
        <v>2</v>
      </c>
      <c r="L52">
        <v>5.9</v>
      </c>
      <c r="M52">
        <v>5.9</v>
      </c>
      <c r="N52">
        <v>5.9</v>
      </c>
      <c r="O52">
        <v>59.305999999999997</v>
      </c>
      <c r="P52">
        <v>0</v>
      </c>
      <c r="Q52">
        <v>5.0277000000000003</v>
      </c>
      <c r="R52">
        <v>920570000</v>
      </c>
      <c r="S52">
        <v>7</v>
      </c>
      <c r="T52">
        <v>1.8424972381765301</v>
      </c>
      <c r="U52">
        <v>2.2613531047265999E-2</v>
      </c>
      <c r="V52">
        <v>25.969307899475101</v>
      </c>
      <c r="W52">
        <v>27.4763650894165</v>
      </c>
      <c r="X52">
        <v>26.946698188781699</v>
      </c>
      <c r="Y52">
        <v>1.5070571899414</v>
      </c>
      <c r="Z52">
        <v>1.5070571899414</v>
      </c>
      <c r="AA52" t="s">
        <v>10257</v>
      </c>
      <c r="AB52" t="s">
        <v>10259</v>
      </c>
      <c r="AC52" t="s">
        <v>10257</v>
      </c>
      <c r="AD52">
        <v>4483</v>
      </c>
      <c r="AE52" t="s">
        <v>10258</v>
      </c>
    </row>
    <row r="53" spans="1:31" x14ac:dyDescent="0.2">
      <c r="A53" t="s">
        <v>780</v>
      </c>
      <c r="B53">
        <v>-4.4610137939453098</v>
      </c>
      <c r="C53">
        <v>4.4610137939453098</v>
      </c>
      <c r="D53">
        <v>-2.7094068527221702</v>
      </c>
      <c r="H53" t="s">
        <v>29</v>
      </c>
      <c r="I53">
        <v>7</v>
      </c>
      <c r="J53">
        <v>7</v>
      </c>
      <c r="K53">
        <v>7</v>
      </c>
      <c r="L53">
        <v>40.5</v>
      </c>
      <c r="M53">
        <v>40.5</v>
      </c>
      <c r="N53">
        <v>40.5</v>
      </c>
      <c r="O53">
        <v>29.155000000000001</v>
      </c>
      <c r="P53">
        <v>0</v>
      </c>
      <c r="Q53">
        <v>39.387</v>
      </c>
      <c r="R53">
        <v>25625000000</v>
      </c>
      <c r="S53">
        <v>72</v>
      </c>
      <c r="T53">
        <v>4.3356280966194998</v>
      </c>
      <c r="U53">
        <v>7.5555555555555597E-4</v>
      </c>
      <c r="V53">
        <v>30.731859207153299</v>
      </c>
      <c r="W53">
        <v>32.234178543090799</v>
      </c>
      <c r="X53">
        <v>31.3823356628418</v>
      </c>
      <c r="Y53">
        <v>1.5023193359375</v>
      </c>
      <c r="Z53">
        <v>1.5023193359375</v>
      </c>
      <c r="AA53" t="s">
        <v>8267</v>
      </c>
      <c r="AB53" t="s">
        <v>8269</v>
      </c>
      <c r="AC53" t="s">
        <v>8267</v>
      </c>
      <c r="AD53">
        <v>3631</v>
      </c>
      <c r="AE53" t="s">
        <v>8268</v>
      </c>
    </row>
    <row r="54" spans="1:31" x14ac:dyDescent="0.2">
      <c r="A54" t="s">
        <v>37</v>
      </c>
      <c r="B54">
        <v>-4.1550636291503897</v>
      </c>
      <c r="C54">
        <v>4.1550636291503897</v>
      </c>
      <c r="D54">
        <v>2.9769663810729998</v>
      </c>
      <c r="H54" t="s">
        <v>29</v>
      </c>
      <c r="I54">
        <v>3</v>
      </c>
      <c r="J54">
        <v>3</v>
      </c>
      <c r="K54">
        <v>3</v>
      </c>
      <c r="L54">
        <v>17</v>
      </c>
      <c r="M54">
        <v>17</v>
      </c>
      <c r="N54">
        <v>17</v>
      </c>
      <c r="O54">
        <v>41.447000000000003</v>
      </c>
      <c r="P54">
        <v>0</v>
      </c>
      <c r="Q54">
        <v>5.3784999999999998</v>
      </c>
      <c r="R54">
        <v>3664700000</v>
      </c>
      <c r="S54">
        <v>22</v>
      </c>
      <c r="T54">
        <v>4.1019006757055099</v>
      </c>
      <c r="U54">
        <v>7.6018099547511299E-4</v>
      </c>
      <c r="V54">
        <v>27.8187580108643</v>
      </c>
      <c r="W54">
        <v>29.299323081970201</v>
      </c>
      <c r="X54">
        <v>28.874340057373001</v>
      </c>
      <c r="Y54">
        <v>1.4805650711059</v>
      </c>
      <c r="Z54">
        <v>1.4805650711059</v>
      </c>
      <c r="AA54" t="s">
        <v>10801</v>
      </c>
      <c r="AB54" t="s">
        <v>10803</v>
      </c>
      <c r="AC54" t="s">
        <v>10801</v>
      </c>
      <c r="AD54">
        <v>4719</v>
      </c>
      <c r="AE54" t="s">
        <v>10802</v>
      </c>
    </row>
    <row r="55" spans="1:31" x14ac:dyDescent="0.2">
      <c r="A55" t="s">
        <v>121</v>
      </c>
      <c r="B55">
        <v>-5.5664429664611799</v>
      </c>
      <c r="C55">
        <v>5.3096923828125</v>
      </c>
      <c r="D55">
        <v>5.5664429664611799</v>
      </c>
      <c r="H55" t="s">
        <v>29</v>
      </c>
      <c r="I55">
        <v>8</v>
      </c>
      <c r="J55">
        <v>8</v>
      </c>
      <c r="K55">
        <v>8</v>
      </c>
      <c r="L55">
        <v>10.9</v>
      </c>
      <c r="M55">
        <v>10.9</v>
      </c>
      <c r="N55">
        <v>10.9</v>
      </c>
      <c r="O55">
        <v>100.47</v>
      </c>
      <c r="P55">
        <v>0</v>
      </c>
      <c r="Q55">
        <v>77.578999999999994</v>
      </c>
      <c r="R55">
        <v>10603000000</v>
      </c>
      <c r="S55">
        <v>40</v>
      </c>
      <c r="T55">
        <v>5.8293773742548698</v>
      </c>
      <c r="U55">
        <v>6.0377358490565998E-4</v>
      </c>
      <c r="V55">
        <v>28.998772621154799</v>
      </c>
      <c r="W55">
        <v>30.4788627624512</v>
      </c>
      <c r="X55">
        <v>30.6499729156494</v>
      </c>
      <c r="Y55">
        <v>1.4800901412964</v>
      </c>
      <c r="Z55">
        <v>1.4800901412964</v>
      </c>
      <c r="AA55" t="s">
        <v>672</v>
      </c>
      <c r="AB55" t="s">
        <v>674</v>
      </c>
      <c r="AC55" t="s">
        <v>672</v>
      </c>
      <c r="AD55">
        <v>292</v>
      </c>
      <c r="AE55" t="s">
        <v>673</v>
      </c>
    </row>
    <row r="56" spans="1:31" x14ac:dyDescent="0.2">
      <c r="A56" t="s">
        <v>131</v>
      </c>
      <c r="B56">
        <v>-4.3070926666259801</v>
      </c>
      <c r="C56">
        <v>2.7211833000183101</v>
      </c>
      <c r="D56">
        <v>4.3070926666259801</v>
      </c>
      <c r="H56" t="s">
        <v>29</v>
      </c>
      <c r="I56">
        <v>6</v>
      </c>
      <c r="J56">
        <v>6</v>
      </c>
      <c r="K56">
        <v>6</v>
      </c>
      <c r="L56">
        <v>13.4</v>
      </c>
      <c r="M56">
        <v>13.4</v>
      </c>
      <c r="N56">
        <v>13.4</v>
      </c>
      <c r="O56">
        <v>83.581000000000003</v>
      </c>
      <c r="P56">
        <v>0</v>
      </c>
      <c r="Q56">
        <v>52.253</v>
      </c>
      <c r="R56">
        <v>5635500000</v>
      </c>
      <c r="S56">
        <v>27</v>
      </c>
      <c r="T56">
        <v>4.1954165001586601</v>
      </c>
      <c r="U56">
        <v>7.2195121951219496E-4</v>
      </c>
      <c r="V56">
        <v>27.730517387390101</v>
      </c>
      <c r="W56">
        <v>29.2081489562988</v>
      </c>
      <c r="X56">
        <v>30.271835327148398</v>
      </c>
      <c r="Y56">
        <v>1.4776315689087001</v>
      </c>
      <c r="Z56">
        <v>1.4776315689087001</v>
      </c>
      <c r="AA56" t="s">
        <v>10792</v>
      </c>
      <c r="AB56" t="s">
        <v>10794</v>
      </c>
      <c r="AC56" t="s">
        <v>10792</v>
      </c>
      <c r="AD56">
        <v>4716</v>
      </c>
      <c r="AE56" t="s">
        <v>10793</v>
      </c>
    </row>
    <row r="57" spans="1:31" x14ac:dyDescent="0.2">
      <c r="A57" t="s">
        <v>121</v>
      </c>
      <c r="B57">
        <v>-5.2485394477844203</v>
      </c>
      <c r="C57">
        <v>4.6279258728027299</v>
      </c>
      <c r="D57">
        <v>5.2485394477844203</v>
      </c>
      <c r="H57" t="s">
        <v>29</v>
      </c>
      <c r="I57">
        <v>11</v>
      </c>
      <c r="J57">
        <v>11</v>
      </c>
      <c r="K57">
        <v>11</v>
      </c>
      <c r="L57">
        <v>9.4</v>
      </c>
      <c r="M57">
        <v>9.4</v>
      </c>
      <c r="N57">
        <v>9.4</v>
      </c>
      <c r="O57">
        <v>186.04</v>
      </c>
      <c r="P57">
        <v>0</v>
      </c>
      <c r="Q57">
        <v>102.26</v>
      </c>
      <c r="R57">
        <v>9764300000</v>
      </c>
      <c r="S57">
        <v>58</v>
      </c>
      <c r="T57">
        <v>5.3652341937150902</v>
      </c>
      <c r="U57">
        <v>6.26506024096386E-4</v>
      </c>
      <c r="V57">
        <v>29.0085916519165</v>
      </c>
      <c r="W57">
        <v>30.4798698425293</v>
      </c>
      <c r="X57">
        <v>30.701602935791001</v>
      </c>
      <c r="Y57">
        <v>1.4712781906128001</v>
      </c>
      <c r="Z57">
        <v>1.4712781906128001</v>
      </c>
      <c r="AA57" t="s">
        <v>6488</v>
      </c>
      <c r="AB57" t="s">
        <v>6490</v>
      </c>
      <c r="AC57" t="s">
        <v>6488</v>
      </c>
      <c r="AD57">
        <v>2873</v>
      </c>
      <c r="AE57" t="s">
        <v>6489</v>
      </c>
    </row>
    <row r="58" spans="1:31" x14ac:dyDescent="0.2">
      <c r="A58" t="s">
        <v>131</v>
      </c>
      <c r="B58">
        <v>-4.7028155326843297</v>
      </c>
      <c r="C58">
        <v>2.7847990989685099</v>
      </c>
      <c r="D58">
        <v>4.7028155326843297</v>
      </c>
      <c r="H58" t="s">
        <v>29</v>
      </c>
      <c r="I58">
        <v>6</v>
      </c>
      <c r="J58">
        <v>6</v>
      </c>
      <c r="K58">
        <v>6</v>
      </c>
      <c r="L58">
        <v>11.4</v>
      </c>
      <c r="M58">
        <v>11.4</v>
      </c>
      <c r="N58">
        <v>11.4</v>
      </c>
      <c r="O58">
        <v>94.888999999999996</v>
      </c>
      <c r="P58">
        <v>0</v>
      </c>
      <c r="Q58">
        <v>20.922999999999998</v>
      </c>
      <c r="R58">
        <v>7496600000</v>
      </c>
      <c r="S58">
        <v>28</v>
      </c>
      <c r="T58">
        <v>4.56792215336396</v>
      </c>
      <c r="U58">
        <v>7.2258064516128996E-4</v>
      </c>
      <c r="V58">
        <v>27.832133293151902</v>
      </c>
      <c r="W58">
        <v>29.2773036956787</v>
      </c>
      <c r="X58">
        <v>30.606677055358901</v>
      </c>
      <c r="Y58">
        <v>1.4451704025268</v>
      </c>
      <c r="Z58">
        <v>1.4451704025268</v>
      </c>
      <c r="AA58" t="s">
        <v>2588</v>
      </c>
      <c r="AB58" t="s">
        <v>2590</v>
      </c>
      <c r="AC58" t="s">
        <v>2588</v>
      </c>
      <c r="AD58">
        <v>1159</v>
      </c>
      <c r="AE58" t="s">
        <v>2589</v>
      </c>
    </row>
    <row r="59" spans="1:31" x14ac:dyDescent="0.2">
      <c r="A59" t="s">
        <v>121</v>
      </c>
      <c r="B59">
        <v>-4.5881466865539604</v>
      </c>
      <c r="C59">
        <v>3.7529628276825</v>
      </c>
      <c r="D59">
        <v>4.5881466865539604</v>
      </c>
      <c r="H59" t="s">
        <v>29</v>
      </c>
      <c r="I59">
        <v>8</v>
      </c>
      <c r="J59">
        <v>8</v>
      </c>
      <c r="K59">
        <v>8</v>
      </c>
      <c r="L59">
        <v>32.5</v>
      </c>
      <c r="M59">
        <v>32.5</v>
      </c>
      <c r="N59">
        <v>32.5</v>
      </c>
      <c r="O59">
        <v>22.651</v>
      </c>
      <c r="P59">
        <v>0</v>
      </c>
      <c r="Q59">
        <v>26.77</v>
      </c>
      <c r="R59">
        <v>77373000000</v>
      </c>
      <c r="S59">
        <v>90</v>
      </c>
      <c r="T59">
        <v>4.6261863362224496</v>
      </c>
      <c r="U59">
        <v>7.5675675675675701E-4</v>
      </c>
      <c r="V59">
        <v>31.765065193176302</v>
      </c>
      <c r="W59">
        <v>33.197732925415004</v>
      </c>
      <c r="X59">
        <v>33.628454208374002</v>
      </c>
      <c r="Y59">
        <v>1.4326677322387</v>
      </c>
      <c r="Z59">
        <v>1.4326677322387</v>
      </c>
      <c r="AA59" t="s">
        <v>3482</v>
      </c>
      <c r="AB59" t="s">
        <v>3484</v>
      </c>
      <c r="AC59" t="s">
        <v>3482</v>
      </c>
      <c r="AD59">
        <v>1539</v>
      </c>
      <c r="AE59" t="s">
        <v>3483</v>
      </c>
    </row>
    <row r="60" spans="1:31" x14ac:dyDescent="0.2">
      <c r="A60" t="s">
        <v>37</v>
      </c>
      <c r="B60">
        <v>-5.7447524070739702</v>
      </c>
      <c r="C60">
        <v>5.7447524070739702</v>
      </c>
      <c r="D60">
        <v>4.8372364044189498</v>
      </c>
      <c r="H60" t="s">
        <v>29</v>
      </c>
      <c r="I60">
        <v>8</v>
      </c>
      <c r="J60">
        <v>8</v>
      </c>
      <c r="K60">
        <v>8</v>
      </c>
      <c r="L60">
        <v>31.4</v>
      </c>
      <c r="M60">
        <v>31.4</v>
      </c>
      <c r="N60">
        <v>31.4</v>
      </c>
      <c r="O60">
        <v>39.978000000000002</v>
      </c>
      <c r="P60">
        <v>0</v>
      </c>
      <c r="Q60">
        <v>33.472999999999999</v>
      </c>
      <c r="R60">
        <v>65015000000</v>
      </c>
      <c r="S60">
        <v>122</v>
      </c>
      <c r="T60">
        <v>5.7800882533221198</v>
      </c>
      <c r="U60">
        <v>5.6140350877193E-4</v>
      </c>
      <c r="V60">
        <v>31.9607639312744</v>
      </c>
      <c r="W60">
        <v>33.3738307952881</v>
      </c>
      <c r="X60">
        <v>33.036430358886697</v>
      </c>
      <c r="Y60">
        <v>1.4130668640137001</v>
      </c>
      <c r="Z60">
        <v>1.4130668640137001</v>
      </c>
      <c r="AA60" t="s">
        <v>9772</v>
      </c>
      <c r="AB60" t="s">
        <v>9775</v>
      </c>
      <c r="AC60" t="s">
        <v>9773</v>
      </c>
      <c r="AD60">
        <v>4286</v>
      </c>
      <c r="AE60" t="s">
        <v>9774</v>
      </c>
    </row>
    <row r="61" spans="1:31" x14ac:dyDescent="0.2">
      <c r="A61" t="s">
        <v>131</v>
      </c>
      <c r="B61">
        <v>-5.2124915122985804</v>
      </c>
      <c r="C61">
        <v>3.7209727764129599</v>
      </c>
      <c r="D61">
        <v>5.2124915122985804</v>
      </c>
      <c r="H61" t="s">
        <v>29</v>
      </c>
      <c r="I61">
        <v>5</v>
      </c>
      <c r="J61">
        <v>5</v>
      </c>
      <c r="K61">
        <v>5</v>
      </c>
      <c r="L61">
        <v>16.600000000000001</v>
      </c>
      <c r="M61">
        <v>16.600000000000001</v>
      </c>
      <c r="N61">
        <v>16.600000000000001</v>
      </c>
      <c r="O61">
        <v>36.695999999999998</v>
      </c>
      <c r="P61">
        <v>0</v>
      </c>
      <c r="Q61">
        <v>20.908000000000001</v>
      </c>
      <c r="R61">
        <v>21476000000</v>
      </c>
      <c r="S61">
        <v>43</v>
      </c>
      <c r="T61">
        <v>5.1219264774625399</v>
      </c>
      <c r="U61">
        <v>6.2135922330097096E-4</v>
      </c>
      <c r="V61">
        <v>29.844841957092299</v>
      </c>
      <c r="W61">
        <v>31.252302169799801</v>
      </c>
      <c r="X61">
        <v>32.0720405578613</v>
      </c>
      <c r="Y61">
        <v>1.4074602127075</v>
      </c>
      <c r="Z61">
        <v>1.4074602127075</v>
      </c>
      <c r="AA61" t="s">
        <v>1698</v>
      </c>
      <c r="AB61" t="s">
        <v>1700</v>
      </c>
      <c r="AC61" t="s">
        <v>1698</v>
      </c>
      <c r="AD61">
        <v>762</v>
      </c>
      <c r="AE61" t="s">
        <v>1699</v>
      </c>
    </row>
    <row r="62" spans="1:31" x14ac:dyDescent="0.2">
      <c r="A62" t="s">
        <v>121</v>
      </c>
      <c r="B62">
        <v>-1.97398686408997</v>
      </c>
      <c r="C62">
        <v>1.34333860874176</v>
      </c>
      <c r="D62">
        <v>1.97398686408997</v>
      </c>
      <c r="H62" t="s">
        <v>29</v>
      </c>
      <c r="I62">
        <v>4</v>
      </c>
      <c r="J62">
        <v>4</v>
      </c>
      <c r="K62">
        <v>4</v>
      </c>
      <c r="L62">
        <v>8.1</v>
      </c>
      <c r="M62">
        <v>8.1</v>
      </c>
      <c r="N62">
        <v>8.1</v>
      </c>
      <c r="O62">
        <v>62.801000000000002</v>
      </c>
      <c r="P62">
        <v>0</v>
      </c>
      <c r="Q62">
        <v>5.3966000000000003</v>
      </c>
      <c r="R62">
        <v>1933900000</v>
      </c>
      <c r="S62">
        <v>19</v>
      </c>
      <c r="T62">
        <v>1.9685638427526599</v>
      </c>
      <c r="U62">
        <v>1.7722277722277701E-2</v>
      </c>
      <c r="V62">
        <v>26.037150382995598</v>
      </c>
      <c r="W62">
        <v>27.442825317382798</v>
      </c>
      <c r="X62">
        <v>27.838981628418001</v>
      </c>
      <c r="Y62">
        <v>1.4056749343871999</v>
      </c>
      <c r="Z62">
        <v>1.4056749343871999</v>
      </c>
      <c r="AA62" t="s">
        <v>9785</v>
      </c>
      <c r="AB62" t="s">
        <v>9787</v>
      </c>
      <c r="AC62" t="s">
        <v>9785</v>
      </c>
      <c r="AD62">
        <v>4292</v>
      </c>
      <c r="AE62" t="s">
        <v>9786</v>
      </c>
    </row>
    <row r="63" spans="1:31" x14ac:dyDescent="0.2">
      <c r="A63" t="s">
        <v>131</v>
      </c>
      <c r="B63">
        <v>-6.7339210510253897</v>
      </c>
      <c r="C63">
        <v>-4.3555841445922896</v>
      </c>
      <c r="D63">
        <v>6.7339210510253897</v>
      </c>
      <c r="H63" t="s">
        <v>29</v>
      </c>
      <c r="I63">
        <v>3</v>
      </c>
      <c r="J63">
        <v>3</v>
      </c>
      <c r="K63">
        <v>3</v>
      </c>
      <c r="L63">
        <v>8.1</v>
      </c>
      <c r="M63">
        <v>8.1</v>
      </c>
      <c r="N63">
        <v>8.1</v>
      </c>
      <c r="O63">
        <v>52.27</v>
      </c>
      <c r="P63">
        <v>0</v>
      </c>
      <c r="Q63">
        <v>10.612</v>
      </c>
      <c r="R63">
        <v>2622000000</v>
      </c>
      <c r="S63">
        <v>22</v>
      </c>
      <c r="T63">
        <v>6.6007360671034396</v>
      </c>
      <c r="U63">
        <v>1.06666666666667E-3</v>
      </c>
      <c r="V63">
        <v>26.4966077804565</v>
      </c>
      <c r="W63">
        <v>27.900283813476602</v>
      </c>
      <c r="X63">
        <v>29.1616659164429</v>
      </c>
      <c r="Y63">
        <v>1.4036760330200999</v>
      </c>
      <c r="Z63">
        <v>1.4036760330200999</v>
      </c>
      <c r="AA63" t="s">
        <v>1113</v>
      </c>
      <c r="AB63" t="s">
        <v>1115</v>
      </c>
      <c r="AC63" t="s">
        <v>1113</v>
      </c>
      <c r="AD63">
        <v>502</v>
      </c>
      <c r="AE63" t="s">
        <v>1114</v>
      </c>
    </row>
    <row r="64" spans="1:31" x14ac:dyDescent="0.2">
      <c r="A64" t="s">
        <v>121</v>
      </c>
      <c r="B64">
        <v>-4.0011892318725604</v>
      </c>
      <c r="C64">
        <v>3.4946491718292201</v>
      </c>
      <c r="D64">
        <v>4.0011892318725604</v>
      </c>
      <c r="H64" t="s">
        <v>29</v>
      </c>
      <c r="I64">
        <v>2</v>
      </c>
      <c r="J64">
        <v>2</v>
      </c>
      <c r="K64">
        <v>2</v>
      </c>
      <c r="L64">
        <v>2.9</v>
      </c>
      <c r="M64">
        <v>2.9</v>
      </c>
      <c r="N64">
        <v>2.9</v>
      </c>
      <c r="O64">
        <v>86.918999999999997</v>
      </c>
      <c r="P64">
        <v>0</v>
      </c>
      <c r="Q64">
        <v>7.7241999999999997</v>
      </c>
      <c r="R64">
        <v>1970200000</v>
      </c>
      <c r="S64">
        <v>16</v>
      </c>
      <c r="T64">
        <v>4.1329172614491103</v>
      </c>
      <c r="U64">
        <v>7.1889400921659003E-4</v>
      </c>
      <c r="V64">
        <v>26.6787271499634</v>
      </c>
      <c r="W64">
        <v>28.073172569274899</v>
      </c>
      <c r="X64">
        <v>28.292079925537099</v>
      </c>
      <c r="Y64">
        <v>1.3944454193114999</v>
      </c>
      <c r="Z64">
        <v>1.3944454193114999</v>
      </c>
      <c r="AA64" t="s">
        <v>762</v>
      </c>
      <c r="AB64" t="s">
        <v>764</v>
      </c>
      <c r="AC64" t="s">
        <v>762</v>
      </c>
      <c r="AD64">
        <v>338</v>
      </c>
      <c r="AE64" t="s">
        <v>763</v>
      </c>
    </row>
    <row r="65" spans="1:31" x14ac:dyDescent="0.2">
      <c r="A65" t="s">
        <v>121</v>
      </c>
      <c r="B65">
        <v>-2.9427449703216602</v>
      </c>
      <c r="C65">
        <v>2.3901672363281299</v>
      </c>
      <c r="D65">
        <v>2.9427449703216602</v>
      </c>
      <c r="H65" t="s">
        <v>29</v>
      </c>
      <c r="I65">
        <v>2</v>
      </c>
      <c r="J65">
        <v>2</v>
      </c>
      <c r="K65">
        <v>2</v>
      </c>
      <c r="L65">
        <v>4.4000000000000004</v>
      </c>
      <c r="M65">
        <v>4.4000000000000004</v>
      </c>
      <c r="N65">
        <v>4.4000000000000004</v>
      </c>
      <c r="O65">
        <v>56.472999999999999</v>
      </c>
      <c r="P65">
        <v>0</v>
      </c>
      <c r="Q65">
        <v>8.8125</v>
      </c>
      <c r="R65">
        <v>1489200000</v>
      </c>
      <c r="S65">
        <v>15</v>
      </c>
      <c r="T65">
        <v>3.0189184604935102</v>
      </c>
      <c r="U65">
        <v>2.8783505154639198E-3</v>
      </c>
      <c r="V65">
        <v>26.346616744995099</v>
      </c>
      <c r="W65">
        <v>27.741003990173301</v>
      </c>
      <c r="X65">
        <v>28.206863403320298</v>
      </c>
      <c r="Y65">
        <v>1.3943872451782</v>
      </c>
      <c r="Z65">
        <v>1.3943872451782</v>
      </c>
      <c r="AA65" t="s">
        <v>6052</v>
      </c>
      <c r="AB65" t="s">
        <v>6054</v>
      </c>
      <c r="AC65" t="s">
        <v>6052</v>
      </c>
      <c r="AD65">
        <v>2684</v>
      </c>
      <c r="AE65" t="s">
        <v>6053</v>
      </c>
    </row>
    <row r="66" spans="1:31" x14ac:dyDescent="0.2">
      <c r="A66" t="s">
        <v>131</v>
      </c>
      <c r="B66">
        <v>-5.9097933769226101</v>
      </c>
      <c r="C66">
        <v>4.0374927520751998</v>
      </c>
      <c r="D66">
        <v>5.9097933769226101</v>
      </c>
      <c r="H66" t="s">
        <v>29</v>
      </c>
      <c r="I66">
        <v>4</v>
      </c>
      <c r="J66">
        <v>4</v>
      </c>
      <c r="K66">
        <v>4</v>
      </c>
      <c r="L66">
        <v>27</v>
      </c>
      <c r="M66">
        <v>27</v>
      </c>
      <c r="N66">
        <v>27</v>
      </c>
      <c r="O66">
        <v>18.942</v>
      </c>
      <c r="P66">
        <v>0</v>
      </c>
      <c r="Q66">
        <v>6.9762000000000004</v>
      </c>
      <c r="R66">
        <v>17470000000</v>
      </c>
      <c r="S66">
        <v>43</v>
      </c>
      <c r="T66">
        <v>5.7838608391278203</v>
      </c>
      <c r="U66">
        <v>5.7142857142857104E-4</v>
      </c>
      <c r="V66">
        <v>29.544768333435101</v>
      </c>
      <c r="W66">
        <v>30.931294441223098</v>
      </c>
      <c r="X66">
        <v>31.811090469360401</v>
      </c>
      <c r="Y66">
        <v>1.386526107788</v>
      </c>
      <c r="Z66">
        <v>1.386526107788</v>
      </c>
      <c r="AA66" t="s">
        <v>4236</v>
      </c>
      <c r="AB66" t="s">
        <v>4238</v>
      </c>
      <c r="AC66" t="s">
        <v>4236</v>
      </c>
      <c r="AD66">
        <v>1872</v>
      </c>
      <c r="AE66" t="s">
        <v>4237</v>
      </c>
    </row>
    <row r="67" spans="1:31" x14ac:dyDescent="0.2">
      <c r="A67" t="s">
        <v>131</v>
      </c>
      <c r="B67">
        <v>-6.5533566474914604</v>
      </c>
      <c r="C67">
        <v>4.6307878494262704</v>
      </c>
      <c r="D67">
        <v>6.5533566474914604</v>
      </c>
      <c r="H67" t="s">
        <v>29</v>
      </c>
      <c r="I67">
        <v>3</v>
      </c>
      <c r="J67">
        <v>3</v>
      </c>
      <c r="K67">
        <v>3</v>
      </c>
      <c r="L67">
        <v>2.9</v>
      </c>
      <c r="M67">
        <v>2.9</v>
      </c>
      <c r="N67">
        <v>2.9</v>
      </c>
      <c r="O67">
        <v>171.55</v>
      </c>
      <c r="P67">
        <v>0</v>
      </c>
      <c r="Q67">
        <v>8.1021999999999998</v>
      </c>
      <c r="R67">
        <v>4006800000</v>
      </c>
      <c r="S67">
        <v>28</v>
      </c>
      <c r="T67">
        <v>6.4367604919616799</v>
      </c>
      <c r="U67">
        <v>1E-3</v>
      </c>
      <c r="V67">
        <v>27.423099517822301</v>
      </c>
      <c r="W67">
        <v>28.804663658142101</v>
      </c>
      <c r="X67">
        <v>29.604866027831999</v>
      </c>
      <c r="Y67">
        <v>1.3815641403198</v>
      </c>
      <c r="Z67">
        <v>1.3815641403198</v>
      </c>
      <c r="AA67" t="s">
        <v>284</v>
      </c>
      <c r="AB67" t="s">
        <v>286</v>
      </c>
      <c r="AC67" t="s">
        <v>284</v>
      </c>
      <c r="AD67">
        <v>107</v>
      </c>
      <c r="AE67" t="s">
        <v>285</v>
      </c>
    </row>
    <row r="68" spans="1:31" x14ac:dyDescent="0.2">
      <c r="A68" t="s">
        <v>131</v>
      </c>
      <c r="B68">
        <v>-4.2090325355529803</v>
      </c>
      <c r="C68">
        <v>2.7676942348480198</v>
      </c>
      <c r="D68">
        <v>4.2090325355529803</v>
      </c>
      <c r="H68" t="s">
        <v>29</v>
      </c>
      <c r="I68">
        <v>3</v>
      </c>
      <c r="J68">
        <v>3</v>
      </c>
      <c r="K68">
        <v>3</v>
      </c>
      <c r="L68">
        <v>8.6999999999999993</v>
      </c>
      <c r="M68">
        <v>8.6999999999999993</v>
      </c>
      <c r="N68">
        <v>8.6999999999999993</v>
      </c>
      <c r="O68">
        <v>60.914999999999999</v>
      </c>
      <c r="P68">
        <v>0</v>
      </c>
      <c r="Q68">
        <v>37.121000000000002</v>
      </c>
      <c r="R68">
        <v>2897500000</v>
      </c>
      <c r="S68">
        <v>21</v>
      </c>
      <c r="T68">
        <v>4.1134801920609396</v>
      </c>
      <c r="U68">
        <v>7.4885844748858398E-4</v>
      </c>
      <c r="V68">
        <v>26.8463697433472</v>
      </c>
      <c r="W68">
        <v>28.220614433288599</v>
      </c>
      <c r="X68">
        <v>29.374016761779799</v>
      </c>
      <c r="Y68">
        <v>1.3742446899414</v>
      </c>
      <c r="Z68">
        <v>1.3742446899414</v>
      </c>
      <c r="AA68" t="s">
        <v>4830</v>
      </c>
      <c r="AB68" t="s">
        <v>4832</v>
      </c>
      <c r="AC68" t="s">
        <v>4830</v>
      </c>
      <c r="AD68">
        <v>2134</v>
      </c>
      <c r="AE68" t="s">
        <v>4831</v>
      </c>
    </row>
    <row r="69" spans="1:31" x14ac:dyDescent="0.2">
      <c r="A69" t="s">
        <v>131</v>
      </c>
      <c r="B69">
        <v>-5.8632054328918501</v>
      </c>
      <c r="C69">
        <v>4.2473316192626998</v>
      </c>
      <c r="D69">
        <v>5.8632054328918501</v>
      </c>
      <c r="H69" t="s">
        <v>29</v>
      </c>
      <c r="I69">
        <v>4</v>
      </c>
      <c r="J69">
        <v>4</v>
      </c>
      <c r="K69">
        <v>4</v>
      </c>
      <c r="L69">
        <v>10.1</v>
      </c>
      <c r="M69">
        <v>10.1</v>
      </c>
      <c r="N69">
        <v>10.1</v>
      </c>
      <c r="O69">
        <v>60.26</v>
      </c>
      <c r="P69">
        <v>0</v>
      </c>
      <c r="Q69">
        <v>11.856</v>
      </c>
      <c r="R69">
        <v>7378000000</v>
      </c>
      <c r="S69">
        <v>33</v>
      </c>
      <c r="T69">
        <v>5.7624513887128099</v>
      </c>
      <c r="U69">
        <v>5.4237288135593198E-4</v>
      </c>
      <c r="V69">
        <v>28.228960037231399</v>
      </c>
      <c r="W69">
        <v>29.602816581726099</v>
      </c>
      <c r="X69">
        <v>30.441008567810101</v>
      </c>
      <c r="Y69">
        <v>1.3738565444947</v>
      </c>
      <c r="Z69">
        <v>1.3738565444947</v>
      </c>
      <c r="AA69" t="s">
        <v>4877</v>
      </c>
      <c r="AB69" t="s">
        <v>4879</v>
      </c>
      <c r="AC69" t="s">
        <v>4877</v>
      </c>
      <c r="AD69">
        <v>2154</v>
      </c>
      <c r="AE69" t="s">
        <v>4878</v>
      </c>
    </row>
    <row r="70" spans="1:31" x14ac:dyDescent="0.2">
      <c r="A70" t="s">
        <v>131</v>
      </c>
      <c r="B70">
        <v>-5.4542126655578604</v>
      </c>
      <c r="C70">
        <v>3.3861744403839098</v>
      </c>
      <c r="D70">
        <v>5.4542126655578604</v>
      </c>
      <c r="H70" t="s">
        <v>29</v>
      </c>
      <c r="I70">
        <v>7</v>
      </c>
      <c r="J70">
        <v>7</v>
      </c>
      <c r="K70">
        <v>7</v>
      </c>
      <c r="L70">
        <v>22.2</v>
      </c>
      <c r="M70">
        <v>22.2</v>
      </c>
      <c r="N70">
        <v>22.2</v>
      </c>
      <c r="O70">
        <v>49.97</v>
      </c>
      <c r="P70">
        <v>0</v>
      </c>
      <c r="Q70">
        <v>39.447000000000003</v>
      </c>
      <c r="R70">
        <v>12537000000</v>
      </c>
      <c r="S70">
        <v>51</v>
      </c>
      <c r="T70">
        <v>5.3136147105736997</v>
      </c>
      <c r="U70">
        <v>5.8426966292134802E-4</v>
      </c>
      <c r="V70" s="2">
        <v>28.895576477050799</v>
      </c>
      <c r="W70">
        <v>30.256569862365701</v>
      </c>
      <c r="X70">
        <v>31.2482442855835</v>
      </c>
      <c r="Y70">
        <v>1.3609933853149001</v>
      </c>
      <c r="Z70">
        <v>1.3609933853149001</v>
      </c>
      <c r="AA70" t="s">
        <v>6537</v>
      </c>
      <c r="AB70" t="s">
        <v>6539</v>
      </c>
      <c r="AC70" t="s">
        <v>6537</v>
      </c>
      <c r="AD70">
        <v>2896</v>
      </c>
      <c r="AE70" t="s">
        <v>6538</v>
      </c>
    </row>
    <row r="71" spans="1:31" x14ac:dyDescent="0.2">
      <c r="A71" t="s">
        <v>121</v>
      </c>
      <c r="B71">
        <v>-1.9526062011718801</v>
      </c>
      <c r="C71">
        <v>1.81294965744019</v>
      </c>
      <c r="D71">
        <v>1.9526062011718801</v>
      </c>
      <c r="H71" t="s">
        <v>29</v>
      </c>
      <c r="I71">
        <v>1</v>
      </c>
      <c r="J71">
        <v>1</v>
      </c>
      <c r="K71">
        <v>1</v>
      </c>
      <c r="L71">
        <v>9</v>
      </c>
      <c r="M71">
        <v>9</v>
      </c>
      <c r="N71">
        <v>9</v>
      </c>
      <c r="O71">
        <v>17.579999999999998</v>
      </c>
      <c r="P71">
        <v>1.7335E-3</v>
      </c>
      <c r="Q71">
        <v>2.8519000000000001</v>
      </c>
      <c r="R71">
        <v>1729400000</v>
      </c>
      <c r="S71">
        <v>14</v>
      </c>
      <c r="T71">
        <v>2.1397189693454401</v>
      </c>
      <c r="U71">
        <v>1.31023622047244E-2</v>
      </c>
      <c r="V71">
        <v>26.507942199706999</v>
      </c>
      <c r="W71">
        <v>27.8684854507446</v>
      </c>
      <c r="X71">
        <v>27.867794036865199</v>
      </c>
      <c r="Y71">
        <v>1.3605432510376001</v>
      </c>
      <c r="Z71">
        <v>1.3605432510376001</v>
      </c>
      <c r="AA71" t="s">
        <v>4957</v>
      </c>
      <c r="AB71" t="s">
        <v>4959</v>
      </c>
      <c r="AC71" t="s">
        <v>4957</v>
      </c>
      <c r="AD71">
        <v>2198</v>
      </c>
      <c r="AE71" t="s">
        <v>4958</v>
      </c>
    </row>
    <row r="72" spans="1:31" x14ac:dyDescent="0.2">
      <c r="A72" t="s">
        <v>121</v>
      </c>
      <c r="B72">
        <v>-3.2752840518951398</v>
      </c>
      <c r="C72">
        <v>2.6519412994384801</v>
      </c>
      <c r="D72">
        <v>3.2752840518951398</v>
      </c>
      <c r="H72" t="s">
        <v>29</v>
      </c>
      <c r="I72">
        <v>9</v>
      </c>
      <c r="J72">
        <v>9</v>
      </c>
      <c r="K72">
        <v>9</v>
      </c>
      <c r="L72">
        <v>21.5</v>
      </c>
      <c r="M72">
        <v>21.5</v>
      </c>
      <c r="N72">
        <v>21.5</v>
      </c>
      <c r="O72">
        <v>67.942999999999998</v>
      </c>
      <c r="P72">
        <v>0</v>
      </c>
      <c r="Q72">
        <v>143.84</v>
      </c>
      <c r="R72">
        <v>20330000000</v>
      </c>
      <c r="S72">
        <v>96</v>
      </c>
      <c r="T72">
        <v>3.34149636319595</v>
      </c>
      <c r="U72">
        <v>1.7350649350649299E-3</v>
      </c>
      <c r="V72">
        <v>29.843528747558601</v>
      </c>
      <c r="W72">
        <v>31.188776016235401</v>
      </c>
      <c r="X72">
        <v>31.614850997924801</v>
      </c>
      <c r="Y72">
        <v>1.3452472686768</v>
      </c>
      <c r="Z72">
        <v>1.3452472686768</v>
      </c>
      <c r="AA72" t="s">
        <v>9209</v>
      </c>
      <c r="AB72" t="s">
        <v>9211</v>
      </c>
      <c r="AC72" t="s">
        <v>9209</v>
      </c>
      <c r="AD72">
        <v>4036</v>
      </c>
      <c r="AE72" t="s">
        <v>9210</v>
      </c>
    </row>
    <row r="73" spans="1:31" x14ac:dyDescent="0.2">
      <c r="A73" t="s">
        <v>131</v>
      </c>
      <c r="B73">
        <v>-8.2215614318847692</v>
      </c>
      <c r="C73">
        <v>6.90142869949341</v>
      </c>
      <c r="D73">
        <v>8.2215614318847692</v>
      </c>
      <c r="H73" t="s">
        <v>29</v>
      </c>
      <c r="I73">
        <v>14</v>
      </c>
      <c r="J73">
        <v>14</v>
      </c>
      <c r="K73">
        <v>14</v>
      </c>
      <c r="L73">
        <v>32.799999999999997</v>
      </c>
      <c r="M73">
        <v>32.799999999999997</v>
      </c>
      <c r="N73">
        <v>32.799999999999997</v>
      </c>
      <c r="O73">
        <v>59.603000000000002</v>
      </c>
      <c r="P73">
        <v>0</v>
      </c>
      <c r="Q73">
        <v>88.045000000000002</v>
      </c>
      <c r="R73">
        <v>67905000000</v>
      </c>
      <c r="S73">
        <v>145</v>
      </c>
      <c r="T73">
        <v>8.0970969248225693</v>
      </c>
      <c r="U73">
        <v>0</v>
      </c>
      <c r="V73">
        <v>31.7616786956787</v>
      </c>
      <c r="W73">
        <v>33.087501525878899</v>
      </c>
      <c r="X73">
        <v>33.532403945922901</v>
      </c>
      <c r="Y73">
        <v>1.3258228302002</v>
      </c>
      <c r="Z73">
        <v>1.3258228302002</v>
      </c>
      <c r="AA73" t="s">
        <v>1235</v>
      </c>
      <c r="AB73" t="s">
        <v>1237</v>
      </c>
      <c r="AC73" t="s">
        <v>1235</v>
      </c>
      <c r="AD73">
        <v>553</v>
      </c>
      <c r="AE73" t="s">
        <v>1236</v>
      </c>
    </row>
    <row r="74" spans="1:31" x14ac:dyDescent="0.2">
      <c r="A74" t="s">
        <v>138</v>
      </c>
      <c r="B74">
        <v>-1.92914927005768</v>
      </c>
      <c r="C74">
        <v>1.92914927005768</v>
      </c>
      <c r="D74">
        <v>0</v>
      </c>
      <c r="H74" t="s">
        <v>29</v>
      </c>
      <c r="I74">
        <v>2</v>
      </c>
      <c r="J74">
        <v>2</v>
      </c>
      <c r="K74">
        <v>2</v>
      </c>
      <c r="L74">
        <v>5.5</v>
      </c>
      <c r="M74">
        <v>5.5</v>
      </c>
      <c r="N74">
        <v>5.5</v>
      </c>
      <c r="O74">
        <v>66.293000000000006</v>
      </c>
      <c r="P74">
        <v>4.5239E-4</v>
      </c>
      <c r="Q74">
        <v>3.5421</v>
      </c>
      <c r="R74">
        <v>632430000</v>
      </c>
      <c r="S74">
        <v>15</v>
      </c>
      <c r="T74">
        <v>1.8292390832626</v>
      </c>
      <c r="U74">
        <v>2.2916363636363599E-2</v>
      </c>
      <c r="V74">
        <v>25.464225769043001</v>
      </c>
      <c r="W74">
        <v>26.785410881042498</v>
      </c>
      <c r="X74">
        <v>26.003991127014199</v>
      </c>
      <c r="Y74">
        <v>1.3211851119995</v>
      </c>
      <c r="Z74">
        <v>1.3211851119995</v>
      </c>
      <c r="AA74" t="s">
        <v>1349</v>
      </c>
      <c r="AB74" t="s">
        <v>1351</v>
      </c>
      <c r="AC74" t="s">
        <v>1349</v>
      </c>
      <c r="AD74">
        <v>611</v>
      </c>
      <c r="AE74" t="s">
        <v>1350</v>
      </c>
    </row>
    <row r="75" spans="1:31" x14ac:dyDescent="0.2">
      <c r="A75" t="s">
        <v>121</v>
      </c>
      <c r="B75">
        <v>-3.2454738616943399</v>
      </c>
      <c r="C75">
        <v>2.05869388580322</v>
      </c>
      <c r="D75">
        <v>3.2454738616943399</v>
      </c>
      <c r="H75" t="s">
        <v>29</v>
      </c>
      <c r="I75">
        <v>12</v>
      </c>
      <c r="J75">
        <v>7</v>
      </c>
      <c r="K75">
        <v>7</v>
      </c>
      <c r="L75">
        <v>33.1</v>
      </c>
      <c r="M75">
        <v>23.8</v>
      </c>
      <c r="N75">
        <v>23.8</v>
      </c>
      <c r="O75">
        <v>56.18</v>
      </c>
      <c r="P75">
        <v>0</v>
      </c>
      <c r="Q75">
        <v>57.478999999999999</v>
      </c>
      <c r="R75">
        <v>11781000000</v>
      </c>
      <c r="S75">
        <v>28</v>
      </c>
      <c r="T75">
        <v>3.1692581957132302</v>
      </c>
      <c r="U75">
        <v>2.28045977011494E-3</v>
      </c>
      <c r="V75">
        <v>29.162426948547399</v>
      </c>
      <c r="W75">
        <v>30.472427368164102</v>
      </c>
      <c r="X75">
        <v>30.923763275146499</v>
      </c>
      <c r="Y75">
        <v>1.3100004196167001</v>
      </c>
      <c r="Z75">
        <v>1.3100004196167001</v>
      </c>
      <c r="AA75" t="s">
        <v>5009</v>
      </c>
      <c r="AB75" t="s">
        <v>5011</v>
      </c>
      <c r="AC75" t="s">
        <v>5009</v>
      </c>
      <c r="AD75">
        <v>2222</v>
      </c>
      <c r="AE75" t="s">
        <v>5010</v>
      </c>
    </row>
    <row r="76" spans="1:31" x14ac:dyDescent="0.2">
      <c r="A76" t="s">
        <v>131</v>
      </c>
      <c r="B76">
        <v>-6.2535266876220703</v>
      </c>
      <c r="C76">
        <v>5.2149319648742702</v>
      </c>
      <c r="D76">
        <v>6.2535266876220703</v>
      </c>
      <c r="H76" t="s">
        <v>29</v>
      </c>
      <c r="I76">
        <v>16</v>
      </c>
      <c r="J76">
        <v>16</v>
      </c>
      <c r="K76">
        <v>16</v>
      </c>
      <c r="L76">
        <v>35.9</v>
      </c>
      <c r="M76">
        <v>35.9</v>
      </c>
      <c r="N76">
        <v>35.9</v>
      </c>
      <c r="O76">
        <v>61.189</v>
      </c>
      <c r="P76">
        <v>0</v>
      </c>
      <c r="Q76">
        <v>66.369</v>
      </c>
      <c r="R76">
        <v>96681000000</v>
      </c>
      <c r="S76">
        <v>180</v>
      </c>
      <c r="T76">
        <v>6.2644617154203397</v>
      </c>
      <c r="U76">
        <v>8.2051282051282004E-4</v>
      </c>
      <c r="V76">
        <v>32.2946681976318</v>
      </c>
      <c r="W76">
        <v>33.581880569458001</v>
      </c>
      <c r="X76">
        <v>34.001274108886697</v>
      </c>
      <c r="Y76">
        <v>1.2872123718262001</v>
      </c>
      <c r="Z76">
        <v>1.2872123718262001</v>
      </c>
      <c r="AA76" t="s">
        <v>1175</v>
      </c>
      <c r="AB76" t="s">
        <v>1177</v>
      </c>
      <c r="AC76" t="s">
        <v>1175</v>
      </c>
      <c r="AD76">
        <v>526</v>
      </c>
      <c r="AE76" t="s">
        <v>1176</v>
      </c>
    </row>
    <row r="77" spans="1:31" x14ac:dyDescent="0.2">
      <c r="A77" t="s">
        <v>121</v>
      </c>
      <c r="B77">
        <v>-2.01157522201538</v>
      </c>
      <c r="C77">
        <v>1.89420294761658</v>
      </c>
      <c r="D77">
        <v>2.01157522201538</v>
      </c>
      <c r="H77" t="s">
        <v>29</v>
      </c>
      <c r="I77">
        <v>2</v>
      </c>
      <c r="J77">
        <v>2</v>
      </c>
      <c r="K77">
        <v>2</v>
      </c>
      <c r="L77">
        <v>12.6</v>
      </c>
      <c r="M77">
        <v>12.6</v>
      </c>
      <c r="N77">
        <v>12.6</v>
      </c>
      <c r="O77">
        <v>23.954000000000001</v>
      </c>
      <c r="P77">
        <v>0</v>
      </c>
      <c r="Q77">
        <v>25.364999999999998</v>
      </c>
      <c r="R77">
        <v>2038300000</v>
      </c>
      <c r="S77">
        <v>7</v>
      </c>
      <c r="T77">
        <v>2.2142308340532502</v>
      </c>
      <c r="U77">
        <v>1.1332544378698199E-2</v>
      </c>
      <c r="V77">
        <v>27.0527505874634</v>
      </c>
      <c r="W77">
        <v>28.326201438903801</v>
      </c>
      <c r="X77">
        <v>28.5388746261597</v>
      </c>
      <c r="Y77">
        <v>1.2734508514403999</v>
      </c>
      <c r="Z77">
        <v>1.2734508514403999</v>
      </c>
      <c r="AA77" t="s">
        <v>2718</v>
      </c>
      <c r="AB77" t="s">
        <v>2720</v>
      </c>
      <c r="AC77" t="s">
        <v>2718</v>
      </c>
      <c r="AD77">
        <v>1217</v>
      </c>
      <c r="AE77" t="s">
        <v>2719</v>
      </c>
    </row>
    <row r="78" spans="1:31" x14ac:dyDescent="0.2">
      <c r="A78" t="s">
        <v>121</v>
      </c>
      <c r="B78">
        <v>-3.05926513671875</v>
      </c>
      <c r="C78">
        <v>2.7029786109924299</v>
      </c>
      <c r="D78">
        <v>3.05926513671875</v>
      </c>
      <c r="H78" t="s">
        <v>29</v>
      </c>
      <c r="I78">
        <v>4</v>
      </c>
      <c r="J78">
        <v>4</v>
      </c>
      <c r="K78">
        <v>4</v>
      </c>
      <c r="L78">
        <v>6.3</v>
      </c>
      <c r="M78">
        <v>6.3</v>
      </c>
      <c r="N78">
        <v>6.3</v>
      </c>
      <c r="O78">
        <v>73.266999999999996</v>
      </c>
      <c r="P78">
        <v>0</v>
      </c>
      <c r="Q78">
        <v>5.3171999999999997</v>
      </c>
      <c r="R78">
        <v>1932700000</v>
      </c>
      <c r="S78">
        <v>11</v>
      </c>
      <c r="T78">
        <v>3.21601896545919</v>
      </c>
      <c r="U78">
        <v>2.20192307692308E-3</v>
      </c>
      <c r="V78">
        <v>26.791784286498999</v>
      </c>
      <c r="W78">
        <v>28.0649671554565</v>
      </c>
      <c r="X78">
        <v>28.435986518859899</v>
      </c>
      <c r="Y78">
        <v>1.2731828689575</v>
      </c>
      <c r="Z78">
        <v>1.2731828689575</v>
      </c>
      <c r="AA78" t="s">
        <v>4615</v>
      </c>
      <c r="AB78" t="s">
        <v>4617</v>
      </c>
      <c r="AC78" t="s">
        <v>4615</v>
      </c>
      <c r="AD78">
        <v>2043</v>
      </c>
      <c r="AE78" t="s">
        <v>4616</v>
      </c>
    </row>
    <row r="79" spans="1:31" x14ac:dyDescent="0.2">
      <c r="A79" t="s">
        <v>131</v>
      </c>
      <c r="B79">
        <v>-4.7230081558227504</v>
      </c>
      <c r="C79">
        <v>2.6017200946807901</v>
      </c>
      <c r="D79">
        <v>4.7230081558227504</v>
      </c>
      <c r="H79" t="s">
        <v>29</v>
      </c>
      <c r="I79">
        <v>4</v>
      </c>
      <c r="J79">
        <v>4</v>
      </c>
      <c r="K79">
        <v>4</v>
      </c>
      <c r="L79">
        <v>15.7</v>
      </c>
      <c r="M79">
        <v>15.7</v>
      </c>
      <c r="N79">
        <v>15.7</v>
      </c>
      <c r="O79">
        <v>40.874000000000002</v>
      </c>
      <c r="P79">
        <v>0</v>
      </c>
      <c r="Q79">
        <v>14.246</v>
      </c>
      <c r="R79">
        <v>5567100000</v>
      </c>
      <c r="S79">
        <v>19</v>
      </c>
      <c r="T79">
        <v>4.5810193533445096</v>
      </c>
      <c r="U79">
        <v>7.3202614379084998E-4</v>
      </c>
      <c r="V79">
        <v>27.874876022338899</v>
      </c>
      <c r="W79">
        <v>29.142908096313501</v>
      </c>
      <c r="X79">
        <v>30.340674400329601</v>
      </c>
      <c r="Y79">
        <v>1.2680320739746</v>
      </c>
      <c r="Z79">
        <v>1.2680320739746</v>
      </c>
      <c r="AA79" t="s">
        <v>9611</v>
      </c>
      <c r="AB79" t="s">
        <v>9613</v>
      </c>
      <c r="AC79" t="s">
        <v>9611</v>
      </c>
      <c r="AD79">
        <v>4207</v>
      </c>
      <c r="AE79" t="s">
        <v>9612</v>
      </c>
    </row>
    <row r="80" spans="1:31" x14ac:dyDescent="0.2">
      <c r="A80" t="s">
        <v>121</v>
      </c>
      <c r="B80">
        <v>-3.6430225372314502</v>
      </c>
      <c r="C80">
        <v>3.0022425651550302</v>
      </c>
      <c r="D80">
        <v>3.6430225372314502</v>
      </c>
      <c r="H80" t="s">
        <v>29</v>
      </c>
      <c r="I80">
        <v>11</v>
      </c>
      <c r="J80">
        <v>11</v>
      </c>
      <c r="K80">
        <v>11</v>
      </c>
      <c r="L80">
        <v>20.5</v>
      </c>
      <c r="M80">
        <v>20.5</v>
      </c>
      <c r="N80">
        <v>20.5</v>
      </c>
      <c r="O80">
        <v>96.695999999999998</v>
      </c>
      <c r="P80">
        <v>0</v>
      </c>
      <c r="Q80">
        <v>88.948999999999998</v>
      </c>
      <c r="R80">
        <v>18124000000</v>
      </c>
      <c r="S80">
        <v>98</v>
      </c>
      <c r="T80">
        <v>3.7166655966273998</v>
      </c>
      <c r="U80">
        <v>1.26164874551971E-3</v>
      </c>
      <c r="V80">
        <v>30.055423736572301</v>
      </c>
      <c r="W80">
        <v>31.300632476806602</v>
      </c>
      <c r="X80">
        <v>31.4881801605225</v>
      </c>
      <c r="Y80">
        <v>1.2452087402342999</v>
      </c>
      <c r="Z80">
        <v>1.2452087402342999</v>
      </c>
      <c r="AA80" t="s">
        <v>9340</v>
      </c>
      <c r="AB80" t="s">
        <v>9342</v>
      </c>
      <c r="AC80" t="s">
        <v>9340</v>
      </c>
      <c r="AD80">
        <v>4093</v>
      </c>
      <c r="AE80" t="s">
        <v>9341</v>
      </c>
    </row>
    <row r="81" spans="1:31" x14ac:dyDescent="0.2">
      <c r="A81" t="s">
        <v>121</v>
      </c>
      <c r="B81">
        <v>-2.3198084831237802</v>
      </c>
      <c r="C81">
        <v>1.70232009887695</v>
      </c>
      <c r="D81">
        <v>2.3198084831237802</v>
      </c>
      <c r="H81" t="s">
        <v>29</v>
      </c>
      <c r="I81">
        <v>5</v>
      </c>
      <c r="J81">
        <v>5</v>
      </c>
      <c r="K81">
        <v>5</v>
      </c>
      <c r="L81">
        <v>16.7</v>
      </c>
      <c r="M81">
        <v>16.7</v>
      </c>
      <c r="N81">
        <v>16.7</v>
      </c>
      <c r="O81">
        <v>66.938000000000002</v>
      </c>
      <c r="P81">
        <v>0</v>
      </c>
      <c r="Q81">
        <v>21.843</v>
      </c>
      <c r="R81">
        <v>1978800000</v>
      </c>
      <c r="S81">
        <v>22</v>
      </c>
      <c r="T81">
        <v>2.34067468073264</v>
      </c>
      <c r="U81">
        <v>9.24513618677043E-3</v>
      </c>
      <c r="V81">
        <v>26.733091354370099</v>
      </c>
      <c r="W81">
        <v>27.9655666351318</v>
      </c>
      <c r="X81">
        <v>28.454712867736799</v>
      </c>
      <c r="Y81">
        <v>1.2324752807617001</v>
      </c>
      <c r="Z81">
        <v>1.2324752807617001</v>
      </c>
      <c r="AA81" t="s">
        <v>8789</v>
      </c>
      <c r="AB81" t="s">
        <v>8791</v>
      </c>
      <c r="AC81" t="s">
        <v>8789</v>
      </c>
      <c r="AD81">
        <v>3852</v>
      </c>
      <c r="AE81" t="s">
        <v>8790</v>
      </c>
    </row>
    <row r="82" spans="1:31" x14ac:dyDescent="0.2">
      <c r="A82" t="s">
        <v>37</v>
      </c>
      <c r="B82">
        <v>-3.0258145332336399</v>
      </c>
      <c r="C82">
        <v>3.0258145332336399</v>
      </c>
      <c r="D82">
        <v>1.3734656572341899</v>
      </c>
      <c r="H82" t="s">
        <v>29</v>
      </c>
      <c r="I82">
        <v>4</v>
      </c>
      <c r="J82">
        <v>4</v>
      </c>
      <c r="K82">
        <v>4</v>
      </c>
      <c r="L82">
        <v>22.4</v>
      </c>
      <c r="M82">
        <v>22.4</v>
      </c>
      <c r="N82">
        <v>22.4</v>
      </c>
      <c r="O82">
        <v>17.545999999999999</v>
      </c>
      <c r="P82">
        <v>0</v>
      </c>
      <c r="Q82">
        <v>73.590999999999994</v>
      </c>
      <c r="R82">
        <v>19847000000</v>
      </c>
      <c r="S82">
        <v>49</v>
      </c>
      <c r="T82">
        <v>2.90076632053621</v>
      </c>
      <c r="U82">
        <v>3.6190476190476198E-3</v>
      </c>
      <c r="V82">
        <v>30.6049480438232</v>
      </c>
      <c r="W82">
        <v>31.8337869644165</v>
      </c>
      <c r="X82">
        <v>31.240344047546401</v>
      </c>
      <c r="Y82">
        <v>1.2288389205932999</v>
      </c>
      <c r="Z82">
        <v>1.2288389205932999</v>
      </c>
      <c r="AA82" t="s">
        <v>10004</v>
      </c>
      <c r="AB82" t="s">
        <v>10006</v>
      </c>
      <c r="AC82" t="s">
        <v>10004</v>
      </c>
      <c r="AD82">
        <v>4377</v>
      </c>
      <c r="AE82" t="s">
        <v>10005</v>
      </c>
    </row>
    <row r="83" spans="1:31" x14ac:dyDescent="0.2">
      <c r="A83" t="s">
        <v>121</v>
      </c>
      <c r="B83">
        <v>-3.0076117515564</v>
      </c>
      <c r="C83">
        <v>2.28371286392212</v>
      </c>
      <c r="D83">
        <v>3.0076117515564</v>
      </c>
      <c r="H83" t="s">
        <v>29</v>
      </c>
      <c r="I83">
        <v>3</v>
      </c>
      <c r="J83">
        <v>3</v>
      </c>
      <c r="K83">
        <v>3</v>
      </c>
      <c r="L83">
        <v>9.1999999999999993</v>
      </c>
      <c r="M83">
        <v>9.1999999999999993</v>
      </c>
      <c r="N83">
        <v>9.1999999999999993</v>
      </c>
      <c r="O83">
        <v>59.744</v>
      </c>
      <c r="P83">
        <v>0</v>
      </c>
      <c r="Q83">
        <v>16.006</v>
      </c>
      <c r="R83">
        <v>4401300000</v>
      </c>
      <c r="S83">
        <v>53</v>
      </c>
      <c r="T83">
        <v>3.0308957222708299</v>
      </c>
      <c r="U83">
        <v>2.8249999999999998E-3</v>
      </c>
      <c r="V83">
        <v>27.817066192626999</v>
      </c>
      <c r="W83">
        <v>29.0447788238525</v>
      </c>
      <c r="X83">
        <v>29.320466041564899</v>
      </c>
      <c r="Y83">
        <v>1.2277126312255</v>
      </c>
      <c r="Z83">
        <v>1.2277126312255</v>
      </c>
      <c r="AA83" t="s">
        <v>11345</v>
      </c>
      <c r="AB83" t="s">
        <v>11347</v>
      </c>
      <c r="AC83" t="s">
        <v>11345</v>
      </c>
      <c r="AD83">
        <v>4966</v>
      </c>
      <c r="AE83" t="s">
        <v>11346</v>
      </c>
    </row>
    <row r="84" spans="1:31" x14ac:dyDescent="0.2">
      <c r="A84" t="s">
        <v>37</v>
      </c>
      <c r="B84">
        <v>-3.66084861755371</v>
      </c>
      <c r="C84">
        <v>3.66084861755371</v>
      </c>
      <c r="D84">
        <v>3.3572869300842298</v>
      </c>
      <c r="H84" t="s">
        <v>29</v>
      </c>
      <c r="I84">
        <v>5</v>
      </c>
      <c r="J84">
        <v>5</v>
      </c>
      <c r="K84">
        <v>5</v>
      </c>
      <c r="L84">
        <v>9</v>
      </c>
      <c r="M84">
        <v>9</v>
      </c>
      <c r="N84">
        <v>9</v>
      </c>
      <c r="O84">
        <v>93.984999999999999</v>
      </c>
      <c r="P84">
        <v>0</v>
      </c>
      <c r="Q84">
        <v>13.987</v>
      </c>
      <c r="R84">
        <v>3263900000</v>
      </c>
      <c r="S84">
        <v>27</v>
      </c>
      <c r="T84">
        <v>3.8632675098065601</v>
      </c>
      <c r="U84">
        <v>9.2187499999999995E-4</v>
      </c>
      <c r="V84">
        <v>27.706302642822301</v>
      </c>
      <c r="W84">
        <v>28.922448158264199</v>
      </c>
      <c r="X84">
        <v>28.877944946289102</v>
      </c>
      <c r="Y84">
        <v>1.2161455154419001</v>
      </c>
      <c r="Z84">
        <v>1.2161455154419001</v>
      </c>
      <c r="AA84" t="s">
        <v>5252</v>
      </c>
      <c r="AB84" t="s">
        <v>5254</v>
      </c>
      <c r="AC84" t="s">
        <v>5252</v>
      </c>
      <c r="AD84">
        <v>2321</v>
      </c>
      <c r="AE84" t="s">
        <v>5253</v>
      </c>
    </row>
    <row r="85" spans="1:31" x14ac:dyDescent="0.2">
      <c r="A85" t="s">
        <v>121</v>
      </c>
      <c r="B85">
        <v>-3.2510533332824698</v>
      </c>
      <c r="C85">
        <v>1.9592200517654399</v>
      </c>
      <c r="D85">
        <v>3.2510533332824698</v>
      </c>
      <c r="H85" t="s">
        <v>29</v>
      </c>
      <c r="I85">
        <v>3</v>
      </c>
      <c r="J85">
        <v>3</v>
      </c>
      <c r="K85">
        <v>3</v>
      </c>
      <c r="L85">
        <v>13.9</v>
      </c>
      <c r="M85">
        <v>13.9</v>
      </c>
      <c r="N85">
        <v>13.9</v>
      </c>
      <c r="O85">
        <v>41.170999999999999</v>
      </c>
      <c r="P85">
        <v>0</v>
      </c>
      <c r="Q85">
        <v>11.172000000000001</v>
      </c>
      <c r="R85">
        <v>5044600000</v>
      </c>
      <c r="S85">
        <v>16</v>
      </c>
      <c r="T85">
        <v>3.1586799980598199</v>
      </c>
      <c r="U85">
        <v>2.3416856492027298E-3</v>
      </c>
      <c r="V85">
        <v>27.826408386230501</v>
      </c>
      <c r="W85">
        <v>29.042328834533699</v>
      </c>
      <c r="X85">
        <v>29.826501846313501</v>
      </c>
      <c r="Y85">
        <v>1.2159204483032</v>
      </c>
      <c r="Z85">
        <v>1.2159204483032</v>
      </c>
      <c r="AA85" t="s">
        <v>3117</v>
      </c>
      <c r="AB85" t="s">
        <v>3119</v>
      </c>
      <c r="AC85" t="s">
        <v>3117</v>
      </c>
      <c r="AD85">
        <v>1391</v>
      </c>
      <c r="AE85" t="s">
        <v>3118</v>
      </c>
    </row>
    <row r="86" spans="1:31" x14ac:dyDescent="0.2">
      <c r="A86" t="s">
        <v>121</v>
      </c>
      <c r="B86">
        <v>-3.0130164623260498</v>
      </c>
      <c r="C86">
        <v>1.6127778291702299</v>
      </c>
      <c r="D86">
        <v>3.0130164623260498</v>
      </c>
      <c r="H86" t="s">
        <v>29</v>
      </c>
      <c r="I86">
        <v>3</v>
      </c>
      <c r="J86">
        <v>3</v>
      </c>
      <c r="K86">
        <v>3</v>
      </c>
      <c r="L86">
        <v>8.4</v>
      </c>
      <c r="M86">
        <v>8.4</v>
      </c>
      <c r="N86">
        <v>8.4</v>
      </c>
      <c r="O86">
        <v>44.371000000000002</v>
      </c>
      <c r="P86">
        <v>0</v>
      </c>
      <c r="Q86">
        <v>5.6784999999999997</v>
      </c>
      <c r="R86">
        <v>3291800000</v>
      </c>
      <c r="S86">
        <v>12</v>
      </c>
      <c r="T86">
        <v>2.90320033424066</v>
      </c>
      <c r="U86">
        <v>3.60919540229885E-3</v>
      </c>
      <c r="V86">
        <v>26.906023979187001</v>
      </c>
      <c r="W86">
        <v>28.106594085693398</v>
      </c>
      <c r="X86">
        <v>29.515912055969199</v>
      </c>
      <c r="Y86">
        <v>1.2005701065064001</v>
      </c>
      <c r="Z86">
        <v>1.2005701065064001</v>
      </c>
      <c r="AA86" t="s">
        <v>6289</v>
      </c>
      <c r="AB86" t="s">
        <v>6291</v>
      </c>
      <c r="AC86" t="s">
        <v>6289</v>
      </c>
      <c r="AD86">
        <v>2780</v>
      </c>
      <c r="AE86" t="s">
        <v>6290</v>
      </c>
    </row>
    <row r="87" spans="1:31" x14ac:dyDescent="0.2">
      <c r="A87" t="s">
        <v>121</v>
      </c>
      <c r="B87">
        <v>-2.7410085201263401</v>
      </c>
      <c r="C87">
        <v>1.4217766523361199</v>
      </c>
      <c r="D87">
        <v>2.7410085201263401</v>
      </c>
      <c r="H87" t="s">
        <v>29</v>
      </c>
      <c r="I87">
        <v>2</v>
      </c>
      <c r="J87">
        <v>2</v>
      </c>
      <c r="K87">
        <v>2</v>
      </c>
      <c r="L87">
        <v>16.2</v>
      </c>
      <c r="M87">
        <v>16.2</v>
      </c>
      <c r="N87">
        <v>16.2</v>
      </c>
      <c r="O87">
        <v>25.262</v>
      </c>
      <c r="P87">
        <v>0</v>
      </c>
      <c r="Q87">
        <v>29.297000000000001</v>
      </c>
      <c r="R87">
        <v>6786500000</v>
      </c>
      <c r="S87">
        <v>16</v>
      </c>
      <c r="T87">
        <v>2.6349137086069998</v>
      </c>
      <c r="U87">
        <v>5.5772870662460601E-3</v>
      </c>
      <c r="V87" s="2">
        <v>28.019524574279799</v>
      </c>
      <c r="W87" s="2">
        <v>29.214337348937999</v>
      </c>
      <c r="X87">
        <v>30.5838813781738</v>
      </c>
      <c r="Y87">
        <v>1.1948127746582</v>
      </c>
      <c r="Z87">
        <v>1.1948127746582</v>
      </c>
      <c r="AA87" t="s">
        <v>8749</v>
      </c>
      <c r="AB87" t="s">
        <v>8751</v>
      </c>
      <c r="AC87" t="s">
        <v>8749</v>
      </c>
      <c r="AD87">
        <v>3835</v>
      </c>
      <c r="AE87" t="s">
        <v>8750</v>
      </c>
    </row>
    <row r="88" spans="1:31" x14ac:dyDescent="0.2">
      <c r="A88" t="s">
        <v>121</v>
      </c>
      <c r="B88">
        <v>-5.1777415275573704</v>
      </c>
      <c r="C88">
        <v>4.2408809661865199</v>
      </c>
      <c r="D88">
        <v>5.1777415275573704</v>
      </c>
      <c r="H88" t="s">
        <v>29</v>
      </c>
      <c r="I88">
        <v>11</v>
      </c>
      <c r="J88">
        <v>11</v>
      </c>
      <c r="K88">
        <v>11</v>
      </c>
      <c r="L88">
        <v>19.5</v>
      </c>
      <c r="M88">
        <v>19.5</v>
      </c>
      <c r="N88">
        <v>19.5</v>
      </c>
      <c r="O88">
        <v>88.010999999999996</v>
      </c>
      <c r="P88">
        <v>0</v>
      </c>
      <c r="Q88">
        <v>54.478999999999999</v>
      </c>
      <c r="R88">
        <v>18097000000</v>
      </c>
      <c r="S88">
        <v>62</v>
      </c>
      <c r="T88">
        <v>5.1977251053685203</v>
      </c>
      <c r="U88">
        <v>6.18556701030928E-4</v>
      </c>
      <c r="V88">
        <v>29.956729888916001</v>
      </c>
      <c r="W88">
        <v>31.148150444030801</v>
      </c>
      <c r="X88">
        <v>31.515609741210898</v>
      </c>
      <c r="Y88">
        <v>1.1914205551148001</v>
      </c>
      <c r="Z88">
        <v>1.1914205551148001</v>
      </c>
      <c r="AA88" t="s">
        <v>3093</v>
      </c>
      <c r="AB88" t="s">
        <v>3096</v>
      </c>
      <c r="AC88" t="s">
        <v>3094</v>
      </c>
      <c r="AD88">
        <v>1381</v>
      </c>
      <c r="AE88" t="s">
        <v>3095</v>
      </c>
    </row>
    <row r="89" spans="1:31" x14ac:dyDescent="0.2">
      <c r="A89" t="s">
        <v>121</v>
      </c>
      <c r="B89">
        <v>-4.0990767478942898</v>
      </c>
      <c r="C89">
        <v>2.8632175922393799</v>
      </c>
      <c r="D89">
        <v>4.0990767478942898</v>
      </c>
      <c r="H89" t="s">
        <v>29</v>
      </c>
      <c r="I89">
        <v>3</v>
      </c>
      <c r="J89">
        <v>3</v>
      </c>
      <c r="K89">
        <v>3</v>
      </c>
      <c r="L89">
        <v>12.9</v>
      </c>
      <c r="M89">
        <v>12.9</v>
      </c>
      <c r="N89">
        <v>12.9</v>
      </c>
      <c r="O89">
        <v>35.759</v>
      </c>
      <c r="P89">
        <v>0</v>
      </c>
      <c r="Q89">
        <v>50.106999999999999</v>
      </c>
      <c r="R89">
        <v>6388800000</v>
      </c>
      <c r="S89">
        <v>24</v>
      </c>
      <c r="T89">
        <v>4.0339581794881596</v>
      </c>
      <c r="U89">
        <v>7.7253218884120204E-4</v>
      </c>
      <c r="V89" s="2">
        <v>28.370341300964402</v>
      </c>
      <c r="W89">
        <v>29.542453765869102</v>
      </c>
      <c r="X89">
        <v>30.173432350158699</v>
      </c>
      <c r="Y89">
        <v>1.1721124649046999</v>
      </c>
      <c r="Z89">
        <v>1.1721124649046999</v>
      </c>
      <c r="AA89" t="s">
        <v>976</v>
      </c>
      <c r="AB89" t="s">
        <v>978</v>
      </c>
      <c r="AC89" t="s">
        <v>976</v>
      </c>
      <c r="AD89">
        <v>436</v>
      </c>
      <c r="AE89" t="s">
        <v>977</v>
      </c>
    </row>
    <row r="90" spans="1:31" x14ac:dyDescent="0.2">
      <c r="A90" t="s">
        <v>121</v>
      </c>
      <c r="B90">
        <v>-3.5353560447692902</v>
      </c>
      <c r="C90">
        <v>2.66585469245911</v>
      </c>
      <c r="D90">
        <v>3.5353560447692902</v>
      </c>
      <c r="H90" t="s">
        <v>29</v>
      </c>
      <c r="I90">
        <v>2</v>
      </c>
      <c r="J90">
        <v>2</v>
      </c>
      <c r="K90">
        <v>2</v>
      </c>
      <c r="L90">
        <v>7.3</v>
      </c>
      <c r="M90">
        <v>7.3</v>
      </c>
      <c r="N90">
        <v>7.3</v>
      </c>
      <c r="O90">
        <v>44.985999999999997</v>
      </c>
      <c r="P90">
        <v>0</v>
      </c>
      <c r="Q90">
        <v>7.2521000000000004</v>
      </c>
      <c r="R90">
        <v>5268500000</v>
      </c>
      <c r="S90">
        <v>35</v>
      </c>
      <c r="T90">
        <v>3.5371409062032599</v>
      </c>
      <c r="U90">
        <v>1.4634146341463399E-3</v>
      </c>
      <c r="V90">
        <v>28.215602874755898</v>
      </c>
      <c r="W90">
        <v>29.385294914245598</v>
      </c>
      <c r="X90">
        <v>29.726824760437001</v>
      </c>
      <c r="Y90">
        <v>1.1696920394896999</v>
      </c>
      <c r="Z90">
        <v>1.1696920394896999</v>
      </c>
      <c r="AA90" t="s">
        <v>3342</v>
      </c>
      <c r="AB90" t="s">
        <v>3344</v>
      </c>
      <c r="AC90" t="s">
        <v>3342</v>
      </c>
      <c r="AD90">
        <v>1476</v>
      </c>
      <c r="AE90" t="s">
        <v>3343</v>
      </c>
    </row>
    <row r="91" spans="1:31" x14ac:dyDescent="0.2">
      <c r="A91" t="s">
        <v>121</v>
      </c>
      <c r="B91">
        <v>-3.5358629226684601</v>
      </c>
      <c r="C91">
        <v>3.06769919395447</v>
      </c>
      <c r="D91">
        <v>3.5358629226684601</v>
      </c>
      <c r="H91" t="s">
        <v>29</v>
      </c>
      <c r="I91">
        <v>9</v>
      </c>
      <c r="J91">
        <v>9</v>
      </c>
      <c r="K91">
        <v>8</v>
      </c>
      <c r="L91">
        <v>60.2</v>
      </c>
      <c r="M91">
        <v>60.2</v>
      </c>
      <c r="N91">
        <v>60.2</v>
      </c>
      <c r="O91">
        <v>23.114000000000001</v>
      </c>
      <c r="P91">
        <v>0</v>
      </c>
      <c r="Q91">
        <v>177.31</v>
      </c>
      <c r="R91">
        <v>41995000000</v>
      </c>
      <c r="S91">
        <v>104</v>
      </c>
      <c r="T91">
        <v>3.6673343261692999</v>
      </c>
      <c r="U91">
        <v>1.27397260273973E-3</v>
      </c>
      <c r="V91">
        <v>31.240303993225101</v>
      </c>
      <c r="W91">
        <v>32.403047561645501</v>
      </c>
      <c r="X91">
        <v>32.609903335571303</v>
      </c>
      <c r="Y91">
        <v>1.1627435684203999</v>
      </c>
      <c r="Z91">
        <v>1.1627435684203999</v>
      </c>
      <c r="AA91" t="s">
        <v>7154</v>
      </c>
      <c r="AB91" t="s">
        <v>7156</v>
      </c>
      <c r="AC91" t="s">
        <v>7154</v>
      </c>
      <c r="AD91">
        <v>3144</v>
      </c>
      <c r="AE91" t="s">
        <v>7155</v>
      </c>
    </row>
    <row r="92" spans="1:31" x14ac:dyDescent="0.2">
      <c r="A92" t="s">
        <v>121</v>
      </c>
      <c r="B92">
        <v>-2.8502140045165998</v>
      </c>
      <c r="C92">
        <v>2.32734203338623</v>
      </c>
      <c r="D92">
        <v>2.8502140045165998</v>
      </c>
      <c r="H92" t="s">
        <v>29</v>
      </c>
      <c r="I92">
        <v>1</v>
      </c>
      <c r="J92">
        <v>1</v>
      </c>
      <c r="K92">
        <v>1</v>
      </c>
      <c r="L92">
        <v>3.4</v>
      </c>
      <c r="M92">
        <v>3.4</v>
      </c>
      <c r="N92">
        <v>3.4</v>
      </c>
      <c r="O92">
        <v>49.686999999999998</v>
      </c>
      <c r="P92">
        <v>4.5424000000000001E-4</v>
      </c>
      <c r="Q92">
        <v>3.5888</v>
      </c>
      <c r="R92">
        <v>455820000</v>
      </c>
      <c r="S92">
        <v>16</v>
      </c>
      <c r="T92">
        <v>2.9325213045631999</v>
      </c>
      <c r="U92">
        <v>3.44664031620553E-3</v>
      </c>
      <c r="V92">
        <v>24.5552864074707</v>
      </c>
      <c r="W92">
        <v>25.717899322509801</v>
      </c>
      <c r="X92">
        <v>26.204612731933601</v>
      </c>
      <c r="Y92">
        <v>1.1626129150391</v>
      </c>
      <c r="Z92">
        <v>1.1626129150391</v>
      </c>
      <c r="AA92" t="s">
        <v>11083</v>
      </c>
      <c r="AB92" t="s">
        <v>11085</v>
      </c>
      <c r="AC92" t="s">
        <v>11083</v>
      </c>
      <c r="AD92">
        <v>4837</v>
      </c>
      <c r="AE92" t="s">
        <v>11084</v>
      </c>
    </row>
    <row r="93" spans="1:31" x14ac:dyDescent="0.2">
      <c r="A93" t="s">
        <v>131</v>
      </c>
      <c r="B93">
        <v>-5.3856282234191903</v>
      </c>
      <c r="C93">
        <v>4.0581688880920401</v>
      </c>
      <c r="D93">
        <v>5.3856282234191903</v>
      </c>
      <c r="H93" t="s">
        <v>29</v>
      </c>
      <c r="I93">
        <v>8</v>
      </c>
      <c r="J93">
        <v>8</v>
      </c>
      <c r="K93">
        <v>8</v>
      </c>
      <c r="L93">
        <v>35.5</v>
      </c>
      <c r="M93">
        <v>35.5</v>
      </c>
      <c r="N93">
        <v>35.5</v>
      </c>
      <c r="O93">
        <v>41.779000000000003</v>
      </c>
      <c r="P93">
        <v>0</v>
      </c>
      <c r="Q93">
        <v>20.948</v>
      </c>
      <c r="R93">
        <v>9499100000</v>
      </c>
      <c r="S93">
        <v>31</v>
      </c>
      <c r="T93">
        <v>5.3227466782782704</v>
      </c>
      <c r="U93">
        <v>5.9090909090909105E-4</v>
      </c>
      <c r="V93">
        <v>28.954410552978501</v>
      </c>
      <c r="W93">
        <v>30.1119480133057</v>
      </c>
      <c r="X93">
        <v>30.665428161621101</v>
      </c>
      <c r="Y93">
        <v>1.1575374603272</v>
      </c>
      <c r="Z93">
        <v>1.1575374603272</v>
      </c>
      <c r="AA93" t="s">
        <v>1892</v>
      </c>
      <c r="AB93" t="s">
        <v>1894</v>
      </c>
      <c r="AC93" t="s">
        <v>1892</v>
      </c>
      <c r="AD93">
        <v>847</v>
      </c>
      <c r="AE93" t="s">
        <v>1893</v>
      </c>
    </row>
    <row r="94" spans="1:31" x14ac:dyDescent="0.2">
      <c r="A94" t="s">
        <v>37</v>
      </c>
      <c r="B94">
        <v>-2.1906614303588898</v>
      </c>
      <c r="C94">
        <v>2.1906614303588898</v>
      </c>
      <c r="D94">
        <v>1.56397700309753</v>
      </c>
      <c r="H94" t="s">
        <v>29</v>
      </c>
      <c r="I94">
        <v>5</v>
      </c>
      <c r="J94">
        <v>5</v>
      </c>
      <c r="K94">
        <v>5</v>
      </c>
      <c r="L94">
        <v>16.3</v>
      </c>
      <c r="M94">
        <v>16.3</v>
      </c>
      <c r="N94">
        <v>16.3</v>
      </c>
      <c r="O94">
        <v>46.795000000000002</v>
      </c>
      <c r="P94">
        <v>0</v>
      </c>
      <c r="Q94">
        <v>13.978999999999999</v>
      </c>
      <c r="R94">
        <v>6147200000</v>
      </c>
      <c r="S94">
        <v>20</v>
      </c>
      <c r="T94">
        <v>2.2006440449000801</v>
      </c>
      <c r="U94">
        <v>1.16393442622951E-2</v>
      </c>
      <c r="V94">
        <v>28.640269279479998</v>
      </c>
      <c r="W94">
        <v>29.7933673858643</v>
      </c>
      <c r="X94">
        <v>29.4502353668213</v>
      </c>
      <c r="Y94">
        <v>1.1530981063843</v>
      </c>
      <c r="Z94">
        <v>1.1530981063843</v>
      </c>
      <c r="AA94" t="s">
        <v>10569</v>
      </c>
      <c r="AB94" t="s">
        <v>10571</v>
      </c>
      <c r="AC94" t="s">
        <v>10569</v>
      </c>
      <c r="AD94">
        <v>4625</v>
      </c>
      <c r="AE94" t="s">
        <v>10570</v>
      </c>
    </row>
    <row r="95" spans="1:31" x14ac:dyDescent="0.2">
      <c r="A95" t="s">
        <v>121</v>
      </c>
      <c r="B95">
        <v>-4.9422149658203098</v>
      </c>
      <c r="C95">
        <v>4.4028654098510698</v>
      </c>
      <c r="D95">
        <v>4.9422149658203098</v>
      </c>
      <c r="H95" t="s">
        <v>29</v>
      </c>
      <c r="I95">
        <v>4</v>
      </c>
      <c r="J95">
        <v>4</v>
      </c>
      <c r="K95">
        <v>4</v>
      </c>
      <c r="L95">
        <v>7.7</v>
      </c>
      <c r="M95">
        <v>7.7</v>
      </c>
      <c r="N95">
        <v>7.7</v>
      </c>
      <c r="O95">
        <v>89.454999999999998</v>
      </c>
      <c r="P95">
        <v>0</v>
      </c>
      <c r="Q95">
        <v>14.077</v>
      </c>
      <c r="R95">
        <v>8448200000</v>
      </c>
      <c r="S95">
        <v>37</v>
      </c>
      <c r="T95">
        <v>5.0827603640004604</v>
      </c>
      <c r="U95">
        <v>7.5471698113207598E-4</v>
      </c>
      <c r="V95">
        <v>28.982170104980501</v>
      </c>
      <c r="W95">
        <v>30.130311965942401</v>
      </c>
      <c r="X95">
        <v>30.3915662765503</v>
      </c>
      <c r="Y95">
        <v>1.1481418609619001</v>
      </c>
      <c r="Z95">
        <v>1.1481418609619001</v>
      </c>
      <c r="AA95" t="s">
        <v>1368</v>
      </c>
      <c r="AB95" t="s">
        <v>1370</v>
      </c>
      <c r="AC95" t="s">
        <v>1368</v>
      </c>
      <c r="AD95">
        <v>617</v>
      </c>
      <c r="AE95" t="s">
        <v>1369</v>
      </c>
    </row>
    <row r="96" spans="1:31" x14ac:dyDescent="0.2">
      <c r="A96" t="s">
        <v>131</v>
      </c>
      <c r="B96">
        <v>-4.9459676742553702</v>
      </c>
      <c r="C96">
        <v>2.9326927661895801</v>
      </c>
      <c r="D96">
        <v>4.9459676742553702</v>
      </c>
      <c r="H96" t="s">
        <v>29</v>
      </c>
      <c r="I96">
        <v>4</v>
      </c>
      <c r="J96">
        <v>4</v>
      </c>
      <c r="K96">
        <v>4</v>
      </c>
      <c r="L96">
        <v>8.4</v>
      </c>
      <c r="M96">
        <v>8.4</v>
      </c>
      <c r="N96">
        <v>8.4</v>
      </c>
      <c r="O96">
        <v>48.622</v>
      </c>
      <c r="P96">
        <v>0</v>
      </c>
      <c r="Q96">
        <v>15.602</v>
      </c>
      <c r="R96">
        <v>4372300000</v>
      </c>
      <c r="S96">
        <v>23</v>
      </c>
      <c r="T96">
        <v>4.80708719385711</v>
      </c>
      <c r="U96">
        <v>7.3846153846153896E-4</v>
      </c>
      <c r="V96">
        <v>27.678364753723098</v>
      </c>
      <c r="W96">
        <v>28.821206092834501</v>
      </c>
      <c r="X96">
        <v>29.740834236145002</v>
      </c>
      <c r="Y96">
        <v>1.1428413391114001</v>
      </c>
      <c r="Z96">
        <v>1.1428413391114001</v>
      </c>
      <c r="AA96" t="s">
        <v>1355</v>
      </c>
      <c r="AB96" t="s">
        <v>1357</v>
      </c>
      <c r="AC96" t="s">
        <v>1355</v>
      </c>
      <c r="AD96">
        <v>613</v>
      </c>
      <c r="AE96" t="s">
        <v>1356</v>
      </c>
    </row>
    <row r="97" spans="1:31" x14ac:dyDescent="0.2">
      <c r="A97" t="s">
        <v>121</v>
      </c>
      <c r="B97">
        <v>-2.6574327945709202</v>
      </c>
      <c r="C97">
        <v>1.9954420328140301</v>
      </c>
      <c r="D97">
        <v>2.6574327945709202</v>
      </c>
      <c r="H97" t="s">
        <v>29</v>
      </c>
      <c r="I97">
        <v>2</v>
      </c>
      <c r="J97">
        <v>2</v>
      </c>
      <c r="K97">
        <v>2</v>
      </c>
      <c r="L97">
        <v>8.6999999999999993</v>
      </c>
      <c r="M97">
        <v>8.6999999999999993</v>
      </c>
      <c r="N97">
        <v>8.6999999999999993</v>
      </c>
      <c r="O97">
        <v>42.552</v>
      </c>
      <c r="P97">
        <v>0</v>
      </c>
      <c r="Q97">
        <v>13.757999999999999</v>
      </c>
      <c r="R97">
        <v>4194900000</v>
      </c>
      <c r="S97">
        <v>38</v>
      </c>
      <c r="T97">
        <v>2.6831414437476</v>
      </c>
      <c r="U97">
        <v>5.14285714285714E-3</v>
      </c>
      <c r="V97" s="2">
        <v>27.933848381042498</v>
      </c>
      <c r="W97">
        <v>29.0731649398804</v>
      </c>
      <c r="X97">
        <v>29.311029434204102</v>
      </c>
      <c r="Y97">
        <v>1.1393165588379</v>
      </c>
      <c r="Z97">
        <v>1.1393165588379</v>
      </c>
      <c r="AA97" t="s">
        <v>6476</v>
      </c>
      <c r="AB97" t="s">
        <v>6478</v>
      </c>
      <c r="AC97" t="s">
        <v>6476</v>
      </c>
      <c r="AD97">
        <v>2869</v>
      </c>
      <c r="AE97" t="s">
        <v>6477</v>
      </c>
    </row>
    <row r="98" spans="1:31" x14ac:dyDescent="0.2">
      <c r="A98" t="s">
        <v>131</v>
      </c>
      <c r="B98">
        <v>-6.1647963523864702</v>
      </c>
      <c r="C98">
        <v>4.5522580146789604</v>
      </c>
      <c r="D98">
        <v>6.1647963523864702</v>
      </c>
      <c r="H98" t="s">
        <v>29</v>
      </c>
      <c r="I98">
        <v>5</v>
      </c>
      <c r="J98">
        <v>5</v>
      </c>
      <c r="K98">
        <v>5</v>
      </c>
      <c r="L98">
        <v>9.5</v>
      </c>
      <c r="M98">
        <v>9.5</v>
      </c>
      <c r="N98">
        <v>9.5</v>
      </c>
      <c r="O98">
        <v>95.063999999999993</v>
      </c>
      <c r="P98">
        <v>0</v>
      </c>
      <c r="Q98">
        <v>39.027000000000001</v>
      </c>
      <c r="R98">
        <v>9198800000</v>
      </c>
      <c r="S98">
        <v>54</v>
      </c>
      <c r="T98">
        <v>6.0694903482511098</v>
      </c>
      <c r="U98">
        <v>7.1111111111111104E-4</v>
      </c>
      <c r="V98">
        <v>28.8777751922607</v>
      </c>
      <c r="W98">
        <v>30.006926536560101</v>
      </c>
      <c r="X98">
        <v>30.660866737365701</v>
      </c>
      <c r="Y98">
        <v>1.1291513442993999</v>
      </c>
      <c r="Z98">
        <v>1.1291513442993999</v>
      </c>
      <c r="AA98" t="s">
        <v>8448</v>
      </c>
      <c r="AB98" t="s">
        <v>8450</v>
      </c>
      <c r="AC98" t="s">
        <v>8448</v>
      </c>
      <c r="AD98">
        <v>3702</v>
      </c>
      <c r="AE98" t="s">
        <v>8449</v>
      </c>
    </row>
    <row r="99" spans="1:31" x14ac:dyDescent="0.2">
      <c r="A99" t="s">
        <v>121</v>
      </c>
      <c r="B99">
        <v>-4.3066377639770499</v>
      </c>
      <c r="C99">
        <v>3.1749484539032</v>
      </c>
      <c r="D99">
        <v>4.3066377639770499</v>
      </c>
      <c r="H99" t="s">
        <v>29</v>
      </c>
      <c r="I99">
        <v>6</v>
      </c>
      <c r="J99">
        <v>6</v>
      </c>
      <c r="K99">
        <v>6</v>
      </c>
      <c r="L99">
        <v>18.399999999999999</v>
      </c>
      <c r="M99">
        <v>18.399999999999999</v>
      </c>
      <c r="N99">
        <v>18.399999999999999</v>
      </c>
      <c r="O99">
        <v>62.162999999999997</v>
      </c>
      <c r="P99">
        <v>0</v>
      </c>
      <c r="Q99">
        <v>40.280999999999999</v>
      </c>
      <c r="R99">
        <v>6960500000</v>
      </c>
      <c r="S99">
        <v>39</v>
      </c>
      <c r="T99">
        <v>4.26585600132913</v>
      </c>
      <c r="U99">
        <v>6.8341708542713603E-4</v>
      </c>
      <c r="V99">
        <v>28.661262512206999</v>
      </c>
      <c r="W99">
        <v>29.782002449035598</v>
      </c>
      <c r="X99">
        <v>30.3471374511719</v>
      </c>
      <c r="Y99">
        <v>1.1207399368286</v>
      </c>
      <c r="Z99">
        <v>1.1207399368286</v>
      </c>
      <c r="AA99" t="s">
        <v>6434</v>
      </c>
      <c r="AB99" t="s">
        <v>6436</v>
      </c>
      <c r="AC99" t="s">
        <v>6434</v>
      </c>
      <c r="AD99">
        <v>2851</v>
      </c>
      <c r="AE99" t="s">
        <v>6435</v>
      </c>
    </row>
    <row r="100" spans="1:31" x14ac:dyDescent="0.2">
      <c r="A100" t="s">
        <v>131</v>
      </c>
      <c r="B100">
        <v>-5.9374957084655797</v>
      </c>
      <c r="C100">
        <v>4.7836556434631303</v>
      </c>
      <c r="D100">
        <v>5.9374957084655797</v>
      </c>
      <c r="H100" t="s">
        <v>29</v>
      </c>
      <c r="I100">
        <v>8</v>
      </c>
      <c r="J100">
        <v>8</v>
      </c>
      <c r="K100">
        <v>8</v>
      </c>
      <c r="L100">
        <v>17.600000000000001</v>
      </c>
      <c r="M100">
        <v>17.600000000000001</v>
      </c>
      <c r="N100">
        <v>17.600000000000001</v>
      </c>
      <c r="O100">
        <v>66.885000000000005</v>
      </c>
      <c r="P100">
        <v>0</v>
      </c>
      <c r="Q100">
        <v>154.19999999999999</v>
      </c>
      <c r="R100">
        <v>27983000000</v>
      </c>
      <c r="S100">
        <v>59</v>
      </c>
      <c r="T100">
        <v>5.91559814966151</v>
      </c>
      <c r="U100">
        <v>6.5306122448979603E-4</v>
      </c>
      <c r="V100">
        <v>30.678458213806199</v>
      </c>
      <c r="W100">
        <v>31.798544883727999</v>
      </c>
      <c r="X100">
        <v>32.179294586181598</v>
      </c>
      <c r="Y100">
        <v>1.1200866699217999</v>
      </c>
      <c r="Z100">
        <v>1.1200866699217999</v>
      </c>
      <c r="AA100" t="s">
        <v>11047</v>
      </c>
      <c r="AB100" t="s">
        <v>11049</v>
      </c>
      <c r="AC100" t="s">
        <v>11047</v>
      </c>
      <c r="AD100">
        <v>4822</v>
      </c>
      <c r="AE100" t="s">
        <v>11048</v>
      </c>
    </row>
    <row r="101" spans="1:31" x14ac:dyDescent="0.2">
      <c r="A101" t="s">
        <v>121</v>
      </c>
      <c r="B101">
        <v>-4.6062350273132298</v>
      </c>
      <c r="C101">
        <v>4.3124051094055202</v>
      </c>
      <c r="D101">
        <v>4.6062350273132298</v>
      </c>
      <c r="H101" t="s">
        <v>29</v>
      </c>
      <c r="I101">
        <v>9</v>
      </c>
      <c r="J101">
        <v>9</v>
      </c>
      <c r="K101">
        <v>9</v>
      </c>
      <c r="L101">
        <v>13.8</v>
      </c>
      <c r="M101">
        <v>13.8</v>
      </c>
      <c r="N101">
        <v>13.8</v>
      </c>
      <c r="O101">
        <v>94.903999999999996</v>
      </c>
      <c r="P101">
        <v>0</v>
      </c>
      <c r="Q101">
        <v>15.208</v>
      </c>
      <c r="R101">
        <v>14382000000</v>
      </c>
      <c r="S101">
        <v>49</v>
      </c>
      <c r="T101">
        <v>4.8377324539605997</v>
      </c>
      <c r="U101">
        <v>7.5590551181102398E-4</v>
      </c>
      <c r="V101">
        <v>29.886934280395501</v>
      </c>
      <c r="W101">
        <v>31.006960868835399</v>
      </c>
      <c r="X101">
        <v>31.043657302856399</v>
      </c>
      <c r="Y101">
        <v>1.1200265884399001</v>
      </c>
      <c r="Z101">
        <v>1.1200265884399001</v>
      </c>
      <c r="AA101" t="s">
        <v>2221</v>
      </c>
      <c r="AB101" t="s">
        <v>2223</v>
      </c>
      <c r="AC101" t="s">
        <v>2221</v>
      </c>
      <c r="AD101">
        <v>998</v>
      </c>
      <c r="AE101" t="s">
        <v>2222</v>
      </c>
    </row>
    <row r="102" spans="1:31" x14ac:dyDescent="0.2">
      <c r="A102" t="s">
        <v>121</v>
      </c>
      <c r="B102">
        <v>-4.0846910476684597</v>
      </c>
      <c r="C102">
        <v>2.8693809509277299</v>
      </c>
      <c r="D102">
        <v>4.0846910476684597</v>
      </c>
      <c r="H102" t="s">
        <v>29</v>
      </c>
      <c r="I102">
        <v>5</v>
      </c>
      <c r="J102">
        <v>5</v>
      </c>
      <c r="K102">
        <v>5</v>
      </c>
      <c r="L102">
        <v>19</v>
      </c>
      <c r="M102">
        <v>19</v>
      </c>
      <c r="N102">
        <v>19</v>
      </c>
      <c r="O102">
        <v>39.618000000000002</v>
      </c>
      <c r="P102">
        <v>0</v>
      </c>
      <c r="Q102">
        <v>12.351000000000001</v>
      </c>
      <c r="R102">
        <v>8156600000</v>
      </c>
      <c r="S102">
        <v>37</v>
      </c>
      <c r="T102">
        <v>4.0230423877980304</v>
      </c>
      <c r="U102">
        <v>7.8297872340425505E-4</v>
      </c>
      <c r="V102">
        <v>28.972885131835898</v>
      </c>
      <c r="W102">
        <v>30.0923318862915</v>
      </c>
      <c r="X102">
        <v>30.538632392883301</v>
      </c>
      <c r="Y102">
        <v>1.1194467544555999</v>
      </c>
      <c r="Z102">
        <v>1.1194467544555999</v>
      </c>
      <c r="AA102" t="s">
        <v>10751</v>
      </c>
      <c r="AB102" t="s">
        <v>10753</v>
      </c>
      <c r="AC102" t="s">
        <v>10751</v>
      </c>
      <c r="AD102">
        <v>4700</v>
      </c>
      <c r="AE102" t="s">
        <v>10752</v>
      </c>
    </row>
    <row r="103" spans="1:31" x14ac:dyDescent="0.2">
      <c r="A103" t="s">
        <v>37</v>
      </c>
      <c r="B103">
        <v>-4.0147762298584002</v>
      </c>
      <c r="C103">
        <v>4.0147762298584002</v>
      </c>
      <c r="D103">
        <v>3.10080194473267</v>
      </c>
      <c r="H103" t="s">
        <v>29</v>
      </c>
      <c r="I103">
        <v>7</v>
      </c>
      <c r="J103">
        <v>7</v>
      </c>
      <c r="K103">
        <v>5</v>
      </c>
      <c r="L103">
        <v>9.4</v>
      </c>
      <c r="M103">
        <v>9.4</v>
      </c>
      <c r="N103">
        <v>6</v>
      </c>
      <c r="O103">
        <v>70.968999999999994</v>
      </c>
      <c r="P103">
        <v>0</v>
      </c>
      <c r="Q103">
        <v>17.477</v>
      </c>
      <c r="R103">
        <v>8700200000</v>
      </c>
      <c r="S103">
        <v>39</v>
      </c>
      <c r="T103">
        <v>4.0184743818458104</v>
      </c>
      <c r="U103">
        <v>7.7637130801687805E-4</v>
      </c>
      <c r="V103">
        <v>29.321517944335898</v>
      </c>
      <c r="W103">
        <v>30.4136419296265</v>
      </c>
      <c r="X103">
        <v>30.174619674682599</v>
      </c>
      <c r="Y103">
        <v>1.0921239852906</v>
      </c>
      <c r="Z103">
        <v>1.0921239852906</v>
      </c>
      <c r="AA103" t="s">
        <v>1985</v>
      </c>
      <c r="AB103" t="s">
        <v>1988</v>
      </c>
      <c r="AC103" t="s">
        <v>1986</v>
      </c>
      <c r="AD103">
        <v>887</v>
      </c>
      <c r="AE103" t="s">
        <v>1987</v>
      </c>
    </row>
    <row r="104" spans="1:31" x14ac:dyDescent="0.2">
      <c r="A104" t="s">
        <v>37</v>
      </c>
      <c r="B104">
        <v>-3.0484774112701398</v>
      </c>
      <c r="C104">
        <v>3.0484774112701398</v>
      </c>
      <c r="D104">
        <v>1.5544395446777299</v>
      </c>
      <c r="H104" t="s">
        <v>29</v>
      </c>
      <c r="I104">
        <v>6</v>
      </c>
      <c r="J104">
        <v>4</v>
      </c>
      <c r="K104">
        <v>4</v>
      </c>
      <c r="L104">
        <v>8.3000000000000007</v>
      </c>
      <c r="M104">
        <v>5.8</v>
      </c>
      <c r="N104">
        <v>5.8</v>
      </c>
      <c r="O104">
        <v>93.293999999999997</v>
      </c>
      <c r="P104">
        <v>0</v>
      </c>
      <c r="Q104">
        <v>38.491</v>
      </c>
      <c r="R104">
        <v>8676100000</v>
      </c>
      <c r="S104">
        <v>28</v>
      </c>
      <c r="T104">
        <v>2.9311656851605501</v>
      </c>
      <c r="U104">
        <v>3.44773175542406E-3</v>
      </c>
      <c r="V104">
        <v>29.354314804077099</v>
      </c>
      <c r="W104">
        <v>30.4412631988525</v>
      </c>
      <c r="X104">
        <v>30.000294685363802</v>
      </c>
      <c r="Y104">
        <v>1.0869483947754</v>
      </c>
      <c r="Z104">
        <v>1.0869483947754</v>
      </c>
      <c r="AA104" t="s">
        <v>10757</v>
      </c>
      <c r="AB104" t="s">
        <v>10760</v>
      </c>
      <c r="AC104" t="s">
        <v>10758</v>
      </c>
      <c r="AD104">
        <v>4702</v>
      </c>
      <c r="AE104" t="s">
        <v>10759</v>
      </c>
    </row>
    <row r="105" spans="1:31" x14ac:dyDescent="0.2">
      <c r="A105" t="s">
        <v>131</v>
      </c>
      <c r="B105">
        <v>-5.49267578125</v>
      </c>
      <c r="C105">
        <v>4.3275394439697301</v>
      </c>
      <c r="D105">
        <v>5.49267578125</v>
      </c>
      <c r="H105" t="s">
        <v>29</v>
      </c>
      <c r="I105">
        <v>7</v>
      </c>
      <c r="J105">
        <v>7</v>
      </c>
      <c r="K105">
        <v>6</v>
      </c>
      <c r="L105">
        <v>24.6</v>
      </c>
      <c r="M105">
        <v>24.6</v>
      </c>
      <c r="N105">
        <v>22.5</v>
      </c>
      <c r="O105">
        <v>48.118000000000002</v>
      </c>
      <c r="P105">
        <v>0</v>
      </c>
      <c r="Q105">
        <v>107.45</v>
      </c>
      <c r="R105">
        <v>24762000000</v>
      </c>
      <c r="S105">
        <v>67</v>
      </c>
      <c r="T105">
        <v>5.4624675932353801</v>
      </c>
      <c r="U105">
        <v>5.4054054054054098E-4</v>
      </c>
      <c r="V105">
        <v>30.546608924865701</v>
      </c>
      <c r="W105">
        <v>31.627902030944799</v>
      </c>
      <c r="X105">
        <v>32.052745819091797</v>
      </c>
      <c r="Y105">
        <v>1.0812931060791</v>
      </c>
      <c r="Z105">
        <v>1.0812931060791</v>
      </c>
      <c r="AA105" t="s">
        <v>5394</v>
      </c>
      <c r="AB105" t="s">
        <v>5396</v>
      </c>
      <c r="AC105" t="s">
        <v>5394</v>
      </c>
      <c r="AD105">
        <v>2384</v>
      </c>
      <c r="AE105" t="s">
        <v>5395</v>
      </c>
    </row>
    <row r="106" spans="1:31" x14ac:dyDescent="0.2">
      <c r="A106" t="s">
        <v>131</v>
      </c>
      <c r="B106">
        <v>-3.65101265907288</v>
      </c>
      <c r="C106">
        <v>1.87382912635803</v>
      </c>
      <c r="D106">
        <v>3.65101265907288</v>
      </c>
      <c r="H106" t="s">
        <v>29</v>
      </c>
      <c r="I106">
        <v>4</v>
      </c>
      <c r="J106">
        <v>4</v>
      </c>
      <c r="K106">
        <v>4</v>
      </c>
      <c r="L106">
        <v>2.2999999999999998</v>
      </c>
      <c r="M106">
        <v>2.2999999999999998</v>
      </c>
      <c r="N106">
        <v>2.2999999999999998</v>
      </c>
      <c r="O106">
        <v>294.8</v>
      </c>
      <c r="P106">
        <v>0</v>
      </c>
      <c r="Q106">
        <v>24.983000000000001</v>
      </c>
      <c r="R106">
        <v>2915000000</v>
      </c>
      <c r="S106">
        <v>30</v>
      </c>
      <c r="T106">
        <v>3.5204420207662501</v>
      </c>
      <c r="U106">
        <v>1.47432024169184E-3</v>
      </c>
      <c r="V106">
        <v>27.331548690795898</v>
      </c>
      <c r="W106">
        <v>28.411492347717299</v>
      </c>
      <c r="X106">
        <v>29.2039041519165</v>
      </c>
      <c r="Y106">
        <v>1.0799436569214</v>
      </c>
      <c r="Z106">
        <v>1.0799436569214</v>
      </c>
      <c r="AA106" t="s">
        <v>8066</v>
      </c>
      <c r="AB106" t="s">
        <v>8068</v>
      </c>
      <c r="AC106" t="s">
        <v>8066</v>
      </c>
      <c r="AD106">
        <v>3544</v>
      </c>
      <c r="AE106" t="s">
        <v>8067</v>
      </c>
    </row>
    <row r="107" spans="1:31" x14ac:dyDescent="0.2">
      <c r="A107" t="s">
        <v>131</v>
      </c>
      <c r="B107">
        <v>-4.97332715988159</v>
      </c>
      <c r="C107">
        <v>3.2819590568542498</v>
      </c>
      <c r="D107">
        <v>4.97332715988159</v>
      </c>
      <c r="H107" t="s">
        <v>29</v>
      </c>
      <c r="I107">
        <v>8</v>
      </c>
      <c r="J107">
        <v>8</v>
      </c>
      <c r="K107">
        <v>8</v>
      </c>
      <c r="L107">
        <v>24.9</v>
      </c>
      <c r="M107">
        <v>24.9</v>
      </c>
      <c r="N107">
        <v>24.9</v>
      </c>
      <c r="O107">
        <v>55.454000000000001</v>
      </c>
      <c r="P107">
        <v>0</v>
      </c>
      <c r="Q107">
        <v>30.466999999999999</v>
      </c>
      <c r="R107">
        <v>6710300000</v>
      </c>
      <c r="S107">
        <v>23</v>
      </c>
      <c r="T107">
        <v>4.8568836912332598</v>
      </c>
      <c r="U107">
        <v>7.6800000000000002E-4</v>
      </c>
      <c r="V107">
        <v>28.440160751342798</v>
      </c>
      <c r="W107">
        <v>29.511322975158699</v>
      </c>
      <c r="X107">
        <v>30.194344520568801</v>
      </c>
      <c r="Y107">
        <v>1.0711622238159</v>
      </c>
      <c r="Z107">
        <v>1.0711622238159</v>
      </c>
      <c r="AA107" t="s">
        <v>3525</v>
      </c>
      <c r="AB107" t="s">
        <v>3527</v>
      </c>
      <c r="AC107" t="s">
        <v>3525</v>
      </c>
      <c r="AD107">
        <v>1558</v>
      </c>
      <c r="AE107" t="s">
        <v>3526</v>
      </c>
    </row>
    <row r="108" spans="1:31" x14ac:dyDescent="0.2">
      <c r="A108" t="s">
        <v>37</v>
      </c>
      <c r="B108">
        <v>-1.6928849220275899</v>
      </c>
      <c r="C108">
        <v>1.6928849220275899</v>
      </c>
      <c r="D108">
        <v>1.4866254329681401</v>
      </c>
      <c r="H108" t="s">
        <v>29</v>
      </c>
      <c r="I108">
        <v>3</v>
      </c>
      <c r="J108">
        <v>3</v>
      </c>
      <c r="K108">
        <v>3</v>
      </c>
      <c r="L108">
        <v>5.8</v>
      </c>
      <c r="M108">
        <v>5.8</v>
      </c>
      <c r="N108">
        <v>5.8</v>
      </c>
      <c r="O108">
        <v>65.911000000000001</v>
      </c>
      <c r="P108">
        <v>0</v>
      </c>
      <c r="Q108">
        <v>9.9085000000000001</v>
      </c>
      <c r="R108">
        <v>3528100000</v>
      </c>
      <c r="S108">
        <v>32</v>
      </c>
      <c r="T108">
        <v>1.82631662754923</v>
      </c>
      <c r="U108">
        <v>2.3016333938294001E-2</v>
      </c>
      <c r="V108">
        <v>28.000148773193398</v>
      </c>
      <c r="W108">
        <v>29.068721771240199</v>
      </c>
      <c r="X108">
        <v>28.824766159057599</v>
      </c>
      <c r="Y108">
        <v>1.0685729980467999</v>
      </c>
      <c r="Z108">
        <v>1.0685729980467999</v>
      </c>
      <c r="AA108" t="s">
        <v>8938</v>
      </c>
      <c r="AB108" t="s">
        <v>8940</v>
      </c>
      <c r="AC108" t="s">
        <v>8938</v>
      </c>
      <c r="AD108">
        <v>3921</v>
      </c>
      <c r="AE108" t="s">
        <v>8939</v>
      </c>
    </row>
    <row r="109" spans="1:31" x14ac:dyDescent="0.2">
      <c r="A109" t="s">
        <v>121</v>
      </c>
      <c r="B109">
        <v>-1.9368177652359</v>
      </c>
      <c r="C109">
        <v>1.5591681003570601</v>
      </c>
      <c r="D109">
        <v>1.9368177652359</v>
      </c>
      <c r="H109" t="s">
        <v>29</v>
      </c>
      <c r="I109">
        <v>4</v>
      </c>
      <c r="J109">
        <v>4</v>
      </c>
      <c r="K109">
        <v>4</v>
      </c>
      <c r="L109">
        <v>3.5</v>
      </c>
      <c r="M109">
        <v>3.5</v>
      </c>
      <c r="N109">
        <v>3.5</v>
      </c>
      <c r="O109">
        <v>131.18</v>
      </c>
      <c r="P109">
        <v>0</v>
      </c>
      <c r="Q109">
        <v>17.033000000000001</v>
      </c>
      <c r="R109">
        <v>4076300000</v>
      </c>
      <c r="S109">
        <v>15</v>
      </c>
      <c r="T109">
        <v>2.0169191739124002</v>
      </c>
      <c r="U109">
        <v>1.6247933884297499E-2</v>
      </c>
      <c r="V109">
        <v>27.9144802093506</v>
      </c>
      <c r="W109">
        <v>28.977305412292498</v>
      </c>
      <c r="X109">
        <v>29.265543937683098</v>
      </c>
      <c r="Y109">
        <v>1.0628252029419001</v>
      </c>
      <c r="Z109">
        <v>1.0628252029419001</v>
      </c>
      <c r="AA109" t="s">
        <v>294</v>
      </c>
      <c r="AB109" t="s">
        <v>296</v>
      </c>
      <c r="AC109" t="s">
        <v>294</v>
      </c>
      <c r="AD109">
        <v>110</v>
      </c>
      <c r="AE109" t="s">
        <v>295</v>
      </c>
    </row>
    <row r="110" spans="1:31" x14ac:dyDescent="0.2">
      <c r="A110" t="s">
        <v>131</v>
      </c>
      <c r="B110">
        <v>-4.6761121749877903</v>
      </c>
      <c r="C110">
        <v>2.9378807544708301</v>
      </c>
      <c r="D110">
        <v>4.6761121749877903</v>
      </c>
      <c r="H110" t="s">
        <v>29</v>
      </c>
      <c r="I110">
        <v>6</v>
      </c>
      <c r="J110">
        <v>6</v>
      </c>
      <c r="K110">
        <v>6</v>
      </c>
      <c r="L110">
        <v>39.1</v>
      </c>
      <c r="M110">
        <v>39.1</v>
      </c>
      <c r="N110">
        <v>39.1</v>
      </c>
      <c r="O110">
        <v>27.242000000000001</v>
      </c>
      <c r="P110">
        <v>0</v>
      </c>
      <c r="Q110">
        <v>57.676000000000002</v>
      </c>
      <c r="R110">
        <v>18806000000</v>
      </c>
      <c r="S110">
        <v>67</v>
      </c>
      <c r="T110">
        <v>4.5532577711314399</v>
      </c>
      <c r="U110">
        <v>7.2955974842767298E-4</v>
      </c>
      <c r="V110">
        <v>29.904415130615199</v>
      </c>
      <c r="W110">
        <v>30.966438293456999</v>
      </c>
      <c r="X110">
        <v>31.761724472045898</v>
      </c>
      <c r="Y110">
        <v>1.0620231628418</v>
      </c>
      <c r="Z110">
        <v>1.0620231628418</v>
      </c>
      <c r="AA110" t="s">
        <v>1024</v>
      </c>
      <c r="AB110" t="s">
        <v>1026</v>
      </c>
      <c r="AC110" t="s">
        <v>1024</v>
      </c>
      <c r="AD110">
        <v>459</v>
      </c>
      <c r="AE110" t="s">
        <v>1025</v>
      </c>
    </row>
    <row r="111" spans="1:31" x14ac:dyDescent="0.2">
      <c r="A111" t="s">
        <v>131</v>
      </c>
      <c r="B111">
        <v>-4.8945493698120099</v>
      </c>
      <c r="C111">
        <v>3.16318702697754</v>
      </c>
      <c r="D111">
        <v>4.8945493698120099</v>
      </c>
      <c r="H111" t="s">
        <v>29</v>
      </c>
      <c r="I111">
        <v>3</v>
      </c>
      <c r="J111">
        <v>3</v>
      </c>
      <c r="K111">
        <v>3</v>
      </c>
      <c r="L111">
        <v>18.7</v>
      </c>
      <c r="M111">
        <v>18.7</v>
      </c>
      <c r="N111">
        <v>18.7</v>
      </c>
      <c r="O111">
        <v>21.766999999999999</v>
      </c>
      <c r="P111">
        <v>0</v>
      </c>
      <c r="Q111">
        <v>12.208</v>
      </c>
      <c r="R111">
        <v>6083400000</v>
      </c>
      <c r="S111">
        <v>13</v>
      </c>
      <c r="T111">
        <v>4.7737903868684501</v>
      </c>
      <c r="U111">
        <v>7.1111111111111104E-4</v>
      </c>
      <c r="V111">
        <v>28.201424598693801</v>
      </c>
      <c r="W111">
        <v>29.260088920593301</v>
      </c>
      <c r="X111">
        <v>30.127130508422901</v>
      </c>
      <c r="Y111">
        <v>1.0586643218995</v>
      </c>
      <c r="Z111">
        <v>1.0586643218995</v>
      </c>
      <c r="AA111" t="s">
        <v>9267</v>
      </c>
      <c r="AB111" t="s">
        <v>9269</v>
      </c>
      <c r="AC111" t="s">
        <v>9267</v>
      </c>
      <c r="AD111">
        <v>4065</v>
      </c>
      <c r="AE111" t="s">
        <v>9268</v>
      </c>
    </row>
    <row r="112" spans="1:31" x14ac:dyDescent="0.2">
      <c r="A112" t="s">
        <v>199</v>
      </c>
      <c r="B112">
        <v>-3.6808121204376198</v>
      </c>
      <c r="C112">
        <v>3.6808121204376198</v>
      </c>
      <c r="D112">
        <v>-2.5438609123229998</v>
      </c>
      <c r="H112" t="s">
        <v>29</v>
      </c>
      <c r="I112">
        <v>10</v>
      </c>
      <c r="J112">
        <v>3</v>
      </c>
      <c r="K112">
        <v>3</v>
      </c>
      <c r="L112">
        <v>18.899999999999999</v>
      </c>
      <c r="M112">
        <v>6.1</v>
      </c>
      <c r="N112">
        <v>6.1</v>
      </c>
      <c r="O112">
        <v>69.236000000000004</v>
      </c>
      <c r="P112">
        <v>0</v>
      </c>
      <c r="Q112">
        <v>38.796999999999997</v>
      </c>
      <c r="R112">
        <v>5742400000</v>
      </c>
      <c r="S112">
        <v>23</v>
      </c>
      <c r="T112">
        <v>3.6250680443066399</v>
      </c>
      <c r="U112">
        <v>1.35947712418301E-3</v>
      </c>
      <c r="V112">
        <v>28.919585227966301</v>
      </c>
      <c r="W112">
        <v>29.963872909545898</v>
      </c>
      <c r="X112">
        <v>29.194590568542498</v>
      </c>
      <c r="Y112">
        <v>1.0442876815796001</v>
      </c>
      <c r="Z112">
        <v>1.0442876815796001</v>
      </c>
      <c r="AA112" t="s">
        <v>7324</v>
      </c>
      <c r="AB112" t="s">
        <v>7326</v>
      </c>
      <c r="AC112" t="s">
        <v>7324</v>
      </c>
      <c r="AD112">
        <v>3215</v>
      </c>
      <c r="AE112" t="s">
        <v>7325</v>
      </c>
    </row>
    <row r="113" spans="1:31" x14ac:dyDescent="0.2">
      <c r="A113" t="s">
        <v>780</v>
      </c>
      <c r="B113">
        <v>-4.3000984191894496</v>
      </c>
      <c r="C113">
        <v>4.3000984191894496</v>
      </c>
      <c r="D113">
        <v>2.4173495769500701</v>
      </c>
      <c r="H113" t="s">
        <v>29</v>
      </c>
      <c r="I113">
        <v>12</v>
      </c>
      <c r="J113">
        <v>12</v>
      </c>
      <c r="K113">
        <v>9</v>
      </c>
      <c r="L113">
        <v>26.8</v>
      </c>
      <c r="M113">
        <v>26.8</v>
      </c>
      <c r="N113">
        <v>20</v>
      </c>
      <c r="O113">
        <v>68.33</v>
      </c>
      <c r="P113">
        <v>0</v>
      </c>
      <c r="Q113">
        <v>149.47</v>
      </c>
      <c r="R113">
        <v>80957000000</v>
      </c>
      <c r="S113">
        <v>140</v>
      </c>
      <c r="T113">
        <v>4.1659190859106898</v>
      </c>
      <c r="U113">
        <v>7.0476190476190497E-4</v>
      </c>
      <c r="V113">
        <v>32.704048156738303</v>
      </c>
      <c r="W113">
        <v>33.743291854858398</v>
      </c>
      <c r="X113">
        <v>33.219318389892599</v>
      </c>
      <c r="Y113">
        <v>1.0392436981201001</v>
      </c>
      <c r="Z113">
        <v>1.0392436981201001</v>
      </c>
      <c r="AA113" t="s">
        <v>7542</v>
      </c>
      <c r="AB113" t="s">
        <v>7544</v>
      </c>
      <c r="AC113" t="s">
        <v>7542</v>
      </c>
      <c r="AD113">
        <v>3312</v>
      </c>
      <c r="AE113" t="s">
        <v>7543</v>
      </c>
    </row>
    <row r="114" spans="1:31" x14ac:dyDescent="0.2">
      <c r="A114" t="s">
        <v>121</v>
      </c>
      <c r="B114">
        <v>-3.3176636695861799</v>
      </c>
      <c r="C114">
        <v>2.51747369766235</v>
      </c>
      <c r="D114">
        <v>3.3176636695861799</v>
      </c>
      <c r="H114" t="s">
        <v>29</v>
      </c>
      <c r="I114">
        <v>10</v>
      </c>
      <c r="J114">
        <v>10</v>
      </c>
      <c r="K114">
        <v>10</v>
      </c>
      <c r="L114">
        <v>26.8</v>
      </c>
      <c r="M114">
        <v>26.8</v>
      </c>
      <c r="N114">
        <v>26.8</v>
      </c>
      <c r="O114">
        <v>56.518000000000001</v>
      </c>
      <c r="P114">
        <v>0</v>
      </c>
      <c r="Q114">
        <v>127.68</v>
      </c>
      <c r="R114">
        <v>21887000000</v>
      </c>
      <c r="S114">
        <v>48</v>
      </c>
      <c r="T114">
        <v>3.3310286457342801</v>
      </c>
      <c r="U114">
        <v>1.74226804123711E-3</v>
      </c>
      <c r="V114">
        <v>30.425113677978501</v>
      </c>
      <c r="W114">
        <v>31.4516277313232</v>
      </c>
      <c r="X114">
        <v>31.797672271728501</v>
      </c>
      <c r="Y114">
        <v>1.0265140533446999</v>
      </c>
      <c r="Z114">
        <v>1.0265140533446999</v>
      </c>
      <c r="AA114" t="s">
        <v>7056</v>
      </c>
      <c r="AB114" t="s">
        <v>7059</v>
      </c>
      <c r="AC114" t="s">
        <v>7057</v>
      </c>
      <c r="AD114">
        <v>3105</v>
      </c>
      <c r="AE114" t="s">
        <v>7058</v>
      </c>
    </row>
    <row r="115" spans="1:31" x14ac:dyDescent="0.2">
      <c r="A115" t="s">
        <v>199</v>
      </c>
      <c r="B115">
        <v>-4.1384181976318404</v>
      </c>
      <c r="C115">
        <v>4.1384181976318404</v>
      </c>
      <c r="D115">
        <v>-2.96133184432983</v>
      </c>
      <c r="H115" t="s">
        <v>29</v>
      </c>
      <c r="I115">
        <v>6</v>
      </c>
      <c r="J115">
        <v>6</v>
      </c>
      <c r="K115">
        <v>6</v>
      </c>
      <c r="L115">
        <v>18.8</v>
      </c>
      <c r="M115">
        <v>18.8</v>
      </c>
      <c r="N115">
        <v>18.8</v>
      </c>
      <c r="O115">
        <v>68.971000000000004</v>
      </c>
      <c r="P115">
        <v>0</v>
      </c>
      <c r="Q115">
        <v>24.285</v>
      </c>
      <c r="R115">
        <v>11353000000</v>
      </c>
      <c r="S115">
        <v>47</v>
      </c>
      <c r="T115">
        <v>4.0851177975211304</v>
      </c>
      <c r="U115">
        <v>7.5675675675675701E-4</v>
      </c>
      <c r="V115">
        <v>29.905398368835399</v>
      </c>
      <c r="W115">
        <v>30.926214218139599</v>
      </c>
      <c r="X115">
        <v>30.2809591293335</v>
      </c>
      <c r="Y115">
        <v>1.0208158493042001</v>
      </c>
      <c r="Z115">
        <v>1.0208158493042001</v>
      </c>
      <c r="AA115" t="s">
        <v>1033</v>
      </c>
      <c r="AB115" t="s">
        <v>1035</v>
      </c>
      <c r="AC115" t="s">
        <v>1033</v>
      </c>
      <c r="AD115">
        <v>463</v>
      </c>
      <c r="AE115" t="s">
        <v>1034</v>
      </c>
    </row>
    <row r="116" spans="1:31" x14ac:dyDescent="0.2">
      <c r="A116" t="s">
        <v>121</v>
      </c>
      <c r="B116">
        <v>-3.7507874965667698</v>
      </c>
      <c r="C116">
        <v>2.5593538284301798</v>
      </c>
      <c r="D116">
        <v>3.7507874965667698</v>
      </c>
      <c r="H116" t="s">
        <v>29</v>
      </c>
      <c r="I116">
        <v>10</v>
      </c>
      <c r="J116">
        <v>10</v>
      </c>
      <c r="K116">
        <v>10</v>
      </c>
      <c r="L116">
        <v>2.7</v>
      </c>
      <c r="M116">
        <v>2.7</v>
      </c>
      <c r="N116">
        <v>2.7</v>
      </c>
      <c r="O116">
        <v>611.15</v>
      </c>
      <c r="P116">
        <v>0</v>
      </c>
      <c r="Q116">
        <v>36.356000000000002</v>
      </c>
      <c r="R116">
        <v>5087300000</v>
      </c>
      <c r="S116">
        <v>55</v>
      </c>
      <c r="T116">
        <v>3.68636717663491</v>
      </c>
      <c r="U116">
        <v>1.3006993006993001E-3</v>
      </c>
      <c r="V116">
        <v>28.160840988159201</v>
      </c>
      <c r="W116">
        <v>29.178853034973098</v>
      </c>
      <c r="X116">
        <v>29.7393798828125</v>
      </c>
      <c r="Y116">
        <v>1.0180120468139</v>
      </c>
      <c r="Z116">
        <v>1.0180120468139</v>
      </c>
      <c r="AA116" t="s">
        <v>2141</v>
      </c>
      <c r="AB116" t="s">
        <v>2143</v>
      </c>
      <c r="AC116" t="s">
        <v>2141</v>
      </c>
      <c r="AD116">
        <v>956</v>
      </c>
      <c r="AE116" t="s">
        <v>2142</v>
      </c>
    </row>
    <row r="117" spans="1:31" x14ac:dyDescent="0.2">
      <c r="A117" t="s">
        <v>37</v>
      </c>
      <c r="B117">
        <v>-3.3107857704162602</v>
      </c>
      <c r="C117">
        <v>3.3107857704162602</v>
      </c>
      <c r="D117">
        <v>3.1341845989227299</v>
      </c>
      <c r="H117" t="s">
        <v>29</v>
      </c>
      <c r="I117">
        <v>12</v>
      </c>
      <c r="J117">
        <v>11</v>
      </c>
      <c r="K117">
        <v>11</v>
      </c>
      <c r="L117">
        <v>30.2</v>
      </c>
      <c r="M117">
        <v>28.4</v>
      </c>
      <c r="N117">
        <v>28.4</v>
      </c>
      <c r="O117">
        <v>64.046000000000006</v>
      </c>
      <c r="P117">
        <v>0</v>
      </c>
      <c r="Q117">
        <v>55.387999999999998</v>
      </c>
      <c r="R117">
        <v>33353000000</v>
      </c>
      <c r="S117">
        <v>82</v>
      </c>
      <c r="T117">
        <v>3.55736237517038</v>
      </c>
      <c r="U117">
        <v>1.4691358024691401E-3</v>
      </c>
      <c r="V117">
        <v>31.1509494781494</v>
      </c>
      <c r="W117">
        <v>32.164866447448702</v>
      </c>
      <c r="X117">
        <v>32.218620300292997</v>
      </c>
      <c r="Y117">
        <v>1.0139169692993</v>
      </c>
      <c r="Z117">
        <v>1.0139169692993</v>
      </c>
      <c r="AA117" t="s">
        <v>2328</v>
      </c>
      <c r="AB117" t="s">
        <v>2330</v>
      </c>
      <c r="AC117" t="s">
        <v>2328</v>
      </c>
      <c r="AD117">
        <v>1038</v>
      </c>
      <c r="AE117" t="s">
        <v>2329</v>
      </c>
    </row>
    <row r="118" spans="1:31" x14ac:dyDescent="0.2">
      <c r="A118" t="s">
        <v>131</v>
      </c>
      <c r="B118">
        <v>-4.8801341056823704</v>
      </c>
      <c r="C118">
        <v>3.53583860397339</v>
      </c>
      <c r="D118">
        <v>4.8801341056823704</v>
      </c>
      <c r="H118" t="s">
        <v>29</v>
      </c>
      <c r="I118">
        <v>25</v>
      </c>
      <c r="J118">
        <v>25</v>
      </c>
      <c r="K118">
        <v>25</v>
      </c>
      <c r="L118">
        <v>17.600000000000001</v>
      </c>
      <c r="M118">
        <v>17.600000000000001</v>
      </c>
      <c r="N118">
        <v>17.600000000000001</v>
      </c>
      <c r="O118">
        <v>214.23</v>
      </c>
      <c r="P118">
        <v>0</v>
      </c>
      <c r="Q118">
        <v>183.96</v>
      </c>
      <c r="R118">
        <v>41050000000</v>
      </c>
      <c r="S118">
        <v>192</v>
      </c>
      <c r="T118">
        <v>4.80857628429656</v>
      </c>
      <c r="U118">
        <v>7.4418604651162797E-4</v>
      </c>
      <c r="V118">
        <v>31.261842727661101</v>
      </c>
      <c r="W118">
        <v>32.271871566772496</v>
      </c>
      <c r="X118">
        <v>32.760118484497099</v>
      </c>
      <c r="Y118">
        <v>1.0100288391114001</v>
      </c>
      <c r="Z118">
        <v>1.0100288391114001</v>
      </c>
      <c r="AA118" t="s">
        <v>4944</v>
      </c>
      <c r="AB118" t="s">
        <v>4946</v>
      </c>
      <c r="AC118" t="s">
        <v>4944</v>
      </c>
      <c r="AD118">
        <v>2188</v>
      </c>
      <c r="AE118" t="s">
        <v>4945</v>
      </c>
    </row>
    <row r="119" spans="1:31" x14ac:dyDescent="0.2">
      <c r="A119" t="s">
        <v>131</v>
      </c>
      <c r="B119">
        <v>-5.3606591224670401</v>
      </c>
      <c r="C119">
        <v>3.7426888942718501</v>
      </c>
      <c r="D119">
        <v>5.3606591224670401</v>
      </c>
      <c r="H119" t="s">
        <v>29</v>
      </c>
      <c r="I119">
        <v>5</v>
      </c>
      <c r="J119">
        <v>4</v>
      </c>
      <c r="K119">
        <v>4</v>
      </c>
      <c r="L119">
        <v>20</v>
      </c>
      <c r="M119">
        <v>18</v>
      </c>
      <c r="N119">
        <v>18</v>
      </c>
      <c r="O119">
        <v>48.482999999999997</v>
      </c>
      <c r="P119">
        <v>0</v>
      </c>
      <c r="Q119">
        <v>267.26</v>
      </c>
      <c r="R119">
        <v>11701000000</v>
      </c>
      <c r="S119">
        <v>62</v>
      </c>
      <c r="T119">
        <v>5.2550393675473703</v>
      </c>
      <c r="U119">
        <v>6.3829787234042604E-4</v>
      </c>
      <c r="V119">
        <v>29.517687797546401</v>
      </c>
      <c r="W119">
        <v>30.526211738586401</v>
      </c>
      <c r="X119">
        <v>31.101181030273398</v>
      </c>
      <c r="Y119">
        <v>1.00852394104</v>
      </c>
      <c r="Z119">
        <v>1.00852394104</v>
      </c>
      <c r="AA119" t="s">
        <v>1546</v>
      </c>
      <c r="AB119" t="s">
        <v>1548</v>
      </c>
      <c r="AC119" t="s">
        <v>1546</v>
      </c>
      <c r="AD119">
        <v>693</v>
      </c>
      <c r="AE119" t="s">
        <v>1547</v>
      </c>
    </row>
    <row r="120" spans="1:31" x14ac:dyDescent="0.2">
      <c r="A120" t="s">
        <v>121</v>
      </c>
      <c r="B120">
        <v>-3.14036989212036</v>
      </c>
      <c r="C120">
        <v>2.3281409740447998</v>
      </c>
      <c r="D120">
        <v>3.14036989212036</v>
      </c>
      <c r="H120" t="s">
        <v>29</v>
      </c>
      <c r="I120">
        <v>6</v>
      </c>
      <c r="J120">
        <v>6</v>
      </c>
      <c r="K120">
        <v>6</v>
      </c>
      <c r="L120">
        <v>17.3</v>
      </c>
      <c r="M120">
        <v>17.3</v>
      </c>
      <c r="N120">
        <v>17.3</v>
      </c>
      <c r="O120">
        <v>47.337000000000003</v>
      </c>
      <c r="P120">
        <v>0</v>
      </c>
      <c r="Q120">
        <v>34.816000000000003</v>
      </c>
      <c r="R120">
        <v>14394000000</v>
      </c>
      <c r="S120">
        <v>99</v>
      </c>
      <c r="T120">
        <v>3.1437058701835001</v>
      </c>
      <c r="U120">
        <v>2.3783783783783798E-3</v>
      </c>
      <c r="V120">
        <v>30.1053514480591</v>
      </c>
      <c r="W120">
        <v>31.111105918884299</v>
      </c>
      <c r="X120">
        <v>31.331133842468301</v>
      </c>
      <c r="Y120">
        <v>1.0057544708252</v>
      </c>
      <c r="Z120">
        <v>1.0057544708252</v>
      </c>
      <c r="AA120" t="s">
        <v>9258</v>
      </c>
      <c r="AB120" t="s">
        <v>9260</v>
      </c>
      <c r="AC120" t="s">
        <v>9258</v>
      </c>
      <c r="AD120">
        <v>4061</v>
      </c>
      <c r="AE120" t="s">
        <v>9259</v>
      </c>
    </row>
    <row r="121" spans="1:31" x14ac:dyDescent="0.2">
      <c r="A121" t="s">
        <v>37</v>
      </c>
      <c r="B121">
        <v>-4.6568503379821804</v>
      </c>
      <c r="C121">
        <v>4.6568503379821804</v>
      </c>
      <c r="D121">
        <v>3.4091870784759499</v>
      </c>
      <c r="H121" t="s">
        <v>29</v>
      </c>
      <c r="I121">
        <v>4</v>
      </c>
      <c r="J121">
        <v>4</v>
      </c>
      <c r="K121">
        <v>4</v>
      </c>
      <c r="L121">
        <v>11.3</v>
      </c>
      <c r="M121">
        <v>11.3</v>
      </c>
      <c r="N121">
        <v>11.3</v>
      </c>
      <c r="O121">
        <v>47.973999999999997</v>
      </c>
      <c r="P121">
        <v>0</v>
      </c>
      <c r="Q121">
        <v>43.697000000000003</v>
      </c>
      <c r="R121">
        <v>14684000000</v>
      </c>
      <c r="S121">
        <v>123</v>
      </c>
      <c r="T121">
        <v>4.5992477497655599</v>
      </c>
      <c r="U121">
        <v>7.51677852348993E-4</v>
      </c>
      <c r="V121">
        <v>30.121539115905801</v>
      </c>
      <c r="W121">
        <v>31.126327514648398</v>
      </c>
      <c r="X121">
        <v>30.814770698547399</v>
      </c>
      <c r="Y121">
        <v>1.0047883987426001</v>
      </c>
      <c r="Z121">
        <v>1.0047883987426001</v>
      </c>
      <c r="AA121" t="s">
        <v>10481</v>
      </c>
      <c r="AB121" t="s">
        <v>10483</v>
      </c>
      <c r="AC121" t="s">
        <v>10481</v>
      </c>
      <c r="AD121">
        <v>4586</v>
      </c>
      <c r="AE121" t="s">
        <v>10482</v>
      </c>
    </row>
    <row r="122" spans="1:31" x14ac:dyDescent="0.2">
      <c r="A122" t="s">
        <v>131</v>
      </c>
      <c r="B122">
        <v>-4.6467118263244602</v>
      </c>
      <c r="C122">
        <v>2.4949886798858598</v>
      </c>
      <c r="D122">
        <v>4.6467118263244602</v>
      </c>
      <c r="H122" t="s">
        <v>29</v>
      </c>
      <c r="I122">
        <v>2</v>
      </c>
      <c r="J122">
        <v>2</v>
      </c>
      <c r="K122">
        <v>2</v>
      </c>
      <c r="L122">
        <v>3.2</v>
      </c>
      <c r="M122">
        <v>3.2</v>
      </c>
      <c r="N122">
        <v>3.2</v>
      </c>
      <c r="O122">
        <v>112.06</v>
      </c>
      <c r="P122">
        <v>0</v>
      </c>
      <c r="Q122">
        <v>19.074000000000002</v>
      </c>
      <c r="R122">
        <v>4197700000</v>
      </c>
      <c r="S122">
        <v>19</v>
      </c>
      <c r="T122">
        <v>4.5045238943817196</v>
      </c>
      <c r="U122">
        <v>6.9879518072289205E-4</v>
      </c>
      <c r="V122">
        <v>27.6050367355347</v>
      </c>
      <c r="W122">
        <v>28.609058380126999</v>
      </c>
      <c r="X122">
        <v>29.811970710754402</v>
      </c>
      <c r="Y122">
        <v>1.0040216445923</v>
      </c>
      <c r="Z122">
        <v>1.0040216445923</v>
      </c>
      <c r="AA122" t="s">
        <v>3224</v>
      </c>
      <c r="AB122" t="s">
        <v>3226</v>
      </c>
      <c r="AC122" t="s">
        <v>3224</v>
      </c>
      <c r="AD122">
        <v>1431</v>
      </c>
      <c r="AE122" t="s">
        <v>3225</v>
      </c>
    </row>
    <row r="123" spans="1:31" x14ac:dyDescent="0.2">
      <c r="A123" t="s">
        <v>131</v>
      </c>
      <c r="B123">
        <v>-3.5680880546569802</v>
      </c>
      <c r="C123">
        <v>1.89278388023376</v>
      </c>
      <c r="D123">
        <v>3.5680880546569802</v>
      </c>
      <c r="H123" t="s">
        <v>29</v>
      </c>
      <c r="I123">
        <v>2</v>
      </c>
      <c r="J123">
        <v>2</v>
      </c>
      <c r="K123">
        <v>2</v>
      </c>
      <c r="L123">
        <v>25.7</v>
      </c>
      <c r="M123">
        <v>25.7</v>
      </c>
      <c r="N123">
        <v>25.7</v>
      </c>
      <c r="O123">
        <v>20.61</v>
      </c>
      <c r="P123">
        <v>0</v>
      </c>
      <c r="Q123">
        <v>129.41</v>
      </c>
      <c r="R123">
        <v>2638200000</v>
      </c>
      <c r="S123">
        <v>18</v>
      </c>
      <c r="T123">
        <v>3.4423220170692401</v>
      </c>
      <c r="U123">
        <v>1.5681818181818199E-3</v>
      </c>
      <c r="V123">
        <v>26.9933824539185</v>
      </c>
      <c r="W123">
        <v>27.994606971740701</v>
      </c>
      <c r="X123">
        <v>29.272912979126001</v>
      </c>
      <c r="Y123">
        <v>1.0012245178221999</v>
      </c>
      <c r="Z123">
        <v>1.0012245178221999</v>
      </c>
      <c r="AA123" t="s">
        <v>7384</v>
      </c>
      <c r="AB123" t="s">
        <v>7386</v>
      </c>
      <c r="AC123" t="s">
        <v>7384</v>
      </c>
      <c r="AD123">
        <v>3241</v>
      </c>
      <c r="AE123" t="s">
        <v>7385</v>
      </c>
    </row>
    <row r="124" spans="1:31" x14ac:dyDescent="0.2">
      <c r="A124" t="s">
        <v>121</v>
      </c>
      <c r="B124">
        <v>-3.5658864974975599</v>
      </c>
      <c r="C124">
        <v>2.62693095207214</v>
      </c>
      <c r="D124">
        <v>3.5658864974975599</v>
      </c>
      <c r="H124" t="s">
        <v>29</v>
      </c>
      <c r="I124">
        <v>7</v>
      </c>
      <c r="J124">
        <v>7</v>
      </c>
      <c r="K124">
        <v>7</v>
      </c>
      <c r="L124">
        <v>16.600000000000001</v>
      </c>
      <c r="M124">
        <v>16.600000000000001</v>
      </c>
      <c r="N124">
        <v>16.600000000000001</v>
      </c>
      <c r="O124">
        <v>76.251999999999995</v>
      </c>
      <c r="P124">
        <v>0</v>
      </c>
      <c r="Q124">
        <v>52.317999999999998</v>
      </c>
      <c r="R124">
        <v>21026000000</v>
      </c>
      <c r="S124">
        <v>71</v>
      </c>
      <c r="T124">
        <v>3.5508047480379501</v>
      </c>
      <c r="U124">
        <v>1.4556574923547401E-3</v>
      </c>
      <c r="V124">
        <v>30.3983154296875</v>
      </c>
      <c r="W124">
        <v>31.3894720077515</v>
      </c>
      <c r="X124">
        <v>31.608081817626999</v>
      </c>
      <c r="Y124">
        <v>0.99115657806400004</v>
      </c>
      <c r="Z124">
        <v>0.99115657806400004</v>
      </c>
      <c r="AA124" t="s">
        <v>7818</v>
      </c>
      <c r="AB124" t="s">
        <v>7820</v>
      </c>
      <c r="AC124" t="s">
        <v>7818</v>
      </c>
      <c r="AD124">
        <v>3424</v>
      </c>
      <c r="AE124" t="s">
        <v>7819</v>
      </c>
    </row>
    <row r="125" spans="1:31" x14ac:dyDescent="0.2">
      <c r="A125" t="s">
        <v>131</v>
      </c>
      <c r="B125">
        <v>-4.99436330795288</v>
      </c>
      <c r="C125">
        <v>3.3870375156402601</v>
      </c>
      <c r="D125">
        <v>4.99436330795288</v>
      </c>
      <c r="H125" t="s">
        <v>29</v>
      </c>
      <c r="I125">
        <v>2</v>
      </c>
      <c r="J125">
        <v>2</v>
      </c>
      <c r="K125">
        <v>2</v>
      </c>
      <c r="L125">
        <v>9.5</v>
      </c>
      <c r="M125">
        <v>9.5</v>
      </c>
      <c r="N125">
        <v>9.5</v>
      </c>
      <c r="O125">
        <v>35.357999999999997</v>
      </c>
      <c r="P125">
        <v>0</v>
      </c>
      <c r="Q125">
        <v>11.223000000000001</v>
      </c>
      <c r="R125">
        <v>3491400000</v>
      </c>
      <c r="S125">
        <v>30</v>
      </c>
      <c r="T125">
        <v>4.8870454233245697</v>
      </c>
      <c r="U125">
        <v>8.0672268907562995E-4</v>
      </c>
      <c r="V125">
        <v>27.6297092437744</v>
      </c>
      <c r="W125">
        <v>28.620689392089801</v>
      </c>
      <c r="X125">
        <v>29.259074211120598</v>
      </c>
      <c r="Y125">
        <v>0.99098014831540104</v>
      </c>
      <c r="Z125">
        <v>0.99098014831540104</v>
      </c>
      <c r="AA125" t="s">
        <v>10028</v>
      </c>
      <c r="AB125" t="s">
        <v>10030</v>
      </c>
      <c r="AC125" t="s">
        <v>10028</v>
      </c>
      <c r="AD125">
        <v>4388</v>
      </c>
      <c r="AE125" t="s">
        <v>10029</v>
      </c>
    </row>
    <row r="126" spans="1:31" x14ac:dyDescent="0.2">
      <c r="A126" t="s">
        <v>138</v>
      </c>
      <c r="B126">
        <v>-1.4573163986206099</v>
      </c>
      <c r="C126">
        <v>1.4573163986206099</v>
      </c>
      <c r="D126">
        <v>0</v>
      </c>
      <c r="H126" t="s">
        <v>29</v>
      </c>
      <c r="I126">
        <v>2</v>
      </c>
      <c r="J126">
        <v>2</v>
      </c>
      <c r="K126">
        <v>2</v>
      </c>
      <c r="L126">
        <v>15.1</v>
      </c>
      <c r="M126">
        <v>15.1</v>
      </c>
      <c r="N126">
        <v>15.1</v>
      </c>
      <c r="O126">
        <v>17.047000000000001</v>
      </c>
      <c r="P126">
        <v>0</v>
      </c>
      <c r="Q126">
        <v>5.1106999999999996</v>
      </c>
      <c r="R126">
        <v>1132300000</v>
      </c>
      <c r="S126">
        <v>6</v>
      </c>
      <c r="T126">
        <v>1.5352884173815899</v>
      </c>
      <c r="U126">
        <v>3.9202426080363902E-2</v>
      </c>
      <c r="V126">
        <v>26.590105056762699</v>
      </c>
      <c r="W126">
        <v>27.555474281311</v>
      </c>
      <c r="X126">
        <v>27.367578506469702</v>
      </c>
      <c r="Y126">
        <v>0.96536922454830099</v>
      </c>
      <c r="Z126">
        <v>0.96536922454830099</v>
      </c>
      <c r="AA126" t="s">
        <v>2779</v>
      </c>
      <c r="AB126" t="s">
        <v>2781</v>
      </c>
      <c r="AC126" t="s">
        <v>2779</v>
      </c>
      <c r="AD126">
        <v>1248</v>
      </c>
      <c r="AE126" t="s">
        <v>2780</v>
      </c>
    </row>
    <row r="127" spans="1:31" x14ac:dyDescent="0.2">
      <c r="A127" t="s">
        <v>121</v>
      </c>
      <c r="B127">
        <v>-2.6555528640747101</v>
      </c>
      <c r="C127">
        <v>1.65863656997681</v>
      </c>
      <c r="D127">
        <v>2.6555528640747101</v>
      </c>
      <c r="H127" t="s">
        <v>29</v>
      </c>
      <c r="I127">
        <v>5</v>
      </c>
      <c r="J127">
        <v>5</v>
      </c>
      <c r="K127">
        <v>5</v>
      </c>
      <c r="L127">
        <v>9.1</v>
      </c>
      <c r="M127">
        <v>9.1</v>
      </c>
      <c r="N127">
        <v>9.1</v>
      </c>
      <c r="O127">
        <v>81.492000000000004</v>
      </c>
      <c r="P127">
        <v>0</v>
      </c>
      <c r="Q127">
        <v>60.279000000000003</v>
      </c>
      <c r="R127">
        <v>6045200000</v>
      </c>
      <c r="S127">
        <v>23</v>
      </c>
      <c r="T127">
        <v>2.59532081775171</v>
      </c>
      <c r="U127">
        <v>6.0030534351145004E-3</v>
      </c>
      <c r="V127">
        <v>28.3962917327881</v>
      </c>
      <c r="W127">
        <v>29.3443794250488</v>
      </c>
      <c r="X127">
        <v>30.0328369140625</v>
      </c>
      <c r="Y127">
        <v>0.9480876922607</v>
      </c>
      <c r="Z127">
        <v>0.9480876922607</v>
      </c>
      <c r="AA127" t="s">
        <v>4382</v>
      </c>
      <c r="AB127" t="s">
        <v>4384</v>
      </c>
      <c r="AC127" t="s">
        <v>4382</v>
      </c>
      <c r="AD127">
        <v>1940</v>
      </c>
      <c r="AE127" t="s">
        <v>4383</v>
      </c>
    </row>
    <row r="128" spans="1:31" x14ac:dyDescent="0.2">
      <c r="A128" t="s">
        <v>131</v>
      </c>
      <c r="B128">
        <v>-3.91518330574036</v>
      </c>
      <c r="C128">
        <v>2.3131320476532</v>
      </c>
      <c r="D128">
        <v>3.91518330574036</v>
      </c>
      <c r="H128" t="s">
        <v>29</v>
      </c>
      <c r="I128">
        <v>3</v>
      </c>
      <c r="J128">
        <v>3</v>
      </c>
      <c r="K128">
        <v>3</v>
      </c>
      <c r="L128">
        <v>26.1</v>
      </c>
      <c r="M128">
        <v>26.1</v>
      </c>
      <c r="N128">
        <v>26.1</v>
      </c>
      <c r="O128">
        <v>19.878</v>
      </c>
      <c r="P128">
        <v>0</v>
      </c>
      <c r="Q128">
        <v>29.949000000000002</v>
      </c>
      <c r="R128">
        <v>9317800000</v>
      </c>
      <c r="S128">
        <v>41</v>
      </c>
      <c r="T128">
        <v>3.7977137696273799</v>
      </c>
      <c r="U128">
        <v>1.0855018587360599E-3</v>
      </c>
      <c r="V128">
        <v>29.217857360839801</v>
      </c>
      <c r="W128">
        <v>30.160082817077601</v>
      </c>
      <c r="X128">
        <v>30.581358909606902</v>
      </c>
      <c r="Y128">
        <v>0.94222545623779996</v>
      </c>
      <c r="Z128">
        <v>0.94222545623779996</v>
      </c>
      <c r="AA128" t="s">
        <v>2355</v>
      </c>
      <c r="AB128" t="s">
        <v>2357</v>
      </c>
      <c r="AC128" t="s">
        <v>2355</v>
      </c>
      <c r="AD128">
        <v>1048</v>
      </c>
      <c r="AE128" t="s">
        <v>2356</v>
      </c>
    </row>
    <row r="129" spans="1:31" x14ac:dyDescent="0.2">
      <c r="A129" t="s">
        <v>121</v>
      </c>
      <c r="B129">
        <v>-4.4906458854675302</v>
      </c>
      <c r="C129">
        <v>3.9924569129943799</v>
      </c>
      <c r="D129">
        <v>4.4906458854675302</v>
      </c>
      <c r="H129" t="s">
        <v>29</v>
      </c>
      <c r="I129">
        <v>6</v>
      </c>
      <c r="J129">
        <v>3</v>
      </c>
      <c r="K129">
        <v>2</v>
      </c>
      <c r="L129">
        <v>38.200000000000003</v>
      </c>
      <c r="M129">
        <v>24.2</v>
      </c>
      <c r="N129">
        <v>16.3</v>
      </c>
      <c r="O129">
        <v>21.309000000000001</v>
      </c>
      <c r="P129">
        <v>0</v>
      </c>
      <c r="Q129">
        <v>42.976999999999997</v>
      </c>
      <c r="R129">
        <v>10108000000</v>
      </c>
      <c r="S129">
        <v>56</v>
      </c>
      <c r="T129">
        <v>4.6376082835141199</v>
      </c>
      <c r="U129">
        <v>7.6190476190476203E-4</v>
      </c>
      <c r="V129">
        <v>29.3827772140503</v>
      </c>
      <c r="W129">
        <v>30.3243408203125</v>
      </c>
      <c r="X129">
        <v>30.5635070800781</v>
      </c>
      <c r="Y129">
        <v>0.94156360626220004</v>
      </c>
      <c r="Z129">
        <v>0.94156360626220004</v>
      </c>
      <c r="AA129" t="s">
        <v>5134</v>
      </c>
      <c r="AB129" t="s">
        <v>5136</v>
      </c>
      <c r="AC129" t="s">
        <v>5134</v>
      </c>
      <c r="AD129">
        <v>2267</v>
      </c>
      <c r="AE129" t="s">
        <v>5135</v>
      </c>
    </row>
    <row r="130" spans="1:31" x14ac:dyDescent="0.2">
      <c r="A130" t="s">
        <v>121</v>
      </c>
      <c r="B130">
        <v>-3.5851590633392298</v>
      </c>
      <c r="C130">
        <v>2.0899925231933598</v>
      </c>
      <c r="D130">
        <v>3.5851590633392298</v>
      </c>
      <c r="H130" t="s">
        <v>29</v>
      </c>
      <c r="I130">
        <v>2</v>
      </c>
      <c r="J130">
        <v>2</v>
      </c>
      <c r="K130">
        <v>1</v>
      </c>
      <c r="L130">
        <v>14.8</v>
      </c>
      <c r="M130">
        <v>14.8</v>
      </c>
      <c r="N130">
        <v>4.5999999999999996</v>
      </c>
      <c r="O130">
        <v>22.548999999999999</v>
      </c>
      <c r="P130">
        <v>2.4172000000000001E-4</v>
      </c>
      <c r="Q130">
        <v>4.4638</v>
      </c>
      <c r="R130">
        <v>1671800000</v>
      </c>
      <c r="S130">
        <v>7</v>
      </c>
      <c r="T130">
        <v>3.4740783644806901</v>
      </c>
      <c r="U130">
        <v>1.51603498542274E-3</v>
      </c>
      <c r="V130">
        <v>26.658181190490701</v>
      </c>
      <c r="W130">
        <v>27.591892242431602</v>
      </c>
      <c r="X130">
        <v>28.3300619125366</v>
      </c>
      <c r="Y130">
        <v>0.93371105194089998</v>
      </c>
      <c r="Z130">
        <v>0.93371105194089998</v>
      </c>
      <c r="AA130" t="s">
        <v>9917</v>
      </c>
      <c r="AB130" t="s">
        <v>9919</v>
      </c>
      <c r="AC130" t="s">
        <v>9917</v>
      </c>
      <c r="AD130">
        <v>4345</v>
      </c>
      <c r="AE130" t="s">
        <v>9918</v>
      </c>
    </row>
    <row r="131" spans="1:31" x14ac:dyDescent="0.2">
      <c r="A131" t="s">
        <v>121</v>
      </c>
      <c r="B131">
        <v>-5.1374611854553196</v>
      </c>
      <c r="C131">
        <v>4.28328657150269</v>
      </c>
      <c r="D131">
        <v>5.1374611854553196</v>
      </c>
      <c r="H131" t="s">
        <v>29</v>
      </c>
      <c r="I131">
        <v>13</v>
      </c>
      <c r="J131">
        <v>3</v>
      </c>
      <c r="K131">
        <v>3</v>
      </c>
      <c r="L131">
        <v>45.1</v>
      </c>
      <c r="M131">
        <v>19</v>
      </c>
      <c r="N131">
        <v>19</v>
      </c>
      <c r="O131">
        <v>35.826999999999998</v>
      </c>
      <c r="P131">
        <v>0</v>
      </c>
      <c r="Q131">
        <v>76.408000000000001</v>
      </c>
      <c r="R131">
        <v>18849000000</v>
      </c>
      <c r="S131">
        <v>44</v>
      </c>
      <c r="T131">
        <v>5.1794679321719101</v>
      </c>
      <c r="U131">
        <v>6.0606060606060595E-4</v>
      </c>
      <c r="V131">
        <v>30.382329940795898</v>
      </c>
      <c r="W131">
        <v>31.3113918304443</v>
      </c>
      <c r="X131">
        <v>31.574730873107899</v>
      </c>
      <c r="Y131">
        <v>0.92906188964840197</v>
      </c>
      <c r="Z131">
        <v>0.92906188964840197</v>
      </c>
      <c r="AA131" t="s">
        <v>5345</v>
      </c>
      <c r="AB131" t="s">
        <v>5347</v>
      </c>
      <c r="AC131" t="s">
        <v>5345</v>
      </c>
      <c r="AD131">
        <v>2359</v>
      </c>
      <c r="AE131" t="s">
        <v>5346</v>
      </c>
    </row>
    <row r="132" spans="1:31" x14ac:dyDescent="0.2">
      <c r="A132" t="s">
        <v>138</v>
      </c>
      <c r="B132">
        <v>-1.88083243370056</v>
      </c>
      <c r="C132">
        <v>1.88083243370056</v>
      </c>
      <c r="D132">
        <v>0</v>
      </c>
      <c r="H132" t="s">
        <v>29</v>
      </c>
      <c r="I132">
        <v>5</v>
      </c>
      <c r="J132">
        <v>5</v>
      </c>
      <c r="K132">
        <v>5</v>
      </c>
      <c r="L132">
        <v>14.7</v>
      </c>
      <c r="M132">
        <v>14.7</v>
      </c>
      <c r="N132">
        <v>14.7</v>
      </c>
      <c r="O132">
        <v>58.902000000000001</v>
      </c>
      <c r="P132">
        <v>0</v>
      </c>
      <c r="Q132">
        <v>27.65</v>
      </c>
      <c r="R132">
        <v>3454800000</v>
      </c>
      <c r="S132">
        <v>15</v>
      </c>
      <c r="T132">
        <v>1.8357474934909901</v>
      </c>
      <c r="U132">
        <v>2.2808823529411801E-2</v>
      </c>
      <c r="V132" s="2">
        <v>27.8840656280518</v>
      </c>
      <c r="W132">
        <v>28.8125143051147</v>
      </c>
      <c r="X132">
        <v>28.719948768615701</v>
      </c>
      <c r="Y132">
        <v>0.92844867706289902</v>
      </c>
      <c r="Z132">
        <v>0.92844867706289902</v>
      </c>
      <c r="AA132" t="s">
        <v>4373</v>
      </c>
      <c r="AB132" t="s">
        <v>4375</v>
      </c>
      <c r="AC132" t="s">
        <v>4373</v>
      </c>
      <c r="AD132">
        <v>1934</v>
      </c>
      <c r="AE132" t="s">
        <v>4374</v>
      </c>
    </row>
    <row r="133" spans="1:31" x14ac:dyDescent="0.2">
      <c r="A133" t="s">
        <v>131</v>
      </c>
      <c r="B133">
        <v>-6.7791500091552699</v>
      </c>
      <c r="C133">
        <v>4.3036394119262704</v>
      </c>
      <c r="D133">
        <v>6.7791500091552699</v>
      </c>
      <c r="H133" t="s">
        <v>29</v>
      </c>
      <c r="I133">
        <v>9</v>
      </c>
      <c r="J133">
        <v>9</v>
      </c>
      <c r="K133">
        <v>9</v>
      </c>
      <c r="L133">
        <v>10.5</v>
      </c>
      <c r="M133">
        <v>10.5</v>
      </c>
      <c r="N133">
        <v>10.5</v>
      </c>
      <c r="O133">
        <v>103.64</v>
      </c>
      <c r="P133">
        <v>0</v>
      </c>
      <c r="Q133">
        <v>22.847000000000001</v>
      </c>
      <c r="R133">
        <v>6902700000</v>
      </c>
      <c r="S133">
        <v>36</v>
      </c>
      <c r="T133">
        <v>6.6453400388345303</v>
      </c>
      <c r="U133">
        <v>1.1851851851851899E-3</v>
      </c>
      <c r="V133">
        <v>28.479673385620099</v>
      </c>
      <c r="W133">
        <v>29.407325744628899</v>
      </c>
      <c r="X133">
        <v>30.4176988601685</v>
      </c>
      <c r="Y133">
        <v>0.92765235900880005</v>
      </c>
      <c r="Z133">
        <v>0.92765235900880005</v>
      </c>
      <c r="AA133" t="s">
        <v>2190</v>
      </c>
      <c r="AB133" t="s">
        <v>2192</v>
      </c>
      <c r="AC133" t="s">
        <v>2190</v>
      </c>
      <c r="AD133">
        <v>984</v>
      </c>
      <c r="AE133" t="s">
        <v>2191</v>
      </c>
    </row>
    <row r="134" spans="1:31" x14ac:dyDescent="0.2">
      <c r="A134" t="s">
        <v>121</v>
      </c>
      <c r="B134">
        <v>-2.0535802841186501</v>
      </c>
      <c r="C134">
        <v>1.7453033924102801</v>
      </c>
      <c r="D134">
        <v>2.0535802841186501</v>
      </c>
      <c r="H134" t="s">
        <v>29</v>
      </c>
      <c r="I134">
        <v>11</v>
      </c>
      <c r="J134">
        <v>11</v>
      </c>
      <c r="K134">
        <v>11</v>
      </c>
      <c r="L134">
        <v>15.2</v>
      </c>
      <c r="M134">
        <v>15.2</v>
      </c>
      <c r="N134">
        <v>15.2</v>
      </c>
      <c r="O134">
        <v>106.06</v>
      </c>
      <c r="P134">
        <v>0</v>
      </c>
      <c r="Q134">
        <v>88.313999999999993</v>
      </c>
      <c r="R134">
        <v>11915000000</v>
      </c>
      <c r="S134">
        <v>99</v>
      </c>
      <c r="T134">
        <v>2.1712876319605598</v>
      </c>
      <c r="U134">
        <v>1.2386206896551699E-2</v>
      </c>
      <c r="V134">
        <v>29.500534057617202</v>
      </c>
      <c r="W134">
        <v>30.423662185668899</v>
      </c>
      <c r="X134">
        <v>30.698567390441902</v>
      </c>
      <c r="Y134">
        <v>0.92312812805169697</v>
      </c>
      <c r="Z134">
        <v>0.92312812805169697</v>
      </c>
      <c r="AA134" t="s">
        <v>5476</v>
      </c>
      <c r="AB134" t="s">
        <v>5478</v>
      </c>
      <c r="AC134" t="s">
        <v>5476</v>
      </c>
      <c r="AD134">
        <v>2425</v>
      </c>
      <c r="AE134" t="s">
        <v>5477</v>
      </c>
    </row>
    <row r="135" spans="1:31" x14ac:dyDescent="0.2">
      <c r="A135" t="s">
        <v>131</v>
      </c>
      <c r="B135">
        <v>-8.38592529296875</v>
      </c>
      <c r="C135">
        <v>-6.8740262985229501</v>
      </c>
      <c r="D135">
        <v>8.38592529296875</v>
      </c>
      <c r="H135" t="s">
        <v>29</v>
      </c>
      <c r="I135">
        <v>8</v>
      </c>
      <c r="J135">
        <v>8</v>
      </c>
      <c r="K135">
        <v>8</v>
      </c>
      <c r="L135">
        <v>13.8</v>
      </c>
      <c r="M135">
        <v>13.8</v>
      </c>
      <c r="N135">
        <v>13.8</v>
      </c>
      <c r="O135">
        <v>102.4</v>
      </c>
      <c r="P135">
        <v>0</v>
      </c>
      <c r="Q135">
        <v>34.337000000000003</v>
      </c>
      <c r="R135">
        <v>14570000000</v>
      </c>
      <c r="S135">
        <v>32</v>
      </c>
      <c r="T135">
        <v>8.2318820840214002</v>
      </c>
      <c r="U135">
        <v>0</v>
      </c>
      <c r="V135">
        <v>28.6541843414307</v>
      </c>
      <c r="W135">
        <v>29.577011108398398</v>
      </c>
      <c r="X135">
        <v>31.894568443298301</v>
      </c>
      <c r="Y135">
        <v>0.92282676696769905</v>
      </c>
      <c r="Z135">
        <v>0.92282676696769905</v>
      </c>
      <c r="AA135" t="s">
        <v>2178</v>
      </c>
      <c r="AB135" t="s">
        <v>2180</v>
      </c>
      <c r="AC135" t="s">
        <v>2178</v>
      </c>
      <c r="AD135">
        <v>977</v>
      </c>
      <c r="AE135" t="s">
        <v>2179</v>
      </c>
    </row>
    <row r="136" spans="1:31" x14ac:dyDescent="0.2">
      <c r="A136" t="s">
        <v>121</v>
      </c>
      <c r="B136">
        <v>-2.3282611370086701</v>
      </c>
      <c r="C136">
        <v>1.6712725162506099</v>
      </c>
      <c r="D136">
        <v>2.3282611370086701</v>
      </c>
      <c r="H136" t="s">
        <v>29</v>
      </c>
      <c r="I136">
        <v>8</v>
      </c>
      <c r="J136">
        <v>2</v>
      </c>
      <c r="K136">
        <v>2</v>
      </c>
      <c r="L136">
        <v>59.6</v>
      </c>
      <c r="M136">
        <v>18.7</v>
      </c>
      <c r="N136">
        <v>18.7</v>
      </c>
      <c r="O136">
        <v>17.843</v>
      </c>
      <c r="P136">
        <v>0</v>
      </c>
      <c r="Q136">
        <v>41.432000000000002</v>
      </c>
      <c r="R136">
        <v>27146000000</v>
      </c>
      <c r="S136">
        <v>37</v>
      </c>
      <c r="T136">
        <v>2.33733589961385</v>
      </c>
      <c r="U136">
        <v>9.3160621761658007E-3</v>
      </c>
      <c r="V136">
        <v>30.948612213134801</v>
      </c>
      <c r="W136">
        <v>31.869901657104499</v>
      </c>
      <c r="X136">
        <v>32.082408905029297</v>
      </c>
      <c r="Y136">
        <v>0.92128944396969803</v>
      </c>
      <c r="Z136">
        <v>0.92128944396969803</v>
      </c>
      <c r="AA136" t="s">
        <v>11041</v>
      </c>
      <c r="AB136" t="s">
        <v>11043</v>
      </c>
      <c r="AC136" t="s">
        <v>11041</v>
      </c>
      <c r="AD136">
        <v>4820</v>
      </c>
      <c r="AE136" t="s">
        <v>11042</v>
      </c>
    </row>
    <row r="137" spans="1:31" x14ac:dyDescent="0.2">
      <c r="A137" t="s">
        <v>121</v>
      </c>
      <c r="B137">
        <v>-2.0421950817108199</v>
      </c>
      <c r="C137">
        <v>1.6154494285583501</v>
      </c>
      <c r="D137">
        <v>2.0421950817108199</v>
      </c>
      <c r="H137" t="s">
        <v>29</v>
      </c>
      <c r="I137">
        <v>3</v>
      </c>
      <c r="J137">
        <v>2</v>
      </c>
      <c r="K137">
        <v>1</v>
      </c>
      <c r="L137">
        <v>4.2</v>
      </c>
      <c r="M137">
        <v>3.1</v>
      </c>
      <c r="N137">
        <v>2.1</v>
      </c>
      <c r="O137">
        <v>98.274000000000001</v>
      </c>
      <c r="P137">
        <v>0</v>
      </c>
      <c r="Q137">
        <v>6.1528</v>
      </c>
      <c r="R137">
        <v>3178900000</v>
      </c>
      <c r="S137">
        <v>11</v>
      </c>
      <c r="T137">
        <v>2.11113406027293</v>
      </c>
      <c r="U137">
        <v>1.3660792951541901E-2</v>
      </c>
      <c r="V137">
        <v>27.7434949874878</v>
      </c>
      <c r="W137">
        <v>28.662336349487301</v>
      </c>
      <c r="X137">
        <v>28.742890357971199</v>
      </c>
      <c r="Y137">
        <v>0.91884136199950095</v>
      </c>
      <c r="Z137">
        <v>0.91884136199950095</v>
      </c>
      <c r="AA137" t="s">
        <v>3080</v>
      </c>
      <c r="AB137" t="s">
        <v>3083</v>
      </c>
      <c r="AC137" t="s">
        <v>3081</v>
      </c>
      <c r="AD137">
        <v>1376</v>
      </c>
      <c r="AE137" t="s">
        <v>3082</v>
      </c>
    </row>
    <row r="138" spans="1:31" x14ac:dyDescent="0.2">
      <c r="A138" t="s">
        <v>37</v>
      </c>
      <c r="B138">
        <v>-2.33456182479858</v>
      </c>
      <c r="C138">
        <v>2.33456182479858</v>
      </c>
      <c r="D138">
        <v>1.7576539516448999</v>
      </c>
      <c r="H138" t="s">
        <v>29</v>
      </c>
      <c r="I138">
        <v>7</v>
      </c>
      <c r="J138">
        <v>7</v>
      </c>
      <c r="K138">
        <v>7</v>
      </c>
      <c r="L138">
        <v>24.6</v>
      </c>
      <c r="M138">
        <v>24.6</v>
      </c>
      <c r="N138">
        <v>24.6</v>
      </c>
      <c r="O138">
        <v>47.142000000000003</v>
      </c>
      <c r="P138">
        <v>0</v>
      </c>
      <c r="Q138">
        <v>23.753</v>
      </c>
      <c r="R138">
        <v>33574000000</v>
      </c>
      <c r="S138">
        <v>123</v>
      </c>
      <c r="T138">
        <v>2.3695521824584702</v>
      </c>
      <c r="U138">
        <v>8.8594164456233405E-3</v>
      </c>
      <c r="V138">
        <v>31.300310134887699</v>
      </c>
      <c r="W138">
        <v>32.217357635497997</v>
      </c>
      <c r="X138">
        <v>32.071597099304199</v>
      </c>
      <c r="Y138">
        <v>0.91704750061029805</v>
      </c>
      <c r="Z138">
        <v>0.91704750061029805</v>
      </c>
      <c r="AA138" t="s">
        <v>1646</v>
      </c>
      <c r="AB138" t="s">
        <v>1649</v>
      </c>
      <c r="AC138" t="s">
        <v>1647</v>
      </c>
      <c r="AD138">
        <v>740</v>
      </c>
      <c r="AE138" t="s">
        <v>1648</v>
      </c>
    </row>
    <row r="139" spans="1:31" x14ac:dyDescent="0.2">
      <c r="A139" t="s">
        <v>121</v>
      </c>
      <c r="B139">
        <v>-2.8333618640899698</v>
      </c>
      <c r="C139">
        <v>2.2260513305664098</v>
      </c>
      <c r="D139">
        <v>2.8333618640899698</v>
      </c>
      <c r="H139" t="s">
        <v>29</v>
      </c>
      <c r="I139">
        <v>8</v>
      </c>
      <c r="J139">
        <v>8</v>
      </c>
      <c r="K139">
        <v>8</v>
      </c>
      <c r="L139">
        <v>7.4</v>
      </c>
      <c r="M139">
        <v>7.4</v>
      </c>
      <c r="N139">
        <v>7.4</v>
      </c>
      <c r="O139">
        <v>146.11000000000001</v>
      </c>
      <c r="P139">
        <v>0</v>
      </c>
      <c r="Q139">
        <v>122.27</v>
      </c>
      <c r="R139">
        <v>10183000000</v>
      </c>
      <c r="S139">
        <v>94</v>
      </c>
      <c r="T139">
        <v>2.8855453569979099</v>
      </c>
      <c r="U139">
        <v>3.6466165413533802E-3</v>
      </c>
      <c r="V139">
        <v>29.395783424377399</v>
      </c>
      <c r="W139">
        <v>30.309965133666999</v>
      </c>
      <c r="X139">
        <v>30.546778678894</v>
      </c>
      <c r="Y139">
        <v>0.91418170928959996</v>
      </c>
      <c r="Z139">
        <v>0.91418170928959996</v>
      </c>
      <c r="AA139" t="s">
        <v>11245</v>
      </c>
      <c r="AB139" t="s">
        <v>11247</v>
      </c>
      <c r="AC139" t="s">
        <v>11245</v>
      </c>
      <c r="AD139">
        <v>4921</v>
      </c>
      <c r="AE139" t="s">
        <v>11246</v>
      </c>
    </row>
    <row r="140" spans="1:31" x14ac:dyDescent="0.2">
      <c r="A140" t="s">
        <v>780</v>
      </c>
      <c r="B140">
        <v>-3.7510221004486102</v>
      </c>
      <c r="C140">
        <v>3.7510221004486102</v>
      </c>
      <c r="D140">
        <v>2.00985932350159</v>
      </c>
      <c r="H140" t="s">
        <v>29</v>
      </c>
      <c r="I140">
        <v>4</v>
      </c>
      <c r="J140">
        <v>4</v>
      </c>
      <c r="K140">
        <v>4</v>
      </c>
      <c r="L140">
        <v>8.8000000000000007</v>
      </c>
      <c r="M140">
        <v>8.8000000000000007</v>
      </c>
      <c r="N140">
        <v>8.8000000000000007</v>
      </c>
      <c r="O140">
        <v>66.230999999999995</v>
      </c>
      <c r="P140">
        <v>0</v>
      </c>
      <c r="Q140">
        <v>10.307</v>
      </c>
      <c r="R140">
        <v>5788400000</v>
      </c>
      <c r="S140">
        <v>15</v>
      </c>
      <c r="T140">
        <v>3.6223386513912001</v>
      </c>
      <c r="U140">
        <v>1.3550488599348501E-3</v>
      </c>
      <c r="V140">
        <v>28.959195137023901</v>
      </c>
      <c r="W140">
        <v>29.867919921875</v>
      </c>
      <c r="X140">
        <v>29.396229743957502</v>
      </c>
      <c r="Y140">
        <v>0.90872478485109898</v>
      </c>
      <c r="Z140">
        <v>0.90872478485109898</v>
      </c>
      <c r="AA140" t="s">
        <v>781</v>
      </c>
      <c r="AB140" t="s">
        <v>784</v>
      </c>
      <c r="AC140" t="s">
        <v>782</v>
      </c>
      <c r="AD140">
        <v>346</v>
      </c>
      <c r="AE140" t="s">
        <v>783</v>
      </c>
    </row>
    <row r="141" spans="1:31" x14ac:dyDescent="0.2">
      <c r="A141" t="s">
        <v>131</v>
      </c>
      <c r="B141">
        <v>-4.6453328132629403</v>
      </c>
      <c r="C141">
        <v>3.1957130432128902</v>
      </c>
      <c r="D141">
        <v>4.6453328132629403</v>
      </c>
      <c r="H141" t="s">
        <v>29</v>
      </c>
      <c r="I141">
        <v>8</v>
      </c>
      <c r="J141">
        <v>8</v>
      </c>
      <c r="K141">
        <v>8</v>
      </c>
      <c r="L141">
        <v>9.8000000000000007</v>
      </c>
      <c r="M141">
        <v>9.8000000000000007</v>
      </c>
      <c r="N141">
        <v>9.8000000000000007</v>
      </c>
      <c r="O141">
        <v>120.15</v>
      </c>
      <c r="P141">
        <v>0</v>
      </c>
      <c r="Q141">
        <v>83.765000000000001</v>
      </c>
      <c r="R141">
        <v>7622300000</v>
      </c>
      <c r="S141">
        <v>38</v>
      </c>
      <c r="T141">
        <v>4.5545398442665901</v>
      </c>
      <c r="U141">
        <v>7.34177215189873E-4</v>
      </c>
      <c r="V141">
        <v>28.944616317748999</v>
      </c>
      <c r="W141">
        <v>29.8491096496582</v>
      </c>
      <c r="X141">
        <v>30.3671216964722</v>
      </c>
      <c r="Y141">
        <v>0.904493331909201</v>
      </c>
      <c r="Z141">
        <v>0.904493331909201</v>
      </c>
      <c r="AA141" t="s">
        <v>2031</v>
      </c>
      <c r="AB141" t="s">
        <v>2033</v>
      </c>
      <c r="AC141" t="s">
        <v>2031</v>
      </c>
      <c r="AD141">
        <v>905</v>
      </c>
      <c r="AE141" t="s">
        <v>2032</v>
      </c>
    </row>
    <row r="142" spans="1:31" x14ac:dyDescent="0.2">
      <c r="A142" t="s">
        <v>131</v>
      </c>
      <c r="B142">
        <v>-4.66927289962769</v>
      </c>
      <c r="C142">
        <v>-2.6250696182250999</v>
      </c>
      <c r="D142">
        <v>4.66927289962769</v>
      </c>
      <c r="H142" t="s">
        <v>29</v>
      </c>
      <c r="I142">
        <v>5</v>
      </c>
      <c r="J142">
        <v>5</v>
      </c>
      <c r="K142">
        <v>5</v>
      </c>
      <c r="L142">
        <v>25.2</v>
      </c>
      <c r="M142">
        <v>25.2</v>
      </c>
      <c r="N142">
        <v>25.2</v>
      </c>
      <c r="O142">
        <v>33.829000000000001</v>
      </c>
      <c r="P142">
        <v>0</v>
      </c>
      <c r="Q142">
        <v>15.272</v>
      </c>
      <c r="R142">
        <v>7478100000</v>
      </c>
      <c r="S142">
        <v>18</v>
      </c>
      <c r="T142">
        <v>4.5292222750089302</v>
      </c>
      <c r="U142">
        <v>7.1604938271604903E-4</v>
      </c>
      <c r="V142">
        <v>28.271776199340799</v>
      </c>
      <c r="W142">
        <v>29.175266265869102</v>
      </c>
      <c r="X142">
        <v>30.867191314697301</v>
      </c>
      <c r="Y142">
        <v>0.90349006652830199</v>
      </c>
      <c r="Z142">
        <v>0.90349006652830199</v>
      </c>
      <c r="AA142" t="s">
        <v>6437</v>
      </c>
      <c r="AB142" t="s">
        <v>6439</v>
      </c>
      <c r="AC142" t="s">
        <v>6437</v>
      </c>
      <c r="AD142">
        <v>2852</v>
      </c>
      <c r="AE142" t="s">
        <v>6438</v>
      </c>
    </row>
    <row r="143" spans="1:31" x14ac:dyDescent="0.2">
      <c r="A143" t="s">
        <v>121</v>
      </c>
      <c r="B143">
        <v>-3.58400654792786</v>
      </c>
      <c r="C143">
        <v>2.2435348033904998</v>
      </c>
      <c r="D143">
        <v>3.58400654792786</v>
      </c>
      <c r="H143" t="s">
        <v>29</v>
      </c>
      <c r="I143">
        <v>8</v>
      </c>
      <c r="J143">
        <v>8</v>
      </c>
      <c r="K143">
        <v>8</v>
      </c>
      <c r="L143">
        <v>13.5</v>
      </c>
      <c r="M143">
        <v>13.5</v>
      </c>
      <c r="N143">
        <v>13.5</v>
      </c>
      <c r="O143">
        <v>90.222999999999999</v>
      </c>
      <c r="P143">
        <v>0</v>
      </c>
      <c r="Q143">
        <v>124.38</v>
      </c>
      <c r="R143">
        <v>7399800000</v>
      </c>
      <c r="S143">
        <v>25</v>
      </c>
      <c r="T143">
        <v>3.4917489913458799</v>
      </c>
      <c r="U143">
        <v>1.48672566371681E-3</v>
      </c>
      <c r="V143">
        <v>28.862503051757798</v>
      </c>
      <c r="W143">
        <v>29.758034706115701</v>
      </c>
      <c r="X143">
        <v>30.2006931304932</v>
      </c>
      <c r="Y143">
        <v>0.89553165435790305</v>
      </c>
      <c r="Z143">
        <v>0.89553165435790305</v>
      </c>
      <c r="AA143" t="s">
        <v>6701</v>
      </c>
      <c r="AB143" t="s">
        <v>6704</v>
      </c>
      <c r="AC143" t="s">
        <v>6702</v>
      </c>
      <c r="AD143">
        <v>2968</v>
      </c>
      <c r="AE143" t="s">
        <v>6703</v>
      </c>
    </row>
    <row r="144" spans="1:31" x14ac:dyDescent="0.2">
      <c r="A144" t="s">
        <v>1163</v>
      </c>
      <c r="B144">
        <v>-2.8147161006927499</v>
      </c>
      <c r="C144">
        <v>3.58863425254822</v>
      </c>
      <c r="D144">
        <v>-3.58863425254822</v>
      </c>
      <c r="H144" t="s">
        <v>29</v>
      </c>
      <c r="I144">
        <v>8</v>
      </c>
      <c r="J144">
        <v>6</v>
      </c>
      <c r="K144">
        <v>5</v>
      </c>
      <c r="L144">
        <v>39.200000000000003</v>
      </c>
      <c r="M144">
        <v>34.9</v>
      </c>
      <c r="N144">
        <v>31.1</v>
      </c>
      <c r="O144">
        <v>24.128</v>
      </c>
      <c r="P144">
        <v>0</v>
      </c>
      <c r="Q144">
        <v>22.084</v>
      </c>
      <c r="R144">
        <v>62925000000</v>
      </c>
      <c r="S144">
        <v>81</v>
      </c>
      <c r="T144">
        <v>3.6188745885854998</v>
      </c>
      <c r="U144">
        <v>1.35064935064935E-3</v>
      </c>
      <c r="V144">
        <v>32.553400039672901</v>
      </c>
      <c r="W144">
        <v>33.447048187255902</v>
      </c>
      <c r="X144">
        <v>32.2256374359131</v>
      </c>
      <c r="Y144">
        <v>0.89364814758300104</v>
      </c>
      <c r="Z144">
        <v>0.89364814758300104</v>
      </c>
      <c r="AA144" t="s">
        <v>6956</v>
      </c>
      <c r="AB144" t="s">
        <v>6958</v>
      </c>
      <c r="AC144" t="s">
        <v>6956</v>
      </c>
      <c r="AD144">
        <v>3062</v>
      </c>
      <c r="AE144" t="s">
        <v>6957</v>
      </c>
    </row>
    <row r="145" spans="1:31" x14ac:dyDescent="0.2">
      <c r="A145" t="s">
        <v>131</v>
      </c>
      <c r="B145">
        <v>-6.8720827102661097</v>
      </c>
      <c r="C145">
        <v>5.29268503189087</v>
      </c>
      <c r="D145">
        <v>6.8720827102661097</v>
      </c>
      <c r="H145" t="s">
        <v>29</v>
      </c>
      <c r="I145">
        <v>17</v>
      </c>
      <c r="J145">
        <v>17</v>
      </c>
      <c r="K145">
        <v>17</v>
      </c>
      <c r="L145">
        <v>51.5</v>
      </c>
      <c r="M145">
        <v>51.5</v>
      </c>
      <c r="N145">
        <v>51.5</v>
      </c>
      <c r="O145">
        <v>44.968000000000004</v>
      </c>
      <c r="P145">
        <v>0</v>
      </c>
      <c r="Q145">
        <v>105.47</v>
      </c>
      <c r="R145">
        <v>69166000000</v>
      </c>
      <c r="S145">
        <v>153</v>
      </c>
      <c r="T145">
        <v>6.7951318710436599</v>
      </c>
      <c r="U145">
        <v>1.33333333333333E-3</v>
      </c>
      <c r="V145">
        <v>32.131526947021499</v>
      </c>
      <c r="W145">
        <v>33.021663665771499</v>
      </c>
      <c r="X145">
        <v>33.4950656890869</v>
      </c>
      <c r="Y145">
        <v>0.89013671875</v>
      </c>
      <c r="Z145">
        <v>0.89013671875</v>
      </c>
      <c r="AA145" t="s">
        <v>8177</v>
      </c>
      <c r="AB145" t="s">
        <v>8179</v>
      </c>
      <c r="AC145" t="s">
        <v>8177</v>
      </c>
      <c r="AD145">
        <v>3590</v>
      </c>
      <c r="AE145" t="s">
        <v>8178</v>
      </c>
    </row>
    <row r="146" spans="1:31" x14ac:dyDescent="0.2">
      <c r="A146" t="s">
        <v>121</v>
      </c>
      <c r="B146">
        <v>-2.52102828025818</v>
      </c>
      <c r="C146">
        <v>2.19318819046021</v>
      </c>
      <c r="D146">
        <v>2.52102828025818</v>
      </c>
      <c r="H146" t="s">
        <v>29</v>
      </c>
      <c r="I146">
        <v>2</v>
      </c>
      <c r="J146">
        <v>2</v>
      </c>
      <c r="K146">
        <v>2</v>
      </c>
      <c r="L146">
        <v>9.8000000000000007</v>
      </c>
      <c r="M146">
        <v>9.8000000000000007</v>
      </c>
      <c r="N146">
        <v>9.8000000000000007</v>
      </c>
      <c r="O146">
        <v>37.18</v>
      </c>
      <c r="P146">
        <v>0</v>
      </c>
      <c r="Q146">
        <v>18.023</v>
      </c>
      <c r="R146">
        <v>9351900000</v>
      </c>
      <c r="S146">
        <v>42</v>
      </c>
      <c r="T146">
        <v>2.66168293118317</v>
      </c>
      <c r="U146">
        <v>5.2884615384615396E-3</v>
      </c>
      <c r="V146">
        <v>29.477420806884801</v>
      </c>
      <c r="W146">
        <v>30.359051704406699</v>
      </c>
      <c r="X146">
        <v>30.386475563049299</v>
      </c>
      <c r="Y146">
        <v>0.88163089752189805</v>
      </c>
      <c r="Z146">
        <v>0.88163089752189805</v>
      </c>
      <c r="AA146" t="s">
        <v>177</v>
      </c>
      <c r="AB146" t="s">
        <v>179</v>
      </c>
      <c r="AC146" t="s">
        <v>177</v>
      </c>
      <c r="AD146">
        <v>60</v>
      </c>
      <c r="AE146" t="s">
        <v>178</v>
      </c>
    </row>
    <row r="147" spans="1:31" x14ac:dyDescent="0.2">
      <c r="A147" t="s">
        <v>138</v>
      </c>
      <c r="B147">
        <v>-1.57296359539032</v>
      </c>
      <c r="C147">
        <v>1.57296359539032</v>
      </c>
      <c r="D147">
        <v>0</v>
      </c>
      <c r="H147" t="s">
        <v>29</v>
      </c>
      <c r="I147">
        <v>5</v>
      </c>
      <c r="J147">
        <v>5</v>
      </c>
      <c r="K147">
        <v>5</v>
      </c>
      <c r="L147">
        <v>19.600000000000001</v>
      </c>
      <c r="M147">
        <v>19.600000000000001</v>
      </c>
      <c r="N147">
        <v>19.600000000000001</v>
      </c>
      <c r="O147">
        <v>30.907</v>
      </c>
      <c r="P147">
        <v>0</v>
      </c>
      <c r="Q147">
        <v>10.555999999999999</v>
      </c>
      <c r="R147">
        <v>11874000000</v>
      </c>
      <c r="S147">
        <v>29</v>
      </c>
      <c r="T147">
        <v>1.4841566292867701</v>
      </c>
      <c r="U147">
        <v>4.3142648134601301E-2</v>
      </c>
      <c r="V147">
        <v>30.049296379089402</v>
      </c>
      <c r="W147">
        <v>30.930095672607401</v>
      </c>
      <c r="X147">
        <v>30.4488172531128</v>
      </c>
      <c r="Y147">
        <v>0.88079929351799902</v>
      </c>
      <c r="Z147">
        <v>0.88079929351799902</v>
      </c>
      <c r="AA147" t="s">
        <v>8060</v>
      </c>
      <c r="AB147" t="s">
        <v>8062</v>
      </c>
      <c r="AC147" t="s">
        <v>8060</v>
      </c>
      <c r="AD147">
        <v>3542</v>
      </c>
      <c r="AE147" t="s">
        <v>8061</v>
      </c>
    </row>
    <row r="148" spans="1:31" x14ac:dyDescent="0.2">
      <c r="A148" t="s">
        <v>121</v>
      </c>
      <c r="B148">
        <v>-4.0853013992309597</v>
      </c>
      <c r="C148">
        <v>2.7232544422149698</v>
      </c>
      <c r="D148">
        <v>4.0853013992309597</v>
      </c>
      <c r="H148" t="s">
        <v>29</v>
      </c>
      <c r="I148">
        <v>8</v>
      </c>
      <c r="J148">
        <v>8</v>
      </c>
      <c r="K148">
        <v>8</v>
      </c>
      <c r="L148">
        <v>12.8</v>
      </c>
      <c r="M148">
        <v>12.8</v>
      </c>
      <c r="N148">
        <v>12.8</v>
      </c>
      <c r="O148">
        <v>91.376000000000005</v>
      </c>
      <c r="P148">
        <v>0</v>
      </c>
      <c r="Q148">
        <v>135.6</v>
      </c>
      <c r="R148">
        <v>19898000000</v>
      </c>
      <c r="S148">
        <v>150</v>
      </c>
      <c r="T148">
        <v>3.9990950538266499</v>
      </c>
      <c r="U148">
        <v>7.9668049792531103E-4</v>
      </c>
      <c r="V148">
        <v>30.3399658203125</v>
      </c>
      <c r="W148">
        <v>31.215965270996101</v>
      </c>
      <c r="X148">
        <v>31.736244201660199</v>
      </c>
      <c r="Y148">
        <v>0.87599945068360097</v>
      </c>
      <c r="Z148">
        <v>0.87599945068360097</v>
      </c>
      <c r="AA148" t="s">
        <v>9599</v>
      </c>
      <c r="AB148" t="s">
        <v>9601</v>
      </c>
      <c r="AC148" t="s">
        <v>9599</v>
      </c>
      <c r="AD148">
        <v>4201</v>
      </c>
      <c r="AE148" t="s">
        <v>9600</v>
      </c>
    </row>
    <row r="149" spans="1:31" x14ac:dyDescent="0.2">
      <c r="A149" t="s">
        <v>121</v>
      </c>
      <c r="B149">
        <v>-4.5594830513000497</v>
      </c>
      <c r="C149">
        <v>3.5935249328613299</v>
      </c>
      <c r="D149">
        <v>4.5594830513000497</v>
      </c>
      <c r="H149" t="s">
        <v>29</v>
      </c>
      <c r="I149">
        <v>8</v>
      </c>
      <c r="J149">
        <v>8</v>
      </c>
      <c r="K149">
        <v>8</v>
      </c>
      <c r="L149">
        <v>14.8</v>
      </c>
      <c r="M149">
        <v>14.8</v>
      </c>
      <c r="N149">
        <v>14.8</v>
      </c>
      <c r="O149">
        <v>101</v>
      </c>
      <c r="P149">
        <v>0</v>
      </c>
      <c r="Q149">
        <v>22.335000000000001</v>
      </c>
      <c r="R149">
        <v>10519000000</v>
      </c>
      <c r="S149">
        <v>34</v>
      </c>
      <c r="T149">
        <v>4.5618141365220897</v>
      </c>
      <c r="U149">
        <v>7.1794871794871799E-4</v>
      </c>
      <c r="V149">
        <v>29.3448934555054</v>
      </c>
      <c r="W149">
        <v>30.2206916809082</v>
      </c>
      <c r="X149">
        <v>30.699185371398901</v>
      </c>
      <c r="Y149">
        <v>0.87579822540279995</v>
      </c>
      <c r="Z149">
        <v>0.87579822540279995</v>
      </c>
      <c r="AA149" t="s">
        <v>9389</v>
      </c>
      <c r="AB149" t="s">
        <v>9392</v>
      </c>
      <c r="AC149" t="s">
        <v>9390</v>
      </c>
      <c r="AD149">
        <v>4111</v>
      </c>
      <c r="AE149" t="s">
        <v>9391</v>
      </c>
    </row>
    <row r="150" spans="1:31" x14ac:dyDescent="0.2">
      <c r="A150" t="s">
        <v>37</v>
      </c>
      <c r="B150">
        <v>-1.6178125143051101</v>
      </c>
      <c r="C150">
        <v>1.6178125143051101</v>
      </c>
      <c r="D150">
        <v>1.5409351587295499</v>
      </c>
      <c r="H150" t="s">
        <v>29</v>
      </c>
      <c r="I150">
        <v>3</v>
      </c>
      <c r="J150">
        <v>3</v>
      </c>
      <c r="K150">
        <v>3</v>
      </c>
      <c r="L150">
        <v>57.4</v>
      </c>
      <c r="M150">
        <v>57.4</v>
      </c>
      <c r="N150">
        <v>57.4</v>
      </c>
      <c r="O150">
        <v>5.7965</v>
      </c>
      <c r="P150">
        <v>0</v>
      </c>
      <c r="Q150">
        <v>9.2817000000000007</v>
      </c>
      <c r="R150">
        <v>28480000000</v>
      </c>
      <c r="S150">
        <v>20</v>
      </c>
      <c r="T150">
        <v>1.8077911265773501</v>
      </c>
      <c r="U150">
        <v>2.3867264573991E-2</v>
      </c>
      <c r="V150">
        <v>30.9953451156616</v>
      </c>
      <c r="W150">
        <v>31.865434646606399</v>
      </c>
      <c r="X150">
        <v>31.799059867858901</v>
      </c>
      <c r="Y150">
        <v>0.87008953094479902</v>
      </c>
      <c r="Z150">
        <v>0.87008953094479902</v>
      </c>
      <c r="AA150" t="s">
        <v>3327</v>
      </c>
      <c r="AB150" t="s">
        <v>3329</v>
      </c>
      <c r="AC150" t="s">
        <v>3327</v>
      </c>
      <c r="AD150">
        <v>1470</v>
      </c>
      <c r="AE150" t="s">
        <v>3328</v>
      </c>
    </row>
    <row r="151" spans="1:31" x14ac:dyDescent="0.2">
      <c r="A151" t="s">
        <v>780</v>
      </c>
      <c r="B151">
        <v>-4.5815501213073704</v>
      </c>
      <c r="C151">
        <v>4.5815501213073704</v>
      </c>
      <c r="D151">
        <v>-2.98202323913574</v>
      </c>
      <c r="H151" t="s">
        <v>29</v>
      </c>
      <c r="I151">
        <v>6</v>
      </c>
      <c r="J151">
        <v>4</v>
      </c>
      <c r="K151">
        <v>4</v>
      </c>
      <c r="L151">
        <v>12.3</v>
      </c>
      <c r="M151">
        <v>8.9</v>
      </c>
      <c r="N151">
        <v>8.9</v>
      </c>
      <c r="O151">
        <v>58.326000000000001</v>
      </c>
      <c r="P151">
        <v>0</v>
      </c>
      <c r="Q151">
        <v>18.492000000000001</v>
      </c>
      <c r="R151">
        <v>5534700000</v>
      </c>
      <c r="S151">
        <v>15</v>
      </c>
      <c r="T151">
        <v>4.47126966422144</v>
      </c>
      <c r="U151">
        <v>6.9767441860465096E-4</v>
      </c>
      <c r="V151">
        <v>28.8965663909912</v>
      </c>
      <c r="W151">
        <v>29.7563877105713</v>
      </c>
      <c r="X151">
        <v>29.209677696227999</v>
      </c>
      <c r="Y151">
        <v>0.859821319580099</v>
      </c>
      <c r="Z151">
        <v>0.859821319580099</v>
      </c>
      <c r="AA151" t="s">
        <v>932</v>
      </c>
      <c r="AB151" t="s">
        <v>934</v>
      </c>
      <c r="AC151" t="s">
        <v>932</v>
      </c>
      <c r="AD151">
        <v>419</v>
      </c>
      <c r="AE151" t="s">
        <v>933</v>
      </c>
    </row>
    <row r="152" spans="1:31" x14ac:dyDescent="0.2">
      <c r="A152" t="s">
        <v>131</v>
      </c>
      <c r="B152">
        <v>-4.6078290939331099</v>
      </c>
      <c r="C152">
        <v>3.1724333763122599</v>
      </c>
      <c r="D152">
        <v>4.6078290939331099</v>
      </c>
      <c r="H152" t="s">
        <v>29</v>
      </c>
      <c r="I152">
        <v>8</v>
      </c>
      <c r="J152">
        <v>8</v>
      </c>
      <c r="K152">
        <v>8</v>
      </c>
      <c r="L152">
        <v>16.5</v>
      </c>
      <c r="M152">
        <v>16.5</v>
      </c>
      <c r="N152">
        <v>16.5</v>
      </c>
      <c r="O152">
        <v>69.501000000000005</v>
      </c>
      <c r="P152">
        <v>0</v>
      </c>
      <c r="Q152">
        <v>107.1</v>
      </c>
      <c r="R152">
        <v>26520000000</v>
      </c>
      <c r="S152">
        <v>97</v>
      </c>
      <c r="T152">
        <v>4.5185902103303599</v>
      </c>
      <c r="U152">
        <v>7.11656441717791E-4</v>
      </c>
      <c r="V152">
        <v>30.556550025939899</v>
      </c>
      <c r="W152">
        <v>31.414354324340799</v>
      </c>
      <c r="X152">
        <v>31.997402191162099</v>
      </c>
      <c r="Y152">
        <v>0.8578042984009</v>
      </c>
      <c r="Z152">
        <v>0.8578042984009</v>
      </c>
      <c r="AA152" t="s">
        <v>8354</v>
      </c>
      <c r="AB152" t="s">
        <v>8356</v>
      </c>
      <c r="AC152" t="s">
        <v>8354</v>
      </c>
      <c r="AD152">
        <v>3664</v>
      </c>
      <c r="AE152" t="s">
        <v>8355</v>
      </c>
    </row>
    <row r="153" spans="1:31" x14ac:dyDescent="0.2">
      <c r="A153" t="s">
        <v>121</v>
      </c>
      <c r="B153">
        <v>-2.03911304473877</v>
      </c>
      <c r="C153">
        <v>1.9262663125991799</v>
      </c>
      <c r="D153">
        <v>2.03911304473877</v>
      </c>
      <c r="H153" t="s">
        <v>29</v>
      </c>
      <c r="I153">
        <v>3</v>
      </c>
      <c r="J153">
        <v>3</v>
      </c>
      <c r="K153">
        <v>2</v>
      </c>
      <c r="L153">
        <v>5.6</v>
      </c>
      <c r="M153">
        <v>5.6</v>
      </c>
      <c r="N153">
        <v>3.9</v>
      </c>
      <c r="O153">
        <v>51.460999999999999</v>
      </c>
      <c r="P153">
        <v>0</v>
      </c>
      <c r="Q153">
        <v>5.6017999999999999</v>
      </c>
      <c r="R153">
        <v>12118000000</v>
      </c>
      <c r="S153">
        <v>20</v>
      </c>
      <c r="T153">
        <v>2.2460996638977702</v>
      </c>
      <c r="U153">
        <v>1.0714975845410601E-2</v>
      </c>
      <c r="V153">
        <v>29.768724441528299</v>
      </c>
      <c r="W153">
        <v>30.625272750854499</v>
      </c>
      <c r="X153">
        <v>30.6220092773438</v>
      </c>
      <c r="Y153">
        <v>0.85654830932619996</v>
      </c>
      <c r="Z153">
        <v>0.85654830932619996</v>
      </c>
      <c r="AA153" t="s">
        <v>6678</v>
      </c>
      <c r="AB153" t="s">
        <v>6680</v>
      </c>
      <c r="AC153" t="s">
        <v>6678</v>
      </c>
      <c r="AD153">
        <v>2958</v>
      </c>
      <c r="AE153" t="s">
        <v>6679</v>
      </c>
    </row>
    <row r="154" spans="1:31" x14ac:dyDescent="0.2">
      <c r="A154" t="s">
        <v>199</v>
      </c>
      <c r="B154">
        <v>-4.65024757385254</v>
      </c>
      <c r="C154">
        <v>4.65024757385254</v>
      </c>
      <c r="D154">
        <v>-4.3715720176696804</v>
      </c>
      <c r="H154" t="s">
        <v>29</v>
      </c>
      <c r="I154">
        <v>7</v>
      </c>
      <c r="J154">
        <v>7</v>
      </c>
      <c r="K154">
        <v>7</v>
      </c>
      <c r="L154">
        <v>8.6</v>
      </c>
      <c r="M154">
        <v>8.6</v>
      </c>
      <c r="N154">
        <v>8.6</v>
      </c>
      <c r="O154">
        <v>115.42</v>
      </c>
      <c r="P154">
        <v>0</v>
      </c>
      <c r="Q154">
        <v>54.807000000000002</v>
      </c>
      <c r="R154">
        <v>14632000000</v>
      </c>
      <c r="S154">
        <v>68</v>
      </c>
      <c r="T154">
        <v>4.8891704782733099</v>
      </c>
      <c r="U154">
        <v>8.2051282051282004E-4</v>
      </c>
      <c r="V154">
        <v>30.390805244445801</v>
      </c>
      <c r="W154">
        <v>31.2454977035522</v>
      </c>
      <c r="X154">
        <v>30.449215888977101</v>
      </c>
      <c r="Y154">
        <v>0.85469245910639902</v>
      </c>
      <c r="Z154">
        <v>0.85469245910639902</v>
      </c>
      <c r="AA154" t="s">
        <v>7096</v>
      </c>
      <c r="AB154" t="s">
        <v>7098</v>
      </c>
      <c r="AC154" t="s">
        <v>7096</v>
      </c>
      <c r="AD154">
        <v>3119</v>
      </c>
      <c r="AE154" t="s">
        <v>7097</v>
      </c>
    </row>
    <row r="155" spans="1:31" x14ac:dyDescent="0.2">
      <c r="A155" t="s">
        <v>121</v>
      </c>
      <c r="B155">
        <v>-2.6328680515289302</v>
      </c>
      <c r="C155">
        <v>2.1744089126586901</v>
      </c>
      <c r="D155">
        <v>2.6328680515289302</v>
      </c>
      <c r="H155" t="s">
        <v>29</v>
      </c>
      <c r="I155">
        <v>3</v>
      </c>
      <c r="J155">
        <v>3</v>
      </c>
      <c r="K155">
        <v>3</v>
      </c>
      <c r="L155">
        <v>14</v>
      </c>
      <c r="M155">
        <v>14</v>
      </c>
      <c r="N155">
        <v>14</v>
      </c>
      <c r="O155">
        <v>36.566000000000003</v>
      </c>
      <c r="P155">
        <v>0</v>
      </c>
      <c r="Q155">
        <v>12.864000000000001</v>
      </c>
      <c r="R155">
        <v>2390100000</v>
      </c>
      <c r="S155">
        <v>27</v>
      </c>
      <c r="T155">
        <v>2.7276265395681398</v>
      </c>
      <c r="U155">
        <v>4.7587354409317799E-3</v>
      </c>
      <c r="V155">
        <v>27.370021820068398</v>
      </c>
      <c r="W155">
        <v>28.2169380187988</v>
      </c>
      <c r="X155">
        <v>28.5049018859863</v>
      </c>
      <c r="Y155">
        <v>0.84691619873040103</v>
      </c>
      <c r="Z155">
        <v>0.84691619873040103</v>
      </c>
      <c r="AA155" t="s">
        <v>7196</v>
      </c>
      <c r="AB155" t="s">
        <v>7198</v>
      </c>
      <c r="AC155" t="s">
        <v>7196</v>
      </c>
      <c r="AD155">
        <v>3158</v>
      </c>
      <c r="AE155" t="s">
        <v>7197</v>
      </c>
    </row>
    <row r="156" spans="1:31" x14ac:dyDescent="0.2">
      <c r="A156" t="s">
        <v>199</v>
      </c>
      <c r="B156">
        <v>-3.15492916107178</v>
      </c>
      <c r="C156">
        <v>3.15492916107178</v>
      </c>
      <c r="D156">
        <v>-2.5716862678527801</v>
      </c>
      <c r="H156" t="s">
        <v>29</v>
      </c>
      <c r="I156">
        <v>18</v>
      </c>
      <c r="J156">
        <v>18</v>
      </c>
      <c r="K156">
        <v>17</v>
      </c>
      <c r="L156">
        <v>67.5</v>
      </c>
      <c r="M156">
        <v>67.5</v>
      </c>
      <c r="N156">
        <v>63.3</v>
      </c>
      <c r="O156">
        <v>38.716000000000001</v>
      </c>
      <c r="P156">
        <v>0</v>
      </c>
      <c r="Q156">
        <v>132.1</v>
      </c>
      <c r="R156">
        <v>270800000000</v>
      </c>
      <c r="S156">
        <v>363</v>
      </c>
      <c r="T156">
        <v>3.2298476397392202</v>
      </c>
      <c r="U156">
        <v>2.1844660194174801E-3</v>
      </c>
      <c r="V156">
        <v>34.587238311767599</v>
      </c>
      <c r="W156">
        <v>35.4217624664307</v>
      </c>
      <c r="X156">
        <v>34.7336235046387</v>
      </c>
      <c r="Y156">
        <v>0.83452415466310004</v>
      </c>
      <c r="Z156">
        <v>0.83452415466310004</v>
      </c>
      <c r="AA156" t="s">
        <v>8289</v>
      </c>
      <c r="AB156" t="s">
        <v>8291</v>
      </c>
      <c r="AC156" t="s">
        <v>8289</v>
      </c>
      <c r="AD156">
        <v>3639</v>
      </c>
      <c r="AE156" t="s">
        <v>8290</v>
      </c>
    </row>
    <row r="157" spans="1:31" x14ac:dyDescent="0.2">
      <c r="A157" t="s">
        <v>121</v>
      </c>
      <c r="B157">
        <v>-4.7870230674743697</v>
      </c>
      <c r="C157">
        <v>4.1324424743652299</v>
      </c>
      <c r="D157">
        <v>4.7870230674743697</v>
      </c>
      <c r="H157" t="s">
        <v>29</v>
      </c>
      <c r="I157">
        <v>13</v>
      </c>
      <c r="J157">
        <v>13</v>
      </c>
      <c r="K157">
        <v>10</v>
      </c>
      <c r="L157">
        <v>30.3</v>
      </c>
      <c r="M157">
        <v>30.3</v>
      </c>
      <c r="N157">
        <v>25.1</v>
      </c>
      <c r="O157">
        <v>57.978000000000002</v>
      </c>
      <c r="P157">
        <v>0</v>
      </c>
      <c r="Q157">
        <v>101.66</v>
      </c>
      <c r="R157">
        <v>66487000000</v>
      </c>
      <c r="S157">
        <v>151</v>
      </c>
      <c r="T157">
        <v>4.88469152536336</v>
      </c>
      <c r="U157">
        <v>8.0000000000000004E-4</v>
      </c>
      <c r="V157">
        <v>32.249814987182603</v>
      </c>
      <c r="W157">
        <v>33.071102142333999</v>
      </c>
      <c r="X157">
        <v>33.184034347534201</v>
      </c>
      <c r="Y157">
        <v>0.82128715515139605</v>
      </c>
      <c r="Z157">
        <v>0.82128715515139605</v>
      </c>
      <c r="AA157" t="s">
        <v>8643</v>
      </c>
      <c r="AB157" t="s">
        <v>8645</v>
      </c>
      <c r="AC157" t="s">
        <v>8643</v>
      </c>
      <c r="AD157">
        <v>3788</v>
      </c>
      <c r="AE157" t="s">
        <v>8644</v>
      </c>
    </row>
    <row r="158" spans="1:31" x14ac:dyDescent="0.2">
      <c r="A158" t="s">
        <v>138</v>
      </c>
      <c r="B158">
        <v>-2.1425158977508501</v>
      </c>
      <c r="C158">
        <v>2.1425158977508501</v>
      </c>
      <c r="D158">
        <v>0</v>
      </c>
      <c r="H158" t="s">
        <v>29</v>
      </c>
      <c r="I158">
        <v>9</v>
      </c>
      <c r="J158">
        <v>9</v>
      </c>
      <c r="K158">
        <v>4</v>
      </c>
      <c r="L158">
        <v>18.899999999999999</v>
      </c>
      <c r="M158">
        <v>18.899999999999999</v>
      </c>
      <c r="N158">
        <v>10.7</v>
      </c>
      <c r="O158">
        <v>70.554000000000002</v>
      </c>
      <c r="P158">
        <v>0</v>
      </c>
      <c r="Q158">
        <v>72.83</v>
      </c>
      <c r="R158">
        <v>25330000000</v>
      </c>
      <c r="S158">
        <v>95</v>
      </c>
      <c r="T158">
        <v>2.0349968245012802</v>
      </c>
      <c r="U158">
        <v>1.54677754677755E-2</v>
      </c>
      <c r="V158">
        <v>31.0292291641235</v>
      </c>
      <c r="W158">
        <v>31.844705581665</v>
      </c>
      <c r="X158">
        <v>31.486963272094702</v>
      </c>
      <c r="Y158">
        <v>0.81547641754150002</v>
      </c>
      <c r="Z158">
        <v>0.81547641754150002</v>
      </c>
      <c r="AA158" t="s">
        <v>8150</v>
      </c>
      <c r="AB158" t="s">
        <v>8152</v>
      </c>
      <c r="AC158" t="s">
        <v>8150</v>
      </c>
      <c r="AD158">
        <v>3579</v>
      </c>
      <c r="AE158" t="s">
        <v>8151</v>
      </c>
    </row>
    <row r="159" spans="1:31" x14ac:dyDescent="0.2">
      <c r="A159" t="s">
        <v>37</v>
      </c>
      <c r="B159">
        <v>-2.9286367893218999</v>
      </c>
      <c r="C159">
        <v>2.9286367893218999</v>
      </c>
      <c r="D159">
        <v>1.5786823034286499</v>
      </c>
      <c r="H159" t="s">
        <v>29</v>
      </c>
      <c r="I159">
        <v>3</v>
      </c>
      <c r="J159">
        <v>3</v>
      </c>
      <c r="K159">
        <v>3</v>
      </c>
      <c r="L159">
        <v>4.2</v>
      </c>
      <c r="M159">
        <v>4.2</v>
      </c>
      <c r="N159">
        <v>4.2</v>
      </c>
      <c r="O159">
        <v>104.85</v>
      </c>
      <c r="P159">
        <v>0</v>
      </c>
      <c r="Q159">
        <v>43.554000000000002</v>
      </c>
      <c r="R159">
        <v>3472800000</v>
      </c>
      <c r="S159">
        <v>20</v>
      </c>
      <c r="T159">
        <v>2.8225539233711001</v>
      </c>
      <c r="U159">
        <v>4.0781527531083498E-3</v>
      </c>
      <c r="V159">
        <v>28.1617031097412</v>
      </c>
      <c r="W159">
        <v>28.976529121398901</v>
      </c>
      <c r="X159">
        <v>28.687802314758301</v>
      </c>
      <c r="Y159">
        <v>0.81482601165770097</v>
      </c>
      <c r="Z159">
        <v>0.81482601165770097</v>
      </c>
      <c r="AA159" t="s">
        <v>5791</v>
      </c>
      <c r="AB159" t="s">
        <v>5793</v>
      </c>
      <c r="AC159" t="s">
        <v>5791</v>
      </c>
      <c r="AD159">
        <v>2568</v>
      </c>
      <c r="AE159" t="s">
        <v>5792</v>
      </c>
    </row>
    <row r="160" spans="1:31" x14ac:dyDescent="0.2">
      <c r="A160" t="s">
        <v>131</v>
      </c>
      <c r="B160">
        <v>-4.5569591522216797</v>
      </c>
      <c r="C160">
        <v>3.1852278709411599</v>
      </c>
      <c r="D160">
        <v>4.5569591522216797</v>
      </c>
      <c r="H160" t="s">
        <v>29</v>
      </c>
      <c r="I160">
        <v>28</v>
      </c>
      <c r="J160">
        <v>28</v>
      </c>
      <c r="K160">
        <v>27</v>
      </c>
      <c r="L160">
        <v>45.6</v>
      </c>
      <c r="M160">
        <v>45.6</v>
      </c>
      <c r="N160">
        <v>44</v>
      </c>
      <c r="O160">
        <v>58.773000000000003</v>
      </c>
      <c r="P160">
        <v>0</v>
      </c>
      <c r="Q160">
        <v>253.03</v>
      </c>
      <c r="R160">
        <v>1183000000000</v>
      </c>
      <c r="S160">
        <v>652</v>
      </c>
      <c r="T160">
        <v>4.4766046648617097</v>
      </c>
      <c r="U160">
        <v>7.0588235294117695E-4</v>
      </c>
      <c r="V160">
        <v>36.262092590332003</v>
      </c>
      <c r="W160">
        <v>37.073745727539098</v>
      </c>
      <c r="X160">
        <v>37.541244506835902</v>
      </c>
      <c r="Y160">
        <v>0.81165313720709498</v>
      </c>
      <c r="Z160">
        <v>0.81165313720709498</v>
      </c>
      <c r="AA160" t="s">
        <v>1521</v>
      </c>
      <c r="AB160" t="s">
        <v>1523</v>
      </c>
      <c r="AC160" t="s">
        <v>1521</v>
      </c>
      <c r="AD160">
        <v>681</v>
      </c>
      <c r="AE160" t="s">
        <v>1522</v>
      </c>
    </row>
    <row r="161" spans="1:31" x14ac:dyDescent="0.2">
      <c r="A161" t="s">
        <v>37</v>
      </c>
      <c r="B161">
        <v>-2.2293272018432599</v>
      </c>
      <c r="C161">
        <v>2.2293272018432599</v>
      </c>
      <c r="D161">
        <v>2.18455839157104</v>
      </c>
      <c r="H161" t="s">
        <v>29</v>
      </c>
      <c r="I161">
        <v>11</v>
      </c>
      <c r="J161">
        <v>11</v>
      </c>
      <c r="K161">
        <v>11</v>
      </c>
      <c r="L161">
        <v>8.6</v>
      </c>
      <c r="M161">
        <v>8.6</v>
      </c>
      <c r="N161">
        <v>8.6</v>
      </c>
      <c r="O161">
        <v>205.45</v>
      </c>
      <c r="P161">
        <v>0</v>
      </c>
      <c r="Q161">
        <v>82.317999999999998</v>
      </c>
      <c r="R161">
        <v>10071000000</v>
      </c>
      <c r="S161">
        <v>41</v>
      </c>
      <c r="T161">
        <v>2.4844274327133999</v>
      </c>
      <c r="U161">
        <v>7.3802816901408497E-3</v>
      </c>
      <c r="V161">
        <v>29.611687660217299</v>
      </c>
      <c r="W161">
        <v>30.422531127929702</v>
      </c>
      <c r="X161">
        <v>30.391994476318398</v>
      </c>
      <c r="Y161">
        <v>0.81084346771240201</v>
      </c>
      <c r="Z161">
        <v>0.81084346771240201</v>
      </c>
      <c r="AA161" t="s">
        <v>8078</v>
      </c>
      <c r="AB161" t="s">
        <v>8080</v>
      </c>
      <c r="AC161" t="s">
        <v>8078</v>
      </c>
      <c r="AD161">
        <v>3549</v>
      </c>
      <c r="AE161" t="s">
        <v>8079</v>
      </c>
    </row>
    <row r="162" spans="1:31" x14ac:dyDescent="0.2">
      <c r="A162" t="s">
        <v>138</v>
      </c>
      <c r="B162">
        <v>-1.6148761510848999</v>
      </c>
      <c r="C162">
        <v>1.6148761510848999</v>
      </c>
      <c r="D162">
        <v>0</v>
      </c>
      <c r="H162" t="s">
        <v>29</v>
      </c>
      <c r="I162">
        <v>3</v>
      </c>
      <c r="J162">
        <v>3</v>
      </c>
      <c r="K162">
        <v>3</v>
      </c>
      <c r="L162">
        <v>10.9</v>
      </c>
      <c r="M162">
        <v>10.9</v>
      </c>
      <c r="N162">
        <v>10.9</v>
      </c>
      <c r="O162">
        <v>37.526000000000003</v>
      </c>
      <c r="P162">
        <v>0</v>
      </c>
      <c r="Q162">
        <v>12.339</v>
      </c>
      <c r="R162">
        <v>10013000000</v>
      </c>
      <c r="S162">
        <v>31</v>
      </c>
      <c r="T162">
        <v>1.67294309323886</v>
      </c>
      <c r="U162">
        <v>3.0713216957605999E-2</v>
      </c>
      <c r="V162">
        <v>29.568978309631301</v>
      </c>
      <c r="W162">
        <v>30.374670982360801</v>
      </c>
      <c r="X162">
        <v>30.134729385376001</v>
      </c>
      <c r="Y162">
        <v>0.80569267272949896</v>
      </c>
      <c r="Z162">
        <v>0.80569267272949896</v>
      </c>
      <c r="AA162" t="s">
        <v>10724</v>
      </c>
      <c r="AB162" t="s">
        <v>10726</v>
      </c>
      <c r="AC162" t="s">
        <v>10724</v>
      </c>
      <c r="AD162">
        <v>4687</v>
      </c>
      <c r="AE162" t="s">
        <v>10725</v>
      </c>
    </row>
    <row r="163" spans="1:31" x14ac:dyDescent="0.2">
      <c r="A163" t="s">
        <v>131</v>
      </c>
      <c r="B163">
        <v>-5.7138118743896502</v>
      </c>
      <c r="C163">
        <v>-3.5566260814666699</v>
      </c>
      <c r="D163">
        <v>5.7138118743896502</v>
      </c>
      <c r="H163" t="s">
        <v>29</v>
      </c>
      <c r="I163">
        <v>5</v>
      </c>
      <c r="J163">
        <v>5</v>
      </c>
      <c r="K163">
        <v>5</v>
      </c>
      <c r="L163">
        <v>17.3</v>
      </c>
      <c r="M163">
        <v>17.3</v>
      </c>
      <c r="N163">
        <v>17.3</v>
      </c>
      <c r="O163">
        <v>52.896999999999998</v>
      </c>
      <c r="P163">
        <v>0</v>
      </c>
      <c r="Q163">
        <v>7.9512999999999998</v>
      </c>
      <c r="R163">
        <v>4787300000</v>
      </c>
      <c r="S163">
        <v>24</v>
      </c>
      <c r="T163">
        <v>5.5704597300392296</v>
      </c>
      <c r="U163">
        <v>5.5384615384615401E-4</v>
      </c>
      <c r="V163">
        <v>27.969586372375499</v>
      </c>
      <c r="W163">
        <v>28.773962020873999</v>
      </c>
      <c r="X163">
        <v>29.884330749511701</v>
      </c>
      <c r="Y163">
        <v>0.80437564849849996</v>
      </c>
      <c r="Z163">
        <v>0.80437564849849996</v>
      </c>
      <c r="AA163" t="s">
        <v>10680</v>
      </c>
      <c r="AB163" t="s">
        <v>10682</v>
      </c>
      <c r="AC163" t="s">
        <v>10680</v>
      </c>
      <c r="AD163">
        <v>4671</v>
      </c>
      <c r="AE163" t="s">
        <v>10681</v>
      </c>
    </row>
    <row r="164" spans="1:31" x14ac:dyDescent="0.2">
      <c r="A164" t="s">
        <v>121</v>
      </c>
      <c r="B164">
        <v>-4.7247629165649396</v>
      </c>
      <c r="C164">
        <v>3.8240692615509002</v>
      </c>
      <c r="D164">
        <v>4.7247629165649396</v>
      </c>
      <c r="H164" t="s">
        <v>29</v>
      </c>
      <c r="I164">
        <v>6</v>
      </c>
      <c r="J164">
        <v>6</v>
      </c>
      <c r="K164">
        <v>6</v>
      </c>
      <c r="L164">
        <v>9</v>
      </c>
      <c r="M164">
        <v>9</v>
      </c>
      <c r="N164">
        <v>9</v>
      </c>
      <c r="O164">
        <v>97.888000000000005</v>
      </c>
      <c r="P164">
        <v>0</v>
      </c>
      <c r="Q164">
        <v>19.782</v>
      </c>
      <c r="R164">
        <v>13623000000</v>
      </c>
      <c r="S164">
        <v>22</v>
      </c>
      <c r="T164">
        <v>4.7471858769021802</v>
      </c>
      <c r="U164">
        <v>7.5362318840579696E-4</v>
      </c>
      <c r="V164">
        <v>29.9108419418335</v>
      </c>
      <c r="W164">
        <v>30.7027492523193</v>
      </c>
      <c r="X164">
        <v>31.017325401306199</v>
      </c>
      <c r="Y164">
        <v>0.79190731048580099</v>
      </c>
      <c r="Z164">
        <v>0.79190731048580099</v>
      </c>
      <c r="AA164" t="s">
        <v>9964</v>
      </c>
      <c r="AB164" t="s">
        <v>9966</v>
      </c>
      <c r="AC164" t="s">
        <v>9964</v>
      </c>
      <c r="AD164">
        <v>4362</v>
      </c>
      <c r="AE164" t="s">
        <v>9965</v>
      </c>
    </row>
    <row r="165" spans="1:31" x14ac:dyDescent="0.2">
      <c r="A165" t="s">
        <v>131</v>
      </c>
      <c r="B165">
        <v>-4.4589557647705096</v>
      </c>
      <c r="C165">
        <v>-2.57430815696716</v>
      </c>
      <c r="D165">
        <v>4.4589557647705096</v>
      </c>
      <c r="H165" t="s">
        <v>29</v>
      </c>
      <c r="I165">
        <v>6</v>
      </c>
      <c r="J165">
        <v>5</v>
      </c>
      <c r="K165">
        <v>5</v>
      </c>
      <c r="L165">
        <v>23.1</v>
      </c>
      <c r="M165">
        <v>20.7</v>
      </c>
      <c r="N165">
        <v>20.7</v>
      </c>
      <c r="O165">
        <v>31.318000000000001</v>
      </c>
      <c r="P165">
        <v>0</v>
      </c>
      <c r="Q165">
        <v>94.042000000000002</v>
      </c>
      <c r="R165">
        <v>16578000000</v>
      </c>
      <c r="S165">
        <v>41</v>
      </c>
      <c r="T165">
        <v>4.3250915869022704</v>
      </c>
      <c r="U165">
        <v>7.4316939890710398E-4</v>
      </c>
      <c r="V165">
        <v>30.0007019042969</v>
      </c>
      <c r="W165">
        <v>30.788657188415499</v>
      </c>
      <c r="X165">
        <v>31.629061698913599</v>
      </c>
      <c r="Y165">
        <v>0.78795528411859905</v>
      </c>
      <c r="Z165">
        <v>0.78795528411859905</v>
      </c>
      <c r="AA165" t="s">
        <v>2113</v>
      </c>
      <c r="AB165" t="s">
        <v>2115</v>
      </c>
      <c r="AC165" t="s">
        <v>2113</v>
      </c>
      <c r="AD165">
        <v>945</v>
      </c>
      <c r="AE165" t="s">
        <v>2114</v>
      </c>
    </row>
    <row r="166" spans="1:31" x14ac:dyDescent="0.2">
      <c r="A166" t="s">
        <v>121</v>
      </c>
      <c r="B166">
        <v>-2.5521047115325901</v>
      </c>
      <c r="C166">
        <v>1.98304414749146</v>
      </c>
      <c r="D166">
        <v>2.5521047115325901</v>
      </c>
      <c r="H166" t="s">
        <v>29</v>
      </c>
      <c r="I166">
        <v>13</v>
      </c>
      <c r="J166">
        <v>13</v>
      </c>
      <c r="K166">
        <v>9</v>
      </c>
      <c r="L166">
        <v>67</v>
      </c>
      <c r="M166">
        <v>67</v>
      </c>
      <c r="N166">
        <v>53.1</v>
      </c>
      <c r="O166">
        <v>22.016999999999999</v>
      </c>
      <c r="P166">
        <v>0</v>
      </c>
      <c r="Q166">
        <v>202.02</v>
      </c>
      <c r="R166">
        <v>662500000000</v>
      </c>
      <c r="S166">
        <v>368</v>
      </c>
      <c r="T166">
        <v>2.60250105837927</v>
      </c>
      <c r="U166">
        <v>5.9691358024691402E-3</v>
      </c>
      <c r="V166">
        <v>35.600250244140597</v>
      </c>
      <c r="W166">
        <v>36.379964828491197</v>
      </c>
      <c r="X166">
        <v>36.416591644287102</v>
      </c>
      <c r="Y166">
        <v>0.77971458435060004</v>
      </c>
      <c r="Z166">
        <v>0.77971458435060004</v>
      </c>
      <c r="AA166" t="s">
        <v>1279</v>
      </c>
      <c r="AB166" t="s">
        <v>1281</v>
      </c>
      <c r="AC166" t="s">
        <v>1279</v>
      </c>
      <c r="AD166">
        <v>575</v>
      </c>
      <c r="AE166" t="s">
        <v>1280</v>
      </c>
    </row>
    <row r="167" spans="1:31" x14ac:dyDescent="0.2">
      <c r="A167" t="s">
        <v>121</v>
      </c>
      <c r="B167">
        <v>-4.0634899139404297</v>
      </c>
      <c r="C167">
        <v>2.9399471282959002</v>
      </c>
      <c r="D167">
        <v>4.0634899139404297</v>
      </c>
      <c r="H167" t="s">
        <v>29</v>
      </c>
      <c r="I167">
        <v>8</v>
      </c>
      <c r="J167">
        <v>8</v>
      </c>
      <c r="K167">
        <v>8</v>
      </c>
      <c r="L167">
        <v>16</v>
      </c>
      <c r="M167">
        <v>16</v>
      </c>
      <c r="N167">
        <v>16</v>
      </c>
      <c r="O167">
        <v>67.343000000000004</v>
      </c>
      <c r="P167">
        <v>0</v>
      </c>
      <c r="Q167">
        <v>70.739000000000004</v>
      </c>
      <c r="R167">
        <v>24097000000</v>
      </c>
      <c r="S167">
        <v>75</v>
      </c>
      <c r="T167">
        <v>4.0193922784369303</v>
      </c>
      <c r="U167">
        <v>7.7966101694915298E-4</v>
      </c>
      <c r="V167">
        <v>30.749452590942401</v>
      </c>
      <c r="W167">
        <v>31.5251979827881</v>
      </c>
      <c r="X167">
        <v>31.7780361175537</v>
      </c>
      <c r="Y167">
        <v>0.77574539184570002</v>
      </c>
      <c r="Z167">
        <v>0.77574539184570002</v>
      </c>
      <c r="AA167" t="s">
        <v>4963</v>
      </c>
      <c r="AB167" t="s">
        <v>4965</v>
      </c>
      <c r="AC167" t="s">
        <v>4963</v>
      </c>
      <c r="AD167">
        <v>2201</v>
      </c>
      <c r="AE167" t="s">
        <v>4964</v>
      </c>
    </row>
    <row r="168" spans="1:31" x14ac:dyDescent="0.2">
      <c r="A168" t="s">
        <v>121</v>
      </c>
      <c r="B168">
        <v>-1.6057816743850699</v>
      </c>
      <c r="C168">
        <v>1.47419762611389</v>
      </c>
      <c r="D168">
        <v>1.6057816743850699</v>
      </c>
      <c r="H168" t="s">
        <v>29</v>
      </c>
      <c r="I168">
        <v>1</v>
      </c>
      <c r="J168">
        <v>1</v>
      </c>
      <c r="K168">
        <v>1</v>
      </c>
      <c r="L168">
        <v>30</v>
      </c>
      <c r="M168">
        <v>30</v>
      </c>
      <c r="N168">
        <v>30</v>
      </c>
      <c r="O168">
        <v>7.6215000000000002</v>
      </c>
      <c r="P168">
        <v>0</v>
      </c>
      <c r="Q168">
        <v>42.295000000000002</v>
      </c>
      <c r="R168">
        <v>7278500000</v>
      </c>
      <c r="S168">
        <v>41</v>
      </c>
      <c r="T168">
        <v>1.76698872768139</v>
      </c>
      <c r="U168">
        <v>2.57824561403509E-2</v>
      </c>
      <c r="V168">
        <v>29.159913063049299</v>
      </c>
      <c r="W168">
        <v>29.934885978698698</v>
      </c>
      <c r="X168">
        <v>30.019411087036101</v>
      </c>
      <c r="Y168">
        <v>0.77497291564939996</v>
      </c>
      <c r="Z168">
        <v>0.77497291564939996</v>
      </c>
      <c r="AA168" t="s">
        <v>3974</v>
      </c>
      <c r="AB168" t="s">
        <v>3976</v>
      </c>
      <c r="AC168" t="s">
        <v>3974</v>
      </c>
      <c r="AD168">
        <v>1749</v>
      </c>
      <c r="AE168" t="s">
        <v>3975</v>
      </c>
    </row>
    <row r="169" spans="1:31" x14ac:dyDescent="0.2">
      <c r="A169" t="s">
        <v>37</v>
      </c>
      <c r="B169">
        <v>-2.8330934047699001</v>
      </c>
      <c r="C169">
        <v>2.8330934047699001</v>
      </c>
      <c r="D169">
        <v>2.2963094711303702</v>
      </c>
      <c r="H169" t="s">
        <v>29</v>
      </c>
      <c r="I169">
        <v>9</v>
      </c>
      <c r="J169">
        <v>9</v>
      </c>
      <c r="K169">
        <v>9</v>
      </c>
      <c r="L169">
        <v>38.5</v>
      </c>
      <c r="M169">
        <v>38.5</v>
      </c>
      <c r="N169">
        <v>38.5</v>
      </c>
      <c r="O169">
        <v>24.300999999999998</v>
      </c>
      <c r="P169">
        <v>0</v>
      </c>
      <c r="Q169">
        <v>33.343000000000004</v>
      </c>
      <c r="R169">
        <v>11524000000</v>
      </c>
      <c r="S169">
        <v>47</v>
      </c>
      <c r="T169">
        <v>2.9095703707420801</v>
      </c>
      <c r="U169">
        <v>3.5623800383877201E-3</v>
      </c>
      <c r="V169">
        <v>29.8932590484619</v>
      </c>
      <c r="W169">
        <v>30.6679334640503</v>
      </c>
      <c r="X169">
        <v>30.467040061950701</v>
      </c>
      <c r="Y169">
        <v>0.7746744155884</v>
      </c>
      <c r="Z169">
        <v>0.7746744155884</v>
      </c>
      <c r="AA169" t="s">
        <v>5506</v>
      </c>
      <c r="AB169" t="s">
        <v>5508</v>
      </c>
      <c r="AC169" t="s">
        <v>5506</v>
      </c>
      <c r="AD169">
        <v>2437</v>
      </c>
      <c r="AE169" t="s">
        <v>5507</v>
      </c>
    </row>
    <row r="170" spans="1:31" x14ac:dyDescent="0.2">
      <c r="A170" t="s">
        <v>138</v>
      </c>
      <c r="B170">
        <v>-2.1165282726287802</v>
      </c>
      <c r="C170">
        <v>2.1165282726287802</v>
      </c>
      <c r="D170">
        <v>0</v>
      </c>
      <c r="H170" t="s">
        <v>29</v>
      </c>
      <c r="I170">
        <v>3</v>
      </c>
      <c r="J170">
        <v>3</v>
      </c>
      <c r="K170">
        <v>3</v>
      </c>
      <c r="L170">
        <v>34.799999999999997</v>
      </c>
      <c r="M170">
        <v>34.799999999999997</v>
      </c>
      <c r="N170">
        <v>34.799999999999997</v>
      </c>
      <c r="O170">
        <v>14.499000000000001</v>
      </c>
      <c r="P170">
        <v>0</v>
      </c>
      <c r="Q170">
        <v>24.917999999999999</v>
      </c>
      <c r="R170">
        <v>10380000000</v>
      </c>
      <c r="S170">
        <v>44</v>
      </c>
      <c r="T170">
        <v>2.0167715155801198</v>
      </c>
      <c r="U170">
        <v>1.6226804123711299E-2</v>
      </c>
      <c r="V170">
        <v>29.769968986511198</v>
      </c>
      <c r="W170">
        <v>30.542086601257299</v>
      </c>
      <c r="X170">
        <v>30.1289319992065</v>
      </c>
      <c r="Y170">
        <v>0.77211761474610097</v>
      </c>
      <c r="Z170">
        <v>0.77211761474610097</v>
      </c>
      <c r="AA170" t="s">
        <v>11400</v>
      </c>
      <c r="AB170" t="s">
        <v>11402</v>
      </c>
      <c r="AC170" t="s">
        <v>11400</v>
      </c>
      <c r="AD170">
        <v>4994</v>
      </c>
      <c r="AE170" t="s">
        <v>11401</v>
      </c>
    </row>
    <row r="171" spans="1:31" x14ac:dyDescent="0.2">
      <c r="A171" t="s">
        <v>121</v>
      </c>
      <c r="B171">
        <v>-4.1613607406616202</v>
      </c>
      <c r="C171">
        <v>3.5022022724151598</v>
      </c>
      <c r="D171">
        <v>4.1613607406616202</v>
      </c>
      <c r="H171" t="s">
        <v>29</v>
      </c>
      <c r="I171">
        <v>14</v>
      </c>
      <c r="J171">
        <v>12</v>
      </c>
      <c r="K171">
        <v>12</v>
      </c>
      <c r="L171">
        <v>34.5</v>
      </c>
      <c r="M171">
        <v>28.5</v>
      </c>
      <c r="N171">
        <v>28.5</v>
      </c>
      <c r="O171">
        <v>58.753999999999998</v>
      </c>
      <c r="P171">
        <v>0</v>
      </c>
      <c r="Q171">
        <v>122.16</v>
      </c>
      <c r="R171">
        <v>68978000000</v>
      </c>
      <c r="S171">
        <v>212</v>
      </c>
      <c r="T171">
        <v>4.2439178679771201</v>
      </c>
      <c r="U171">
        <v>6.9999999999999999E-4</v>
      </c>
      <c r="V171">
        <v>32.355741500854499</v>
      </c>
      <c r="W171">
        <v>33.124994277954102</v>
      </c>
      <c r="X171">
        <v>33.268018722534201</v>
      </c>
      <c r="Y171">
        <v>0.76925277709960205</v>
      </c>
      <c r="Z171">
        <v>0.76925277709960205</v>
      </c>
      <c r="AA171" t="s">
        <v>9842</v>
      </c>
      <c r="AB171" t="s">
        <v>9844</v>
      </c>
      <c r="AC171" t="s">
        <v>9842</v>
      </c>
      <c r="AD171">
        <v>4314</v>
      </c>
      <c r="AE171" t="s">
        <v>9843</v>
      </c>
    </row>
    <row r="172" spans="1:31" x14ac:dyDescent="0.2">
      <c r="A172" t="s">
        <v>37</v>
      </c>
      <c r="B172">
        <v>-2.7107689380645801</v>
      </c>
      <c r="C172">
        <v>2.7107689380645801</v>
      </c>
      <c r="D172">
        <v>2.3282909393310498</v>
      </c>
      <c r="H172" t="s">
        <v>29</v>
      </c>
      <c r="I172">
        <v>7</v>
      </c>
      <c r="J172">
        <v>7</v>
      </c>
      <c r="K172">
        <v>7</v>
      </c>
      <c r="L172">
        <v>17.100000000000001</v>
      </c>
      <c r="M172">
        <v>17.100000000000001</v>
      </c>
      <c r="N172">
        <v>17.100000000000001</v>
      </c>
      <c r="O172">
        <v>66.203000000000003</v>
      </c>
      <c r="P172">
        <v>0</v>
      </c>
      <c r="Q172">
        <v>43.502000000000002</v>
      </c>
      <c r="R172">
        <v>20084000000</v>
      </c>
      <c r="S172">
        <v>61</v>
      </c>
      <c r="T172">
        <v>2.8395744610177802</v>
      </c>
      <c r="U172">
        <v>4.0000000000000001E-3</v>
      </c>
      <c r="V172">
        <v>30.6817178726196</v>
      </c>
      <c r="W172">
        <v>31.450907707214402</v>
      </c>
      <c r="X172">
        <v>31.270389556884801</v>
      </c>
      <c r="Y172">
        <v>0.76918983459480095</v>
      </c>
      <c r="Z172">
        <v>0.76918983459480095</v>
      </c>
      <c r="AA172" t="s">
        <v>619</v>
      </c>
      <c r="AB172" t="s">
        <v>621</v>
      </c>
      <c r="AC172" t="s">
        <v>619</v>
      </c>
      <c r="AD172">
        <v>265</v>
      </c>
      <c r="AE172" t="s">
        <v>620</v>
      </c>
    </row>
    <row r="173" spans="1:31" x14ac:dyDescent="0.2">
      <c r="A173" t="s">
        <v>37</v>
      </c>
      <c r="B173">
        <v>-2.3750035762786901</v>
      </c>
      <c r="C173">
        <v>2.3750035762786901</v>
      </c>
      <c r="D173">
        <v>2.2098944187164302</v>
      </c>
      <c r="H173" t="s">
        <v>29</v>
      </c>
      <c r="I173">
        <v>7</v>
      </c>
      <c r="J173">
        <v>7</v>
      </c>
      <c r="K173">
        <v>5</v>
      </c>
      <c r="L173">
        <v>31</v>
      </c>
      <c r="M173">
        <v>31</v>
      </c>
      <c r="N173">
        <v>24.1</v>
      </c>
      <c r="O173">
        <v>28.532</v>
      </c>
      <c r="P173">
        <v>0</v>
      </c>
      <c r="Q173">
        <v>102.24</v>
      </c>
      <c r="R173">
        <v>27657000000</v>
      </c>
      <c r="S173">
        <v>89</v>
      </c>
      <c r="T173">
        <v>2.5797720360574599</v>
      </c>
      <c r="U173">
        <v>6.1109445277361301E-3</v>
      </c>
      <c r="V173">
        <v>31.106906890869102</v>
      </c>
      <c r="W173">
        <v>31.874840736389199</v>
      </c>
      <c r="X173">
        <v>31.8351602554321</v>
      </c>
      <c r="Y173">
        <v>0.76793384552009802</v>
      </c>
      <c r="Z173">
        <v>0.76793384552009802</v>
      </c>
      <c r="AA173" t="s">
        <v>6042</v>
      </c>
      <c r="AB173" t="s">
        <v>6044</v>
      </c>
      <c r="AC173" t="s">
        <v>6042</v>
      </c>
      <c r="AD173">
        <v>2680</v>
      </c>
      <c r="AE173" t="s">
        <v>6043</v>
      </c>
    </row>
    <row r="174" spans="1:31" x14ac:dyDescent="0.2">
      <c r="A174" t="s">
        <v>121</v>
      </c>
      <c r="B174">
        <v>-1.9459537267684901</v>
      </c>
      <c r="C174">
        <v>1.37368035316467</v>
      </c>
      <c r="D174">
        <v>1.9459537267684901</v>
      </c>
      <c r="H174" t="s">
        <v>29</v>
      </c>
      <c r="I174">
        <v>4</v>
      </c>
      <c r="J174">
        <v>4</v>
      </c>
      <c r="K174">
        <v>4</v>
      </c>
      <c r="L174">
        <v>7.4</v>
      </c>
      <c r="M174">
        <v>7.4</v>
      </c>
      <c r="N174">
        <v>7.4</v>
      </c>
      <c r="O174">
        <v>78.022999999999996</v>
      </c>
      <c r="P174">
        <v>0</v>
      </c>
      <c r="Q174">
        <v>50.070999999999998</v>
      </c>
      <c r="R174">
        <v>5085700000</v>
      </c>
      <c r="S174">
        <v>17</v>
      </c>
      <c r="T174">
        <v>1.95664694514963</v>
      </c>
      <c r="U174">
        <v>1.8156590683845401E-2</v>
      </c>
      <c r="V174">
        <v>28.358665466308601</v>
      </c>
      <c r="W174">
        <v>29.122050285339402</v>
      </c>
      <c r="X174">
        <v>29.556300163269</v>
      </c>
      <c r="Y174">
        <v>0.76338481903080102</v>
      </c>
      <c r="Z174">
        <v>0.76338481903080102</v>
      </c>
      <c r="AA174" t="s">
        <v>7069</v>
      </c>
      <c r="AB174" t="s">
        <v>7071</v>
      </c>
      <c r="AC174" t="s">
        <v>7069</v>
      </c>
      <c r="AD174">
        <v>3110</v>
      </c>
      <c r="AE174" t="s">
        <v>7070</v>
      </c>
    </row>
    <row r="175" spans="1:31" x14ac:dyDescent="0.2">
      <c r="A175" t="s">
        <v>37</v>
      </c>
      <c r="B175">
        <v>-2.3591940402984601</v>
      </c>
      <c r="C175">
        <v>2.3591940402984601</v>
      </c>
      <c r="D175">
        <v>2.3564691543579102</v>
      </c>
      <c r="H175" t="s">
        <v>29</v>
      </c>
      <c r="I175">
        <v>15</v>
      </c>
      <c r="J175">
        <v>4</v>
      </c>
      <c r="K175">
        <v>4</v>
      </c>
      <c r="L175">
        <v>44.2</v>
      </c>
      <c r="M175">
        <v>4.7</v>
      </c>
      <c r="N175">
        <v>4.7</v>
      </c>
      <c r="O175">
        <v>34.357999999999997</v>
      </c>
      <c r="P175">
        <v>0</v>
      </c>
      <c r="Q175">
        <v>40.942</v>
      </c>
      <c r="R175">
        <v>55034000000</v>
      </c>
      <c r="S175">
        <v>75</v>
      </c>
      <c r="T175">
        <v>2.6447365580627902</v>
      </c>
      <c r="U175">
        <v>5.4556962025316498E-3</v>
      </c>
      <c r="V175">
        <v>32.105136871337898</v>
      </c>
      <c r="W175">
        <v>32.8648071289063</v>
      </c>
      <c r="X175">
        <v>32.855709075927699</v>
      </c>
      <c r="Y175">
        <v>0.75967025756840201</v>
      </c>
      <c r="Z175">
        <v>0.75967025756840201</v>
      </c>
      <c r="AA175" t="s">
        <v>5628</v>
      </c>
      <c r="AB175" t="s">
        <v>5630</v>
      </c>
      <c r="AC175" t="s">
        <v>5628</v>
      </c>
      <c r="AD175">
        <v>2494</v>
      </c>
      <c r="AE175" t="s">
        <v>5629</v>
      </c>
    </row>
    <row r="176" spans="1:31" x14ac:dyDescent="0.2">
      <c r="A176" t="s">
        <v>131</v>
      </c>
      <c r="B176">
        <v>-5.6736283302307102</v>
      </c>
      <c r="C176">
        <v>3.7680094242095898</v>
      </c>
      <c r="D176">
        <v>5.6736283302307102</v>
      </c>
      <c r="H176" t="s">
        <v>29</v>
      </c>
      <c r="I176">
        <v>7</v>
      </c>
      <c r="J176">
        <v>6</v>
      </c>
      <c r="K176">
        <v>6</v>
      </c>
      <c r="L176">
        <v>30.5</v>
      </c>
      <c r="M176">
        <v>24.8</v>
      </c>
      <c r="N176">
        <v>24.8</v>
      </c>
      <c r="O176">
        <v>32.072000000000003</v>
      </c>
      <c r="P176">
        <v>0</v>
      </c>
      <c r="Q176">
        <v>27.667000000000002</v>
      </c>
      <c r="R176">
        <v>33559000000</v>
      </c>
      <c r="S176">
        <v>88</v>
      </c>
      <c r="T176">
        <v>5.5431246899001403</v>
      </c>
      <c r="U176">
        <v>5.3731343283582099E-4</v>
      </c>
      <c r="V176">
        <v>31.167227745056199</v>
      </c>
      <c r="W176">
        <v>31.926484107971199</v>
      </c>
      <c r="X176">
        <v>32.5140895843506</v>
      </c>
      <c r="Y176">
        <v>0.75925636291499998</v>
      </c>
      <c r="Z176">
        <v>0.75925636291499998</v>
      </c>
      <c r="AA176" t="s">
        <v>8038</v>
      </c>
      <c r="AB176" t="s">
        <v>8041</v>
      </c>
      <c r="AC176" t="s">
        <v>8039</v>
      </c>
      <c r="AD176">
        <v>3525</v>
      </c>
      <c r="AE176" t="s">
        <v>8040</v>
      </c>
    </row>
    <row r="177" spans="1:31" x14ac:dyDescent="0.2">
      <c r="A177" t="s">
        <v>37</v>
      </c>
      <c r="B177">
        <v>-4.1245923042297399</v>
      </c>
      <c r="C177">
        <v>4.1245923042297399</v>
      </c>
      <c r="D177">
        <v>4.1011719703674299</v>
      </c>
      <c r="H177" t="s">
        <v>29</v>
      </c>
      <c r="I177">
        <v>7</v>
      </c>
      <c r="J177">
        <v>7</v>
      </c>
      <c r="K177">
        <v>3</v>
      </c>
      <c r="L177">
        <v>6.8</v>
      </c>
      <c r="M177">
        <v>6.8</v>
      </c>
      <c r="N177">
        <v>3</v>
      </c>
      <c r="O177">
        <v>166.51</v>
      </c>
      <c r="P177">
        <v>0</v>
      </c>
      <c r="Q177">
        <v>45.691000000000003</v>
      </c>
      <c r="R177">
        <v>11778000000</v>
      </c>
      <c r="S177">
        <v>37</v>
      </c>
      <c r="T177">
        <v>4.47153477507148</v>
      </c>
      <c r="U177">
        <v>7.0175438596491201E-4</v>
      </c>
      <c r="V177">
        <v>29.8174886703491</v>
      </c>
      <c r="W177">
        <v>30.5729064941406</v>
      </c>
      <c r="X177">
        <v>30.626404762268098</v>
      </c>
      <c r="Y177">
        <v>0.75541782379150002</v>
      </c>
      <c r="Z177">
        <v>0.75541782379150002</v>
      </c>
      <c r="AA177" t="s">
        <v>9557</v>
      </c>
      <c r="AB177" t="s">
        <v>9559</v>
      </c>
      <c r="AC177" t="s">
        <v>9557</v>
      </c>
      <c r="AD177">
        <v>4182</v>
      </c>
      <c r="AE177" t="s">
        <v>9558</v>
      </c>
    </row>
    <row r="178" spans="1:31" x14ac:dyDescent="0.2">
      <c r="A178" t="s">
        <v>131</v>
      </c>
      <c r="B178">
        <v>-5.4714770317077601</v>
      </c>
      <c r="C178">
        <v>3.1303801536560099</v>
      </c>
      <c r="D178">
        <v>5.4714770317077601</v>
      </c>
      <c r="H178" t="s">
        <v>29</v>
      </c>
      <c r="I178">
        <v>6</v>
      </c>
      <c r="J178">
        <v>6</v>
      </c>
      <c r="K178">
        <v>5</v>
      </c>
      <c r="L178">
        <v>13.1</v>
      </c>
      <c r="M178">
        <v>13.1</v>
      </c>
      <c r="N178">
        <v>11.5</v>
      </c>
      <c r="O178">
        <v>75.632000000000005</v>
      </c>
      <c r="P178">
        <v>0</v>
      </c>
      <c r="Q178">
        <v>32.633000000000003</v>
      </c>
      <c r="R178">
        <v>8597800000</v>
      </c>
      <c r="S178">
        <v>16</v>
      </c>
      <c r="T178">
        <v>5.3245271309835696</v>
      </c>
      <c r="U178">
        <v>5.9770114942528699E-4</v>
      </c>
      <c r="V178">
        <v>29.086144447326699</v>
      </c>
      <c r="W178">
        <v>29.833090782165499</v>
      </c>
      <c r="X178">
        <v>30.572918891906699</v>
      </c>
      <c r="Y178">
        <v>0.74694633483880002</v>
      </c>
      <c r="Z178">
        <v>0.74694633483880002</v>
      </c>
      <c r="AA178" t="s">
        <v>8817</v>
      </c>
      <c r="AB178" t="s">
        <v>8819</v>
      </c>
      <c r="AC178" t="s">
        <v>8817</v>
      </c>
      <c r="AD178">
        <v>3865</v>
      </c>
      <c r="AE178" t="s">
        <v>8818</v>
      </c>
    </row>
    <row r="179" spans="1:31" x14ac:dyDescent="0.2">
      <c r="A179" t="s">
        <v>121</v>
      </c>
      <c r="B179">
        <v>-2.0548446178436302</v>
      </c>
      <c r="C179">
        <v>1.95717430114746</v>
      </c>
      <c r="D179">
        <v>2.0548446178436302</v>
      </c>
      <c r="H179" t="s">
        <v>29</v>
      </c>
      <c r="I179">
        <v>5</v>
      </c>
      <c r="J179">
        <v>5</v>
      </c>
      <c r="K179">
        <v>5</v>
      </c>
      <c r="L179">
        <v>13</v>
      </c>
      <c r="M179">
        <v>13</v>
      </c>
      <c r="N179">
        <v>13</v>
      </c>
      <c r="O179">
        <v>48.462000000000003</v>
      </c>
      <c r="P179">
        <v>0</v>
      </c>
      <c r="Q179">
        <v>11.61</v>
      </c>
      <c r="R179">
        <v>4673200000</v>
      </c>
      <c r="S179">
        <v>17</v>
      </c>
      <c r="T179">
        <v>2.2705957351857302</v>
      </c>
      <c r="U179">
        <v>1.0448275862068999E-2</v>
      </c>
      <c r="V179">
        <v>28.558377265930201</v>
      </c>
      <c r="W179">
        <v>29.3014478683472</v>
      </c>
      <c r="X179">
        <v>29.228927612304702</v>
      </c>
      <c r="Y179">
        <v>0.74307060241699896</v>
      </c>
      <c r="Z179">
        <v>0.74307060241699896</v>
      </c>
      <c r="AA179" t="s">
        <v>6974</v>
      </c>
      <c r="AB179" t="s">
        <v>6976</v>
      </c>
      <c r="AC179" t="s">
        <v>6974</v>
      </c>
      <c r="AD179">
        <v>3069</v>
      </c>
      <c r="AE179" t="s">
        <v>6975</v>
      </c>
    </row>
    <row r="180" spans="1:31" x14ac:dyDescent="0.2">
      <c r="A180" t="s">
        <v>138</v>
      </c>
      <c r="B180">
        <v>-1.7690110206603999</v>
      </c>
      <c r="C180">
        <v>1.7690110206603999</v>
      </c>
      <c r="D180">
        <v>0</v>
      </c>
      <c r="H180" t="s">
        <v>29</v>
      </c>
      <c r="I180">
        <v>3</v>
      </c>
      <c r="J180">
        <v>2</v>
      </c>
      <c r="K180">
        <v>2</v>
      </c>
      <c r="L180">
        <v>15</v>
      </c>
      <c r="M180">
        <v>11.2</v>
      </c>
      <c r="N180">
        <v>11.2</v>
      </c>
      <c r="O180">
        <v>23.484999999999999</v>
      </c>
      <c r="P180">
        <v>0</v>
      </c>
      <c r="Q180">
        <v>24.091999999999999</v>
      </c>
      <c r="R180">
        <v>8154800000</v>
      </c>
      <c r="S180">
        <v>34</v>
      </c>
      <c r="T180">
        <v>1.767404499585</v>
      </c>
      <c r="U180">
        <v>2.57910447761194E-2</v>
      </c>
      <c r="V180">
        <v>29.519151687622099</v>
      </c>
      <c r="W180">
        <v>30.260473251342798</v>
      </c>
      <c r="X180">
        <v>29.635433197021499</v>
      </c>
      <c r="Y180">
        <v>0.74132156372070002</v>
      </c>
      <c r="Z180">
        <v>0.74132156372070002</v>
      </c>
      <c r="AA180" t="s">
        <v>9711</v>
      </c>
      <c r="AB180" t="s">
        <v>9713</v>
      </c>
      <c r="AC180" t="s">
        <v>9711</v>
      </c>
      <c r="AD180">
        <v>4252</v>
      </c>
      <c r="AE180" t="s">
        <v>9712</v>
      </c>
    </row>
    <row r="181" spans="1:31" x14ac:dyDescent="0.2">
      <c r="A181" t="s">
        <v>121</v>
      </c>
      <c r="B181">
        <v>-5.5254268646240199</v>
      </c>
      <c r="C181">
        <v>5.1155347824096697</v>
      </c>
      <c r="D181">
        <v>5.5254268646240199</v>
      </c>
      <c r="H181" t="s">
        <v>29</v>
      </c>
      <c r="I181">
        <v>9</v>
      </c>
      <c r="J181">
        <v>6</v>
      </c>
      <c r="K181">
        <v>4</v>
      </c>
      <c r="L181">
        <v>41.3</v>
      </c>
      <c r="M181">
        <v>22.3</v>
      </c>
      <c r="N181">
        <v>16</v>
      </c>
      <c r="O181">
        <v>23.466000000000001</v>
      </c>
      <c r="P181">
        <v>0</v>
      </c>
      <c r="Q181">
        <v>26.402000000000001</v>
      </c>
      <c r="R181">
        <v>150150000000</v>
      </c>
      <c r="S181">
        <v>88</v>
      </c>
      <c r="T181">
        <v>5.7238967970759704</v>
      </c>
      <c r="U181">
        <v>5.3333333333333303E-4</v>
      </c>
      <c r="V181">
        <v>33.571527481079102</v>
      </c>
      <c r="W181">
        <v>34.307184219360401</v>
      </c>
      <c r="X181">
        <v>34.433670043945298</v>
      </c>
      <c r="Y181">
        <v>0.73565673828129996</v>
      </c>
      <c r="Z181">
        <v>0.73565673828129996</v>
      </c>
      <c r="AA181" t="s">
        <v>4723</v>
      </c>
      <c r="AB181" t="s">
        <v>4725</v>
      </c>
      <c r="AC181" t="s">
        <v>4723</v>
      </c>
      <c r="AD181">
        <v>2088</v>
      </c>
      <c r="AE181" t="s">
        <v>4724</v>
      </c>
    </row>
    <row r="182" spans="1:31" x14ac:dyDescent="0.2">
      <c r="A182" t="s">
        <v>131</v>
      </c>
      <c r="B182">
        <v>-4.55139064788818</v>
      </c>
      <c r="C182">
        <v>2.8993690013885498</v>
      </c>
      <c r="D182">
        <v>4.55139064788818</v>
      </c>
      <c r="H182" t="s">
        <v>29</v>
      </c>
      <c r="I182">
        <v>15</v>
      </c>
      <c r="J182">
        <v>15</v>
      </c>
      <c r="K182">
        <v>9</v>
      </c>
      <c r="L182">
        <v>30.3</v>
      </c>
      <c r="M182">
        <v>30.3</v>
      </c>
      <c r="N182">
        <v>18.8</v>
      </c>
      <c r="O182">
        <v>67.64</v>
      </c>
      <c r="P182">
        <v>0</v>
      </c>
      <c r="Q182">
        <v>106.89</v>
      </c>
      <c r="R182">
        <v>84283000000</v>
      </c>
      <c r="S182">
        <v>132</v>
      </c>
      <c r="T182">
        <v>4.4353878386557399</v>
      </c>
      <c r="U182">
        <v>7.1264367816092E-4</v>
      </c>
      <c r="V182">
        <v>32.427045822143597</v>
      </c>
      <c r="W182">
        <v>33.160289764404297</v>
      </c>
      <c r="X182">
        <v>33.713769912719698</v>
      </c>
      <c r="Y182">
        <v>0.7332439422607</v>
      </c>
      <c r="Z182">
        <v>0.7332439422607</v>
      </c>
      <c r="AA182" t="s">
        <v>4400</v>
      </c>
      <c r="AB182" t="s">
        <v>4402</v>
      </c>
      <c r="AC182" t="s">
        <v>4400</v>
      </c>
      <c r="AD182">
        <v>1947</v>
      </c>
      <c r="AE182" t="s">
        <v>4401</v>
      </c>
    </row>
    <row r="183" spans="1:31" x14ac:dyDescent="0.2">
      <c r="A183" t="s">
        <v>121</v>
      </c>
      <c r="B183">
        <v>-2.08771872520447</v>
      </c>
      <c r="C183">
        <v>1.3118698596954299</v>
      </c>
      <c r="D183">
        <v>2.08771872520447</v>
      </c>
      <c r="H183" t="s">
        <v>29</v>
      </c>
      <c r="I183">
        <v>2</v>
      </c>
      <c r="J183">
        <v>2</v>
      </c>
      <c r="K183">
        <v>2</v>
      </c>
      <c r="L183">
        <v>6.9</v>
      </c>
      <c r="M183">
        <v>6.9</v>
      </c>
      <c r="N183">
        <v>6.9</v>
      </c>
      <c r="O183">
        <v>54.424999999999997</v>
      </c>
      <c r="P183">
        <v>0</v>
      </c>
      <c r="Q183">
        <v>12.24</v>
      </c>
      <c r="R183">
        <v>2589700000</v>
      </c>
      <c r="S183">
        <v>10</v>
      </c>
      <c r="T183">
        <v>2.04990555905656</v>
      </c>
      <c r="U183">
        <v>1.4988457502623301E-2</v>
      </c>
      <c r="V183">
        <v>27.206832885742202</v>
      </c>
      <c r="W183">
        <v>27.937706947326699</v>
      </c>
      <c r="X183">
        <v>28.701332092285199</v>
      </c>
      <c r="Y183">
        <v>0.73087406158449797</v>
      </c>
      <c r="Z183">
        <v>0.73087406158449797</v>
      </c>
      <c r="AA183" t="s">
        <v>7530</v>
      </c>
      <c r="AB183" t="s">
        <v>7532</v>
      </c>
      <c r="AC183" t="s">
        <v>7530</v>
      </c>
      <c r="AD183">
        <v>3308</v>
      </c>
      <c r="AE183" t="s">
        <v>7531</v>
      </c>
    </row>
    <row r="184" spans="1:31" x14ac:dyDescent="0.2">
      <c r="A184" t="s">
        <v>121</v>
      </c>
      <c r="B184">
        <v>-4.2193622589111301</v>
      </c>
      <c r="C184">
        <v>2.9039583206176798</v>
      </c>
      <c r="D184">
        <v>4.2193622589111301</v>
      </c>
      <c r="H184" t="s">
        <v>29</v>
      </c>
      <c r="I184">
        <v>17</v>
      </c>
      <c r="J184">
        <v>17</v>
      </c>
      <c r="K184">
        <v>5</v>
      </c>
      <c r="L184">
        <v>47.5</v>
      </c>
      <c r="M184">
        <v>47.5</v>
      </c>
      <c r="N184">
        <v>17.2</v>
      </c>
      <c r="O184">
        <v>33.652999999999999</v>
      </c>
      <c r="P184">
        <v>0</v>
      </c>
      <c r="Q184">
        <v>210.96</v>
      </c>
      <c r="R184">
        <v>304270000000</v>
      </c>
      <c r="S184">
        <v>277</v>
      </c>
      <c r="T184">
        <v>4.1427645537121203</v>
      </c>
      <c r="U184">
        <v>7.1361502347417802E-4</v>
      </c>
      <c r="V184">
        <v>34.474895477294901</v>
      </c>
      <c r="W184">
        <v>35.204685211181598</v>
      </c>
      <c r="X184">
        <v>35.441169738769503</v>
      </c>
      <c r="Y184">
        <v>0.72978973388669799</v>
      </c>
      <c r="Z184">
        <v>0.72978973388669799</v>
      </c>
      <c r="AA184" t="s">
        <v>7824</v>
      </c>
      <c r="AB184" t="s">
        <v>7827</v>
      </c>
      <c r="AC184" t="s">
        <v>7825</v>
      </c>
      <c r="AD184">
        <v>3427</v>
      </c>
      <c r="AE184" t="s">
        <v>7826</v>
      </c>
    </row>
    <row r="185" spans="1:31" x14ac:dyDescent="0.2">
      <c r="A185" t="s">
        <v>121</v>
      </c>
      <c r="B185">
        <v>-4.2138781547546396</v>
      </c>
      <c r="C185">
        <v>2.9346520900726301</v>
      </c>
      <c r="D185">
        <v>4.2138781547546396</v>
      </c>
      <c r="H185" t="s">
        <v>29</v>
      </c>
      <c r="I185">
        <v>6</v>
      </c>
      <c r="J185">
        <v>6</v>
      </c>
      <c r="K185">
        <v>5</v>
      </c>
      <c r="L185">
        <v>15.3</v>
      </c>
      <c r="M185">
        <v>15.3</v>
      </c>
      <c r="N185">
        <v>12.3</v>
      </c>
      <c r="O185">
        <v>48.295000000000002</v>
      </c>
      <c r="P185">
        <v>0</v>
      </c>
      <c r="Q185">
        <v>21.853999999999999</v>
      </c>
      <c r="R185">
        <v>10695000000</v>
      </c>
      <c r="S185">
        <v>25</v>
      </c>
      <c r="T185">
        <v>4.14326006658177</v>
      </c>
      <c r="U185">
        <v>7.1698113207547198E-4</v>
      </c>
      <c r="V185">
        <v>29.562191963195801</v>
      </c>
      <c r="W185">
        <v>30.291562080383301</v>
      </c>
      <c r="X185">
        <v>30.629928588867202</v>
      </c>
      <c r="Y185">
        <v>0.7293701171875</v>
      </c>
      <c r="Z185">
        <v>0.7293701171875</v>
      </c>
      <c r="AA185" t="s">
        <v>6610</v>
      </c>
      <c r="AB185" t="s">
        <v>6612</v>
      </c>
      <c r="AC185" t="s">
        <v>6610</v>
      </c>
      <c r="AD185">
        <v>2929</v>
      </c>
      <c r="AE185" t="s">
        <v>6611</v>
      </c>
    </row>
    <row r="186" spans="1:31" x14ac:dyDescent="0.2">
      <c r="A186" t="s">
        <v>121</v>
      </c>
      <c r="B186">
        <v>-3.7241864204406698</v>
      </c>
      <c r="C186">
        <v>3.5098192691803001</v>
      </c>
      <c r="D186">
        <v>3.7241864204406698</v>
      </c>
      <c r="H186" t="s">
        <v>29</v>
      </c>
      <c r="I186">
        <v>10</v>
      </c>
      <c r="J186">
        <v>10</v>
      </c>
      <c r="K186">
        <v>6</v>
      </c>
      <c r="L186">
        <v>47.1</v>
      </c>
      <c r="M186">
        <v>47.1</v>
      </c>
      <c r="N186">
        <v>24.3</v>
      </c>
      <c r="O186">
        <v>23.459</v>
      </c>
      <c r="P186">
        <v>0</v>
      </c>
      <c r="Q186">
        <v>56.027000000000001</v>
      </c>
      <c r="R186">
        <v>255790000000</v>
      </c>
      <c r="S186">
        <v>192</v>
      </c>
      <c r="T186">
        <v>3.96804489035372</v>
      </c>
      <c r="U186">
        <v>7.9352226720647804E-4</v>
      </c>
      <c r="V186">
        <v>34.370063781738303</v>
      </c>
      <c r="W186">
        <v>35.097530364990199</v>
      </c>
      <c r="X186">
        <v>35.173736572265597</v>
      </c>
      <c r="Y186">
        <v>0.72746658325189595</v>
      </c>
      <c r="Z186">
        <v>0.72746658325189595</v>
      </c>
      <c r="AA186" t="s">
        <v>5610</v>
      </c>
      <c r="AB186" t="s">
        <v>5612</v>
      </c>
      <c r="AC186" t="s">
        <v>5610</v>
      </c>
      <c r="AD186">
        <v>2488</v>
      </c>
      <c r="AE186" t="s">
        <v>5611</v>
      </c>
    </row>
    <row r="187" spans="1:31" x14ac:dyDescent="0.2">
      <c r="A187" t="s">
        <v>37</v>
      </c>
      <c r="B187">
        <v>-2.0140063762664799</v>
      </c>
      <c r="C187">
        <v>2.0140063762664799</v>
      </c>
      <c r="D187">
        <v>1.9841781854629501</v>
      </c>
      <c r="H187" t="s">
        <v>29</v>
      </c>
      <c r="I187">
        <v>6</v>
      </c>
      <c r="J187">
        <v>6</v>
      </c>
      <c r="K187">
        <v>6</v>
      </c>
      <c r="L187">
        <v>24.8</v>
      </c>
      <c r="M187">
        <v>24.8</v>
      </c>
      <c r="N187">
        <v>24.8</v>
      </c>
      <c r="O187">
        <v>41.228000000000002</v>
      </c>
      <c r="P187">
        <v>0</v>
      </c>
      <c r="Q187">
        <v>28.963999999999999</v>
      </c>
      <c r="R187">
        <v>7843500000</v>
      </c>
      <c r="S187">
        <v>31</v>
      </c>
      <c r="T187">
        <v>2.2616349257950001</v>
      </c>
      <c r="U187">
        <v>1.0529914529914501E-2</v>
      </c>
      <c r="V187" s="2">
        <v>29.355864524841301</v>
      </c>
      <c r="W187">
        <v>30.0814161300659</v>
      </c>
      <c r="X187">
        <v>29.9367065429688</v>
      </c>
      <c r="Y187">
        <v>0.72555160522459905</v>
      </c>
      <c r="Z187">
        <v>0.72555160522459905</v>
      </c>
      <c r="AA187" t="s">
        <v>8208</v>
      </c>
      <c r="AB187" t="s">
        <v>8211</v>
      </c>
      <c r="AC187" t="s">
        <v>8209</v>
      </c>
      <c r="AD187">
        <v>3603</v>
      </c>
      <c r="AE187" t="s">
        <v>8210</v>
      </c>
    </row>
    <row r="188" spans="1:31" x14ac:dyDescent="0.2">
      <c r="A188" t="s">
        <v>138</v>
      </c>
      <c r="B188">
        <v>-2.5286638736724898</v>
      </c>
      <c r="C188">
        <v>2.5286638736724898</v>
      </c>
      <c r="D188">
        <v>0</v>
      </c>
      <c r="H188" t="s">
        <v>29</v>
      </c>
      <c r="I188">
        <v>4</v>
      </c>
      <c r="J188">
        <v>4</v>
      </c>
      <c r="K188">
        <v>4</v>
      </c>
      <c r="L188">
        <v>22</v>
      </c>
      <c r="M188">
        <v>22</v>
      </c>
      <c r="N188">
        <v>22</v>
      </c>
      <c r="O188">
        <v>33.185000000000002</v>
      </c>
      <c r="P188">
        <v>0</v>
      </c>
      <c r="Q188">
        <v>17.297000000000001</v>
      </c>
      <c r="R188">
        <v>12534000000</v>
      </c>
      <c r="S188">
        <v>92</v>
      </c>
      <c r="T188">
        <v>2.4238182832372099</v>
      </c>
      <c r="U188">
        <v>8.1748633879781402E-3</v>
      </c>
      <c r="V188" s="2">
        <v>30.168958663940401</v>
      </c>
      <c r="W188">
        <v>30.8941812515259</v>
      </c>
      <c r="X188">
        <v>30.476554870605501</v>
      </c>
      <c r="Y188">
        <v>0.72522258758549896</v>
      </c>
      <c r="Z188">
        <v>0.72522258758549896</v>
      </c>
      <c r="AA188" t="s">
        <v>1310</v>
      </c>
      <c r="AB188" t="s">
        <v>1312</v>
      </c>
      <c r="AC188" t="s">
        <v>1310</v>
      </c>
      <c r="AD188">
        <v>594</v>
      </c>
      <c r="AE188" t="s">
        <v>1311</v>
      </c>
    </row>
    <row r="189" spans="1:31" x14ac:dyDescent="0.2">
      <c r="A189" t="s">
        <v>121</v>
      </c>
      <c r="B189">
        <v>-2.0101759433746298</v>
      </c>
      <c r="C189">
        <v>1.51970815658569</v>
      </c>
      <c r="D189">
        <v>2.0101759433746298</v>
      </c>
      <c r="H189" t="s">
        <v>29</v>
      </c>
      <c r="I189">
        <v>4</v>
      </c>
      <c r="J189">
        <v>2</v>
      </c>
      <c r="K189">
        <v>2</v>
      </c>
      <c r="L189">
        <v>5.8</v>
      </c>
      <c r="M189">
        <v>3</v>
      </c>
      <c r="N189">
        <v>3</v>
      </c>
      <c r="O189">
        <v>70.507000000000005</v>
      </c>
      <c r="P189">
        <v>0</v>
      </c>
      <c r="Q189">
        <v>11.22</v>
      </c>
      <c r="R189">
        <v>5680500000</v>
      </c>
      <c r="S189">
        <v>64</v>
      </c>
      <c r="T189">
        <v>2.0532356310798101</v>
      </c>
      <c r="U189">
        <v>1.4926315789473701E-2</v>
      </c>
      <c r="V189">
        <v>28.353343009948698</v>
      </c>
      <c r="W189">
        <v>29.078278541564899</v>
      </c>
      <c r="X189">
        <v>29.205140113830598</v>
      </c>
      <c r="Y189">
        <v>0.72493553161619995</v>
      </c>
      <c r="Z189">
        <v>0.72493553161619995</v>
      </c>
      <c r="AA189" t="s">
        <v>187</v>
      </c>
      <c r="AB189" t="s">
        <v>189</v>
      </c>
      <c r="AC189" t="s">
        <v>187</v>
      </c>
      <c r="AD189">
        <v>65</v>
      </c>
      <c r="AE189" t="s">
        <v>188</v>
      </c>
    </row>
    <row r="190" spans="1:31" x14ac:dyDescent="0.2">
      <c r="A190" t="s">
        <v>121</v>
      </c>
      <c r="B190">
        <v>-2.1331379413604701</v>
      </c>
      <c r="C190">
        <v>1.3894619941711399</v>
      </c>
      <c r="D190">
        <v>2.1331379413604701</v>
      </c>
      <c r="H190" t="s">
        <v>29</v>
      </c>
      <c r="I190">
        <v>8</v>
      </c>
      <c r="J190">
        <v>2</v>
      </c>
      <c r="K190">
        <v>2</v>
      </c>
      <c r="L190">
        <v>43.4</v>
      </c>
      <c r="M190">
        <v>14.3</v>
      </c>
      <c r="N190">
        <v>14.3</v>
      </c>
      <c r="O190">
        <v>27.948</v>
      </c>
      <c r="P190">
        <v>0</v>
      </c>
      <c r="Q190">
        <v>162.53</v>
      </c>
      <c r="R190">
        <v>82822000000</v>
      </c>
      <c r="S190">
        <v>85</v>
      </c>
      <c r="T190">
        <v>2.1061061412261801</v>
      </c>
      <c r="U190">
        <v>1.3718032786885199E-2</v>
      </c>
      <c r="V190">
        <v>32.5525932312012</v>
      </c>
      <c r="W190">
        <v>33.274305343627901</v>
      </c>
      <c r="X190">
        <v>33.595602035522496</v>
      </c>
      <c r="Y190">
        <v>0.72171211242670097</v>
      </c>
      <c r="Z190">
        <v>0.72171211242670097</v>
      </c>
      <c r="AA190" t="s">
        <v>8437</v>
      </c>
      <c r="AB190" t="s">
        <v>8439</v>
      </c>
      <c r="AC190" t="s">
        <v>8437</v>
      </c>
      <c r="AD190">
        <v>3697</v>
      </c>
      <c r="AE190" t="s">
        <v>8438</v>
      </c>
    </row>
    <row r="191" spans="1:31" x14ac:dyDescent="0.2">
      <c r="A191" t="s">
        <v>37</v>
      </c>
      <c r="B191">
        <v>-2.84717869758606</v>
      </c>
      <c r="C191">
        <v>2.84717869758606</v>
      </c>
      <c r="D191">
        <v>2.0388107299804701</v>
      </c>
      <c r="H191" t="s">
        <v>29</v>
      </c>
      <c r="I191">
        <v>11</v>
      </c>
      <c r="J191">
        <v>11</v>
      </c>
      <c r="K191">
        <v>11</v>
      </c>
      <c r="L191">
        <v>11</v>
      </c>
      <c r="M191">
        <v>11</v>
      </c>
      <c r="N191">
        <v>11</v>
      </c>
      <c r="O191">
        <v>148.07</v>
      </c>
      <c r="P191">
        <v>0</v>
      </c>
      <c r="Q191">
        <v>92.941000000000003</v>
      </c>
      <c r="R191">
        <v>23209000000</v>
      </c>
      <c r="S191">
        <v>101</v>
      </c>
      <c r="T191">
        <v>2.8394094816757298</v>
      </c>
      <c r="U191">
        <v>3.99276672694394E-3</v>
      </c>
      <c r="V191">
        <v>30.9313564300537</v>
      </c>
      <c r="W191">
        <v>31.644374847412099</v>
      </c>
      <c r="X191">
        <v>31.5275621414185</v>
      </c>
      <c r="Y191">
        <v>0.71301841735839799</v>
      </c>
      <c r="Z191">
        <v>0.71301841735839799</v>
      </c>
      <c r="AA191" t="s">
        <v>9732</v>
      </c>
      <c r="AB191" t="s">
        <v>9734</v>
      </c>
      <c r="AC191" t="s">
        <v>9732</v>
      </c>
      <c r="AD191">
        <v>4270</v>
      </c>
      <c r="AE191" t="s">
        <v>9733</v>
      </c>
    </row>
    <row r="192" spans="1:31" x14ac:dyDescent="0.2">
      <c r="A192" t="s">
        <v>121</v>
      </c>
      <c r="B192">
        <v>-2.72959637641907</v>
      </c>
      <c r="C192">
        <v>1.5868593454361</v>
      </c>
      <c r="D192">
        <v>2.72959637641907</v>
      </c>
      <c r="H192" t="s">
        <v>29</v>
      </c>
      <c r="I192">
        <v>15</v>
      </c>
      <c r="J192">
        <v>15</v>
      </c>
      <c r="K192">
        <v>14</v>
      </c>
      <c r="L192">
        <v>33.1</v>
      </c>
      <c r="M192">
        <v>33.1</v>
      </c>
      <c r="N192">
        <v>31.6</v>
      </c>
      <c r="O192">
        <v>76.007000000000005</v>
      </c>
      <c r="P192">
        <v>0</v>
      </c>
      <c r="Q192">
        <v>104.01</v>
      </c>
      <c r="R192">
        <v>27125000000</v>
      </c>
      <c r="S192">
        <v>149</v>
      </c>
      <c r="T192">
        <v>2.64589716545846</v>
      </c>
      <c r="U192">
        <v>5.4580031695721102E-3</v>
      </c>
      <c r="V192">
        <v>30.961789131164601</v>
      </c>
      <c r="W192">
        <v>31.6655158996582</v>
      </c>
      <c r="X192">
        <v>31.899678230285598</v>
      </c>
      <c r="Y192">
        <v>0.70372676849359905</v>
      </c>
      <c r="Z192">
        <v>0.70372676849359905</v>
      </c>
      <c r="AA192" t="s">
        <v>945</v>
      </c>
      <c r="AB192" t="s">
        <v>947</v>
      </c>
      <c r="AC192" t="s">
        <v>945</v>
      </c>
      <c r="AD192">
        <v>423</v>
      </c>
      <c r="AE192" t="s">
        <v>946</v>
      </c>
    </row>
    <row r="193" spans="1:31" x14ac:dyDescent="0.2">
      <c r="A193" t="s">
        <v>121</v>
      </c>
      <c r="B193">
        <v>-2.4913306236267099</v>
      </c>
      <c r="C193">
        <v>2.0954847335815399</v>
      </c>
      <c r="D193">
        <v>2.4913306236267099</v>
      </c>
      <c r="H193" t="s">
        <v>29</v>
      </c>
      <c r="I193">
        <v>7</v>
      </c>
      <c r="J193">
        <v>3</v>
      </c>
      <c r="K193">
        <v>3</v>
      </c>
      <c r="L193">
        <v>34.5</v>
      </c>
      <c r="M193">
        <v>11.7</v>
      </c>
      <c r="N193">
        <v>11.7</v>
      </c>
      <c r="O193">
        <v>23.59</v>
      </c>
      <c r="P193">
        <v>0</v>
      </c>
      <c r="Q193">
        <v>7.1421999999999999</v>
      </c>
      <c r="R193">
        <v>21985000000</v>
      </c>
      <c r="S193">
        <v>30</v>
      </c>
      <c r="T193">
        <v>2.6022929726917798</v>
      </c>
      <c r="U193">
        <v>5.96610169491525E-3</v>
      </c>
      <c r="V193">
        <v>30.6289834976196</v>
      </c>
      <c r="W193">
        <v>31.332581520080598</v>
      </c>
      <c r="X193">
        <v>31.567873001098601</v>
      </c>
      <c r="Y193">
        <v>0.70359802246099801</v>
      </c>
      <c r="Z193">
        <v>0.70359802246099801</v>
      </c>
      <c r="AA193" t="s">
        <v>10469</v>
      </c>
      <c r="AB193" t="s">
        <v>10471</v>
      </c>
      <c r="AC193" t="s">
        <v>10469</v>
      </c>
      <c r="AD193">
        <v>4581</v>
      </c>
      <c r="AE193" t="s">
        <v>10470</v>
      </c>
    </row>
    <row r="194" spans="1:31" x14ac:dyDescent="0.2">
      <c r="A194" t="s">
        <v>121</v>
      </c>
      <c r="B194">
        <v>-2.4135267734527601</v>
      </c>
      <c r="C194">
        <v>2.1314218044281001</v>
      </c>
      <c r="D194">
        <v>2.4135267734527601</v>
      </c>
      <c r="H194" t="s">
        <v>29</v>
      </c>
      <c r="I194">
        <v>3</v>
      </c>
      <c r="J194">
        <v>3</v>
      </c>
      <c r="K194">
        <v>3</v>
      </c>
      <c r="L194">
        <v>6</v>
      </c>
      <c r="M194">
        <v>6</v>
      </c>
      <c r="N194">
        <v>6</v>
      </c>
      <c r="O194">
        <v>62.081000000000003</v>
      </c>
      <c r="P194">
        <v>0</v>
      </c>
      <c r="Q194">
        <v>24.073</v>
      </c>
      <c r="R194">
        <v>6016600000</v>
      </c>
      <c r="S194">
        <v>45</v>
      </c>
      <c r="T194">
        <v>2.5672676214576802</v>
      </c>
      <c r="U194">
        <v>6.1807407407407401E-3</v>
      </c>
      <c r="V194">
        <v>28.925931930541999</v>
      </c>
      <c r="W194">
        <v>29.627022743225101</v>
      </c>
      <c r="X194">
        <v>29.682721138000499</v>
      </c>
      <c r="Y194">
        <v>0.70109081268310203</v>
      </c>
      <c r="Z194">
        <v>0.70109081268310203</v>
      </c>
      <c r="AA194" t="s">
        <v>2893</v>
      </c>
      <c r="AB194" t="s">
        <v>2895</v>
      </c>
      <c r="AC194" t="s">
        <v>2893</v>
      </c>
      <c r="AD194">
        <v>1296</v>
      </c>
      <c r="AE194" t="s">
        <v>2894</v>
      </c>
    </row>
    <row r="195" spans="1:31" x14ac:dyDescent="0.2">
      <c r="A195" t="s">
        <v>121</v>
      </c>
      <c r="B195">
        <v>-4.7195057868957502</v>
      </c>
      <c r="C195">
        <v>4.0066986083984402</v>
      </c>
      <c r="D195">
        <v>4.7195057868957502</v>
      </c>
      <c r="H195" t="s">
        <v>29</v>
      </c>
      <c r="I195">
        <v>7</v>
      </c>
      <c r="J195">
        <v>7</v>
      </c>
      <c r="K195">
        <v>7</v>
      </c>
      <c r="L195">
        <v>11.3</v>
      </c>
      <c r="M195">
        <v>11.3</v>
      </c>
      <c r="N195">
        <v>11.3</v>
      </c>
      <c r="O195">
        <v>89.59</v>
      </c>
      <c r="P195">
        <v>0</v>
      </c>
      <c r="Q195">
        <v>34.14</v>
      </c>
      <c r="R195">
        <v>10907000000</v>
      </c>
      <c r="S195">
        <v>78</v>
      </c>
      <c r="T195">
        <v>4.7969764329995401</v>
      </c>
      <c r="U195">
        <v>7.2180451127819496E-4</v>
      </c>
      <c r="V195">
        <v>29.697025299072301</v>
      </c>
      <c r="W195">
        <v>30.394392013549801</v>
      </c>
      <c r="X195">
        <v>30.624358177185101</v>
      </c>
      <c r="Y195">
        <v>0.69736671447749998</v>
      </c>
      <c r="Z195">
        <v>0.69736671447749998</v>
      </c>
      <c r="AA195" t="s">
        <v>2005</v>
      </c>
      <c r="AB195" t="s">
        <v>2008</v>
      </c>
      <c r="AC195" t="s">
        <v>2006</v>
      </c>
      <c r="AD195">
        <v>893</v>
      </c>
      <c r="AE195" t="s">
        <v>2007</v>
      </c>
    </row>
    <row r="196" spans="1:31" x14ac:dyDescent="0.2">
      <c r="A196" t="s">
        <v>121</v>
      </c>
      <c r="B196">
        <v>-3.9236359596252401</v>
      </c>
      <c r="C196">
        <v>2.7385935783386199</v>
      </c>
      <c r="D196">
        <v>3.9236359596252401</v>
      </c>
      <c r="H196" t="s">
        <v>29</v>
      </c>
      <c r="I196">
        <v>32</v>
      </c>
      <c r="J196">
        <v>32</v>
      </c>
      <c r="K196">
        <v>22</v>
      </c>
      <c r="L196">
        <v>43.8</v>
      </c>
      <c r="M196">
        <v>43.8</v>
      </c>
      <c r="N196">
        <v>33.200000000000003</v>
      </c>
      <c r="O196">
        <v>108.23</v>
      </c>
      <c r="P196">
        <v>0</v>
      </c>
      <c r="Q196">
        <v>235.23</v>
      </c>
      <c r="R196">
        <v>302900000000</v>
      </c>
      <c r="S196">
        <v>542</v>
      </c>
      <c r="T196">
        <v>3.86428956347227</v>
      </c>
      <c r="U196">
        <v>9.25490196078431E-4</v>
      </c>
      <c r="V196">
        <v>34.515148162841797</v>
      </c>
      <c r="W196">
        <v>35.212409973144503</v>
      </c>
      <c r="X196">
        <v>35.457881927490199</v>
      </c>
      <c r="Y196">
        <v>0.69726181030270595</v>
      </c>
      <c r="Z196">
        <v>0.69726181030270595</v>
      </c>
      <c r="AA196" t="s">
        <v>8865</v>
      </c>
      <c r="AB196" t="s">
        <v>8867</v>
      </c>
      <c r="AC196" t="s">
        <v>8865</v>
      </c>
      <c r="AD196">
        <v>3887</v>
      </c>
      <c r="AE196" t="s">
        <v>8866</v>
      </c>
    </row>
    <row r="197" spans="1:31" x14ac:dyDescent="0.2">
      <c r="A197" t="s">
        <v>131</v>
      </c>
      <c r="B197">
        <v>-3.9394762516021702</v>
      </c>
      <c r="C197">
        <v>2.41991019248962</v>
      </c>
      <c r="D197">
        <v>3.9394762516021702</v>
      </c>
      <c r="H197" t="s">
        <v>29</v>
      </c>
      <c r="I197">
        <v>5</v>
      </c>
      <c r="J197">
        <v>5</v>
      </c>
      <c r="K197">
        <v>2</v>
      </c>
      <c r="L197">
        <v>52.7</v>
      </c>
      <c r="M197">
        <v>52.7</v>
      </c>
      <c r="N197">
        <v>27.7</v>
      </c>
      <c r="O197">
        <v>12.29</v>
      </c>
      <c r="P197">
        <v>0</v>
      </c>
      <c r="Q197">
        <v>28.25</v>
      </c>
      <c r="R197">
        <v>251200000000</v>
      </c>
      <c r="S197">
        <v>114</v>
      </c>
      <c r="T197">
        <v>3.83056681028215</v>
      </c>
      <c r="U197">
        <v>9.88416988416988E-4</v>
      </c>
      <c r="V197">
        <v>34.2000637054443</v>
      </c>
      <c r="W197">
        <v>34.894006729125998</v>
      </c>
      <c r="X197">
        <v>35.256727218627901</v>
      </c>
      <c r="Y197">
        <v>0.69394302368169802</v>
      </c>
      <c r="Z197">
        <v>0.69394302368169802</v>
      </c>
      <c r="AA197" t="s">
        <v>2537</v>
      </c>
      <c r="AB197" t="s">
        <v>2539</v>
      </c>
      <c r="AC197" t="s">
        <v>2537</v>
      </c>
      <c r="AD197">
        <v>1136</v>
      </c>
      <c r="AE197" t="s">
        <v>2538</v>
      </c>
    </row>
    <row r="198" spans="1:31" x14ac:dyDescent="0.2">
      <c r="A198" t="s">
        <v>131</v>
      </c>
      <c r="B198">
        <v>-3.1399989128112802</v>
      </c>
      <c r="C198">
        <v>-1.4069455862045299</v>
      </c>
      <c r="D198">
        <v>3.1399989128112802</v>
      </c>
      <c r="H198" t="s">
        <v>29</v>
      </c>
      <c r="I198">
        <v>13</v>
      </c>
      <c r="J198">
        <v>8</v>
      </c>
      <c r="K198">
        <v>8</v>
      </c>
      <c r="L198">
        <v>50.8</v>
      </c>
      <c r="M198">
        <v>32.4</v>
      </c>
      <c r="N198">
        <v>32.4</v>
      </c>
      <c r="O198">
        <v>29.803000000000001</v>
      </c>
      <c r="P198">
        <v>0</v>
      </c>
      <c r="Q198">
        <v>147.30000000000001</v>
      </c>
      <c r="R198">
        <v>170890000000</v>
      </c>
      <c r="S198">
        <v>163</v>
      </c>
      <c r="T198">
        <v>3.0125144290831498</v>
      </c>
      <c r="U198">
        <v>2.9300411522633699E-3</v>
      </c>
      <c r="V198">
        <v>33.537427902221701</v>
      </c>
      <c r="W198">
        <v>34.227910995483398</v>
      </c>
      <c r="X198">
        <v>34.743482589721701</v>
      </c>
      <c r="Y198">
        <v>0.69048309326169799</v>
      </c>
      <c r="Z198">
        <v>0.69048309326169799</v>
      </c>
      <c r="AA198" t="s">
        <v>8332</v>
      </c>
      <c r="AB198" t="s">
        <v>8334</v>
      </c>
      <c r="AC198" t="s">
        <v>8332</v>
      </c>
      <c r="AD198">
        <v>3657</v>
      </c>
      <c r="AE198" t="s">
        <v>8333</v>
      </c>
    </row>
    <row r="199" spans="1:31" x14ac:dyDescent="0.2">
      <c r="A199" t="s">
        <v>121</v>
      </c>
      <c r="B199">
        <v>-5.3627643585205096</v>
      </c>
      <c r="C199">
        <v>4.4467735290527299</v>
      </c>
      <c r="D199">
        <v>5.3627643585205096</v>
      </c>
      <c r="H199" t="s">
        <v>29</v>
      </c>
      <c r="I199">
        <v>15</v>
      </c>
      <c r="J199">
        <v>15</v>
      </c>
      <c r="K199">
        <v>15</v>
      </c>
      <c r="L199">
        <v>32</v>
      </c>
      <c r="M199">
        <v>32</v>
      </c>
      <c r="N199">
        <v>32</v>
      </c>
      <c r="O199">
        <v>59.292999999999999</v>
      </c>
      <c r="P199">
        <v>0</v>
      </c>
      <c r="Q199">
        <v>55.514000000000003</v>
      </c>
      <c r="R199">
        <v>69349000000</v>
      </c>
      <c r="S199">
        <v>144</v>
      </c>
      <c r="T199">
        <v>5.3908105327920399</v>
      </c>
      <c r="U199">
        <v>5.9259259259259302E-4</v>
      </c>
      <c r="V199">
        <v>32.446651458740199</v>
      </c>
      <c r="W199">
        <v>33.1322917938232</v>
      </c>
      <c r="X199">
        <v>33.411296844482401</v>
      </c>
      <c r="Y199">
        <v>0.68564033508300104</v>
      </c>
      <c r="Z199">
        <v>0.68564033508300104</v>
      </c>
      <c r="AA199" t="s">
        <v>2803</v>
      </c>
      <c r="AB199" t="s">
        <v>2805</v>
      </c>
      <c r="AC199" t="s">
        <v>2803</v>
      </c>
      <c r="AD199">
        <v>1259</v>
      </c>
      <c r="AE199" t="s">
        <v>2804</v>
      </c>
    </row>
    <row r="200" spans="1:31" x14ac:dyDescent="0.2">
      <c r="A200" t="s">
        <v>37</v>
      </c>
      <c r="B200">
        <v>-3.1862847805023198</v>
      </c>
      <c r="C200">
        <v>3.1862847805023198</v>
      </c>
      <c r="D200">
        <v>2.3898673057556201</v>
      </c>
      <c r="H200" t="s">
        <v>29</v>
      </c>
      <c r="I200">
        <v>9</v>
      </c>
      <c r="J200">
        <v>9</v>
      </c>
      <c r="K200">
        <v>8</v>
      </c>
      <c r="L200">
        <v>18.3</v>
      </c>
      <c r="M200">
        <v>18.3</v>
      </c>
      <c r="N200">
        <v>16.600000000000001</v>
      </c>
      <c r="O200">
        <v>67.281000000000006</v>
      </c>
      <c r="P200">
        <v>0</v>
      </c>
      <c r="Q200">
        <v>53.246000000000002</v>
      </c>
      <c r="R200">
        <v>24237000000</v>
      </c>
      <c r="S200">
        <v>37</v>
      </c>
      <c r="T200">
        <v>3.1957988821011498</v>
      </c>
      <c r="U200">
        <v>2.1886792452830198E-3</v>
      </c>
      <c r="V200">
        <v>31.0452976226807</v>
      </c>
      <c r="W200">
        <v>31.729147911071799</v>
      </c>
      <c r="X200">
        <v>31.5393209457397</v>
      </c>
      <c r="Y200">
        <v>0.68385028839109896</v>
      </c>
      <c r="Z200">
        <v>0.68385028839109896</v>
      </c>
      <c r="AA200" t="s">
        <v>2659</v>
      </c>
      <c r="AB200" t="s">
        <v>2661</v>
      </c>
      <c r="AC200" t="s">
        <v>2659</v>
      </c>
      <c r="AD200">
        <v>1187</v>
      </c>
      <c r="AE200" t="s">
        <v>2660</v>
      </c>
    </row>
    <row r="201" spans="1:31" x14ac:dyDescent="0.2">
      <c r="A201" t="s">
        <v>121</v>
      </c>
      <c r="B201">
        <v>-2.83984375</v>
      </c>
      <c r="C201">
        <v>2.81344866752625</v>
      </c>
      <c r="D201">
        <v>2.83984375</v>
      </c>
      <c r="H201" t="s">
        <v>29</v>
      </c>
      <c r="I201">
        <v>6</v>
      </c>
      <c r="J201">
        <v>6</v>
      </c>
      <c r="K201">
        <v>5</v>
      </c>
      <c r="L201">
        <v>19.2</v>
      </c>
      <c r="M201">
        <v>19.2</v>
      </c>
      <c r="N201">
        <v>16.2</v>
      </c>
      <c r="O201">
        <v>50.235999999999997</v>
      </c>
      <c r="P201">
        <v>0</v>
      </c>
      <c r="Q201">
        <v>47.685000000000002</v>
      </c>
      <c r="R201">
        <v>35077000000</v>
      </c>
      <c r="S201">
        <v>74</v>
      </c>
      <c r="T201">
        <v>3.1395345722304899</v>
      </c>
      <c r="U201">
        <v>2.3660714285714301E-3</v>
      </c>
      <c r="V201" s="2">
        <v>31.5045280456543</v>
      </c>
      <c r="W201">
        <v>32.187059402465799</v>
      </c>
      <c r="X201">
        <v>32.185918807983398</v>
      </c>
      <c r="Y201">
        <v>0.68253135681149901</v>
      </c>
      <c r="Z201">
        <v>0.68253135681149901</v>
      </c>
      <c r="AA201" t="s">
        <v>3305</v>
      </c>
      <c r="AB201" t="s">
        <v>3307</v>
      </c>
      <c r="AC201" t="s">
        <v>3305</v>
      </c>
      <c r="AD201">
        <v>1461</v>
      </c>
      <c r="AE201" t="s">
        <v>3306</v>
      </c>
    </row>
    <row r="202" spans="1:31" x14ac:dyDescent="0.2">
      <c r="A202" t="s">
        <v>780</v>
      </c>
      <c r="B202">
        <v>-3.9982762336731001</v>
      </c>
      <c r="C202">
        <v>3.9982762336731001</v>
      </c>
      <c r="D202">
        <v>-2.1529352664947501</v>
      </c>
      <c r="H202" t="s">
        <v>29</v>
      </c>
      <c r="I202">
        <v>20</v>
      </c>
      <c r="J202">
        <v>20</v>
      </c>
      <c r="K202">
        <v>20</v>
      </c>
      <c r="L202">
        <v>45.9</v>
      </c>
      <c r="M202">
        <v>45.9</v>
      </c>
      <c r="N202">
        <v>45.9</v>
      </c>
      <c r="O202">
        <v>57.792000000000002</v>
      </c>
      <c r="P202">
        <v>0</v>
      </c>
      <c r="Q202">
        <v>165.11</v>
      </c>
      <c r="R202">
        <v>249230000000</v>
      </c>
      <c r="S202">
        <v>361</v>
      </c>
      <c r="T202">
        <v>3.8652159906807899</v>
      </c>
      <c r="U202">
        <v>9.2913385826771705E-4</v>
      </c>
      <c r="V202">
        <v>34.526041030883803</v>
      </c>
      <c r="W202">
        <v>35.205762863159201</v>
      </c>
      <c r="X202">
        <v>34.791246414184599</v>
      </c>
      <c r="Y202">
        <v>0.67972183227539795</v>
      </c>
      <c r="Z202">
        <v>0.67972183227539795</v>
      </c>
      <c r="AA202" t="s">
        <v>3582</v>
      </c>
      <c r="AB202" t="s">
        <v>3584</v>
      </c>
      <c r="AC202" t="s">
        <v>3582</v>
      </c>
      <c r="AD202">
        <v>1586</v>
      </c>
      <c r="AE202" t="s">
        <v>3583</v>
      </c>
    </row>
    <row r="203" spans="1:31" x14ac:dyDescent="0.2">
      <c r="A203" t="s">
        <v>121</v>
      </c>
      <c r="B203">
        <v>-3.99958348274231</v>
      </c>
      <c r="C203">
        <v>2.82111692428589</v>
      </c>
      <c r="D203">
        <v>3.99958348274231</v>
      </c>
      <c r="H203" t="s">
        <v>29</v>
      </c>
      <c r="I203">
        <v>7</v>
      </c>
      <c r="J203">
        <v>7</v>
      </c>
      <c r="K203">
        <v>7</v>
      </c>
      <c r="L203">
        <v>11.8</v>
      </c>
      <c r="M203">
        <v>11.8</v>
      </c>
      <c r="N203">
        <v>11.8</v>
      </c>
      <c r="O203">
        <v>83.531000000000006</v>
      </c>
      <c r="P203">
        <v>0</v>
      </c>
      <c r="Q203">
        <v>14.37</v>
      </c>
      <c r="R203">
        <v>6787000000</v>
      </c>
      <c r="S203">
        <v>19</v>
      </c>
      <c r="T203">
        <v>3.9431312890664398</v>
      </c>
      <c r="U203">
        <v>7.9681274900398398E-4</v>
      </c>
      <c r="V203">
        <v>29.1008863449097</v>
      </c>
      <c r="W203">
        <v>29.780087471008301</v>
      </c>
      <c r="X203">
        <v>30.155976295471199</v>
      </c>
      <c r="Y203">
        <v>0.67920112609860095</v>
      </c>
      <c r="Z203">
        <v>0.67920112609860095</v>
      </c>
      <c r="AA203" t="s">
        <v>4056</v>
      </c>
      <c r="AB203" t="s">
        <v>4058</v>
      </c>
      <c r="AC203" t="s">
        <v>4056</v>
      </c>
      <c r="AD203">
        <v>1781</v>
      </c>
      <c r="AE203" t="s">
        <v>4057</v>
      </c>
    </row>
    <row r="204" spans="1:31" x14ac:dyDescent="0.2">
      <c r="A204" t="s">
        <v>121</v>
      </c>
      <c r="B204">
        <v>-1.98239982128143</v>
      </c>
      <c r="C204">
        <v>1.37195467948914</v>
      </c>
      <c r="D204">
        <v>1.98239982128143</v>
      </c>
      <c r="H204" t="s">
        <v>29</v>
      </c>
      <c r="I204">
        <v>8</v>
      </c>
      <c r="J204">
        <v>8</v>
      </c>
      <c r="K204">
        <v>8</v>
      </c>
      <c r="L204">
        <v>8.8000000000000007</v>
      </c>
      <c r="M204">
        <v>8.8000000000000007</v>
      </c>
      <c r="N204">
        <v>8.8000000000000007</v>
      </c>
      <c r="O204">
        <v>158.07</v>
      </c>
      <c r="P204">
        <v>0</v>
      </c>
      <c r="Q204">
        <v>38.281999999999996</v>
      </c>
      <c r="R204">
        <v>6657200000</v>
      </c>
      <c r="S204">
        <v>46</v>
      </c>
      <c r="T204">
        <v>1.9836637133633801</v>
      </c>
      <c r="U204">
        <v>1.7152064451158099E-2</v>
      </c>
      <c r="V204">
        <v>28.9000854492188</v>
      </c>
      <c r="W204">
        <v>29.572661399841301</v>
      </c>
      <c r="X204">
        <v>29.865029335022001</v>
      </c>
      <c r="Y204">
        <v>0.67257595062250197</v>
      </c>
      <c r="Z204">
        <v>0.67257595062250197</v>
      </c>
      <c r="AA204" t="s">
        <v>10626</v>
      </c>
      <c r="AB204" t="s">
        <v>10628</v>
      </c>
      <c r="AC204" t="s">
        <v>10626</v>
      </c>
      <c r="AD204">
        <v>4645</v>
      </c>
      <c r="AE204" t="s">
        <v>10627</v>
      </c>
    </row>
    <row r="205" spans="1:31" x14ac:dyDescent="0.2">
      <c r="A205" t="s">
        <v>121</v>
      </c>
      <c r="B205">
        <v>-2.9763209819793701</v>
      </c>
      <c r="C205">
        <v>1.9337029457092301</v>
      </c>
      <c r="D205">
        <v>2.9763209819793701</v>
      </c>
      <c r="H205" t="s">
        <v>29</v>
      </c>
      <c r="I205">
        <v>5</v>
      </c>
      <c r="J205">
        <v>5</v>
      </c>
      <c r="K205">
        <v>5</v>
      </c>
      <c r="L205">
        <v>20.100000000000001</v>
      </c>
      <c r="M205">
        <v>20.100000000000001</v>
      </c>
      <c r="N205">
        <v>20.100000000000001</v>
      </c>
      <c r="O205">
        <v>43.180999999999997</v>
      </c>
      <c r="P205">
        <v>0</v>
      </c>
      <c r="Q205">
        <v>17.574999999999999</v>
      </c>
      <c r="R205">
        <v>9529100000</v>
      </c>
      <c r="S205">
        <v>17</v>
      </c>
      <c r="T205">
        <v>2.9186120488645901</v>
      </c>
      <c r="U205">
        <v>3.51162790697674E-3</v>
      </c>
      <c r="V205">
        <v>29.5917072296143</v>
      </c>
      <c r="W205">
        <v>30.261189460754402</v>
      </c>
      <c r="X205">
        <v>30.512349128723098</v>
      </c>
      <c r="Y205">
        <v>0.66948223114010097</v>
      </c>
      <c r="Z205">
        <v>0.66948223114010097</v>
      </c>
      <c r="AA205" t="s">
        <v>3506</v>
      </c>
      <c r="AB205" t="s">
        <v>3509</v>
      </c>
      <c r="AC205" t="s">
        <v>3507</v>
      </c>
      <c r="AD205">
        <v>1550</v>
      </c>
      <c r="AE205" t="s">
        <v>3508</v>
      </c>
    </row>
    <row r="206" spans="1:31" x14ac:dyDescent="0.2">
      <c r="A206" t="s">
        <v>121</v>
      </c>
      <c r="B206">
        <v>-2.3257365226745601</v>
      </c>
      <c r="C206">
        <v>2.0275936126709002</v>
      </c>
      <c r="D206">
        <v>2.3257365226745601</v>
      </c>
      <c r="H206" t="s">
        <v>29</v>
      </c>
      <c r="I206">
        <v>2</v>
      </c>
      <c r="J206">
        <v>2</v>
      </c>
      <c r="K206">
        <v>2</v>
      </c>
      <c r="L206">
        <v>4.4000000000000004</v>
      </c>
      <c r="M206">
        <v>4.4000000000000004</v>
      </c>
      <c r="N206">
        <v>4.4000000000000004</v>
      </c>
      <c r="O206">
        <v>49.643000000000001</v>
      </c>
      <c r="P206">
        <v>0</v>
      </c>
      <c r="Q206">
        <v>15.576000000000001</v>
      </c>
      <c r="R206">
        <v>2963800000</v>
      </c>
      <c r="S206">
        <v>8</v>
      </c>
      <c r="T206">
        <v>2.4668815383738099</v>
      </c>
      <c r="U206">
        <v>7.5055555555555596E-3</v>
      </c>
      <c r="V206">
        <v>27.954924583435101</v>
      </c>
      <c r="W206">
        <v>28.624144554138201</v>
      </c>
      <c r="X206">
        <v>28.7078533172607</v>
      </c>
      <c r="Y206">
        <v>0.66921997070310002</v>
      </c>
      <c r="Z206">
        <v>0.66921997070310002</v>
      </c>
      <c r="AA206" t="s">
        <v>1021</v>
      </c>
      <c r="AB206" t="s">
        <v>1023</v>
      </c>
      <c r="AC206" t="s">
        <v>1021</v>
      </c>
      <c r="AD206">
        <v>458</v>
      </c>
      <c r="AE206" t="s">
        <v>1022</v>
      </c>
    </row>
    <row r="207" spans="1:31" x14ac:dyDescent="0.2">
      <c r="A207" t="s">
        <v>138</v>
      </c>
      <c r="B207">
        <v>-2.0789108276367201</v>
      </c>
      <c r="C207">
        <v>2.0789108276367201</v>
      </c>
      <c r="D207">
        <v>0</v>
      </c>
      <c r="H207" t="s">
        <v>29</v>
      </c>
      <c r="I207">
        <v>3</v>
      </c>
      <c r="J207">
        <v>3</v>
      </c>
      <c r="K207">
        <v>3</v>
      </c>
      <c r="L207">
        <v>10.3</v>
      </c>
      <c r="M207">
        <v>10.3</v>
      </c>
      <c r="N207">
        <v>10.3</v>
      </c>
      <c r="O207">
        <v>35.194000000000003</v>
      </c>
      <c r="P207">
        <v>0</v>
      </c>
      <c r="Q207">
        <v>45.625</v>
      </c>
      <c r="R207">
        <v>3647700000</v>
      </c>
      <c r="S207">
        <v>14</v>
      </c>
      <c r="T207">
        <v>1.9889763045784501</v>
      </c>
      <c r="U207">
        <v>1.7110435663627199E-2</v>
      </c>
      <c r="V207">
        <v>28.369536399841301</v>
      </c>
      <c r="W207">
        <v>29.0376987457275</v>
      </c>
      <c r="X207">
        <v>28.645036697387699</v>
      </c>
      <c r="Y207">
        <v>0.66816234588619905</v>
      </c>
      <c r="Z207">
        <v>0.66816234588619905</v>
      </c>
      <c r="AA207" t="s">
        <v>3407</v>
      </c>
      <c r="AB207" t="s">
        <v>3409</v>
      </c>
      <c r="AC207" t="s">
        <v>3407</v>
      </c>
      <c r="AD207">
        <v>1510</v>
      </c>
      <c r="AE207" t="s">
        <v>3408</v>
      </c>
    </row>
    <row r="208" spans="1:31" x14ac:dyDescent="0.2">
      <c r="A208" t="s">
        <v>121</v>
      </c>
      <c r="B208">
        <v>-3.3679282665252699</v>
      </c>
      <c r="C208">
        <v>2.6710331439971902</v>
      </c>
      <c r="D208">
        <v>3.3679282665252699</v>
      </c>
      <c r="H208" t="s">
        <v>29</v>
      </c>
      <c r="I208">
        <v>15</v>
      </c>
      <c r="J208">
        <v>15</v>
      </c>
      <c r="K208">
        <v>12</v>
      </c>
      <c r="L208">
        <v>46.7</v>
      </c>
      <c r="M208">
        <v>46.7</v>
      </c>
      <c r="N208">
        <v>39.700000000000003</v>
      </c>
      <c r="O208">
        <v>47.215000000000003</v>
      </c>
      <c r="P208">
        <v>0</v>
      </c>
      <c r="Q208">
        <v>64.974999999999994</v>
      </c>
      <c r="R208">
        <v>46474000000</v>
      </c>
      <c r="S208">
        <v>199</v>
      </c>
      <c r="T208">
        <v>3.4138843339336602</v>
      </c>
      <c r="U208">
        <v>1.60220994475138E-3</v>
      </c>
      <c r="V208">
        <v>31.875318527221701</v>
      </c>
      <c r="W208">
        <v>32.543214797973597</v>
      </c>
      <c r="X208">
        <v>32.663534164428697</v>
      </c>
      <c r="Y208">
        <v>0.66789627075189595</v>
      </c>
      <c r="Z208">
        <v>0.66789627075189595</v>
      </c>
      <c r="AA208" t="s">
        <v>9970</v>
      </c>
      <c r="AB208" t="s">
        <v>9972</v>
      </c>
      <c r="AC208" t="s">
        <v>9970</v>
      </c>
      <c r="AD208">
        <v>4364</v>
      </c>
      <c r="AE208" t="s">
        <v>9971</v>
      </c>
    </row>
    <row r="209" spans="1:31" x14ac:dyDescent="0.2">
      <c r="A209" t="s">
        <v>121</v>
      </c>
      <c r="B209">
        <v>-2.65014576911926</v>
      </c>
      <c r="C209">
        <v>1.3695980310440099</v>
      </c>
      <c r="D209">
        <v>2.65014576911926</v>
      </c>
      <c r="H209" t="s">
        <v>29</v>
      </c>
      <c r="I209">
        <v>2</v>
      </c>
      <c r="J209">
        <v>2</v>
      </c>
      <c r="K209">
        <v>2</v>
      </c>
      <c r="L209">
        <v>13.2</v>
      </c>
      <c r="M209">
        <v>13.2</v>
      </c>
      <c r="N209">
        <v>13.2</v>
      </c>
      <c r="O209">
        <v>25.571000000000002</v>
      </c>
      <c r="P209">
        <v>0</v>
      </c>
      <c r="Q209">
        <v>42.57</v>
      </c>
      <c r="R209">
        <v>9889400000</v>
      </c>
      <c r="S209">
        <v>36</v>
      </c>
      <c r="T209">
        <v>2.5464436463547599</v>
      </c>
      <c r="U209">
        <v>6.43503649635036E-3</v>
      </c>
      <c r="V209">
        <v>29.3903036117554</v>
      </c>
      <c r="W209">
        <v>30.0572719573975</v>
      </c>
      <c r="X209">
        <v>30.454147338867202</v>
      </c>
      <c r="Y209">
        <v>0.66696834564210095</v>
      </c>
      <c r="Z209">
        <v>0.66696834564210095</v>
      </c>
      <c r="AA209" t="s">
        <v>3862</v>
      </c>
      <c r="AB209" t="s">
        <v>3864</v>
      </c>
      <c r="AC209" t="s">
        <v>3862</v>
      </c>
      <c r="AD209">
        <v>1705</v>
      </c>
      <c r="AE209" t="s">
        <v>3863</v>
      </c>
    </row>
    <row r="210" spans="1:31" x14ac:dyDescent="0.2">
      <c r="A210" t="s">
        <v>37</v>
      </c>
      <c r="B210">
        <v>-4.1926369667053196</v>
      </c>
      <c r="C210">
        <v>4.1926369667053196</v>
      </c>
      <c r="D210">
        <v>3.6413559913635298</v>
      </c>
      <c r="H210" t="s">
        <v>29</v>
      </c>
      <c r="I210">
        <v>5</v>
      </c>
      <c r="J210">
        <v>5</v>
      </c>
      <c r="K210">
        <v>5</v>
      </c>
      <c r="L210">
        <v>13</v>
      </c>
      <c r="M210">
        <v>13</v>
      </c>
      <c r="N210">
        <v>13</v>
      </c>
      <c r="O210">
        <v>63.084000000000003</v>
      </c>
      <c r="P210">
        <v>0</v>
      </c>
      <c r="Q210">
        <v>10.723000000000001</v>
      </c>
      <c r="R210">
        <v>3497400000</v>
      </c>
      <c r="S210">
        <v>19</v>
      </c>
      <c r="T210">
        <v>4.3131284464055701</v>
      </c>
      <c r="U210">
        <v>7.2340425531914904E-4</v>
      </c>
      <c r="V210">
        <v>28.227104187011701</v>
      </c>
      <c r="W210">
        <v>28.893841743469199</v>
      </c>
      <c r="X210">
        <v>28.813306808471701</v>
      </c>
      <c r="Y210">
        <v>0.66673755645749799</v>
      </c>
      <c r="Z210">
        <v>0.66673755645749799</v>
      </c>
      <c r="AA210" t="s">
        <v>7320</v>
      </c>
      <c r="AB210" t="s">
        <v>7323</v>
      </c>
      <c r="AC210" t="s">
        <v>7321</v>
      </c>
      <c r="AD210">
        <v>3214</v>
      </c>
      <c r="AE210" t="s">
        <v>7322</v>
      </c>
    </row>
    <row r="211" spans="1:31" x14ac:dyDescent="0.2">
      <c r="A211" t="s">
        <v>131</v>
      </c>
      <c r="B211">
        <v>-4.6537179946899396</v>
      </c>
      <c r="C211">
        <v>3.1706697940826398</v>
      </c>
      <c r="D211">
        <v>4.6537179946899396</v>
      </c>
      <c r="H211" t="s">
        <v>29</v>
      </c>
      <c r="I211">
        <v>7</v>
      </c>
      <c r="J211">
        <v>7</v>
      </c>
      <c r="K211">
        <v>2</v>
      </c>
      <c r="L211">
        <v>22.3</v>
      </c>
      <c r="M211">
        <v>22.3</v>
      </c>
      <c r="N211">
        <v>5.5</v>
      </c>
      <c r="O211">
        <v>29.416</v>
      </c>
      <c r="P211">
        <v>0</v>
      </c>
      <c r="Q211">
        <v>34.426000000000002</v>
      </c>
      <c r="R211">
        <v>84906000000</v>
      </c>
      <c r="S211">
        <v>109</v>
      </c>
      <c r="T211">
        <v>4.5584146898375897</v>
      </c>
      <c r="U211">
        <v>7.3885350318471301E-4</v>
      </c>
      <c r="V211">
        <v>32.654382705688498</v>
      </c>
      <c r="W211">
        <v>33.317689895629897</v>
      </c>
      <c r="X211">
        <v>33.617895126342802</v>
      </c>
      <c r="Y211">
        <v>0.66330718994139903</v>
      </c>
      <c r="Z211">
        <v>0.66330718994139903</v>
      </c>
      <c r="AA211" t="s">
        <v>2410</v>
      </c>
      <c r="AB211" t="s">
        <v>2412</v>
      </c>
      <c r="AC211" t="s">
        <v>2410</v>
      </c>
      <c r="AD211">
        <v>1077</v>
      </c>
      <c r="AE211" t="s">
        <v>2411</v>
      </c>
    </row>
    <row r="212" spans="1:31" x14ac:dyDescent="0.2">
      <c r="A212" t="s">
        <v>37</v>
      </c>
      <c r="B212">
        <v>-3.91198635101318</v>
      </c>
      <c r="C212">
        <v>3.91198635101318</v>
      </c>
      <c r="D212">
        <v>3.5026726722717298</v>
      </c>
      <c r="H212" t="s">
        <v>29</v>
      </c>
      <c r="I212">
        <v>15</v>
      </c>
      <c r="J212">
        <v>15</v>
      </c>
      <c r="K212">
        <v>4</v>
      </c>
      <c r="L212">
        <v>44.2</v>
      </c>
      <c r="M212">
        <v>44.2</v>
      </c>
      <c r="N212">
        <v>4.7</v>
      </c>
      <c r="O212">
        <v>34.436999999999998</v>
      </c>
      <c r="P212">
        <v>0</v>
      </c>
      <c r="Q212">
        <v>120.44</v>
      </c>
      <c r="R212">
        <v>300350000000</v>
      </c>
      <c r="S212">
        <v>356</v>
      </c>
      <c r="T212">
        <v>4.0785493956941901</v>
      </c>
      <c r="U212">
        <v>7.5000000000000002E-4</v>
      </c>
      <c r="V212">
        <v>34.639444351196303</v>
      </c>
      <c r="W212">
        <v>35.301193237304702</v>
      </c>
      <c r="X212">
        <v>35.264741897583001</v>
      </c>
      <c r="Y212">
        <v>0.66174888610839799</v>
      </c>
      <c r="Z212">
        <v>0.66174888610839799</v>
      </c>
      <c r="AA212" t="s">
        <v>10064</v>
      </c>
      <c r="AB212" t="s">
        <v>10066</v>
      </c>
      <c r="AC212" t="s">
        <v>10064</v>
      </c>
      <c r="AD212">
        <v>4403</v>
      </c>
      <c r="AE212" t="s">
        <v>10065</v>
      </c>
    </row>
    <row r="213" spans="1:31" x14ac:dyDescent="0.2">
      <c r="A213" t="s">
        <v>121</v>
      </c>
      <c r="B213">
        <v>-2.6855285167694101</v>
      </c>
      <c r="C213">
        <v>1.9837397336959799</v>
      </c>
      <c r="D213">
        <v>2.6855285167694101</v>
      </c>
      <c r="H213" t="s">
        <v>29</v>
      </c>
      <c r="I213">
        <v>9</v>
      </c>
      <c r="J213">
        <v>9</v>
      </c>
      <c r="K213">
        <v>9</v>
      </c>
      <c r="L213">
        <v>9.9</v>
      </c>
      <c r="M213">
        <v>9.9</v>
      </c>
      <c r="N213">
        <v>9.9</v>
      </c>
      <c r="O213">
        <v>117.58</v>
      </c>
      <c r="P213">
        <v>0</v>
      </c>
      <c r="Q213">
        <v>22.695</v>
      </c>
      <c r="R213">
        <v>5986200000</v>
      </c>
      <c r="S213">
        <v>28</v>
      </c>
      <c r="T213">
        <v>2.7004871374072899</v>
      </c>
      <c r="U213">
        <v>5.0016366612111304E-3</v>
      </c>
      <c r="V213">
        <v>28.8788709640503</v>
      </c>
      <c r="W213">
        <v>29.532533645629901</v>
      </c>
      <c r="X213">
        <v>29.713701248168899</v>
      </c>
      <c r="Y213">
        <v>0.65366268157960095</v>
      </c>
      <c r="Z213">
        <v>0.65366268157960095</v>
      </c>
      <c r="AA213" t="s">
        <v>1259</v>
      </c>
      <c r="AB213" t="s">
        <v>1262</v>
      </c>
      <c r="AC213" t="s">
        <v>1260</v>
      </c>
      <c r="AD213">
        <v>565</v>
      </c>
      <c r="AE213" t="s">
        <v>1261</v>
      </c>
    </row>
    <row r="214" spans="1:31" x14ac:dyDescent="0.2">
      <c r="A214" t="s">
        <v>121</v>
      </c>
      <c r="B214">
        <v>-2.6485474109649698</v>
      </c>
      <c r="C214">
        <v>2.5018587112426798</v>
      </c>
      <c r="D214">
        <v>2.6485474109649698</v>
      </c>
      <c r="H214" t="s">
        <v>29</v>
      </c>
      <c r="I214">
        <v>9</v>
      </c>
      <c r="J214">
        <v>9</v>
      </c>
      <c r="K214">
        <v>9</v>
      </c>
      <c r="L214">
        <v>37.1</v>
      </c>
      <c r="M214">
        <v>37.1</v>
      </c>
      <c r="N214">
        <v>37.1</v>
      </c>
      <c r="O214">
        <v>38.372</v>
      </c>
      <c r="P214">
        <v>0</v>
      </c>
      <c r="Q214">
        <v>32.933</v>
      </c>
      <c r="R214">
        <v>25322000000</v>
      </c>
      <c r="S214">
        <v>69</v>
      </c>
      <c r="T214">
        <v>2.8783323645377501</v>
      </c>
      <c r="U214">
        <v>3.66355140186916E-3</v>
      </c>
      <c r="V214">
        <v>31.0946817398071</v>
      </c>
      <c r="W214">
        <v>31.747149467468301</v>
      </c>
      <c r="X214">
        <v>31.781713485717798</v>
      </c>
      <c r="Y214">
        <v>0.65246772766119998</v>
      </c>
      <c r="Z214">
        <v>0.65246772766119998</v>
      </c>
      <c r="AA214" t="s">
        <v>468</v>
      </c>
      <c r="AB214" t="s">
        <v>470</v>
      </c>
      <c r="AC214" t="s">
        <v>468</v>
      </c>
      <c r="AD214">
        <v>188</v>
      </c>
      <c r="AE214" t="s">
        <v>469</v>
      </c>
    </row>
    <row r="215" spans="1:31" x14ac:dyDescent="0.2">
      <c r="A215" t="s">
        <v>121</v>
      </c>
      <c r="B215">
        <v>-3.2259874343872101</v>
      </c>
      <c r="C215">
        <v>1.9847953319549601</v>
      </c>
      <c r="D215">
        <v>3.2259874343872101</v>
      </c>
      <c r="H215" t="s">
        <v>29</v>
      </c>
      <c r="I215">
        <v>6</v>
      </c>
      <c r="J215">
        <v>6</v>
      </c>
      <c r="K215">
        <v>6</v>
      </c>
      <c r="L215">
        <v>7.9</v>
      </c>
      <c r="M215">
        <v>7.9</v>
      </c>
      <c r="N215">
        <v>7.9</v>
      </c>
      <c r="O215">
        <v>132.38</v>
      </c>
      <c r="P215">
        <v>0</v>
      </c>
      <c r="Q215">
        <v>14.635999999999999</v>
      </c>
      <c r="R215">
        <v>3231700000</v>
      </c>
      <c r="S215">
        <v>39</v>
      </c>
      <c r="T215">
        <v>3.14047859711585</v>
      </c>
      <c r="U215">
        <v>2.3766816143497801E-3</v>
      </c>
      <c r="V215">
        <v>27.824357986450199</v>
      </c>
      <c r="W215">
        <v>28.472296714782701</v>
      </c>
      <c r="X215">
        <v>28.971192359924299</v>
      </c>
      <c r="Y215">
        <v>0.64793872833250199</v>
      </c>
      <c r="Z215">
        <v>0.64793872833250199</v>
      </c>
      <c r="AA215" t="s">
        <v>1132</v>
      </c>
      <c r="AB215" t="s">
        <v>1134</v>
      </c>
      <c r="AC215" t="s">
        <v>1132</v>
      </c>
      <c r="AD215">
        <v>511</v>
      </c>
      <c r="AE215" t="s">
        <v>1133</v>
      </c>
    </row>
    <row r="216" spans="1:31" x14ac:dyDescent="0.2">
      <c r="A216" t="s">
        <v>138</v>
      </c>
      <c r="B216">
        <v>-2.4010462760925302</v>
      </c>
      <c r="C216">
        <v>2.4010462760925302</v>
      </c>
      <c r="D216">
        <v>0</v>
      </c>
      <c r="H216" t="s">
        <v>29</v>
      </c>
      <c r="I216">
        <v>4</v>
      </c>
      <c r="J216">
        <v>4</v>
      </c>
      <c r="K216">
        <v>4</v>
      </c>
      <c r="L216">
        <v>12.1</v>
      </c>
      <c r="M216">
        <v>12.1</v>
      </c>
      <c r="N216">
        <v>12.1</v>
      </c>
      <c r="O216">
        <v>52.078000000000003</v>
      </c>
      <c r="P216">
        <v>0</v>
      </c>
      <c r="Q216">
        <v>47.822000000000003</v>
      </c>
      <c r="R216">
        <v>3594300000</v>
      </c>
      <c r="S216">
        <v>18</v>
      </c>
      <c r="T216">
        <v>2.2862779418780201</v>
      </c>
      <c r="U216">
        <v>1.02222222222222E-2</v>
      </c>
      <c r="V216">
        <v>28.347044944763201</v>
      </c>
      <c r="W216">
        <v>28.994338989257798</v>
      </c>
      <c r="X216">
        <v>28.709780693054199</v>
      </c>
      <c r="Y216">
        <v>0.64729404449459704</v>
      </c>
      <c r="Z216">
        <v>0.64729404449459704</v>
      </c>
      <c r="AA216" t="s">
        <v>6175</v>
      </c>
      <c r="AB216" t="s">
        <v>6178</v>
      </c>
      <c r="AC216" t="s">
        <v>6176</v>
      </c>
      <c r="AD216">
        <v>2737</v>
      </c>
      <c r="AE216" t="s">
        <v>6177</v>
      </c>
    </row>
    <row r="217" spans="1:31" x14ac:dyDescent="0.2">
      <c r="A217" t="s">
        <v>121</v>
      </c>
      <c r="B217">
        <v>-3.1116259098053001</v>
      </c>
      <c r="C217">
        <v>2.5056626796722399</v>
      </c>
      <c r="D217">
        <v>3.1116259098053001</v>
      </c>
      <c r="H217" t="s">
        <v>29</v>
      </c>
      <c r="I217">
        <v>4</v>
      </c>
      <c r="J217">
        <v>4</v>
      </c>
      <c r="K217">
        <v>4</v>
      </c>
      <c r="L217">
        <v>10.7</v>
      </c>
      <c r="M217">
        <v>10.7</v>
      </c>
      <c r="N217">
        <v>10.7</v>
      </c>
      <c r="O217">
        <v>57.61</v>
      </c>
      <c r="P217">
        <v>0</v>
      </c>
      <c r="Q217">
        <v>28.486999999999998</v>
      </c>
      <c r="R217">
        <v>19373000000</v>
      </c>
      <c r="S217">
        <v>80</v>
      </c>
      <c r="T217">
        <v>3.1769590434206201</v>
      </c>
      <c r="U217">
        <v>2.2222222222222201E-3</v>
      </c>
      <c r="V217">
        <v>30.6098327636719</v>
      </c>
      <c r="W217">
        <v>31.2563219070435</v>
      </c>
      <c r="X217">
        <v>31.404760360717798</v>
      </c>
      <c r="Y217">
        <v>0.64648914337160002</v>
      </c>
      <c r="Z217">
        <v>0.64648914337160002</v>
      </c>
      <c r="AA217" t="s">
        <v>481</v>
      </c>
      <c r="AB217" t="s">
        <v>483</v>
      </c>
      <c r="AC217" t="s">
        <v>481</v>
      </c>
      <c r="AD217">
        <v>193</v>
      </c>
      <c r="AE217" t="s">
        <v>482</v>
      </c>
    </row>
    <row r="218" spans="1:31" x14ac:dyDescent="0.2">
      <c r="A218" t="s">
        <v>37</v>
      </c>
      <c r="B218">
        <v>-1.76280009746552</v>
      </c>
      <c r="C218">
        <v>1.76280009746552</v>
      </c>
      <c r="D218">
        <v>1.4361491203308101</v>
      </c>
      <c r="H218" t="s">
        <v>29</v>
      </c>
      <c r="I218">
        <v>7</v>
      </c>
      <c r="J218">
        <v>7</v>
      </c>
      <c r="K218">
        <v>7</v>
      </c>
      <c r="L218">
        <v>9.6</v>
      </c>
      <c r="M218">
        <v>9.6</v>
      </c>
      <c r="N218">
        <v>9.6</v>
      </c>
      <c r="O218">
        <v>75.298000000000002</v>
      </c>
      <c r="P218">
        <v>0</v>
      </c>
      <c r="Q218">
        <v>32.518000000000001</v>
      </c>
      <c r="R218">
        <v>12285000000</v>
      </c>
      <c r="S218">
        <v>37</v>
      </c>
      <c r="T218">
        <v>1.8494049603982401</v>
      </c>
      <c r="U218">
        <v>2.23314711359404E-2</v>
      </c>
      <c r="V218">
        <v>30.078549385070801</v>
      </c>
      <c r="W218">
        <v>30.7175741195679</v>
      </c>
      <c r="X218">
        <v>30.572106361389199</v>
      </c>
      <c r="Y218">
        <v>0.63902473449709896</v>
      </c>
      <c r="Z218">
        <v>0.63902473449709896</v>
      </c>
      <c r="AA218" t="s">
        <v>9273</v>
      </c>
      <c r="AB218" t="s">
        <v>9275</v>
      </c>
      <c r="AC218" t="s">
        <v>9273</v>
      </c>
      <c r="AD218">
        <v>4067</v>
      </c>
      <c r="AE218" t="s">
        <v>9274</v>
      </c>
    </row>
    <row r="219" spans="1:31" x14ac:dyDescent="0.2">
      <c r="A219" t="s">
        <v>121</v>
      </c>
      <c r="B219">
        <v>-2.9605274200439502</v>
      </c>
      <c r="C219">
        <v>1.6061968803405799</v>
      </c>
      <c r="D219">
        <v>2.9605274200439502</v>
      </c>
      <c r="H219" t="s">
        <v>29</v>
      </c>
      <c r="I219">
        <v>3</v>
      </c>
      <c r="J219">
        <v>3</v>
      </c>
      <c r="K219">
        <v>3</v>
      </c>
      <c r="L219">
        <v>44.9</v>
      </c>
      <c r="M219">
        <v>44.9</v>
      </c>
      <c r="N219">
        <v>44.9</v>
      </c>
      <c r="O219">
        <v>8.1216000000000008</v>
      </c>
      <c r="P219">
        <v>0</v>
      </c>
      <c r="Q219">
        <v>8.2530000000000001</v>
      </c>
      <c r="R219">
        <v>20367000000</v>
      </c>
      <c r="S219">
        <v>66</v>
      </c>
      <c r="T219">
        <v>2.8545302553534202</v>
      </c>
      <c r="U219">
        <v>3.7802197802197799E-3</v>
      </c>
      <c r="V219">
        <v>30.385656356811499</v>
      </c>
      <c r="W219">
        <v>31.0241441726685</v>
      </c>
      <c r="X219">
        <v>31.5531215667725</v>
      </c>
      <c r="Y219">
        <v>0.63848781585700098</v>
      </c>
      <c r="Z219">
        <v>0.63848781585700098</v>
      </c>
      <c r="AA219" t="s">
        <v>4154</v>
      </c>
      <c r="AB219" t="s">
        <v>4156</v>
      </c>
      <c r="AC219" t="s">
        <v>4154</v>
      </c>
      <c r="AD219">
        <v>1838</v>
      </c>
      <c r="AE219" t="s">
        <v>4155</v>
      </c>
    </row>
    <row r="220" spans="1:31" x14ac:dyDescent="0.2">
      <c r="A220" t="s">
        <v>138</v>
      </c>
      <c r="B220">
        <v>-2.4750339984893799</v>
      </c>
      <c r="C220">
        <v>2.4750339984893799</v>
      </c>
      <c r="D220">
        <v>0</v>
      </c>
      <c r="H220" t="s">
        <v>29</v>
      </c>
      <c r="I220">
        <v>11</v>
      </c>
      <c r="J220">
        <v>11</v>
      </c>
      <c r="K220">
        <v>10</v>
      </c>
      <c r="L220">
        <v>21</v>
      </c>
      <c r="M220">
        <v>21</v>
      </c>
      <c r="N220">
        <v>18.5</v>
      </c>
      <c r="O220">
        <v>59.57</v>
      </c>
      <c r="P220">
        <v>0</v>
      </c>
      <c r="Q220">
        <v>93.563999999999993</v>
      </c>
      <c r="R220">
        <v>31478000000</v>
      </c>
      <c r="S220">
        <v>104</v>
      </c>
      <c r="T220">
        <v>2.3677406262605198</v>
      </c>
      <c r="U220">
        <v>8.8794701986755001E-3</v>
      </c>
      <c r="V220">
        <v>31.485246658325199</v>
      </c>
      <c r="W220">
        <v>32.118190765380902</v>
      </c>
      <c r="X220">
        <v>31.819973945617701</v>
      </c>
      <c r="Y220">
        <v>0.63294410705570303</v>
      </c>
      <c r="Z220">
        <v>0.63294410705570303</v>
      </c>
      <c r="AA220" t="s">
        <v>5216</v>
      </c>
      <c r="AB220" t="s">
        <v>5218</v>
      </c>
      <c r="AC220" t="s">
        <v>5216</v>
      </c>
      <c r="AD220">
        <v>2304</v>
      </c>
      <c r="AE220" t="s">
        <v>5217</v>
      </c>
    </row>
    <row r="221" spans="1:31" x14ac:dyDescent="0.2">
      <c r="A221" t="s">
        <v>138</v>
      </c>
      <c r="B221">
        <v>-2.5054597854614298</v>
      </c>
      <c r="C221">
        <v>2.5054597854614298</v>
      </c>
      <c r="D221">
        <v>0</v>
      </c>
      <c r="H221" t="s">
        <v>29</v>
      </c>
      <c r="I221">
        <v>3</v>
      </c>
      <c r="J221">
        <v>3</v>
      </c>
      <c r="K221">
        <v>3</v>
      </c>
      <c r="L221">
        <v>8.3000000000000007</v>
      </c>
      <c r="M221">
        <v>8.3000000000000007</v>
      </c>
      <c r="N221">
        <v>8.3000000000000007</v>
      </c>
      <c r="O221">
        <v>51.933</v>
      </c>
      <c r="P221">
        <v>0</v>
      </c>
      <c r="Q221">
        <v>6.0458999999999996</v>
      </c>
      <c r="R221">
        <v>6524600000</v>
      </c>
      <c r="S221">
        <v>27</v>
      </c>
      <c r="T221">
        <v>2.3892738747768498</v>
      </c>
      <c r="U221">
        <v>8.6157965194109797E-3</v>
      </c>
      <c r="V221">
        <v>29.249589920043899</v>
      </c>
      <c r="W221">
        <v>29.880181312561</v>
      </c>
      <c r="X221">
        <v>29.493303298950199</v>
      </c>
      <c r="Y221">
        <v>0.63059139251710095</v>
      </c>
      <c r="Z221">
        <v>0.63059139251710095</v>
      </c>
      <c r="AA221" t="s">
        <v>522</v>
      </c>
      <c r="AB221" t="s">
        <v>524</v>
      </c>
      <c r="AC221" t="s">
        <v>522</v>
      </c>
      <c r="AD221">
        <v>208</v>
      </c>
      <c r="AE221" t="s">
        <v>523</v>
      </c>
    </row>
    <row r="222" spans="1:31" x14ac:dyDescent="0.2">
      <c r="A222" t="s">
        <v>121</v>
      </c>
      <c r="B222">
        <v>-3.50779008865356</v>
      </c>
      <c r="C222">
        <v>1.9377256631851201</v>
      </c>
      <c r="D222">
        <v>3.50779008865356</v>
      </c>
      <c r="H222" t="s">
        <v>29</v>
      </c>
      <c r="I222">
        <v>22</v>
      </c>
      <c r="J222">
        <v>12</v>
      </c>
      <c r="K222">
        <v>12</v>
      </c>
      <c r="L222">
        <v>28.9</v>
      </c>
      <c r="M222">
        <v>18.3</v>
      </c>
      <c r="N222">
        <v>18.3</v>
      </c>
      <c r="O222">
        <v>107.74</v>
      </c>
      <c r="P222">
        <v>0</v>
      </c>
      <c r="Q222">
        <v>143.19</v>
      </c>
      <c r="R222">
        <v>49792000000</v>
      </c>
      <c r="S222">
        <v>129</v>
      </c>
      <c r="T222">
        <v>3.3889192473223502</v>
      </c>
      <c r="U222">
        <v>1.6260162601626001E-3</v>
      </c>
      <c r="V222">
        <v>31.8606777191162</v>
      </c>
      <c r="W222">
        <v>32.491016387939503</v>
      </c>
      <c r="X222">
        <v>32.853502273559599</v>
      </c>
      <c r="Y222">
        <v>0.63033866882330303</v>
      </c>
      <c r="Z222">
        <v>0.63033866882330303</v>
      </c>
      <c r="AA222" t="s">
        <v>11104</v>
      </c>
      <c r="AB222" t="s">
        <v>11106</v>
      </c>
      <c r="AC222" t="s">
        <v>11104</v>
      </c>
      <c r="AD222">
        <v>4848</v>
      </c>
      <c r="AE222" t="s">
        <v>11105</v>
      </c>
    </row>
    <row r="223" spans="1:31" x14ac:dyDescent="0.2">
      <c r="A223" t="s">
        <v>37</v>
      </c>
      <c r="B223">
        <v>-2.2164621353149401</v>
      </c>
      <c r="C223">
        <v>2.2164621353149401</v>
      </c>
      <c r="D223">
        <v>1.6813503503799401</v>
      </c>
      <c r="H223" t="s">
        <v>29</v>
      </c>
      <c r="I223">
        <v>3</v>
      </c>
      <c r="J223">
        <v>3</v>
      </c>
      <c r="K223">
        <v>3</v>
      </c>
      <c r="L223">
        <v>10.9</v>
      </c>
      <c r="M223">
        <v>10.9</v>
      </c>
      <c r="N223">
        <v>10.9</v>
      </c>
      <c r="O223">
        <v>36.573</v>
      </c>
      <c r="P223">
        <v>0</v>
      </c>
      <c r="Q223">
        <v>21.143000000000001</v>
      </c>
      <c r="R223">
        <v>13244000000</v>
      </c>
      <c r="S223">
        <v>37</v>
      </c>
      <c r="T223">
        <v>2.25814143538584</v>
      </c>
      <c r="U223">
        <v>1.05609756097561E-2</v>
      </c>
      <c r="V223">
        <v>30.2177267074585</v>
      </c>
      <c r="W223">
        <v>30.843227386474599</v>
      </c>
      <c r="X223">
        <v>30.703356742858901</v>
      </c>
      <c r="Y223">
        <v>0.62550067901609896</v>
      </c>
      <c r="Z223">
        <v>0.62550067901609896</v>
      </c>
      <c r="AA223" t="s">
        <v>146</v>
      </c>
      <c r="AB223" t="s">
        <v>148</v>
      </c>
      <c r="AC223" t="s">
        <v>146</v>
      </c>
      <c r="AD223">
        <v>46</v>
      </c>
      <c r="AE223" t="s">
        <v>147</v>
      </c>
    </row>
    <row r="224" spans="1:31" x14ac:dyDescent="0.2">
      <c r="A224" t="s">
        <v>121</v>
      </c>
      <c r="B224">
        <v>-3.5043880939483598</v>
      </c>
      <c r="C224">
        <v>2.0540471076965301</v>
      </c>
      <c r="D224">
        <v>3.5043880939483598</v>
      </c>
      <c r="H224" t="s">
        <v>29</v>
      </c>
      <c r="I224">
        <v>10</v>
      </c>
      <c r="J224">
        <v>10</v>
      </c>
      <c r="K224">
        <v>10</v>
      </c>
      <c r="L224">
        <v>17</v>
      </c>
      <c r="M224">
        <v>17</v>
      </c>
      <c r="N224">
        <v>17</v>
      </c>
      <c r="O224">
        <v>82.888999999999996</v>
      </c>
      <c r="P224">
        <v>0</v>
      </c>
      <c r="Q224">
        <v>44.917999999999999</v>
      </c>
      <c r="R224">
        <v>11252000000</v>
      </c>
      <c r="S224">
        <v>73</v>
      </c>
      <c r="T224">
        <v>3.39690799947387</v>
      </c>
      <c r="U224">
        <v>1.6195652173913E-3</v>
      </c>
      <c r="V224">
        <v>29.670911788940401</v>
      </c>
      <c r="W224">
        <v>30.296013832092299</v>
      </c>
      <c r="X224">
        <v>30.707217216491699</v>
      </c>
      <c r="Y224">
        <v>0.62510204315189799</v>
      </c>
      <c r="Z224">
        <v>0.62510204315189799</v>
      </c>
      <c r="AA224" t="s">
        <v>3333</v>
      </c>
      <c r="AB224" t="s">
        <v>3335</v>
      </c>
      <c r="AC224" t="s">
        <v>3333</v>
      </c>
      <c r="AD224">
        <v>1472</v>
      </c>
      <c r="AE224" t="s">
        <v>3334</v>
      </c>
    </row>
    <row r="225" spans="1:31" x14ac:dyDescent="0.2">
      <c r="A225" t="s">
        <v>138</v>
      </c>
      <c r="B225">
        <v>-1.4000084400177</v>
      </c>
      <c r="C225">
        <v>1.4000084400177</v>
      </c>
      <c r="D225">
        <v>0</v>
      </c>
      <c r="H225" t="s">
        <v>29</v>
      </c>
      <c r="I225">
        <v>5</v>
      </c>
      <c r="J225">
        <v>5</v>
      </c>
      <c r="K225">
        <v>5</v>
      </c>
      <c r="L225">
        <v>19</v>
      </c>
      <c r="M225">
        <v>19</v>
      </c>
      <c r="N225">
        <v>19</v>
      </c>
      <c r="O225">
        <v>34.307000000000002</v>
      </c>
      <c r="P225">
        <v>0</v>
      </c>
      <c r="Q225">
        <v>43.142000000000003</v>
      </c>
      <c r="R225">
        <v>10724000000</v>
      </c>
      <c r="S225">
        <v>66</v>
      </c>
      <c r="T225">
        <v>1.50019365298219</v>
      </c>
      <c r="U225">
        <v>4.1862932940309502E-2</v>
      </c>
      <c r="V225">
        <v>29.797017097473098</v>
      </c>
      <c r="W225">
        <v>30.4218091964722</v>
      </c>
      <c r="X225">
        <v>30.450854301452601</v>
      </c>
      <c r="Y225">
        <v>0.62479209899910204</v>
      </c>
      <c r="Z225">
        <v>0.62479209899910204</v>
      </c>
      <c r="AA225" t="s">
        <v>3906</v>
      </c>
      <c r="AB225" t="s">
        <v>3908</v>
      </c>
      <c r="AC225" t="s">
        <v>3906</v>
      </c>
      <c r="AD225">
        <v>1723</v>
      </c>
      <c r="AE225" t="s">
        <v>3907</v>
      </c>
    </row>
    <row r="226" spans="1:31" x14ac:dyDescent="0.2">
      <c r="A226" t="s">
        <v>1163</v>
      </c>
      <c r="B226">
        <v>-1.5906740427017201</v>
      </c>
      <c r="C226">
        <v>2.6552774906158398</v>
      </c>
      <c r="D226">
        <v>-2.6552774906158398</v>
      </c>
      <c r="H226" t="s">
        <v>29</v>
      </c>
      <c r="I226">
        <v>4</v>
      </c>
      <c r="J226">
        <v>4</v>
      </c>
      <c r="K226">
        <v>4</v>
      </c>
      <c r="L226">
        <v>11.9</v>
      </c>
      <c r="M226">
        <v>11.9</v>
      </c>
      <c r="N226">
        <v>11.9</v>
      </c>
      <c r="O226">
        <v>40.643000000000001</v>
      </c>
      <c r="P226">
        <v>0</v>
      </c>
      <c r="Q226">
        <v>12.172000000000001</v>
      </c>
      <c r="R226">
        <v>6197800000</v>
      </c>
      <c r="S226">
        <v>33</v>
      </c>
      <c r="T226">
        <v>2.5822377446323599</v>
      </c>
      <c r="U226">
        <v>6.1389728096676701E-3</v>
      </c>
      <c r="V226">
        <v>29.307900428772001</v>
      </c>
      <c r="W226">
        <v>29.924850463867202</v>
      </c>
      <c r="X226">
        <v>28.9479579925537</v>
      </c>
      <c r="Y226">
        <v>0.61695003509520097</v>
      </c>
      <c r="Z226">
        <v>0.61695003509520097</v>
      </c>
      <c r="AA226" t="s">
        <v>9857</v>
      </c>
      <c r="AB226" t="s">
        <v>9859</v>
      </c>
      <c r="AC226" t="s">
        <v>9857</v>
      </c>
      <c r="AD226">
        <v>4321</v>
      </c>
      <c r="AE226" t="s">
        <v>9858</v>
      </c>
    </row>
    <row r="227" spans="1:31" x14ac:dyDescent="0.2">
      <c r="A227" t="s">
        <v>131</v>
      </c>
      <c r="B227">
        <v>-4.2743196487426802</v>
      </c>
      <c r="C227">
        <v>-2.1765234470367401</v>
      </c>
      <c r="D227">
        <v>4.2743196487426802</v>
      </c>
      <c r="H227" t="s">
        <v>29</v>
      </c>
      <c r="I227">
        <v>8</v>
      </c>
      <c r="J227">
        <v>8</v>
      </c>
      <c r="K227">
        <v>6</v>
      </c>
      <c r="L227">
        <v>27.7</v>
      </c>
      <c r="M227">
        <v>27.7</v>
      </c>
      <c r="N227">
        <v>22.4</v>
      </c>
      <c r="O227">
        <v>45.716999999999999</v>
      </c>
      <c r="P227">
        <v>0</v>
      </c>
      <c r="Q227">
        <v>56.866999999999997</v>
      </c>
      <c r="R227">
        <v>47553000000</v>
      </c>
      <c r="S227">
        <v>140</v>
      </c>
      <c r="T227">
        <v>4.1345012354366197</v>
      </c>
      <c r="U227">
        <v>7.2558139534883699E-4</v>
      </c>
      <c r="V227">
        <v>31.7275066375732</v>
      </c>
      <c r="W227">
        <v>32.342340469360401</v>
      </c>
      <c r="X227">
        <v>32.995771408081097</v>
      </c>
      <c r="Y227">
        <v>0.61483383178720197</v>
      </c>
      <c r="Z227">
        <v>0.61483383178720197</v>
      </c>
      <c r="AA227" t="s">
        <v>132</v>
      </c>
      <c r="AB227" t="s">
        <v>134</v>
      </c>
      <c r="AC227" t="s">
        <v>132</v>
      </c>
      <c r="AD227">
        <v>42</v>
      </c>
      <c r="AE227" t="s">
        <v>133</v>
      </c>
    </row>
    <row r="228" spans="1:31" x14ac:dyDescent="0.2">
      <c r="A228" t="s">
        <v>138</v>
      </c>
      <c r="B228">
        <v>-2.6272890567779501</v>
      </c>
      <c r="C228">
        <v>2.6272890567779501</v>
      </c>
      <c r="D228">
        <v>0</v>
      </c>
      <c r="H228" t="s">
        <v>29</v>
      </c>
      <c r="I228">
        <v>12</v>
      </c>
      <c r="J228">
        <v>12</v>
      </c>
      <c r="K228">
        <v>10</v>
      </c>
      <c r="L228">
        <v>20.399999999999999</v>
      </c>
      <c r="M228">
        <v>20.399999999999999</v>
      </c>
      <c r="N228">
        <v>17.399999999999999</v>
      </c>
      <c r="O228">
        <v>87.203999999999994</v>
      </c>
      <c r="P228">
        <v>0</v>
      </c>
      <c r="Q228">
        <v>49.029000000000003</v>
      </c>
      <c r="R228">
        <v>20238000000</v>
      </c>
      <c r="S228">
        <v>59</v>
      </c>
      <c r="T228">
        <v>2.5084431537778999</v>
      </c>
      <c r="U228">
        <v>7.0786838340486397E-3</v>
      </c>
      <c r="V228">
        <v>30.8287963867188</v>
      </c>
      <c r="W228">
        <v>31.442060470581101</v>
      </c>
      <c r="X228">
        <v>31.232491493225101</v>
      </c>
      <c r="Y228">
        <v>0.61326408386230102</v>
      </c>
      <c r="Z228">
        <v>0.61326408386230102</v>
      </c>
      <c r="AA228" t="s">
        <v>1120</v>
      </c>
      <c r="AB228" t="s">
        <v>1122</v>
      </c>
      <c r="AC228" t="s">
        <v>1120</v>
      </c>
      <c r="AD228">
        <v>504</v>
      </c>
      <c r="AE228" t="s">
        <v>1121</v>
      </c>
    </row>
    <row r="229" spans="1:31" x14ac:dyDescent="0.2">
      <c r="A229" t="s">
        <v>131</v>
      </c>
      <c r="B229">
        <v>-4.3237247467040998</v>
      </c>
      <c r="C229">
        <v>-2.1903767585754399</v>
      </c>
      <c r="D229">
        <v>4.3237247467040998</v>
      </c>
      <c r="H229" t="s">
        <v>29</v>
      </c>
      <c r="I229">
        <v>6</v>
      </c>
      <c r="J229">
        <v>4</v>
      </c>
      <c r="K229">
        <v>4</v>
      </c>
      <c r="L229">
        <v>33</v>
      </c>
      <c r="M229">
        <v>24.9</v>
      </c>
      <c r="N229">
        <v>24.9</v>
      </c>
      <c r="O229">
        <v>24.329000000000001</v>
      </c>
      <c r="P229">
        <v>0</v>
      </c>
      <c r="Q229">
        <v>11.407</v>
      </c>
      <c r="R229">
        <v>19312000000</v>
      </c>
      <c r="S229">
        <v>34</v>
      </c>
      <c r="T229">
        <v>4.1834148806231797</v>
      </c>
      <c r="U229">
        <v>7.1497584541062797E-4</v>
      </c>
      <c r="V229">
        <v>30.430022239685101</v>
      </c>
      <c r="W229">
        <v>31.0429782867432</v>
      </c>
      <c r="X229">
        <v>31.715493202209501</v>
      </c>
      <c r="Y229">
        <v>0.61295604705809803</v>
      </c>
      <c r="Z229">
        <v>0.61295604705809803</v>
      </c>
      <c r="AA229" t="s">
        <v>5246</v>
      </c>
      <c r="AB229" t="s">
        <v>5248</v>
      </c>
      <c r="AC229" t="s">
        <v>5246</v>
      </c>
      <c r="AD229">
        <v>2319</v>
      </c>
      <c r="AE229" t="s">
        <v>5247</v>
      </c>
    </row>
    <row r="230" spans="1:31" x14ac:dyDescent="0.2">
      <c r="A230" t="s">
        <v>138</v>
      </c>
      <c r="B230">
        <v>-1.8024867773055999</v>
      </c>
      <c r="C230">
        <v>1.8024867773055999</v>
      </c>
      <c r="D230">
        <v>0</v>
      </c>
      <c r="H230" t="s">
        <v>29</v>
      </c>
      <c r="I230">
        <v>7</v>
      </c>
      <c r="J230">
        <v>7</v>
      </c>
      <c r="K230">
        <v>7</v>
      </c>
      <c r="L230">
        <v>12.7</v>
      </c>
      <c r="M230">
        <v>12.7</v>
      </c>
      <c r="N230">
        <v>12.7</v>
      </c>
      <c r="O230">
        <v>76.616</v>
      </c>
      <c r="P230">
        <v>0</v>
      </c>
      <c r="Q230">
        <v>47.908999999999999</v>
      </c>
      <c r="R230">
        <v>4958900000</v>
      </c>
      <c r="S230">
        <v>23</v>
      </c>
      <c r="T230">
        <v>1.74390355462625</v>
      </c>
      <c r="U230">
        <v>2.6716134598792102E-2</v>
      </c>
      <c r="V230">
        <v>28.880168914794901</v>
      </c>
      <c r="W230">
        <v>29.4911241531372</v>
      </c>
      <c r="X230">
        <v>29.152323722839402</v>
      </c>
      <c r="Y230">
        <v>0.61095523834229903</v>
      </c>
      <c r="Z230">
        <v>0.61095523834229903</v>
      </c>
      <c r="AA230" t="s">
        <v>10560</v>
      </c>
      <c r="AB230" t="s">
        <v>10562</v>
      </c>
      <c r="AC230" t="s">
        <v>10560</v>
      </c>
      <c r="AD230">
        <v>4622</v>
      </c>
      <c r="AE230" t="s">
        <v>10561</v>
      </c>
    </row>
    <row r="231" spans="1:31" x14ac:dyDescent="0.2">
      <c r="A231" t="s">
        <v>121</v>
      </c>
      <c r="B231">
        <v>-3.1140413284301798</v>
      </c>
      <c r="C231">
        <v>2.93896555900574</v>
      </c>
      <c r="D231">
        <v>3.1140413284301798</v>
      </c>
      <c r="H231" t="s">
        <v>29</v>
      </c>
      <c r="I231">
        <v>10</v>
      </c>
      <c r="J231">
        <v>10</v>
      </c>
      <c r="K231">
        <v>2</v>
      </c>
      <c r="L231">
        <v>48.1</v>
      </c>
      <c r="M231">
        <v>48.1</v>
      </c>
      <c r="N231">
        <v>13.8</v>
      </c>
      <c r="O231">
        <v>34.133000000000003</v>
      </c>
      <c r="P231">
        <v>0</v>
      </c>
      <c r="Q231">
        <v>67.015000000000001</v>
      </c>
      <c r="R231">
        <v>320010000000</v>
      </c>
      <c r="S231">
        <v>186</v>
      </c>
      <c r="T231">
        <v>3.3531922866588899</v>
      </c>
      <c r="U231">
        <v>1.7052631578947401E-3</v>
      </c>
      <c r="V231">
        <v>34.769378662109403</v>
      </c>
      <c r="W231">
        <v>35.375932693481403</v>
      </c>
      <c r="X231">
        <v>35.339347839355497</v>
      </c>
      <c r="Y231">
        <v>0.60655403137199904</v>
      </c>
      <c r="Z231">
        <v>0.60655403137199904</v>
      </c>
      <c r="AA231" t="s">
        <v>4810</v>
      </c>
      <c r="AB231" t="s">
        <v>4812</v>
      </c>
      <c r="AC231" t="s">
        <v>4810</v>
      </c>
      <c r="AD231">
        <v>2127</v>
      </c>
      <c r="AE231" t="s">
        <v>4811</v>
      </c>
    </row>
    <row r="232" spans="1:31" x14ac:dyDescent="0.2">
      <c r="A232" t="s">
        <v>121</v>
      </c>
      <c r="B232">
        <v>-3.0154755115509002</v>
      </c>
      <c r="C232">
        <v>2.2361855506896999</v>
      </c>
      <c r="D232">
        <v>3.0154755115509002</v>
      </c>
      <c r="H232" t="s">
        <v>29</v>
      </c>
      <c r="I232">
        <v>8</v>
      </c>
      <c r="J232">
        <v>8</v>
      </c>
      <c r="K232">
        <v>1</v>
      </c>
      <c r="L232">
        <v>59.6</v>
      </c>
      <c r="M232">
        <v>59.6</v>
      </c>
      <c r="N232">
        <v>9.6</v>
      </c>
      <c r="O232">
        <v>17.97</v>
      </c>
      <c r="P232">
        <v>0</v>
      </c>
      <c r="Q232">
        <v>102.94</v>
      </c>
      <c r="R232">
        <v>423800000000</v>
      </c>
      <c r="S232">
        <v>235</v>
      </c>
      <c r="T232">
        <v>3.0229623112048398</v>
      </c>
      <c r="U232">
        <v>2.8595041322314E-3</v>
      </c>
      <c r="V232">
        <v>35.065282821655302</v>
      </c>
      <c r="W232">
        <v>35.659408569335902</v>
      </c>
      <c r="X232">
        <v>35.8134956359863</v>
      </c>
      <c r="Y232">
        <v>0.5941257476806</v>
      </c>
      <c r="Z232">
        <v>0.5941257476806</v>
      </c>
      <c r="AA232" t="s">
        <v>6220</v>
      </c>
      <c r="AB232" t="s">
        <v>6222</v>
      </c>
      <c r="AC232" t="s">
        <v>6220</v>
      </c>
      <c r="AD232">
        <v>2754</v>
      </c>
      <c r="AE232" t="s">
        <v>6221</v>
      </c>
    </row>
    <row r="233" spans="1:31" x14ac:dyDescent="0.2">
      <c r="A233" t="s">
        <v>138</v>
      </c>
      <c r="B233">
        <v>-1.6977164745330799</v>
      </c>
      <c r="C233">
        <v>1.6977164745330799</v>
      </c>
      <c r="D233">
        <v>0</v>
      </c>
      <c r="H233" t="s">
        <v>29</v>
      </c>
      <c r="I233">
        <v>4</v>
      </c>
      <c r="J233">
        <v>4</v>
      </c>
      <c r="K233">
        <v>4</v>
      </c>
      <c r="L233">
        <v>12.6</v>
      </c>
      <c r="M233">
        <v>12.6</v>
      </c>
      <c r="N233">
        <v>12.6</v>
      </c>
      <c r="O233">
        <v>36.795000000000002</v>
      </c>
      <c r="P233">
        <v>0</v>
      </c>
      <c r="Q233">
        <v>17.96</v>
      </c>
      <c r="R233">
        <v>10982000000</v>
      </c>
      <c r="S233">
        <v>47</v>
      </c>
      <c r="T233">
        <v>1.63960474792885</v>
      </c>
      <c r="U233">
        <v>3.2798696006520002E-2</v>
      </c>
      <c r="V233">
        <v>29.956492424011198</v>
      </c>
      <c r="W233">
        <v>30.548631668090799</v>
      </c>
      <c r="X233">
        <v>30.457790374755898</v>
      </c>
      <c r="Y233">
        <v>0.59213924407960095</v>
      </c>
      <c r="Z233">
        <v>0.59213924407960095</v>
      </c>
      <c r="AA233" t="s">
        <v>11080</v>
      </c>
      <c r="AB233" t="s">
        <v>11082</v>
      </c>
      <c r="AC233" t="s">
        <v>11080</v>
      </c>
      <c r="AD233">
        <v>4836</v>
      </c>
      <c r="AE233" t="s">
        <v>11081</v>
      </c>
    </row>
    <row r="234" spans="1:31" x14ac:dyDescent="0.2">
      <c r="A234" t="s">
        <v>37</v>
      </c>
      <c r="B234">
        <v>-2.8781709671020499</v>
      </c>
      <c r="C234">
        <v>2.8781709671020499</v>
      </c>
      <c r="D234">
        <v>2.01960277557373</v>
      </c>
      <c r="H234" t="s">
        <v>29</v>
      </c>
      <c r="I234">
        <v>8</v>
      </c>
      <c r="J234">
        <v>8</v>
      </c>
      <c r="K234">
        <v>8</v>
      </c>
      <c r="L234">
        <v>19.399999999999999</v>
      </c>
      <c r="M234">
        <v>19.399999999999999</v>
      </c>
      <c r="N234">
        <v>19.399999999999999</v>
      </c>
      <c r="O234">
        <v>49.787999999999997</v>
      </c>
      <c r="P234">
        <v>0</v>
      </c>
      <c r="Q234">
        <v>52.348999999999997</v>
      </c>
      <c r="R234">
        <v>15783000000</v>
      </c>
      <c r="S234">
        <v>39</v>
      </c>
      <c r="T234">
        <v>2.8585830881160899</v>
      </c>
      <c r="U234">
        <v>3.7499999999999999E-3</v>
      </c>
      <c r="V234">
        <v>30.438123703002901</v>
      </c>
      <c r="W234">
        <v>31.029809951782202</v>
      </c>
      <c r="X234">
        <v>30.853535652160598</v>
      </c>
      <c r="Y234">
        <v>0.59168624877929998</v>
      </c>
      <c r="Z234">
        <v>0.59168624877929998</v>
      </c>
      <c r="AA234" t="s">
        <v>8261</v>
      </c>
      <c r="AB234" t="s">
        <v>8263</v>
      </c>
      <c r="AC234" t="s">
        <v>8261</v>
      </c>
      <c r="AD234">
        <v>3628</v>
      </c>
      <c r="AE234" t="s">
        <v>8262</v>
      </c>
    </row>
    <row r="235" spans="1:31" x14ac:dyDescent="0.2">
      <c r="A235" t="s">
        <v>121</v>
      </c>
      <c r="B235">
        <v>-3.4247989654540998</v>
      </c>
      <c r="C235">
        <v>1.8737665414810201</v>
      </c>
      <c r="D235">
        <v>3.4247989654540998</v>
      </c>
      <c r="H235" t="s">
        <v>29</v>
      </c>
      <c r="I235">
        <v>8</v>
      </c>
      <c r="J235">
        <v>8</v>
      </c>
      <c r="K235">
        <v>6</v>
      </c>
      <c r="L235">
        <v>47.4</v>
      </c>
      <c r="M235">
        <v>47.4</v>
      </c>
      <c r="N235">
        <v>37.9</v>
      </c>
      <c r="O235">
        <v>22.06</v>
      </c>
      <c r="P235">
        <v>0</v>
      </c>
      <c r="Q235">
        <v>85.731999999999999</v>
      </c>
      <c r="R235">
        <v>105840000000</v>
      </c>
      <c r="S235">
        <v>215</v>
      </c>
      <c r="T235">
        <v>3.3066481404589498</v>
      </c>
      <c r="U235">
        <v>1.86329113924051E-3</v>
      </c>
      <c r="V235">
        <v>32.871976852416999</v>
      </c>
      <c r="W235">
        <v>33.461874008178697</v>
      </c>
      <c r="X235">
        <v>33.898031234741197</v>
      </c>
      <c r="Y235">
        <v>0.58989715576169699</v>
      </c>
      <c r="Z235">
        <v>0.58989715576169699</v>
      </c>
      <c r="AA235" t="s">
        <v>9282</v>
      </c>
      <c r="AB235" t="s">
        <v>9284</v>
      </c>
      <c r="AC235" t="s">
        <v>9282</v>
      </c>
      <c r="AD235">
        <v>4071</v>
      </c>
      <c r="AE235" t="s">
        <v>9283</v>
      </c>
    </row>
    <row r="236" spans="1:31" x14ac:dyDescent="0.2">
      <c r="A236" t="s">
        <v>121</v>
      </c>
      <c r="B236">
        <v>-3.33239078521729</v>
      </c>
      <c r="C236">
        <v>1.8600206375122099</v>
      </c>
      <c r="D236">
        <v>3.33239078521729</v>
      </c>
      <c r="H236" t="s">
        <v>29</v>
      </c>
      <c r="I236">
        <v>14</v>
      </c>
      <c r="J236">
        <v>14</v>
      </c>
      <c r="K236">
        <v>9</v>
      </c>
      <c r="L236">
        <v>44.2</v>
      </c>
      <c r="M236">
        <v>44.2</v>
      </c>
      <c r="N236">
        <v>30.8</v>
      </c>
      <c r="O236">
        <v>38.909999999999997</v>
      </c>
      <c r="P236">
        <v>0</v>
      </c>
      <c r="Q236">
        <v>76.796999999999997</v>
      </c>
      <c r="R236">
        <v>52889000000</v>
      </c>
      <c r="S236">
        <v>179</v>
      </c>
      <c r="T236">
        <v>3.2201300068962899</v>
      </c>
      <c r="U236">
        <v>2.1932367149758501E-3</v>
      </c>
      <c r="V236">
        <v>32.049075126647899</v>
      </c>
      <c r="W236">
        <v>32.636886596679702</v>
      </c>
      <c r="X236">
        <v>32.934776306152301</v>
      </c>
      <c r="Y236">
        <v>0.58781147003180201</v>
      </c>
      <c r="Z236">
        <v>0.58781147003180201</v>
      </c>
      <c r="AA236" t="s">
        <v>1996</v>
      </c>
      <c r="AB236" t="s">
        <v>1998</v>
      </c>
      <c r="AC236" t="s">
        <v>1996</v>
      </c>
      <c r="AD236">
        <v>890</v>
      </c>
      <c r="AE236" t="s">
        <v>1997</v>
      </c>
    </row>
    <row r="237" spans="1:31" x14ac:dyDescent="0.2">
      <c r="A237" t="s">
        <v>37</v>
      </c>
      <c r="B237">
        <v>-2.5472393035888699</v>
      </c>
      <c r="C237">
        <v>2.5472393035888699</v>
      </c>
      <c r="D237">
        <v>1.9615733623504601</v>
      </c>
      <c r="H237" t="s">
        <v>29</v>
      </c>
      <c r="I237">
        <v>10</v>
      </c>
      <c r="J237">
        <v>10</v>
      </c>
      <c r="K237">
        <v>2</v>
      </c>
      <c r="L237">
        <v>18.5</v>
      </c>
      <c r="M237">
        <v>18.5</v>
      </c>
      <c r="N237">
        <v>4.3</v>
      </c>
      <c r="O237">
        <v>69.355000000000004</v>
      </c>
      <c r="P237">
        <v>0</v>
      </c>
      <c r="Q237">
        <v>54.398000000000003</v>
      </c>
      <c r="R237">
        <v>30834000000</v>
      </c>
      <c r="S237">
        <v>134</v>
      </c>
      <c r="T237">
        <v>2.5917466800707598</v>
      </c>
      <c r="U237">
        <v>6.0456621004566198E-3</v>
      </c>
      <c r="V237" s="2">
        <v>31.1235208511353</v>
      </c>
      <c r="W237">
        <v>31.707753181457502</v>
      </c>
      <c r="X237">
        <v>31.630452156066902</v>
      </c>
      <c r="Y237">
        <v>0.58423233032220201</v>
      </c>
      <c r="Z237">
        <v>0.58423233032220201</v>
      </c>
      <c r="AA237" t="s">
        <v>5549</v>
      </c>
      <c r="AB237" t="s">
        <v>5551</v>
      </c>
      <c r="AC237" t="s">
        <v>5549</v>
      </c>
      <c r="AD237">
        <v>2456</v>
      </c>
      <c r="AE237" t="s">
        <v>5550</v>
      </c>
    </row>
    <row r="238" spans="1:31" x14ac:dyDescent="0.2">
      <c r="A238" t="s">
        <v>121</v>
      </c>
      <c r="B238">
        <v>-3.0070831775665301</v>
      </c>
      <c r="C238">
        <v>1.62816762924194</v>
      </c>
      <c r="D238">
        <v>3.0070831775665301</v>
      </c>
      <c r="H238" t="s">
        <v>29</v>
      </c>
      <c r="I238">
        <v>7</v>
      </c>
      <c r="J238">
        <v>7</v>
      </c>
      <c r="K238">
        <v>7</v>
      </c>
      <c r="L238">
        <v>55.2</v>
      </c>
      <c r="M238">
        <v>55.2</v>
      </c>
      <c r="N238">
        <v>55.2</v>
      </c>
      <c r="O238">
        <v>16.637</v>
      </c>
      <c r="P238">
        <v>0</v>
      </c>
      <c r="Q238">
        <v>39.734999999999999</v>
      </c>
      <c r="R238">
        <v>29565000000</v>
      </c>
      <c r="S238">
        <v>82</v>
      </c>
      <c r="T238">
        <v>2.8992964917386699</v>
      </c>
      <c r="U238">
        <v>3.6121673003802301E-3</v>
      </c>
      <c r="V238">
        <v>31.269504547119102</v>
      </c>
      <c r="W238">
        <v>31.853182792663599</v>
      </c>
      <c r="X238">
        <v>32.132189750671401</v>
      </c>
      <c r="Y238">
        <v>0.58367824554449799</v>
      </c>
      <c r="Z238">
        <v>0.58367824554449799</v>
      </c>
      <c r="AA238" t="s">
        <v>2825</v>
      </c>
      <c r="AB238" t="s">
        <v>2827</v>
      </c>
      <c r="AC238" t="s">
        <v>2825</v>
      </c>
      <c r="AD238">
        <v>1268</v>
      </c>
      <c r="AE238" t="s">
        <v>2826</v>
      </c>
    </row>
    <row r="239" spans="1:31" x14ac:dyDescent="0.2">
      <c r="A239" t="s">
        <v>199</v>
      </c>
      <c r="B239">
        <v>-1.73890864849091</v>
      </c>
      <c r="C239">
        <v>1.73890864849091</v>
      </c>
      <c r="D239">
        <v>-1.64735519886017</v>
      </c>
      <c r="H239" t="s">
        <v>29</v>
      </c>
      <c r="I239">
        <v>5</v>
      </c>
      <c r="J239">
        <v>5</v>
      </c>
      <c r="K239">
        <v>5</v>
      </c>
      <c r="L239">
        <v>21</v>
      </c>
      <c r="M239">
        <v>21</v>
      </c>
      <c r="N239">
        <v>21</v>
      </c>
      <c r="O239">
        <v>33.262999999999998</v>
      </c>
      <c r="P239">
        <v>0</v>
      </c>
      <c r="Q239">
        <v>32.174999999999997</v>
      </c>
      <c r="R239">
        <v>6524100000</v>
      </c>
      <c r="S239">
        <v>51</v>
      </c>
      <c r="T239">
        <v>1.93227242017509</v>
      </c>
      <c r="U239">
        <v>1.90636630754163E-2</v>
      </c>
      <c r="V239">
        <v>29.378293037414601</v>
      </c>
      <c r="W239">
        <v>29.960407257080099</v>
      </c>
      <c r="X239">
        <v>29.507877349853501</v>
      </c>
      <c r="Y239">
        <v>0.58211421966549903</v>
      </c>
      <c r="Z239">
        <v>0.58211421966549903</v>
      </c>
      <c r="AA239" t="s">
        <v>3135</v>
      </c>
      <c r="AB239" t="s">
        <v>3137</v>
      </c>
      <c r="AC239" t="s">
        <v>3135</v>
      </c>
      <c r="AD239">
        <v>1398</v>
      </c>
      <c r="AE239" t="s">
        <v>3136</v>
      </c>
    </row>
    <row r="240" spans="1:31" x14ac:dyDescent="0.2">
      <c r="A240" t="s">
        <v>138</v>
      </c>
      <c r="B240">
        <v>-1.94766473770142</v>
      </c>
      <c r="C240">
        <v>1.94766473770142</v>
      </c>
      <c r="D240">
        <v>0</v>
      </c>
      <c r="H240" t="s">
        <v>29</v>
      </c>
      <c r="I240">
        <v>24</v>
      </c>
      <c r="J240">
        <v>24</v>
      </c>
      <c r="K240">
        <v>3</v>
      </c>
      <c r="L240">
        <v>45.1</v>
      </c>
      <c r="M240">
        <v>45.1</v>
      </c>
      <c r="N240">
        <v>6.1</v>
      </c>
      <c r="O240">
        <v>83.177999999999997</v>
      </c>
      <c r="P240">
        <v>0</v>
      </c>
      <c r="Q240">
        <v>312.83999999999997</v>
      </c>
      <c r="R240">
        <v>157020000000</v>
      </c>
      <c r="S240">
        <v>386</v>
      </c>
      <c r="T240">
        <v>1.8473250965148</v>
      </c>
      <c r="U240">
        <v>2.24126394052045E-2</v>
      </c>
      <c r="V240">
        <v>33.840360641479499</v>
      </c>
      <c r="W240">
        <v>34.422012329101598</v>
      </c>
      <c r="X240">
        <v>34.136781692504897</v>
      </c>
      <c r="Y240">
        <v>0.58165168762209896</v>
      </c>
      <c r="Z240">
        <v>0.58165168762209896</v>
      </c>
      <c r="AA240" t="s">
        <v>1440</v>
      </c>
      <c r="AB240" t="s">
        <v>1442</v>
      </c>
      <c r="AC240" t="s">
        <v>1440</v>
      </c>
      <c r="AD240">
        <v>645</v>
      </c>
      <c r="AE240" t="s">
        <v>1441</v>
      </c>
    </row>
    <row r="241" spans="1:31" x14ac:dyDescent="0.2">
      <c r="A241" t="s">
        <v>121</v>
      </c>
      <c r="B241">
        <v>-3.1582384109497101</v>
      </c>
      <c r="C241">
        <v>3.09878349304199</v>
      </c>
      <c r="D241">
        <v>3.1582384109497101</v>
      </c>
      <c r="H241" t="s">
        <v>29</v>
      </c>
      <c r="I241">
        <v>10</v>
      </c>
      <c r="J241">
        <v>10</v>
      </c>
      <c r="K241">
        <v>10</v>
      </c>
      <c r="L241">
        <v>47.9</v>
      </c>
      <c r="M241">
        <v>47.9</v>
      </c>
      <c r="N241">
        <v>47.9</v>
      </c>
      <c r="O241">
        <v>37.360999999999997</v>
      </c>
      <c r="P241">
        <v>0</v>
      </c>
      <c r="Q241">
        <v>323.31</v>
      </c>
      <c r="R241">
        <v>42903000000</v>
      </c>
      <c r="S241">
        <v>160</v>
      </c>
      <c r="T241">
        <v>3.4554483991614702</v>
      </c>
      <c r="U241">
        <v>1.5542857142857101E-3</v>
      </c>
      <c r="V241">
        <v>31.842444419860801</v>
      </c>
      <c r="W241">
        <v>32.423986434936502</v>
      </c>
      <c r="X241">
        <v>32.431610107421903</v>
      </c>
      <c r="Y241">
        <v>0.58154201507570102</v>
      </c>
      <c r="Z241">
        <v>0.58154201507570102</v>
      </c>
      <c r="AA241" t="s">
        <v>6744</v>
      </c>
      <c r="AB241" t="s">
        <v>6746</v>
      </c>
      <c r="AC241" t="s">
        <v>6744</v>
      </c>
      <c r="AD241">
        <v>2982</v>
      </c>
      <c r="AE241" t="s">
        <v>6745</v>
      </c>
    </row>
    <row r="242" spans="1:31" x14ac:dyDescent="0.2">
      <c r="A242" t="s">
        <v>138</v>
      </c>
      <c r="B242">
        <v>-1.96986985206604</v>
      </c>
      <c r="C242">
        <v>1.96986985206604</v>
      </c>
      <c r="D242">
        <v>0</v>
      </c>
      <c r="H242" t="s">
        <v>29</v>
      </c>
      <c r="I242">
        <v>3</v>
      </c>
      <c r="J242">
        <v>3</v>
      </c>
      <c r="K242">
        <v>3</v>
      </c>
      <c r="L242">
        <v>16.2</v>
      </c>
      <c r="M242">
        <v>16.2</v>
      </c>
      <c r="N242">
        <v>16.2</v>
      </c>
      <c r="O242">
        <v>30.068999999999999</v>
      </c>
      <c r="P242">
        <v>0</v>
      </c>
      <c r="Q242">
        <v>13.749000000000001</v>
      </c>
      <c r="R242">
        <v>14633000000</v>
      </c>
      <c r="S242">
        <v>33</v>
      </c>
      <c r="T242">
        <v>1.92355143838399</v>
      </c>
      <c r="U242">
        <v>1.9365141187926E-2</v>
      </c>
      <c r="V242">
        <v>30.4641256332397</v>
      </c>
      <c r="W242">
        <v>31.044829368591301</v>
      </c>
      <c r="X242">
        <v>30.644307136535598</v>
      </c>
      <c r="Y242">
        <v>0.58070373535160202</v>
      </c>
      <c r="Z242">
        <v>0.58070373535160202</v>
      </c>
      <c r="AA242" t="s">
        <v>8811</v>
      </c>
      <c r="AB242" t="s">
        <v>8813</v>
      </c>
      <c r="AC242" t="s">
        <v>8811</v>
      </c>
      <c r="AD242">
        <v>3863</v>
      </c>
      <c r="AE242" t="s">
        <v>8812</v>
      </c>
    </row>
    <row r="243" spans="1:31" x14ac:dyDescent="0.2">
      <c r="A243" t="s">
        <v>37</v>
      </c>
      <c r="B243">
        <v>-1.93556380271912</v>
      </c>
      <c r="C243">
        <v>1.93556380271912</v>
      </c>
      <c r="D243">
        <v>1.7636803388595601</v>
      </c>
      <c r="H243" t="s">
        <v>29</v>
      </c>
      <c r="I243">
        <v>8</v>
      </c>
      <c r="J243">
        <v>2</v>
      </c>
      <c r="K243">
        <v>2</v>
      </c>
      <c r="L243">
        <v>46</v>
      </c>
      <c r="M243">
        <v>14</v>
      </c>
      <c r="N243">
        <v>14</v>
      </c>
      <c r="O243">
        <v>16.238</v>
      </c>
      <c r="P243">
        <v>0</v>
      </c>
      <c r="Q243">
        <v>6.0605000000000002</v>
      </c>
      <c r="R243">
        <v>20539000000</v>
      </c>
      <c r="S243">
        <v>21</v>
      </c>
      <c r="T243">
        <v>2.1057635002425399</v>
      </c>
      <c r="U243">
        <v>1.3720524017467201E-2</v>
      </c>
      <c r="V243">
        <v>30.933637619018601</v>
      </c>
      <c r="W243">
        <v>31.513548851013201</v>
      </c>
      <c r="X243">
        <v>31.494215965271</v>
      </c>
      <c r="Y243">
        <v>0.57991123199460104</v>
      </c>
      <c r="Z243">
        <v>0.57991123199460104</v>
      </c>
      <c r="AA243" t="s">
        <v>6166</v>
      </c>
      <c r="AB243" t="s">
        <v>6168</v>
      </c>
      <c r="AC243" t="s">
        <v>6166</v>
      </c>
      <c r="AD243">
        <v>2733</v>
      </c>
      <c r="AE243" t="s">
        <v>6167</v>
      </c>
    </row>
    <row r="244" spans="1:31" x14ac:dyDescent="0.2">
      <c r="A244" t="s">
        <v>121</v>
      </c>
      <c r="B244">
        <v>-2.9130566120147701</v>
      </c>
      <c r="C244">
        <v>1.30835449695587</v>
      </c>
      <c r="D244">
        <v>2.9130566120147701</v>
      </c>
      <c r="H244" t="s">
        <v>29</v>
      </c>
      <c r="I244">
        <v>5</v>
      </c>
      <c r="J244">
        <v>5</v>
      </c>
      <c r="K244">
        <v>5</v>
      </c>
      <c r="L244">
        <v>9.9</v>
      </c>
      <c r="M244">
        <v>9.9</v>
      </c>
      <c r="N244">
        <v>9.9</v>
      </c>
      <c r="O244">
        <v>76.141999999999996</v>
      </c>
      <c r="P244">
        <v>0</v>
      </c>
      <c r="Q244">
        <v>59.015999999999998</v>
      </c>
      <c r="R244">
        <v>10798000000</v>
      </c>
      <c r="S244">
        <v>41</v>
      </c>
      <c r="T244">
        <v>2.7899262440166899</v>
      </c>
      <c r="U244">
        <v>4.3623693379790896E-3</v>
      </c>
      <c r="V244">
        <v>29.5081243515015</v>
      </c>
      <c r="W244">
        <v>30.0876350402832</v>
      </c>
      <c r="X244">
        <v>30.768515586852999</v>
      </c>
      <c r="Y244">
        <v>0.57951068878169898</v>
      </c>
      <c r="Z244">
        <v>0.57951068878169898</v>
      </c>
      <c r="AA244" t="s">
        <v>10548</v>
      </c>
      <c r="AB244" t="s">
        <v>10550</v>
      </c>
      <c r="AC244" t="s">
        <v>10548</v>
      </c>
      <c r="AD244">
        <v>4618</v>
      </c>
      <c r="AE244" t="s">
        <v>10549</v>
      </c>
    </row>
    <row r="245" spans="1:31" x14ac:dyDescent="0.2">
      <c r="A245" t="s">
        <v>37</v>
      </c>
      <c r="B245">
        <v>-2.23003125190735</v>
      </c>
      <c r="C245">
        <v>2.23003125190735</v>
      </c>
      <c r="D245">
        <v>2.0077652931213401</v>
      </c>
      <c r="H245" t="s">
        <v>29</v>
      </c>
      <c r="I245">
        <v>11</v>
      </c>
      <c r="J245">
        <v>11</v>
      </c>
      <c r="K245">
        <v>11</v>
      </c>
      <c r="L245">
        <v>19.100000000000001</v>
      </c>
      <c r="M245">
        <v>19.100000000000001</v>
      </c>
      <c r="N245">
        <v>19.100000000000001</v>
      </c>
      <c r="O245">
        <v>100.09</v>
      </c>
      <c r="P245">
        <v>0</v>
      </c>
      <c r="Q245">
        <v>33.591000000000001</v>
      </c>
      <c r="R245">
        <v>22165000000</v>
      </c>
      <c r="S245">
        <v>52</v>
      </c>
      <c r="T245">
        <v>2.3984946531143199</v>
      </c>
      <c r="U245">
        <v>8.4516129032258108E-3</v>
      </c>
      <c r="V245">
        <v>31.0197868347168</v>
      </c>
      <c r="W245">
        <v>31.599281311035199</v>
      </c>
      <c r="X245">
        <v>31.421540260314899</v>
      </c>
      <c r="Y245">
        <v>0.57949447631839901</v>
      </c>
      <c r="Z245">
        <v>0.57949447631839901</v>
      </c>
      <c r="AA245" t="s">
        <v>8240</v>
      </c>
      <c r="AB245" t="s">
        <v>8242</v>
      </c>
      <c r="AC245" t="s">
        <v>8240</v>
      </c>
      <c r="AD245">
        <v>3618</v>
      </c>
      <c r="AE245" t="s">
        <v>8241</v>
      </c>
    </row>
    <row r="246" spans="1:31" x14ac:dyDescent="0.2">
      <c r="A246" t="s">
        <v>131</v>
      </c>
      <c r="B246">
        <v>-6.0111331939697301</v>
      </c>
      <c r="C246">
        <v>-4.26975345611572</v>
      </c>
      <c r="D246">
        <v>6.0111331939697301</v>
      </c>
      <c r="H246" t="s">
        <v>29</v>
      </c>
      <c r="I246">
        <v>16</v>
      </c>
      <c r="J246">
        <v>16</v>
      </c>
      <c r="K246">
        <v>16</v>
      </c>
      <c r="L246">
        <v>9.6</v>
      </c>
      <c r="M246">
        <v>9.6</v>
      </c>
      <c r="N246">
        <v>9.6</v>
      </c>
      <c r="O246">
        <v>262.73</v>
      </c>
      <c r="P246">
        <v>0</v>
      </c>
      <c r="Q246">
        <v>63.527000000000001</v>
      </c>
      <c r="R246">
        <v>24713000000</v>
      </c>
      <c r="S246">
        <v>75</v>
      </c>
      <c r="T246">
        <v>5.8983919453490499</v>
      </c>
      <c r="U246">
        <v>6.2745098039215699E-4</v>
      </c>
      <c r="V246">
        <v>30.587212562561</v>
      </c>
      <c r="W246">
        <v>31.164431571960399</v>
      </c>
      <c r="X246">
        <v>32.1391506195068</v>
      </c>
      <c r="Y246">
        <v>0.57721900939939996</v>
      </c>
      <c r="Z246">
        <v>0.57721900939939996</v>
      </c>
      <c r="AA246" t="s">
        <v>1339</v>
      </c>
      <c r="AB246" t="s">
        <v>1342</v>
      </c>
      <c r="AC246" t="s">
        <v>1340</v>
      </c>
      <c r="AD246">
        <v>607</v>
      </c>
      <c r="AE246" t="s">
        <v>1341</v>
      </c>
    </row>
    <row r="247" spans="1:31" x14ac:dyDescent="0.2">
      <c r="A247" t="s">
        <v>37</v>
      </c>
      <c r="B247">
        <v>-1.5278563499450699</v>
      </c>
      <c r="C247">
        <v>1.5278563499450699</v>
      </c>
      <c r="D247">
        <v>1.4707901477813701</v>
      </c>
      <c r="H247" t="s">
        <v>29</v>
      </c>
      <c r="I247">
        <v>2</v>
      </c>
      <c r="J247">
        <v>2</v>
      </c>
      <c r="K247">
        <v>2</v>
      </c>
      <c r="L247">
        <v>11.1</v>
      </c>
      <c r="M247">
        <v>11.1</v>
      </c>
      <c r="N247">
        <v>11.1</v>
      </c>
      <c r="O247">
        <v>35.569000000000003</v>
      </c>
      <c r="P247">
        <v>0</v>
      </c>
      <c r="Q247">
        <v>5.8548</v>
      </c>
      <c r="R247">
        <v>4540900000</v>
      </c>
      <c r="S247">
        <v>36</v>
      </c>
      <c r="T247">
        <v>1.7196197892745</v>
      </c>
      <c r="U247">
        <v>2.80136170212766E-2</v>
      </c>
      <c r="V247">
        <v>28.491250038147001</v>
      </c>
      <c r="W247">
        <v>29.065196037292498</v>
      </c>
      <c r="X247">
        <v>29.041032791137699</v>
      </c>
      <c r="Y247">
        <v>0.57394599914549704</v>
      </c>
      <c r="Z247">
        <v>0.57394599914549704</v>
      </c>
      <c r="AA247" t="s">
        <v>2376</v>
      </c>
      <c r="AB247" t="s">
        <v>2378</v>
      </c>
      <c r="AC247" t="s">
        <v>2376</v>
      </c>
      <c r="AD247">
        <v>1058</v>
      </c>
      <c r="AE247" t="s">
        <v>2377</v>
      </c>
    </row>
    <row r="248" spans="1:31" x14ac:dyDescent="0.2">
      <c r="A248" t="s">
        <v>138</v>
      </c>
      <c r="B248">
        <v>-2.25028777122498</v>
      </c>
      <c r="C248">
        <v>2.25028777122498</v>
      </c>
      <c r="D248">
        <v>0</v>
      </c>
      <c r="H248" t="s">
        <v>29</v>
      </c>
      <c r="I248">
        <v>2</v>
      </c>
      <c r="J248">
        <v>2</v>
      </c>
      <c r="K248">
        <v>2</v>
      </c>
      <c r="L248">
        <v>12.2</v>
      </c>
      <c r="M248">
        <v>12.2</v>
      </c>
      <c r="N248">
        <v>12.2</v>
      </c>
      <c r="O248">
        <v>22.402999999999999</v>
      </c>
      <c r="P248">
        <v>0</v>
      </c>
      <c r="Q248">
        <v>11.077999999999999</v>
      </c>
      <c r="R248">
        <v>5462300000</v>
      </c>
      <c r="S248">
        <v>10</v>
      </c>
      <c r="T248">
        <v>2.1715461220551302</v>
      </c>
      <c r="U248">
        <v>1.2395857307249699E-2</v>
      </c>
      <c r="V248">
        <v>28.914175987243699</v>
      </c>
      <c r="W248">
        <v>29.486929893493699</v>
      </c>
      <c r="X248">
        <v>29.3089647293091</v>
      </c>
      <c r="Y248">
        <v>0.57275390625</v>
      </c>
      <c r="Z248">
        <v>0.57275390625</v>
      </c>
      <c r="AA248" t="s">
        <v>2306</v>
      </c>
      <c r="AB248" t="s">
        <v>2308</v>
      </c>
      <c r="AC248" t="s">
        <v>2306</v>
      </c>
      <c r="AD248">
        <v>1031</v>
      </c>
      <c r="AE248" t="s">
        <v>2307</v>
      </c>
    </row>
    <row r="249" spans="1:31" x14ac:dyDescent="0.2">
      <c r="A249" t="s">
        <v>131</v>
      </c>
      <c r="B249">
        <v>-6.32828712463379</v>
      </c>
      <c r="C249">
        <v>4.34720706939697</v>
      </c>
      <c r="D249">
        <v>6.32828712463379</v>
      </c>
      <c r="H249" t="s">
        <v>29</v>
      </c>
      <c r="I249">
        <v>6</v>
      </c>
      <c r="J249">
        <v>6</v>
      </c>
      <c r="K249">
        <v>6</v>
      </c>
      <c r="L249">
        <v>16.8</v>
      </c>
      <c r="M249">
        <v>16.8</v>
      </c>
      <c r="N249">
        <v>16.8</v>
      </c>
      <c r="O249">
        <v>42.231000000000002</v>
      </c>
      <c r="P249">
        <v>0</v>
      </c>
      <c r="Q249">
        <v>25.91</v>
      </c>
      <c r="R249">
        <v>10065000000</v>
      </c>
      <c r="S249">
        <v>45</v>
      </c>
      <c r="T249">
        <v>6.2020521697848299</v>
      </c>
      <c r="U249">
        <v>7.8048780487804904E-4</v>
      </c>
      <c r="V249">
        <v>29.673775672912601</v>
      </c>
      <c r="W249">
        <v>30.243352890014599</v>
      </c>
      <c r="X249">
        <v>30.680247306823698</v>
      </c>
      <c r="Y249">
        <v>0.56957721710199805</v>
      </c>
      <c r="Z249">
        <v>0.56957721710199805</v>
      </c>
      <c r="AA249" t="s">
        <v>1399</v>
      </c>
      <c r="AB249" t="s">
        <v>1401</v>
      </c>
      <c r="AC249" t="s">
        <v>1399</v>
      </c>
      <c r="AD249">
        <v>629</v>
      </c>
      <c r="AE249" t="s">
        <v>1400</v>
      </c>
    </row>
    <row r="250" spans="1:31" x14ac:dyDescent="0.2">
      <c r="A250" t="s">
        <v>121</v>
      </c>
      <c r="B250">
        <v>-3.1626276969909699</v>
      </c>
      <c r="C250">
        <v>1.91538393497467</v>
      </c>
      <c r="D250">
        <v>3.1626276969909699</v>
      </c>
      <c r="H250" t="s">
        <v>29</v>
      </c>
      <c r="I250">
        <v>11</v>
      </c>
      <c r="J250">
        <v>11</v>
      </c>
      <c r="K250">
        <v>11</v>
      </c>
      <c r="L250">
        <v>34.200000000000003</v>
      </c>
      <c r="M250">
        <v>34.200000000000003</v>
      </c>
      <c r="N250">
        <v>34.200000000000003</v>
      </c>
      <c r="O250">
        <v>43.128999999999998</v>
      </c>
      <c r="P250">
        <v>0</v>
      </c>
      <c r="Q250">
        <v>81.632999999999996</v>
      </c>
      <c r="R250">
        <v>49149000000</v>
      </c>
      <c r="S250">
        <v>120</v>
      </c>
      <c r="T250">
        <v>3.07465425712611</v>
      </c>
      <c r="U250">
        <v>2.6153846153846201E-3</v>
      </c>
      <c r="V250">
        <v>31.936233520507798</v>
      </c>
      <c r="W250">
        <v>32.502843856811502</v>
      </c>
      <c r="X250">
        <v>32.796384811401403</v>
      </c>
      <c r="Y250">
        <v>0.56661033630370405</v>
      </c>
      <c r="Z250">
        <v>0.56661033630370405</v>
      </c>
      <c r="AA250" t="s">
        <v>225</v>
      </c>
      <c r="AB250" t="s">
        <v>227</v>
      </c>
      <c r="AC250" t="s">
        <v>225</v>
      </c>
      <c r="AD250">
        <v>80</v>
      </c>
      <c r="AE250" t="s">
        <v>226</v>
      </c>
    </row>
    <row r="251" spans="1:31" x14ac:dyDescent="0.2">
      <c r="A251" t="s">
        <v>121</v>
      </c>
      <c r="B251">
        <v>-4.0633826255798304</v>
      </c>
      <c r="C251">
        <v>3.6538550853729199</v>
      </c>
      <c r="D251">
        <v>4.0633826255798304</v>
      </c>
      <c r="H251" t="s">
        <v>29</v>
      </c>
      <c r="I251">
        <v>10</v>
      </c>
      <c r="J251">
        <v>10</v>
      </c>
      <c r="K251">
        <v>5</v>
      </c>
      <c r="L251">
        <v>51.1</v>
      </c>
      <c r="M251">
        <v>51.1</v>
      </c>
      <c r="N251">
        <v>23</v>
      </c>
      <c r="O251">
        <v>21.306999999999999</v>
      </c>
      <c r="P251">
        <v>0</v>
      </c>
      <c r="Q251">
        <v>56.006</v>
      </c>
      <c r="R251">
        <v>106120000000</v>
      </c>
      <c r="S251">
        <v>203</v>
      </c>
      <c r="T251">
        <v>4.2341385053382998</v>
      </c>
      <c r="U251">
        <v>6.9651741293532299E-4</v>
      </c>
      <c r="V251" s="2">
        <v>33.1042385101318</v>
      </c>
      <c r="W251">
        <v>33.667505264282198</v>
      </c>
      <c r="X251">
        <v>33.712291717529297</v>
      </c>
      <c r="Y251">
        <v>0.56326675415039795</v>
      </c>
      <c r="Z251">
        <v>0.56326675415039795</v>
      </c>
      <c r="AA251" t="s">
        <v>3739</v>
      </c>
      <c r="AB251" t="s">
        <v>3741</v>
      </c>
      <c r="AC251" t="s">
        <v>3739</v>
      </c>
      <c r="AD251">
        <v>1646</v>
      </c>
      <c r="AE251" t="s">
        <v>3740</v>
      </c>
    </row>
    <row r="252" spans="1:31" x14ac:dyDescent="0.2">
      <c r="A252" t="s">
        <v>37</v>
      </c>
      <c r="B252">
        <v>-3.1313812732696502</v>
      </c>
      <c r="C252">
        <v>3.1313812732696502</v>
      </c>
      <c r="D252">
        <v>2.9115240573883101</v>
      </c>
      <c r="H252" t="s">
        <v>29</v>
      </c>
      <c r="I252">
        <v>20</v>
      </c>
      <c r="J252">
        <v>20</v>
      </c>
      <c r="K252">
        <v>20</v>
      </c>
      <c r="L252">
        <v>28</v>
      </c>
      <c r="M252">
        <v>28</v>
      </c>
      <c r="N252">
        <v>28</v>
      </c>
      <c r="O252">
        <v>102.95</v>
      </c>
      <c r="P252">
        <v>0</v>
      </c>
      <c r="Q252">
        <v>108.78</v>
      </c>
      <c r="R252">
        <v>103950000000</v>
      </c>
      <c r="S252">
        <v>222</v>
      </c>
      <c r="T252">
        <v>3.3506022875108199</v>
      </c>
      <c r="U252">
        <v>1.7023498694517E-3</v>
      </c>
      <c r="V252">
        <v>33.205781936645501</v>
      </c>
      <c r="W252">
        <v>33.767900466918903</v>
      </c>
      <c r="X252">
        <v>33.709442138671903</v>
      </c>
      <c r="Y252">
        <v>0.56211853027340197</v>
      </c>
      <c r="Z252">
        <v>0.56211853027340197</v>
      </c>
      <c r="AA252" t="s">
        <v>6399</v>
      </c>
      <c r="AB252" t="s">
        <v>6402</v>
      </c>
      <c r="AC252" t="s">
        <v>6400</v>
      </c>
      <c r="AD252">
        <v>2835</v>
      </c>
      <c r="AE252" t="s">
        <v>6401</v>
      </c>
    </row>
    <row r="253" spans="1:31" x14ac:dyDescent="0.2">
      <c r="A253" t="s">
        <v>121</v>
      </c>
      <c r="B253">
        <v>-2.7097458839416499</v>
      </c>
      <c r="C253">
        <v>1.83670330047607</v>
      </c>
      <c r="D253">
        <v>2.7097458839416499</v>
      </c>
      <c r="H253" t="s">
        <v>29</v>
      </c>
      <c r="I253">
        <v>10</v>
      </c>
      <c r="J253">
        <v>10</v>
      </c>
      <c r="K253">
        <v>10</v>
      </c>
      <c r="L253">
        <v>25.1</v>
      </c>
      <c r="M253">
        <v>25.1</v>
      </c>
      <c r="N253">
        <v>25.1</v>
      </c>
      <c r="O253">
        <v>68.388999999999996</v>
      </c>
      <c r="P253">
        <v>0</v>
      </c>
      <c r="Q253">
        <v>223.51</v>
      </c>
      <c r="R253">
        <v>29476000000</v>
      </c>
      <c r="S253">
        <v>98</v>
      </c>
      <c r="T253">
        <v>2.6793033114320801</v>
      </c>
      <c r="U253">
        <v>5.1974110032362497E-3</v>
      </c>
      <c r="V253">
        <v>31.236916542053201</v>
      </c>
      <c r="W253">
        <v>31.798667907714801</v>
      </c>
      <c r="X253">
        <v>32.039983749389599</v>
      </c>
      <c r="Y253">
        <v>0.5617513656616</v>
      </c>
      <c r="Z253">
        <v>0.5617513656616</v>
      </c>
      <c r="AA253" t="s">
        <v>7548</v>
      </c>
      <c r="AB253" t="s">
        <v>7551</v>
      </c>
      <c r="AC253" t="s">
        <v>7549</v>
      </c>
      <c r="AD253">
        <v>3314</v>
      </c>
      <c r="AE253" t="s">
        <v>7550</v>
      </c>
    </row>
    <row r="254" spans="1:31" x14ac:dyDescent="0.2">
      <c r="A254" t="s">
        <v>37</v>
      </c>
      <c r="B254">
        <v>-3.6428880691528298</v>
      </c>
      <c r="C254">
        <v>3.6428880691528298</v>
      </c>
      <c r="D254">
        <v>3.2842552661895801</v>
      </c>
      <c r="H254" t="s">
        <v>29</v>
      </c>
      <c r="I254">
        <v>11</v>
      </c>
      <c r="J254">
        <v>11</v>
      </c>
      <c r="K254">
        <v>11</v>
      </c>
      <c r="L254">
        <v>24.1</v>
      </c>
      <c r="M254">
        <v>24.1</v>
      </c>
      <c r="N254">
        <v>24.1</v>
      </c>
      <c r="O254">
        <v>60.182000000000002</v>
      </c>
      <c r="P254">
        <v>0</v>
      </c>
      <c r="Q254">
        <v>126.31</v>
      </c>
      <c r="R254">
        <v>128030000000</v>
      </c>
      <c r="S254">
        <v>259</v>
      </c>
      <c r="T254">
        <v>3.8215349914445098</v>
      </c>
      <c r="U254">
        <v>1.0606060606060601E-3</v>
      </c>
      <c r="V254">
        <v>33.4483318328857</v>
      </c>
      <c r="W254">
        <v>34.009799957275398</v>
      </c>
      <c r="X254">
        <v>33.985940933227504</v>
      </c>
      <c r="Y254">
        <v>0.56146812438969795</v>
      </c>
      <c r="Z254">
        <v>0.56146812438969795</v>
      </c>
      <c r="AA254" t="s">
        <v>9776</v>
      </c>
      <c r="AB254" t="s">
        <v>9778</v>
      </c>
      <c r="AC254" t="s">
        <v>9776</v>
      </c>
      <c r="AD254">
        <v>4288</v>
      </c>
      <c r="AE254" t="s">
        <v>9777</v>
      </c>
    </row>
    <row r="255" spans="1:31" x14ac:dyDescent="0.2">
      <c r="A255" t="s">
        <v>131</v>
      </c>
      <c r="B255">
        <v>-3.8321731090545699</v>
      </c>
      <c r="C255">
        <v>2.2326698303222701</v>
      </c>
      <c r="D255">
        <v>3.8321731090545699</v>
      </c>
      <c r="H255" t="s">
        <v>29</v>
      </c>
      <c r="I255">
        <v>11</v>
      </c>
      <c r="J255">
        <v>11</v>
      </c>
      <c r="K255">
        <v>11</v>
      </c>
      <c r="L255">
        <v>11.3</v>
      </c>
      <c r="M255">
        <v>11.3</v>
      </c>
      <c r="N255">
        <v>11.3</v>
      </c>
      <c r="O255">
        <v>187.62</v>
      </c>
      <c r="P255">
        <v>0</v>
      </c>
      <c r="Q255">
        <v>89.450999999999993</v>
      </c>
      <c r="R255">
        <v>12947000000</v>
      </c>
      <c r="S255">
        <v>82</v>
      </c>
      <c r="T255">
        <v>3.7140783039233001</v>
      </c>
      <c r="U255">
        <v>1.2571428571428601E-3</v>
      </c>
      <c r="V255">
        <v>29.9216165542603</v>
      </c>
      <c r="W255">
        <v>30.482567787170399</v>
      </c>
      <c r="X255">
        <v>30.8986978530884</v>
      </c>
      <c r="Y255">
        <v>0.56095123291009896</v>
      </c>
      <c r="Z255">
        <v>0.56095123291009896</v>
      </c>
      <c r="AA255" t="s">
        <v>10216</v>
      </c>
      <c r="AB255" t="s">
        <v>10218</v>
      </c>
      <c r="AC255" t="s">
        <v>10216</v>
      </c>
      <c r="AD255">
        <v>4464</v>
      </c>
      <c r="AE255" t="s">
        <v>10217</v>
      </c>
    </row>
    <row r="256" spans="1:31" x14ac:dyDescent="0.2">
      <c r="A256" t="s">
        <v>138</v>
      </c>
      <c r="B256">
        <v>-1.8694375753402701</v>
      </c>
      <c r="C256">
        <v>1.8694375753402701</v>
      </c>
      <c r="D256">
        <v>0</v>
      </c>
      <c r="H256" t="s">
        <v>29</v>
      </c>
      <c r="I256">
        <v>3</v>
      </c>
      <c r="J256">
        <v>3</v>
      </c>
      <c r="K256">
        <v>3</v>
      </c>
      <c r="L256">
        <v>18.600000000000001</v>
      </c>
      <c r="M256">
        <v>18.600000000000001</v>
      </c>
      <c r="N256">
        <v>18.600000000000001</v>
      </c>
      <c r="O256">
        <v>18.440000000000001</v>
      </c>
      <c r="P256">
        <v>0</v>
      </c>
      <c r="Q256">
        <v>8.0066000000000006</v>
      </c>
      <c r="R256">
        <v>11978000000</v>
      </c>
      <c r="S256">
        <v>22</v>
      </c>
      <c r="T256">
        <v>1.83547488129848</v>
      </c>
      <c r="U256">
        <v>2.28025711662075E-2</v>
      </c>
      <c r="V256">
        <v>30.204664230346701</v>
      </c>
      <c r="W256">
        <v>30.765118598937999</v>
      </c>
      <c r="X256">
        <v>30.564987182617202</v>
      </c>
      <c r="Y256">
        <v>0.56045436859129805</v>
      </c>
      <c r="Z256">
        <v>0.56045436859129805</v>
      </c>
      <c r="AA256" t="s">
        <v>10357</v>
      </c>
      <c r="AB256" t="s">
        <v>10359</v>
      </c>
      <c r="AC256" t="s">
        <v>10357</v>
      </c>
      <c r="AD256">
        <v>4524</v>
      </c>
      <c r="AE256" t="s">
        <v>10358</v>
      </c>
    </row>
    <row r="257" spans="1:31" x14ac:dyDescent="0.2">
      <c r="A257" t="s">
        <v>138</v>
      </c>
      <c r="B257">
        <v>-2.2375614643096902</v>
      </c>
      <c r="C257">
        <v>2.2375614643096902</v>
      </c>
      <c r="D257">
        <v>0</v>
      </c>
      <c r="H257" t="s">
        <v>29</v>
      </c>
      <c r="I257">
        <v>9</v>
      </c>
      <c r="J257">
        <v>9</v>
      </c>
      <c r="K257">
        <v>9</v>
      </c>
      <c r="L257">
        <v>14.1</v>
      </c>
      <c r="M257">
        <v>14.1</v>
      </c>
      <c r="N257">
        <v>14.1</v>
      </c>
      <c r="O257">
        <v>103.73</v>
      </c>
      <c r="P257">
        <v>0</v>
      </c>
      <c r="Q257">
        <v>55.298000000000002</v>
      </c>
      <c r="R257">
        <v>22178000000</v>
      </c>
      <c r="S257">
        <v>56</v>
      </c>
      <c r="T257">
        <v>2.1409201660505501</v>
      </c>
      <c r="U257">
        <v>1.30777903043968E-2</v>
      </c>
      <c r="V257">
        <v>31.045683860778801</v>
      </c>
      <c r="W257">
        <v>31.605948448181199</v>
      </c>
      <c r="X257">
        <v>31.374263763427699</v>
      </c>
      <c r="Y257">
        <v>0.56026458740239704</v>
      </c>
      <c r="Z257">
        <v>0.56026458740239704</v>
      </c>
      <c r="AA257" t="s">
        <v>1208</v>
      </c>
      <c r="AB257" t="s">
        <v>1210</v>
      </c>
      <c r="AC257" t="s">
        <v>1208</v>
      </c>
      <c r="AD257">
        <v>543</v>
      </c>
      <c r="AE257" t="s">
        <v>1209</v>
      </c>
    </row>
    <row r="258" spans="1:31" x14ac:dyDescent="0.2">
      <c r="A258" t="s">
        <v>121</v>
      </c>
      <c r="B258">
        <v>-1.7726522684097299</v>
      </c>
      <c r="C258">
        <v>1.39078485965729</v>
      </c>
      <c r="D258">
        <v>1.7726522684097299</v>
      </c>
      <c r="H258" t="s">
        <v>29</v>
      </c>
      <c r="I258">
        <v>8</v>
      </c>
      <c r="J258">
        <v>8</v>
      </c>
      <c r="K258">
        <v>8</v>
      </c>
      <c r="L258">
        <v>24.1</v>
      </c>
      <c r="M258">
        <v>24.1</v>
      </c>
      <c r="N258">
        <v>24.1</v>
      </c>
      <c r="O258">
        <v>46.442999999999998</v>
      </c>
      <c r="P258">
        <v>0</v>
      </c>
      <c r="Q258">
        <v>56.959000000000003</v>
      </c>
      <c r="R258">
        <v>28522000000</v>
      </c>
      <c r="S258">
        <v>58</v>
      </c>
      <c r="T258">
        <v>1.83774991688858</v>
      </c>
      <c r="U258">
        <v>2.2761290322580601E-2</v>
      </c>
      <c r="V258">
        <v>31.1967964172363</v>
      </c>
      <c r="W258">
        <v>31.756869316101099</v>
      </c>
      <c r="X258">
        <v>31.909502029418899</v>
      </c>
      <c r="Y258">
        <v>0.56007289886479905</v>
      </c>
      <c r="Z258">
        <v>0.56007289886479905</v>
      </c>
      <c r="AA258" t="s">
        <v>122</v>
      </c>
      <c r="AB258" t="s">
        <v>124</v>
      </c>
      <c r="AC258" t="s">
        <v>122</v>
      </c>
      <c r="AD258">
        <v>39</v>
      </c>
      <c r="AE258" t="s">
        <v>123</v>
      </c>
    </row>
    <row r="259" spans="1:31" x14ac:dyDescent="0.2">
      <c r="A259" t="s">
        <v>131</v>
      </c>
      <c r="B259">
        <v>-5.6672215461731001</v>
      </c>
      <c r="C259">
        <v>3.7752091884613002</v>
      </c>
      <c r="D259">
        <v>5.6672215461731001</v>
      </c>
      <c r="H259" t="s">
        <v>29</v>
      </c>
      <c r="I259">
        <v>10</v>
      </c>
      <c r="J259">
        <v>10</v>
      </c>
      <c r="K259">
        <v>10</v>
      </c>
      <c r="L259">
        <v>9.3000000000000007</v>
      </c>
      <c r="M259">
        <v>9.3000000000000007</v>
      </c>
      <c r="N259">
        <v>9.3000000000000007</v>
      </c>
      <c r="O259">
        <v>131.11000000000001</v>
      </c>
      <c r="P259">
        <v>0</v>
      </c>
      <c r="Q259">
        <v>47.015000000000001</v>
      </c>
      <c r="R259">
        <v>22013000000</v>
      </c>
      <c r="S259">
        <v>75</v>
      </c>
      <c r="T259">
        <v>5.5376585110654499</v>
      </c>
      <c r="U259">
        <v>5.8823529411764701E-4</v>
      </c>
      <c r="V259">
        <v>30.827833175659201</v>
      </c>
      <c r="W259">
        <v>31.386258125305201</v>
      </c>
      <c r="X259">
        <v>31.757013320922901</v>
      </c>
      <c r="Y259">
        <v>0.55842494964599998</v>
      </c>
      <c r="Z259">
        <v>0.55842494964599998</v>
      </c>
      <c r="AA259" t="s">
        <v>9699</v>
      </c>
      <c r="AB259" t="s">
        <v>9701</v>
      </c>
      <c r="AC259" t="s">
        <v>9699</v>
      </c>
      <c r="AD259">
        <v>4247</v>
      </c>
      <c r="AE259" t="s">
        <v>9700</v>
      </c>
    </row>
    <row r="260" spans="1:31" x14ac:dyDescent="0.2">
      <c r="A260" t="s">
        <v>131</v>
      </c>
      <c r="B260">
        <v>-4.1326565742492702</v>
      </c>
      <c r="C260">
        <v>2.4123432636261</v>
      </c>
      <c r="D260">
        <v>4.1326565742492702</v>
      </c>
      <c r="H260" t="s">
        <v>29</v>
      </c>
      <c r="I260">
        <v>14</v>
      </c>
      <c r="J260">
        <v>14</v>
      </c>
      <c r="K260">
        <v>9</v>
      </c>
      <c r="L260">
        <v>36.4</v>
      </c>
      <c r="M260">
        <v>36.4</v>
      </c>
      <c r="N260">
        <v>24.3</v>
      </c>
      <c r="O260">
        <v>66.222999999999999</v>
      </c>
      <c r="P260">
        <v>0</v>
      </c>
      <c r="Q260">
        <v>205.35</v>
      </c>
      <c r="R260">
        <v>59299000000</v>
      </c>
      <c r="S260">
        <v>184</v>
      </c>
      <c r="T260">
        <v>4.00738852789814</v>
      </c>
      <c r="U260">
        <v>7.8661087866108799E-4</v>
      </c>
      <c r="V260">
        <v>32.173778533935497</v>
      </c>
      <c r="W260">
        <v>32.7308444976807</v>
      </c>
      <c r="X260">
        <v>33.151250839233398</v>
      </c>
      <c r="Y260">
        <v>0.55706596374520301</v>
      </c>
      <c r="Z260">
        <v>0.55706596374520301</v>
      </c>
      <c r="AA260" t="s">
        <v>10302</v>
      </c>
      <c r="AB260" t="s">
        <v>10304</v>
      </c>
      <c r="AC260" t="s">
        <v>10302</v>
      </c>
      <c r="AD260">
        <v>4500</v>
      </c>
      <c r="AE260" t="s">
        <v>10303</v>
      </c>
    </row>
    <row r="261" spans="1:31" x14ac:dyDescent="0.2">
      <c r="A261" t="s">
        <v>121</v>
      </c>
      <c r="B261">
        <v>-1.57642781734467</v>
      </c>
      <c r="C261">
        <v>1.4390132427215601</v>
      </c>
      <c r="D261">
        <v>1.57642781734467</v>
      </c>
      <c r="H261" t="s">
        <v>29</v>
      </c>
      <c r="I261">
        <v>5</v>
      </c>
      <c r="J261">
        <v>5</v>
      </c>
      <c r="K261">
        <v>5</v>
      </c>
      <c r="L261">
        <v>14</v>
      </c>
      <c r="M261">
        <v>14</v>
      </c>
      <c r="N261">
        <v>14</v>
      </c>
      <c r="O261">
        <v>53.947000000000003</v>
      </c>
      <c r="P261">
        <v>0</v>
      </c>
      <c r="Q261">
        <v>17.117000000000001</v>
      </c>
      <c r="R261">
        <v>12969000000</v>
      </c>
      <c r="S261">
        <v>72</v>
      </c>
      <c r="T261">
        <v>1.73197819290005</v>
      </c>
      <c r="U261">
        <v>2.72664952870608E-2</v>
      </c>
      <c r="V261">
        <v>30.178237915039102</v>
      </c>
      <c r="W261">
        <v>30.734488487243699</v>
      </c>
      <c r="X261">
        <v>30.664692878723098</v>
      </c>
      <c r="Y261">
        <v>0.55625057220459695</v>
      </c>
      <c r="Z261">
        <v>0.55625057220459695</v>
      </c>
      <c r="AA261" t="s">
        <v>7746</v>
      </c>
      <c r="AB261" t="s">
        <v>7748</v>
      </c>
      <c r="AC261" t="s">
        <v>7746</v>
      </c>
      <c r="AD261">
        <v>3396</v>
      </c>
      <c r="AE261" t="s">
        <v>7747</v>
      </c>
    </row>
    <row r="262" spans="1:31" x14ac:dyDescent="0.2">
      <c r="A262" t="s">
        <v>121</v>
      </c>
      <c r="B262">
        <v>-3.0258333683013898</v>
      </c>
      <c r="C262">
        <v>2.2444226741790798</v>
      </c>
      <c r="D262">
        <v>3.0258333683013898</v>
      </c>
      <c r="H262" t="s">
        <v>29</v>
      </c>
      <c r="I262">
        <v>12</v>
      </c>
      <c r="J262">
        <v>7</v>
      </c>
      <c r="K262">
        <v>4</v>
      </c>
      <c r="L262">
        <v>43.8</v>
      </c>
      <c r="M262">
        <v>34.700000000000003</v>
      </c>
      <c r="N262">
        <v>17.399999999999999</v>
      </c>
      <c r="O262">
        <v>27.939</v>
      </c>
      <c r="P262">
        <v>0</v>
      </c>
      <c r="Q262">
        <v>60.966999999999999</v>
      </c>
      <c r="R262">
        <v>151220000000</v>
      </c>
      <c r="S262">
        <v>154</v>
      </c>
      <c r="T262">
        <v>3.0331527830288798</v>
      </c>
      <c r="U262">
        <v>2.7891440501043802E-3</v>
      </c>
      <c r="V262" s="2">
        <v>33.668743133544901</v>
      </c>
      <c r="W262" s="2">
        <v>34.223875045776403</v>
      </c>
      <c r="X262">
        <v>34.397224426269503</v>
      </c>
      <c r="Y262">
        <v>0.55513191223150204</v>
      </c>
      <c r="Z262">
        <v>0.55513191223150204</v>
      </c>
      <c r="AA262" t="s">
        <v>4196</v>
      </c>
      <c r="AB262" t="s">
        <v>4198</v>
      </c>
      <c r="AC262" t="s">
        <v>4196</v>
      </c>
      <c r="AD262">
        <v>1856</v>
      </c>
      <c r="AE262" t="s">
        <v>4197</v>
      </c>
    </row>
    <row r="263" spans="1:31" x14ac:dyDescent="0.2">
      <c r="A263" t="s">
        <v>131</v>
      </c>
      <c r="B263">
        <v>-4.4541373252868697</v>
      </c>
      <c r="C263">
        <v>2.5796196460723899</v>
      </c>
      <c r="D263">
        <v>4.4541373252868697</v>
      </c>
      <c r="H263" t="s">
        <v>29</v>
      </c>
      <c r="I263">
        <v>17</v>
      </c>
      <c r="J263">
        <v>17</v>
      </c>
      <c r="K263">
        <v>6</v>
      </c>
      <c r="L263">
        <v>51.2</v>
      </c>
      <c r="M263">
        <v>51.2</v>
      </c>
      <c r="N263">
        <v>25.8</v>
      </c>
      <c r="O263">
        <v>35.799999999999997</v>
      </c>
      <c r="P263">
        <v>0</v>
      </c>
      <c r="Q263">
        <v>224.49</v>
      </c>
      <c r="R263">
        <v>171720000000</v>
      </c>
      <c r="S263">
        <v>289</v>
      </c>
      <c r="T263">
        <v>4.3207858620853399</v>
      </c>
      <c r="U263">
        <v>7.35135135135135E-4</v>
      </c>
      <c r="V263">
        <v>33.7499294281006</v>
      </c>
      <c r="W263">
        <v>34.304843902587898</v>
      </c>
      <c r="X263">
        <v>34.836208343505902</v>
      </c>
      <c r="Y263">
        <v>0.55491447448729803</v>
      </c>
      <c r="Z263">
        <v>0.55491447448729803</v>
      </c>
      <c r="AA263" t="s">
        <v>1498</v>
      </c>
      <c r="AB263" t="s">
        <v>1501</v>
      </c>
      <c r="AC263" t="s">
        <v>1499</v>
      </c>
      <c r="AD263">
        <v>674</v>
      </c>
      <c r="AE263" t="s">
        <v>1500</v>
      </c>
    </row>
    <row r="264" spans="1:31" x14ac:dyDescent="0.2">
      <c r="A264" t="s">
        <v>199</v>
      </c>
      <c r="B264">
        <v>-3.00661396980286</v>
      </c>
      <c r="C264">
        <v>3.00661396980286</v>
      </c>
      <c r="D264">
        <v>-1.56695079803467</v>
      </c>
      <c r="H264" t="s">
        <v>29</v>
      </c>
      <c r="I264">
        <v>8</v>
      </c>
      <c r="J264">
        <v>8</v>
      </c>
      <c r="K264">
        <v>8</v>
      </c>
      <c r="L264">
        <v>32.200000000000003</v>
      </c>
      <c r="M264">
        <v>32.200000000000003</v>
      </c>
      <c r="N264">
        <v>32.200000000000003</v>
      </c>
      <c r="O264">
        <v>37.148000000000003</v>
      </c>
      <c r="P264">
        <v>0</v>
      </c>
      <c r="Q264">
        <v>23.071000000000002</v>
      </c>
      <c r="R264">
        <v>29767000000</v>
      </c>
      <c r="S264">
        <v>65</v>
      </c>
      <c r="T264">
        <v>2.8931405832233699</v>
      </c>
      <c r="U264">
        <v>3.6439393939393899E-3</v>
      </c>
      <c r="V264">
        <v>31.514892578125</v>
      </c>
      <c r="W264">
        <v>32.069341659545898</v>
      </c>
      <c r="X264">
        <v>31.7758979797363</v>
      </c>
      <c r="Y264">
        <v>0.55444908142089799</v>
      </c>
      <c r="Z264">
        <v>0.55444908142089799</v>
      </c>
      <c r="AA264" t="s">
        <v>7380</v>
      </c>
      <c r="AB264" t="s">
        <v>7383</v>
      </c>
      <c r="AC264" t="s">
        <v>7381</v>
      </c>
      <c r="AD264">
        <v>3240</v>
      </c>
      <c r="AE264" t="s">
        <v>7382</v>
      </c>
    </row>
    <row r="265" spans="1:31" x14ac:dyDescent="0.2">
      <c r="A265" t="s">
        <v>121</v>
      </c>
      <c r="B265">
        <v>-4.7575001716613796</v>
      </c>
      <c r="C265">
        <v>4.6169514656066903</v>
      </c>
      <c r="D265">
        <v>4.7575001716613796</v>
      </c>
      <c r="H265" t="s">
        <v>29</v>
      </c>
      <c r="I265">
        <v>22</v>
      </c>
      <c r="J265">
        <v>22</v>
      </c>
      <c r="K265">
        <v>16</v>
      </c>
      <c r="L265">
        <v>45.1</v>
      </c>
      <c r="M265">
        <v>45.1</v>
      </c>
      <c r="N265">
        <v>34.700000000000003</v>
      </c>
      <c r="O265">
        <v>65.358999999999995</v>
      </c>
      <c r="P265">
        <v>0</v>
      </c>
      <c r="Q265">
        <v>323.31</v>
      </c>
      <c r="R265">
        <v>130510000000</v>
      </c>
      <c r="S265">
        <v>360</v>
      </c>
      <c r="T265">
        <v>5.0609331349304103</v>
      </c>
      <c r="U265">
        <v>7.7777777777777795E-4</v>
      </c>
      <c r="V265">
        <v>33.521251678466797</v>
      </c>
      <c r="W265">
        <v>34.0751628875732</v>
      </c>
      <c r="X265">
        <v>34.124725341796903</v>
      </c>
      <c r="Y265">
        <v>0.55391120910640301</v>
      </c>
      <c r="Z265">
        <v>0.55391120910640301</v>
      </c>
      <c r="AA265" t="s">
        <v>5509</v>
      </c>
      <c r="AB265" t="s">
        <v>5511</v>
      </c>
      <c r="AC265" t="s">
        <v>5509</v>
      </c>
      <c r="AD265">
        <v>2438</v>
      </c>
      <c r="AE265" t="s">
        <v>5510</v>
      </c>
    </row>
    <row r="266" spans="1:31" x14ac:dyDescent="0.2">
      <c r="A266" t="s">
        <v>138</v>
      </c>
      <c r="B266">
        <v>-1.70455574989319</v>
      </c>
      <c r="C266">
        <v>1.70455574989319</v>
      </c>
      <c r="D266">
        <v>0</v>
      </c>
      <c r="H266" t="s">
        <v>29</v>
      </c>
      <c r="I266">
        <v>14</v>
      </c>
      <c r="J266">
        <v>14</v>
      </c>
      <c r="K266">
        <v>14</v>
      </c>
      <c r="L266">
        <v>35.6</v>
      </c>
      <c r="M266">
        <v>35.6</v>
      </c>
      <c r="N266">
        <v>35.6</v>
      </c>
      <c r="O266">
        <v>69.622</v>
      </c>
      <c r="P266">
        <v>0</v>
      </c>
      <c r="Q266">
        <v>151.19</v>
      </c>
      <c r="R266">
        <v>26568000000</v>
      </c>
      <c r="S266">
        <v>74</v>
      </c>
      <c r="T266">
        <v>1.6936779981813901</v>
      </c>
      <c r="U266">
        <v>2.93299832495812E-2</v>
      </c>
      <c r="V266">
        <v>31.461066246032701</v>
      </c>
      <c r="W266">
        <v>32.013836860656703</v>
      </c>
      <c r="X266">
        <v>31.545345306396499</v>
      </c>
      <c r="Y266">
        <v>0.55277061462400201</v>
      </c>
      <c r="Z266">
        <v>0.55277061462400201</v>
      </c>
      <c r="AA266" t="s">
        <v>1052</v>
      </c>
      <c r="AB266" t="s">
        <v>1054</v>
      </c>
      <c r="AC266" t="s">
        <v>1052</v>
      </c>
      <c r="AD266">
        <v>475</v>
      </c>
      <c r="AE266" t="s">
        <v>1053</v>
      </c>
    </row>
    <row r="267" spans="1:31" x14ac:dyDescent="0.2">
      <c r="A267" t="s">
        <v>121</v>
      </c>
      <c r="B267">
        <v>-4.0012569427490199</v>
      </c>
      <c r="C267">
        <v>3.8261511325836199</v>
      </c>
      <c r="D267">
        <v>4.0012569427490199</v>
      </c>
      <c r="H267" t="s">
        <v>29</v>
      </c>
      <c r="I267">
        <v>18</v>
      </c>
      <c r="J267">
        <v>18</v>
      </c>
      <c r="K267">
        <v>5</v>
      </c>
      <c r="L267">
        <v>75.400000000000006</v>
      </c>
      <c r="M267">
        <v>75.400000000000006</v>
      </c>
      <c r="N267">
        <v>29.4</v>
      </c>
      <c r="O267">
        <v>27.457999999999998</v>
      </c>
      <c r="P267">
        <v>0</v>
      </c>
      <c r="Q267">
        <v>135.07</v>
      </c>
      <c r="R267">
        <v>432780000000</v>
      </c>
      <c r="S267">
        <v>384</v>
      </c>
      <c r="T267">
        <v>4.2713685526523202</v>
      </c>
      <c r="U267">
        <v>6.9035532994923896E-4</v>
      </c>
      <c r="V267">
        <v>35.185911178588903</v>
      </c>
      <c r="W267">
        <v>35.737548828125</v>
      </c>
      <c r="X267">
        <v>35.750993728637702</v>
      </c>
      <c r="Y267">
        <v>0.55163764953609695</v>
      </c>
      <c r="Z267">
        <v>0.55163764953609695</v>
      </c>
      <c r="AA267" t="s">
        <v>9944</v>
      </c>
      <c r="AB267" t="s">
        <v>9946</v>
      </c>
      <c r="AC267" t="s">
        <v>9944</v>
      </c>
      <c r="AD267">
        <v>4356</v>
      </c>
      <c r="AE267" t="s">
        <v>9945</v>
      </c>
    </row>
    <row r="268" spans="1:31" x14ac:dyDescent="0.2">
      <c r="A268" t="s">
        <v>121</v>
      </c>
      <c r="B268">
        <v>-2.5708882808685298</v>
      </c>
      <c r="C268">
        <v>1.9259994029998799</v>
      </c>
      <c r="D268">
        <v>2.5708882808685298</v>
      </c>
      <c r="H268" t="s">
        <v>29</v>
      </c>
      <c r="I268">
        <v>17</v>
      </c>
      <c r="J268">
        <v>17</v>
      </c>
      <c r="K268">
        <v>17</v>
      </c>
      <c r="L268">
        <v>57</v>
      </c>
      <c r="M268">
        <v>57</v>
      </c>
      <c r="N268">
        <v>57</v>
      </c>
      <c r="O268">
        <v>27.707000000000001</v>
      </c>
      <c r="P268">
        <v>0</v>
      </c>
      <c r="Q268">
        <v>106.97</v>
      </c>
      <c r="R268">
        <v>440660000000</v>
      </c>
      <c r="S268">
        <v>232</v>
      </c>
      <c r="T268">
        <v>2.5974089786182999</v>
      </c>
      <c r="U268">
        <v>6.01226993865031E-3</v>
      </c>
      <c r="V268">
        <v>35.141660690307603</v>
      </c>
      <c r="W268">
        <v>35.692337036132798</v>
      </c>
      <c r="X268">
        <v>35.911342620849602</v>
      </c>
      <c r="Y268">
        <v>0.55067634582519498</v>
      </c>
      <c r="Z268">
        <v>0.55067634582519498</v>
      </c>
      <c r="AA268" t="s">
        <v>3019</v>
      </c>
      <c r="AB268" t="s">
        <v>3021</v>
      </c>
      <c r="AC268" t="s">
        <v>3019</v>
      </c>
      <c r="AD268">
        <v>1347</v>
      </c>
      <c r="AE268" t="s">
        <v>3020</v>
      </c>
    </row>
    <row r="269" spans="1:31" x14ac:dyDescent="0.2">
      <c r="A269" t="s">
        <v>138</v>
      </c>
      <c r="B269">
        <v>-1.6712547540664699</v>
      </c>
      <c r="C269">
        <v>1.6712547540664699</v>
      </c>
      <c r="D269">
        <v>0</v>
      </c>
      <c r="H269" t="s">
        <v>29</v>
      </c>
      <c r="I269">
        <v>2</v>
      </c>
      <c r="J269">
        <v>2</v>
      </c>
      <c r="K269">
        <v>2</v>
      </c>
      <c r="L269">
        <v>7.5</v>
      </c>
      <c r="M269">
        <v>7.5</v>
      </c>
      <c r="N269">
        <v>7.5</v>
      </c>
      <c r="O269">
        <v>34.798000000000002</v>
      </c>
      <c r="P269">
        <v>0</v>
      </c>
      <c r="Q269">
        <v>7.3053999999999997</v>
      </c>
      <c r="R269">
        <v>4977500000</v>
      </c>
      <c r="S269">
        <v>35</v>
      </c>
      <c r="T269">
        <v>1.7198065310373001</v>
      </c>
      <c r="U269">
        <v>2.8034071550255502E-2</v>
      </c>
      <c r="V269">
        <v>28.915712356567401</v>
      </c>
      <c r="W269">
        <v>29.463386535644499</v>
      </c>
      <c r="X269">
        <v>28.997291564941399</v>
      </c>
      <c r="Y269">
        <v>0.54767417907709903</v>
      </c>
      <c r="Z269">
        <v>0.54767417907709903</v>
      </c>
      <c r="AA269" t="s">
        <v>10317</v>
      </c>
      <c r="AB269" t="s">
        <v>10319</v>
      </c>
      <c r="AC269" t="s">
        <v>10317</v>
      </c>
      <c r="AD269">
        <v>4505</v>
      </c>
      <c r="AE269" t="s">
        <v>10318</v>
      </c>
    </row>
    <row r="270" spans="1:31" x14ac:dyDescent="0.2">
      <c r="A270" t="s">
        <v>37</v>
      </c>
      <c r="B270">
        <v>-3.24867939949036</v>
      </c>
      <c r="C270">
        <v>3.24867939949036</v>
      </c>
      <c r="D270">
        <v>2.3493502140045202</v>
      </c>
      <c r="H270" t="s">
        <v>29</v>
      </c>
      <c r="I270">
        <v>5</v>
      </c>
      <c r="J270">
        <v>5</v>
      </c>
      <c r="K270">
        <v>5</v>
      </c>
      <c r="L270">
        <v>8.8000000000000007</v>
      </c>
      <c r="M270">
        <v>8.8000000000000007</v>
      </c>
      <c r="N270">
        <v>8.8000000000000007</v>
      </c>
      <c r="O270">
        <v>70.149000000000001</v>
      </c>
      <c r="P270">
        <v>0</v>
      </c>
      <c r="Q270">
        <v>30.652000000000001</v>
      </c>
      <c r="R270">
        <v>11345000000</v>
      </c>
      <c r="S270">
        <v>51</v>
      </c>
      <c r="T270">
        <v>3.2330823329260201</v>
      </c>
      <c r="U270">
        <v>2.1703163017031601E-3</v>
      </c>
      <c r="V270">
        <v>30.0181226730347</v>
      </c>
      <c r="W270">
        <v>30.564876556396499</v>
      </c>
      <c r="X270">
        <v>30.3887634277344</v>
      </c>
      <c r="Y270">
        <v>0.54675388336179898</v>
      </c>
      <c r="Z270">
        <v>0.54675388336179898</v>
      </c>
      <c r="AA270" t="s">
        <v>38</v>
      </c>
      <c r="AB270" t="s">
        <v>40</v>
      </c>
      <c r="AC270" t="s">
        <v>38</v>
      </c>
      <c r="AD270">
        <v>4</v>
      </c>
      <c r="AE270" t="s">
        <v>39</v>
      </c>
    </row>
    <row r="271" spans="1:31" x14ac:dyDescent="0.2">
      <c r="A271" t="s">
        <v>121</v>
      </c>
      <c r="B271">
        <v>-2.1124970912933301</v>
      </c>
      <c r="C271">
        <v>2.06439256668091</v>
      </c>
      <c r="D271">
        <v>2.1124970912933301</v>
      </c>
      <c r="H271" t="s">
        <v>29</v>
      </c>
      <c r="I271">
        <v>4</v>
      </c>
      <c r="J271">
        <v>4</v>
      </c>
      <c r="K271">
        <v>4</v>
      </c>
      <c r="L271">
        <v>9.9</v>
      </c>
      <c r="M271">
        <v>9.9</v>
      </c>
      <c r="N271">
        <v>9.9</v>
      </c>
      <c r="O271">
        <v>53.277000000000001</v>
      </c>
      <c r="P271">
        <v>0</v>
      </c>
      <c r="Q271">
        <v>15.353999999999999</v>
      </c>
      <c r="R271">
        <v>13178000000</v>
      </c>
      <c r="S271">
        <v>47</v>
      </c>
      <c r="T271">
        <v>2.3577722956204998</v>
      </c>
      <c r="U271">
        <v>9.0052356020942394E-3</v>
      </c>
      <c r="V271">
        <v>30.249553680419901</v>
      </c>
      <c r="W271">
        <v>30.795312881469702</v>
      </c>
      <c r="X271">
        <v>30.759318351745598</v>
      </c>
      <c r="Y271">
        <v>0.54575920104980102</v>
      </c>
      <c r="Z271">
        <v>0.54575920104980102</v>
      </c>
      <c r="AA271" t="s">
        <v>6675</v>
      </c>
      <c r="AB271" t="s">
        <v>6677</v>
      </c>
      <c r="AC271" t="s">
        <v>6675</v>
      </c>
      <c r="AD271">
        <v>2956</v>
      </c>
      <c r="AE271" t="s">
        <v>6676</v>
      </c>
    </row>
    <row r="272" spans="1:31" x14ac:dyDescent="0.2">
      <c r="A272" t="s">
        <v>121</v>
      </c>
      <c r="B272">
        <v>-2.3749771118164098</v>
      </c>
      <c r="C272">
        <v>1.4584873914718599</v>
      </c>
      <c r="D272">
        <v>2.3749771118164098</v>
      </c>
      <c r="H272" t="s">
        <v>29</v>
      </c>
      <c r="I272">
        <v>7</v>
      </c>
      <c r="J272">
        <v>3</v>
      </c>
      <c r="K272">
        <v>3</v>
      </c>
      <c r="L272">
        <v>62.2</v>
      </c>
      <c r="M272">
        <v>32.700000000000003</v>
      </c>
      <c r="N272">
        <v>32.700000000000003</v>
      </c>
      <c r="O272">
        <v>10.243</v>
      </c>
      <c r="P272">
        <v>0</v>
      </c>
      <c r="Q272">
        <v>12.523999999999999</v>
      </c>
      <c r="R272">
        <v>68742000000</v>
      </c>
      <c r="S272">
        <v>174</v>
      </c>
      <c r="T272">
        <v>2.3195834568561802</v>
      </c>
      <c r="U272">
        <v>9.7025641025640999E-3</v>
      </c>
      <c r="V272">
        <v>32.296415328979499</v>
      </c>
      <c r="W272">
        <v>32.8394870758057</v>
      </c>
      <c r="X272">
        <v>33.257404327392599</v>
      </c>
      <c r="Y272">
        <v>0.54307174682619996</v>
      </c>
      <c r="Z272">
        <v>0.54307174682619996</v>
      </c>
      <c r="AA272" t="s">
        <v>3465</v>
      </c>
      <c r="AB272" t="s">
        <v>3467</v>
      </c>
      <c r="AC272" t="s">
        <v>3465</v>
      </c>
      <c r="AD272">
        <v>1533</v>
      </c>
      <c r="AE272" t="s">
        <v>3466</v>
      </c>
    </row>
    <row r="273" spans="1:31" x14ac:dyDescent="0.2">
      <c r="A273" t="s">
        <v>121</v>
      </c>
      <c r="B273">
        <v>-1.6879571676254299</v>
      </c>
      <c r="C273">
        <v>1.6093004941940301</v>
      </c>
      <c r="D273">
        <v>1.6879571676254299</v>
      </c>
      <c r="H273" t="s">
        <v>29</v>
      </c>
      <c r="I273">
        <v>7</v>
      </c>
      <c r="J273">
        <v>7</v>
      </c>
      <c r="K273">
        <v>6</v>
      </c>
      <c r="L273">
        <v>17.8</v>
      </c>
      <c r="M273">
        <v>17.8</v>
      </c>
      <c r="N273">
        <v>15.7</v>
      </c>
      <c r="O273">
        <v>40.878999999999998</v>
      </c>
      <c r="P273">
        <v>0</v>
      </c>
      <c r="Q273">
        <v>15.263999999999999</v>
      </c>
      <c r="R273">
        <v>32099000000</v>
      </c>
      <c r="S273">
        <v>54</v>
      </c>
      <c r="T273">
        <v>1.88341267950428</v>
      </c>
      <c r="U273">
        <v>2.08922783603432E-2</v>
      </c>
      <c r="V273">
        <v>31.516803741455099</v>
      </c>
      <c r="W273">
        <v>32.057288169860797</v>
      </c>
      <c r="X273">
        <v>32.032882690429702</v>
      </c>
      <c r="Y273">
        <v>0.54048442840569799</v>
      </c>
      <c r="Z273">
        <v>0.54048442840569799</v>
      </c>
      <c r="AA273" t="s">
        <v>1919</v>
      </c>
      <c r="AB273" t="s">
        <v>1922</v>
      </c>
      <c r="AC273" t="s">
        <v>1920</v>
      </c>
      <c r="AD273">
        <v>858</v>
      </c>
      <c r="AE273" t="s">
        <v>1921</v>
      </c>
    </row>
    <row r="274" spans="1:31" x14ac:dyDescent="0.2">
      <c r="A274" t="s">
        <v>121</v>
      </c>
      <c r="B274">
        <v>-3.44294381141663</v>
      </c>
      <c r="C274">
        <v>2.6758561134338401</v>
      </c>
      <c r="D274">
        <v>3.44294381141663</v>
      </c>
      <c r="H274" t="s">
        <v>29</v>
      </c>
      <c r="I274">
        <v>15</v>
      </c>
      <c r="J274">
        <v>15</v>
      </c>
      <c r="K274">
        <v>2</v>
      </c>
      <c r="L274">
        <v>26.5</v>
      </c>
      <c r="M274">
        <v>26.5</v>
      </c>
      <c r="N274">
        <v>4.5999999999999996</v>
      </c>
      <c r="O274">
        <v>81.873999999999995</v>
      </c>
      <c r="P274">
        <v>0</v>
      </c>
      <c r="Q274">
        <v>175.9</v>
      </c>
      <c r="R274">
        <v>74261000000</v>
      </c>
      <c r="S274">
        <v>199</v>
      </c>
      <c r="T274">
        <v>3.47029554491206</v>
      </c>
      <c r="U274">
        <v>1.51884057971014E-3</v>
      </c>
      <c r="V274">
        <v>32.597225189208999</v>
      </c>
      <c r="W274">
        <v>33.136034011840799</v>
      </c>
      <c r="X274">
        <v>33.337417602539098</v>
      </c>
      <c r="Y274">
        <v>0.53880882263179997</v>
      </c>
      <c r="Z274">
        <v>0.53880882263179997</v>
      </c>
      <c r="AA274" t="s">
        <v>9875</v>
      </c>
      <c r="AB274" t="s">
        <v>9877</v>
      </c>
      <c r="AC274" t="s">
        <v>9875</v>
      </c>
      <c r="AD274">
        <v>4327</v>
      </c>
      <c r="AE274" t="s">
        <v>9876</v>
      </c>
    </row>
    <row r="275" spans="1:31" x14ac:dyDescent="0.2">
      <c r="A275" t="s">
        <v>121</v>
      </c>
      <c r="B275">
        <v>-1.83167660236359</v>
      </c>
      <c r="C275">
        <v>1.37144362926483</v>
      </c>
      <c r="D275">
        <v>1.83167660236359</v>
      </c>
      <c r="H275" t="s">
        <v>29</v>
      </c>
      <c r="I275">
        <v>7</v>
      </c>
      <c r="J275">
        <v>7</v>
      </c>
      <c r="K275">
        <v>7</v>
      </c>
      <c r="L275">
        <v>47.6</v>
      </c>
      <c r="M275">
        <v>47.6</v>
      </c>
      <c r="N275">
        <v>47.6</v>
      </c>
      <c r="O275">
        <v>18.91</v>
      </c>
      <c r="P275">
        <v>0</v>
      </c>
      <c r="Q275">
        <v>42.863</v>
      </c>
      <c r="R275">
        <v>556090000000</v>
      </c>
      <c r="S275">
        <v>224</v>
      </c>
      <c r="T275">
        <v>1.87199822665219</v>
      </c>
      <c r="U275">
        <v>2.1240339302544799E-2</v>
      </c>
      <c r="V275">
        <v>35.602035522460902</v>
      </c>
      <c r="W275">
        <v>36.139183044433601</v>
      </c>
      <c r="X275">
        <v>36.155632019042997</v>
      </c>
      <c r="Y275">
        <v>0.53714752197269899</v>
      </c>
      <c r="Z275">
        <v>0.53714752197269899</v>
      </c>
      <c r="AA275" t="s">
        <v>5240</v>
      </c>
      <c r="AB275" t="s">
        <v>5242</v>
      </c>
      <c r="AC275" t="s">
        <v>5240</v>
      </c>
      <c r="AD275">
        <v>2316</v>
      </c>
      <c r="AE275" t="s">
        <v>5241</v>
      </c>
    </row>
    <row r="276" spans="1:31" x14ac:dyDescent="0.2">
      <c r="A276" t="s">
        <v>121</v>
      </c>
      <c r="B276">
        <v>-4.2724637985229501</v>
      </c>
      <c r="C276">
        <v>3.4994094371795699</v>
      </c>
      <c r="D276">
        <v>4.2724637985229501</v>
      </c>
      <c r="H276" t="s">
        <v>29</v>
      </c>
      <c r="I276">
        <v>17</v>
      </c>
      <c r="J276">
        <v>7</v>
      </c>
      <c r="K276">
        <v>7</v>
      </c>
      <c r="L276">
        <v>47.2</v>
      </c>
      <c r="M276">
        <v>17.7</v>
      </c>
      <c r="N276">
        <v>17.7</v>
      </c>
      <c r="O276">
        <v>44.720999999999997</v>
      </c>
      <c r="P276">
        <v>0</v>
      </c>
      <c r="Q276">
        <v>37.837000000000003</v>
      </c>
      <c r="R276">
        <v>107550000000</v>
      </c>
      <c r="S276">
        <v>127</v>
      </c>
      <c r="T276">
        <v>4.3219023982403897</v>
      </c>
      <c r="U276">
        <v>7.3913043478260896E-4</v>
      </c>
      <c r="V276">
        <v>33.145204544067397</v>
      </c>
      <c r="W276">
        <v>33.680934906005902</v>
      </c>
      <c r="X276">
        <v>33.888616561889599</v>
      </c>
      <c r="Y276">
        <v>0.53573036193850498</v>
      </c>
      <c r="Z276">
        <v>0.53573036193850498</v>
      </c>
      <c r="AA276" t="s">
        <v>8689</v>
      </c>
      <c r="AB276" t="s">
        <v>8691</v>
      </c>
      <c r="AC276" t="s">
        <v>8689</v>
      </c>
      <c r="AD276">
        <v>3811</v>
      </c>
      <c r="AE276" t="s">
        <v>8690</v>
      </c>
    </row>
    <row r="277" spans="1:31" x14ac:dyDescent="0.2">
      <c r="A277" t="s">
        <v>121</v>
      </c>
      <c r="B277">
        <v>-2.1902656555175799</v>
      </c>
      <c r="C277">
        <v>2.0074415206909202</v>
      </c>
      <c r="D277">
        <v>2.1902656555175799</v>
      </c>
      <c r="H277" t="s">
        <v>29</v>
      </c>
      <c r="I277">
        <v>7</v>
      </c>
      <c r="J277">
        <v>7</v>
      </c>
      <c r="K277">
        <v>6</v>
      </c>
      <c r="L277">
        <v>37.299999999999997</v>
      </c>
      <c r="M277">
        <v>37.299999999999997</v>
      </c>
      <c r="N277">
        <v>33.299999999999997</v>
      </c>
      <c r="O277">
        <v>23.539000000000001</v>
      </c>
      <c r="P277">
        <v>0</v>
      </c>
      <c r="Q277">
        <v>122.41</v>
      </c>
      <c r="R277">
        <v>363460000000</v>
      </c>
      <c r="S277">
        <v>204</v>
      </c>
      <c r="T277">
        <v>2.3743051946526998</v>
      </c>
      <c r="U277">
        <v>8.8085106382978697E-3</v>
      </c>
      <c r="V277">
        <v>34.995674133300803</v>
      </c>
      <c r="W277">
        <v>35.531332015991197</v>
      </c>
      <c r="X277">
        <v>35.592002868652301</v>
      </c>
      <c r="Y277">
        <v>0.53565788269039405</v>
      </c>
      <c r="Z277">
        <v>0.53565788269039405</v>
      </c>
      <c r="AA277" t="s">
        <v>6014</v>
      </c>
      <c r="AB277" t="s">
        <v>6017</v>
      </c>
      <c r="AC277" t="s">
        <v>6015</v>
      </c>
      <c r="AD277">
        <v>2665</v>
      </c>
      <c r="AE277" t="s">
        <v>6016</v>
      </c>
    </row>
    <row r="278" spans="1:31" x14ac:dyDescent="0.2">
      <c r="A278" t="s">
        <v>131</v>
      </c>
      <c r="B278">
        <v>-4.6404919624328604</v>
      </c>
      <c r="C278">
        <v>2.6980845928192099</v>
      </c>
      <c r="D278">
        <v>4.6404919624328604</v>
      </c>
      <c r="H278" t="s">
        <v>29</v>
      </c>
      <c r="I278">
        <v>14</v>
      </c>
      <c r="J278">
        <v>14</v>
      </c>
      <c r="K278">
        <v>14</v>
      </c>
      <c r="L278">
        <v>31.8</v>
      </c>
      <c r="M278">
        <v>31.8</v>
      </c>
      <c r="N278">
        <v>31.8</v>
      </c>
      <c r="O278">
        <v>76.316000000000003</v>
      </c>
      <c r="P278">
        <v>0</v>
      </c>
      <c r="Q278">
        <v>190.84</v>
      </c>
      <c r="R278">
        <v>52752000000</v>
      </c>
      <c r="S278">
        <v>190</v>
      </c>
      <c r="T278">
        <v>4.5042580336928504</v>
      </c>
      <c r="U278">
        <v>6.9461077844311402E-4</v>
      </c>
      <c r="V278">
        <v>32.131010055541999</v>
      </c>
      <c r="W278">
        <v>32.666015625</v>
      </c>
      <c r="X278">
        <v>32.961107254028299</v>
      </c>
      <c r="Y278">
        <v>0.53500556945800104</v>
      </c>
      <c r="Z278">
        <v>0.53500556945800104</v>
      </c>
      <c r="AA278" t="s">
        <v>10733</v>
      </c>
      <c r="AB278" t="s">
        <v>10735</v>
      </c>
      <c r="AC278" t="s">
        <v>10733</v>
      </c>
      <c r="AD278">
        <v>4692</v>
      </c>
      <c r="AE278" t="s">
        <v>10734</v>
      </c>
    </row>
    <row r="279" spans="1:31" x14ac:dyDescent="0.2">
      <c r="A279" t="s">
        <v>121</v>
      </c>
      <c r="B279">
        <v>-1.75271928310394</v>
      </c>
      <c r="C279">
        <v>1.5514285564422601</v>
      </c>
      <c r="D279">
        <v>1.75271928310394</v>
      </c>
      <c r="H279" t="s">
        <v>29</v>
      </c>
      <c r="I279">
        <v>7</v>
      </c>
      <c r="J279">
        <v>7</v>
      </c>
      <c r="K279">
        <v>7</v>
      </c>
      <c r="L279">
        <v>19.8</v>
      </c>
      <c r="M279">
        <v>19.8</v>
      </c>
      <c r="N279">
        <v>19.8</v>
      </c>
      <c r="O279">
        <v>41.978999999999999</v>
      </c>
      <c r="P279">
        <v>0</v>
      </c>
      <c r="Q279">
        <v>14.156000000000001</v>
      </c>
      <c r="R279">
        <v>10464000000</v>
      </c>
      <c r="S279">
        <v>24</v>
      </c>
      <c r="T279">
        <v>1.89377387711048</v>
      </c>
      <c r="U279">
        <v>2.0556621880998101E-2</v>
      </c>
      <c r="V279">
        <v>29.656527519226099</v>
      </c>
      <c r="W279">
        <v>30.191520690918001</v>
      </c>
      <c r="X279">
        <v>30.257133483886701</v>
      </c>
      <c r="Y279">
        <v>0.53499317169190197</v>
      </c>
      <c r="Z279">
        <v>0.53499317169190197</v>
      </c>
      <c r="AA279" t="s">
        <v>3930</v>
      </c>
      <c r="AB279" t="s">
        <v>3932</v>
      </c>
      <c r="AC279" t="s">
        <v>3930</v>
      </c>
      <c r="AD279">
        <v>1734</v>
      </c>
      <c r="AE279" t="s">
        <v>3931</v>
      </c>
    </row>
    <row r="280" spans="1:31" x14ac:dyDescent="0.2">
      <c r="A280" t="s">
        <v>121</v>
      </c>
      <c r="B280">
        <v>-4.6412844657897896</v>
      </c>
      <c r="C280">
        <v>4.0113644599914604</v>
      </c>
      <c r="D280">
        <v>4.6412844657897896</v>
      </c>
      <c r="H280" t="s">
        <v>29</v>
      </c>
      <c r="I280">
        <v>18</v>
      </c>
      <c r="J280">
        <v>12</v>
      </c>
      <c r="K280">
        <v>12</v>
      </c>
      <c r="L280">
        <v>25.3</v>
      </c>
      <c r="M280">
        <v>15.2</v>
      </c>
      <c r="N280">
        <v>15.2</v>
      </c>
      <c r="O280">
        <v>103.01</v>
      </c>
      <c r="P280">
        <v>0</v>
      </c>
      <c r="Q280">
        <v>79.344999999999999</v>
      </c>
      <c r="R280">
        <v>25919000000</v>
      </c>
      <c r="S280">
        <v>86</v>
      </c>
      <c r="T280">
        <v>4.7444432549879698</v>
      </c>
      <c r="U280">
        <v>7.4285714285714298E-4</v>
      </c>
      <c r="V280">
        <v>31.1386318206787</v>
      </c>
      <c r="W280">
        <v>31.670116424560501</v>
      </c>
      <c r="X280">
        <v>31.7646131515503</v>
      </c>
      <c r="Y280">
        <v>0.53148460388179997</v>
      </c>
      <c r="Z280">
        <v>0.53148460388179997</v>
      </c>
      <c r="AA280" t="s">
        <v>2650</v>
      </c>
      <c r="AB280" t="s">
        <v>2652</v>
      </c>
      <c r="AC280" t="s">
        <v>2650</v>
      </c>
      <c r="AD280">
        <v>1182</v>
      </c>
      <c r="AE280" t="s">
        <v>2651</v>
      </c>
    </row>
    <row r="281" spans="1:31" x14ac:dyDescent="0.2">
      <c r="A281" t="s">
        <v>1163</v>
      </c>
      <c r="B281">
        <v>-3.40148854255676</v>
      </c>
      <c r="C281">
        <v>3.54305768013</v>
      </c>
      <c r="D281">
        <v>-3.54305768013</v>
      </c>
      <c r="H281" t="s">
        <v>29</v>
      </c>
      <c r="I281">
        <v>17</v>
      </c>
      <c r="J281">
        <v>17</v>
      </c>
      <c r="K281">
        <v>16</v>
      </c>
      <c r="L281">
        <v>32.299999999999997</v>
      </c>
      <c r="M281">
        <v>32.299999999999997</v>
      </c>
      <c r="N281">
        <v>30.8</v>
      </c>
      <c r="O281">
        <v>65.370999999999995</v>
      </c>
      <c r="P281">
        <v>0</v>
      </c>
      <c r="Q281">
        <v>196.53</v>
      </c>
      <c r="R281">
        <v>100680000000</v>
      </c>
      <c r="S281">
        <v>231</v>
      </c>
      <c r="T281">
        <v>3.8147386763432398</v>
      </c>
      <c r="U281">
        <v>1.04868913857678E-3</v>
      </c>
      <c r="V281" s="2">
        <v>33.355022430419901</v>
      </c>
      <c r="W281" s="2">
        <v>33.885780334472699</v>
      </c>
      <c r="X281">
        <v>33.343259811401403</v>
      </c>
      <c r="Y281">
        <v>0.53075790405279799</v>
      </c>
      <c r="Z281">
        <v>0.53075790405279799</v>
      </c>
      <c r="AA281" t="s">
        <v>3181</v>
      </c>
      <c r="AB281" t="s">
        <v>3184</v>
      </c>
      <c r="AC281" t="s">
        <v>3182</v>
      </c>
      <c r="AD281">
        <v>1414</v>
      </c>
      <c r="AE281" t="s">
        <v>3183</v>
      </c>
    </row>
    <row r="282" spans="1:31" x14ac:dyDescent="0.2">
      <c r="A282" t="s">
        <v>121</v>
      </c>
      <c r="B282">
        <v>-2.0098142623901398</v>
      </c>
      <c r="C282">
        <v>1.6530058383941699</v>
      </c>
      <c r="D282">
        <v>2.0098142623901398</v>
      </c>
      <c r="H282" t="s">
        <v>29</v>
      </c>
      <c r="I282">
        <v>3</v>
      </c>
      <c r="J282">
        <v>3</v>
      </c>
      <c r="K282">
        <v>3</v>
      </c>
      <c r="L282">
        <v>7.3</v>
      </c>
      <c r="M282">
        <v>7.3</v>
      </c>
      <c r="N282">
        <v>7.3</v>
      </c>
      <c r="O282">
        <v>59.27</v>
      </c>
      <c r="P282">
        <v>0</v>
      </c>
      <c r="Q282">
        <v>16.545000000000002</v>
      </c>
      <c r="R282">
        <v>6994400000</v>
      </c>
      <c r="S282">
        <v>46</v>
      </c>
      <c r="T282">
        <v>2.1039567246961499</v>
      </c>
      <c r="U282">
        <v>1.3698154180238901E-2</v>
      </c>
      <c r="V282">
        <v>29.216039657592798</v>
      </c>
      <c r="W282">
        <v>29.746488571166999</v>
      </c>
      <c r="X282">
        <v>29.7793998718262</v>
      </c>
      <c r="Y282">
        <v>0.53044891357420099</v>
      </c>
      <c r="Z282">
        <v>0.53044891357420099</v>
      </c>
      <c r="AA282" t="s">
        <v>9197</v>
      </c>
      <c r="AB282" t="s">
        <v>9199</v>
      </c>
      <c r="AC282" t="s">
        <v>9197</v>
      </c>
      <c r="AD282">
        <v>4031</v>
      </c>
      <c r="AE282" t="s">
        <v>9198</v>
      </c>
    </row>
    <row r="283" spans="1:31" x14ac:dyDescent="0.2">
      <c r="A283" t="s">
        <v>37</v>
      </c>
      <c r="B283">
        <v>-2.8811054229736301</v>
      </c>
      <c r="C283">
        <v>2.8811054229736301</v>
      </c>
      <c r="D283">
        <v>2.8048956394195601</v>
      </c>
      <c r="H283" t="s">
        <v>29</v>
      </c>
      <c r="I283">
        <v>6</v>
      </c>
      <c r="J283">
        <v>6</v>
      </c>
      <c r="K283">
        <v>3</v>
      </c>
      <c r="L283">
        <v>41.5</v>
      </c>
      <c r="M283">
        <v>41.5</v>
      </c>
      <c r="N283">
        <v>21.5</v>
      </c>
      <c r="O283">
        <v>15.614000000000001</v>
      </c>
      <c r="P283">
        <v>0</v>
      </c>
      <c r="Q283">
        <v>13.629</v>
      </c>
      <c r="R283">
        <v>193690000000</v>
      </c>
      <c r="S283">
        <v>83</v>
      </c>
      <c r="T283">
        <v>3.1574742815849999</v>
      </c>
      <c r="U283">
        <v>2.3401360544217701E-3</v>
      </c>
      <c r="V283">
        <v>34.088687896728501</v>
      </c>
      <c r="W283">
        <v>34.618963241577099</v>
      </c>
      <c r="X283">
        <v>34.643741607666001</v>
      </c>
      <c r="Y283">
        <v>0.53027534484859695</v>
      </c>
      <c r="Z283">
        <v>0.53027534484859695</v>
      </c>
      <c r="AA283" t="s">
        <v>5499</v>
      </c>
      <c r="AB283" t="s">
        <v>5502</v>
      </c>
      <c r="AC283" t="s">
        <v>5500</v>
      </c>
      <c r="AD283">
        <v>2433</v>
      </c>
      <c r="AE283" t="s">
        <v>5501</v>
      </c>
    </row>
    <row r="284" spans="1:31" x14ac:dyDescent="0.2">
      <c r="A284" t="s">
        <v>131</v>
      </c>
      <c r="B284">
        <v>-6.1429238319396999</v>
      </c>
      <c r="C284">
        <v>4.8590559959411603</v>
      </c>
      <c r="D284">
        <v>6.1429238319396999</v>
      </c>
      <c r="H284" t="s">
        <v>29</v>
      </c>
      <c r="I284">
        <v>10</v>
      </c>
      <c r="J284">
        <v>10</v>
      </c>
      <c r="K284">
        <v>10</v>
      </c>
      <c r="L284">
        <v>32</v>
      </c>
      <c r="M284">
        <v>32</v>
      </c>
      <c r="N284">
        <v>32</v>
      </c>
      <c r="O284">
        <v>48.941000000000003</v>
      </c>
      <c r="P284">
        <v>0</v>
      </c>
      <c r="Q284">
        <v>38.034999999999997</v>
      </c>
      <c r="R284">
        <v>81287000000</v>
      </c>
      <c r="S284">
        <v>125</v>
      </c>
      <c r="T284">
        <v>6.0985341533955904</v>
      </c>
      <c r="U284">
        <v>7.2727272727272701E-4</v>
      </c>
      <c r="V284">
        <v>32.794460296630902</v>
      </c>
      <c r="W284">
        <v>33.321739196777301</v>
      </c>
      <c r="X284">
        <v>33.511760711669901</v>
      </c>
      <c r="Y284">
        <v>0.527278900146399</v>
      </c>
      <c r="Z284">
        <v>0.527278900146399</v>
      </c>
      <c r="AA284" t="s">
        <v>556</v>
      </c>
      <c r="AB284" t="s">
        <v>559</v>
      </c>
      <c r="AC284" t="s">
        <v>557</v>
      </c>
      <c r="AD284">
        <v>227</v>
      </c>
      <c r="AE284" t="s">
        <v>558</v>
      </c>
    </row>
    <row r="285" spans="1:31" x14ac:dyDescent="0.2">
      <c r="A285" t="s">
        <v>121</v>
      </c>
      <c r="B285">
        <v>-2.9385192394256601</v>
      </c>
      <c r="C285">
        <v>1.30390024185181</v>
      </c>
      <c r="D285">
        <v>2.9385192394256601</v>
      </c>
      <c r="H285" t="s">
        <v>29</v>
      </c>
      <c r="I285">
        <v>4</v>
      </c>
      <c r="J285">
        <v>4</v>
      </c>
      <c r="K285">
        <v>4</v>
      </c>
      <c r="L285">
        <v>13.8</v>
      </c>
      <c r="M285">
        <v>13.8</v>
      </c>
      <c r="N285">
        <v>13.8</v>
      </c>
      <c r="O285">
        <v>41.143000000000001</v>
      </c>
      <c r="P285">
        <v>0</v>
      </c>
      <c r="Q285">
        <v>36.296999999999997</v>
      </c>
      <c r="R285">
        <v>11493000000</v>
      </c>
      <c r="S285">
        <v>79</v>
      </c>
      <c r="T285">
        <v>2.81448704067417</v>
      </c>
      <c r="U285">
        <v>4.14159292035398E-3</v>
      </c>
      <c r="V285">
        <v>29.8232774734497</v>
      </c>
      <c r="W285">
        <v>30.3494119644165</v>
      </c>
      <c r="X285">
        <v>30.894701004028299</v>
      </c>
      <c r="Y285">
        <v>0.52613449096679998</v>
      </c>
      <c r="Z285">
        <v>0.52613449096679998</v>
      </c>
      <c r="AA285" t="s">
        <v>8613</v>
      </c>
      <c r="AB285" t="s">
        <v>8615</v>
      </c>
      <c r="AC285" t="s">
        <v>8613</v>
      </c>
      <c r="AD285">
        <v>3776</v>
      </c>
      <c r="AE285" t="s">
        <v>8614</v>
      </c>
    </row>
    <row r="286" spans="1:31" x14ac:dyDescent="0.2">
      <c r="A286" t="s">
        <v>121</v>
      </c>
      <c r="B286">
        <v>-3.3960587978363002</v>
      </c>
      <c r="C286">
        <v>2.4060692787170401</v>
      </c>
      <c r="D286">
        <v>3.3960587978363002</v>
      </c>
      <c r="H286" t="s">
        <v>29</v>
      </c>
      <c r="I286">
        <v>15</v>
      </c>
      <c r="J286">
        <v>15</v>
      </c>
      <c r="K286">
        <v>15</v>
      </c>
      <c r="L286">
        <v>23.2</v>
      </c>
      <c r="M286">
        <v>23.2</v>
      </c>
      <c r="N286">
        <v>23.2</v>
      </c>
      <c r="O286">
        <v>105</v>
      </c>
      <c r="P286">
        <v>0</v>
      </c>
      <c r="Q286">
        <v>62.77</v>
      </c>
      <c r="R286">
        <v>46530000000</v>
      </c>
      <c r="S286">
        <v>101</v>
      </c>
      <c r="T286">
        <v>3.36356655531924</v>
      </c>
      <c r="U286">
        <v>1.6853333333333299E-3</v>
      </c>
      <c r="V286">
        <v>31.792848587036101</v>
      </c>
      <c r="W286">
        <v>32.318067550659201</v>
      </c>
      <c r="X286">
        <v>32.4722805023193</v>
      </c>
      <c r="Y286">
        <v>0.52521896362310005</v>
      </c>
      <c r="Z286">
        <v>0.52521896362310005</v>
      </c>
      <c r="AA286" t="s">
        <v>3034</v>
      </c>
      <c r="AB286" t="s">
        <v>3036</v>
      </c>
      <c r="AC286" t="s">
        <v>3034</v>
      </c>
      <c r="AD286">
        <v>1352</v>
      </c>
      <c r="AE286" t="s">
        <v>3035</v>
      </c>
    </row>
    <row r="287" spans="1:31" x14ac:dyDescent="0.2">
      <c r="A287" t="s">
        <v>37</v>
      </c>
      <c r="B287">
        <v>-2.42306709289551</v>
      </c>
      <c r="C287">
        <v>2.42306709289551</v>
      </c>
      <c r="D287">
        <v>2.2366595268249498</v>
      </c>
      <c r="H287" t="s">
        <v>29</v>
      </c>
      <c r="I287">
        <v>8</v>
      </c>
      <c r="J287">
        <v>8</v>
      </c>
      <c r="K287">
        <v>8</v>
      </c>
      <c r="L287">
        <v>43.6</v>
      </c>
      <c r="M287">
        <v>43.6</v>
      </c>
      <c r="N287">
        <v>43.6</v>
      </c>
      <c r="O287">
        <v>19.774999999999999</v>
      </c>
      <c r="P287">
        <v>0</v>
      </c>
      <c r="Q287">
        <v>34.067</v>
      </c>
      <c r="R287">
        <v>241650000000</v>
      </c>
      <c r="S287">
        <v>128</v>
      </c>
      <c r="T287">
        <v>2.62078299575189</v>
      </c>
      <c r="U287">
        <v>5.7562500000000001E-3</v>
      </c>
      <c r="V287">
        <v>34.423648834228501</v>
      </c>
      <c r="W287">
        <v>34.9470825195313</v>
      </c>
      <c r="X287">
        <v>34.9094142913818</v>
      </c>
      <c r="Y287">
        <v>0.52343368530279799</v>
      </c>
      <c r="Z287">
        <v>0.52343368530279799</v>
      </c>
      <c r="AA287" t="s">
        <v>4134</v>
      </c>
      <c r="AB287" t="s">
        <v>4136</v>
      </c>
      <c r="AC287" t="s">
        <v>4134</v>
      </c>
      <c r="AD287">
        <v>1826</v>
      </c>
      <c r="AE287" t="s">
        <v>4135</v>
      </c>
    </row>
    <row r="288" spans="1:31" x14ac:dyDescent="0.2">
      <c r="A288" t="s">
        <v>37</v>
      </c>
      <c r="B288">
        <v>-2.02902483940125</v>
      </c>
      <c r="C288">
        <v>2.02902483940125</v>
      </c>
      <c r="D288">
        <v>1.7085882425308201</v>
      </c>
      <c r="H288" t="s">
        <v>29</v>
      </c>
      <c r="I288">
        <v>4</v>
      </c>
      <c r="J288">
        <v>4</v>
      </c>
      <c r="K288">
        <v>4</v>
      </c>
      <c r="L288">
        <v>9.3000000000000007</v>
      </c>
      <c r="M288">
        <v>9.3000000000000007</v>
      </c>
      <c r="N288">
        <v>9.3000000000000007</v>
      </c>
      <c r="O288">
        <v>42.627000000000002</v>
      </c>
      <c r="P288">
        <v>0</v>
      </c>
      <c r="Q288">
        <v>12.467000000000001</v>
      </c>
      <c r="R288">
        <v>8628700000</v>
      </c>
      <c r="S288">
        <v>56</v>
      </c>
      <c r="T288">
        <v>2.13972205154271</v>
      </c>
      <c r="U288">
        <v>1.31171171171171E-2</v>
      </c>
      <c r="V288">
        <v>29.600523948669402</v>
      </c>
      <c r="W288">
        <v>30.120916366577099</v>
      </c>
      <c r="X288">
        <v>30.074242591857899</v>
      </c>
      <c r="Y288">
        <v>0.52039241790769697</v>
      </c>
      <c r="Z288">
        <v>0.52039241790769697</v>
      </c>
      <c r="AA288" t="s">
        <v>1568</v>
      </c>
      <c r="AB288" t="s">
        <v>1570</v>
      </c>
      <c r="AC288" t="s">
        <v>1568</v>
      </c>
      <c r="AD288">
        <v>703</v>
      </c>
      <c r="AE288" t="s">
        <v>1569</v>
      </c>
    </row>
    <row r="289" spans="1:31" x14ac:dyDescent="0.2">
      <c r="A289" t="s">
        <v>131</v>
      </c>
      <c r="B289">
        <v>-7.76883745193481</v>
      </c>
      <c r="C289">
        <v>6.1102128028869602</v>
      </c>
      <c r="D289">
        <v>7.76883745193481</v>
      </c>
      <c r="H289" t="s">
        <v>29</v>
      </c>
      <c r="I289">
        <v>20</v>
      </c>
      <c r="J289">
        <v>20</v>
      </c>
      <c r="K289">
        <v>10</v>
      </c>
      <c r="L289">
        <v>47.8</v>
      </c>
      <c r="M289">
        <v>47.8</v>
      </c>
      <c r="N289">
        <v>18.2</v>
      </c>
      <c r="O289">
        <v>44.701999999999998</v>
      </c>
      <c r="P289">
        <v>0</v>
      </c>
      <c r="Q289">
        <v>139.53</v>
      </c>
      <c r="R289">
        <v>668860000000</v>
      </c>
      <c r="S289">
        <v>466</v>
      </c>
      <c r="T289">
        <v>7.6206868997323598</v>
      </c>
      <c r="U289">
        <v>0</v>
      </c>
      <c r="V289">
        <v>35.783584594726598</v>
      </c>
      <c r="W289">
        <v>36.303148269653299</v>
      </c>
      <c r="X289">
        <v>36.541172027587898</v>
      </c>
      <c r="Y289">
        <v>0.51956367492670097</v>
      </c>
      <c r="Z289">
        <v>0.51956367492670097</v>
      </c>
      <c r="AA289" t="s">
        <v>4827</v>
      </c>
      <c r="AB289" t="s">
        <v>4829</v>
      </c>
      <c r="AC289" t="s">
        <v>4827</v>
      </c>
      <c r="AD289">
        <v>2133</v>
      </c>
      <c r="AE289" t="s">
        <v>4828</v>
      </c>
    </row>
    <row r="290" spans="1:31" x14ac:dyDescent="0.2">
      <c r="A290" t="s">
        <v>121</v>
      </c>
      <c r="B290">
        <v>-2.7280254364013699</v>
      </c>
      <c r="C290">
        <v>1.87970972061157</v>
      </c>
      <c r="D290">
        <v>2.7280254364013699</v>
      </c>
      <c r="H290" t="s">
        <v>29</v>
      </c>
      <c r="I290">
        <v>7</v>
      </c>
      <c r="J290">
        <v>7</v>
      </c>
      <c r="K290">
        <v>7</v>
      </c>
      <c r="L290">
        <v>26.9</v>
      </c>
      <c r="M290">
        <v>26.9</v>
      </c>
      <c r="N290">
        <v>26.9</v>
      </c>
      <c r="O290">
        <v>42.442999999999998</v>
      </c>
      <c r="P290">
        <v>0</v>
      </c>
      <c r="Q290">
        <v>54.613</v>
      </c>
      <c r="R290">
        <v>19079000000</v>
      </c>
      <c r="S290">
        <v>66</v>
      </c>
      <c r="T290">
        <v>2.7045345925267101</v>
      </c>
      <c r="U290">
        <v>5.0016474464579901E-3</v>
      </c>
      <c r="V290" s="2">
        <v>30.761050224304199</v>
      </c>
      <c r="W290">
        <v>31.280178070068398</v>
      </c>
      <c r="X290">
        <v>31.422010421752901</v>
      </c>
      <c r="Y290">
        <v>0.51912784576419901</v>
      </c>
      <c r="Z290">
        <v>0.51912784576419901</v>
      </c>
      <c r="AA290" t="s">
        <v>1187</v>
      </c>
      <c r="AB290" t="s">
        <v>1190</v>
      </c>
      <c r="AC290" t="s">
        <v>1188</v>
      </c>
      <c r="AD290">
        <v>533</v>
      </c>
      <c r="AE290" t="s">
        <v>1189</v>
      </c>
    </row>
    <row r="291" spans="1:31" x14ac:dyDescent="0.2">
      <c r="A291" t="s">
        <v>37</v>
      </c>
      <c r="B291">
        <v>-3.3529942035675</v>
      </c>
      <c r="C291">
        <v>3.3529942035675</v>
      </c>
      <c r="D291">
        <v>1.91641628742218</v>
      </c>
      <c r="H291" t="s">
        <v>29</v>
      </c>
      <c r="I291">
        <v>11</v>
      </c>
      <c r="J291">
        <v>11</v>
      </c>
      <c r="K291">
        <v>10</v>
      </c>
      <c r="L291">
        <v>37.9</v>
      </c>
      <c r="M291">
        <v>37.9</v>
      </c>
      <c r="N291">
        <v>34.799999999999997</v>
      </c>
      <c r="O291">
        <v>41.606999999999999</v>
      </c>
      <c r="P291">
        <v>0</v>
      </c>
      <c r="Q291">
        <v>185.83</v>
      </c>
      <c r="R291">
        <v>141730000000</v>
      </c>
      <c r="S291">
        <v>196</v>
      </c>
      <c r="T291">
        <v>3.2446670462088298</v>
      </c>
      <c r="U291">
        <v>2.1425061425061399E-3</v>
      </c>
      <c r="V291">
        <v>33.714832305908203</v>
      </c>
      <c r="W291">
        <v>34.227159500122099</v>
      </c>
      <c r="X291">
        <v>34.065168380737298</v>
      </c>
      <c r="Y291">
        <v>0.51232719421389605</v>
      </c>
      <c r="Z291">
        <v>0.51232719421389605</v>
      </c>
      <c r="AA291" t="s">
        <v>7846</v>
      </c>
      <c r="AB291" t="s">
        <v>7848</v>
      </c>
      <c r="AC291" t="s">
        <v>7846</v>
      </c>
      <c r="AD291">
        <v>3438</v>
      </c>
      <c r="AE291" t="s">
        <v>7847</v>
      </c>
    </row>
    <row r="292" spans="1:31" x14ac:dyDescent="0.2">
      <c r="A292" t="s">
        <v>138</v>
      </c>
      <c r="B292">
        <v>-1.99916684627533</v>
      </c>
      <c r="C292">
        <v>1.99916684627533</v>
      </c>
      <c r="D292">
        <v>0</v>
      </c>
      <c r="H292" t="s">
        <v>29</v>
      </c>
      <c r="I292">
        <v>13</v>
      </c>
      <c r="J292">
        <v>13</v>
      </c>
      <c r="K292">
        <v>13</v>
      </c>
      <c r="L292">
        <v>13.7</v>
      </c>
      <c r="M292">
        <v>13.7</v>
      </c>
      <c r="N292">
        <v>13.7</v>
      </c>
      <c r="O292">
        <v>117.08</v>
      </c>
      <c r="P292">
        <v>0</v>
      </c>
      <c r="Q292">
        <v>47.863</v>
      </c>
      <c r="R292">
        <v>14257000000</v>
      </c>
      <c r="S292">
        <v>48</v>
      </c>
      <c r="T292">
        <v>1.8972549839244599</v>
      </c>
      <c r="U292">
        <v>2.0403846153846199E-2</v>
      </c>
      <c r="V292">
        <v>30.358483314514199</v>
      </c>
      <c r="W292">
        <v>30.870441436767599</v>
      </c>
      <c r="X292">
        <v>30.476813316345201</v>
      </c>
      <c r="Y292">
        <v>0.51195812225339998</v>
      </c>
      <c r="Z292">
        <v>0.51195812225339998</v>
      </c>
      <c r="AA292" t="s">
        <v>11294</v>
      </c>
      <c r="AB292" t="s">
        <v>11296</v>
      </c>
      <c r="AC292" t="s">
        <v>11294</v>
      </c>
      <c r="AD292">
        <v>4947</v>
      </c>
      <c r="AE292" t="s">
        <v>11295</v>
      </c>
    </row>
    <row r="293" spans="1:31" x14ac:dyDescent="0.2">
      <c r="A293" t="s">
        <v>121</v>
      </c>
      <c r="B293">
        <v>-4.6483778953552202</v>
      </c>
      <c r="C293">
        <v>3.8019325733184801</v>
      </c>
      <c r="D293">
        <v>4.6483778953552202</v>
      </c>
      <c r="H293" t="s">
        <v>29</v>
      </c>
      <c r="I293">
        <v>12</v>
      </c>
      <c r="J293">
        <v>12</v>
      </c>
      <c r="K293">
        <v>4</v>
      </c>
      <c r="L293">
        <v>11.1</v>
      </c>
      <c r="M293">
        <v>11.1</v>
      </c>
      <c r="N293">
        <v>3.5</v>
      </c>
      <c r="O293">
        <v>123.89</v>
      </c>
      <c r="P293">
        <v>0</v>
      </c>
      <c r="Q293">
        <v>34.503</v>
      </c>
      <c r="R293">
        <v>18717000000</v>
      </c>
      <c r="S293">
        <v>57</v>
      </c>
      <c r="T293">
        <v>4.6843804694450002</v>
      </c>
      <c r="U293">
        <v>7.8321678321678298E-4</v>
      </c>
      <c r="V293">
        <v>30.618094444274899</v>
      </c>
      <c r="W293">
        <v>31.129689216613802</v>
      </c>
      <c r="X293">
        <v>31.341544151306199</v>
      </c>
      <c r="Y293">
        <v>0.51159477233890305</v>
      </c>
      <c r="Z293">
        <v>0.51159477233890305</v>
      </c>
      <c r="AA293" t="s">
        <v>9442</v>
      </c>
      <c r="AB293" t="s">
        <v>9444</v>
      </c>
      <c r="AC293" t="s">
        <v>9442</v>
      </c>
      <c r="AD293">
        <v>4137</v>
      </c>
      <c r="AE293" t="s">
        <v>9443</v>
      </c>
    </row>
    <row r="294" spans="1:31" x14ac:dyDescent="0.2">
      <c r="A294" t="s">
        <v>37</v>
      </c>
      <c r="B294">
        <v>-3.3832018375396702</v>
      </c>
      <c r="C294">
        <v>3.3832018375396702</v>
      </c>
      <c r="D294">
        <v>3.2041785717010498</v>
      </c>
      <c r="H294" t="s">
        <v>29</v>
      </c>
      <c r="I294">
        <v>11</v>
      </c>
      <c r="J294">
        <v>11</v>
      </c>
      <c r="K294">
        <v>11</v>
      </c>
      <c r="L294">
        <v>26.1</v>
      </c>
      <c r="M294">
        <v>26.1</v>
      </c>
      <c r="N294">
        <v>26.1</v>
      </c>
      <c r="O294">
        <v>54.780999999999999</v>
      </c>
      <c r="P294">
        <v>0</v>
      </c>
      <c r="Q294">
        <v>50.570999999999998</v>
      </c>
      <c r="R294">
        <v>26264000000</v>
      </c>
      <c r="S294">
        <v>54</v>
      </c>
      <c r="T294">
        <v>3.6314433450697998</v>
      </c>
      <c r="U294">
        <v>1.32894736842105E-3</v>
      </c>
      <c r="V294">
        <v>31.225492477416999</v>
      </c>
      <c r="W294">
        <v>31.7348823547363</v>
      </c>
      <c r="X294">
        <v>31.734828948974599</v>
      </c>
      <c r="Y294">
        <v>0.50938987731929997</v>
      </c>
      <c r="Z294">
        <v>0.50938987731929997</v>
      </c>
      <c r="AA294" t="s">
        <v>1517</v>
      </c>
      <c r="AB294" t="s">
        <v>1520</v>
      </c>
      <c r="AC294" t="s">
        <v>1518</v>
      </c>
      <c r="AD294">
        <v>680</v>
      </c>
      <c r="AE294" t="s">
        <v>1519</v>
      </c>
    </row>
    <row r="295" spans="1:31" x14ac:dyDescent="0.2">
      <c r="A295" t="s">
        <v>121</v>
      </c>
      <c r="B295">
        <v>-2.3696427345275901</v>
      </c>
      <c r="C295">
        <v>2.0045745372772199</v>
      </c>
      <c r="D295">
        <v>2.3696427345275901</v>
      </c>
      <c r="H295" t="s">
        <v>29</v>
      </c>
      <c r="I295">
        <v>19</v>
      </c>
      <c r="J295">
        <v>19</v>
      </c>
      <c r="K295">
        <v>19</v>
      </c>
      <c r="L295">
        <v>20.7</v>
      </c>
      <c r="M295">
        <v>20.7</v>
      </c>
      <c r="N295">
        <v>20.7</v>
      </c>
      <c r="O295">
        <v>134.97</v>
      </c>
      <c r="P295">
        <v>0</v>
      </c>
      <c r="Q295">
        <v>284.58</v>
      </c>
      <c r="R295">
        <v>71844000000</v>
      </c>
      <c r="S295">
        <v>204</v>
      </c>
      <c r="T295">
        <v>2.4855092643697101</v>
      </c>
      <c r="U295">
        <v>7.37940761636107E-3</v>
      </c>
      <c r="V295">
        <v>32.567405700683601</v>
      </c>
      <c r="W295">
        <v>33.076297760009801</v>
      </c>
      <c r="X295">
        <v>33.221794128417997</v>
      </c>
      <c r="Y295">
        <v>0.50889205932619996</v>
      </c>
      <c r="Z295">
        <v>0.50889205932619996</v>
      </c>
      <c r="AA295" t="s">
        <v>6350</v>
      </c>
      <c r="AB295" t="s">
        <v>6352</v>
      </c>
      <c r="AC295" t="s">
        <v>6350</v>
      </c>
      <c r="AD295">
        <v>2809</v>
      </c>
      <c r="AE295" t="s">
        <v>6351</v>
      </c>
    </row>
    <row r="296" spans="1:31" x14ac:dyDescent="0.2">
      <c r="A296" t="s">
        <v>121</v>
      </c>
      <c r="B296">
        <v>-2.2233715057372998</v>
      </c>
      <c r="C296">
        <v>1.53193306922913</v>
      </c>
      <c r="D296">
        <v>2.2233715057372998</v>
      </c>
      <c r="H296" t="s">
        <v>29</v>
      </c>
      <c r="I296">
        <v>2</v>
      </c>
      <c r="J296">
        <v>2</v>
      </c>
      <c r="K296">
        <v>2</v>
      </c>
      <c r="L296">
        <v>13.6</v>
      </c>
      <c r="M296">
        <v>13.6</v>
      </c>
      <c r="N296">
        <v>13.6</v>
      </c>
      <c r="O296">
        <v>24.667000000000002</v>
      </c>
      <c r="P296">
        <v>0</v>
      </c>
      <c r="Q296">
        <v>17.55</v>
      </c>
      <c r="R296">
        <v>7622600000</v>
      </c>
      <c r="S296">
        <v>38</v>
      </c>
      <c r="T296">
        <v>2.2160252058626102</v>
      </c>
      <c r="U296">
        <v>1.1330166270783801E-2</v>
      </c>
      <c r="V296">
        <v>29.366233825683601</v>
      </c>
      <c r="W296">
        <v>29.8746223449707</v>
      </c>
      <c r="X296">
        <v>29.981905937194799</v>
      </c>
      <c r="Y296">
        <v>0.50838851928709905</v>
      </c>
      <c r="Z296">
        <v>0.50838851928709905</v>
      </c>
      <c r="AA296" t="s">
        <v>10397</v>
      </c>
      <c r="AB296" t="s">
        <v>10399</v>
      </c>
      <c r="AC296" t="s">
        <v>10397</v>
      </c>
      <c r="AD296">
        <v>4542</v>
      </c>
      <c r="AE296" t="s">
        <v>10398</v>
      </c>
    </row>
    <row r="297" spans="1:31" x14ac:dyDescent="0.2">
      <c r="A297" t="s">
        <v>121</v>
      </c>
      <c r="B297">
        <v>-2.8084778785705602</v>
      </c>
      <c r="C297">
        <v>2.4589400291442902</v>
      </c>
      <c r="D297">
        <v>2.8084778785705602</v>
      </c>
      <c r="H297" t="s">
        <v>29</v>
      </c>
      <c r="I297">
        <v>11</v>
      </c>
      <c r="J297">
        <v>11</v>
      </c>
      <c r="K297">
        <v>11</v>
      </c>
      <c r="L297">
        <v>37.5</v>
      </c>
      <c r="M297">
        <v>37.5</v>
      </c>
      <c r="N297">
        <v>37.5</v>
      </c>
      <c r="O297">
        <v>52.222000000000001</v>
      </c>
      <c r="P297">
        <v>0</v>
      </c>
      <c r="Q297">
        <v>170.71</v>
      </c>
      <c r="R297">
        <v>56932000000</v>
      </c>
      <c r="S297">
        <v>160</v>
      </c>
      <c r="T297">
        <v>2.95593149999524</v>
      </c>
      <c r="U297">
        <v>3.3147410358565698E-3</v>
      </c>
      <c r="V297">
        <v>32.344530105590799</v>
      </c>
      <c r="W297">
        <v>32.844821929931598</v>
      </c>
      <c r="X297">
        <v>32.904359817504897</v>
      </c>
      <c r="Y297">
        <v>0.500291824340799</v>
      </c>
      <c r="Z297">
        <v>0.500291824340799</v>
      </c>
      <c r="AA297" t="s">
        <v>7809</v>
      </c>
      <c r="AB297" t="s">
        <v>7811</v>
      </c>
      <c r="AC297" t="s">
        <v>7809</v>
      </c>
      <c r="AD297">
        <v>3421</v>
      </c>
      <c r="AE297" t="s">
        <v>7810</v>
      </c>
    </row>
    <row r="298" spans="1:31" x14ac:dyDescent="0.2">
      <c r="A298" t="s">
        <v>37</v>
      </c>
      <c r="B298">
        <v>-1.8930455446243299</v>
      </c>
      <c r="C298">
        <v>1.8930455446243299</v>
      </c>
      <c r="D298">
        <v>1.62706971168518</v>
      </c>
      <c r="H298" t="s">
        <v>29</v>
      </c>
      <c r="I298">
        <v>6</v>
      </c>
      <c r="J298">
        <v>6</v>
      </c>
      <c r="K298">
        <v>6</v>
      </c>
      <c r="L298">
        <v>60.8</v>
      </c>
      <c r="M298">
        <v>60.8</v>
      </c>
      <c r="N298">
        <v>60.8</v>
      </c>
      <c r="O298">
        <v>16.459</v>
      </c>
      <c r="P298">
        <v>0</v>
      </c>
      <c r="Q298">
        <v>50.396000000000001</v>
      </c>
      <c r="R298">
        <v>108350000000</v>
      </c>
      <c r="S298">
        <v>128</v>
      </c>
      <c r="T298">
        <v>2.01658145221653</v>
      </c>
      <c r="U298">
        <v>1.6230690010298698E-2</v>
      </c>
      <c r="V298">
        <v>33.276313781738303</v>
      </c>
      <c r="W298">
        <v>33.769695281982401</v>
      </c>
      <c r="X298">
        <v>33.7854614257813</v>
      </c>
      <c r="Y298">
        <v>0.49338150024409799</v>
      </c>
      <c r="Z298">
        <v>0.49338150024409799</v>
      </c>
      <c r="AA298" t="s">
        <v>7936</v>
      </c>
      <c r="AB298" t="s">
        <v>7938</v>
      </c>
      <c r="AC298" t="s">
        <v>7936</v>
      </c>
      <c r="AD298">
        <v>3480</v>
      </c>
      <c r="AE298" t="s">
        <v>7937</v>
      </c>
    </row>
    <row r="299" spans="1:31" x14ac:dyDescent="0.2">
      <c r="A299" t="s">
        <v>121</v>
      </c>
      <c r="B299">
        <v>-2.9888434410095202</v>
      </c>
      <c r="C299">
        <v>1.7709947824478101</v>
      </c>
      <c r="D299">
        <v>2.9888434410095202</v>
      </c>
      <c r="H299" t="s">
        <v>29</v>
      </c>
      <c r="I299">
        <v>4</v>
      </c>
      <c r="J299">
        <v>4</v>
      </c>
      <c r="K299">
        <v>3</v>
      </c>
      <c r="L299">
        <v>46.4</v>
      </c>
      <c r="M299">
        <v>46.4</v>
      </c>
      <c r="N299">
        <v>31</v>
      </c>
      <c r="O299">
        <v>9.4049999999999994</v>
      </c>
      <c r="P299">
        <v>0</v>
      </c>
      <c r="Q299">
        <v>21.17</v>
      </c>
      <c r="R299">
        <v>189890000000</v>
      </c>
      <c r="S299">
        <v>140</v>
      </c>
      <c r="T299">
        <v>2.9008830617100099</v>
      </c>
      <c r="U299">
        <v>3.6259541984732802E-3</v>
      </c>
      <c r="V299">
        <v>34.023729324340799</v>
      </c>
      <c r="W299">
        <v>34.515897750854499</v>
      </c>
      <c r="X299">
        <v>34.736137390136697</v>
      </c>
      <c r="Y299">
        <v>0.49216842651370002</v>
      </c>
      <c r="Z299">
        <v>0.49216842651370002</v>
      </c>
      <c r="AA299" t="s">
        <v>4275</v>
      </c>
      <c r="AB299" t="s">
        <v>4277</v>
      </c>
      <c r="AC299" t="s">
        <v>4275</v>
      </c>
      <c r="AD299">
        <v>1889</v>
      </c>
      <c r="AE299" t="s">
        <v>4276</v>
      </c>
    </row>
    <row r="300" spans="1:31" x14ac:dyDescent="0.2">
      <c r="A300" t="s">
        <v>121</v>
      </c>
      <c r="B300">
        <v>-4.0196676254272496</v>
      </c>
      <c r="C300">
        <v>2.8967707157135001</v>
      </c>
      <c r="D300">
        <v>4.0196676254272496</v>
      </c>
      <c r="H300" t="s">
        <v>29</v>
      </c>
      <c r="I300">
        <v>6</v>
      </c>
      <c r="J300">
        <v>4</v>
      </c>
      <c r="K300">
        <v>4</v>
      </c>
      <c r="L300">
        <v>8</v>
      </c>
      <c r="M300">
        <v>6.1</v>
      </c>
      <c r="N300">
        <v>6.1</v>
      </c>
      <c r="O300">
        <v>119.25</v>
      </c>
      <c r="P300">
        <v>0</v>
      </c>
      <c r="Q300">
        <v>24.948</v>
      </c>
      <c r="R300">
        <v>13008000000</v>
      </c>
      <c r="S300">
        <v>33</v>
      </c>
      <c r="T300">
        <v>3.9747420830346001</v>
      </c>
      <c r="U300">
        <v>8.0327868852459003E-4</v>
      </c>
      <c r="V300">
        <v>30.1843824386597</v>
      </c>
      <c r="W300">
        <v>30.672230720520002</v>
      </c>
      <c r="X300">
        <v>30.941689491272001</v>
      </c>
      <c r="Y300">
        <v>0.48784828186030199</v>
      </c>
      <c r="Z300">
        <v>0.48784828186030199</v>
      </c>
      <c r="AA300" t="s">
        <v>3639</v>
      </c>
      <c r="AB300" t="s">
        <v>3641</v>
      </c>
      <c r="AC300" t="s">
        <v>3639</v>
      </c>
      <c r="AD300">
        <v>1606</v>
      </c>
      <c r="AE300" t="s">
        <v>3640</v>
      </c>
    </row>
    <row r="301" spans="1:31" x14ac:dyDescent="0.2">
      <c r="A301" t="s">
        <v>138</v>
      </c>
      <c r="B301">
        <v>-1.9155642986297601</v>
      </c>
      <c r="C301">
        <v>1.9155642986297601</v>
      </c>
      <c r="D301">
        <v>0</v>
      </c>
      <c r="H301" t="s">
        <v>29</v>
      </c>
      <c r="I301">
        <v>7</v>
      </c>
      <c r="J301">
        <v>7</v>
      </c>
      <c r="K301">
        <v>7</v>
      </c>
      <c r="L301">
        <v>32.200000000000003</v>
      </c>
      <c r="M301">
        <v>32.200000000000003</v>
      </c>
      <c r="N301">
        <v>32.200000000000003</v>
      </c>
      <c r="O301">
        <v>31.721</v>
      </c>
      <c r="P301">
        <v>0</v>
      </c>
      <c r="Q301">
        <v>101.99</v>
      </c>
      <c r="R301">
        <v>14961000000</v>
      </c>
      <c r="S301">
        <v>64</v>
      </c>
      <c r="T301">
        <v>1.81901031325299</v>
      </c>
      <c r="U301">
        <v>2.3342366757000899E-2</v>
      </c>
      <c r="V301">
        <v>30.5514125823975</v>
      </c>
      <c r="W301">
        <v>31.037345886230501</v>
      </c>
      <c r="X301">
        <v>30.802894592285199</v>
      </c>
      <c r="Y301">
        <v>0.48593330383300098</v>
      </c>
      <c r="Z301">
        <v>0.48593330383300098</v>
      </c>
      <c r="AA301" t="s">
        <v>3936</v>
      </c>
      <c r="AB301" t="s">
        <v>3938</v>
      </c>
      <c r="AC301" t="s">
        <v>3936</v>
      </c>
      <c r="AD301">
        <v>1737</v>
      </c>
      <c r="AE301" t="s">
        <v>3937</v>
      </c>
    </row>
    <row r="302" spans="1:31" x14ac:dyDescent="0.2">
      <c r="A302" t="s">
        <v>121</v>
      </c>
      <c r="B302">
        <v>-2.0738658905029301</v>
      </c>
      <c r="C302">
        <v>1.38382196426392</v>
      </c>
      <c r="D302">
        <v>2.0738658905029301</v>
      </c>
      <c r="H302" t="s">
        <v>29</v>
      </c>
      <c r="I302">
        <v>8</v>
      </c>
      <c r="J302">
        <v>4</v>
      </c>
      <c r="K302">
        <v>4</v>
      </c>
      <c r="L302">
        <v>50</v>
      </c>
      <c r="M302">
        <v>22.4</v>
      </c>
      <c r="N302">
        <v>22.4</v>
      </c>
      <c r="O302">
        <v>15.506</v>
      </c>
      <c r="P302">
        <v>0</v>
      </c>
      <c r="Q302">
        <v>13.571999999999999</v>
      </c>
      <c r="R302">
        <v>43955000000</v>
      </c>
      <c r="S302">
        <v>45</v>
      </c>
      <c r="T302">
        <v>2.0577797852518298</v>
      </c>
      <c r="U302">
        <v>1.4837209302325601E-2</v>
      </c>
      <c r="V302">
        <v>31.793037414550799</v>
      </c>
      <c r="W302">
        <v>32.277368545532198</v>
      </c>
      <c r="X302">
        <v>32.670873641967802</v>
      </c>
      <c r="Y302">
        <v>0.48433113098139902</v>
      </c>
      <c r="Z302">
        <v>0.48433113098139902</v>
      </c>
      <c r="AA302" t="s">
        <v>3156</v>
      </c>
      <c r="AB302" t="s">
        <v>3158</v>
      </c>
      <c r="AC302" t="s">
        <v>3156</v>
      </c>
      <c r="AD302">
        <v>1406</v>
      </c>
      <c r="AE302" t="s">
        <v>3157</v>
      </c>
    </row>
    <row r="303" spans="1:31" x14ac:dyDescent="0.2">
      <c r="A303" t="s">
        <v>131</v>
      </c>
      <c r="B303">
        <v>-6.14335012435913</v>
      </c>
      <c r="C303">
        <v>-4.6442122459411603</v>
      </c>
      <c r="D303">
        <v>6.14335012435913</v>
      </c>
      <c r="H303" t="s">
        <v>29</v>
      </c>
      <c r="I303">
        <v>4</v>
      </c>
      <c r="J303">
        <v>3</v>
      </c>
      <c r="K303">
        <v>3</v>
      </c>
      <c r="L303">
        <v>9.1</v>
      </c>
      <c r="M303">
        <v>7.4</v>
      </c>
      <c r="N303">
        <v>7.4</v>
      </c>
      <c r="O303">
        <v>73.989000000000004</v>
      </c>
      <c r="P303">
        <v>0</v>
      </c>
      <c r="Q303">
        <v>11.172000000000001</v>
      </c>
      <c r="R303">
        <v>1196400000</v>
      </c>
      <c r="S303">
        <v>26</v>
      </c>
      <c r="T303">
        <v>6.0629598381669902</v>
      </c>
      <c r="U303">
        <v>6.9565217391304298E-4</v>
      </c>
      <c r="V303">
        <v>26.023553848266602</v>
      </c>
      <c r="W303">
        <v>26.506208419799801</v>
      </c>
      <c r="X303">
        <v>28.031414031982401</v>
      </c>
      <c r="Y303">
        <v>0.48265457153320002</v>
      </c>
      <c r="Z303">
        <v>0.48265457153320002</v>
      </c>
      <c r="AA303" t="s">
        <v>4911</v>
      </c>
      <c r="AB303" t="s">
        <v>4913</v>
      </c>
      <c r="AC303" t="s">
        <v>4911</v>
      </c>
      <c r="AD303">
        <v>2174</v>
      </c>
      <c r="AE303" t="s">
        <v>4912</v>
      </c>
    </row>
    <row r="304" spans="1:31" x14ac:dyDescent="0.2">
      <c r="A304" t="s">
        <v>1163</v>
      </c>
      <c r="B304">
        <v>-1.5542454719543499</v>
      </c>
      <c r="C304">
        <v>2.3937120437622101</v>
      </c>
      <c r="D304">
        <v>-2.3937120437622101</v>
      </c>
      <c r="H304" t="s">
        <v>29</v>
      </c>
      <c r="I304">
        <v>3</v>
      </c>
      <c r="J304">
        <v>3</v>
      </c>
      <c r="K304">
        <v>1</v>
      </c>
      <c r="L304">
        <v>8.1</v>
      </c>
      <c r="M304">
        <v>8.1</v>
      </c>
      <c r="N304">
        <v>2.6</v>
      </c>
      <c r="O304">
        <v>46.210999999999999</v>
      </c>
      <c r="P304">
        <v>0</v>
      </c>
      <c r="Q304">
        <v>8.4481000000000002</v>
      </c>
      <c r="R304">
        <v>6988300000</v>
      </c>
      <c r="S304">
        <v>22</v>
      </c>
      <c r="T304">
        <v>2.3566343430526699</v>
      </c>
      <c r="U304">
        <v>9.0039215686274505E-3</v>
      </c>
      <c r="V304" s="2">
        <v>29.656946182251001</v>
      </c>
      <c r="W304">
        <v>30.138940811157202</v>
      </c>
      <c r="X304">
        <v>29.301515579223601</v>
      </c>
      <c r="Y304">
        <v>0.48199462890619998</v>
      </c>
      <c r="Z304">
        <v>0.48199462890619998</v>
      </c>
      <c r="AA304" t="s">
        <v>1164</v>
      </c>
      <c r="AB304" t="s">
        <v>1167</v>
      </c>
      <c r="AC304" t="s">
        <v>1165</v>
      </c>
      <c r="AD304">
        <v>522</v>
      </c>
      <c r="AE304" t="s">
        <v>1166</v>
      </c>
    </row>
    <row r="305" spans="1:31" x14ac:dyDescent="0.2">
      <c r="A305" t="s">
        <v>131</v>
      </c>
      <c r="B305">
        <v>-4.0252776145935103</v>
      </c>
      <c r="C305">
        <v>-2.2957894802093501</v>
      </c>
      <c r="D305">
        <v>4.0252776145935103</v>
      </c>
      <c r="H305" t="s">
        <v>29</v>
      </c>
      <c r="I305">
        <v>9</v>
      </c>
      <c r="J305">
        <v>9</v>
      </c>
      <c r="K305">
        <v>6</v>
      </c>
      <c r="L305">
        <v>77.8</v>
      </c>
      <c r="M305">
        <v>77.8</v>
      </c>
      <c r="N305">
        <v>60.4</v>
      </c>
      <c r="O305">
        <v>15.377000000000001</v>
      </c>
      <c r="P305">
        <v>0</v>
      </c>
      <c r="Q305">
        <v>29.396999999999998</v>
      </c>
      <c r="R305">
        <v>200570000000</v>
      </c>
      <c r="S305">
        <v>248</v>
      </c>
      <c r="T305">
        <v>3.8986678179698799</v>
      </c>
      <c r="U305">
        <v>8.5375494071146204E-4</v>
      </c>
      <c r="V305">
        <v>33.953235626220703</v>
      </c>
      <c r="W305">
        <v>34.4333400726318</v>
      </c>
      <c r="X305">
        <v>34.957576751708999</v>
      </c>
      <c r="Y305">
        <v>0.48010444641109701</v>
      </c>
      <c r="Z305">
        <v>0.48010444641109701</v>
      </c>
      <c r="AA305" t="s">
        <v>703</v>
      </c>
      <c r="AB305" t="s">
        <v>705</v>
      </c>
      <c r="AC305" t="s">
        <v>703</v>
      </c>
      <c r="AD305">
        <v>306</v>
      </c>
      <c r="AE305" t="s">
        <v>704</v>
      </c>
    </row>
    <row r="306" spans="1:31" x14ac:dyDescent="0.2">
      <c r="A306" t="s">
        <v>121</v>
      </c>
      <c r="B306">
        <v>-3.1442902088165301</v>
      </c>
      <c r="C306">
        <v>2.8523328304290798</v>
      </c>
      <c r="D306">
        <v>3.1442902088165301</v>
      </c>
      <c r="H306" t="s">
        <v>29</v>
      </c>
      <c r="I306">
        <v>22</v>
      </c>
      <c r="J306">
        <v>22</v>
      </c>
      <c r="K306">
        <v>22</v>
      </c>
      <c r="L306">
        <v>28.7</v>
      </c>
      <c r="M306">
        <v>28.7</v>
      </c>
      <c r="N306">
        <v>28.7</v>
      </c>
      <c r="O306">
        <v>114.3</v>
      </c>
      <c r="P306">
        <v>0</v>
      </c>
      <c r="Q306">
        <v>225.94</v>
      </c>
      <c r="R306">
        <v>115960000000</v>
      </c>
      <c r="S306">
        <v>272</v>
      </c>
      <c r="T306">
        <v>3.3320491334543201</v>
      </c>
      <c r="U306">
        <v>1.73643410852713E-3</v>
      </c>
      <c r="V306">
        <v>33.303186416625998</v>
      </c>
      <c r="W306">
        <v>33.782995223999002</v>
      </c>
      <c r="X306">
        <v>33.893285751342802</v>
      </c>
      <c r="Y306">
        <v>0.47980880737300402</v>
      </c>
      <c r="Z306">
        <v>0.47980880737300402</v>
      </c>
      <c r="AA306" t="s">
        <v>7205</v>
      </c>
      <c r="AB306" t="s">
        <v>7207</v>
      </c>
      <c r="AC306" t="s">
        <v>7205</v>
      </c>
      <c r="AD306">
        <v>3163</v>
      </c>
      <c r="AE306" t="s">
        <v>7206</v>
      </c>
    </row>
    <row r="307" spans="1:31" x14ac:dyDescent="0.2">
      <c r="A307" t="s">
        <v>37</v>
      </c>
      <c r="B307">
        <v>-2.5530245304107702</v>
      </c>
      <c r="C307">
        <v>2.5530245304107702</v>
      </c>
      <c r="D307">
        <v>2.5419676303863499</v>
      </c>
      <c r="H307" t="s">
        <v>29</v>
      </c>
      <c r="I307">
        <v>8</v>
      </c>
      <c r="J307">
        <v>8</v>
      </c>
      <c r="K307">
        <v>2</v>
      </c>
      <c r="L307">
        <v>43.4</v>
      </c>
      <c r="M307">
        <v>43.4</v>
      </c>
      <c r="N307">
        <v>14.3</v>
      </c>
      <c r="O307">
        <v>27.859000000000002</v>
      </c>
      <c r="P307">
        <v>0</v>
      </c>
      <c r="Q307">
        <v>166.86</v>
      </c>
      <c r="R307">
        <v>460080000000</v>
      </c>
      <c r="S307">
        <v>240</v>
      </c>
      <c r="T307">
        <v>2.8456509162121701</v>
      </c>
      <c r="U307">
        <v>3.9054545454545501E-3</v>
      </c>
      <c r="V307">
        <v>35.307172775268597</v>
      </c>
      <c r="W307">
        <v>35.786506652832003</v>
      </c>
      <c r="X307">
        <v>35.851848602294901</v>
      </c>
      <c r="Y307">
        <v>0.47933387756340601</v>
      </c>
      <c r="Z307">
        <v>0.47933387756340601</v>
      </c>
      <c r="AA307" t="s">
        <v>3057</v>
      </c>
      <c r="AB307" t="s">
        <v>3060</v>
      </c>
      <c r="AC307" t="s">
        <v>3058</v>
      </c>
      <c r="AD307">
        <v>1363</v>
      </c>
      <c r="AE307" t="s">
        <v>3059</v>
      </c>
    </row>
    <row r="308" spans="1:31" x14ac:dyDescent="0.2">
      <c r="A308" t="s">
        <v>138</v>
      </c>
      <c r="B308">
        <v>-1.91785299777985</v>
      </c>
      <c r="C308">
        <v>1.91785299777985</v>
      </c>
      <c r="D308">
        <v>0</v>
      </c>
      <c r="H308" t="s">
        <v>29</v>
      </c>
      <c r="I308">
        <v>7</v>
      </c>
      <c r="J308">
        <v>7</v>
      </c>
      <c r="K308">
        <v>7</v>
      </c>
      <c r="L308">
        <v>20.3</v>
      </c>
      <c r="M308">
        <v>20.3</v>
      </c>
      <c r="N308">
        <v>20.3</v>
      </c>
      <c r="O308">
        <v>55.609000000000002</v>
      </c>
      <c r="P308">
        <v>0</v>
      </c>
      <c r="Q308">
        <v>66.488</v>
      </c>
      <c r="R308">
        <v>28162000000</v>
      </c>
      <c r="S308">
        <v>108</v>
      </c>
      <c r="T308">
        <v>1.8929572710645699</v>
      </c>
      <c r="U308">
        <v>2.0586768935762199E-2</v>
      </c>
      <c r="V308">
        <v>31.443996429443398</v>
      </c>
      <c r="W308">
        <v>31.918994903564499</v>
      </c>
      <c r="X308">
        <v>31.7345066070557</v>
      </c>
      <c r="Y308">
        <v>0.47499847412110102</v>
      </c>
      <c r="Z308">
        <v>0.47499847412110102</v>
      </c>
      <c r="AA308" t="s">
        <v>11410</v>
      </c>
      <c r="AB308" t="s">
        <v>11412</v>
      </c>
      <c r="AC308" t="s">
        <v>11410</v>
      </c>
      <c r="AD308">
        <v>4997</v>
      </c>
      <c r="AE308" t="s">
        <v>11411</v>
      </c>
    </row>
    <row r="309" spans="1:31" x14ac:dyDescent="0.2">
      <c r="A309" t="s">
        <v>121</v>
      </c>
      <c r="B309">
        <v>-1.7467454671859699</v>
      </c>
      <c r="C309">
        <v>1.3998166322708101</v>
      </c>
      <c r="D309">
        <v>1.7467454671859699</v>
      </c>
      <c r="H309" t="s">
        <v>29</v>
      </c>
      <c r="I309">
        <v>12</v>
      </c>
      <c r="J309">
        <v>12</v>
      </c>
      <c r="K309">
        <v>6</v>
      </c>
      <c r="L309">
        <v>54.5</v>
      </c>
      <c r="M309">
        <v>54.5</v>
      </c>
      <c r="N309">
        <v>28.8</v>
      </c>
      <c r="O309">
        <v>23.036000000000001</v>
      </c>
      <c r="P309">
        <v>0</v>
      </c>
      <c r="Q309">
        <v>31.233000000000001</v>
      </c>
      <c r="R309">
        <v>343200000000</v>
      </c>
      <c r="S309">
        <v>194</v>
      </c>
      <c r="T309">
        <v>1.82362344316477</v>
      </c>
      <c r="U309">
        <v>2.3130434782608698E-2</v>
      </c>
      <c r="V309">
        <v>34.972578048706097</v>
      </c>
      <c r="W309">
        <v>35.447076797485401</v>
      </c>
      <c r="X309">
        <v>35.638696670532198</v>
      </c>
      <c r="Y309">
        <v>0.47449874877930398</v>
      </c>
      <c r="Z309">
        <v>0.47449874877930398</v>
      </c>
      <c r="AA309" t="s">
        <v>9239</v>
      </c>
      <c r="AB309" t="s">
        <v>9241</v>
      </c>
      <c r="AC309" t="s">
        <v>9239</v>
      </c>
      <c r="AD309">
        <v>4054</v>
      </c>
      <c r="AE309" t="s">
        <v>9240</v>
      </c>
    </row>
    <row r="310" spans="1:31" x14ac:dyDescent="0.2">
      <c r="A310" t="s">
        <v>121</v>
      </c>
      <c r="B310">
        <v>-2.9995682239532502</v>
      </c>
      <c r="C310">
        <v>2.9085717201232901</v>
      </c>
      <c r="D310">
        <v>2.9995682239532502</v>
      </c>
      <c r="H310" t="s">
        <v>29</v>
      </c>
      <c r="I310">
        <v>41</v>
      </c>
      <c r="J310">
        <v>41</v>
      </c>
      <c r="K310">
        <v>41</v>
      </c>
      <c r="L310">
        <v>35.299999999999997</v>
      </c>
      <c r="M310">
        <v>35.299999999999997</v>
      </c>
      <c r="N310">
        <v>35.299999999999997</v>
      </c>
      <c r="O310">
        <v>173.02</v>
      </c>
      <c r="P310">
        <v>0</v>
      </c>
      <c r="Q310">
        <v>323.31</v>
      </c>
      <c r="R310">
        <v>329920000000</v>
      </c>
      <c r="S310">
        <v>632</v>
      </c>
      <c r="T310">
        <v>3.2741293232088902</v>
      </c>
      <c r="U310">
        <v>1.9800995024875602E-3</v>
      </c>
      <c r="V310">
        <v>34.872989654541001</v>
      </c>
      <c r="W310">
        <v>35.347347259521499</v>
      </c>
      <c r="X310">
        <v>35.433374404907198</v>
      </c>
      <c r="Y310">
        <v>0.47435760498049701</v>
      </c>
      <c r="Z310">
        <v>0.47435760498049701</v>
      </c>
      <c r="AA310" t="s">
        <v>3968</v>
      </c>
      <c r="AB310" t="s">
        <v>3970</v>
      </c>
      <c r="AC310" t="s">
        <v>3968</v>
      </c>
      <c r="AD310">
        <v>1747</v>
      </c>
      <c r="AE310" t="s">
        <v>3969</v>
      </c>
    </row>
    <row r="311" spans="1:31" x14ac:dyDescent="0.2">
      <c r="A311" t="s">
        <v>121</v>
      </c>
      <c r="B311">
        <v>-3.3966507911682098</v>
      </c>
      <c r="C311">
        <v>1.9305105209350599</v>
      </c>
      <c r="D311">
        <v>3.3966507911682098</v>
      </c>
      <c r="H311" t="s">
        <v>29</v>
      </c>
      <c r="I311">
        <v>9</v>
      </c>
      <c r="J311">
        <v>9</v>
      </c>
      <c r="K311">
        <v>1</v>
      </c>
      <c r="L311">
        <v>47.3</v>
      </c>
      <c r="M311">
        <v>47.3</v>
      </c>
      <c r="N311">
        <v>7.3</v>
      </c>
      <c r="O311">
        <v>16.273</v>
      </c>
      <c r="P311">
        <v>0</v>
      </c>
      <c r="Q311">
        <v>186.06</v>
      </c>
      <c r="R311">
        <v>215610000000</v>
      </c>
      <c r="S311">
        <v>209</v>
      </c>
      <c r="T311">
        <v>3.2858982919576198</v>
      </c>
      <c r="U311">
        <v>1.9296482412060299E-3</v>
      </c>
      <c r="V311">
        <v>34.226230621337898</v>
      </c>
      <c r="W311">
        <v>34.699745178222699</v>
      </c>
      <c r="X311">
        <v>34.881860733032198</v>
      </c>
      <c r="Y311">
        <v>0.47351455688480099</v>
      </c>
      <c r="Z311">
        <v>0.47351455688480099</v>
      </c>
      <c r="AA311" t="s">
        <v>4914</v>
      </c>
      <c r="AB311" t="s">
        <v>4916</v>
      </c>
      <c r="AC311" t="s">
        <v>4914</v>
      </c>
      <c r="AD311">
        <v>2175</v>
      </c>
      <c r="AE311" t="s">
        <v>4915</v>
      </c>
    </row>
    <row r="312" spans="1:31" x14ac:dyDescent="0.2">
      <c r="A312" t="s">
        <v>121</v>
      </c>
      <c r="B312">
        <v>-6.2651562690734899</v>
      </c>
      <c r="C312">
        <v>6.2350082397460902</v>
      </c>
      <c r="D312">
        <v>6.2651562690734899</v>
      </c>
      <c r="H312" t="s">
        <v>29</v>
      </c>
      <c r="I312">
        <v>20</v>
      </c>
      <c r="J312">
        <v>20</v>
      </c>
      <c r="K312">
        <v>18</v>
      </c>
      <c r="L312">
        <v>40.299999999999997</v>
      </c>
      <c r="M312">
        <v>40.299999999999997</v>
      </c>
      <c r="N312">
        <v>34.299999999999997</v>
      </c>
      <c r="O312">
        <v>59.002000000000002</v>
      </c>
      <c r="P312">
        <v>0</v>
      </c>
      <c r="Q312">
        <v>323.31</v>
      </c>
      <c r="R312">
        <v>135290000000</v>
      </c>
      <c r="S312">
        <v>309</v>
      </c>
      <c r="T312">
        <v>6.6476664638569796</v>
      </c>
      <c r="U312">
        <v>1.2307692307692299E-3</v>
      </c>
      <c r="V312">
        <v>33.624134063720703</v>
      </c>
      <c r="W312">
        <v>34.095438003540004</v>
      </c>
      <c r="X312">
        <v>34.127363204956097</v>
      </c>
      <c r="Y312">
        <v>0.47130393981930002</v>
      </c>
      <c r="Z312">
        <v>0.47130393981930002</v>
      </c>
      <c r="AA312" t="s">
        <v>4612</v>
      </c>
      <c r="AB312" t="s">
        <v>4614</v>
      </c>
      <c r="AC312" t="s">
        <v>4612</v>
      </c>
      <c r="AD312">
        <v>2040</v>
      </c>
      <c r="AE312" t="s">
        <v>4613</v>
      </c>
    </row>
    <row r="313" spans="1:31" x14ac:dyDescent="0.2">
      <c r="A313" t="s">
        <v>121</v>
      </c>
      <c r="B313">
        <v>-3.3217039108276398</v>
      </c>
      <c r="C313">
        <v>1.7110630273819001</v>
      </c>
      <c r="D313">
        <v>3.3217039108276398</v>
      </c>
      <c r="H313" t="s">
        <v>29</v>
      </c>
      <c r="I313">
        <v>4</v>
      </c>
      <c r="J313">
        <v>4</v>
      </c>
      <c r="K313">
        <v>4</v>
      </c>
      <c r="L313">
        <v>18.3</v>
      </c>
      <c r="M313">
        <v>18.3</v>
      </c>
      <c r="N313">
        <v>18.3</v>
      </c>
      <c r="O313">
        <v>37.454999999999998</v>
      </c>
      <c r="P313">
        <v>0</v>
      </c>
      <c r="Q313">
        <v>44.154000000000003</v>
      </c>
      <c r="R313">
        <v>5113400000</v>
      </c>
      <c r="S313">
        <v>22</v>
      </c>
      <c r="T313">
        <v>3.1985399261101199</v>
      </c>
      <c r="U313">
        <v>2.2095238095238101E-3</v>
      </c>
      <c r="V313">
        <v>28.521645545959501</v>
      </c>
      <c r="W313">
        <v>28.992703437805201</v>
      </c>
      <c r="X313">
        <v>29.592377662658699</v>
      </c>
      <c r="Y313">
        <v>0.47105789184570002</v>
      </c>
      <c r="Z313">
        <v>0.47105789184570002</v>
      </c>
      <c r="AA313" t="s">
        <v>2072</v>
      </c>
      <c r="AB313" t="s">
        <v>2074</v>
      </c>
      <c r="AC313" t="s">
        <v>2072</v>
      </c>
      <c r="AD313">
        <v>925</v>
      </c>
      <c r="AE313" t="s">
        <v>2073</v>
      </c>
    </row>
    <row r="314" spans="1:31" x14ac:dyDescent="0.2">
      <c r="A314" t="s">
        <v>138</v>
      </c>
      <c r="B314">
        <v>-1.9626441001892101</v>
      </c>
      <c r="C314">
        <v>1.9626441001892101</v>
      </c>
      <c r="D314">
        <v>0</v>
      </c>
      <c r="H314" t="s">
        <v>29</v>
      </c>
      <c r="I314">
        <v>15</v>
      </c>
      <c r="J314">
        <v>14</v>
      </c>
      <c r="K314">
        <v>13</v>
      </c>
      <c r="L314">
        <v>20.9</v>
      </c>
      <c r="M314">
        <v>19.3</v>
      </c>
      <c r="N314">
        <v>18.3</v>
      </c>
      <c r="O314">
        <v>116.86</v>
      </c>
      <c r="P314">
        <v>0</v>
      </c>
      <c r="Q314">
        <v>225.67</v>
      </c>
      <c r="R314">
        <v>34186000000</v>
      </c>
      <c r="S314">
        <v>131</v>
      </c>
      <c r="T314">
        <v>1.86131939826118</v>
      </c>
      <c r="U314">
        <v>2.1748592870544099E-2</v>
      </c>
      <c r="V314">
        <v>31.7516899108887</v>
      </c>
      <c r="W314">
        <v>32.2219848632813</v>
      </c>
      <c r="X314">
        <v>31.973140716552699</v>
      </c>
      <c r="Y314">
        <v>0.470294952392599</v>
      </c>
      <c r="Z314">
        <v>0.470294952392599</v>
      </c>
      <c r="AA314" t="s">
        <v>8011</v>
      </c>
      <c r="AB314" t="s">
        <v>8013</v>
      </c>
      <c r="AC314" t="s">
        <v>8011</v>
      </c>
      <c r="AD314">
        <v>3515</v>
      </c>
      <c r="AE314" t="s">
        <v>8012</v>
      </c>
    </row>
    <row r="315" spans="1:31" x14ac:dyDescent="0.2">
      <c r="A315" t="s">
        <v>131</v>
      </c>
      <c r="B315">
        <v>-4.6442365646362296</v>
      </c>
      <c r="C315">
        <v>2.8412663936614999</v>
      </c>
      <c r="D315">
        <v>4.6442365646362296</v>
      </c>
      <c r="H315" t="s">
        <v>29</v>
      </c>
      <c r="I315">
        <v>8</v>
      </c>
      <c r="J315">
        <v>8</v>
      </c>
      <c r="K315">
        <v>7</v>
      </c>
      <c r="L315">
        <v>44.5</v>
      </c>
      <c r="M315">
        <v>44.5</v>
      </c>
      <c r="N315">
        <v>39.700000000000003</v>
      </c>
      <c r="O315">
        <v>16.943999999999999</v>
      </c>
      <c r="P315">
        <v>0</v>
      </c>
      <c r="Q315">
        <v>47.743000000000002</v>
      </c>
      <c r="R315">
        <v>233260000000</v>
      </c>
      <c r="S315">
        <v>187</v>
      </c>
      <c r="T315">
        <v>4.5161655301188599</v>
      </c>
      <c r="U315">
        <v>7.0731707317073201E-4</v>
      </c>
      <c r="V315">
        <v>34.285404205322301</v>
      </c>
      <c r="W315">
        <v>34.755355834960902</v>
      </c>
      <c r="X315">
        <v>35.108757019042997</v>
      </c>
      <c r="Y315">
        <v>0.46995162963860099</v>
      </c>
      <c r="Z315">
        <v>0.46995162963860099</v>
      </c>
      <c r="AA315" t="s">
        <v>6049</v>
      </c>
      <c r="AB315" t="s">
        <v>6051</v>
      </c>
      <c r="AC315" t="s">
        <v>6049</v>
      </c>
      <c r="AD315">
        <v>2683</v>
      </c>
      <c r="AE315" t="s">
        <v>6050</v>
      </c>
    </row>
    <row r="316" spans="1:31" x14ac:dyDescent="0.2">
      <c r="A316" t="s">
        <v>121</v>
      </c>
      <c r="B316">
        <v>-2.0483808517456099</v>
      </c>
      <c r="C316">
        <v>1.3349186182022099</v>
      </c>
      <c r="D316">
        <v>2.0483808517456099</v>
      </c>
      <c r="H316" t="s">
        <v>29</v>
      </c>
      <c r="I316">
        <v>8</v>
      </c>
      <c r="J316">
        <v>8</v>
      </c>
      <c r="K316">
        <v>8</v>
      </c>
      <c r="L316">
        <v>33.299999999999997</v>
      </c>
      <c r="M316">
        <v>33.299999999999997</v>
      </c>
      <c r="N316">
        <v>33.299999999999997</v>
      </c>
      <c r="O316">
        <v>29.016999999999999</v>
      </c>
      <c r="P316">
        <v>0</v>
      </c>
      <c r="Q316">
        <v>26.875</v>
      </c>
      <c r="R316">
        <v>33059000000</v>
      </c>
      <c r="S316">
        <v>109</v>
      </c>
      <c r="T316">
        <v>2.02429503893817</v>
      </c>
      <c r="U316">
        <v>1.59420889348501E-2</v>
      </c>
      <c r="V316">
        <v>31.511671066284201</v>
      </c>
      <c r="W316">
        <v>31.9768962860107</v>
      </c>
      <c r="X316">
        <v>32.137096405029297</v>
      </c>
      <c r="Y316">
        <v>0.465225219726499</v>
      </c>
      <c r="Z316">
        <v>0.465225219726499</v>
      </c>
      <c r="AA316" t="s">
        <v>7701</v>
      </c>
      <c r="AB316" t="s">
        <v>7703</v>
      </c>
      <c r="AC316" t="s">
        <v>7701</v>
      </c>
      <c r="AD316">
        <v>3377</v>
      </c>
      <c r="AE316" t="s">
        <v>7702</v>
      </c>
    </row>
    <row r="317" spans="1:31" x14ac:dyDescent="0.2">
      <c r="A317" t="s">
        <v>138</v>
      </c>
      <c r="B317">
        <v>-1.52139484882355</v>
      </c>
      <c r="C317">
        <v>1.52139484882355</v>
      </c>
      <c r="D317">
        <v>0</v>
      </c>
      <c r="H317" t="s">
        <v>29</v>
      </c>
      <c r="I317">
        <v>6</v>
      </c>
      <c r="J317">
        <v>6</v>
      </c>
      <c r="K317">
        <v>6</v>
      </c>
      <c r="L317">
        <v>15.5</v>
      </c>
      <c r="M317">
        <v>15.5</v>
      </c>
      <c r="N317">
        <v>15.5</v>
      </c>
      <c r="O317">
        <v>55.905000000000001</v>
      </c>
      <c r="P317">
        <v>0</v>
      </c>
      <c r="Q317">
        <v>109.47</v>
      </c>
      <c r="R317">
        <v>15767000000</v>
      </c>
      <c r="S317">
        <v>111</v>
      </c>
      <c r="T317">
        <v>1.43225832563372</v>
      </c>
      <c r="U317">
        <v>4.7513513513513503E-2</v>
      </c>
      <c r="V317">
        <v>30.565217018127399</v>
      </c>
      <c r="W317">
        <v>31.028626441955598</v>
      </c>
      <c r="X317">
        <v>30.733340263366699</v>
      </c>
      <c r="Y317">
        <v>0.4634094238282</v>
      </c>
      <c r="Z317">
        <v>0.4634094238282</v>
      </c>
      <c r="AA317" t="s">
        <v>1885</v>
      </c>
      <c r="AB317" t="s">
        <v>1887</v>
      </c>
      <c r="AC317" t="s">
        <v>1885</v>
      </c>
      <c r="AD317">
        <v>845</v>
      </c>
      <c r="AE317" t="s">
        <v>1886</v>
      </c>
    </row>
    <row r="318" spans="1:31" x14ac:dyDescent="0.2">
      <c r="A318" t="s">
        <v>121</v>
      </c>
      <c r="B318">
        <v>-2.62710809707642</v>
      </c>
      <c r="C318">
        <v>1.40775907039642</v>
      </c>
      <c r="D318">
        <v>2.62710809707642</v>
      </c>
      <c r="H318" t="s">
        <v>29</v>
      </c>
      <c r="I318">
        <v>11</v>
      </c>
      <c r="J318">
        <v>11</v>
      </c>
      <c r="K318">
        <v>8</v>
      </c>
      <c r="L318">
        <v>44.2</v>
      </c>
      <c r="M318">
        <v>44.2</v>
      </c>
      <c r="N318">
        <v>32.700000000000003</v>
      </c>
      <c r="O318">
        <v>31.981000000000002</v>
      </c>
      <c r="P318">
        <v>0</v>
      </c>
      <c r="Q318">
        <v>323.31</v>
      </c>
      <c r="R318">
        <v>616650000000</v>
      </c>
      <c r="S318">
        <v>454</v>
      </c>
      <c r="T318">
        <v>2.5299160255294302</v>
      </c>
      <c r="U318">
        <v>6.6589595375722496E-3</v>
      </c>
      <c r="V318">
        <v>35.606676101684599</v>
      </c>
      <c r="W318">
        <v>36.0698337554932</v>
      </c>
      <c r="X318">
        <v>36.352823257446303</v>
      </c>
      <c r="Y318">
        <v>0.46315765380860102</v>
      </c>
      <c r="Z318">
        <v>0.46315765380860102</v>
      </c>
      <c r="AA318" t="s">
        <v>2340</v>
      </c>
      <c r="AB318" t="s">
        <v>2342</v>
      </c>
      <c r="AC318" t="s">
        <v>2340</v>
      </c>
      <c r="AD318">
        <v>1043</v>
      </c>
      <c r="AE318" t="s">
        <v>2341</v>
      </c>
    </row>
    <row r="319" spans="1:31" x14ac:dyDescent="0.2">
      <c r="A319" t="s">
        <v>121</v>
      </c>
      <c r="B319">
        <v>-2.4305591583252002</v>
      </c>
      <c r="C319">
        <v>1.4194095134735101</v>
      </c>
      <c r="D319">
        <v>2.4305591583252002</v>
      </c>
      <c r="H319" t="s">
        <v>29</v>
      </c>
      <c r="I319">
        <v>6</v>
      </c>
      <c r="J319">
        <v>6</v>
      </c>
      <c r="K319">
        <v>6</v>
      </c>
      <c r="L319">
        <v>35.6</v>
      </c>
      <c r="M319">
        <v>35.6</v>
      </c>
      <c r="N319">
        <v>35.6</v>
      </c>
      <c r="O319">
        <v>23.425000000000001</v>
      </c>
      <c r="P319">
        <v>0</v>
      </c>
      <c r="Q319">
        <v>57.326999999999998</v>
      </c>
      <c r="R319">
        <v>34349000000</v>
      </c>
      <c r="S319">
        <v>79</v>
      </c>
      <c r="T319">
        <v>2.3589137977955899</v>
      </c>
      <c r="U319">
        <v>8.9855832241153306E-3</v>
      </c>
      <c r="V319">
        <v>31.619277954101602</v>
      </c>
      <c r="W319">
        <v>32.081840515136697</v>
      </c>
      <c r="X319">
        <v>32.193435668945298</v>
      </c>
      <c r="Y319">
        <v>0.46256256103509602</v>
      </c>
      <c r="Z319">
        <v>0.46256256103509602</v>
      </c>
      <c r="AA319" t="s">
        <v>1619</v>
      </c>
      <c r="AB319" t="s">
        <v>1621</v>
      </c>
      <c r="AC319" t="s">
        <v>1619</v>
      </c>
      <c r="AD319">
        <v>726</v>
      </c>
      <c r="AE319" t="s">
        <v>1620</v>
      </c>
    </row>
    <row r="320" spans="1:31" x14ac:dyDescent="0.2">
      <c r="A320" t="s">
        <v>138</v>
      </c>
      <c r="B320">
        <v>-2.1870963573455802</v>
      </c>
      <c r="C320">
        <v>2.1870963573455802</v>
      </c>
      <c r="D320">
        <v>0</v>
      </c>
      <c r="H320" t="s">
        <v>29</v>
      </c>
      <c r="I320">
        <v>12</v>
      </c>
      <c r="J320">
        <v>12</v>
      </c>
      <c r="K320">
        <v>4</v>
      </c>
      <c r="L320">
        <v>56.1</v>
      </c>
      <c r="M320">
        <v>56.1</v>
      </c>
      <c r="N320">
        <v>21.4</v>
      </c>
      <c r="O320">
        <v>20.966999999999999</v>
      </c>
      <c r="P320">
        <v>0</v>
      </c>
      <c r="Q320">
        <v>107.47</v>
      </c>
      <c r="R320">
        <v>318250000000</v>
      </c>
      <c r="S320">
        <v>213</v>
      </c>
      <c r="T320">
        <v>2.1129672031609998</v>
      </c>
      <c r="U320">
        <v>1.36486187845304E-2</v>
      </c>
      <c r="V320">
        <v>34.935886383056598</v>
      </c>
      <c r="W320">
        <v>35.398077011108398</v>
      </c>
      <c r="X320">
        <v>35.201690673828097</v>
      </c>
      <c r="Y320">
        <v>0.4621906280518</v>
      </c>
      <c r="Z320">
        <v>0.4621906280518</v>
      </c>
      <c r="AA320" t="s">
        <v>9890</v>
      </c>
      <c r="AB320" t="s">
        <v>9892</v>
      </c>
      <c r="AC320" t="s">
        <v>9890</v>
      </c>
      <c r="AD320">
        <v>4333</v>
      </c>
      <c r="AE320" t="s">
        <v>9891</v>
      </c>
    </row>
    <row r="321" spans="1:31" x14ac:dyDescent="0.2">
      <c r="A321" t="s">
        <v>138</v>
      </c>
      <c r="B321">
        <v>-1.69607281684875</v>
      </c>
      <c r="C321">
        <v>1.69607281684875</v>
      </c>
      <c r="D321">
        <v>0</v>
      </c>
      <c r="H321" t="s">
        <v>29</v>
      </c>
      <c r="I321">
        <v>6</v>
      </c>
      <c r="J321">
        <v>6</v>
      </c>
      <c r="K321">
        <v>6</v>
      </c>
      <c r="L321">
        <v>29.1</v>
      </c>
      <c r="M321">
        <v>29.1</v>
      </c>
      <c r="N321">
        <v>29.1</v>
      </c>
      <c r="O321">
        <v>38.238</v>
      </c>
      <c r="P321">
        <v>0</v>
      </c>
      <c r="Q321">
        <v>14.36</v>
      </c>
      <c r="R321">
        <v>6352900000</v>
      </c>
      <c r="S321">
        <v>25</v>
      </c>
      <c r="T321">
        <v>1.62687846692924</v>
      </c>
      <c r="U321">
        <v>3.3616194331983797E-2</v>
      </c>
      <c r="V321" s="2">
        <v>29.298398971557599</v>
      </c>
      <c r="W321">
        <v>29.758956909179702</v>
      </c>
      <c r="X321">
        <v>29.604305267333999</v>
      </c>
      <c r="Y321">
        <v>0.46055793762210201</v>
      </c>
      <c r="Z321">
        <v>0.46055793762210201</v>
      </c>
      <c r="AA321" t="s">
        <v>5768</v>
      </c>
      <c r="AB321" t="s">
        <v>5770</v>
      </c>
      <c r="AC321" t="s">
        <v>5768</v>
      </c>
      <c r="AD321">
        <v>2556</v>
      </c>
      <c r="AE321" t="s">
        <v>5769</v>
      </c>
    </row>
    <row r="322" spans="1:31" x14ac:dyDescent="0.2">
      <c r="A322" t="s">
        <v>121</v>
      </c>
      <c r="B322">
        <v>-2.5776703357696502</v>
      </c>
      <c r="C322">
        <v>2.19235396385193</v>
      </c>
      <c r="D322">
        <v>2.5776703357696502</v>
      </c>
      <c r="H322" t="s">
        <v>29</v>
      </c>
      <c r="I322">
        <v>3</v>
      </c>
      <c r="J322">
        <v>3</v>
      </c>
      <c r="K322">
        <v>1</v>
      </c>
      <c r="L322">
        <v>31.5</v>
      </c>
      <c r="M322">
        <v>31.5</v>
      </c>
      <c r="N322">
        <v>22.5</v>
      </c>
      <c r="O322">
        <v>12.785</v>
      </c>
      <c r="P322">
        <v>0</v>
      </c>
      <c r="Q322">
        <v>13.254</v>
      </c>
      <c r="R322">
        <v>61057000000</v>
      </c>
      <c r="S322">
        <v>18</v>
      </c>
      <c r="T322">
        <v>2.6979234127746099</v>
      </c>
      <c r="U322">
        <v>5.0196078431372602E-3</v>
      </c>
      <c r="V322">
        <v>32.424163818359403</v>
      </c>
      <c r="W322">
        <v>32.882715225219698</v>
      </c>
      <c r="X322">
        <v>33.0082397460938</v>
      </c>
      <c r="Y322">
        <v>0.458551406860295</v>
      </c>
      <c r="Z322">
        <v>0.458551406860295</v>
      </c>
      <c r="AA322" t="s">
        <v>2401</v>
      </c>
      <c r="AB322" t="s">
        <v>2403</v>
      </c>
      <c r="AC322" t="s">
        <v>2401</v>
      </c>
      <c r="AD322">
        <v>1073</v>
      </c>
      <c r="AE322" t="s">
        <v>2402</v>
      </c>
    </row>
    <row r="323" spans="1:31" x14ac:dyDescent="0.2">
      <c r="A323" t="s">
        <v>138</v>
      </c>
      <c r="B323">
        <v>-1.7876442670822099</v>
      </c>
      <c r="C323">
        <v>1.7876442670822099</v>
      </c>
      <c r="D323">
        <v>0</v>
      </c>
      <c r="H323" t="s">
        <v>29</v>
      </c>
      <c r="I323">
        <v>12</v>
      </c>
      <c r="J323">
        <v>12</v>
      </c>
      <c r="K323">
        <v>9</v>
      </c>
      <c r="L323">
        <v>47</v>
      </c>
      <c r="M323">
        <v>47</v>
      </c>
      <c r="N323">
        <v>34.4</v>
      </c>
      <c r="O323">
        <v>36.552999999999997</v>
      </c>
      <c r="P323">
        <v>0</v>
      </c>
      <c r="Q323">
        <v>115.42</v>
      </c>
      <c r="R323">
        <v>94387000000</v>
      </c>
      <c r="S323">
        <v>205</v>
      </c>
      <c r="T323">
        <v>1.8114326787268</v>
      </c>
      <c r="U323">
        <v>2.37335733573357E-2</v>
      </c>
      <c r="V323">
        <v>33.111005783081097</v>
      </c>
      <c r="W323">
        <v>33.5673503875732</v>
      </c>
      <c r="X323">
        <v>33.523656845092802</v>
      </c>
      <c r="Y323">
        <v>0.45634460449210201</v>
      </c>
      <c r="Z323">
        <v>0.45634460449210201</v>
      </c>
      <c r="AA323" t="s">
        <v>985</v>
      </c>
      <c r="AB323" t="s">
        <v>987</v>
      </c>
      <c r="AC323" t="s">
        <v>985</v>
      </c>
      <c r="AD323">
        <v>441</v>
      </c>
      <c r="AE323" t="s">
        <v>986</v>
      </c>
    </row>
    <row r="324" spans="1:31" x14ac:dyDescent="0.2">
      <c r="A324" t="s">
        <v>121</v>
      </c>
      <c r="B324">
        <v>-4.2485933303832999</v>
      </c>
      <c r="C324">
        <v>3.2277021408081099</v>
      </c>
      <c r="D324">
        <v>4.2485933303832999</v>
      </c>
      <c r="H324" t="s">
        <v>29</v>
      </c>
      <c r="I324">
        <v>38</v>
      </c>
      <c r="J324">
        <v>36</v>
      </c>
      <c r="K324">
        <v>16</v>
      </c>
      <c r="L324">
        <v>64.7</v>
      </c>
      <c r="M324">
        <v>62.1</v>
      </c>
      <c r="N324">
        <v>26.3</v>
      </c>
      <c r="O324">
        <v>71.147000000000006</v>
      </c>
      <c r="P324">
        <v>0</v>
      </c>
      <c r="Q324">
        <v>323.31</v>
      </c>
      <c r="R324">
        <v>2799900000000</v>
      </c>
      <c r="S324">
        <v>1230</v>
      </c>
      <c r="T324">
        <v>4.2312336612333201</v>
      </c>
      <c r="U324">
        <v>6.9306930693069303E-4</v>
      </c>
      <c r="V324">
        <v>37.91015625</v>
      </c>
      <c r="W324">
        <v>38.366168975830099</v>
      </c>
      <c r="X324">
        <v>38.5305080413818</v>
      </c>
      <c r="Y324">
        <v>0.456012725830099</v>
      </c>
      <c r="Z324">
        <v>0.456012725830099</v>
      </c>
      <c r="AA324" t="s">
        <v>4820</v>
      </c>
      <c r="AB324" t="s">
        <v>4822</v>
      </c>
      <c r="AC324" t="s">
        <v>4820</v>
      </c>
      <c r="AD324">
        <v>2130</v>
      </c>
      <c r="AE324" t="s">
        <v>4821</v>
      </c>
    </row>
    <row r="325" spans="1:31" x14ac:dyDescent="0.2">
      <c r="A325" t="s">
        <v>121</v>
      </c>
      <c r="B325">
        <v>-3.1465904712677002</v>
      </c>
      <c r="C325">
        <v>2.0977315902710001</v>
      </c>
      <c r="D325">
        <v>3.1465904712677002</v>
      </c>
      <c r="H325" t="s">
        <v>29</v>
      </c>
      <c r="I325">
        <v>13</v>
      </c>
      <c r="J325">
        <v>13</v>
      </c>
      <c r="K325">
        <v>13</v>
      </c>
      <c r="L325">
        <v>28.3</v>
      </c>
      <c r="M325">
        <v>28.3</v>
      </c>
      <c r="N325">
        <v>28.3</v>
      </c>
      <c r="O325">
        <v>73.069000000000003</v>
      </c>
      <c r="P325">
        <v>0</v>
      </c>
      <c r="Q325">
        <v>100.36</v>
      </c>
      <c r="R325">
        <v>27907000000</v>
      </c>
      <c r="S325">
        <v>130</v>
      </c>
      <c r="T325">
        <v>3.0932925102298698</v>
      </c>
      <c r="U325">
        <v>2.54545454545455E-3</v>
      </c>
      <c r="V325">
        <v>31.2568759918213</v>
      </c>
      <c r="W325">
        <v>31.708619117736799</v>
      </c>
      <c r="X325">
        <v>31.927141189575199</v>
      </c>
      <c r="Y325">
        <v>0.45174312591549898</v>
      </c>
      <c r="Z325">
        <v>0.45174312591549898</v>
      </c>
      <c r="AA325" t="s">
        <v>2156</v>
      </c>
      <c r="AB325" t="s">
        <v>2159</v>
      </c>
      <c r="AC325" t="s">
        <v>2157</v>
      </c>
      <c r="AD325">
        <v>964</v>
      </c>
      <c r="AE325" t="s">
        <v>2158</v>
      </c>
    </row>
    <row r="326" spans="1:31" x14ac:dyDescent="0.2">
      <c r="A326" t="s">
        <v>121</v>
      </c>
      <c r="B326">
        <v>-3.3286366462707502</v>
      </c>
      <c r="C326">
        <v>1.7385989427566499</v>
      </c>
      <c r="D326">
        <v>3.3286366462707502</v>
      </c>
      <c r="H326" t="s">
        <v>29</v>
      </c>
      <c r="I326">
        <v>10</v>
      </c>
      <c r="J326">
        <v>10</v>
      </c>
      <c r="K326">
        <v>10</v>
      </c>
      <c r="L326">
        <v>38.700000000000003</v>
      </c>
      <c r="M326">
        <v>38.700000000000003</v>
      </c>
      <c r="N326">
        <v>38.700000000000003</v>
      </c>
      <c r="O326">
        <v>24.992999999999999</v>
      </c>
      <c r="P326">
        <v>0</v>
      </c>
      <c r="Q326">
        <v>283.86</v>
      </c>
      <c r="R326">
        <v>398780000000</v>
      </c>
      <c r="S326">
        <v>262</v>
      </c>
      <c r="T326">
        <v>3.2068088684460299</v>
      </c>
      <c r="U326">
        <v>2.20525059665871E-3</v>
      </c>
      <c r="V326">
        <v>35.004125595092802</v>
      </c>
      <c r="W326">
        <v>35.455564498901403</v>
      </c>
      <c r="X326">
        <v>35.948953628540004</v>
      </c>
      <c r="Y326">
        <v>0.45143890380860102</v>
      </c>
      <c r="Z326">
        <v>0.45143890380860102</v>
      </c>
      <c r="AA326" t="s">
        <v>9547</v>
      </c>
      <c r="AB326" t="s">
        <v>9550</v>
      </c>
      <c r="AC326" t="s">
        <v>9548</v>
      </c>
      <c r="AD326">
        <v>4178</v>
      </c>
      <c r="AE326" t="s">
        <v>9549</v>
      </c>
    </row>
    <row r="327" spans="1:31" x14ac:dyDescent="0.2">
      <c r="A327" t="s">
        <v>131</v>
      </c>
      <c r="B327">
        <v>-4.2113189697265598</v>
      </c>
      <c r="C327">
        <v>-2.1926715373992902</v>
      </c>
      <c r="D327">
        <v>4.2113189697265598</v>
      </c>
      <c r="H327" t="s">
        <v>29</v>
      </c>
      <c r="I327">
        <v>8</v>
      </c>
      <c r="J327">
        <v>8</v>
      </c>
      <c r="K327">
        <v>8</v>
      </c>
      <c r="L327">
        <v>27.2</v>
      </c>
      <c r="M327">
        <v>27.2</v>
      </c>
      <c r="N327">
        <v>27.2</v>
      </c>
      <c r="O327">
        <v>43.893000000000001</v>
      </c>
      <c r="P327">
        <v>0</v>
      </c>
      <c r="Q327">
        <v>69.049000000000007</v>
      </c>
      <c r="R327">
        <v>52780000000</v>
      </c>
      <c r="S327">
        <v>91</v>
      </c>
      <c r="T327">
        <v>4.0727927500701</v>
      </c>
      <c r="U327">
        <v>7.4666666666666696E-4</v>
      </c>
      <c r="V327">
        <v>32.1413383483887</v>
      </c>
      <c r="W327">
        <v>32.5925483703613</v>
      </c>
      <c r="X327">
        <v>33.010746002197301</v>
      </c>
      <c r="Y327">
        <v>0.45121002197259902</v>
      </c>
      <c r="Z327">
        <v>0.45121002197259902</v>
      </c>
      <c r="AA327" t="s">
        <v>7999</v>
      </c>
      <c r="AB327" t="s">
        <v>8001</v>
      </c>
      <c r="AC327" t="s">
        <v>7999</v>
      </c>
      <c r="AD327">
        <v>3505</v>
      </c>
      <c r="AE327" t="s">
        <v>8000</v>
      </c>
    </row>
    <row r="328" spans="1:31" x14ac:dyDescent="0.2">
      <c r="A328" t="s">
        <v>131</v>
      </c>
      <c r="B328">
        <v>-4.3477206230163601</v>
      </c>
      <c r="C328">
        <v>2.5543315410614</v>
      </c>
      <c r="D328">
        <v>4.3477206230163601</v>
      </c>
      <c r="H328" t="s">
        <v>29</v>
      </c>
      <c r="I328">
        <v>12</v>
      </c>
      <c r="J328">
        <v>12</v>
      </c>
      <c r="K328">
        <v>4</v>
      </c>
      <c r="L328">
        <v>21.3</v>
      </c>
      <c r="M328">
        <v>21.3</v>
      </c>
      <c r="N328">
        <v>8.4</v>
      </c>
      <c r="O328">
        <v>82.692999999999998</v>
      </c>
      <c r="P328">
        <v>0</v>
      </c>
      <c r="Q328">
        <v>75.575000000000003</v>
      </c>
      <c r="R328">
        <v>37698000000</v>
      </c>
      <c r="S328">
        <v>126</v>
      </c>
      <c r="T328">
        <v>4.21870724765063</v>
      </c>
      <c r="U328">
        <v>6.8965517241379305E-4</v>
      </c>
      <c r="V328" s="2">
        <v>31.622458457946799</v>
      </c>
      <c r="W328">
        <v>32.072999954223597</v>
      </c>
      <c r="X328">
        <v>32.455179214477504</v>
      </c>
      <c r="Y328">
        <v>0.45054149627679901</v>
      </c>
      <c r="Z328">
        <v>0.45054149627679901</v>
      </c>
      <c r="AA328" t="s">
        <v>6708</v>
      </c>
      <c r="AB328" t="s">
        <v>6710</v>
      </c>
      <c r="AC328" t="s">
        <v>6708</v>
      </c>
      <c r="AD328">
        <v>2970</v>
      </c>
      <c r="AE328" t="s">
        <v>6709</v>
      </c>
    </row>
    <row r="329" spans="1:31" x14ac:dyDescent="0.2">
      <c r="A329" t="s">
        <v>37</v>
      </c>
      <c r="B329">
        <v>-2.6070659160614</v>
      </c>
      <c r="C329">
        <v>2.6070659160614</v>
      </c>
      <c r="D329">
        <v>2.0096585750579798</v>
      </c>
      <c r="H329" t="s">
        <v>29</v>
      </c>
      <c r="I329">
        <v>2</v>
      </c>
      <c r="J329">
        <v>2</v>
      </c>
      <c r="K329">
        <v>2</v>
      </c>
      <c r="L329">
        <v>10.4</v>
      </c>
      <c r="M329">
        <v>10.4</v>
      </c>
      <c r="N329">
        <v>10.4</v>
      </c>
      <c r="O329">
        <v>30.216000000000001</v>
      </c>
      <c r="P329">
        <v>0</v>
      </c>
      <c r="Q329">
        <v>5.2351000000000001</v>
      </c>
      <c r="R329">
        <v>2244400000</v>
      </c>
      <c r="S329">
        <v>15</v>
      </c>
      <c r="T329">
        <v>2.6509362034457502</v>
      </c>
      <c r="U329">
        <v>5.4267515923566902E-3</v>
      </c>
      <c r="V329">
        <v>27.761243820190401</v>
      </c>
      <c r="W329">
        <v>28.2079181671143</v>
      </c>
      <c r="X329">
        <v>28.0929985046387</v>
      </c>
      <c r="Y329">
        <v>0.44667434692389901</v>
      </c>
      <c r="Z329">
        <v>0.44667434692389901</v>
      </c>
      <c r="AA329" t="s">
        <v>2069</v>
      </c>
      <c r="AB329" t="s">
        <v>2071</v>
      </c>
      <c r="AC329" t="s">
        <v>2069</v>
      </c>
      <c r="AD329">
        <v>924</v>
      </c>
      <c r="AE329" t="s">
        <v>2070</v>
      </c>
    </row>
    <row r="330" spans="1:31" x14ac:dyDescent="0.2">
      <c r="A330" t="s">
        <v>121</v>
      </c>
      <c r="B330">
        <v>-1.97085309028625</v>
      </c>
      <c r="C330">
        <v>1.4114453792571999</v>
      </c>
      <c r="D330">
        <v>1.97085309028625</v>
      </c>
      <c r="H330" t="s">
        <v>29</v>
      </c>
      <c r="I330">
        <v>8</v>
      </c>
      <c r="J330">
        <v>8</v>
      </c>
      <c r="K330">
        <v>8</v>
      </c>
      <c r="L330">
        <v>12</v>
      </c>
      <c r="M330">
        <v>12</v>
      </c>
      <c r="N330">
        <v>12</v>
      </c>
      <c r="O330">
        <v>104.02</v>
      </c>
      <c r="P330">
        <v>0</v>
      </c>
      <c r="Q330">
        <v>65.397999999999996</v>
      </c>
      <c r="R330">
        <v>16613000000</v>
      </c>
      <c r="S330">
        <v>59</v>
      </c>
      <c r="T330">
        <v>1.9874947099596501</v>
      </c>
      <c r="U330">
        <v>1.7120323559150701E-2</v>
      </c>
      <c r="V330">
        <v>30.562081336975101</v>
      </c>
      <c r="W330">
        <v>31.006716728210399</v>
      </c>
      <c r="X330">
        <v>31.060757637023901</v>
      </c>
      <c r="Y330">
        <v>0.44463539123529799</v>
      </c>
      <c r="Z330">
        <v>0.44463539123529799</v>
      </c>
      <c r="AA330" t="s">
        <v>2690</v>
      </c>
      <c r="AB330" t="s">
        <v>2692</v>
      </c>
      <c r="AC330" t="s">
        <v>2690</v>
      </c>
      <c r="AD330">
        <v>1205</v>
      </c>
      <c r="AE330" t="s">
        <v>2691</v>
      </c>
    </row>
    <row r="331" spans="1:31" x14ac:dyDescent="0.2">
      <c r="A331" t="s">
        <v>199</v>
      </c>
      <c r="B331">
        <v>-1.68203973770142</v>
      </c>
      <c r="C331">
        <v>1.68203973770142</v>
      </c>
      <c r="D331">
        <v>-1.5921922922134399</v>
      </c>
      <c r="H331" t="s">
        <v>29</v>
      </c>
      <c r="I331">
        <v>4</v>
      </c>
      <c r="J331">
        <v>4</v>
      </c>
      <c r="K331">
        <v>4</v>
      </c>
      <c r="L331">
        <v>5.3</v>
      </c>
      <c r="M331">
        <v>5.3</v>
      </c>
      <c r="N331">
        <v>5.3</v>
      </c>
      <c r="O331">
        <v>93.311000000000007</v>
      </c>
      <c r="P331">
        <v>0</v>
      </c>
      <c r="Q331">
        <v>28.582999999999998</v>
      </c>
      <c r="R331">
        <v>2454200000</v>
      </c>
      <c r="S331">
        <v>10</v>
      </c>
      <c r="T331">
        <v>1.8712311066576099</v>
      </c>
      <c r="U331">
        <v>2.1291902071563101E-2</v>
      </c>
      <c r="V331">
        <v>28.007217407226602</v>
      </c>
      <c r="W331">
        <v>28.451832771301302</v>
      </c>
      <c r="X331">
        <v>27.9749212265015</v>
      </c>
      <c r="Y331">
        <v>0.44461536407469998</v>
      </c>
      <c r="Z331">
        <v>0.44461536407469998</v>
      </c>
      <c r="AA331" t="s">
        <v>1967</v>
      </c>
      <c r="AB331" t="s">
        <v>1970</v>
      </c>
      <c r="AC331" t="s">
        <v>1968</v>
      </c>
      <c r="AD331">
        <v>878</v>
      </c>
      <c r="AE331" t="s">
        <v>1969</v>
      </c>
    </row>
    <row r="332" spans="1:31" x14ac:dyDescent="0.2">
      <c r="A332" t="s">
        <v>138</v>
      </c>
      <c r="B332">
        <v>-1.4725248813629199</v>
      </c>
      <c r="C332">
        <v>1.4725248813629199</v>
      </c>
      <c r="D332">
        <v>0</v>
      </c>
      <c r="H332" t="s">
        <v>29</v>
      </c>
      <c r="I332">
        <v>12</v>
      </c>
      <c r="J332">
        <v>9</v>
      </c>
      <c r="K332">
        <v>9</v>
      </c>
      <c r="L332">
        <v>9.5</v>
      </c>
      <c r="M332">
        <v>7.4</v>
      </c>
      <c r="N332">
        <v>7.4</v>
      </c>
      <c r="O332">
        <v>217.08</v>
      </c>
      <c r="P332">
        <v>0</v>
      </c>
      <c r="Q332">
        <v>111.18</v>
      </c>
      <c r="R332">
        <v>16672000000</v>
      </c>
      <c r="S332">
        <v>53</v>
      </c>
      <c r="T332">
        <v>1.56756152618581</v>
      </c>
      <c r="U332">
        <v>3.7000777000777002E-2</v>
      </c>
      <c r="V332">
        <v>30.608356475830099</v>
      </c>
      <c r="W332">
        <v>31.051978111267101</v>
      </c>
      <c r="X332">
        <v>30.987941741943398</v>
      </c>
      <c r="Y332">
        <v>0.44362163543700101</v>
      </c>
      <c r="Z332">
        <v>0.44362163543700101</v>
      </c>
      <c r="AA332" t="s">
        <v>4726</v>
      </c>
      <c r="AB332" t="s">
        <v>4728</v>
      </c>
      <c r="AC332" t="s">
        <v>4726</v>
      </c>
      <c r="AD332">
        <v>2089</v>
      </c>
      <c r="AE332" t="s">
        <v>4727</v>
      </c>
    </row>
    <row r="333" spans="1:31" x14ac:dyDescent="0.2">
      <c r="A333" t="s">
        <v>121</v>
      </c>
      <c r="B333">
        <v>-3.1243634223938002</v>
      </c>
      <c r="C333">
        <v>2.1901638507843</v>
      </c>
      <c r="D333">
        <v>3.1243634223938002</v>
      </c>
      <c r="H333" t="s">
        <v>29</v>
      </c>
      <c r="I333">
        <v>14</v>
      </c>
      <c r="J333">
        <v>14</v>
      </c>
      <c r="K333">
        <v>13</v>
      </c>
      <c r="L333">
        <v>28.2</v>
      </c>
      <c r="M333">
        <v>28.2</v>
      </c>
      <c r="N333">
        <v>26.6</v>
      </c>
      <c r="O333">
        <v>67.926000000000002</v>
      </c>
      <c r="P333">
        <v>0</v>
      </c>
      <c r="Q333">
        <v>78.936000000000007</v>
      </c>
      <c r="R333">
        <v>140660000000</v>
      </c>
      <c r="S333">
        <v>290</v>
      </c>
      <c r="T333">
        <v>3.0957519779765299</v>
      </c>
      <c r="U333">
        <v>2.52173913043478E-3</v>
      </c>
      <c r="V333">
        <v>33.542840957641602</v>
      </c>
      <c r="W333">
        <v>33.985223770141602</v>
      </c>
      <c r="X333">
        <v>34.300529479980497</v>
      </c>
      <c r="Y333">
        <v>0.4423828125</v>
      </c>
      <c r="Z333">
        <v>0.4423828125</v>
      </c>
      <c r="AA333" t="s">
        <v>9582</v>
      </c>
      <c r="AB333" t="s">
        <v>9585</v>
      </c>
      <c r="AC333" t="s">
        <v>9583</v>
      </c>
      <c r="AD333">
        <v>4195</v>
      </c>
      <c r="AE333" t="s">
        <v>9584</v>
      </c>
    </row>
    <row r="334" spans="1:31" x14ac:dyDescent="0.2">
      <c r="A334" t="s">
        <v>37</v>
      </c>
      <c r="B334">
        <v>-4.8457322120666504</v>
      </c>
      <c r="C334">
        <v>4.8457322120666504</v>
      </c>
      <c r="D334">
        <v>4.6685938835143999</v>
      </c>
      <c r="H334" t="s">
        <v>29</v>
      </c>
      <c r="I334">
        <v>24</v>
      </c>
      <c r="J334">
        <v>24</v>
      </c>
      <c r="K334">
        <v>18</v>
      </c>
      <c r="L334">
        <v>49.5</v>
      </c>
      <c r="M334">
        <v>49.5</v>
      </c>
      <c r="N334">
        <v>42.5</v>
      </c>
      <c r="O334">
        <v>68.721999999999994</v>
      </c>
      <c r="P334">
        <v>0</v>
      </c>
      <c r="Q334">
        <v>214.41</v>
      </c>
      <c r="R334">
        <v>118990000000</v>
      </c>
      <c r="S334">
        <v>453</v>
      </c>
      <c r="T334">
        <v>5.1337165225294896</v>
      </c>
      <c r="U334">
        <v>6.2745098039215699E-4</v>
      </c>
      <c r="V334">
        <v>33.473688125610401</v>
      </c>
      <c r="W334">
        <v>33.915168762207003</v>
      </c>
      <c r="X334">
        <v>33.834213256835902</v>
      </c>
      <c r="Y334">
        <v>0.44148063659660203</v>
      </c>
      <c r="Z334">
        <v>0.44148063659660203</v>
      </c>
      <c r="AA334" t="s">
        <v>625</v>
      </c>
      <c r="AB334" t="s">
        <v>627</v>
      </c>
      <c r="AC334" t="s">
        <v>625</v>
      </c>
      <c r="AD334">
        <v>269</v>
      </c>
      <c r="AE334" t="s">
        <v>626</v>
      </c>
    </row>
    <row r="335" spans="1:31" x14ac:dyDescent="0.2">
      <c r="A335" t="s">
        <v>121</v>
      </c>
      <c r="B335">
        <v>-2.6246709823608398</v>
      </c>
      <c r="C335">
        <v>2.32608222961426</v>
      </c>
      <c r="D335">
        <v>2.6246709823608398</v>
      </c>
      <c r="H335" t="s">
        <v>29</v>
      </c>
      <c r="I335">
        <v>5</v>
      </c>
      <c r="J335">
        <v>5</v>
      </c>
      <c r="K335">
        <v>5</v>
      </c>
      <c r="L335">
        <v>7.4</v>
      </c>
      <c r="M335">
        <v>7.4</v>
      </c>
      <c r="N335">
        <v>7.4</v>
      </c>
      <c r="O335">
        <v>80.087000000000003</v>
      </c>
      <c r="P335">
        <v>0</v>
      </c>
      <c r="Q335">
        <v>11.656000000000001</v>
      </c>
      <c r="R335">
        <v>6096000000</v>
      </c>
      <c r="S335">
        <v>25</v>
      </c>
      <c r="T335">
        <v>2.7838106858417699</v>
      </c>
      <c r="U335">
        <v>4.4214162348877404E-3</v>
      </c>
      <c r="V335">
        <v>29.160742759704601</v>
      </c>
      <c r="W335">
        <v>29.602091789245598</v>
      </c>
      <c r="X335">
        <v>29.678496360778801</v>
      </c>
      <c r="Y335">
        <v>0.44134902954099797</v>
      </c>
      <c r="Z335">
        <v>0.44134902954099797</v>
      </c>
      <c r="AA335" t="s">
        <v>7187</v>
      </c>
      <c r="AB335" t="s">
        <v>7189</v>
      </c>
      <c r="AC335" t="s">
        <v>7187</v>
      </c>
      <c r="AD335">
        <v>3155</v>
      </c>
      <c r="AE335" t="s">
        <v>7188</v>
      </c>
    </row>
    <row r="336" spans="1:31" x14ac:dyDescent="0.2">
      <c r="A336" t="s">
        <v>121</v>
      </c>
      <c r="B336">
        <v>-2.44035792350769</v>
      </c>
      <c r="C336">
        <v>1.40522849559784</v>
      </c>
      <c r="D336">
        <v>2.44035792350769</v>
      </c>
      <c r="H336" t="s">
        <v>29</v>
      </c>
      <c r="I336">
        <v>7</v>
      </c>
      <c r="J336">
        <v>7</v>
      </c>
      <c r="K336">
        <v>7</v>
      </c>
      <c r="L336">
        <v>13.2</v>
      </c>
      <c r="M336">
        <v>13.2</v>
      </c>
      <c r="N336">
        <v>13.2</v>
      </c>
      <c r="O336">
        <v>82.706999999999994</v>
      </c>
      <c r="P336">
        <v>0</v>
      </c>
      <c r="Q336">
        <v>29.701000000000001</v>
      </c>
      <c r="R336">
        <v>15297000000</v>
      </c>
      <c r="S336">
        <v>65</v>
      </c>
      <c r="T336">
        <v>2.36483671793119</v>
      </c>
      <c r="U336">
        <v>8.8988173455979008E-3</v>
      </c>
      <c r="V336">
        <v>30.379874229431199</v>
      </c>
      <c r="W336">
        <v>30.819235801696799</v>
      </c>
      <c r="X336">
        <v>31.087095260620099</v>
      </c>
      <c r="Y336">
        <v>0.43936157226560002</v>
      </c>
      <c r="Z336">
        <v>0.43936157226560002</v>
      </c>
      <c r="AA336" t="s">
        <v>1946</v>
      </c>
      <c r="AB336" t="s">
        <v>1948</v>
      </c>
      <c r="AC336" t="s">
        <v>1946</v>
      </c>
      <c r="AD336">
        <v>869</v>
      </c>
      <c r="AE336" t="s">
        <v>1947</v>
      </c>
    </row>
    <row r="337" spans="1:31" x14ac:dyDescent="0.2">
      <c r="A337" t="s">
        <v>37</v>
      </c>
      <c r="B337">
        <v>-3.9600298404693599</v>
      </c>
      <c r="C337">
        <v>3.9600298404693599</v>
      </c>
      <c r="D337">
        <v>3.9469547271728498</v>
      </c>
      <c r="H337" t="s">
        <v>29</v>
      </c>
      <c r="I337">
        <v>63</v>
      </c>
      <c r="J337">
        <v>63</v>
      </c>
      <c r="K337">
        <v>62</v>
      </c>
      <c r="L337">
        <v>54.6</v>
      </c>
      <c r="M337">
        <v>54.6</v>
      </c>
      <c r="N337">
        <v>53.9</v>
      </c>
      <c r="O337">
        <v>148.61000000000001</v>
      </c>
      <c r="P337">
        <v>0</v>
      </c>
      <c r="Q337">
        <v>323.31</v>
      </c>
      <c r="R337">
        <v>229760000000</v>
      </c>
      <c r="S337">
        <v>625</v>
      </c>
      <c r="T337">
        <v>4.3079279005239197</v>
      </c>
      <c r="U337">
        <v>7.1957671957672002E-4</v>
      </c>
      <c r="V337">
        <v>34.384723663330099</v>
      </c>
      <c r="W337">
        <v>34.8232097625732</v>
      </c>
      <c r="X337">
        <v>34.817996978759801</v>
      </c>
      <c r="Y337">
        <v>0.4384860992431</v>
      </c>
      <c r="Z337">
        <v>0.4384860992431</v>
      </c>
      <c r="AA337" t="s">
        <v>3664</v>
      </c>
      <c r="AB337" t="s">
        <v>3666</v>
      </c>
      <c r="AC337" t="s">
        <v>3664</v>
      </c>
      <c r="AD337">
        <v>1616</v>
      </c>
      <c r="AE337" t="s">
        <v>3665</v>
      </c>
    </row>
    <row r="338" spans="1:31" x14ac:dyDescent="0.2">
      <c r="A338" t="s">
        <v>1163</v>
      </c>
      <c r="B338">
        <v>-2.3527977466583301</v>
      </c>
      <c r="C338">
        <v>2.67766141891479</v>
      </c>
      <c r="D338">
        <v>-2.67766141891479</v>
      </c>
      <c r="H338" t="s">
        <v>29</v>
      </c>
      <c r="I338">
        <v>4</v>
      </c>
      <c r="J338">
        <v>3</v>
      </c>
      <c r="K338">
        <v>3</v>
      </c>
      <c r="L338">
        <v>8.9</v>
      </c>
      <c r="M338">
        <v>6.5</v>
      </c>
      <c r="N338">
        <v>6.5</v>
      </c>
      <c r="O338">
        <v>60.156999999999996</v>
      </c>
      <c r="P338">
        <v>0</v>
      </c>
      <c r="Q338">
        <v>4.9362000000000004</v>
      </c>
      <c r="R338">
        <v>8847900000</v>
      </c>
      <c r="S338">
        <v>21</v>
      </c>
      <c r="T338">
        <v>2.8285163980027699</v>
      </c>
      <c r="U338">
        <v>4.0570409982174701E-3</v>
      </c>
      <c r="V338">
        <v>29.8594827651978</v>
      </c>
      <c r="W338">
        <v>30.2925271987915</v>
      </c>
      <c r="X338">
        <v>29.851333618164102</v>
      </c>
      <c r="Y338">
        <v>0.43304443359369998</v>
      </c>
      <c r="Z338">
        <v>0.43304443359369998</v>
      </c>
      <c r="AA338" t="s">
        <v>1667</v>
      </c>
      <c r="AB338" t="s">
        <v>1669</v>
      </c>
      <c r="AC338" t="s">
        <v>1667</v>
      </c>
      <c r="AD338">
        <v>749</v>
      </c>
      <c r="AE338" t="s">
        <v>1668</v>
      </c>
    </row>
    <row r="339" spans="1:31" x14ac:dyDescent="0.2">
      <c r="A339" t="s">
        <v>138</v>
      </c>
      <c r="B339">
        <v>-2.1441469192504901</v>
      </c>
      <c r="C339">
        <v>2.1441469192504901</v>
      </c>
      <c r="D339">
        <v>0</v>
      </c>
      <c r="H339" t="s">
        <v>29</v>
      </c>
      <c r="I339">
        <v>9</v>
      </c>
      <c r="J339">
        <v>9</v>
      </c>
      <c r="K339">
        <v>9</v>
      </c>
      <c r="L339">
        <v>34.799999999999997</v>
      </c>
      <c r="M339">
        <v>34.799999999999997</v>
      </c>
      <c r="N339">
        <v>34.799999999999997</v>
      </c>
      <c r="O339">
        <v>46.018000000000001</v>
      </c>
      <c r="P339">
        <v>0</v>
      </c>
      <c r="Q339">
        <v>264.33999999999997</v>
      </c>
      <c r="R339">
        <v>30916000000</v>
      </c>
      <c r="S339">
        <v>168</v>
      </c>
      <c r="T339">
        <v>2.06409591589789</v>
      </c>
      <c r="U339">
        <v>1.4645435244161399E-2</v>
      </c>
      <c r="V339">
        <v>31.5149602890015</v>
      </c>
      <c r="W339">
        <v>31.946146965026902</v>
      </c>
      <c r="X339">
        <v>31.7587842941284</v>
      </c>
      <c r="Y339">
        <v>0.43118667602540101</v>
      </c>
      <c r="Z339">
        <v>0.43118667602540101</v>
      </c>
      <c r="AA339" t="s">
        <v>1055</v>
      </c>
      <c r="AB339" t="s">
        <v>1057</v>
      </c>
      <c r="AC339" t="s">
        <v>1055</v>
      </c>
      <c r="AD339">
        <v>476</v>
      </c>
      <c r="AE339" t="s">
        <v>1056</v>
      </c>
    </row>
    <row r="340" spans="1:31" x14ac:dyDescent="0.2">
      <c r="A340" t="s">
        <v>121</v>
      </c>
      <c r="B340">
        <v>-2.1005945205688499</v>
      </c>
      <c r="C340">
        <v>1.7008428573608401</v>
      </c>
      <c r="D340">
        <v>2.1005945205688499</v>
      </c>
      <c r="H340" t="s">
        <v>29</v>
      </c>
      <c r="I340">
        <v>14</v>
      </c>
      <c r="J340">
        <v>14</v>
      </c>
      <c r="K340">
        <v>14</v>
      </c>
      <c r="L340">
        <v>34.4</v>
      </c>
      <c r="M340">
        <v>34.4</v>
      </c>
      <c r="N340">
        <v>34.4</v>
      </c>
      <c r="O340">
        <v>54.347000000000001</v>
      </c>
      <c r="P340">
        <v>0</v>
      </c>
      <c r="Q340">
        <v>96.784999999999997</v>
      </c>
      <c r="R340">
        <v>34457000000</v>
      </c>
      <c r="S340">
        <v>176</v>
      </c>
      <c r="T340">
        <v>2.18425704455758</v>
      </c>
      <c r="U340">
        <v>1.1995370370370399E-2</v>
      </c>
      <c r="V340">
        <v>31.6535129547119</v>
      </c>
      <c r="W340">
        <v>32.084121704101598</v>
      </c>
      <c r="X340">
        <v>32.067258834838903</v>
      </c>
      <c r="Y340">
        <v>0.43060874938969801</v>
      </c>
      <c r="Z340">
        <v>0.43060874938969801</v>
      </c>
      <c r="AA340" t="s">
        <v>3933</v>
      </c>
      <c r="AB340" t="s">
        <v>3935</v>
      </c>
      <c r="AC340" t="s">
        <v>3933</v>
      </c>
      <c r="AD340">
        <v>1736</v>
      </c>
      <c r="AE340" t="s">
        <v>3934</v>
      </c>
    </row>
    <row r="341" spans="1:31" x14ac:dyDescent="0.2">
      <c r="A341" t="s">
        <v>121</v>
      </c>
      <c r="B341">
        <v>-2.5082538127899201</v>
      </c>
      <c r="C341">
        <v>1.39428734779358</v>
      </c>
      <c r="D341">
        <v>2.5082538127899201</v>
      </c>
      <c r="H341" t="s">
        <v>29</v>
      </c>
      <c r="I341">
        <v>6</v>
      </c>
      <c r="J341">
        <v>6</v>
      </c>
      <c r="K341">
        <v>6</v>
      </c>
      <c r="L341">
        <v>13</v>
      </c>
      <c r="M341">
        <v>13</v>
      </c>
      <c r="N341">
        <v>13</v>
      </c>
      <c r="O341">
        <v>72.078999999999994</v>
      </c>
      <c r="P341">
        <v>0</v>
      </c>
      <c r="Q341">
        <v>47.652999999999999</v>
      </c>
      <c r="R341">
        <v>5485000000</v>
      </c>
      <c r="S341">
        <v>44</v>
      </c>
      <c r="T341">
        <v>2.4222777359574299</v>
      </c>
      <c r="U341">
        <v>8.1800818553888106E-3</v>
      </c>
      <c r="V341">
        <v>28.954617500305201</v>
      </c>
      <c r="W341">
        <v>29.384971618652301</v>
      </c>
      <c r="X341">
        <v>29.6100959777832</v>
      </c>
      <c r="Y341">
        <v>0.43035411834710102</v>
      </c>
      <c r="Z341">
        <v>0.43035411834710102</v>
      </c>
      <c r="AA341" t="s">
        <v>2422</v>
      </c>
      <c r="AB341" t="s">
        <v>2424</v>
      </c>
      <c r="AC341" t="s">
        <v>2422</v>
      </c>
      <c r="AD341">
        <v>1084</v>
      </c>
      <c r="AE341" t="s">
        <v>2423</v>
      </c>
    </row>
    <row r="342" spans="1:31" x14ac:dyDescent="0.2">
      <c r="A342" t="s">
        <v>138</v>
      </c>
      <c r="B342">
        <v>-1.63046562671661</v>
      </c>
      <c r="C342">
        <v>1.63046562671661</v>
      </c>
      <c r="D342">
        <v>0</v>
      </c>
      <c r="H342" t="s">
        <v>29</v>
      </c>
      <c r="I342">
        <v>26</v>
      </c>
      <c r="J342">
        <v>8</v>
      </c>
      <c r="K342">
        <v>8</v>
      </c>
      <c r="L342">
        <v>41.5</v>
      </c>
      <c r="M342">
        <v>15</v>
      </c>
      <c r="N342">
        <v>15</v>
      </c>
      <c r="O342">
        <v>76.995999999999995</v>
      </c>
      <c r="P342">
        <v>0</v>
      </c>
      <c r="Q342">
        <v>154.49</v>
      </c>
      <c r="R342">
        <v>100100000000</v>
      </c>
      <c r="S342">
        <v>142</v>
      </c>
      <c r="T342">
        <v>1.59203065364935</v>
      </c>
      <c r="U342">
        <v>3.5610451306413299E-2</v>
      </c>
      <c r="V342">
        <v>33.284826278686502</v>
      </c>
      <c r="W342">
        <v>33.714969635009801</v>
      </c>
      <c r="X342">
        <v>33.6053142547607</v>
      </c>
      <c r="Y342">
        <v>0.43014335632329898</v>
      </c>
      <c r="Z342">
        <v>0.43014335632329898</v>
      </c>
      <c r="AA342" t="s">
        <v>10529</v>
      </c>
      <c r="AB342" t="s">
        <v>10531</v>
      </c>
      <c r="AC342" t="s">
        <v>10529</v>
      </c>
      <c r="AD342">
        <v>4608</v>
      </c>
      <c r="AE342" t="s">
        <v>10530</v>
      </c>
    </row>
    <row r="343" spans="1:31" x14ac:dyDescent="0.2">
      <c r="A343" t="s">
        <v>121</v>
      </c>
      <c r="B343">
        <v>-2.3645565509796098</v>
      </c>
      <c r="C343">
        <v>1.6809123754501301</v>
      </c>
      <c r="D343">
        <v>2.3645565509796098</v>
      </c>
      <c r="H343" t="s">
        <v>29</v>
      </c>
      <c r="I343">
        <v>7</v>
      </c>
      <c r="J343">
        <v>7</v>
      </c>
      <c r="K343">
        <v>7</v>
      </c>
      <c r="L343">
        <v>19.5</v>
      </c>
      <c r="M343">
        <v>19.5</v>
      </c>
      <c r="N343">
        <v>19.5</v>
      </c>
      <c r="O343">
        <v>54.076000000000001</v>
      </c>
      <c r="P343">
        <v>0</v>
      </c>
      <c r="Q343">
        <v>176.01</v>
      </c>
      <c r="R343">
        <v>23230000000</v>
      </c>
      <c r="S343">
        <v>54</v>
      </c>
      <c r="T343">
        <v>2.3677400823554899</v>
      </c>
      <c r="U343">
        <v>8.8677248677248698E-3</v>
      </c>
      <c r="V343" s="2">
        <v>31.028606414794901</v>
      </c>
      <c r="W343">
        <v>31.458045005798301</v>
      </c>
      <c r="X343">
        <v>31.647392272949201</v>
      </c>
      <c r="Y343">
        <v>0.42943859100339998</v>
      </c>
      <c r="Z343">
        <v>0.42943859100339998</v>
      </c>
      <c r="AA343" t="s">
        <v>9629</v>
      </c>
      <c r="AB343" t="s">
        <v>9631</v>
      </c>
      <c r="AC343" t="s">
        <v>9629</v>
      </c>
      <c r="AD343">
        <v>4215</v>
      </c>
      <c r="AE343" t="s">
        <v>9630</v>
      </c>
    </row>
    <row r="344" spans="1:31" x14ac:dyDescent="0.2">
      <c r="A344" t="s">
        <v>131</v>
      </c>
      <c r="B344">
        <v>-3.9575164318084699</v>
      </c>
      <c r="C344">
        <v>2.00434017181396</v>
      </c>
      <c r="D344">
        <v>3.9575164318084699</v>
      </c>
      <c r="H344" t="s">
        <v>29</v>
      </c>
      <c r="I344">
        <v>5</v>
      </c>
      <c r="J344">
        <v>5</v>
      </c>
      <c r="K344">
        <v>5</v>
      </c>
      <c r="L344">
        <v>10.5</v>
      </c>
      <c r="M344">
        <v>10.5</v>
      </c>
      <c r="N344">
        <v>10.5</v>
      </c>
      <c r="O344">
        <v>73.465999999999994</v>
      </c>
      <c r="P344">
        <v>0</v>
      </c>
      <c r="Q344">
        <v>10.254</v>
      </c>
      <c r="R344">
        <v>14570000000</v>
      </c>
      <c r="S344">
        <v>45</v>
      </c>
      <c r="T344">
        <v>3.8211915862738</v>
      </c>
      <c r="U344">
        <v>1.05660377358491E-3</v>
      </c>
      <c r="V344">
        <v>30.237620353698698</v>
      </c>
      <c r="W344">
        <v>30.664451599121101</v>
      </c>
      <c r="X344">
        <v>31.125922203064</v>
      </c>
      <c r="Y344">
        <v>0.42683124542240197</v>
      </c>
      <c r="Z344">
        <v>0.42683124542240197</v>
      </c>
      <c r="AA344" t="s">
        <v>11018</v>
      </c>
      <c r="AB344" t="s">
        <v>11020</v>
      </c>
      <c r="AC344" t="s">
        <v>11018</v>
      </c>
      <c r="AD344">
        <v>4811</v>
      </c>
      <c r="AE344" t="s">
        <v>11019</v>
      </c>
    </row>
    <row r="345" spans="1:31" x14ac:dyDescent="0.2">
      <c r="A345" t="s">
        <v>37</v>
      </c>
      <c r="B345">
        <v>-1.59248602390289</v>
      </c>
      <c r="C345">
        <v>1.59248602390289</v>
      </c>
      <c r="D345">
        <v>1.3708211183548</v>
      </c>
      <c r="H345" t="s">
        <v>29</v>
      </c>
      <c r="I345">
        <v>12</v>
      </c>
      <c r="J345">
        <v>12</v>
      </c>
      <c r="K345">
        <v>12</v>
      </c>
      <c r="L345">
        <v>20.5</v>
      </c>
      <c r="M345">
        <v>20.5</v>
      </c>
      <c r="N345">
        <v>20.5</v>
      </c>
      <c r="O345">
        <v>82.977000000000004</v>
      </c>
      <c r="P345">
        <v>0</v>
      </c>
      <c r="Q345">
        <v>32.341999999999999</v>
      </c>
      <c r="R345">
        <v>10271000000</v>
      </c>
      <c r="S345">
        <v>51</v>
      </c>
      <c r="T345">
        <v>1.70954774541404</v>
      </c>
      <c r="U345">
        <v>2.84433164128596E-2</v>
      </c>
      <c r="V345">
        <v>29.9341144561768</v>
      </c>
      <c r="W345">
        <v>30.360216140747099</v>
      </c>
      <c r="X345">
        <v>30.3556804656982</v>
      </c>
      <c r="Y345">
        <v>0.42610168457029801</v>
      </c>
      <c r="Z345">
        <v>0.42610168457029801</v>
      </c>
      <c r="AA345" t="s">
        <v>6883</v>
      </c>
      <c r="AB345" t="s">
        <v>6885</v>
      </c>
      <c r="AC345" t="s">
        <v>6883</v>
      </c>
      <c r="AD345">
        <v>3033</v>
      </c>
      <c r="AE345" t="s">
        <v>6884</v>
      </c>
    </row>
    <row r="346" spans="1:31" x14ac:dyDescent="0.2">
      <c r="A346" t="s">
        <v>121</v>
      </c>
      <c r="B346">
        <v>-2.9161279201507599</v>
      </c>
      <c r="C346">
        <v>1.91576147079468</v>
      </c>
      <c r="D346">
        <v>2.9161279201507599</v>
      </c>
      <c r="H346" t="s">
        <v>29</v>
      </c>
      <c r="I346">
        <v>8</v>
      </c>
      <c r="J346">
        <v>8</v>
      </c>
      <c r="K346">
        <v>2</v>
      </c>
      <c r="L346">
        <v>51.6</v>
      </c>
      <c r="M346">
        <v>51.6</v>
      </c>
      <c r="N346">
        <v>20.2</v>
      </c>
      <c r="O346">
        <v>14.018000000000001</v>
      </c>
      <c r="P346">
        <v>0</v>
      </c>
      <c r="Q346">
        <v>89.790999999999997</v>
      </c>
      <c r="R346">
        <v>517830000000</v>
      </c>
      <c r="S346">
        <v>230</v>
      </c>
      <c r="T346">
        <v>2.86500472096359</v>
      </c>
      <c r="U346">
        <v>3.7121771217712199E-3</v>
      </c>
      <c r="V346">
        <v>35.458845138549798</v>
      </c>
      <c r="W346">
        <v>35.884792327880902</v>
      </c>
      <c r="X346">
        <v>36.238330841064503</v>
      </c>
      <c r="Y346">
        <v>0.42594718933110398</v>
      </c>
      <c r="Z346">
        <v>0.42594718933110398</v>
      </c>
      <c r="AA346" t="s">
        <v>4631</v>
      </c>
      <c r="AB346" t="s">
        <v>4633</v>
      </c>
      <c r="AC346" t="s">
        <v>4631</v>
      </c>
      <c r="AD346">
        <v>2048</v>
      </c>
      <c r="AE346" t="s">
        <v>4632</v>
      </c>
    </row>
    <row r="347" spans="1:31" x14ac:dyDescent="0.2">
      <c r="A347" t="s">
        <v>121</v>
      </c>
      <c r="B347">
        <v>-2.49647116661072</v>
      </c>
      <c r="C347">
        <v>1.6959855556487999</v>
      </c>
      <c r="D347">
        <v>2.49647116661072</v>
      </c>
      <c r="H347" t="s">
        <v>29</v>
      </c>
      <c r="I347">
        <v>3</v>
      </c>
      <c r="J347">
        <v>3</v>
      </c>
      <c r="K347">
        <v>3</v>
      </c>
      <c r="L347">
        <v>10.3</v>
      </c>
      <c r="M347">
        <v>10.3</v>
      </c>
      <c r="N347">
        <v>10.3</v>
      </c>
      <c r="O347">
        <v>35.356000000000002</v>
      </c>
      <c r="P347">
        <v>0</v>
      </c>
      <c r="Q347">
        <v>6.3602999999999996</v>
      </c>
      <c r="R347">
        <v>4468200000</v>
      </c>
      <c r="S347">
        <v>16</v>
      </c>
      <c r="T347">
        <v>2.4742839329712401</v>
      </c>
      <c r="U347">
        <v>7.4421199442119904E-3</v>
      </c>
      <c r="V347">
        <v>28.742596626281699</v>
      </c>
      <c r="W347">
        <v>29.1661024093628</v>
      </c>
      <c r="X347">
        <v>29.329176902771</v>
      </c>
      <c r="Y347">
        <v>0.42350578308110098</v>
      </c>
      <c r="Z347">
        <v>0.42350578308110098</v>
      </c>
      <c r="AA347" t="s">
        <v>11413</v>
      </c>
      <c r="AB347" t="s">
        <v>11415</v>
      </c>
      <c r="AC347" t="s">
        <v>11413</v>
      </c>
      <c r="AD347">
        <v>4998</v>
      </c>
      <c r="AE347" t="s">
        <v>11414</v>
      </c>
    </row>
    <row r="348" spans="1:31" x14ac:dyDescent="0.2">
      <c r="A348" t="s">
        <v>37</v>
      </c>
      <c r="B348">
        <v>-3.0821077823638898</v>
      </c>
      <c r="C348">
        <v>3.0821077823638898</v>
      </c>
      <c r="D348">
        <v>1.87447965145111</v>
      </c>
      <c r="H348" t="s">
        <v>29</v>
      </c>
      <c r="I348">
        <v>17</v>
      </c>
      <c r="J348">
        <v>17</v>
      </c>
      <c r="K348">
        <v>7</v>
      </c>
      <c r="L348">
        <v>24.7</v>
      </c>
      <c r="M348">
        <v>24.7</v>
      </c>
      <c r="N348">
        <v>11.3</v>
      </c>
      <c r="O348">
        <v>74.119</v>
      </c>
      <c r="P348">
        <v>0</v>
      </c>
      <c r="Q348">
        <v>215.78</v>
      </c>
      <c r="R348">
        <v>204820000000</v>
      </c>
      <c r="S348">
        <v>417</v>
      </c>
      <c r="T348">
        <v>2.99814662867339</v>
      </c>
      <c r="U348">
        <v>3.0204081632653102E-3</v>
      </c>
      <c r="V348">
        <v>34.194137573242202</v>
      </c>
      <c r="W348">
        <v>34.615978240966797</v>
      </c>
      <c r="X348">
        <v>34.5066108703613</v>
      </c>
      <c r="Y348">
        <v>0.421840667724595</v>
      </c>
      <c r="Z348">
        <v>0.421840667724595</v>
      </c>
      <c r="AA348" t="s">
        <v>9752</v>
      </c>
      <c r="AB348" t="s">
        <v>9755</v>
      </c>
      <c r="AC348" t="s">
        <v>9753</v>
      </c>
      <c r="AD348">
        <v>4278</v>
      </c>
      <c r="AE348" t="s">
        <v>9754</v>
      </c>
    </row>
    <row r="349" spans="1:31" x14ac:dyDescent="0.2">
      <c r="A349" t="s">
        <v>121</v>
      </c>
      <c r="B349">
        <v>-2.3388032913207999</v>
      </c>
      <c r="C349">
        <v>2.2286837100982702</v>
      </c>
      <c r="D349">
        <v>2.3388032913207999</v>
      </c>
      <c r="H349" t="s">
        <v>29</v>
      </c>
      <c r="I349">
        <v>18</v>
      </c>
      <c r="J349">
        <v>18</v>
      </c>
      <c r="K349">
        <v>18</v>
      </c>
      <c r="L349">
        <v>36.1</v>
      </c>
      <c r="M349">
        <v>36.1</v>
      </c>
      <c r="N349">
        <v>36.1</v>
      </c>
      <c r="O349">
        <v>59.314</v>
      </c>
      <c r="P349">
        <v>0</v>
      </c>
      <c r="Q349">
        <v>85.840999999999994</v>
      </c>
      <c r="R349">
        <v>72230000000</v>
      </c>
      <c r="S349">
        <v>141</v>
      </c>
      <c r="T349">
        <v>2.5679808400114599</v>
      </c>
      <c r="U349">
        <v>6.1839762611276003E-3</v>
      </c>
      <c r="V349">
        <v>32.691604614257798</v>
      </c>
      <c r="W349">
        <v>33.1122150421143</v>
      </c>
      <c r="X349">
        <v>33.1898193359375</v>
      </c>
      <c r="Y349">
        <v>0.42061042785650199</v>
      </c>
      <c r="Z349">
        <v>0.42061042785650199</v>
      </c>
      <c r="AA349" t="s">
        <v>2025</v>
      </c>
      <c r="AB349" t="s">
        <v>2027</v>
      </c>
      <c r="AC349" t="s">
        <v>2025</v>
      </c>
      <c r="AD349">
        <v>902</v>
      </c>
      <c r="AE349" t="s">
        <v>2026</v>
      </c>
    </row>
    <row r="350" spans="1:31" x14ac:dyDescent="0.2">
      <c r="A350" t="s">
        <v>131</v>
      </c>
      <c r="B350">
        <v>-3.7960772514343302</v>
      </c>
      <c r="C350">
        <v>1.9375524520873999</v>
      </c>
      <c r="D350">
        <v>3.7960772514343302</v>
      </c>
      <c r="H350" t="s">
        <v>29</v>
      </c>
      <c r="I350">
        <v>7</v>
      </c>
      <c r="J350">
        <v>6</v>
      </c>
      <c r="K350">
        <v>6</v>
      </c>
      <c r="L350">
        <v>26.1</v>
      </c>
      <c r="M350">
        <v>19.899999999999999</v>
      </c>
      <c r="N350">
        <v>19.899999999999999</v>
      </c>
      <c r="O350">
        <v>48.402000000000001</v>
      </c>
      <c r="P350">
        <v>0</v>
      </c>
      <c r="Q350">
        <v>50.72</v>
      </c>
      <c r="R350">
        <v>45580000000</v>
      </c>
      <c r="S350">
        <v>97</v>
      </c>
      <c r="T350">
        <v>3.6625560697267501</v>
      </c>
      <c r="U350">
        <v>1.2972972972973E-3</v>
      </c>
      <c r="V350">
        <v>31.9786281585693</v>
      </c>
      <c r="W350">
        <v>32.397565841674798</v>
      </c>
      <c r="X350">
        <v>32.698282241821303</v>
      </c>
      <c r="Y350">
        <v>0.41893768310549701</v>
      </c>
      <c r="Z350">
        <v>0.41893768310549701</v>
      </c>
      <c r="AA350" t="s">
        <v>6229</v>
      </c>
      <c r="AB350" t="s">
        <v>6231</v>
      </c>
      <c r="AC350" t="s">
        <v>6229</v>
      </c>
      <c r="AD350">
        <v>2757</v>
      </c>
      <c r="AE350" t="s">
        <v>6230</v>
      </c>
    </row>
    <row r="351" spans="1:31" x14ac:dyDescent="0.2">
      <c r="A351" t="s">
        <v>121</v>
      </c>
      <c r="B351">
        <v>-4.2926163673400897</v>
      </c>
      <c r="C351">
        <v>3.7315199375152601</v>
      </c>
      <c r="D351">
        <v>4.2926163673400897</v>
      </c>
      <c r="H351" t="s">
        <v>29</v>
      </c>
      <c r="I351">
        <v>34</v>
      </c>
      <c r="J351">
        <v>34</v>
      </c>
      <c r="K351">
        <v>31</v>
      </c>
      <c r="L351">
        <v>33.4</v>
      </c>
      <c r="M351">
        <v>33.4</v>
      </c>
      <c r="N351">
        <v>31</v>
      </c>
      <c r="O351">
        <v>138.13</v>
      </c>
      <c r="P351">
        <v>0</v>
      </c>
      <c r="Q351">
        <v>241.62</v>
      </c>
      <c r="R351">
        <v>167460000000</v>
      </c>
      <c r="S351">
        <v>432</v>
      </c>
      <c r="T351">
        <v>4.4120611037315101</v>
      </c>
      <c r="U351">
        <v>7.3142857142857102E-4</v>
      </c>
      <c r="V351">
        <v>33.908361434936502</v>
      </c>
      <c r="W351">
        <v>34.326351165771499</v>
      </c>
      <c r="X351">
        <v>34.463432312011697</v>
      </c>
      <c r="Y351">
        <v>0.41798973083499602</v>
      </c>
      <c r="Z351">
        <v>0.41798973083499602</v>
      </c>
      <c r="AA351" t="s">
        <v>1999</v>
      </c>
      <c r="AB351" t="s">
        <v>2001</v>
      </c>
      <c r="AC351" t="s">
        <v>1999</v>
      </c>
      <c r="AD351">
        <v>891</v>
      </c>
      <c r="AE351" t="s">
        <v>2000</v>
      </c>
    </row>
    <row r="352" spans="1:31" x14ac:dyDescent="0.2">
      <c r="A352" t="s">
        <v>121</v>
      </c>
      <c r="B352">
        <v>-2.1048822402954102</v>
      </c>
      <c r="C352">
        <v>1.63427686691284</v>
      </c>
      <c r="D352">
        <v>2.1048822402954102</v>
      </c>
      <c r="H352" t="s">
        <v>29</v>
      </c>
      <c r="I352">
        <v>3</v>
      </c>
      <c r="J352">
        <v>3</v>
      </c>
      <c r="K352">
        <v>3</v>
      </c>
      <c r="L352">
        <v>10.3</v>
      </c>
      <c r="M352">
        <v>10.3</v>
      </c>
      <c r="N352">
        <v>10.3</v>
      </c>
      <c r="O352">
        <v>30.925999999999998</v>
      </c>
      <c r="P352">
        <v>0</v>
      </c>
      <c r="Q352">
        <v>6.6246999999999998</v>
      </c>
      <c r="R352">
        <v>2388700000</v>
      </c>
      <c r="S352">
        <v>4</v>
      </c>
      <c r="T352">
        <v>2.1619252612385198</v>
      </c>
      <c r="U352">
        <v>1.25746864310148E-2</v>
      </c>
      <c r="V352">
        <v>27.853937149047901</v>
      </c>
      <c r="W352">
        <v>28.269849777221701</v>
      </c>
      <c r="X352">
        <v>28.249073982238802</v>
      </c>
      <c r="Y352">
        <v>0.41591262817379998</v>
      </c>
      <c r="Z352">
        <v>0.41591262817379998</v>
      </c>
      <c r="AA352" t="s">
        <v>7707</v>
      </c>
      <c r="AB352" t="s">
        <v>7709</v>
      </c>
      <c r="AC352" t="s">
        <v>7707</v>
      </c>
      <c r="AD352">
        <v>3380</v>
      </c>
      <c r="AE352" t="s">
        <v>7708</v>
      </c>
    </row>
    <row r="353" spans="1:31" x14ac:dyDescent="0.2">
      <c r="A353" t="s">
        <v>138</v>
      </c>
      <c r="B353">
        <v>-1.6433073282241799</v>
      </c>
      <c r="C353">
        <v>1.6433073282241799</v>
      </c>
      <c r="D353">
        <v>0</v>
      </c>
      <c r="H353" t="s">
        <v>29</v>
      </c>
      <c r="I353">
        <v>9</v>
      </c>
      <c r="J353">
        <v>9</v>
      </c>
      <c r="K353">
        <v>2</v>
      </c>
      <c r="L353">
        <v>27.7</v>
      </c>
      <c r="M353">
        <v>27.7</v>
      </c>
      <c r="N353">
        <v>7.4</v>
      </c>
      <c r="O353">
        <v>29.033999999999999</v>
      </c>
      <c r="P353">
        <v>0</v>
      </c>
      <c r="Q353">
        <v>28.762</v>
      </c>
      <c r="R353">
        <v>189770000000</v>
      </c>
      <c r="S353">
        <v>147</v>
      </c>
      <c r="T353">
        <v>1.59247976160631</v>
      </c>
      <c r="U353">
        <v>3.5581616481774998E-2</v>
      </c>
      <c r="V353">
        <v>34.196117401122997</v>
      </c>
      <c r="W353">
        <v>34.610933303833001</v>
      </c>
      <c r="X353">
        <v>34.460376739502003</v>
      </c>
      <c r="Y353">
        <v>0.41481590271000401</v>
      </c>
      <c r="Z353">
        <v>0.41481590271000401</v>
      </c>
      <c r="AA353" t="s">
        <v>6735</v>
      </c>
      <c r="AB353" t="s">
        <v>6737</v>
      </c>
      <c r="AC353" t="s">
        <v>6735</v>
      </c>
      <c r="AD353">
        <v>2979</v>
      </c>
      <c r="AE353" t="s">
        <v>6736</v>
      </c>
    </row>
    <row r="354" spans="1:31" x14ac:dyDescent="0.2">
      <c r="A354" t="s">
        <v>121</v>
      </c>
      <c r="B354">
        <v>-3.0337319374084499</v>
      </c>
      <c r="C354">
        <v>2.3515219688415501</v>
      </c>
      <c r="D354">
        <v>3.0337319374084499</v>
      </c>
      <c r="H354" t="s">
        <v>29</v>
      </c>
      <c r="I354">
        <v>8</v>
      </c>
      <c r="J354">
        <v>8</v>
      </c>
      <c r="K354">
        <v>6</v>
      </c>
      <c r="L354">
        <v>30.3</v>
      </c>
      <c r="M354">
        <v>30.3</v>
      </c>
      <c r="N354">
        <v>24.2</v>
      </c>
      <c r="O354">
        <v>33.462000000000003</v>
      </c>
      <c r="P354">
        <v>0</v>
      </c>
      <c r="Q354">
        <v>23.71</v>
      </c>
      <c r="R354">
        <v>83819000000</v>
      </c>
      <c r="S354">
        <v>95</v>
      </c>
      <c r="T354">
        <v>3.0709146502236999</v>
      </c>
      <c r="U354">
        <v>2.6127659574468102E-3</v>
      </c>
      <c r="V354">
        <v>32.912857055664098</v>
      </c>
      <c r="W354">
        <v>33.325347900390597</v>
      </c>
      <c r="X354">
        <v>33.4015216827393</v>
      </c>
      <c r="Y354">
        <v>0.412490844726499</v>
      </c>
      <c r="Z354">
        <v>0.412490844726499</v>
      </c>
      <c r="AA354" t="s">
        <v>6030</v>
      </c>
      <c r="AB354" t="s">
        <v>6032</v>
      </c>
      <c r="AC354" t="s">
        <v>6030</v>
      </c>
      <c r="AD354">
        <v>2672</v>
      </c>
      <c r="AE354" t="s">
        <v>6031</v>
      </c>
    </row>
    <row r="355" spans="1:31" x14ac:dyDescent="0.2">
      <c r="A355" t="s">
        <v>121</v>
      </c>
      <c r="B355">
        <v>-3.98492407798767</v>
      </c>
      <c r="C355">
        <v>2.9291176795959499</v>
      </c>
      <c r="D355">
        <v>3.98492407798767</v>
      </c>
      <c r="H355" t="s">
        <v>29</v>
      </c>
      <c r="I355">
        <v>4</v>
      </c>
      <c r="J355">
        <v>4</v>
      </c>
      <c r="K355">
        <v>4</v>
      </c>
      <c r="L355">
        <v>28</v>
      </c>
      <c r="M355">
        <v>28</v>
      </c>
      <c r="N355">
        <v>28</v>
      </c>
      <c r="O355">
        <v>25.167999999999999</v>
      </c>
      <c r="P355">
        <v>0</v>
      </c>
      <c r="Q355">
        <v>49.484999999999999</v>
      </c>
      <c r="R355">
        <v>8113500000</v>
      </c>
      <c r="S355">
        <v>58</v>
      </c>
      <c r="T355">
        <v>3.9536193971342199</v>
      </c>
      <c r="U355">
        <v>8.0321285140562296E-4</v>
      </c>
      <c r="V355">
        <v>29.446646690368699</v>
      </c>
      <c r="W355">
        <v>29.8583278656006</v>
      </c>
      <c r="X355">
        <v>30.0736904144287</v>
      </c>
      <c r="Y355">
        <v>0.41168117523190201</v>
      </c>
      <c r="Z355">
        <v>0.41168117523190201</v>
      </c>
      <c r="AA355" t="s">
        <v>9985</v>
      </c>
      <c r="AB355" t="s">
        <v>9987</v>
      </c>
      <c r="AC355" t="s">
        <v>9985</v>
      </c>
      <c r="AD355">
        <v>4370</v>
      </c>
      <c r="AE355" t="s">
        <v>9986</v>
      </c>
    </row>
    <row r="356" spans="1:31" x14ac:dyDescent="0.2">
      <c r="A356" t="s">
        <v>121</v>
      </c>
      <c r="B356">
        <v>-1.9640930891037001</v>
      </c>
      <c r="C356">
        <v>1.43099689483643</v>
      </c>
      <c r="D356">
        <v>1.9640930891037001</v>
      </c>
      <c r="H356" t="s">
        <v>29</v>
      </c>
      <c r="I356">
        <v>5</v>
      </c>
      <c r="J356">
        <v>4</v>
      </c>
      <c r="K356">
        <v>4</v>
      </c>
      <c r="L356">
        <v>19.7</v>
      </c>
      <c r="M356">
        <v>16.899999999999999</v>
      </c>
      <c r="N356">
        <v>16.899999999999999</v>
      </c>
      <c r="O356">
        <v>33.835000000000001</v>
      </c>
      <c r="P356">
        <v>0</v>
      </c>
      <c r="Q356">
        <v>37.695</v>
      </c>
      <c r="R356">
        <v>11812000000</v>
      </c>
      <c r="S356">
        <v>47</v>
      </c>
      <c r="T356">
        <v>1.98899592608454</v>
      </c>
      <c r="U356">
        <v>1.7127789046653099E-2</v>
      </c>
      <c r="V356">
        <v>30.074109077453599</v>
      </c>
      <c r="W356">
        <v>30.484669685363802</v>
      </c>
      <c r="X356">
        <v>30.544974327087399</v>
      </c>
      <c r="Y356">
        <v>0.41056060791020199</v>
      </c>
      <c r="Z356">
        <v>0.41056060791020199</v>
      </c>
      <c r="AA356" t="s">
        <v>5210</v>
      </c>
      <c r="AB356" t="s">
        <v>5212</v>
      </c>
      <c r="AC356" t="s">
        <v>5210</v>
      </c>
      <c r="AD356">
        <v>2302</v>
      </c>
      <c r="AE356" t="s">
        <v>5211</v>
      </c>
    </row>
    <row r="357" spans="1:31" x14ac:dyDescent="0.2">
      <c r="A357" t="s">
        <v>121</v>
      </c>
      <c r="B357">
        <v>-2.2598707675933798</v>
      </c>
      <c r="C357">
        <v>1.6145256757736199</v>
      </c>
      <c r="D357">
        <v>2.2598707675933798</v>
      </c>
      <c r="H357" t="s">
        <v>29</v>
      </c>
      <c r="I357">
        <v>14</v>
      </c>
      <c r="J357">
        <v>14</v>
      </c>
      <c r="K357">
        <v>13</v>
      </c>
      <c r="L357">
        <v>42.7</v>
      </c>
      <c r="M357">
        <v>42.7</v>
      </c>
      <c r="N357">
        <v>40.6</v>
      </c>
      <c r="O357">
        <v>56.726999999999997</v>
      </c>
      <c r="P357">
        <v>0</v>
      </c>
      <c r="Q357">
        <v>77.150000000000006</v>
      </c>
      <c r="R357">
        <v>26773000000</v>
      </c>
      <c r="S357">
        <v>103</v>
      </c>
      <c r="T357">
        <v>2.2683991719486198</v>
      </c>
      <c r="U357">
        <v>1.04747847478475E-2</v>
      </c>
      <c r="V357">
        <v>31.310602188110401</v>
      </c>
      <c r="W357">
        <v>31.719918251037601</v>
      </c>
      <c r="X357">
        <v>31.787442207336401</v>
      </c>
      <c r="Y357">
        <v>0.40931606292720002</v>
      </c>
      <c r="Z357">
        <v>0.40931606292720002</v>
      </c>
      <c r="AA357" t="s">
        <v>3704</v>
      </c>
      <c r="AB357" t="s">
        <v>3706</v>
      </c>
      <c r="AC357" t="s">
        <v>3704</v>
      </c>
      <c r="AD357">
        <v>1631</v>
      </c>
      <c r="AE357" t="s">
        <v>3705</v>
      </c>
    </row>
    <row r="358" spans="1:31" x14ac:dyDescent="0.2">
      <c r="A358" t="s">
        <v>121</v>
      </c>
      <c r="B358">
        <v>-1.7295783758163501</v>
      </c>
      <c r="C358">
        <v>1.6137107610702499</v>
      </c>
      <c r="D358">
        <v>1.7295783758163501</v>
      </c>
      <c r="H358" t="s">
        <v>29</v>
      </c>
      <c r="I358">
        <v>8</v>
      </c>
      <c r="J358">
        <v>7</v>
      </c>
      <c r="K358">
        <v>7</v>
      </c>
      <c r="L358">
        <v>10.199999999999999</v>
      </c>
      <c r="M358">
        <v>9.1999999999999993</v>
      </c>
      <c r="N358">
        <v>9.1999999999999993</v>
      </c>
      <c r="O358">
        <v>88.715999999999994</v>
      </c>
      <c r="P358">
        <v>0</v>
      </c>
      <c r="Q358">
        <v>42.808999999999997</v>
      </c>
      <c r="R358">
        <v>7747200000</v>
      </c>
      <c r="S358">
        <v>51</v>
      </c>
      <c r="T358">
        <v>1.9098634782333099</v>
      </c>
      <c r="U358">
        <v>1.99922630560928E-2</v>
      </c>
      <c r="V358">
        <v>29.4332485198975</v>
      </c>
      <c r="W358">
        <v>29.841612815856902</v>
      </c>
      <c r="X358">
        <v>29.936602592468301</v>
      </c>
      <c r="Y358">
        <v>0.40836429595940199</v>
      </c>
      <c r="Z358">
        <v>0.40836429595940199</v>
      </c>
      <c r="AA358" t="s">
        <v>10707</v>
      </c>
      <c r="AB358" t="s">
        <v>10709</v>
      </c>
      <c r="AC358" t="s">
        <v>10707</v>
      </c>
      <c r="AD358">
        <v>4680</v>
      </c>
      <c r="AE358" t="s">
        <v>10708</v>
      </c>
    </row>
    <row r="359" spans="1:31" x14ac:dyDescent="0.2">
      <c r="A359" t="s">
        <v>121</v>
      </c>
      <c r="B359">
        <v>-2.6982116699218799</v>
      </c>
      <c r="C359">
        <v>1.5258984565734901</v>
      </c>
      <c r="D359">
        <v>2.6982116699218799</v>
      </c>
      <c r="H359" t="s">
        <v>29</v>
      </c>
      <c r="I359">
        <v>5</v>
      </c>
      <c r="J359">
        <v>5</v>
      </c>
      <c r="K359">
        <v>5</v>
      </c>
      <c r="L359">
        <v>16.2</v>
      </c>
      <c r="M359">
        <v>16.2</v>
      </c>
      <c r="N359">
        <v>16.2</v>
      </c>
      <c r="O359">
        <v>43.790999999999997</v>
      </c>
      <c r="P359">
        <v>0</v>
      </c>
      <c r="Q359">
        <v>17.353999999999999</v>
      </c>
      <c r="R359">
        <v>16421000000</v>
      </c>
      <c r="S359">
        <v>72</v>
      </c>
      <c r="T359">
        <v>2.6091490808356799</v>
      </c>
      <c r="U359">
        <v>5.9504643962848304E-3</v>
      </c>
      <c r="V359">
        <v>30.320483207702601</v>
      </c>
      <c r="W359">
        <v>30.728622436523398</v>
      </c>
      <c r="X359">
        <v>30.989315032958999</v>
      </c>
      <c r="Y359">
        <v>0.40813922882079701</v>
      </c>
      <c r="Z359">
        <v>0.40813922882079701</v>
      </c>
      <c r="AA359" t="s">
        <v>2312</v>
      </c>
      <c r="AB359" t="s">
        <v>2314</v>
      </c>
      <c r="AC359" t="s">
        <v>2312</v>
      </c>
      <c r="AD359">
        <v>1033</v>
      </c>
      <c r="AE359" t="s">
        <v>2313</v>
      </c>
    </row>
    <row r="360" spans="1:31" x14ac:dyDescent="0.2">
      <c r="A360" t="s">
        <v>121</v>
      </c>
      <c r="B360">
        <v>-2.8911447525024401</v>
      </c>
      <c r="C360">
        <v>2.1840865612029998</v>
      </c>
      <c r="D360">
        <v>2.8911447525024401</v>
      </c>
      <c r="H360" t="s">
        <v>29</v>
      </c>
      <c r="I360">
        <v>9</v>
      </c>
      <c r="J360">
        <v>9</v>
      </c>
      <c r="K360">
        <v>7</v>
      </c>
      <c r="L360">
        <v>35.5</v>
      </c>
      <c r="M360">
        <v>35.5</v>
      </c>
      <c r="N360">
        <v>27.2</v>
      </c>
      <c r="O360">
        <v>30.495999999999999</v>
      </c>
      <c r="P360">
        <v>0</v>
      </c>
      <c r="Q360">
        <v>31.77</v>
      </c>
      <c r="R360">
        <v>48234000000</v>
      </c>
      <c r="S360">
        <v>88</v>
      </c>
      <c r="T360">
        <v>2.9143373511676498</v>
      </c>
      <c r="U360">
        <v>3.5221579961464398E-3</v>
      </c>
      <c r="V360">
        <v>32.127706527709996</v>
      </c>
      <c r="W360">
        <v>32.535030364990199</v>
      </c>
      <c r="X360">
        <v>32.613500595092802</v>
      </c>
      <c r="Y360">
        <v>0.40732383728020199</v>
      </c>
      <c r="Z360">
        <v>0.40732383728020199</v>
      </c>
      <c r="AA360" t="s">
        <v>3172</v>
      </c>
      <c r="AB360" t="s">
        <v>3174</v>
      </c>
      <c r="AC360" t="s">
        <v>3172</v>
      </c>
      <c r="AD360">
        <v>1411</v>
      </c>
      <c r="AE360" t="s">
        <v>3173</v>
      </c>
    </row>
    <row r="361" spans="1:31" x14ac:dyDescent="0.2">
      <c r="A361" t="s">
        <v>1978</v>
      </c>
      <c r="B361">
        <v>2.3362147808075</v>
      </c>
      <c r="C361">
        <v>3.91429615020752</v>
      </c>
      <c r="D361">
        <v>-3.91429615020752</v>
      </c>
      <c r="H361" t="s">
        <v>29</v>
      </c>
      <c r="I361">
        <v>36</v>
      </c>
      <c r="J361">
        <v>36</v>
      </c>
      <c r="K361">
        <v>36</v>
      </c>
      <c r="L361">
        <v>33.9</v>
      </c>
      <c r="M361">
        <v>33.9</v>
      </c>
      <c r="N361">
        <v>33.9</v>
      </c>
      <c r="O361">
        <v>161.05000000000001</v>
      </c>
      <c r="P361">
        <v>0</v>
      </c>
      <c r="Q361">
        <v>323.31</v>
      </c>
      <c r="R361">
        <v>139700000000</v>
      </c>
      <c r="S361">
        <v>509</v>
      </c>
      <c r="T361">
        <v>3.7990544637166601</v>
      </c>
      <c r="U361">
        <v>1.07462686567164E-3</v>
      </c>
      <c r="V361">
        <v>33.998416900634801</v>
      </c>
      <c r="W361">
        <v>34.405267715454102</v>
      </c>
      <c r="X361">
        <v>33.399612426757798</v>
      </c>
      <c r="Y361">
        <v>0.40685081481930002</v>
      </c>
      <c r="Z361">
        <v>0.40685081481930002</v>
      </c>
      <c r="AA361" t="s">
        <v>1979</v>
      </c>
      <c r="AB361" t="s">
        <v>1981</v>
      </c>
      <c r="AC361" t="s">
        <v>1979</v>
      </c>
      <c r="AD361">
        <v>883</v>
      </c>
      <c r="AE361" t="s">
        <v>1980</v>
      </c>
    </row>
    <row r="362" spans="1:31" x14ac:dyDescent="0.2">
      <c r="A362" t="s">
        <v>37</v>
      </c>
      <c r="B362">
        <v>-2.88757991790771</v>
      </c>
      <c r="C362">
        <v>2.88757991790771</v>
      </c>
      <c r="D362">
        <v>2.7589082717895499</v>
      </c>
      <c r="H362" t="s">
        <v>29</v>
      </c>
      <c r="I362">
        <v>7</v>
      </c>
      <c r="J362">
        <v>7</v>
      </c>
      <c r="K362">
        <v>7</v>
      </c>
      <c r="L362">
        <v>23.1</v>
      </c>
      <c r="M362">
        <v>23.1</v>
      </c>
      <c r="N362">
        <v>23.1</v>
      </c>
      <c r="O362">
        <v>45.11</v>
      </c>
      <c r="P362">
        <v>0</v>
      </c>
      <c r="Q362">
        <v>20.210999999999999</v>
      </c>
      <c r="R362">
        <v>10166000000</v>
      </c>
      <c r="S362">
        <v>45</v>
      </c>
      <c r="T362">
        <v>3.1384273459288101</v>
      </c>
      <c r="U362">
        <v>2.3608017817371898E-3</v>
      </c>
      <c r="V362">
        <v>29.942532539367701</v>
      </c>
      <c r="W362">
        <v>30.3451824188232</v>
      </c>
      <c r="X362">
        <v>30.344388961791999</v>
      </c>
      <c r="Y362">
        <v>0.40264987945549902</v>
      </c>
      <c r="Z362">
        <v>0.40264987945549902</v>
      </c>
      <c r="AA362" t="s">
        <v>9920</v>
      </c>
      <c r="AB362" t="s">
        <v>9922</v>
      </c>
      <c r="AC362" t="s">
        <v>9920</v>
      </c>
      <c r="AD362">
        <v>4346</v>
      </c>
      <c r="AE362" t="s">
        <v>9921</v>
      </c>
    </row>
    <row r="363" spans="1:31" x14ac:dyDescent="0.2">
      <c r="A363" t="s">
        <v>199</v>
      </c>
      <c r="B363">
        <v>-2.2008073329925502</v>
      </c>
      <c r="C363">
        <v>2.2008073329925502</v>
      </c>
      <c r="D363">
        <v>-1.4416189193725599</v>
      </c>
      <c r="H363" t="s">
        <v>29</v>
      </c>
      <c r="I363">
        <v>8</v>
      </c>
      <c r="J363">
        <v>8</v>
      </c>
      <c r="K363">
        <v>8</v>
      </c>
      <c r="L363">
        <v>43.6</v>
      </c>
      <c r="M363">
        <v>43.6</v>
      </c>
      <c r="N363">
        <v>43.6</v>
      </c>
      <c r="O363">
        <v>25.17</v>
      </c>
      <c r="P363">
        <v>0</v>
      </c>
      <c r="Q363">
        <v>47.750999999999998</v>
      </c>
      <c r="R363">
        <v>20906000000</v>
      </c>
      <c r="S363">
        <v>65</v>
      </c>
      <c r="T363">
        <v>2.17361071670706</v>
      </c>
      <c r="U363">
        <v>1.23179723502304E-2</v>
      </c>
      <c r="V363">
        <v>31.114403724670399</v>
      </c>
      <c r="W363">
        <v>31.5168552398682</v>
      </c>
      <c r="X363">
        <v>31.220342636108398</v>
      </c>
      <c r="Y363">
        <v>0.40245151519779998</v>
      </c>
      <c r="Z363">
        <v>0.40245151519779998</v>
      </c>
      <c r="AA363" t="s">
        <v>8168</v>
      </c>
      <c r="AB363" t="s">
        <v>8170</v>
      </c>
      <c r="AC363" t="s">
        <v>8168</v>
      </c>
      <c r="AD363">
        <v>3586</v>
      </c>
      <c r="AE363" t="s">
        <v>8169</v>
      </c>
    </row>
    <row r="364" spans="1:31" x14ac:dyDescent="0.2">
      <c r="A364" t="s">
        <v>131</v>
      </c>
      <c r="B364">
        <v>-3.8046083450317401</v>
      </c>
      <c r="C364">
        <v>-1.9650301933288601</v>
      </c>
      <c r="D364">
        <v>3.8046083450317401</v>
      </c>
      <c r="H364" t="s">
        <v>29</v>
      </c>
      <c r="I364">
        <v>7</v>
      </c>
      <c r="J364">
        <v>7</v>
      </c>
      <c r="K364">
        <v>7</v>
      </c>
      <c r="L364">
        <v>16.3</v>
      </c>
      <c r="M364">
        <v>16.3</v>
      </c>
      <c r="N364">
        <v>16.3</v>
      </c>
      <c r="O364">
        <v>86.736999999999995</v>
      </c>
      <c r="P364">
        <v>0</v>
      </c>
      <c r="Q364">
        <v>30.803000000000001</v>
      </c>
      <c r="R364">
        <v>6703600000</v>
      </c>
      <c r="S364">
        <v>26</v>
      </c>
      <c r="T364">
        <v>3.6716911620995401</v>
      </c>
      <c r="U364">
        <v>1.28719723183391E-3</v>
      </c>
      <c r="V364">
        <v>28.978209495544402</v>
      </c>
      <c r="W364">
        <v>29.379649162292498</v>
      </c>
      <c r="X364">
        <v>29.8575296401978</v>
      </c>
      <c r="Y364">
        <v>0.401439666748097</v>
      </c>
      <c r="Z364">
        <v>0.401439666748097</v>
      </c>
      <c r="AA364" t="s">
        <v>9941</v>
      </c>
      <c r="AB364" t="s">
        <v>9943</v>
      </c>
      <c r="AC364" t="s">
        <v>9941</v>
      </c>
      <c r="AD364">
        <v>4355</v>
      </c>
      <c r="AE364" t="s">
        <v>9942</v>
      </c>
    </row>
    <row r="365" spans="1:31" x14ac:dyDescent="0.2">
      <c r="A365" t="s">
        <v>37</v>
      </c>
      <c r="B365">
        <v>-1.5114880800247199</v>
      </c>
      <c r="C365">
        <v>1.5114880800247199</v>
      </c>
      <c r="D365">
        <v>1.44746112823486</v>
      </c>
      <c r="H365" t="s">
        <v>29</v>
      </c>
      <c r="I365">
        <v>3</v>
      </c>
      <c r="J365">
        <v>3</v>
      </c>
      <c r="K365">
        <v>3</v>
      </c>
      <c r="L365">
        <v>10.3</v>
      </c>
      <c r="M365">
        <v>10.3</v>
      </c>
      <c r="N365">
        <v>10.3</v>
      </c>
      <c r="O365">
        <v>46.86</v>
      </c>
      <c r="P365">
        <v>0</v>
      </c>
      <c r="Q365">
        <v>9.7409999999999997</v>
      </c>
      <c r="R365">
        <v>2085400000</v>
      </c>
      <c r="S365">
        <v>34</v>
      </c>
      <c r="T365">
        <v>1.69800966705137</v>
      </c>
      <c r="U365">
        <v>2.9071368597817001E-2</v>
      </c>
      <c r="V365" s="2">
        <v>27.461311340331999</v>
      </c>
      <c r="W365">
        <v>27.862551689147899</v>
      </c>
      <c r="X365">
        <v>27.868839263916001</v>
      </c>
      <c r="Y365">
        <v>0.40124034881589998</v>
      </c>
      <c r="Z365">
        <v>0.40124034881589998</v>
      </c>
      <c r="AA365" t="s">
        <v>1073</v>
      </c>
      <c r="AB365" t="s">
        <v>1075</v>
      </c>
      <c r="AC365" t="s">
        <v>1073</v>
      </c>
      <c r="AD365">
        <v>484</v>
      </c>
      <c r="AE365" t="s">
        <v>1074</v>
      </c>
    </row>
    <row r="366" spans="1:31" x14ac:dyDescent="0.2">
      <c r="A366" t="s">
        <v>121</v>
      </c>
      <c r="B366">
        <v>-3.29818511009216</v>
      </c>
      <c r="C366">
        <v>1.72201192378998</v>
      </c>
      <c r="D366">
        <v>3.29818511009216</v>
      </c>
      <c r="H366" t="s">
        <v>29</v>
      </c>
      <c r="I366">
        <v>5</v>
      </c>
      <c r="J366">
        <v>5</v>
      </c>
      <c r="K366">
        <v>5</v>
      </c>
      <c r="L366">
        <v>22.1</v>
      </c>
      <c r="M366">
        <v>22.1</v>
      </c>
      <c r="N366">
        <v>22.1</v>
      </c>
      <c r="O366">
        <v>25.946999999999999</v>
      </c>
      <c r="P366">
        <v>0</v>
      </c>
      <c r="Q366">
        <v>115.48</v>
      </c>
      <c r="R366">
        <v>43469000000</v>
      </c>
      <c r="S366">
        <v>64</v>
      </c>
      <c r="T366">
        <v>3.1770721050764901</v>
      </c>
      <c r="U366">
        <v>2.2273781902552199E-3</v>
      </c>
      <c r="V366">
        <v>31.922003746032701</v>
      </c>
      <c r="W366">
        <v>32.323080062866197</v>
      </c>
      <c r="X366">
        <v>32.623533248901403</v>
      </c>
      <c r="Y366">
        <v>0.40107631683349598</v>
      </c>
      <c r="Z366">
        <v>0.40107631683349598</v>
      </c>
      <c r="AA366" t="s">
        <v>8829</v>
      </c>
      <c r="AB366" t="s">
        <v>8831</v>
      </c>
      <c r="AC366" t="s">
        <v>8829</v>
      </c>
      <c r="AD366">
        <v>3871</v>
      </c>
      <c r="AE366" t="s">
        <v>8830</v>
      </c>
    </row>
    <row r="367" spans="1:31" x14ac:dyDescent="0.2">
      <c r="A367" t="s">
        <v>121</v>
      </c>
      <c r="B367">
        <v>-2.90931248664856</v>
      </c>
      <c r="C367">
        <v>1.3813010454177901</v>
      </c>
      <c r="D367">
        <v>2.90931248664856</v>
      </c>
      <c r="H367" t="s">
        <v>29</v>
      </c>
      <c r="I367">
        <v>3</v>
      </c>
      <c r="J367">
        <v>3</v>
      </c>
      <c r="K367">
        <v>3</v>
      </c>
      <c r="L367">
        <v>15</v>
      </c>
      <c r="M367">
        <v>15</v>
      </c>
      <c r="N367">
        <v>15</v>
      </c>
      <c r="O367">
        <v>35.377000000000002</v>
      </c>
      <c r="P367">
        <v>0</v>
      </c>
      <c r="Q367">
        <v>31.446999999999999</v>
      </c>
      <c r="R367">
        <v>5696900000</v>
      </c>
      <c r="S367">
        <v>23</v>
      </c>
      <c r="T367">
        <v>2.7891678847656598</v>
      </c>
      <c r="U367">
        <v>4.3680555555555599E-3</v>
      </c>
      <c r="V367">
        <v>29.080156326293899</v>
      </c>
      <c r="W367">
        <v>29.480954170227101</v>
      </c>
      <c r="X367">
        <v>29.661028861999501</v>
      </c>
      <c r="Y367">
        <v>0.400797843933201</v>
      </c>
      <c r="Z367">
        <v>0.400797843933201</v>
      </c>
      <c r="AA367" t="s">
        <v>5382</v>
      </c>
      <c r="AB367" t="s">
        <v>5384</v>
      </c>
      <c r="AC367" t="s">
        <v>5382</v>
      </c>
      <c r="AD367">
        <v>2378</v>
      </c>
      <c r="AE367" t="s">
        <v>5383</v>
      </c>
    </row>
    <row r="368" spans="1:31" x14ac:dyDescent="0.2">
      <c r="A368" t="s">
        <v>121</v>
      </c>
      <c r="B368">
        <v>-2.1080517768859899</v>
      </c>
      <c r="C368">
        <v>1.6764577627182</v>
      </c>
      <c r="D368">
        <v>2.1080517768859899</v>
      </c>
      <c r="H368" t="s">
        <v>29</v>
      </c>
      <c r="I368">
        <v>16</v>
      </c>
      <c r="J368">
        <v>16</v>
      </c>
      <c r="K368">
        <v>16</v>
      </c>
      <c r="L368">
        <v>56.9</v>
      </c>
      <c r="M368">
        <v>56.9</v>
      </c>
      <c r="N368">
        <v>56.9</v>
      </c>
      <c r="O368">
        <v>48.337000000000003</v>
      </c>
      <c r="P368">
        <v>0</v>
      </c>
      <c r="Q368">
        <v>211.12</v>
      </c>
      <c r="R368">
        <v>338360000000</v>
      </c>
      <c r="S368">
        <v>316</v>
      </c>
      <c r="T368">
        <v>2.1799143796741398</v>
      </c>
      <c r="U368">
        <v>1.2119953863898501E-2</v>
      </c>
      <c r="V368">
        <v>34.921558380127003</v>
      </c>
      <c r="W368">
        <v>35.321613311767599</v>
      </c>
      <c r="X368">
        <v>35.441148757934599</v>
      </c>
      <c r="Y368">
        <v>0.40005493164059702</v>
      </c>
      <c r="Z368">
        <v>0.40005493164059702</v>
      </c>
      <c r="AA368" t="s">
        <v>9018</v>
      </c>
      <c r="AB368" t="s">
        <v>9020</v>
      </c>
      <c r="AC368" t="s">
        <v>9018</v>
      </c>
      <c r="AD368">
        <v>3963</v>
      </c>
      <c r="AE368" t="s">
        <v>9019</v>
      </c>
    </row>
    <row r="369" spans="1:31" x14ac:dyDescent="0.2">
      <c r="A369" t="s">
        <v>138</v>
      </c>
      <c r="B369">
        <v>-2.1633660793304399</v>
      </c>
      <c r="C369">
        <v>2.1633660793304399</v>
      </c>
      <c r="D369">
        <v>0</v>
      </c>
      <c r="H369" t="s">
        <v>29</v>
      </c>
      <c r="I369">
        <v>14</v>
      </c>
      <c r="J369">
        <v>14</v>
      </c>
      <c r="K369">
        <v>14</v>
      </c>
      <c r="L369">
        <v>26.2</v>
      </c>
      <c r="M369">
        <v>26.2</v>
      </c>
      <c r="N369">
        <v>26.2</v>
      </c>
      <c r="O369">
        <v>71.292000000000002</v>
      </c>
      <c r="P369">
        <v>0</v>
      </c>
      <c r="Q369">
        <v>64.061999999999998</v>
      </c>
      <c r="R369">
        <v>40500000000</v>
      </c>
      <c r="S369">
        <v>114</v>
      </c>
      <c r="T369">
        <v>2.0602513623286201</v>
      </c>
      <c r="U369">
        <v>1.4747089947089899E-2</v>
      </c>
      <c r="V369">
        <v>32.024166107177699</v>
      </c>
      <c r="W369">
        <v>32.421798706054702</v>
      </c>
      <c r="X369">
        <v>32.1861248016357</v>
      </c>
      <c r="Y369">
        <v>0.39763259887700297</v>
      </c>
      <c r="Z369">
        <v>0.39763259887700297</v>
      </c>
      <c r="AA369" t="s">
        <v>6024</v>
      </c>
      <c r="AB369" t="s">
        <v>6026</v>
      </c>
      <c r="AC369" t="s">
        <v>6024</v>
      </c>
      <c r="AD369">
        <v>2668</v>
      </c>
      <c r="AE369" t="s">
        <v>6025</v>
      </c>
    </row>
    <row r="370" spans="1:31" x14ac:dyDescent="0.2">
      <c r="A370" t="s">
        <v>121</v>
      </c>
      <c r="B370">
        <v>-1.97791564464569</v>
      </c>
      <c r="C370">
        <v>1.3466939926147501</v>
      </c>
      <c r="D370">
        <v>1.97791564464569</v>
      </c>
      <c r="H370" t="s">
        <v>29</v>
      </c>
      <c r="I370">
        <v>3</v>
      </c>
      <c r="J370">
        <v>3</v>
      </c>
      <c r="K370">
        <v>3</v>
      </c>
      <c r="L370">
        <v>30.1</v>
      </c>
      <c r="M370">
        <v>30.1</v>
      </c>
      <c r="N370">
        <v>30.1</v>
      </c>
      <c r="O370">
        <v>17.556999999999999</v>
      </c>
      <c r="P370">
        <v>0</v>
      </c>
      <c r="Q370">
        <v>61.658999999999999</v>
      </c>
      <c r="R370">
        <v>30758000000</v>
      </c>
      <c r="S370">
        <v>81</v>
      </c>
      <c r="T370">
        <v>1.9725873901650599</v>
      </c>
      <c r="U370">
        <v>1.75606820461384E-2</v>
      </c>
      <c r="V370">
        <v>31.432503700256301</v>
      </c>
      <c r="W370">
        <v>31.828969001770002</v>
      </c>
      <c r="X370">
        <v>32.015099525451703</v>
      </c>
      <c r="Y370">
        <v>0.39646530151370002</v>
      </c>
      <c r="Z370">
        <v>0.39646530151370002</v>
      </c>
      <c r="AA370" t="s">
        <v>5902</v>
      </c>
      <c r="AB370" t="s">
        <v>5904</v>
      </c>
      <c r="AC370" t="s">
        <v>5902</v>
      </c>
      <c r="AD370">
        <v>2617</v>
      </c>
      <c r="AE370" t="s">
        <v>5903</v>
      </c>
    </row>
    <row r="371" spans="1:31" x14ac:dyDescent="0.2">
      <c r="A371" t="s">
        <v>138</v>
      </c>
      <c r="B371">
        <v>-1.87003898620605</v>
      </c>
      <c r="C371">
        <v>1.87003898620605</v>
      </c>
      <c r="D371">
        <v>0</v>
      </c>
      <c r="H371" t="s">
        <v>29</v>
      </c>
      <c r="I371">
        <v>8</v>
      </c>
      <c r="J371">
        <v>8</v>
      </c>
      <c r="K371">
        <v>8</v>
      </c>
      <c r="L371">
        <v>17.7</v>
      </c>
      <c r="M371">
        <v>17.7</v>
      </c>
      <c r="N371">
        <v>17.7</v>
      </c>
      <c r="O371">
        <v>60.131999999999998</v>
      </c>
      <c r="P371">
        <v>0</v>
      </c>
      <c r="Q371">
        <v>25.545999999999999</v>
      </c>
      <c r="R371">
        <v>15151000000</v>
      </c>
      <c r="S371">
        <v>48</v>
      </c>
      <c r="T371">
        <v>1.84835009581847</v>
      </c>
      <c r="U371">
        <v>2.23776744186047E-2</v>
      </c>
      <c r="V371">
        <v>30.609777450561499</v>
      </c>
      <c r="W371">
        <v>31.005222320556602</v>
      </c>
      <c r="X371">
        <v>30.635210037231399</v>
      </c>
      <c r="Y371">
        <v>0.39544486999510298</v>
      </c>
      <c r="Z371">
        <v>0.39544486999510298</v>
      </c>
      <c r="AA371" t="s">
        <v>6977</v>
      </c>
      <c r="AB371" t="s">
        <v>6979</v>
      </c>
      <c r="AC371" t="s">
        <v>6977</v>
      </c>
      <c r="AD371">
        <v>3070</v>
      </c>
      <c r="AE371" t="s">
        <v>6978</v>
      </c>
    </row>
    <row r="372" spans="1:31" x14ac:dyDescent="0.2">
      <c r="A372" t="s">
        <v>138</v>
      </c>
      <c r="B372">
        <v>-1.4803943634033201</v>
      </c>
      <c r="C372">
        <v>1.4803943634033201</v>
      </c>
      <c r="D372">
        <v>0</v>
      </c>
      <c r="H372" t="s">
        <v>29</v>
      </c>
      <c r="I372">
        <v>6</v>
      </c>
      <c r="J372">
        <v>6</v>
      </c>
      <c r="K372">
        <v>6</v>
      </c>
      <c r="L372">
        <v>23.2</v>
      </c>
      <c r="M372">
        <v>23.2</v>
      </c>
      <c r="N372">
        <v>23.2</v>
      </c>
      <c r="O372">
        <v>37.790999999999997</v>
      </c>
      <c r="P372">
        <v>0</v>
      </c>
      <c r="Q372">
        <v>32.578000000000003</v>
      </c>
      <c r="R372">
        <v>14859000000</v>
      </c>
      <c r="S372">
        <v>45</v>
      </c>
      <c r="T372">
        <v>1.5184671558153899</v>
      </c>
      <c r="U372">
        <v>4.0547904191616801E-2</v>
      </c>
      <c r="V372">
        <v>30.1718397140503</v>
      </c>
      <c r="W372">
        <v>30.566993713378899</v>
      </c>
      <c r="X372">
        <v>30.474206924438501</v>
      </c>
      <c r="Y372">
        <v>0.39515399932859901</v>
      </c>
      <c r="Z372">
        <v>0.39515399932859901</v>
      </c>
      <c r="AA372" t="s">
        <v>1390</v>
      </c>
      <c r="AB372" t="s">
        <v>1392</v>
      </c>
      <c r="AC372" t="s">
        <v>1390</v>
      </c>
      <c r="AD372">
        <v>626</v>
      </c>
      <c r="AE372" t="s">
        <v>1391</v>
      </c>
    </row>
    <row r="373" spans="1:31" x14ac:dyDescent="0.2">
      <c r="A373" t="s">
        <v>138</v>
      </c>
      <c r="B373">
        <v>-1.8249664306640601</v>
      </c>
      <c r="C373">
        <v>1.8249664306640601</v>
      </c>
      <c r="D373">
        <v>0</v>
      </c>
      <c r="H373" t="s">
        <v>29</v>
      </c>
      <c r="I373">
        <v>5</v>
      </c>
      <c r="J373">
        <v>5</v>
      </c>
      <c r="K373">
        <v>5</v>
      </c>
      <c r="L373">
        <v>14.4</v>
      </c>
      <c r="M373">
        <v>14.4</v>
      </c>
      <c r="N373">
        <v>14.4</v>
      </c>
      <c r="O373">
        <v>41.369</v>
      </c>
      <c r="P373">
        <v>0</v>
      </c>
      <c r="Q373">
        <v>16.14</v>
      </c>
      <c r="R373">
        <v>19648000000</v>
      </c>
      <c r="S373">
        <v>41</v>
      </c>
      <c r="T373">
        <v>1.72966128853639</v>
      </c>
      <c r="U373">
        <v>2.74417808219178E-2</v>
      </c>
      <c r="V373" s="2">
        <v>30.937245368957502</v>
      </c>
      <c r="W373">
        <v>31.331422805786101</v>
      </c>
      <c r="X373">
        <v>31.191865921020501</v>
      </c>
      <c r="Y373">
        <v>0.39417743682859901</v>
      </c>
      <c r="Z373">
        <v>0.39417743682859901</v>
      </c>
      <c r="AA373" t="s">
        <v>2519</v>
      </c>
      <c r="AB373" t="s">
        <v>2521</v>
      </c>
      <c r="AC373" t="s">
        <v>2519</v>
      </c>
      <c r="AD373">
        <v>1127</v>
      </c>
      <c r="AE373" t="s">
        <v>2520</v>
      </c>
    </row>
    <row r="374" spans="1:31" x14ac:dyDescent="0.2">
      <c r="A374" t="s">
        <v>121</v>
      </c>
      <c r="B374">
        <v>-3.5522763729095499</v>
      </c>
      <c r="C374">
        <v>2.5419859886169398</v>
      </c>
      <c r="D374">
        <v>3.5522763729095499</v>
      </c>
      <c r="H374" t="s">
        <v>29</v>
      </c>
      <c r="I374">
        <v>3</v>
      </c>
      <c r="J374">
        <v>3</v>
      </c>
      <c r="K374">
        <v>3</v>
      </c>
      <c r="L374">
        <v>4.3</v>
      </c>
      <c r="M374">
        <v>4.3</v>
      </c>
      <c r="N374">
        <v>4.3</v>
      </c>
      <c r="O374">
        <v>88.838999999999999</v>
      </c>
      <c r="P374">
        <v>0</v>
      </c>
      <c r="Q374">
        <v>9.0020000000000007</v>
      </c>
      <c r="R374">
        <v>8681200000</v>
      </c>
      <c r="S374">
        <v>38</v>
      </c>
      <c r="T374">
        <v>3.5198686707251601</v>
      </c>
      <c r="U374">
        <v>1.46546546546547E-3</v>
      </c>
      <c r="V374">
        <v>29.645836830139199</v>
      </c>
      <c r="W374">
        <v>30.039930343627901</v>
      </c>
      <c r="X374">
        <v>30.253796577453599</v>
      </c>
      <c r="Y374">
        <v>0.39409351348870197</v>
      </c>
      <c r="Z374">
        <v>0.39409351348870197</v>
      </c>
      <c r="AA374" t="s">
        <v>2585</v>
      </c>
      <c r="AB374" t="s">
        <v>2587</v>
      </c>
      <c r="AC374" t="s">
        <v>2585</v>
      </c>
      <c r="AD374">
        <v>1158</v>
      </c>
      <c r="AE374" t="s">
        <v>2586</v>
      </c>
    </row>
    <row r="375" spans="1:31" x14ac:dyDescent="0.2">
      <c r="A375" t="s">
        <v>37</v>
      </c>
      <c r="B375">
        <v>-2.6926023960113499</v>
      </c>
      <c r="C375">
        <v>2.6926023960113499</v>
      </c>
      <c r="D375">
        <v>2.6449418067932098</v>
      </c>
      <c r="H375" t="s">
        <v>29</v>
      </c>
      <c r="I375">
        <v>19</v>
      </c>
      <c r="J375">
        <v>19</v>
      </c>
      <c r="K375">
        <v>19</v>
      </c>
      <c r="L375">
        <v>28</v>
      </c>
      <c r="M375">
        <v>28</v>
      </c>
      <c r="N375">
        <v>28</v>
      </c>
      <c r="O375">
        <v>104.54</v>
      </c>
      <c r="P375">
        <v>0</v>
      </c>
      <c r="Q375">
        <v>323.31</v>
      </c>
      <c r="R375">
        <v>73304000000</v>
      </c>
      <c r="S375">
        <v>252</v>
      </c>
      <c r="T375">
        <v>2.97389008905659</v>
      </c>
      <c r="U375">
        <v>3.1566265060240998E-3</v>
      </c>
      <c r="V375" s="2">
        <v>32.809778213500998</v>
      </c>
      <c r="W375">
        <v>33.203830718994098</v>
      </c>
      <c r="X375">
        <v>33.192136764526403</v>
      </c>
      <c r="Y375">
        <v>0.3940525054931</v>
      </c>
      <c r="Z375">
        <v>0.3940525054931</v>
      </c>
      <c r="AA375" t="s">
        <v>4886</v>
      </c>
      <c r="AB375" t="s">
        <v>4888</v>
      </c>
      <c r="AC375" t="s">
        <v>4886</v>
      </c>
      <c r="AD375">
        <v>2160</v>
      </c>
      <c r="AE375" t="s">
        <v>4887</v>
      </c>
    </row>
    <row r="376" spans="1:31" x14ac:dyDescent="0.2">
      <c r="A376" t="s">
        <v>37</v>
      </c>
      <c r="B376">
        <v>-3.1172626018524201</v>
      </c>
      <c r="C376">
        <v>3.1172626018524201</v>
      </c>
      <c r="D376">
        <v>3.0806045532226598</v>
      </c>
      <c r="H376" t="s">
        <v>29</v>
      </c>
      <c r="I376">
        <v>12</v>
      </c>
      <c r="J376">
        <v>12</v>
      </c>
      <c r="K376">
        <v>10</v>
      </c>
      <c r="L376">
        <v>30.3</v>
      </c>
      <c r="M376">
        <v>30.3</v>
      </c>
      <c r="N376">
        <v>24.9</v>
      </c>
      <c r="O376">
        <v>52.113</v>
      </c>
      <c r="P376">
        <v>0</v>
      </c>
      <c r="Q376">
        <v>103.48</v>
      </c>
      <c r="R376">
        <v>50948000000</v>
      </c>
      <c r="S376">
        <v>166</v>
      </c>
      <c r="T376">
        <v>3.4242991564556999</v>
      </c>
      <c r="U376">
        <v>1.5977653631284901E-3</v>
      </c>
      <c r="V376">
        <v>32.264440536499002</v>
      </c>
      <c r="W376">
        <v>32.657981872558601</v>
      </c>
      <c r="X376">
        <v>32.653713226318402</v>
      </c>
      <c r="Y376">
        <v>0.39354133605959901</v>
      </c>
      <c r="Z376">
        <v>0.39354133605959901</v>
      </c>
      <c r="AA376" t="s">
        <v>11388</v>
      </c>
      <c r="AB376" t="s">
        <v>11390</v>
      </c>
      <c r="AC376" t="s">
        <v>11388</v>
      </c>
      <c r="AD376">
        <v>4989</v>
      </c>
      <c r="AE376" t="s">
        <v>11389</v>
      </c>
    </row>
    <row r="377" spans="1:31" x14ac:dyDescent="0.2">
      <c r="A377" t="s">
        <v>199</v>
      </c>
      <c r="B377">
        <v>-1.98024713993073</v>
      </c>
      <c r="C377">
        <v>1.98024713993073</v>
      </c>
      <c r="D377">
        <v>-1.58087766170502</v>
      </c>
      <c r="H377" t="s">
        <v>29</v>
      </c>
      <c r="I377">
        <v>5</v>
      </c>
      <c r="J377">
        <v>5</v>
      </c>
      <c r="K377">
        <v>3</v>
      </c>
      <c r="L377">
        <v>12.2</v>
      </c>
      <c r="M377">
        <v>12.2</v>
      </c>
      <c r="N377">
        <v>8.1</v>
      </c>
      <c r="O377">
        <v>64.367000000000004</v>
      </c>
      <c r="P377">
        <v>0</v>
      </c>
      <c r="Q377">
        <v>84.450999999999993</v>
      </c>
      <c r="R377">
        <v>14529000000</v>
      </c>
      <c r="S377">
        <v>40</v>
      </c>
      <c r="T377">
        <v>2.0551253512755299</v>
      </c>
      <c r="U377">
        <v>1.49017951425554E-2</v>
      </c>
      <c r="V377">
        <v>30.565465927123999</v>
      </c>
      <c r="W377">
        <v>30.955640792846701</v>
      </c>
      <c r="X377">
        <v>30.617128372192401</v>
      </c>
      <c r="Y377">
        <v>0.39017486572270199</v>
      </c>
      <c r="Z377">
        <v>0.39017486572270199</v>
      </c>
      <c r="AA377" t="s">
        <v>5616</v>
      </c>
      <c r="AB377" t="s">
        <v>5618</v>
      </c>
      <c r="AC377" t="s">
        <v>5616</v>
      </c>
      <c r="AD377">
        <v>2490</v>
      </c>
      <c r="AE377" t="s">
        <v>5617</v>
      </c>
    </row>
    <row r="378" spans="1:31" x14ac:dyDescent="0.2">
      <c r="A378" t="s">
        <v>1163</v>
      </c>
      <c r="B378">
        <v>-1.53791475296021</v>
      </c>
      <c r="C378">
        <v>2.10106754302979</v>
      </c>
      <c r="D378">
        <v>-2.10106754302979</v>
      </c>
      <c r="H378" t="s">
        <v>29</v>
      </c>
      <c r="I378">
        <v>14</v>
      </c>
      <c r="J378">
        <v>14</v>
      </c>
      <c r="K378">
        <v>14</v>
      </c>
      <c r="L378">
        <v>23.5</v>
      </c>
      <c r="M378">
        <v>23.5</v>
      </c>
      <c r="N378">
        <v>23.5</v>
      </c>
      <c r="O378">
        <v>85.703999999999994</v>
      </c>
      <c r="P378">
        <v>0</v>
      </c>
      <c r="Q378">
        <v>97.242999999999995</v>
      </c>
      <c r="R378">
        <v>38212000000</v>
      </c>
      <c r="S378">
        <v>84</v>
      </c>
      <c r="T378">
        <v>2.1255475747822201</v>
      </c>
      <c r="U378">
        <v>1.34492753623188E-2</v>
      </c>
      <c r="V378">
        <v>32.001897811889599</v>
      </c>
      <c r="W378">
        <v>32.391574859619098</v>
      </c>
      <c r="X378">
        <v>31.8920545578003</v>
      </c>
      <c r="Y378">
        <v>0.38967704772949902</v>
      </c>
      <c r="Z378">
        <v>0.38967704772949902</v>
      </c>
      <c r="AA378" t="s">
        <v>3850</v>
      </c>
      <c r="AB378" t="s">
        <v>3852</v>
      </c>
      <c r="AC378" t="s">
        <v>3850</v>
      </c>
      <c r="AD378">
        <v>1701</v>
      </c>
      <c r="AE378" t="s">
        <v>3851</v>
      </c>
    </row>
    <row r="379" spans="1:31" x14ac:dyDescent="0.2">
      <c r="A379" t="s">
        <v>199</v>
      </c>
      <c r="B379">
        <v>-2.6949772834777801</v>
      </c>
      <c r="C379">
        <v>2.6949772834777801</v>
      </c>
      <c r="D379">
        <v>-1.4910858869552599</v>
      </c>
      <c r="H379" t="s">
        <v>29</v>
      </c>
      <c r="I379">
        <v>8</v>
      </c>
      <c r="J379">
        <v>8</v>
      </c>
      <c r="K379">
        <v>8</v>
      </c>
      <c r="L379">
        <v>13.7</v>
      </c>
      <c r="M379">
        <v>13.7</v>
      </c>
      <c r="N379">
        <v>13.7</v>
      </c>
      <c r="O379">
        <v>77.372</v>
      </c>
      <c r="P379">
        <v>0</v>
      </c>
      <c r="Q379">
        <v>39.552</v>
      </c>
      <c r="R379">
        <v>30126000000</v>
      </c>
      <c r="S379">
        <v>55</v>
      </c>
      <c r="T379">
        <v>2.6014230311261701</v>
      </c>
      <c r="U379">
        <v>5.9569230769230801E-3</v>
      </c>
      <c r="V379">
        <v>31.561301231384299</v>
      </c>
      <c r="W379">
        <v>31.950797080993699</v>
      </c>
      <c r="X379">
        <v>31.7099514007568</v>
      </c>
      <c r="Y379">
        <v>0.38949584960939998</v>
      </c>
      <c r="Z379">
        <v>0.38949584960939998</v>
      </c>
      <c r="AA379" t="s">
        <v>6647</v>
      </c>
      <c r="AB379" t="s">
        <v>6650</v>
      </c>
      <c r="AC379" t="s">
        <v>6648</v>
      </c>
      <c r="AD379">
        <v>2944</v>
      </c>
      <c r="AE379" t="s">
        <v>6649</v>
      </c>
    </row>
    <row r="380" spans="1:31" x14ac:dyDescent="0.2">
      <c r="A380" t="s">
        <v>121</v>
      </c>
      <c r="B380">
        <v>-5.3302264213562003</v>
      </c>
      <c r="C380">
        <v>4.3566265106201199</v>
      </c>
      <c r="D380">
        <v>5.3302264213562003</v>
      </c>
      <c r="H380" t="s">
        <v>29</v>
      </c>
      <c r="I380">
        <v>17</v>
      </c>
      <c r="J380">
        <v>17</v>
      </c>
      <c r="K380">
        <v>12</v>
      </c>
      <c r="L380">
        <v>42.1</v>
      </c>
      <c r="M380">
        <v>42.1</v>
      </c>
      <c r="N380">
        <v>32.200000000000003</v>
      </c>
      <c r="O380">
        <v>58.673000000000002</v>
      </c>
      <c r="P380">
        <v>0</v>
      </c>
      <c r="Q380">
        <v>153.5</v>
      </c>
      <c r="R380">
        <v>269720000000</v>
      </c>
      <c r="S380">
        <v>431</v>
      </c>
      <c r="T380">
        <v>5.3427390242267503</v>
      </c>
      <c r="U380">
        <v>6.0465116279069802E-4</v>
      </c>
      <c r="V380">
        <v>34.627437591552699</v>
      </c>
      <c r="W380">
        <v>35.013322830200202</v>
      </c>
      <c r="X380">
        <v>35.137678146362298</v>
      </c>
      <c r="Y380">
        <v>0.38588523864750401</v>
      </c>
      <c r="Z380">
        <v>0.38588523864750401</v>
      </c>
      <c r="AA380" t="s">
        <v>1792</v>
      </c>
      <c r="AB380" t="s">
        <v>1794</v>
      </c>
      <c r="AC380" t="s">
        <v>1792</v>
      </c>
      <c r="AD380">
        <v>805</v>
      </c>
      <c r="AE380" t="s">
        <v>1793</v>
      </c>
    </row>
    <row r="381" spans="1:31" x14ac:dyDescent="0.2">
      <c r="A381" t="s">
        <v>131</v>
      </c>
      <c r="B381">
        <v>-4.7847428321838397</v>
      </c>
      <c r="C381">
        <v>3.2225973606109601</v>
      </c>
      <c r="D381">
        <v>4.7847428321838397</v>
      </c>
      <c r="H381" t="s">
        <v>29</v>
      </c>
      <c r="I381">
        <v>14</v>
      </c>
      <c r="J381">
        <v>14</v>
      </c>
      <c r="K381">
        <v>9</v>
      </c>
      <c r="L381">
        <v>53.1</v>
      </c>
      <c r="M381">
        <v>53.1</v>
      </c>
      <c r="N381">
        <v>34.700000000000003</v>
      </c>
      <c r="O381">
        <v>29.85</v>
      </c>
      <c r="P381">
        <v>0</v>
      </c>
      <c r="Q381">
        <v>216.48</v>
      </c>
      <c r="R381">
        <v>251080000000</v>
      </c>
      <c r="S381">
        <v>308</v>
      </c>
      <c r="T381">
        <v>4.6807933002259601</v>
      </c>
      <c r="U381">
        <v>7.7777777777777795E-4</v>
      </c>
      <c r="V381">
        <v>34.450527191162102</v>
      </c>
      <c r="W381">
        <v>34.834188461303697</v>
      </c>
      <c r="X381">
        <v>35.086977005004897</v>
      </c>
      <c r="Y381">
        <v>0.38366127014159401</v>
      </c>
      <c r="Z381">
        <v>0.38366127014159401</v>
      </c>
      <c r="AA381" t="s">
        <v>4594</v>
      </c>
      <c r="AB381" t="s">
        <v>4596</v>
      </c>
      <c r="AC381" t="s">
        <v>4594</v>
      </c>
      <c r="AD381">
        <v>2031</v>
      </c>
      <c r="AE381" t="s">
        <v>4595</v>
      </c>
    </row>
    <row r="382" spans="1:31" x14ac:dyDescent="0.2">
      <c r="A382" t="s">
        <v>199</v>
      </c>
      <c r="B382">
        <v>-3.2676484584808301</v>
      </c>
      <c r="C382">
        <v>3.2676484584808301</v>
      </c>
      <c r="D382">
        <v>-2.26489305496216</v>
      </c>
      <c r="H382" t="s">
        <v>29</v>
      </c>
      <c r="I382">
        <v>26</v>
      </c>
      <c r="J382">
        <v>26</v>
      </c>
      <c r="K382">
        <v>26</v>
      </c>
      <c r="L382">
        <v>15.3</v>
      </c>
      <c r="M382">
        <v>15.3</v>
      </c>
      <c r="N382">
        <v>15.3</v>
      </c>
      <c r="O382">
        <v>210.66</v>
      </c>
      <c r="P382">
        <v>0</v>
      </c>
      <c r="Q382">
        <v>150.57</v>
      </c>
      <c r="R382">
        <v>41035000000</v>
      </c>
      <c r="S382">
        <v>115</v>
      </c>
      <c r="T382">
        <v>3.2281629375770802</v>
      </c>
      <c r="U382">
        <v>2.17917675544794E-3</v>
      </c>
      <c r="V382">
        <v>32.078088760375998</v>
      </c>
      <c r="W382">
        <v>32.460029602050803</v>
      </c>
      <c r="X382">
        <v>32.195562362670898</v>
      </c>
      <c r="Y382">
        <v>0.38194084167480502</v>
      </c>
      <c r="Z382">
        <v>0.38194084167480502</v>
      </c>
      <c r="AA382" t="s">
        <v>10092</v>
      </c>
      <c r="AB382" t="s">
        <v>10094</v>
      </c>
      <c r="AC382" t="s">
        <v>10092</v>
      </c>
      <c r="AD382">
        <v>4416</v>
      </c>
      <c r="AE382" t="s">
        <v>10093</v>
      </c>
    </row>
    <row r="383" spans="1:31" x14ac:dyDescent="0.2">
      <c r="A383" t="s">
        <v>138</v>
      </c>
      <c r="B383">
        <v>-2.3140575885772701</v>
      </c>
      <c r="C383">
        <v>2.3140575885772701</v>
      </c>
      <c r="D383">
        <v>0</v>
      </c>
      <c r="H383" t="s">
        <v>29</v>
      </c>
      <c r="I383">
        <v>6</v>
      </c>
      <c r="J383">
        <v>6</v>
      </c>
      <c r="K383">
        <v>6</v>
      </c>
      <c r="L383">
        <v>13.2</v>
      </c>
      <c r="M383">
        <v>13.2</v>
      </c>
      <c r="N383">
        <v>13.2</v>
      </c>
      <c r="O383">
        <v>60.234999999999999</v>
      </c>
      <c r="P383">
        <v>0</v>
      </c>
      <c r="Q383">
        <v>45.378</v>
      </c>
      <c r="R383">
        <v>9692800000</v>
      </c>
      <c r="S383">
        <v>56</v>
      </c>
      <c r="T383">
        <v>2.2029392968047099</v>
      </c>
      <c r="U383">
        <v>1.16150234741784E-2</v>
      </c>
      <c r="V383">
        <v>29.856214523315401</v>
      </c>
      <c r="W383">
        <v>30.2358093261719</v>
      </c>
      <c r="X383">
        <v>30.032013893127399</v>
      </c>
      <c r="Y383">
        <v>0.37959480285649899</v>
      </c>
      <c r="Z383">
        <v>0.37959480285649899</v>
      </c>
      <c r="AA383" t="s">
        <v>2066</v>
      </c>
      <c r="AB383" t="s">
        <v>2068</v>
      </c>
      <c r="AC383" t="s">
        <v>2066</v>
      </c>
      <c r="AD383">
        <v>923</v>
      </c>
      <c r="AE383" t="s">
        <v>2067</v>
      </c>
    </row>
    <row r="384" spans="1:31" x14ac:dyDescent="0.2">
      <c r="A384" t="s">
        <v>37</v>
      </c>
      <c r="B384">
        <v>-1.67845678329468</v>
      </c>
      <c r="C384">
        <v>1.67845678329468</v>
      </c>
      <c r="D384">
        <v>1.5212649106979399</v>
      </c>
      <c r="H384" t="s">
        <v>29</v>
      </c>
      <c r="I384">
        <v>6</v>
      </c>
      <c r="J384">
        <v>6</v>
      </c>
      <c r="K384">
        <v>6</v>
      </c>
      <c r="L384">
        <v>15.8</v>
      </c>
      <c r="M384">
        <v>15.8</v>
      </c>
      <c r="N384">
        <v>15.8</v>
      </c>
      <c r="O384">
        <v>59.231000000000002</v>
      </c>
      <c r="P384">
        <v>0</v>
      </c>
      <c r="Q384">
        <v>30.893000000000001</v>
      </c>
      <c r="R384">
        <v>9974000000</v>
      </c>
      <c r="S384">
        <v>62</v>
      </c>
      <c r="T384">
        <v>1.83384669248923</v>
      </c>
      <c r="U384">
        <v>2.2859761686526099E-2</v>
      </c>
      <c r="V384">
        <v>29.867108345031699</v>
      </c>
      <c r="W384">
        <v>30.244976997375499</v>
      </c>
      <c r="X384">
        <v>30.274514198303201</v>
      </c>
      <c r="Y384">
        <v>0.37786865234380002</v>
      </c>
      <c r="Z384">
        <v>0.37786865234380002</v>
      </c>
      <c r="AA384" t="s">
        <v>3775</v>
      </c>
      <c r="AB384" t="s">
        <v>3777</v>
      </c>
      <c r="AC384" t="s">
        <v>3775</v>
      </c>
      <c r="AD384">
        <v>1664</v>
      </c>
      <c r="AE384" t="s">
        <v>3776</v>
      </c>
    </row>
    <row r="385" spans="1:31" x14ac:dyDescent="0.2">
      <c r="A385" t="s">
        <v>1163</v>
      </c>
      <c r="B385">
        <v>-1.61679303646088</v>
      </c>
      <c r="C385">
        <v>2.5247542858123802</v>
      </c>
      <c r="D385">
        <v>-2.5247542858123802</v>
      </c>
      <c r="H385" t="s">
        <v>29</v>
      </c>
      <c r="I385">
        <v>21</v>
      </c>
      <c r="J385">
        <v>21</v>
      </c>
      <c r="K385">
        <v>21</v>
      </c>
      <c r="L385">
        <v>14</v>
      </c>
      <c r="M385">
        <v>14</v>
      </c>
      <c r="N385">
        <v>14</v>
      </c>
      <c r="O385">
        <v>230.7</v>
      </c>
      <c r="P385">
        <v>0</v>
      </c>
      <c r="Q385">
        <v>100.05</v>
      </c>
      <c r="R385">
        <v>27665000000</v>
      </c>
      <c r="S385">
        <v>155</v>
      </c>
      <c r="T385">
        <v>2.4779322546721998</v>
      </c>
      <c r="U385">
        <v>7.41736694677871E-3</v>
      </c>
      <c r="V385">
        <v>31.5338020324707</v>
      </c>
      <c r="W385">
        <v>31.910784721374501</v>
      </c>
      <c r="X385">
        <v>31.428350448608398</v>
      </c>
      <c r="Y385">
        <v>0.37698268890380199</v>
      </c>
      <c r="Z385">
        <v>0.37698268890380199</v>
      </c>
      <c r="AA385" t="s">
        <v>3251</v>
      </c>
      <c r="AB385" t="s">
        <v>3253</v>
      </c>
      <c r="AC385" t="s">
        <v>3251</v>
      </c>
      <c r="AD385">
        <v>1441</v>
      </c>
      <c r="AE385" t="s">
        <v>3252</v>
      </c>
    </row>
    <row r="386" spans="1:31" x14ac:dyDescent="0.2">
      <c r="A386" t="s">
        <v>131</v>
      </c>
      <c r="B386">
        <v>-3.74727129936218</v>
      </c>
      <c r="C386">
        <v>-1.95409488677979</v>
      </c>
      <c r="D386">
        <v>3.74727129936218</v>
      </c>
      <c r="H386" t="s">
        <v>29</v>
      </c>
      <c r="I386">
        <v>8</v>
      </c>
      <c r="J386">
        <v>2</v>
      </c>
      <c r="K386">
        <v>2</v>
      </c>
      <c r="L386">
        <v>51.6</v>
      </c>
      <c r="M386">
        <v>20.2</v>
      </c>
      <c r="N386">
        <v>20.2</v>
      </c>
      <c r="O386">
        <v>14.047000000000001</v>
      </c>
      <c r="P386">
        <v>0</v>
      </c>
      <c r="Q386">
        <v>7.2728999999999999</v>
      </c>
      <c r="R386">
        <v>100290000000</v>
      </c>
      <c r="S386">
        <v>29</v>
      </c>
      <c r="T386">
        <v>3.6161141161223398</v>
      </c>
      <c r="U386">
        <v>1.3504823151125401E-3</v>
      </c>
      <c r="V386">
        <v>33.0998725891113</v>
      </c>
      <c r="W386">
        <v>33.474946975708001</v>
      </c>
      <c r="X386">
        <v>33.849817276000998</v>
      </c>
      <c r="Y386">
        <v>0.375074386596701</v>
      </c>
      <c r="Z386">
        <v>0.375074386596701</v>
      </c>
      <c r="AA386" t="s">
        <v>9887</v>
      </c>
      <c r="AB386" t="s">
        <v>9889</v>
      </c>
      <c r="AC386" t="s">
        <v>9887</v>
      </c>
      <c r="AD386">
        <v>4332</v>
      </c>
      <c r="AE386" t="s">
        <v>9888</v>
      </c>
    </row>
    <row r="387" spans="1:31" x14ac:dyDescent="0.2">
      <c r="A387" t="s">
        <v>131</v>
      </c>
      <c r="B387">
        <v>-4.11454153060913</v>
      </c>
      <c r="C387">
        <v>-2.2279624938964799</v>
      </c>
      <c r="D387">
        <v>4.11454153060913</v>
      </c>
      <c r="H387" t="s">
        <v>29</v>
      </c>
      <c r="I387">
        <v>9</v>
      </c>
      <c r="J387">
        <v>9</v>
      </c>
      <c r="K387">
        <v>9</v>
      </c>
      <c r="L387">
        <v>13.6</v>
      </c>
      <c r="M387">
        <v>13.6</v>
      </c>
      <c r="N387">
        <v>13.6</v>
      </c>
      <c r="O387">
        <v>112.21</v>
      </c>
      <c r="P387">
        <v>0</v>
      </c>
      <c r="Q387">
        <v>81.188000000000002</v>
      </c>
      <c r="R387">
        <v>24434000000</v>
      </c>
      <c r="S387">
        <v>105</v>
      </c>
      <c r="T387">
        <v>3.97991916520352</v>
      </c>
      <c r="U387">
        <v>8.0658436213991804E-4</v>
      </c>
      <c r="V387">
        <v>31.0376796722412</v>
      </c>
      <c r="W387">
        <v>31.412371635437001</v>
      </c>
      <c r="X387">
        <v>31.804384231567401</v>
      </c>
      <c r="Y387">
        <v>0.374691963195801</v>
      </c>
      <c r="Z387">
        <v>0.374691963195801</v>
      </c>
      <c r="AA387" t="s">
        <v>9739</v>
      </c>
      <c r="AB387" t="s">
        <v>9741</v>
      </c>
      <c r="AC387" t="s">
        <v>9739</v>
      </c>
      <c r="AD387">
        <v>4273</v>
      </c>
      <c r="AE387" t="s">
        <v>9740</v>
      </c>
    </row>
    <row r="388" spans="1:31" x14ac:dyDescent="0.2">
      <c r="A388" t="s">
        <v>138</v>
      </c>
      <c r="B388">
        <v>-1.6574400663375899</v>
      </c>
      <c r="C388">
        <v>1.6574400663375899</v>
      </c>
      <c r="D388">
        <v>0</v>
      </c>
      <c r="H388" t="s">
        <v>29</v>
      </c>
      <c r="I388">
        <v>3</v>
      </c>
      <c r="J388">
        <v>3</v>
      </c>
      <c r="K388">
        <v>3</v>
      </c>
      <c r="L388">
        <v>43</v>
      </c>
      <c r="M388">
        <v>43</v>
      </c>
      <c r="N388">
        <v>43</v>
      </c>
      <c r="O388">
        <v>10.694000000000001</v>
      </c>
      <c r="P388">
        <v>0</v>
      </c>
      <c r="Q388">
        <v>21.672999999999998</v>
      </c>
      <c r="R388">
        <v>31541000000</v>
      </c>
      <c r="S388">
        <v>43</v>
      </c>
      <c r="T388">
        <v>1.7170033765255801</v>
      </c>
      <c r="U388">
        <v>2.8105352591333899E-2</v>
      </c>
      <c r="V388">
        <v>31.630871772766099</v>
      </c>
      <c r="W388">
        <v>32.004346847534201</v>
      </c>
      <c r="X388">
        <v>31.918118476867701</v>
      </c>
      <c r="Y388">
        <v>0.37347507476810199</v>
      </c>
      <c r="Z388">
        <v>0.37347507476810199</v>
      </c>
      <c r="AA388" t="s">
        <v>139</v>
      </c>
      <c r="AB388" t="s">
        <v>141</v>
      </c>
      <c r="AC388" t="s">
        <v>139</v>
      </c>
      <c r="AD388">
        <v>44</v>
      </c>
      <c r="AE388" t="s">
        <v>140</v>
      </c>
    </row>
    <row r="389" spans="1:31" x14ac:dyDescent="0.2">
      <c r="A389" t="s">
        <v>121</v>
      </c>
      <c r="B389">
        <v>-2.9942891597747798</v>
      </c>
      <c r="C389">
        <v>1.34537482261658</v>
      </c>
      <c r="D389">
        <v>2.9942891597747798</v>
      </c>
      <c r="H389" t="s">
        <v>29</v>
      </c>
      <c r="I389">
        <v>27</v>
      </c>
      <c r="J389">
        <v>27</v>
      </c>
      <c r="K389">
        <v>27</v>
      </c>
      <c r="L389">
        <v>59.2</v>
      </c>
      <c r="M389">
        <v>59.2</v>
      </c>
      <c r="N389">
        <v>59.2</v>
      </c>
      <c r="O389">
        <v>57.284999999999997</v>
      </c>
      <c r="P389">
        <v>0</v>
      </c>
      <c r="Q389">
        <v>323.31</v>
      </c>
      <c r="R389">
        <v>269930000000</v>
      </c>
      <c r="S389">
        <v>746</v>
      </c>
      <c r="T389">
        <v>2.8695281385038101</v>
      </c>
      <c r="U389">
        <v>3.6666666666666701E-3</v>
      </c>
      <c r="V389">
        <v>34.503396987915004</v>
      </c>
      <c r="W389">
        <v>34.876644134521499</v>
      </c>
      <c r="X389">
        <v>35.229270935058601</v>
      </c>
      <c r="Y389">
        <v>0.37324714660649499</v>
      </c>
      <c r="Z389">
        <v>0.37324714660649499</v>
      </c>
      <c r="AA389" t="s">
        <v>9576</v>
      </c>
      <c r="AB389" t="s">
        <v>9578</v>
      </c>
      <c r="AC389" t="s">
        <v>9576</v>
      </c>
      <c r="AD389">
        <v>4192</v>
      </c>
      <c r="AE389" t="s">
        <v>9577</v>
      </c>
    </row>
    <row r="390" spans="1:31" x14ac:dyDescent="0.2">
      <c r="A390" t="s">
        <v>37</v>
      </c>
      <c r="B390">
        <v>-1.94735562801361</v>
      </c>
      <c r="C390">
        <v>1.94735562801361</v>
      </c>
      <c r="D390">
        <v>1.9444161653518699</v>
      </c>
      <c r="H390" t="s">
        <v>29</v>
      </c>
      <c r="I390">
        <v>9</v>
      </c>
      <c r="J390">
        <v>9</v>
      </c>
      <c r="K390">
        <v>8</v>
      </c>
      <c r="L390">
        <v>32.200000000000003</v>
      </c>
      <c r="M390">
        <v>32.200000000000003</v>
      </c>
      <c r="N390">
        <v>28.9</v>
      </c>
      <c r="O390">
        <v>42.939</v>
      </c>
      <c r="P390">
        <v>0</v>
      </c>
      <c r="Q390">
        <v>61.454999999999998</v>
      </c>
      <c r="R390">
        <v>26731000000</v>
      </c>
      <c r="S390">
        <v>87</v>
      </c>
      <c r="T390">
        <v>2.2042314461436701</v>
      </c>
      <c r="U390">
        <v>1.1581668625146899E-2</v>
      </c>
      <c r="V390">
        <v>31.3899955749512</v>
      </c>
      <c r="W390">
        <v>31.761473655700701</v>
      </c>
      <c r="X390">
        <v>31.7828559875488</v>
      </c>
      <c r="Y390">
        <v>0.37147808074950101</v>
      </c>
      <c r="Z390">
        <v>0.37147808074950101</v>
      </c>
      <c r="AA390" t="s">
        <v>11044</v>
      </c>
      <c r="AB390" t="s">
        <v>11046</v>
      </c>
      <c r="AC390" t="s">
        <v>11044</v>
      </c>
      <c r="AD390">
        <v>4821</v>
      </c>
      <c r="AE390" t="s">
        <v>11045</v>
      </c>
    </row>
    <row r="391" spans="1:31" x14ac:dyDescent="0.2">
      <c r="A391" t="s">
        <v>121</v>
      </c>
      <c r="B391">
        <v>-2.6057822704315199</v>
      </c>
      <c r="C391">
        <v>1.45690989494324</v>
      </c>
      <c r="D391">
        <v>2.6057822704315199</v>
      </c>
      <c r="H391" t="s">
        <v>29</v>
      </c>
      <c r="I391">
        <v>11</v>
      </c>
      <c r="J391">
        <v>11</v>
      </c>
      <c r="K391">
        <v>11</v>
      </c>
      <c r="L391">
        <v>33.9</v>
      </c>
      <c r="M391">
        <v>33.9</v>
      </c>
      <c r="N391">
        <v>33.9</v>
      </c>
      <c r="O391">
        <v>59.651000000000003</v>
      </c>
      <c r="P391">
        <v>0</v>
      </c>
      <c r="Q391">
        <v>142.47</v>
      </c>
      <c r="R391">
        <v>52725000000</v>
      </c>
      <c r="S391">
        <v>146</v>
      </c>
      <c r="T391">
        <v>2.5175250337757902</v>
      </c>
      <c r="U391">
        <v>6.9122302158273396E-3</v>
      </c>
      <c r="V391">
        <v>32.2253608703613</v>
      </c>
      <c r="W391">
        <v>32.595769882202099</v>
      </c>
      <c r="X391">
        <v>32.802658081054702</v>
      </c>
      <c r="Y391">
        <v>0.370409011840799</v>
      </c>
      <c r="Z391">
        <v>0.370409011840799</v>
      </c>
      <c r="AA391" t="s">
        <v>9467</v>
      </c>
      <c r="AB391" t="s">
        <v>9469</v>
      </c>
      <c r="AC391" t="s">
        <v>9467</v>
      </c>
      <c r="AD391">
        <v>4148</v>
      </c>
      <c r="AE391" t="s">
        <v>9468</v>
      </c>
    </row>
    <row r="392" spans="1:31" x14ac:dyDescent="0.2">
      <c r="A392" t="s">
        <v>121</v>
      </c>
      <c r="B392">
        <v>-2.4172792434692401</v>
      </c>
      <c r="C392">
        <v>2.1931393146514901</v>
      </c>
      <c r="D392">
        <v>2.4172792434692401</v>
      </c>
      <c r="H392" t="s">
        <v>29</v>
      </c>
      <c r="I392">
        <v>5</v>
      </c>
      <c r="J392">
        <v>4</v>
      </c>
      <c r="K392">
        <v>4</v>
      </c>
      <c r="L392">
        <v>17.899999999999999</v>
      </c>
      <c r="M392">
        <v>15</v>
      </c>
      <c r="N392">
        <v>15</v>
      </c>
      <c r="O392">
        <v>43.292999999999999</v>
      </c>
      <c r="P392">
        <v>0</v>
      </c>
      <c r="Q392">
        <v>14.763999999999999</v>
      </c>
      <c r="R392">
        <v>26265000000</v>
      </c>
      <c r="S392">
        <v>38</v>
      </c>
      <c r="T392">
        <v>2.5971642777489898</v>
      </c>
      <c r="U392">
        <v>6.0000000000000001E-3</v>
      </c>
      <c r="V392">
        <v>31.227943420410199</v>
      </c>
      <c r="W392">
        <v>31.598199844360401</v>
      </c>
      <c r="X392">
        <v>31.694583892822301</v>
      </c>
      <c r="Y392">
        <v>0.37025642395020197</v>
      </c>
      <c r="Z392">
        <v>0.37025642395020197</v>
      </c>
      <c r="AA392" t="s">
        <v>10885</v>
      </c>
      <c r="AB392" t="s">
        <v>10887</v>
      </c>
      <c r="AC392" t="s">
        <v>10885</v>
      </c>
      <c r="AD392">
        <v>4756</v>
      </c>
      <c r="AE392" t="s">
        <v>10886</v>
      </c>
    </row>
    <row r="393" spans="1:31" x14ac:dyDescent="0.2">
      <c r="A393" t="s">
        <v>121</v>
      </c>
      <c r="B393">
        <v>-2.4080641269683798</v>
      </c>
      <c r="C393">
        <v>1.5486261844635001</v>
      </c>
      <c r="D393">
        <v>2.4080641269683798</v>
      </c>
      <c r="H393" t="s">
        <v>29</v>
      </c>
      <c r="I393">
        <v>8</v>
      </c>
      <c r="J393">
        <v>8</v>
      </c>
      <c r="K393">
        <v>8</v>
      </c>
      <c r="L393">
        <v>36.799999999999997</v>
      </c>
      <c r="M393">
        <v>36.799999999999997</v>
      </c>
      <c r="N393">
        <v>36.799999999999997</v>
      </c>
      <c r="O393">
        <v>32.698</v>
      </c>
      <c r="P393">
        <v>0</v>
      </c>
      <c r="Q393">
        <v>58.750999999999998</v>
      </c>
      <c r="R393">
        <v>16842000000</v>
      </c>
      <c r="S393">
        <v>79</v>
      </c>
      <c r="T393">
        <v>2.3669421406450502</v>
      </c>
      <c r="U393">
        <v>8.8654353562005305E-3</v>
      </c>
      <c r="V393">
        <v>30.665859222412099</v>
      </c>
      <c r="W393">
        <v>31.033740997314499</v>
      </c>
      <c r="X393">
        <v>31.218492507934599</v>
      </c>
      <c r="Y393">
        <v>0.36788177490240098</v>
      </c>
      <c r="Z393">
        <v>0.36788177490240098</v>
      </c>
      <c r="AA393" t="s">
        <v>1855</v>
      </c>
      <c r="AB393" t="s">
        <v>1857</v>
      </c>
      <c r="AC393" t="s">
        <v>1855</v>
      </c>
      <c r="AD393">
        <v>831</v>
      </c>
      <c r="AE393" t="s">
        <v>1856</v>
      </c>
    </row>
    <row r="394" spans="1:31" x14ac:dyDescent="0.2">
      <c r="A394" t="s">
        <v>121</v>
      </c>
      <c r="B394">
        <v>-2.6344132423400901</v>
      </c>
      <c r="C394">
        <v>1.35797727108002</v>
      </c>
      <c r="D394">
        <v>2.6344132423400901</v>
      </c>
      <c r="H394" t="s">
        <v>29</v>
      </c>
      <c r="I394">
        <v>4</v>
      </c>
      <c r="J394">
        <v>4</v>
      </c>
      <c r="K394">
        <v>4</v>
      </c>
      <c r="L394">
        <v>9.4</v>
      </c>
      <c r="M394">
        <v>9.4</v>
      </c>
      <c r="N394">
        <v>9.4</v>
      </c>
      <c r="O394">
        <v>93.27</v>
      </c>
      <c r="P394">
        <v>0</v>
      </c>
      <c r="Q394">
        <v>19.623000000000001</v>
      </c>
      <c r="R394">
        <v>6589700000</v>
      </c>
      <c r="S394">
        <v>19</v>
      </c>
      <c r="T394">
        <v>2.5308572346633902</v>
      </c>
      <c r="U394">
        <v>6.6628075253256196E-3</v>
      </c>
      <c r="V394">
        <v>29.227408409118699</v>
      </c>
      <c r="W394">
        <v>29.5946044921875</v>
      </c>
      <c r="X394">
        <v>29.839495658874501</v>
      </c>
      <c r="Y394">
        <v>0.36719608306880203</v>
      </c>
      <c r="Z394">
        <v>0.36719608306880203</v>
      </c>
      <c r="AA394" t="s">
        <v>5261</v>
      </c>
      <c r="AB394" t="s">
        <v>5263</v>
      </c>
      <c r="AC394" t="s">
        <v>5261</v>
      </c>
      <c r="AD394">
        <v>2324</v>
      </c>
      <c r="AE394" t="s">
        <v>5262</v>
      </c>
    </row>
    <row r="395" spans="1:31" x14ac:dyDescent="0.2">
      <c r="A395" t="s">
        <v>199</v>
      </c>
      <c r="B395">
        <v>-3.2001097202300999</v>
      </c>
      <c r="C395">
        <v>3.2001097202300999</v>
      </c>
      <c r="D395">
        <v>-1.8458397388458301</v>
      </c>
      <c r="H395" t="s">
        <v>29</v>
      </c>
      <c r="I395">
        <v>17</v>
      </c>
      <c r="J395">
        <v>17</v>
      </c>
      <c r="K395">
        <v>17</v>
      </c>
      <c r="L395">
        <v>21.2</v>
      </c>
      <c r="M395">
        <v>21.2</v>
      </c>
      <c r="N395">
        <v>21.2</v>
      </c>
      <c r="O395">
        <v>105.38</v>
      </c>
      <c r="P395">
        <v>0</v>
      </c>
      <c r="Q395">
        <v>123.37</v>
      </c>
      <c r="R395">
        <v>55820000000</v>
      </c>
      <c r="S395">
        <v>208</v>
      </c>
      <c r="T395">
        <v>3.0985104970785402</v>
      </c>
      <c r="U395">
        <v>2.5010893246187401E-3</v>
      </c>
      <c r="V395">
        <v>32.496191024780302</v>
      </c>
      <c r="W395">
        <v>32.862953186035199</v>
      </c>
      <c r="X395">
        <v>32.637331008911097</v>
      </c>
      <c r="Y395">
        <v>0.36676216125489702</v>
      </c>
      <c r="Z395">
        <v>0.36676216125489702</v>
      </c>
      <c r="AA395" t="s">
        <v>1422</v>
      </c>
      <c r="AB395" t="s">
        <v>1424</v>
      </c>
      <c r="AC395" t="s">
        <v>1422</v>
      </c>
      <c r="AD395">
        <v>637</v>
      </c>
      <c r="AE395" t="s">
        <v>1423</v>
      </c>
    </row>
    <row r="396" spans="1:31" x14ac:dyDescent="0.2">
      <c r="A396" t="s">
        <v>121</v>
      </c>
      <c r="B396">
        <v>-2.5576050281524698</v>
      </c>
      <c r="C396">
        <v>1.5660921335220299</v>
      </c>
      <c r="D396">
        <v>2.5576050281524698</v>
      </c>
      <c r="H396" t="s">
        <v>29</v>
      </c>
      <c r="I396">
        <v>5</v>
      </c>
      <c r="J396">
        <v>4</v>
      </c>
      <c r="K396">
        <v>4</v>
      </c>
      <c r="L396">
        <v>15.4</v>
      </c>
      <c r="M396">
        <v>13.7</v>
      </c>
      <c r="N396">
        <v>13.7</v>
      </c>
      <c r="O396">
        <v>51.317999999999998</v>
      </c>
      <c r="P396">
        <v>0</v>
      </c>
      <c r="Q396">
        <v>10.792</v>
      </c>
      <c r="R396">
        <v>3706700000</v>
      </c>
      <c r="S396">
        <v>34</v>
      </c>
      <c r="T396">
        <v>2.4946138854948199</v>
      </c>
      <c r="U396">
        <v>7.2964539007092204E-3</v>
      </c>
      <c r="V396">
        <v>28.437208175659201</v>
      </c>
      <c r="W396">
        <v>28.8021335601807</v>
      </c>
      <c r="X396">
        <v>28.958066940307599</v>
      </c>
      <c r="Y396">
        <v>0.36492538452149897</v>
      </c>
      <c r="Z396">
        <v>0.36492538452149897</v>
      </c>
      <c r="AA396" t="s">
        <v>11267</v>
      </c>
      <c r="AB396" t="s">
        <v>11269</v>
      </c>
      <c r="AC396" t="s">
        <v>11267</v>
      </c>
      <c r="AD396">
        <v>4932</v>
      </c>
      <c r="AE396" t="s">
        <v>11268</v>
      </c>
    </row>
    <row r="397" spans="1:31" x14ac:dyDescent="0.2">
      <c r="A397" t="s">
        <v>37</v>
      </c>
      <c r="B397">
        <v>-2.3449583053588898</v>
      </c>
      <c r="C397">
        <v>2.3449583053588898</v>
      </c>
      <c r="D397">
        <v>1.4858932495117201</v>
      </c>
      <c r="H397" t="s">
        <v>29</v>
      </c>
      <c r="I397">
        <v>37</v>
      </c>
      <c r="J397">
        <v>27</v>
      </c>
      <c r="K397">
        <v>27</v>
      </c>
      <c r="L397">
        <v>49.7</v>
      </c>
      <c r="M397">
        <v>37</v>
      </c>
      <c r="N397">
        <v>37</v>
      </c>
      <c r="O397">
        <v>80.635000000000005</v>
      </c>
      <c r="P397">
        <v>0</v>
      </c>
      <c r="Q397">
        <v>288.12</v>
      </c>
      <c r="R397">
        <v>347840000000</v>
      </c>
      <c r="S397">
        <v>442</v>
      </c>
      <c r="T397">
        <v>2.3008561727344601</v>
      </c>
      <c r="U397">
        <v>1.0007604562737599E-2</v>
      </c>
      <c r="V397">
        <v>35.063413619995103</v>
      </c>
      <c r="W397">
        <v>35.427032470703097</v>
      </c>
      <c r="X397">
        <v>35.336624145507798</v>
      </c>
      <c r="Y397">
        <v>0.36361885070799399</v>
      </c>
      <c r="Z397">
        <v>0.36361885070799399</v>
      </c>
      <c r="AA397" t="s">
        <v>10674</v>
      </c>
      <c r="AB397" t="s">
        <v>10676</v>
      </c>
      <c r="AC397" t="s">
        <v>10674</v>
      </c>
      <c r="AD397">
        <v>4668</v>
      </c>
      <c r="AE397" t="s">
        <v>10675</v>
      </c>
    </row>
    <row r="398" spans="1:31" x14ac:dyDescent="0.2">
      <c r="A398" t="s">
        <v>121</v>
      </c>
      <c r="B398">
        <v>-2.4009423255920401</v>
      </c>
      <c r="C398">
        <v>1.9278535842895499</v>
      </c>
      <c r="D398">
        <v>2.4009423255920401</v>
      </c>
      <c r="H398" t="s">
        <v>29</v>
      </c>
      <c r="I398">
        <v>23</v>
      </c>
      <c r="J398">
        <v>23</v>
      </c>
      <c r="K398">
        <v>23</v>
      </c>
      <c r="L398">
        <v>57.6</v>
      </c>
      <c r="M398">
        <v>57.6</v>
      </c>
      <c r="N398">
        <v>57.6</v>
      </c>
      <c r="O398">
        <v>58.826000000000001</v>
      </c>
      <c r="P398">
        <v>0</v>
      </c>
      <c r="Q398">
        <v>261.10000000000002</v>
      </c>
      <c r="R398">
        <v>116590000000</v>
      </c>
      <c r="S398">
        <v>288</v>
      </c>
      <c r="T398">
        <v>2.4766344925347501</v>
      </c>
      <c r="U398">
        <v>7.4134078212290504E-3</v>
      </c>
      <c r="V398">
        <v>33.500007629394503</v>
      </c>
      <c r="W398">
        <v>33.861370086669901</v>
      </c>
      <c r="X398">
        <v>33.922725677490199</v>
      </c>
      <c r="Y398">
        <v>0.36136245727539801</v>
      </c>
      <c r="Z398">
        <v>0.36136245727539801</v>
      </c>
      <c r="AA398" t="s">
        <v>6747</v>
      </c>
      <c r="AB398" t="s">
        <v>6749</v>
      </c>
      <c r="AC398" t="s">
        <v>6747</v>
      </c>
      <c r="AD398">
        <v>2985</v>
      </c>
      <c r="AE398" t="s">
        <v>6748</v>
      </c>
    </row>
    <row r="399" spans="1:31" x14ac:dyDescent="0.2">
      <c r="A399" t="s">
        <v>131</v>
      </c>
      <c r="B399">
        <v>-4.0995178222656303</v>
      </c>
      <c r="C399">
        <v>2.3188891410827601</v>
      </c>
      <c r="D399">
        <v>4.0995178222656303</v>
      </c>
      <c r="H399" t="s">
        <v>29</v>
      </c>
      <c r="I399">
        <v>13</v>
      </c>
      <c r="J399">
        <v>13</v>
      </c>
      <c r="K399">
        <v>7</v>
      </c>
      <c r="L399">
        <v>55.1</v>
      </c>
      <c r="M399">
        <v>55.1</v>
      </c>
      <c r="N399">
        <v>23.6</v>
      </c>
      <c r="O399">
        <v>23.87</v>
      </c>
      <c r="P399">
        <v>0</v>
      </c>
      <c r="Q399">
        <v>139.41999999999999</v>
      </c>
      <c r="R399">
        <v>146530000000</v>
      </c>
      <c r="S399">
        <v>229</v>
      </c>
      <c r="T399">
        <v>3.97006697887119</v>
      </c>
      <c r="U399">
        <v>8.0000000000000004E-4</v>
      </c>
      <c r="V399">
        <v>33.620672225952099</v>
      </c>
      <c r="W399">
        <v>33.981090545654297</v>
      </c>
      <c r="X399">
        <v>34.4469509124756</v>
      </c>
      <c r="Y399">
        <v>0.36041831970219801</v>
      </c>
      <c r="Z399">
        <v>0.36041831970219801</v>
      </c>
      <c r="AA399" t="s">
        <v>10341</v>
      </c>
      <c r="AB399" t="s">
        <v>10344</v>
      </c>
      <c r="AC399" t="s">
        <v>10342</v>
      </c>
      <c r="AD399">
        <v>4519</v>
      </c>
      <c r="AE399" t="s">
        <v>10343</v>
      </c>
    </row>
    <row r="400" spans="1:31" x14ac:dyDescent="0.2">
      <c r="A400" t="s">
        <v>131</v>
      </c>
      <c r="B400">
        <v>-5.2961525917053196</v>
      </c>
      <c r="C400">
        <v>4.05088090896606</v>
      </c>
      <c r="D400">
        <v>5.2961525917053196</v>
      </c>
      <c r="H400" t="s">
        <v>29</v>
      </c>
      <c r="I400">
        <v>13</v>
      </c>
      <c r="J400">
        <v>13</v>
      </c>
      <c r="K400">
        <v>13</v>
      </c>
      <c r="L400">
        <v>52.4</v>
      </c>
      <c r="M400">
        <v>52.4</v>
      </c>
      <c r="N400">
        <v>52.4</v>
      </c>
      <c r="O400">
        <v>36.387999999999998</v>
      </c>
      <c r="P400">
        <v>0</v>
      </c>
      <c r="Q400">
        <v>138.94</v>
      </c>
      <c r="R400">
        <v>137730000000</v>
      </c>
      <c r="S400">
        <v>245</v>
      </c>
      <c r="T400">
        <v>5.24745344712922</v>
      </c>
      <c r="U400">
        <v>6.3157894736842095E-4</v>
      </c>
      <c r="V400">
        <v>33.664379119872997</v>
      </c>
      <c r="W400">
        <v>34.022293090820298</v>
      </c>
      <c r="X400">
        <v>34.156627655029297</v>
      </c>
      <c r="Y400">
        <v>0.35791397094730099</v>
      </c>
      <c r="Z400">
        <v>0.35791397094730099</v>
      </c>
      <c r="AA400" t="s">
        <v>4299</v>
      </c>
      <c r="AB400" t="s">
        <v>4302</v>
      </c>
      <c r="AC400" t="s">
        <v>4300</v>
      </c>
      <c r="AD400">
        <v>1899</v>
      </c>
      <c r="AE400" t="s">
        <v>4301</v>
      </c>
    </row>
    <row r="401" spans="1:31" x14ac:dyDescent="0.2">
      <c r="A401" t="s">
        <v>121</v>
      </c>
      <c r="B401">
        <v>-2.6026439666747998</v>
      </c>
      <c r="C401">
        <v>1.6276447772979701</v>
      </c>
      <c r="D401">
        <v>2.6026439666747998</v>
      </c>
      <c r="H401" t="s">
        <v>29</v>
      </c>
      <c r="I401">
        <v>10</v>
      </c>
      <c r="J401">
        <v>10</v>
      </c>
      <c r="K401">
        <v>10</v>
      </c>
      <c r="L401">
        <v>17.5</v>
      </c>
      <c r="M401">
        <v>17.5</v>
      </c>
      <c r="N401">
        <v>17.5</v>
      </c>
      <c r="O401">
        <v>92.771000000000001</v>
      </c>
      <c r="P401">
        <v>0</v>
      </c>
      <c r="Q401">
        <v>77.975999999999999</v>
      </c>
      <c r="R401">
        <v>18884000000</v>
      </c>
      <c r="S401">
        <v>68</v>
      </c>
      <c r="T401">
        <v>2.5447637500545701</v>
      </c>
      <c r="U401">
        <v>6.4606413994169097E-3</v>
      </c>
      <c r="V401">
        <v>30.708389282226602</v>
      </c>
      <c r="W401">
        <v>31.063291549682599</v>
      </c>
      <c r="X401">
        <v>31.329232215881301</v>
      </c>
      <c r="Y401">
        <v>0.35490226745599801</v>
      </c>
      <c r="Z401">
        <v>0.35490226745599801</v>
      </c>
      <c r="AA401" t="s">
        <v>7740</v>
      </c>
      <c r="AB401" t="s">
        <v>7742</v>
      </c>
      <c r="AC401" t="s">
        <v>7740</v>
      </c>
      <c r="AD401">
        <v>3393</v>
      </c>
      <c r="AE401" t="s">
        <v>7741</v>
      </c>
    </row>
    <row r="402" spans="1:31" x14ac:dyDescent="0.2">
      <c r="A402" t="s">
        <v>37</v>
      </c>
      <c r="B402">
        <v>-2.3744885921478298</v>
      </c>
      <c r="C402">
        <v>2.3744885921478298</v>
      </c>
      <c r="D402">
        <v>2.0970721244811998</v>
      </c>
      <c r="H402" t="s">
        <v>29</v>
      </c>
      <c r="I402">
        <v>14</v>
      </c>
      <c r="J402">
        <v>14</v>
      </c>
      <c r="K402">
        <v>11</v>
      </c>
      <c r="L402">
        <v>10.5</v>
      </c>
      <c r="M402">
        <v>10.5</v>
      </c>
      <c r="N402">
        <v>8.3000000000000007</v>
      </c>
      <c r="O402">
        <v>218.38</v>
      </c>
      <c r="P402">
        <v>0</v>
      </c>
      <c r="Q402">
        <v>132.97999999999999</v>
      </c>
      <c r="R402">
        <v>26896000000</v>
      </c>
      <c r="S402">
        <v>134</v>
      </c>
      <c r="T402">
        <v>2.5278104909542298</v>
      </c>
      <c r="U402">
        <v>6.70707070707071E-3</v>
      </c>
      <c r="V402">
        <v>31.415509223937999</v>
      </c>
      <c r="W402">
        <v>31.7693195343018</v>
      </c>
      <c r="X402">
        <v>31.745805740356399</v>
      </c>
      <c r="Y402">
        <v>0.35381031036380201</v>
      </c>
      <c r="Z402">
        <v>0.35381031036380201</v>
      </c>
      <c r="AA402" t="s">
        <v>3832</v>
      </c>
      <c r="AB402" t="s">
        <v>3834</v>
      </c>
      <c r="AC402" t="s">
        <v>3832</v>
      </c>
      <c r="AD402">
        <v>1693</v>
      </c>
      <c r="AE402" t="s">
        <v>3833</v>
      </c>
    </row>
    <row r="403" spans="1:31" x14ac:dyDescent="0.2">
      <c r="A403" t="s">
        <v>138</v>
      </c>
      <c r="B403">
        <v>-1.5081372261047401</v>
      </c>
      <c r="C403">
        <v>1.5081372261047401</v>
      </c>
      <c r="D403">
        <v>0</v>
      </c>
      <c r="H403" t="s">
        <v>29</v>
      </c>
      <c r="I403">
        <v>10</v>
      </c>
      <c r="J403">
        <v>10</v>
      </c>
      <c r="K403">
        <v>10</v>
      </c>
      <c r="L403">
        <v>44.2</v>
      </c>
      <c r="M403">
        <v>44.2</v>
      </c>
      <c r="N403">
        <v>44.2</v>
      </c>
      <c r="O403">
        <v>37.56</v>
      </c>
      <c r="P403">
        <v>0</v>
      </c>
      <c r="Q403">
        <v>101.83</v>
      </c>
      <c r="R403">
        <v>38348000000</v>
      </c>
      <c r="S403">
        <v>96</v>
      </c>
      <c r="T403">
        <v>1.4372748452105899</v>
      </c>
      <c r="U403">
        <v>4.70392017106201E-2</v>
      </c>
      <c r="V403">
        <v>32.027351379394503</v>
      </c>
      <c r="W403">
        <v>32.378856658935497</v>
      </c>
      <c r="X403">
        <v>32.138673782348597</v>
      </c>
      <c r="Y403">
        <v>0.35150527954099398</v>
      </c>
      <c r="Z403">
        <v>0.35150527954099398</v>
      </c>
      <c r="AA403" t="s">
        <v>4143</v>
      </c>
      <c r="AB403" t="s">
        <v>4145</v>
      </c>
      <c r="AC403" t="s">
        <v>4143</v>
      </c>
      <c r="AD403">
        <v>1829</v>
      </c>
      <c r="AE403" t="s">
        <v>4144</v>
      </c>
    </row>
    <row r="404" spans="1:31" x14ac:dyDescent="0.2">
      <c r="A404" t="s">
        <v>37</v>
      </c>
      <c r="B404">
        <v>-2.4513018131256099</v>
      </c>
      <c r="C404">
        <v>2.4513018131256099</v>
      </c>
      <c r="D404">
        <v>2.1294867992401101</v>
      </c>
      <c r="H404" t="s">
        <v>29</v>
      </c>
      <c r="I404">
        <v>25</v>
      </c>
      <c r="J404">
        <v>25</v>
      </c>
      <c r="K404">
        <v>25</v>
      </c>
      <c r="L404">
        <v>49.6</v>
      </c>
      <c r="M404">
        <v>49.6</v>
      </c>
      <c r="N404">
        <v>49.6</v>
      </c>
      <c r="O404">
        <v>44.558999999999997</v>
      </c>
      <c r="P404">
        <v>0</v>
      </c>
      <c r="Q404">
        <v>171.73</v>
      </c>
      <c r="R404">
        <v>307840000000</v>
      </c>
      <c r="S404">
        <v>420</v>
      </c>
      <c r="T404">
        <v>2.5902922470067899</v>
      </c>
      <c r="U404">
        <v>6.0729483282674799E-3</v>
      </c>
      <c r="V404">
        <v>34.9041557312012</v>
      </c>
      <c r="W404">
        <v>35.252862930297901</v>
      </c>
      <c r="X404">
        <v>35.1995143890381</v>
      </c>
      <c r="Y404">
        <v>0.348707199096701</v>
      </c>
      <c r="Z404">
        <v>0.348707199096701</v>
      </c>
      <c r="AA404" t="s">
        <v>1374</v>
      </c>
      <c r="AB404" t="s">
        <v>1377</v>
      </c>
      <c r="AC404" t="s">
        <v>1375</v>
      </c>
      <c r="AD404">
        <v>621</v>
      </c>
      <c r="AE404" t="s">
        <v>1376</v>
      </c>
    </row>
    <row r="405" spans="1:31" x14ac:dyDescent="0.2">
      <c r="A405" t="s">
        <v>199</v>
      </c>
      <c r="B405">
        <v>-2.1944372653961199</v>
      </c>
      <c r="C405">
        <v>2.1944372653961199</v>
      </c>
      <c r="D405">
        <v>-1.50002670288086</v>
      </c>
      <c r="H405" t="s">
        <v>29</v>
      </c>
      <c r="I405">
        <v>27</v>
      </c>
      <c r="J405">
        <v>27</v>
      </c>
      <c r="K405">
        <v>9</v>
      </c>
      <c r="L405">
        <v>42.3</v>
      </c>
      <c r="M405">
        <v>42.3</v>
      </c>
      <c r="N405">
        <v>15.9</v>
      </c>
      <c r="O405">
        <v>76.507000000000005</v>
      </c>
      <c r="P405">
        <v>0</v>
      </c>
      <c r="Q405">
        <v>323.31</v>
      </c>
      <c r="R405">
        <v>265110000000</v>
      </c>
      <c r="S405">
        <v>442</v>
      </c>
      <c r="T405">
        <v>2.1845079043242701</v>
      </c>
      <c r="U405">
        <v>1.2004634994206301E-2</v>
      </c>
      <c r="V405">
        <v>34.799339294433601</v>
      </c>
      <c r="W405">
        <v>35.147312164306598</v>
      </c>
      <c r="X405">
        <v>34.879081726074197</v>
      </c>
      <c r="Y405">
        <v>0.34797286987299703</v>
      </c>
      <c r="Z405">
        <v>0.34797286987299703</v>
      </c>
      <c r="AA405" t="s">
        <v>7743</v>
      </c>
      <c r="AB405" t="s">
        <v>7745</v>
      </c>
      <c r="AC405" t="s">
        <v>7743</v>
      </c>
      <c r="AD405">
        <v>3394</v>
      </c>
      <c r="AE405" t="s">
        <v>7744</v>
      </c>
    </row>
    <row r="406" spans="1:31" x14ac:dyDescent="0.2">
      <c r="A406" t="s">
        <v>138</v>
      </c>
      <c r="B406">
        <v>-1.79963719844818</v>
      </c>
      <c r="C406">
        <v>1.79963719844818</v>
      </c>
      <c r="D406">
        <v>0</v>
      </c>
      <c r="H406" t="s">
        <v>29</v>
      </c>
      <c r="I406">
        <v>15</v>
      </c>
      <c r="J406">
        <v>15</v>
      </c>
      <c r="K406">
        <v>14</v>
      </c>
      <c r="L406">
        <v>53.7</v>
      </c>
      <c r="M406">
        <v>53.7</v>
      </c>
      <c r="N406">
        <v>51.4</v>
      </c>
      <c r="O406">
        <v>38.325000000000003</v>
      </c>
      <c r="P406">
        <v>0</v>
      </c>
      <c r="Q406">
        <v>286.81</v>
      </c>
      <c r="R406">
        <v>98164000000</v>
      </c>
      <c r="S406">
        <v>224</v>
      </c>
      <c r="T406">
        <v>1.7113103933364799</v>
      </c>
      <c r="U406">
        <v>2.8383050847457601E-2</v>
      </c>
      <c r="V406">
        <v>33.333126068115199</v>
      </c>
      <c r="W406">
        <v>33.6754150390625</v>
      </c>
      <c r="X406">
        <v>33.522026062011697</v>
      </c>
      <c r="Y406">
        <v>0.34228897094730099</v>
      </c>
      <c r="Z406">
        <v>0.34228897094730099</v>
      </c>
      <c r="AA406" t="s">
        <v>6862</v>
      </c>
      <c r="AB406" t="s">
        <v>6865</v>
      </c>
      <c r="AC406" t="s">
        <v>6863</v>
      </c>
      <c r="AD406">
        <v>3026</v>
      </c>
      <c r="AE406" t="s">
        <v>6864</v>
      </c>
    </row>
    <row r="407" spans="1:31" x14ac:dyDescent="0.2">
      <c r="A407" t="s">
        <v>131</v>
      </c>
      <c r="B407">
        <v>-5.1707615852356001</v>
      </c>
      <c r="C407">
        <v>3.07277488708496</v>
      </c>
      <c r="D407">
        <v>5.1707615852356001</v>
      </c>
      <c r="H407" t="s">
        <v>29</v>
      </c>
      <c r="I407">
        <v>38</v>
      </c>
      <c r="J407">
        <v>38</v>
      </c>
      <c r="K407">
        <v>38</v>
      </c>
      <c r="L407">
        <v>34.200000000000003</v>
      </c>
      <c r="M407">
        <v>34.200000000000003</v>
      </c>
      <c r="N407">
        <v>34.200000000000003</v>
      </c>
      <c r="O407">
        <v>153.26</v>
      </c>
      <c r="P407">
        <v>0</v>
      </c>
      <c r="Q407">
        <v>323.31</v>
      </c>
      <c r="R407">
        <v>181770000000</v>
      </c>
      <c r="S407">
        <v>481</v>
      </c>
      <c r="T407">
        <v>5.02882174314687</v>
      </c>
      <c r="U407">
        <v>7.7064220183486196E-4</v>
      </c>
      <c r="V407">
        <v>33.9735622406006</v>
      </c>
      <c r="W407">
        <v>34.315156936645501</v>
      </c>
      <c r="X407">
        <v>34.621553421020501</v>
      </c>
      <c r="Y407">
        <v>0.341594696044901</v>
      </c>
      <c r="Z407">
        <v>0.341594696044901</v>
      </c>
      <c r="AA407" t="s">
        <v>6129</v>
      </c>
      <c r="AB407" t="s">
        <v>6131</v>
      </c>
      <c r="AC407" t="s">
        <v>6129</v>
      </c>
      <c r="AD407">
        <v>2718</v>
      </c>
      <c r="AE407" t="s">
        <v>6130</v>
      </c>
    </row>
    <row r="408" spans="1:31" x14ac:dyDescent="0.2">
      <c r="A408" t="s">
        <v>121</v>
      </c>
      <c r="B408">
        <v>-1.85181295871735</v>
      </c>
      <c r="C408">
        <v>1.7028502225875899</v>
      </c>
      <c r="D408">
        <v>1.85181295871735</v>
      </c>
      <c r="H408" t="s">
        <v>29</v>
      </c>
      <c r="I408">
        <v>17</v>
      </c>
      <c r="J408">
        <v>17</v>
      </c>
      <c r="K408">
        <v>17</v>
      </c>
      <c r="L408">
        <v>31.1</v>
      </c>
      <c r="M408">
        <v>31.1</v>
      </c>
      <c r="N408">
        <v>31.1</v>
      </c>
      <c r="O408">
        <v>74.507000000000005</v>
      </c>
      <c r="P408">
        <v>0</v>
      </c>
      <c r="Q408">
        <v>222.29</v>
      </c>
      <c r="R408">
        <v>79910000000</v>
      </c>
      <c r="S408">
        <v>268</v>
      </c>
      <c r="T408">
        <v>2.0262404443348601</v>
      </c>
      <c r="U408">
        <v>1.5879792746114001E-2</v>
      </c>
      <c r="V408">
        <v>32.983180999755902</v>
      </c>
      <c r="W408">
        <v>33.324634552002003</v>
      </c>
      <c r="X408">
        <v>33.298631668090799</v>
      </c>
      <c r="Y408">
        <v>0.34145355224610102</v>
      </c>
      <c r="Z408">
        <v>0.34145355224610102</v>
      </c>
      <c r="AA408" t="s">
        <v>7716</v>
      </c>
      <c r="AB408" t="s">
        <v>7718</v>
      </c>
      <c r="AC408" t="s">
        <v>7716</v>
      </c>
      <c r="AD408">
        <v>3383</v>
      </c>
      <c r="AE408" t="s">
        <v>7717</v>
      </c>
    </row>
    <row r="409" spans="1:31" x14ac:dyDescent="0.2">
      <c r="A409" t="s">
        <v>131</v>
      </c>
      <c r="B409">
        <v>-4.14896440505981</v>
      </c>
      <c r="C409">
        <v>2.6570303440093999</v>
      </c>
      <c r="D409">
        <v>4.14896440505981</v>
      </c>
      <c r="H409" t="s">
        <v>29</v>
      </c>
      <c r="I409">
        <v>17</v>
      </c>
      <c r="J409">
        <v>17</v>
      </c>
      <c r="K409">
        <v>9</v>
      </c>
      <c r="L409">
        <v>34.200000000000003</v>
      </c>
      <c r="M409">
        <v>34.200000000000003</v>
      </c>
      <c r="N409">
        <v>20.5</v>
      </c>
      <c r="O409">
        <v>74.912999999999997</v>
      </c>
      <c r="P409">
        <v>0</v>
      </c>
      <c r="Q409">
        <v>120.23</v>
      </c>
      <c r="R409">
        <v>78491000000</v>
      </c>
      <c r="S409">
        <v>228</v>
      </c>
      <c r="T409">
        <v>4.0460666253375601</v>
      </c>
      <c r="U409">
        <v>7.6190476190476203E-4</v>
      </c>
      <c r="V409" s="2">
        <v>32.877851486206097</v>
      </c>
      <c r="W409">
        <v>33.216915130615199</v>
      </c>
      <c r="X409">
        <v>33.375402450561502</v>
      </c>
      <c r="Y409">
        <v>0.33906364440910203</v>
      </c>
      <c r="Z409">
        <v>0.33906364440910203</v>
      </c>
      <c r="AA409" t="s">
        <v>5140</v>
      </c>
      <c r="AB409" t="s">
        <v>5142</v>
      </c>
      <c r="AC409" t="s">
        <v>5140</v>
      </c>
      <c r="AD409">
        <v>2269</v>
      </c>
      <c r="AE409" t="s">
        <v>5141</v>
      </c>
    </row>
    <row r="410" spans="1:31" x14ac:dyDescent="0.2">
      <c r="A410" t="s">
        <v>121</v>
      </c>
      <c r="B410">
        <v>-1.5823885202407799</v>
      </c>
      <c r="C410">
        <v>1.5251784324646001</v>
      </c>
      <c r="D410">
        <v>1.5823885202407799</v>
      </c>
      <c r="H410" t="s">
        <v>29</v>
      </c>
      <c r="I410">
        <v>22</v>
      </c>
      <c r="J410">
        <v>22</v>
      </c>
      <c r="K410">
        <v>8</v>
      </c>
      <c r="L410">
        <v>13.3</v>
      </c>
      <c r="M410">
        <v>13.3</v>
      </c>
      <c r="N410">
        <v>5.9</v>
      </c>
      <c r="O410">
        <v>275.42</v>
      </c>
      <c r="P410">
        <v>0</v>
      </c>
      <c r="Q410">
        <v>185.6</v>
      </c>
      <c r="R410">
        <v>42443000000</v>
      </c>
      <c r="S410">
        <v>165</v>
      </c>
      <c r="T410">
        <v>1.7792865451697899</v>
      </c>
      <c r="U410">
        <v>2.5121131741821401E-2</v>
      </c>
      <c r="V410">
        <v>32.024557113647496</v>
      </c>
      <c r="W410">
        <v>32.359075546264599</v>
      </c>
      <c r="X410">
        <v>32.397279739379897</v>
      </c>
      <c r="Y410">
        <v>0.33451843261710201</v>
      </c>
      <c r="Z410">
        <v>0.33451843261710201</v>
      </c>
      <c r="AA410" t="s">
        <v>2653</v>
      </c>
      <c r="AB410" t="s">
        <v>2655</v>
      </c>
      <c r="AC410" t="s">
        <v>2653</v>
      </c>
      <c r="AD410">
        <v>1185</v>
      </c>
      <c r="AE410" t="s">
        <v>2654</v>
      </c>
    </row>
    <row r="411" spans="1:31" x14ac:dyDescent="0.2">
      <c r="A411" t="s">
        <v>121</v>
      </c>
      <c r="B411">
        <v>-4.3642601966857901</v>
      </c>
      <c r="C411">
        <v>3.8825318813324001</v>
      </c>
      <c r="D411">
        <v>4.3642601966857901</v>
      </c>
      <c r="H411" t="s">
        <v>29</v>
      </c>
      <c r="I411">
        <v>19</v>
      </c>
      <c r="J411">
        <v>8</v>
      </c>
      <c r="K411">
        <v>8</v>
      </c>
      <c r="L411">
        <v>29.1</v>
      </c>
      <c r="M411">
        <v>14.9</v>
      </c>
      <c r="N411">
        <v>14.9</v>
      </c>
      <c r="O411">
        <v>97.953000000000003</v>
      </c>
      <c r="P411">
        <v>0</v>
      </c>
      <c r="Q411">
        <v>51.381</v>
      </c>
      <c r="R411">
        <v>15595000000</v>
      </c>
      <c r="S411">
        <v>52</v>
      </c>
      <c r="T411">
        <v>4.5145663772604898</v>
      </c>
      <c r="U411">
        <v>7.0303030303030299E-4</v>
      </c>
      <c r="V411">
        <v>30.610432624816902</v>
      </c>
      <c r="W411">
        <v>30.943902015686</v>
      </c>
      <c r="X411">
        <v>31.025823593139599</v>
      </c>
      <c r="Y411">
        <v>0.33346939086909799</v>
      </c>
      <c r="Z411">
        <v>0.33346939086909799</v>
      </c>
      <c r="AA411" t="s">
        <v>7942</v>
      </c>
      <c r="AB411" t="s">
        <v>7944</v>
      </c>
      <c r="AC411" t="s">
        <v>7942</v>
      </c>
      <c r="AD411">
        <v>3482</v>
      </c>
      <c r="AE411" t="s">
        <v>7943</v>
      </c>
    </row>
    <row r="412" spans="1:31" x14ac:dyDescent="0.2">
      <c r="A412" t="s">
        <v>138</v>
      </c>
      <c r="B412">
        <v>-1.57506656646729</v>
      </c>
      <c r="C412">
        <v>1.57506656646729</v>
      </c>
      <c r="D412">
        <v>0</v>
      </c>
      <c r="H412" t="s">
        <v>29</v>
      </c>
      <c r="I412">
        <v>13</v>
      </c>
      <c r="J412">
        <v>13</v>
      </c>
      <c r="K412">
        <v>6</v>
      </c>
      <c r="L412">
        <v>47</v>
      </c>
      <c r="M412">
        <v>47</v>
      </c>
      <c r="N412">
        <v>23.9</v>
      </c>
      <c r="O412">
        <v>30.878</v>
      </c>
      <c r="P412">
        <v>0</v>
      </c>
      <c r="Q412">
        <v>76.864999999999995</v>
      </c>
      <c r="R412">
        <v>146630000000</v>
      </c>
      <c r="S412">
        <v>196</v>
      </c>
      <c r="T412">
        <v>1.56689375930369</v>
      </c>
      <c r="U412">
        <v>3.70217391304348E-2</v>
      </c>
      <c r="V412" s="2">
        <v>33.937715530395501</v>
      </c>
      <c r="W412" s="2">
        <v>34.27099609375</v>
      </c>
      <c r="X412">
        <v>33.992597579956097</v>
      </c>
      <c r="Y412">
        <v>0.33328056335449902</v>
      </c>
      <c r="Z412">
        <v>0.33328056335449902</v>
      </c>
      <c r="AA412" t="s">
        <v>4102</v>
      </c>
      <c r="AB412" t="s">
        <v>4105</v>
      </c>
      <c r="AC412" t="s">
        <v>4103</v>
      </c>
      <c r="AD412">
        <v>1812</v>
      </c>
      <c r="AE412" t="s">
        <v>4104</v>
      </c>
    </row>
    <row r="413" spans="1:31" x14ac:dyDescent="0.2">
      <c r="A413" t="s">
        <v>1978</v>
      </c>
      <c r="B413">
        <v>-1.5652812719345099</v>
      </c>
      <c r="C413">
        <v>3.4552059173584002</v>
      </c>
      <c r="D413">
        <v>-3.4552059173584002</v>
      </c>
      <c r="H413" t="s">
        <v>29</v>
      </c>
      <c r="I413">
        <v>3</v>
      </c>
      <c r="J413">
        <v>3</v>
      </c>
      <c r="K413">
        <v>3</v>
      </c>
      <c r="L413">
        <v>13.2</v>
      </c>
      <c r="M413">
        <v>13.2</v>
      </c>
      <c r="N413">
        <v>13.2</v>
      </c>
      <c r="O413">
        <v>30.32</v>
      </c>
      <c r="P413">
        <v>0</v>
      </c>
      <c r="Q413">
        <v>58.606999999999999</v>
      </c>
      <c r="R413">
        <v>2538500000</v>
      </c>
      <c r="S413">
        <v>42</v>
      </c>
      <c r="T413">
        <v>3.3232423944018499</v>
      </c>
      <c r="U413">
        <v>1.7913486005089101E-3</v>
      </c>
      <c r="V413">
        <v>28.167065620422399</v>
      </c>
      <c r="W413">
        <v>28.497653007507299</v>
      </c>
      <c r="X413">
        <v>27.7921543121338</v>
      </c>
      <c r="Y413">
        <v>0.33058738708490099</v>
      </c>
      <c r="Z413">
        <v>0.33058738708490099</v>
      </c>
      <c r="AA413" t="s">
        <v>10935</v>
      </c>
      <c r="AB413" t="s">
        <v>10938</v>
      </c>
      <c r="AC413" t="s">
        <v>10936</v>
      </c>
      <c r="AD413">
        <v>4774</v>
      </c>
      <c r="AE413" t="s">
        <v>10937</v>
      </c>
    </row>
    <row r="414" spans="1:31" x14ac:dyDescent="0.2">
      <c r="A414" t="s">
        <v>138</v>
      </c>
      <c r="B414">
        <v>-2.0463922023773198</v>
      </c>
      <c r="C414">
        <v>2.0463922023773198</v>
      </c>
      <c r="D414">
        <v>0</v>
      </c>
      <c r="H414" t="s">
        <v>29</v>
      </c>
      <c r="I414">
        <v>12</v>
      </c>
      <c r="J414">
        <v>11</v>
      </c>
      <c r="K414">
        <v>11</v>
      </c>
      <c r="L414">
        <v>30.2</v>
      </c>
      <c r="M414">
        <v>28.8</v>
      </c>
      <c r="N414">
        <v>28.8</v>
      </c>
      <c r="O414">
        <v>55.328000000000003</v>
      </c>
      <c r="P414">
        <v>0</v>
      </c>
      <c r="Q414">
        <v>236.33</v>
      </c>
      <c r="R414">
        <v>153130000000</v>
      </c>
      <c r="S414">
        <v>245</v>
      </c>
      <c r="T414">
        <v>1.97189866872831</v>
      </c>
      <c r="U414">
        <v>1.7571142284569099E-2</v>
      </c>
      <c r="V414">
        <v>33.980014801025398</v>
      </c>
      <c r="W414">
        <v>34.308916091918903</v>
      </c>
      <c r="X414">
        <v>34.196741104125998</v>
      </c>
      <c r="Y414">
        <v>0.32890129089350501</v>
      </c>
      <c r="Z414">
        <v>0.32890129089350501</v>
      </c>
      <c r="AA414" t="s">
        <v>11391</v>
      </c>
      <c r="AB414" t="s">
        <v>11393</v>
      </c>
      <c r="AC414" t="s">
        <v>11391</v>
      </c>
      <c r="AD414">
        <v>4990</v>
      </c>
      <c r="AE414" t="s">
        <v>11392</v>
      </c>
    </row>
    <row r="415" spans="1:31" x14ac:dyDescent="0.2">
      <c r="A415" t="s">
        <v>131</v>
      </c>
      <c r="B415">
        <v>-3.8011538982391402</v>
      </c>
      <c r="C415">
        <v>2.2402601242065399</v>
      </c>
      <c r="D415">
        <v>3.8011538982391402</v>
      </c>
      <c r="H415" t="s">
        <v>29</v>
      </c>
      <c r="I415">
        <v>5</v>
      </c>
      <c r="J415">
        <v>5</v>
      </c>
      <c r="K415">
        <v>5</v>
      </c>
      <c r="L415">
        <v>17.100000000000001</v>
      </c>
      <c r="M415">
        <v>17.100000000000001</v>
      </c>
      <c r="N415">
        <v>17.100000000000001</v>
      </c>
      <c r="O415">
        <v>44.878999999999998</v>
      </c>
      <c r="P415">
        <v>0</v>
      </c>
      <c r="Q415">
        <v>41.841000000000001</v>
      </c>
      <c r="R415">
        <v>13107000000</v>
      </c>
      <c r="S415">
        <v>45</v>
      </c>
      <c r="T415">
        <v>3.6862729044706901</v>
      </c>
      <c r="U415">
        <v>1.2961672473867599E-3</v>
      </c>
      <c r="V415">
        <v>30.244692802429199</v>
      </c>
      <c r="W415">
        <v>30.572485923767101</v>
      </c>
      <c r="X415">
        <v>30.9065036773682</v>
      </c>
      <c r="Y415">
        <v>0.32779312133790101</v>
      </c>
      <c r="Z415">
        <v>0.32779312133790101</v>
      </c>
      <c r="AA415" t="s">
        <v>9464</v>
      </c>
      <c r="AB415" t="s">
        <v>9466</v>
      </c>
      <c r="AC415" t="s">
        <v>9464</v>
      </c>
      <c r="AD415">
        <v>4147</v>
      </c>
      <c r="AE415" t="s">
        <v>9465</v>
      </c>
    </row>
    <row r="416" spans="1:31" x14ac:dyDescent="0.2">
      <c r="A416" t="s">
        <v>121</v>
      </c>
      <c r="B416">
        <v>-2.4443013668060298</v>
      </c>
      <c r="C416">
        <v>2.1864128112793</v>
      </c>
      <c r="D416">
        <v>2.4443013668060298</v>
      </c>
      <c r="H416" t="s">
        <v>29</v>
      </c>
      <c r="I416">
        <v>34</v>
      </c>
      <c r="J416">
        <v>34</v>
      </c>
      <c r="K416">
        <v>34</v>
      </c>
      <c r="L416">
        <v>41.8</v>
      </c>
      <c r="M416">
        <v>41.8</v>
      </c>
      <c r="N416">
        <v>41.8</v>
      </c>
      <c r="O416">
        <v>129.47</v>
      </c>
      <c r="P416">
        <v>0</v>
      </c>
      <c r="Q416">
        <v>279.69</v>
      </c>
      <c r="R416">
        <v>171940000000</v>
      </c>
      <c r="S416">
        <v>394</v>
      </c>
      <c r="T416">
        <v>2.6106436138071798</v>
      </c>
      <c r="U416">
        <v>5.9316770186335398E-3</v>
      </c>
      <c r="V416">
        <v>34.035699844360401</v>
      </c>
      <c r="W416">
        <v>34.361001968383803</v>
      </c>
      <c r="X416">
        <v>34.447723388671903</v>
      </c>
      <c r="Y416">
        <v>0.32530212402340197</v>
      </c>
      <c r="Z416">
        <v>0.32530212402340197</v>
      </c>
      <c r="AA416" t="s">
        <v>6711</v>
      </c>
      <c r="AB416" t="s">
        <v>6713</v>
      </c>
      <c r="AC416" t="s">
        <v>6711</v>
      </c>
      <c r="AD416">
        <v>2971</v>
      </c>
      <c r="AE416" t="s">
        <v>6712</v>
      </c>
    </row>
    <row r="417" spans="1:31" x14ac:dyDescent="0.2">
      <c r="A417" t="s">
        <v>138</v>
      </c>
      <c r="B417">
        <v>-1.63645362854004</v>
      </c>
      <c r="C417">
        <v>1.63645362854004</v>
      </c>
      <c r="D417">
        <v>0</v>
      </c>
      <c r="H417" t="s">
        <v>29</v>
      </c>
      <c r="I417">
        <v>12</v>
      </c>
      <c r="J417">
        <v>12</v>
      </c>
      <c r="K417">
        <v>12</v>
      </c>
      <c r="L417">
        <v>39.6</v>
      </c>
      <c r="M417">
        <v>39.6</v>
      </c>
      <c r="N417">
        <v>39.6</v>
      </c>
      <c r="O417">
        <v>36.537999999999997</v>
      </c>
      <c r="P417">
        <v>0</v>
      </c>
      <c r="Q417">
        <v>73.921999999999997</v>
      </c>
      <c r="R417">
        <v>82855000000</v>
      </c>
      <c r="S417">
        <v>134</v>
      </c>
      <c r="T417">
        <v>1.55013287061382</v>
      </c>
      <c r="U417">
        <v>3.8025974025973998E-2</v>
      </c>
      <c r="V417">
        <v>32.999011993408203</v>
      </c>
      <c r="W417">
        <v>33.323850631713903</v>
      </c>
      <c r="X417">
        <v>33.136304855346701</v>
      </c>
      <c r="Y417">
        <v>0.32483863830569998</v>
      </c>
      <c r="Z417">
        <v>0.32483863830569998</v>
      </c>
      <c r="AA417" t="s">
        <v>204</v>
      </c>
      <c r="AB417" t="s">
        <v>206</v>
      </c>
      <c r="AC417" t="s">
        <v>204</v>
      </c>
      <c r="AD417">
        <v>72</v>
      </c>
      <c r="AE417" t="s">
        <v>205</v>
      </c>
    </row>
    <row r="418" spans="1:31" x14ac:dyDescent="0.2">
      <c r="A418" t="s">
        <v>121</v>
      </c>
      <c r="B418">
        <v>-1.3611322641372701</v>
      </c>
      <c r="C418">
        <v>1.3458055257797199</v>
      </c>
      <c r="D418">
        <v>1.3611322641372701</v>
      </c>
      <c r="H418" t="s">
        <v>29</v>
      </c>
      <c r="I418">
        <v>9</v>
      </c>
      <c r="J418">
        <v>9</v>
      </c>
      <c r="K418">
        <v>7</v>
      </c>
      <c r="L418">
        <v>9.9</v>
      </c>
      <c r="M418">
        <v>9.9</v>
      </c>
      <c r="N418">
        <v>8</v>
      </c>
      <c r="O418">
        <v>117.64</v>
      </c>
      <c r="P418">
        <v>0</v>
      </c>
      <c r="Q418">
        <v>61.481000000000002</v>
      </c>
      <c r="R418">
        <v>21142000000</v>
      </c>
      <c r="S418">
        <v>58</v>
      </c>
      <c r="T418">
        <v>1.5584420757166599</v>
      </c>
      <c r="U418">
        <v>3.7440860215053801E-2</v>
      </c>
      <c r="V418">
        <v>31.005042076110801</v>
      </c>
      <c r="W418">
        <v>31.328874588012699</v>
      </c>
      <c r="X418">
        <v>31.368625640869102</v>
      </c>
      <c r="Y418">
        <v>0.32383251190189799</v>
      </c>
      <c r="Z418">
        <v>0.32383251190189799</v>
      </c>
      <c r="AA418" t="s">
        <v>6549</v>
      </c>
      <c r="AB418" t="s">
        <v>6551</v>
      </c>
      <c r="AC418" t="s">
        <v>6549</v>
      </c>
      <c r="AD418">
        <v>2902</v>
      </c>
      <c r="AE418" t="s">
        <v>6550</v>
      </c>
    </row>
    <row r="419" spans="1:31" x14ac:dyDescent="0.2">
      <c r="A419" t="s">
        <v>199</v>
      </c>
      <c r="B419">
        <v>-3.2334606647491499</v>
      </c>
      <c r="C419">
        <v>3.2334606647491499</v>
      </c>
      <c r="D419">
        <v>-2.9129180908203098</v>
      </c>
      <c r="H419" t="s">
        <v>29</v>
      </c>
      <c r="I419">
        <v>3</v>
      </c>
      <c r="J419">
        <v>3</v>
      </c>
      <c r="K419">
        <v>3</v>
      </c>
      <c r="L419">
        <v>7.1</v>
      </c>
      <c r="M419">
        <v>7.1</v>
      </c>
      <c r="N419">
        <v>7.1</v>
      </c>
      <c r="O419">
        <v>46.808999999999997</v>
      </c>
      <c r="P419">
        <v>0</v>
      </c>
      <c r="Q419">
        <v>5.8967000000000001</v>
      </c>
      <c r="R419">
        <v>8391100000</v>
      </c>
      <c r="S419">
        <v>29</v>
      </c>
      <c r="T419">
        <v>3.4127384260762401</v>
      </c>
      <c r="U419">
        <v>1.59779614325069E-3</v>
      </c>
      <c r="V419" s="2">
        <v>29.840128898620598</v>
      </c>
      <c r="W419" s="2">
        <v>30.161779403686499</v>
      </c>
      <c r="X419">
        <v>29.889341354370099</v>
      </c>
      <c r="Y419">
        <v>0.32165050506589998</v>
      </c>
      <c r="Z419">
        <v>0.32165050506589998</v>
      </c>
      <c r="AA419" t="s">
        <v>8944</v>
      </c>
      <c r="AB419" t="s">
        <v>8946</v>
      </c>
      <c r="AC419" t="s">
        <v>8944</v>
      </c>
      <c r="AD419">
        <v>3923</v>
      </c>
      <c r="AE419" t="s">
        <v>8945</v>
      </c>
    </row>
    <row r="420" spans="1:31" x14ac:dyDescent="0.2">
      <c r="A420" t="s">
        <v>131</v>
      </c>
      <c r="B420">
        <v>-3.7524218559265101</v>
      </c>
      <c r="C420">
        <v>1.7976605892181401</v>
      </c>
      <c r="D420">
        <v>3.7524218559265101</v>
      </c>
      <c r="H420" t="s">
        <v>29</v>
      </c>
      <c r="I420">
        <v>20</v>
      </c>
      <c r="J420">
        <v>13</v>
      </c>
      <c r="K420">
        <v>13</v>
      </c>
      <c r="L420">
        <v>31.7</v>
      </c>
      <c r="M420">
        <v>22.9</v>
      </c>
      <c r="N420">
        <v>22.9</v>
      </c>
      <c r="O420">
        <v>89.626000000000005</v>
      </c>
      <c r="P420">
        <v>0</v>
      </c>
      <c r="Q420">
        <v>181.03</v>
      </c>
      <c r="R420">
        <v>21295000000</v>
      </c>
      <c r="S420">
        <v>146</v>
      </c>
      <c r="T420">
        <v>3.6172885005549</v>
      </c>
      <c r="U420">
        <v>1.34193548387097E-3</v>
      </c>
      <c r="V420">
        <v>30.911592483520501</v>
      </c>
      <c r="W420">
        <v>31.231720924377399</v>
      </c>
      <c r="X420">
        <v>31.574612617492701</v>
      </c>
      <c r="Y420">
        <v>0.32012844085689801</v>
      </c>
      <c r="Z420">
        <v>0.32012844085689801</v>
      </c>
      <c r="AA420" t="s">
        <v>8246</v>
      </c>
      <c r="AB420" t="s">
        <v>8248</v>
      </c>
      <c r="AC420" t="s">
        <v>8246</v>
      </c>
      <c r="AD420">
        <v>3622</v>
      </c>
      <c r="AE420" t="s">
        <v>8247</v>
      </c>
    </row>
    <row r="421" spans="1:31" x14ac:dyDescent="0.2">
      <c r="A421" t="s">
        <v>138</v>
      </c>
      <c r="B421">
        <v>-1.45346879959106</v>
      </c>
      <c r="C421">
        <v>1.45346879959106</v>
      </c>
      <c r="D421">
        <v>0</v>
      </c>
      <c r="H421" t="s">
        <v>29</v>
      </c>
      <c r="I421">
        <v>14</v>
      </c>
      <c r="J421">
        <v>14</v>
      </c>
      <c r="K421">
        <v>14</v>
      </c>
      <c r="L421">
        <v>64.3</v>
      </c>
      <c r="M421">
        <v>64.3</v>
      </c>
      <c r="N421">
        <v>64.3</v>
      </c>
      <c r="O421">
        <v>24.503</v>
      </c>
      <c r="P421">
        <v>0</v>
      </c>
      <c r="Q421">
        <v>323.31</v>
      </c>
      <c r="R421">
        <v>929150000000</v>
      </c>
      <c r="S421">
        <v>567</v>
      </c>
      <c r="T421">
        <v>1.5545929803092799</v>
      </c>
      <c r="U421">
        <v>3.7750191570881199E-2</v>
      </c>
      <c r="V421">
        <v>36.491895675659201</v>
      </c>
      <c r="W421">
        <v>36.807415008544901</v>
      </c>
      <c r="X421">
        <v>36.802314758300803</v>
      </c>
      <c r="Y421">
        <v>0.3155193328857</v>
      </c>
      <c r="Z421">
        <v>0.3155193328857</v>
      </c>
      <c r="AA421" t="s">
        <v>6720</v>
      </c>
      <c r="AB421" t="s">
        <v>6722</v>
      </c>
      <c r="AC421" t="s">
        <v>6720</v>
      </c>
      <c r="AD421">
        <v>2974</v>
      </c>
      <c r="AE421" t="s">
        <v>6721</v>
      </c>
    </row>
    <row r="422" spans="1:31" x14ac:dyDescent="0.2">
      <c r="A422" t="s">
        <v>37</v>
      </c>
      <c r="B422">
        <v>-2.6450560092925999</v>
      </c>
      <c r="C422">
        <v>2.6450560092925999</v>
      </c>
      <c r="D422">
        <v>1.3279185295105</v>
      </c>
      <c r="H422" t="s">
        <v>29</v>
      </c>
      <c r="I422">
        <v>15</v>
      </c>
      <c r="J422">
        <v>15</v>
      </c>
      <c r="K422">
        <v>4</v>
      </c>
      <c r="L422">
        <v>40.4</v>
      </c>
      <c r="M422">
        <v>40.4</v>
      </c>
      <c r="N422">
        <v>13.4</v>
      </c>
      <c r="O422">
        <v>43.637</v>
      </c>
      <c r="P422">
        <v>0</v>
      </c>
      <c r="Q422">
        <v>187.14</v>
      </c>
      <c r="R422">
        <v>191220000000</v>
      </c>
      <c r="S422">
        <v>246</v>
      </c>
      <c r="T422">
        <v>2.5376709805711601</v>
      </c>
      <c r="U422">
        <v>6.5544267053701004E-3</v>
      </c>
      <c r="V422">
        <v>34.285694122314503</v>
      </c>
      <c r="W422">
        <v>34.5951538085938</v>
      </c>
      <c r="X422">
        <v>34.476936340332003</v>
      </c>
      <c r="Y422">
        <v>0.30945968627929699</v>
      </c>
      <c r="Z422">
        <v>0.30945968627929699</v>
      </c>
      <c r="AA422" t="s">
        <v>3485</v>
      </c>
      <c r="AB422" t="s">
        <v>3487</v>
      </c>
      <c r="AC422" t="s">
        <v>3485</v>
      </c>
      <c r="AD422">
        <v>1540</v>
      </c>
      <c r="AE422" t="s">
        <v>3486</v>
      </c>
    </row>
    <row r="423" spans="1:31" x14ac:dyDescent="0.2">
      <c r="A423" t="s">
        <v>37</v>
      </c>
      <c r="B423">
        <v>-1.39142429828644</v>
      </c>
      <c r="C423">
        <v>1.39142429828644</v>
      </c>
      <c r="D423">
        <v>1.3375426530837999</v>
      </c>
      <c r="H423" t="s">
        <v>29</v>
      </c>
      <c r="I423">
        <v>3</v>
      </c>
      <c r="J423">
        <v>3</v>
      </c>
      <c r="K423">
        <v>3</v>
      </c>
      <c r="L423">
        <v>13.8</v>
      </c>
      <c r="M423">
        <v>13.8</v>
      </c>
      <c r="N423">
        <v>13.8</v>
      </c>
      <c r="O423">
        <v>34.090000000000003</v>
      </c>
      <c r="P423">
        <v>0</v>
      </c>
      <c r="Q423">
        <v>5.0673000000000004</v>
      </c>
      <c r="R423">
        <v>1059900000</v>
      </c>
      <c r="S423">
        <v>7</v>
      </c>
      <c r="T423">
        <v>1.5711736590265499</v>
      </c>
      <c r="U423">
        <v>3.6810600155884603E-2</v>
      </c>
      <c r="V423" s="2">
        <v>26.659473419189499</v>
      </c>
      <c r="W423">
        <v>26.967698097229</v>
      </c>
      <c r="X423">
        <v>27.049721717834501</v>
      </c>
      <c r="Y423">
        <v>0.30822467803950099</v>
      </c>
      <c r="Z423">
        <v>0.30822467803950099</v>
      </c>
      <c r="AA423" t="s">
        <v>9872</v>
      </c>
      <c r="AB423" t="s">
        <v>9874</v>
      </c>
      <c r="AC423" t="s">
        <v>9872</v>
      </c>
      <c r="AD423">
        <v>4326</v>
      </c>
      <c r="AE423" t="s">
        <v>9873</v>
      </c>
    </row>
    <row r="424" spans="1:31" x14ac:dyDescent="0.2">
      <c r="A424" t="s">
        <v>1163</v>
      </c>
      <c r="B424">
        <v>-1.3472027778625499</v>
      </c>
      <c r="C424">
        <v>1.4041473865509</v>
      </c>
      <c r="D424">
        <v>-1.4041473865509</v>
      </c>
      <c r="H424" t="s">
        <v>29</v>
      </c>
      <c r="I424">
        <v>11</v>
      </c>
      <c r="J424">
        <v>10</v>
      </c>
      <c r="K424">
        <v>10</v>
      </c>
      <c r="L424">
        <v>15.8</v>
      </c>
      <c r="M424">
        <v>15</v>
      </c>
      <c r="N424">
        <v>15</v>
      </c>
      <c r="O424">
        <v>115.83</v>
      </c>
      <c r="P424">
        <v>0</v>
      </c>
      <c r="Q424">
        <v>164.69</v>
      </c>
      <c r="R424">
        <v>21722000000</v>
      </c>
      <c r="S424">
        <v>87</v>
      </c>
      <c r="T424">
        <v>1.5835966693952199</v>
      </c>
      <c r="U424">
        <v>3.6097560975609802E-2</v>
      </c>
      <c r="V424">
        <v>31.144768714904799</v>
      </c>
      <c r="W424">
        <v>31.450603485107401</v>
      </c>
      <c r="X424">
        <v>31.1515998840332</v>
      </c>
      <c r="Y424">
        <v>0.30583477020260103</v>
      </c>
      <c r="Z424">
        <v>0.30583477020260103</v>
      </c>
      <c r="AA424" t="s">
        <v>6840</v>
      </c>
      <c r="AB424" t="s">
        <v>6842</v>
      </c>
      <c r="AC424" t="s">
        <v>6840</v>
      </c>
      <c r="AD424">
        <v>3016</v>
      </c>
      <c r="AE424" t="s">
        <v>6841</v>
      </c>
    </row>
    <row r="425" spans="1:31" x14ac:dyDescent="0.2">
      <c r="A425" t="s">
        <v>131</v>
      </c>
      <c r="B425">
        <v>-3.87047171592712</v>
      </c>
      <c r="C425">
        <v>-2.1056990623474099</v>
      </c>
      <c r="D425">
        <v>3.87047171592712</v>
      </c>
      <c r="H425" t="s">
        <v>29</v>
      </c>
      <c r="I425">
        <v>16</v>
      </c>
      <c r="J425">
        <v>5</v>
      </c>
      <c r="K425">
        <v>4</v>
      </c>
      <c r="L425">
        <v>52.8</v>
      </c>
      <c r="M425">
        <v>16.600000000000001</v>
      </c>
      <c r="N425">
        <v>13.9</v>
      </c>
      <c r="O425">
        <v>50.216999999999999</v>
      </c>
      <c r="P425">
        <v>0</v>
      </c>
      <c r="Q425">
        <v>102.44</v>
      </c>
      <c r="R425">
        <v>11715000000</v>
      </c>
      <c r="S425">
        <v>52</v>
      </c>
      <c r="T425">
        <v>3.7409594016820602</v>
      </c>
      <c r="U425">
        <v>1.2307692307692299E-3</v>
      </c>
      <c r="V425" s="2">
        <v>30.0928840637207</v>
      </c>
      <c r="W425">
        <v>30.396049499511701</v>
      </c>
      <c r="X425">
        <v>30.730913162231399</v>
      </c>
      <c r="Y425">
        <v>0.30316543579100103</v>
      </c>
      <c r="Z425">
        <v>0.30316543579100103</v>
      </c>
      <c r="AA425" t="s">
        <v>2447</v>
      </c>
      <c r="AB425" t="s">
        <v>2449</v>
      </c>
      <c r="AC425" t="s">
        <v>2447</v>
      </c>
      <c r="AD425">
        <v>1097</v>
      </c>
      <c r="AE425" t="s">
        <v>2448</v>
      </c>
    </row>
    <row r="426" spans="1:31" x14ac:dyDescent="0.2">
      <c r="A426" t="s">
        <v>121</v>
      </c>
      <c r="B426">
        <v>-2.5695664882659899</v>
      </c>
      <c r="C426">
        <v>1.84277379512787</v>
      </c>
      <c r="D426">
        <v>2.5695664882659899</v>
      </c>
      <c r="H426" t="s">
        <v>29</v>
      </c>
      <c r="I426">
        <v>7</v>
      </c>
      <c r="J426">
        <v>7</v>
      </c>
      <c r="K426">
        <v>0</v>
      </c>
      <c r="L426">
        <v>44.4</v>
      </c>
      <c r="M426">
        <v>44.4</v>
      </c>
      <c r="N426">
        <v>0</v>
      </c>
      <c r="O426">
        <v>16.544</v>
      </c>
      <c r="P426">
        <v>0</v>
      </c>
      <c r="Q426">
        <v>52.194000000000003</v>
      </c>
      <c r="R426">
        <v>167350000000</v>
      </c>
      <c r="S426">
        <v>173</v>
      </c>
      <c r="T426">
        <v>2.5712907908792202</v>
      </c>
      <c r="U426">
        <v>6.17261904761905E-3</v>
      </c>
      <c r="V426">
        <v>34.0171604156494</v>
      </c>
      <c r="W426">
        <v>34.317588806152301</v>
      </c>
      <c r="X426">
        <v>34.488998413085902</v>
      </c>
      <c r="Y426">
        <v>0.30042839050290099</v>
      </c>
      <c r="Z426">
        <v>0.30042839050290099</v>
      </c>
      <c r="AA426" t="s">
        <v>9433</v>
      </c>
      <c r="AB426" t="s">
        <v>9435</v>
      </c>
      <c r="AC426" t="s">
        <v>9433</v>
      </c>
      <c r="AD426">
        <v>4131</v>
      </c>
      <c r="AE426" t="s">
        <v>9434</v>
      </c>
    </row>
    <row r="427" spans="1:31" x14ac:dyDescent="0.2">
      <c r="A427" t="s">
        <v>138</v>
      </c>
      <c r="B427">
        <v>-1.7979931831359901</v>
      </c>
      <c r="C427">
        <v>1.7979931831359901</v>
      </c>
      <c r="D427">
        <v>0</v>
      </c>
      <c r="H427" t="s">
        <v>29</v>
      </c>
      <c r="I427">
        <v>2</v>
      </c>
      <c r="J427">
        <v>2</v>
      </c>
      <c r="K427">
        <v>2</v>
      </c>
      <c r="L427">
        <v>2.4</v>
      </c>
      <c r="M427">
        <v>2.4</v>
      </c>
      <c r="N427">
        <v>2.4</v>
      </c>
      <c r="O427">
        <v>103.91</v>
      </c>
      <c r="P427">
        <v>0</v>
      </c>
      <c r="Q427">
        <v>4.9513999999999996</v>
      </c>
      <c r="R427">
        <v>2828000000</v>
      </c>
      <c r="S427">
        <v>18</v>
      </c>
      <c r="T427">
        <v>1.7131989114780299</v>
      </c>
      <c r="U427">
        <v>2.8312393887945701E-2</v>
      </c>
      <c r="V427">
        <v>28.181744575500499</v>
      </c>
      <c r="W427">
        <v>28.480446815490701</v>
      </c>
      <c r="X427">
        <v>28.307497024536101</v>
      </c>
      <c r="Y427">
        <v>0.29870223999020201</v>
      </c>
      <c r="Z427">
        <v>0.29870223999020201</v>
      </c>
      <c r="AA427" t="s">
        <v>10442</v>
      </c>
      <c r="AB427" t="s">
        <v>10444</v>
      </c>
      <c r="AC427" t="s">
        <v>10442</v>
      </c>
      <c r="AD427">
        <v>4564</v>
      </c>
      <c r="AE427" t="s">
        <v>10443</v>
      </c>
    </row>
    <row r="428" spans="1:31" x14ac:dyDescent="0.2">
      <c r="A428" t="s">
        <v>131</v>
      </c>
      <c r="B428">
        <v>-3.83282566070557</v>
      </c>
      <c r="C428">
        <v>-1.9148092269897501</v>
      </c>
      <c r="D428">
        <v>3.83282566070557</v>
      </c>
      <c r="H428" t="s">
        <v>29</v>
      </c>
      <c r="I428">
        <v>16</v>
      </c>
      <c r="J428">
        <v>16</v>
      </c>
      <c r="K428">
        <v>16</v>
      </c>
      <c r="L428">
        <v>30.8</v>
      </c>
      <c r="M428">
        <v>30.8</v>
      </c>
      <c r="N428">
        <v>30.8</v>
      </c>
      <c r="O428">
        <v>80.998999999999995</v>
      </c>
      <c r="P428">
        <v>0</v>
      </c>
      <c r="Q428">
        <v>123.58</v>
      </c>
      <c r="R428">
        <v>36795000000</v>
      </c>
      <c r="S428">
        <v>113</v>
      </c>
      <c r="T428">
        <v>3.6977084505940798</v>
      </c>
      <c r="U428">
        <v>1.27719298245614E-3</v>
      </c>
      <c r="V428">
        <v>31.705875396728501</v>
      </c>
      <c r="W428">
        <v>32.003520011901898</v>
      </c>
      <c r="X428">
        <v>32.458227157592802</v>
      </c>
      <c r="Y428">
        <v>0.29764461517339702</v>
      </c>
      <c r="Z428">
        <v>0.29764461517339702</v>
      </c>
      <c r="AA428" t="s">
        <v>9819</v>
      </c>
      <c r="AB428" t="s">
        <v>9821</v>
      </c>
      <c r="AC428" t="s">
        <v>9819</v>
      </c>
      <c r="AD428">
        <v>4305</v>
      </c>
      <c r="AE428" t="s">
        <v>9820</v>
      </c>
    </row>
    <row r="429" spans="1:31" x14ac:dyDescent="0.2">
      <c r="A429" t="s">
        <v>37</v>
      </c>
      <c r="B429">
        <v>-2.0804741382598899</v>
      </c>
      <c r="C429">
        <v>2.0804741382598899</v>
      </c>
      <c r="D429">
        <v>1.87660443782806</v>
      </c>
      <c r="H429" t="s">
        <v>29</v>
      </c>
      <c r="I429">
        <v>8</v>
      </c>
      <c r="J429">
        <v>8</v>
      </c>
      <c r="K429">
        <v>8</v>
      </c>
      <c r="L429">
        <v>17.600000000000001</v>
      </c>
      <c r="M429">
        <v>17.600000000000001</v>
      </c>
      <c r="N429">
        <v>17.600000000000001</v>
      </c>
      <c r="O429">
        <v>65.393000000000001</v>
      </c>
      <c r="P429">
        <v>0</v>
      </c>
      <c r="Q429">
        <v>58.314</v>
      </c>
      <c r="R429">
        <v>14082000000</v>
      </c>
      <c r="S429">
        <v>61</v>
      </c>
      <c r="T429">
        <v>2.2467474981405999</v>
      </c>
      <c r="U429">
        <v>1.0698911729141501E-2</v>
      </c>
      <c r="V429">
        <v>30.505435943603501</v>
      </c>
      <c r="W429">
        <v>30.8029012680054</v>
      </c>
      <c r="X429">
        <v>30.828173637390101</v>
      </c>
      <c r="Y429">
        <v>0.29746532440189799</v>
      </c>
      <c r="Z429">
        <v>0.29746532440189799</v>
      </c>
      <c r="AA429" t="s">
        <v>5415</v>
      </c>
      <c r="AB429" t="s">
        <v>5417</v>
      </c>
      <c r="AC429" t="s">
        <v>5415</v>
      </c>
      <c r="AD429">
        <v>2398</v>
      </c>
      <c r="AE429" t="s">
        <v>5416</v>
      </c>
    </row>
    <row r="430" spans="1:31" x14ac:dyDescent="0.2">
      <c r="A430" t="s">
        <v>121</v>
      </c>
      <c r="B430">
        <v>-2.01182961463928</v>
      </c>
      <c r="C430">
        <v>1.44691622257233</v>
      </c>
      <c r="D430">
        <v>2.01182961463928</v>
      </c>
      <c r="H430" t="s">
        <v>29</v>
      </c>
      <c r="I430">
        <v>35</v>
      </c>
      <c r="J430">
        <v>35</v>
      </c>
      <c r="K430">
        <v>35</v>
      </c>
      <c r="L430">
        <v>19.899999999999999</v>
      </c>
      <c r="M430">
        <v>19.899999999999999</v>
      </c>
      <c r="N430">
        <v>19.899999999999999</v>
      </c>
      <c r="O430">
        <v>237.04</v>
      </c>
      <c r="P430">
        <v>0</v>
      </c>
      <c r="Q430">
        <v>229.48</v>
      </c>
      <c r="R430">
        <v>68920000000</v>
      </c>
      <c r="S430">
        <v>212</v>
      </c>
      <c r="T430">
        <v>2.0295708544304598</v>
      </c>
      <c r="U430">
        <v>1.5730010384215998E-2</v>
      </c>
      <c r="V430">
        <v>32.7293376922607</v>
      </c>
      <c r="W430">
        <v>33.025783538818402</v>
      </c>
      <c r="X430">
        <v>33.045127868652301</v>
      </c>
      <c r="Y430">
        <v>0.29644584655770201</v>
      </c>
      <c r="Z430">
        <v>0.29644584655770201</v>
      </c>
      <c r="AA430" t="s">
        <v>2594</v>
      </c>
      <c r="AB430" t="s">
        <v>2596</v>
      </c>
      <c r="AC430" t="s">
        <v>2594</v>
      </c>
      <c r="AD430">
        <v>1162</v>
      </c>
      <c r="AE430" t="s">
        <v>2595</v>
      </c>
    </row>
    <row r="431" spans="1:31" x14ac:dyDescent="0.2">
      <c r="A431" t="s">
        <v>131</v>
      </c>
      <c r="B431">
        <v>-3.4066092967987101</v>
      </c>
      <c r="C431">
        <v>-1.61865746974945</v>
      </c>
      <c r="D431">
        <v>3.4066092967987101</v>
      </c>
      <c r="H431" t="s">
        <v>29</v>
      </c>
      <c r="I431">
        <v>9</v>
      </c>
      <c r="J431">
        <v>9</v>
      </c>
      <c r="K431">
        <v>3</v>
      </c>
      <c r="L431">
        <v>22.5</v>
      </c>
      <c r="M431">
        <v>22.5</v>
      </c>
      <c r="N431">
        <v>9.4</v>
      </c>
      <c r="O431">
        <v>56.774000000000001</v>
      </c>
      <c r="P431">
        <v>0</v>
      </c>
      <c r="Q431">
        <v>37.883000000000003</v>
      </c>
      <c r="R431">
        <v>43580000000</v>
      </c>
      <c r="S431">
        <v>100</v>
      </c>
      <c r="T431">
        <v>3.27623319694756</v>
      </c>
      <c r="U431">
        <v>1.96508728179551E-3</v>
      </c>
      <c r="V431">
        <v>32.016104698181202</v>
      </c>
      <c r="W431">
        <v>32.3121662139893</v>
      </c>
      <c r="X431">
        <v>32.622175216674798</v>
      </c>
      <c r="Y431">
        <v>0.29606151580809797</v>
      </c>
      <c r="Z431">
        <v>0.29606151580809797</v>
      </c>
      <c r="AA431" t="s">
        <v>6654</v>
      </c>
      <c r="AB431" t="s">
        <v>6656</v>
      </c>
      <c r="AC431" t="s">
        <v>6654</v>
      </c>
      <c r="AD431">
        <v>2946</v>
      </c>
      <c r="AE431" t="s">
        <v>6655</v>
      </c>
    </row>
    <row r="432" spans="1:31" x14ac:dyDescent="0.2">
      <c r="A432" t="s">
        <v>138</v>
      </c>
      <c r="B432">
        <v>-1.84777915477753</v>
      </c>
      <c r="C432">
        <v>1.84777915477753</v>
      </c>
      <c r="D432">
        <v>0</v>
      </c>
      <c r="H432" t="s">
        <v>29</v>
      </c>
      <c r="I432">
        <v>9</v>
      </c>
      <c r="J432">
        <v>9</v>
      </c>
      <c r="K432">
        <v>9</v>
      </c>
      <c r="L432">
        <v>21.4</v>
      </c>
      <c r="M432">
        <v>21.4</v>
      </c>
      <c r="N432">
        <v>21.4</v>
      </c>
      <c r="O432">
        <v>65.613</v>
      </c>
      <c r="P432">
        <v>0</v>
      </c>
      <c r="Q432">
        <v>76.308999999999997</v>
      </c>
      <c r="R432">
        <v>38253000000</v>
      </c>
      <c r="S432">
        <v>173</v>
      </c>
      <c r="T432">
        <v>1.74711369138512</v>
      </c>
      <c r="U432">
        <v>2.6573402417962001E-2</v>
      </c>
      <c r="V432">
        <v>31.912331581115701</v>
      </c>
      <c r="W432">
        <v>32.207384109497099</v>
      </c>
      <c r="X432">
        <v>32.124351501464801</v>
      </c>
      <c r="Y432">
        <v>0.29505252838139701</v>
      </c>
      <c r="Z432">
        <v>0.29505252838139701</v>
      </c>
      <c r="AA432" t="s">
        <v>2934</v>
      </c>
      <c r="AB432" t="s">
        <v>2936</v>
      </c>
      <c r="AC432" t="s">
        <v>2934</v>
      </c>
      <c r="AD432">
        <v>1316</v>
      </c>
      <c r="AE432" t="s">
        <v>2935</v>
      </c>
    </row>
    <row r="433" spans="1:31" x14ac:dyDescent="0.2">
      <c r="A433" t="s">
        <v>138</v>
      </c>
      <c r="B433">
        <v>-1.7618592977523799</v>
      </c>
      <c r="C433">
        <v>1.7618592977523799</v>
      </c>
      <c r="D433">
        <v>0</v>
      </c>
      <c r="H433" t="s">
        <v>29</v>
      </c>
      <c r="I433">
        <v>3</v>
      </c>
      <c r="J433">
        <v>3</v>
      </c>
      <c r="K433">
        <v>3</v>
      </c>
      <c r="L433">
        <v>27.6</v>
      </c>
      <c r="M433">
        <v>27.6</v>
      </c>
      <c r="N433">
        <v>27.6</v>
      </c>
      <c r="O433">
        <v>11.286</v>
      </c>
      <c r="P433">
        <v>0</v>
      </c>
      <c r="Q433">
        <v>9.1562999999999999</v>
      </c>
      <c r="R433">
        <v>14741000000</v>
      </c>
      <c r="S433">
        <v>46</v>
      </c>
      <c r="T433">
        <v>1.75437321946154</v>
      </c>
      <c r="U433">
        <v>2.6333042720139501E-2</v>
      </c>
      <c r="V433">
        <v>30.625757217407202</v>
      </c>
      <c r="W433">
        <v>30.919283866882299</v>
      </c>
      <c r="X433">
        <v>30.7585048675537</v>
      </c>
      <c r="Y433">
        <v>0.29352664947509799</v>
      </c>
      <c r="Z433">
        <v>0.29352664947509799</v>
      </c>
      <c r="AA433" t="s">
        <v>2504</v>
      </c>
      <c r="AB433" t="s">
        <v>2506</v>
      </c>
      <c r="AC433" t="s">
        <v>2504</v>
      </c>
      <c r="AD433">
        <v>1120</v>
      </c>
      <c r="AE433" t="s">
        <v>2505</v>
      </c>
    </row>
    <row r="434" spans="1:31" x14ac:dyDescent="0.2">
      <c r="A434" t="s">
        <v>780</v>
      </c>
      <c r="B434">
        <v>-3.5431940555572501</v>
      </c>
      <c r="C434">
        <v>3.5431940555572501</v>
      </c>
      <c r="D434">
        <v>1.92373847961426</v>
      </c>
      <c r="H434" t="s">
        <v>29</v>
      </c>
      <c r="I434">
        <v>36</v>
      </c>
      <c r="J434">
        <v>34</v>
      </c>
      <c r="K434">
        <v>29</v>
      </c>
      <c r="L434">
        <v>58.4</v>
      </c>
      <c r="M434">
        <v>56.7</v>
      </c>
      <c r="N434">
        <v>51.2</v>
      </c>
      <c r="O434">
        <v>73.073999999999998</v>
      </c>
      <c r="P434">
        <v>0</v>
      </c>
      <c r="Q434">
        <v>323.31</v>
      </c>
      <c r="R434">
        <v>948560000000</v>
      </c>
      <c r="S434">
        <v>1269</v>
      </c>
      <c r="T434">
        <v>3.4208883556799701</v>
      </c>
      <c r="U434">
        <v>1.6044568245125301E-3</v>
      </c>
      <c r="V434">
        <v>36.590755462646499</v>
      </c>
      <c r="W434">
        <v>36.8818264007568</v>
      </c>
      <c r="X434">
        <v>36.7294025421143</v>
      </c>
      <c r="Y434">
        <v>0.29107093811030199</v>
      </c>
      <c r="Z434">
        <v>0.29107093811030199</v>
      </c>
      <c r="AA434" t="s">
        <v>8513</v>
      </c>
      <c r="AB434" t="s">
        <v>8515</v>
      </c>
      <c r="AC434" t="s">
        <v>8513</v>
      </c>
      <c r="AD434">
        <v>3736</v>
      </c>
      <c r="AE434" t="s">
        <v>8514</v>
      </c>
    </row>
    <row r="435" spans="1:31" x14ac:dyDescent="0.2">
      <c r="A435" t="s">
        <v>121</v>
      </c>
      <c r="B435">
        <v>-1.6760836839675901</v>
      </c>
      <c r="C435">
        <v>1.54151546955109</v>
      </c>
      <c r="D435">
        <v>1.6760836839675901</v>
      </c>
      <c r="H435" t="s">
        <v>29</v>
      </c>
      <c r="I435">
        <v>19</v>
      </c>
      <c r="J435">
        <v>19</v>
      </c>
      <c r="K435">
        <v>8</v>
      </c>
      <c r="L435">
        <v>45.9</v>
      </c>
      <c r="M435">
        <v>45.9</v>
      </c>
      <c r="N435">
        <v>20.7</v>
      </c>
      <c r="O435">
        <v>55.582000000000001</v>
      </c>
      <c r="P435">
        <v>0</v>
      </c>
      <c r="Q435">
        <v>259.60000000000002</v>
      </c>
      <c r="R435">
        <v>193730000000</v>
      </c>
      <c r="S435">
        <v>314</v>
      </c>
      <c r="T435">
        <v>1.84230729524022</v>
      </c>
      <c r="U435">
        <v>2.2596296296296298E-2</v>
      </c>
      <c r="V435" s="2">
        <v>34.215276718139599</v>
      </c>
      <c r="W435">
        <v>34.505674362182603</v>
      </c>
      <c r="X435">
        <v>34.520723342895501</v>
      </c>
      <c r="Y435">
        <v>0.290397644043004</v>
      </c>
      <c r="Z435">
        <v>0.290397644043004</v>
      </c>
      <c r="AA435" t="s">
        <v>863</v>
      </c>
      <c r="AB435" t="s">
        <v>865</v>
      </c>
      <c r="AC435" t="s">
        <v>863</v>
      </c>
      <c r="AD435">
        <v>380</v>
      </c>
      <c r="AE435" t="s">
        <v>864</v>
      </c>
    </row>
    <row r="436" spans="1:31" x14ac:dyDescent="0.2">
      <c r="A436" t="s">
        <v>121</v>
      </c>
      <c r="B436">
        <v>-3.2163338661193799</v>
      </c>
      <c r="C436">
        <v>1.91289639472961</v>
      </c>
      <c r="D436">
        <v>3.2163338661193799</v>
      </c>
      <c r="H436" t="s">
        <v>29</v>
      </c>
      <c r="I436">
        <v>14</v>
      </c>
      <c r="J436">
        <v>14</v>
      </c>
      <c r="K436">
        <v>9</v>
      </c>
      <c r="L436">
        <v>48.8</v>
      </c>
      <c r="M436">
        <v>48.8</v>
      </c>
      <c r="N436">
        <v>39.700000000000003</v>
      </c>
      <c r="O436">
        <v>28.170999999999999</v>
      </c>
      <c r="P436">
        <v>0</v>
      </c>
      <c r="Q436">
        <v>90.069000000000003</v>
      </c>
      <c r="R436">
        <v>359650000000</v>
      </c>
      <c r="S436">
        <v>250</v>
      </c>
      <c r="T436">
        <v>3.1215935693752099</v>
      </c>
      <c r="U436">
        <v>2.4229074889867801E-3</v>
      </c>
      <c r="V436">
        <v>35.0931205749512</v>
      </c>
      <c r="W436">
        <v>35.382595062255902</v>
      </c>
      <c r="X436">
        <v>35.635007858276403</v>
      </c>
      <c r="Y436">
        <v>0.28947448730470199</v>
      </c>
      <c r="Z436">
        <v>0.28947448730470199</v>
      </c>
      <c r="AA436" t="s">
        <v>2699</v>
      </c>
      <c r="AB436" t="s">
        <v>2701</v>
      </c>
      <c r="AC436" t="s">
        <v>2699</v>
      </c>
      <c r="AD436">
        <v>1210</v>
      </c>
      <c r="AE436" t="s">
        <v>2700</v>
      </c>
    </row>
    <row r="437" spans="1:31" x14ac:dyDescent="0.2">
      <c r="A437" t="s">
        <v>131</v>
      </c>
      <c r="B437">
        <v>-3.95805144309998</v>
      </c>
      <c r="C437">
        <v>-2.0097827911377002</v>
      </c>
      <c r="D437">
        <v>3.95805144309998</v>
      </c>
      <c r="H437" t="s">
        <v>29</v>
      </c>
      <c r="I437">
        <v>14</v>
      </c>
      <c r="J437">
        <v>13</v>
      </c>
      <c r="K437">
        <v>9</v>
      </c>
      <c r="L437">
        <v>34</v>
      </c>
      <c r="M437">
        <v>32.200000000000003</v>
      </c>
      <c r="N437">
        <v>22.7</v>
      </c>
      <c r="O437">
        <v>66.025000000000006</v>
      </c>
      <c r="P437">
        <v>0</v>
      </c>
      <c r="Q437">
        <v>279.05</v>
      </c>
      <c r="R437">
        <v>101540000000</v>
      </c>
      <c r="S437">
        <v>223</v>
      </c>
      <c r="T437">
        <v>3.8218207021608301</v>
      </c>
      <c r="U437">
        <v>1.0646387832699601E-3</v>
      </c>
      <c r="V437">
        <v>33.134729385375998</v>
      </c>
      <c r="W437">
        <v>33.422056198120103</v>
      </c>
      <c r="X437">
        <v>33.8603324890137</v>
      </c>
      <c r="Y437">
        <v>0.28732681274410499</v>
      </c>
      <c r="Z437">
        <v>0.28732681274410499</v>
      </c>
      <c r="AA437" t="s">
        <v>6518</v>
      </c>
      <c r="AB437" t="s">
        <v>6520</v>
      </c>
      <c r="AC437" t="s">
        <v>6518</v>
      </c>
      <c r="AD437">
        <v>2888</v>
      </c>
      <c r="AE437" t="s">
        <v>6519</v>
      </c>
    </row>
    <row r="438" spans="1:31" x14ac:dyDescent="0.2">
      <c r="A438" t="s">
        <v>199</v>
      </c>
      <c r="B438">
        <v>-2.1925950050353999</v>
      </c>
      <c r="C438">
        <v>2.1925950050353999</v>
      </c>
      <c r="D438">
        <v>-1.58815205097198</v>
      </c>
      <c r="H438" t="s">
        <v>29</v>
      </c>
      <c r="I438">
        <v>21</v>
      </c>
      <c r="J438">
        <v>21</v>
      </c>
      <c r="K438">
        <v>21</v>
      </c>
      <c r="L438">
        <v>41.2</v>
      </c>
      <c r="M438">
        <v>41.2</v>
      </c>
      <c r="N438">
        <v>41.2</v>
      </c>
      <c r="O438">
        <v>81.180999999999997</v>
      </c>
      <c r="P438">
        <v>0</v>
      </c>
      <c r="Q438">
        <v>303.13</v>
      </c>
      <c r="R438">
        <v>150230000000</v>
      </c>
      <c r="S438">
        <v>305</v>
      </c>
      <c r="T438">
        <v>2.2096957351915099</v>
      </c>
      <c r="U438">
        <v>1.14487632508834E-2</v>
      </c>
      <c r="V438">
        <v>34.0061931610107</v>
      </c>
      <c r="W438">
        <v>34.291908264160199</v>
      </c>
      <c r="X438">
        <v>34.069999694824197</v>
      </c>
      <c r="Y438">
        <v>0.28571510314949899</v>
      </c>
      <c r="Z438">
        <v>0.28571510314949899</v>
      </c>
      <c r="AA438" t="s">
        <v>9988</v>
      </c>
      <c r="AB438" t="s">
        <v>9990</v>
      </c>
      <c r="AC438" t="s">
        <v>9988</v>
      </c>
      <c r="AD438">
        <v>4371</v>
      </c>
      <c r="AE438" t="s">
        <v>9989</v>
      </c>
    </row>
    <row r="439" spans="1:31" x14ac:dyDescent="0.2">
      <c r="A439" t="s">
        <v>138</v>
      </c>
      <c r="B439">
        <v>-1.5336996316909799</v>
      </c>
      <c r="C439">
        <v>1.5336996316909799</v>
      </c>
      <c r="D439">
        <v>0</v>
      </c>
      <c r="H439" t="s">
        <v>29</v>
      </c>
      <c r="I439">
        <v>4</v>
      </c>
      <c r="J439">
        <v>4</v>
      </c>
      <c r="K439">
        <v>4</v>
      </c>
      <c r="L439">
        <v>15.4</v>
      </c>
      <c r="M439">
        <v>15.4</v>
      </c>
      <c r="N439">
        <v>15.4</v>
      </c>
      <c r="O439">
        <v>30.98</v>
      </c>
      <c r="P439">
        <v>0</v>
      </c>
      <c r="Q439">
        <v>16.11</v>
      </c>
      <c r="R439">
        <v>17493000000</v>
      </c>
      <c r="S439">
        <v>75</v>
      </c>
      <c r="T439">
        <v>1.4571969516657299</v>
      </c>
      <c r="U439">
        <v>4.5521330441070103E-2</v>
      </c>
      <c r="V439">
        <v>30.859766960144</v>
      </c>
      <c r="W439">
        <v>31.1449117660522</v>
      </c>
      <c r="X439">
        <v>31.081060409545898</v>
      </c>
      <c r="Y439">
        <v>0.28514480590820002</v>
      </c>
      <c r="Z439">
        <v>0.28514480590820002</v>
      </c>
      <c r="AA439" t="s">
        <v>3339</v>
      </c>
      <c r="AB439" t="s">
        <v>3341</v>
      </c>
      <c r="AC439" t="s">
        <v>3339</v>
      </c>
      <c r="AD439">
        <v>1475</v>
      </c>
      <c r="AE439" t="s">
        <v>3340</v>
      </c>
    </row>
    <row r="440" spans="1:31" x14ac:dyDescent="0.2">
      <c r="A440" t="s">
        <v>1163</v>
      </c>
      <c r="B440">
        <v>-1.92925369739532</v>
      </c>
      <c r="C440">
        <v>2.0543615818023699</v>
      </c>
      <c r="D440">
        <v>-2.0543615818023699</v>
      </c>
      <c r="H440" t="s">
        <v>29</v>
      </c>
      <c r="I440">
        <v>17</v>
      </c>
      <c r="J440">
        <v>17</v>
      </c>
      <c r="K440">
        <v>17</v>
      </c>
      <c r="L440">
        <v>49</v>
      </c>
      <c r="M440">
        <v>49</v>
      </c>
      <c r="N440">
        <v>49</v>
      </c>
      <c r="O440">
        <v>48.07</v>
      </c>
      <c r="P440">
        <v>0</v>
      </c>
      <c r="Q440">
        <v>109.06</v>
      </c>
      <c r="R440">
        <v>107490000000</v>
      </c>
      <c r="S440">
        <v>223</v>
      </c>
      <c r="T440">
        <v>2.25641662139676</v>
      </c>
      <c r="U440">
        <v>1.0583941605839401E-2</v>
      </c>
      <c r="V440">
        <v>33.539993286132798</v>
      </c>
      <c r="W440">
        <v>33.824731826782198</v>
      </c>
      <c r="X440">
        <v>33.566186904907198</v>
      </c>
      <c r="Y440">
        <v>0.28473854064940002</v>
      </c>
      <c r="Z440">
        <v>0.28473854064940002</v>
      </c>
      <c r="AA440" t="s">
        <v>1565</v>
      </c>
      <c r="AB440" t="s">
        <v>1567</v>
      </c>
      <c r="AC440" t="s">
        <v>1565</v>
      </c>
      <c r="AD440">
        <v>699</v>
      </c>
      <c r="AE440" t="s">
        <v>1566</v>
      </c>
    </row>
    <row r="441" spans="1:31" x14ac:dyDescent="0.2">
      <c r="A441" t="s">
        <v>121</v>
      </c>
      <c r="B441">
        <v>-2.8602311611175502</v>
      </c>
      <c r="C441">
        <v>1.7710652351379399</v>
      </c>
      <c r="D441">
        <v>2.8602311611175502</v>
      </c>
      <c r="H441" t="s">
        <v>29</v>
      </c>
      <c r="I441">
        <v>6</v>
      </c>
      <c r="J441">
        <v>6</v>
      </c>
      <c r="K441">
        <v>6</v>
      </c>
      <c r="L441">
        <v>54.4</v>
      </c>
      <c r="M441">
        <v>54.4</v>
      </c>
      <c r="N441">
        <v>54.4</v>
      </c>
      <c r="O441">
        <v>13.406000000000001</v>
      </c>
      <c r="P441">
        <v>0</v>
      </c>
      <c r="Q441">
        <v>122.4</v>
      </c>
      <c r="R441">
        <v>183210000000</v>
      </c>
      <c r="S441">
        <v>163</v>
      </c>
      <c r="T441">
        <v>2.7897136942825198</v>
      </c>
      <c r="U441">
        <v>4.3547826086956501E-3</v>
      </c>
      <c r="V441">
        <v>34.1158962249756</v>
      </c>
      <c r="W441">
        <v>34.400140762329102</v>
      </c>
      <c r="X441">
        <v>34.633378982543903</v>
      </c>
      <c r="Y441">
        <v>0.28424453735350103</v>
      </c>
      <c r="Z441">
        <v>0.28424453735350103</v>
      </c>
      <c r="AA441" t="s">
        <v>193</v>
      </c>
      <c r="AB441" t="s">
        <v>195</v>
      </c>
      <c r="AC441" t="s">
        <v>193</v>
      </c>
      <c r="AD441">
        <v>67</v>
      </c>
      <c r="AE441" t="s">
        <v>194</v>
      </c>
    </row>
    <row r="442" spans="1:31" x14ac:dyDescent="0.2">
      <c r="A442" t="s">
        <v>138</v>
      </c>
      <c r="B442">
        <v>-1.5333337783813501</v>
      </c>
      <c r="C442">
        <v>1.5333337783813501</v>
      </c>
      <c r="D442">
        <v>0</v>
      </c>
      <c r="H442" t="s">
        <v>29</v>
      </c>
      <c r="I442">
        <v>7</v>
      </c>
      <c r="J442">
        <v>6</v>
      </c>
      <c r="K442">
        <v>6</v>
      </c>
      <c r="L442">
        <v>9.4</v>
      </c>
      <c r="M442">
        <v>8.1</v>
      </c>
      <c r="N442">
        <v>8.1</v>
      </c>
      <c r="O442">
        <v>107.84</v>
      </c>
      <c r="P442">
        <v>0</v>
      </c>
      <c r="Q442">
        <v>12.864000000000001</v>
      </c>
      <c r="R442">
        <v>16122000000</v>
      </c>
      <c r="S442">
        <v>32</v>
      </c>
      <c r="T442">
        <v>1.60438747093322</v>
      </c>
      <c r="U442">
        <v>3.4911999999999999E-2</v>
      </c>
      <c r="V442">
        <v>30.766328811645501</v>
      </c>
      <c r="W442">
        <v>31.049009323120099</v>
      </c>
      <c r="X442">
        <v>30.9733695983887</v>
      </c>
      <c r="Y442">
        <v>0.28268051147459899</v>
      </c>
      <c r="Z442">
        <v>0.28268051147459899</v>
      </c>
      <c r="AA442" t="s">
        <v>4089</v>
      </c>
      <c r="AB442" t="s">
        <v>4091</v>
      </c>
      <c r="AC442" t="s">
        <v>4089</v>
      </c>
      <c r="AD442">
        <v>1808</v>
      </c>
      <c r="AE442" t="s">
        <v>4090</v>
      </c>
    </row>
    <row r="443" spans="1:31" x14ac:dyDescent="0.2">
      <c r="A443" t="s">
        <v>138</v>
      </c>
      <c r="B443">
        <v>-2.3409881591796902</v>
      </c>
      <c r="C443">
        <v>2.3409881591796902</v>
      </c>
      <c r="D443">
        <v>0</v>
      </c>
      <c r="H443" t="s">
        <v>29</v>
      </c>
      <c r="I443">
        <v>12</v>
      </c>
      <c r="J443">
        <v>12</v>
      </c>
      <c r="K443">
        <v>12</v>
      </c>
      <c r="L443">
        <v>27</v>
      </c>
      <c r="M443">
        <v>27</v>
      </c>
      <c r="N443">
        <v>27</v>
      </c>
      <c r="O443">
        <v>48.744</v>
      </c>
      <c r="P443">
        <v>0</v>
      </c>
      <c r="Q443">
        <v>109.83</v>
      </c>
      <c r="R443">
        <v>90890000000</v>
      </c>
      <c r="S443">
        <v>207</v>
      </c>
      <c r="T443">
        <v>2.2282528564426198</v>
      </c>
      <c r="U443">
        <v>1.11079136690647E-2</v>
      </c>
      <c r="V443">
        <v>33.239839553833001</v>
      </c>
      <c r="W443">
        <v>33.515773773193402</v>
      </c>
      <c r="X443">
        <v>33.387731552124002</v>
      </c>
      <c r="Y443">
        <v>0.27593421936040102</v>
      </c>
      <c r="Z443">
        <v>0.27593421936040102</v>
      </c>
      <c r="AA443" t="s">
        <v>11348</v>
      </c>
      <c r="AB443" t="s">
        <v>11350</v>
      </c>
      <c r="AC443" t="s">
        <v>11348</v>
      </c>
      <c r="AD443">
        <v>4968</v>
      </c>
      <c r="AE443" t="s">
        <v>11349</v>
      </c>
    </row>
    <row r="444" spans="1:31" x14ac:dyDescent="0.2">
      <c r="A444" t="s">
        <v>121</v>
      </c>
      <c r="B444">
        <v>-2.18382048606873</v>
      </c>
      <c r="C444">
        <v>1.8424946069717401</v>
      </c>
      <c r="D444">
        <v>2.18382048606873</v>
      </c>
      <c r="H444" t="s">
        <v>29</v>
      </c>
      <c r="I444">
        <v>28</v>
      </c>
      <c r="J444">
        <v>28</v>
      </c>
      <c r="K444">
        <v>11</v>
      </c>
      <c r="L444">
        <v>36.200000000000003</v>
      </c>
      <c r="M444">
        <v>36.200000000000003</v>
      </c>
      <c r="N444">
        <v>17.399999999999999</v>
      </c>
      <c r="O444">
        <v>100.23</v>
      </c>
      <c r="P444">
        <v>0</v>
      </c>
      <c r="Q444">
        <v>288.79000000000002</v>
      </c>
      <c r="R444">
        <v>143540000000</v>
      </c>
      <c r="S444">
        <v>362</v>
      </c>
      <c r="T444">
        <v>2.2970448673587498</v>
      </c>
      <c r="U444">
        <v>1.0055415617128499E-2</v>
      </c>
      <c r="V444">
        <v>33.842679977416999</v>
      </c>
      <c r="W444">
        <v>34.117403030395501</v>
      </c>
      <c r="X444">
        <v>34.097295761108398</v>
      </c>
      <c r="Y444">
        <v>0.27472305297850103</v>
      </c>
      <c r="Z444">
        <v>0.27472305297850103</v>
      </c>
      <c r="AA444" t="s">
        <v>1826</v>
      </c>
      <c r="AB444" t="s">
        <v>1828</v>
      </c>
      <c r="AC444" t="s">
        <v>1826</v>
      </c>
      <c r="AD444">
        <v>821</v>
      </c>
      <c r="AE444" t="s">
        <v>1827</v>
      </c>
    </row>
    <row r="445" spans="1:31" x14ac:dyDescent="0.2">
      <c r="A445" t="s">
        <v>121</v>
      </c>
      <c r="B445">
        <v>-2.2939705848693799</v>
      </c>
      <c r="C445">
        <v>1.4993712902069101</v>
      </c>
      <c r="D445">
        <v>2.2939705848693799</v>
      </c>
      <c r="H445" t="s">
        <v>29</v>
      </c>
      <c r="I445">
        <v>9</v>
      </c>
      <c r="J445">
        <v>9</v>
      </c>
      <c r="K445">
        <v>9</v>
      </c>
      <c r="L445">
        <v>7.7</v>
      </c>
      <c r="M445">
        <v>7.7</v>
      </c>
      <c r="N445">
        <v>7.7</v>
      </c>
      <c r="O445">
        <v>204.62</v>
      </c>
      <c r="P445">
        <v>0</v>
      </c>
      <c r="Q445">
        <v>54.308</v>
      </c>
      <c r="R445">
        <v>10445000000</v>
      </c>
      <c r="S445">
        <v>71</v>
      </c>
      <c r="T445">
        <v>2.2628213025275299</v>
      </c>
      <c r="U445">
        <v>1.05361077111383E-2</v>
      </c>
      <c r="V445">
        <v>29.996367454528801</v>
      </c>
      <c r="W445">
        <v>30.270603179931602</v>
      </c>
      <c r="X445">
        <v>30.4714031219482</v>
      </c>
      <c r="Y445">
        <v>0.2742357254028</v>
      </c>
      <c r="Z445">
        <v>0.2742357254028</v>
      </c>
      <c r="AA445" t="s">
        <v>8416</v>
      </c>
      <c r="AB445" t="s">
        <v>8418</v>
      </c>
      <c r="AC445" t="s">
        <v>8416</v>
      </c>
      <c r="AD445">
        <v>3690</v>
      </c>
      <c r="AE445" t="s">
        <v>8417</v>
      </c>
    </row>
    <row r="446" spans="1:31" x14ac:dyDescent="0.2">
      <c r="A446" t="s">
        <v>121</v>
      </c>
      <c r="B446">
        <v>-3.3716418743133501</v>
      </c>
      <c r="C446">
        <v>2.9627621173858598</v>
      </c>
      <c r="D446">
        <v>3.3716418743133501</v>
      </c>
      <c r="H446" t="s">
        <v>29</v>
      </c>
      <c r="I446">
        <v>32</v>
      </c>
      <c r="J446">
        <v>32</v>
      </c>
      <c r="K446">
        <v>24</v>
      </c>
      <c r="L446">
        <v>30.6</v>
      </c>
      <c r="M446">
        <v>30.6</v>
      </c>
      <c r="N446">
        <v>25.3</v>
      </c>
      <c r="O446">
        <v>142.03</v>
      </c>
      <c r="P446">
        <v>0</v>
      </c>
      <c r="Q446">
        <v>157.52000000000001</v>
      </c>
      <c r="R446">
        <v>136190000000</v>
      </c>
      <c r="S446">
        <v>279</v>
      </c>
      <c r="T446">
        <v>3.5201254050872302</v>
      </c>
      <c r="U446">
        <v>1.46987951807229E-3</v>
      </c>
      <c r="V446">
        <v>33.719110488891602</v>
      </c>
      <c r="W446">
        <v>33.990505218505902</v>
      </c>
      <c r="X446">
        <v>34.078914642333999</v>
      </c>
      <c r="Y446">
        <v>0.2713947296143</v>
      </c>
      <c r="Z446">
        <v>0.2713947296143</v>
      </c>
      <c r="AA446" t="s">
        <v>5059</v>
      </c>
      <c r="AB446" t="s">
        <v>5062</v>
      </c>
      <c r="AC446" t="s">
        <v>5060</v>
      </c>
      <c r="AD446">
        <v>2239</v>
      </c>
      <c r="AE446" t="s">
        <v>5061</v>
      </c>
    </row>
    <row r="447" spans="1:31" x14ac:dyDescent="0.2">
      <c r="A447" t="s">
        <v>121</v>
      </c>
      <c r="B447">
        <v>-3.3043460845947301</v>
      </c>
      <c r="C447">
        <v>1.6844618320465099</v>
      </c>
      <c r="D447">
        <v>3.3043460845947301</v>
      </c>
      <c r="H447" t="s">
        <v>29</v>
      </c>
      <c r="I447">
        <v>7</v>
      </c>
      <c r="J447">
        <v>7</v>
      </c>
      <c r="K447">
        <v>7</v>
      </c>
      <c r="L447">
        <v>33.5</v>
      </c>
      <c r="M447">
        <v>33.5</v>
      </c>
      <c r="N447">
        <v>33.5</v>
      </c>
      <c r="O447">
        <v>35.460999999999999</v>
      </c>
      <c r="P447">
        <v>0</v>
      </c>
      <c r="Q447">
        <v>123.49</v>
      </c>
      <c r="R447">
        <v>37099000000</v>
      </c>
      <c r="S447">
        <v>109</v>
      </c>
      <c r="T447">
        <v>3.1805615530715201</v>
      </c>
      <c r="U447">
        <v>2.2295081967213101E-3</v>
      </c>
      <c r="V447">
        <v>31.819621086120598</v>
      </c>
      <c r="W447">
        <v>32.0908298492432</v>
      </c>
      <c r="X447">
        <v>32.319564819335902</v>
      </c>
      <c r="Y447">
        <v>0.271208763122601</v>
      </c>
      <c r="Z447">
        <v>0.271208763122601</v>
      </c>
      <c r="AA447" t="s">
        <v>2924</v>
      </c>
      <c r="AB447" t="s">
        <v>2927</v>
      </c>
      <c r="AC447" t="s">
        <v>2925</v>
      </c>
      <c r="AD447">
        <v>1312</v>
      </c>
      <c r="AE447" t="s">
        <v>2926</v>
      </c>
    </row>
    <row r="448" spans="1:31" x14ac:dyDescent="0.2">
      <c r="A448" t="s">
        <v>138</v>
      </c>
      <c r="B448">
        <v>-1.60614681243896</v>
      </c>
      <c r="C448">
        <v>1.60614681243896</v>
      </c>
      <c r="D448">
        <v>0</v>
      </c>
      <c r="H448" t="s">
        <v>29</v>
      </c>
      <c r="I448">
        <v>8</v>
      </c>
      <c r="J448">
        <v>8</v>
      </c>
      <c r="K448">
        <v>8</v>
      </c>
      <c r="L448">
        <v>28.6</v>
      </c>
      <c r="M448">
        <v>28.6</v>
      </c>
      <c r="N448">
        <v>28.6</v>
      </c>
      <c r="O448">
        <v>34.225000000000001</v>
      </c>
      <c r="P448">
        <v>0</v>
      </c>
      <c r="Q448">
        <v>84.323999999999998</v>
      </c>
      <c r="R448">
        <v>13429000000</v>
      </c>
      <c r="S448">
        <v>37</v>
      </c>
      <c r="T448">
        <v>1.5402139443175999</v>
      </c>
      <c r="U448">
        <v>3.88054711246201E-2</v>
      </c>
      <c r="V448">
        <v>30.473483085632299</v>
      </c>
      <c r="W448">
        <v>30.741901397705099</v>
      </c>
      <c r="X448">
        <v>30.682227134704601</v>
      </c>
      <c r="Y448">
        <v>0.26841831207279998</v>
      </c>
      <c r="Z448">
        <v>0.26841831207279998</v>
      </c>
      <c r="AA448" t="s">
        <v>8880</v>
      </c>
      <c r="AB448" t="s">
        <v>8882</v>
      </c>
      <c r="AC448" t="s">
        <v>8880</v>
      </c>
      <c r="AD448">
        <v>3894</v>
      </c>
      <c r="AE448" t="s">
        <v>8881</v>
      </c>
    </row>
    <row r="449" spans="1:31" x14ac:dyDescent="0.2">
      <c r="A449" t="s">
        <v>138</v>
      </c>
      <c r="B449">
        <v>-1.50245749950409</v>
      </c>
      <c r="C449">
        <v>1.50245749950409</v>
      </c>
      <c r="D449">
        <v>0</v>
      </c>
      <c r="H449" t="s">
        <v>29</v>
      </c>
      <c r="I449">
        <v>13</v>
      </c>
      <c r="J449">
        <v>13</v>
      </c>
      <c r="K449">
        <v>13</v>
      </c>
      <c r="L449">
        <v>28</v>
      </c>
      <c r="M449">
        <v>28</v>
      </c>
      <c r="N449">
        <v>28</v>
      </c>
      <c r="O449">
        <v>67.554000000000002</v>
      </c>
      <c r="P449">
        <v>0</v>
      </c>
      <c r="Q449">
        <v>69.260999999999996</v>
      </c>
      <c r="R449">
        <v>59951000000</v>
      </c>
      <c r="S449">
        <v>162</v>
      </c>
      <c r="T449">
        <v>1.42720640477934</v>
      </c>
      <c r="U449">
        <v>4.7861484098939901E-2</v>
      </c>
      <c r="V449">
        <v>32.648458480834996</v>
      </c>
      <c r="W449">
        <v>32.911275863647496</v>
      </c>
      <c r="X449">
        <v>32.802640914916999</v>
      </c>
      <c r="Y449">
        <v>0.2628173828125</v>
      </c>
      <c r="Z449">
        <v>0.2628173828125</v>
      </c>
      <c r="AA449" t="s">
        <v>6825</v>
      </c>
      <c r="AB449" t="s">
        <v>6827</v>
      </c>
      <c r="AC449" t="s">
        <v>6825</v>
      </c>
      <c r="AD449">
        <v>3011</v>
      </c>
      <c r="AE449" t="s">
        <v>6826</v>
      </c>
    </row>
    <row r="450" spans="1:31" x14ac:dyDescent="0.2">
      <c r="A450" t="s">
        <v>138</v>
      </c>
      <c r="B450">
        <v>-1.87641572952271</v>
      </c>
      <c r="C450">
        <v>1.87641572952271</v>
      </c>
      <c r="D450">
        <v>0</v>
      </c>
      <c r="H450" t="s">
        <v>29</v>
      </c>
      <c r="I450">
        <v>16</v>
      </c>
      <c r="J450">
        <v>16</v>
      </c>
      <c r="K450">
        <v>16</v>
      </c>
      <c r="L450">
        <v>25.1</v>
      </c>
      <c r="M450">
        <v>25.1</v>
      </c>
      <c r="N450">
        <v>25.1</v>
      </c>
      <c r="O450">
        <v>85.305000000000007</v>
      </c>
      <c r="P450">
        <v>0</v>
      </c>
      <c r="Q450">
        <v>232.29</v>
      </c>
      <c r="R450">
        <v>99786000000</v>
      </c>
      <c r="S450">
        <v>165</v>
      </c>
      <c r="T450">
        <v>1.8334952916605001</v>
      </c>
      <c r="U450">
        <v>2.2811700182815399E-2</v>
      </c>
      <c r="V450">
        <v>33.3646335601807</v>
      </c>
      <c r="W450">
        <v>33.620702743530302</v>
      </c>
      <c r="X450">
        <v>33.590457916259801</v>
      </c>
      <c r="Y450">
        <v>0.25606918334960199</v>
      </c>
      <c r="Z450">
        <v>0.25606918334960199</v>
      </c>
      <c r="AA450" t="s">
        <v>3900</v>
      </c>
      <c r="AB450" t="s">
        <v>3902</v>
      </c>
      <c r="AC450" t="s">
        <v>3900</v>
      </c>
      <c r="AD450">
        <v>1719</v>
      </c>
      <c r="AE450" t="s">
        <v>3901</v>
      </c>
    </row>
    <row r="451" spans="1:31" x14ac:dyDescent="0.2">
      <c r="A451" t="s">
        <v>131</v>
      </c>
      <c r="B451">
        <v>-3.7595582008361799</v>
      </c>
      <c r="C451">
        <v>-2.01215720176697</v>
      </c>
      <c r="D451">
        <v>3.7595582008361799</v>
      </c>
      <c r="H451" t="s">
        <v>29</v>
      </c>
      <c r="I451">
        <v>6</v>
      </c>
      <c r="J451">
        <v>6</v>
      </c>
      <c r="K451">
        <v>6</v>
      </c>
      <c r="L451">
        <v>23.7</v>
      </c>
      <c r="M451">
        <v>23.7</v>
      </c>
      <c r="N451">
        <v>23.7</v>
      </c>
      <c r="O451">
        <v>46.51</v>
      </c>
      <c r="P451">
        <v>0</v>
      </c>
      <c r="Q451">
        <v>26.512</v>
      </c>
      <c r="R451">
        <v>16877000000</v>
      </c>
      <c r="S451">
        <v>52</v>
      </c>
      <c r="T451">
        <v>3.63057557989855</v>
      </c>
      <c r="U451">
        <v>1.3245901639344301E-3</v>
      </c>
      <c r="V451">
        <v>30.666600227356</v>
      </c>
      <c r="W451">
        <v>30.922094345092798</v>
      </c>
      <c r="X451">
        <v>31.361966133117701</v>
      </c>
      <c r="Y451">
        <v>0.25549411773679898</v>
      </c>
      <c r="Z451">
        <v>0.25549411773679898</v>
      </c>
      <c r="AA451" t="s">
        <v>6099</v>
      </c>
      <c r="AB451" t="s">
        <v>6101</v>
      </c>
      <c r="AC451" t="s">
        <v>6099</v>
      </c>
      <c r="AD451">
        <v>2705</v>
      </c>
      <c r="AE451" t="s">
        <v>6100</v>
      </c>
    </row>
    <row r="452" spans="1:31" x14ac:dyDescent="0.2">
      <c r="A452" t="s">
        <v>131</v>
      </c>
      <c r="B452">
        <v>-5.2474198341369602</v>
      </c>
      <c r="C452">
        <v>3.3144674301147501</v>
      </c>
      <c r="D452">
        <v>5.2474198341369602</v>
      </c>
      <c r="H452" t="s">
        <v>29</v>
      </c>
      <c r="I452">
        <v>16</v>
      </c>
      <c r="J452">
        <v>16</v>
      </c>
      <c r="K452">
        <v>16</v>
      </c>
      <c r="L452">
        <v>22.5</v>
      </c>
      <c r="M452">
        <v>22.5</v>
      </c>
      <c r="N452">
        <v>22.5</v>
      </c>
      <c r="O452">
        <v>113.96</v>
      </c>
      <c r="P452">
        <v>0</v>
      </c>
      <c r="Q452">
        <v>155.63</v>
      </c>
      <c r="R452">
        <v>61063000000</v>
      </c>
      <c r="S452">
        <v>196</v>
      </c>
      <c r="T452">
        <v>5.1132945812606403</v>
      </c>
      <c r="U452">
        <v>6.1538461538461497E-4</v>
      </c>
      <c r="V452">
        <v>32.557487487792997</v>
      </c>
      <c r="W452">
        <v>32.809562683105497</v>
      </c>
      <c r="X452">
        <v>33.025447845458999</v>
      </c>
      <c r="Y452">
        <v>0.2520751953125</v>
      </c>
      <c r="Z452">
        <v>0.2520751953125</v>
      </c>
      <c r="AA452" t="s">
        <v>4720</v>
      </c>
      <c r="AB452" t="s">
        <v>4722</v>
      </c>
      <c r="AC452" t="s">
        <v>4720</v>
      </c>
      <c r="AD452">
        <v>2087</v>
      </c>
      <c r="AE452" t="s">
        <v>4721</v>
      </c>
    </row>
    <row r="453" spans="1:31" x14ac:dyDescent="0.2">
      <c r="A453" t="s">
        <v>121</v>
      </c>
      <c r="B453">
        <v>-2.57419013977051</v>
      </c>
      <c r="C453">
        <v>1.41523349285126</v>
      </c>
      <c r="D453">
        <v>2.57419013977051</v>
      </c>
      <c r="H453" t="s">
        <v>29</v>
      </c>
      <c r="I453">
        <v>6</v>
      </c>
      <c r="J453">
        <v>6</v>
      </c>
      <c r="K453">
        <v>6</v>
      </c>
      <c r="L453">
        <v>19.100000000000001</v>
      </c>
      <c r="M453">
        <v>19.100000000000001</v>
      </c>
      <c r="N453">
        <v>19.100000000000001</v>
      </c>
      <c r="O453">
        <v>48.02</v>
      </c>
      <c r="P453">
        <v>0</v>
      </c>
      <c r="Q453">
        <v>38.573999999999998</v>
      </c>
      <c r="R453">
        <v>17694000000</v>
      </c>
      <c r="S453">
        <v>58</v>
      </c>
      <c r="T453">
        <v>2.48360606551616</v>
      </c>
      <c r="U453">
        <v>7.3699015471167398E-3</v>
      </c>
      <c r="V453">
        <v>30.704734802246101</v>
      </c>
      <c r="W453">
        <v>30.954442024231</v>
      </c>
      <c r="X453">
        <v>31.241985321044901</v>
      </c>
      <c r="Y453">
        <v>0.249707221984899</v>
      </c>
      <c r="Z453">
        <v>0.249707221984899</v>
      </c>
      <c r="AA453" t="s">
        <v>1378</v>
      </c>
      <c r="AB453" t="s">
        <v>1380</v>
      </c>
      <c r="AC453" t="s">
        <v>1378</v>
      </c>
      <c r="AD453">
        <v>622</v>
      </c>
      <c r="AE453" t="s">
        <v>1379</v>
      </c>
    </row>
    <row r="454" spans="1:31" x14ac:dyDescent="0.2">
      <c r="A454" t="s">
        <v>131</v>
      </c>
      <c r="B454">
        <v>-3.8634169101715101</v>
      </c>
      <c r="C454">
        <v>1.94239401817322</v>
      </c>
      <c r="D454">
        <v>3.8634169101715101</v>
      </c>
      <c r="H454" t="s">
        <v>29</v>
      </c>
      <c r="I454">
        <v>11</v>
      </c>
      <c r="J454">
        <v>11</v>
      </c>
      <c r="K454">
        <v>11</v>
      </c>
      <c r="L454">
        <v>18.8</v>
      </c>
      <c r="M454">
        <v>18.8</v>
      </c>
      <c r="N454">
        <v>18.8</v>
      </c>
      <c r="O454">
        <v>96.546999999999997</v>
      </c>
      <c r="P454">
        <v>0</v>
      </c>
      <c r="Q454">
        <v>63.691000000000003</v>
      </c>
      <c r="R454">
        <v>67770000000</v>
      </c>
      <c r="S454">
        <v>115</v>
      </c>
      <c r="T454">
        <v>3.7281123954171602</v>
      </c>
      <c r="U454">
        <v>1.2707581227436801E-3</v>
      </c>
      <c r="V454">
        <v>32.667263031005902</v>
      </c>
      <c r="W454">
        <v>32.910778045654297</v>
      </c>
      <c r="X454">
        <v>33.126951217651403</v>
      </c>
      <c r="Y454">
        <v>0.24351501464839501</v>
      </c>
      <c r="Z454">
        <v>0.24351501464839501</v>
      </c>
      <c r="AA454" t="s">
        <v>2896</v>
      </c>
      <c r="AB454" t="s">
        <v>2898</v>
      </c>
      <c r="AC454" t="s">
        <v>2896</v>
      </c>
      <c r="AD454">
        <v>1298</v>
      </c>
      <c r="AE454" t="s">
        <v>2897</v>
      </c>
    </row>
    <row r="455" spans="1:31" x14ac:dyDescent="0.2">
      <c r="A455" t="s">
        <v>121</v>
      </c>
      <c r="B455">
        <v>-3.6595661640167201</v>
      </c>
      <c r="C455">
        <v>2.4611890316009499</v>
      </c>
      <c r="D455">
        <v>3.6595661640167201</v>
      </c>
      <c r="H455" t="s">
        <v>29</v>
      </c>
      <c r="I455">
        <v>6</v>
      </c>
      <c r="J455">
        <v>6</v>
      </c>
      <c r="K455">
        <v>6</v>
      </c>
      <c r="L455">
        <v>14.1</v>
      </c>
      <c r="M455">
        <v>14.1</v>
      </c>
      <c r="N455">
        <v>14.1</v>
      </c>
      <c r="O455">
        <v>57.418999999999997</v>
      </c>
      <c r="P455">
        <v>0</v>
      </c>
      <c r="Q455">
        <v>39.237000000000002</v>
      </c>
      <c r="R455">
        <v>23810000000</v>
      </c>
      <c r="S455">
        <v>73</v>
      </c>
      <c r="T455">
        <v>3.59175453837867</v>
      </c>
      <c r="U455">
        <v>1.4050632911392399E-3</v>
      </c>
      <c r="V455">
        <v>31.2222385406494</v>
      </c>
      <c r="W455">
        <v>31.464912414550799</v>
      </c>
      <c r="X455">
        <v>31.6471252441406</v>
      </c>
      <c r="Y455">
        <v>0.242673873901399</v>
      </c>
      <c r="Z455">
        <v>0.242673873901399</v>
      </c>
      <c r="AA455" t="s">
        <v>9800</v>
      </c>
      <c r="AB455" t="s">
        <v>9802</v>
      </c>
      <c r="AC455" t="s">
        <v>9800</v>
      </c>
      <c r="AD455">
        <v>4298</v>
      </c>
      <c r="AE455" t="s">
        <v>9801</v>
      </c>
    </row>
    <row r="456" spans="1:31" x14ac:dyDescent="0.2">
      <c r="A456" t="s">
        <v>121</v>
      </c>
      <c r="B456">
        <v>-2.47317242622375</v>
      </c>
      <c r="C456">
        <v>1.5895680189132699</v>
      </c>
      <c r="D456">
        <v>2.47317242622375</v>
      </c>
      <c r="H456" t="s">
        <v>29</v>
      </c>
      <c r="I456">
        <v>27</v>
      </c>
      <c r="J456">
        <v>27</v>
      </c>
      <c r="K456">
        <v>27</v>
      </c>
      <c r="L456">
        <v>58.1</v>
      </c>
      <c r="M456">
        <v>58.1</v>
      </c>
      <c r="N456">
        <v>58.1</v>
      </c>
      <c r="O456">
        <v>58.939</v>
      </c>
      <c r="P456">
        <v>0</v>
      </c>
      <c r="Q456">
        <v>323.31</v>
      </c>
      <c r="R456">
        <v>350050000000</v>
      </c>
      <c r="S456">
        <v>497</v>
      </c>
      <c r="T456">
        <v>2.4295253505744601</v>
      </c>
      <c r="U456">
        <v>8.0767123287671192E-3</v>
      </c>
      <c r="V456">
        <v>35.103899002075202</v>
      </c>
      <c r="W456">
        <v>35.346509933471701</v>
      </c>
      <c r="X456">
        <v>35.5018405914307</v>
      </c>
      <c r="Y456">
        <v>0.242610931396499</v>
      </c>
      <c r="Z456">
        <v>0.242610931396499</v>
      </c>
      <c r="AA456" t="s">
        <v>4557</v>
      </c>
      <c r="AB456" t="s">
        <v>4559</v>
      </c>
      <c r="AC456" t="s">
        <v>4557</v>
      </c>
      <c r="AD456">
        <v>2012</v>
      </c>
      <c r="AE456" t="s">
        <v>4558</v>
      </c>
    </row>
    <row r="457" spans="1:31" x14ac:dyDescent="0.2">
      <c r="A457" t="s">
        <v>131</v>
      </c>
      <c r="B457">
        <v>-7.0619883537292498</v>
      </c>
      <c r="C457">
        <v>-5.52958106994629</v>
      </c>
      <c r="D457">
        <v>7.0619883537292498</v>
      </c>
      <c r="H457" t="s">
        <v>29</v>
      </c>
      <c r="I457">
        <v>50</v>
      </c>
      <c r="J457">
        <v>50</v>
      </c>
      <c r="K457">
        <v>13</v>
      </c>
      <c r="L457">
        <v>70.3</v>
      </c>
      <c r="M457">
        <v>70.3</v>
      </c>
      <c r="N457">
        <v>21.9</v>
      </c>
      <c r="O457">
        <v>89.391999999999996</v>
      </c>
      <c r="P457">
        <v>0</v>
      </c>
      <c r="Q457">
        <v>323.31</v>
      </c>
      <c r="R457">
        <v>978530000000</v>
      </c>
      <c r="S457">
        <v>1091</v>
      </c>
      <c r="T457">
        <v>6.9886896010814699</v>
      </c>
      <c r="U457">
        <v>1.25E-3</v>
      </c>
      <c r="V457">
        <v>36.454919815063498</v>
      </c>
      <c r="W457">
        <v>36.696268081665004</v>
      </c>
      <c r="X457">
        <v>37.132904052734403</v>
      </c>
      <c r="Y457">
        <v>0.24134826660150599</v>
      </c>
      <c r="Z457">
        <v>0.24134826660150599</v>
      </c>
      <c r="AA457" t="s">
        <v>4842</v>
      </c>
      <c r="AB457" t="s">
        <v>4844</v>
      </c>
      <c r="AC457" t="s">
        <v>4842</v>
      </c>
      <c r="AD457">
        <v>2138</v>
      </c>
      <c r="AE457" t="s">
        <v>4843</v>
      </c>
    </row>
    <row r="458" spans="1:31" x14ac:dyDescent="0.2">
      <c r="A458" t="s">
        <v>138</v>
      </c>
      <c r="B458">
        <v>-1.4851922988891599</v>
      </c>
      <c r="C458">
        <v>1.4851922988891599</v>
      </c>
      <c r="D458">
        <v>0</v>
      </c>
      <c r="H458" t="s">
        <v>29</v>
      </c>
      <c r="I458">
        <v>3</v>
      </c>
      <c r="J458">
        <v>3</v>
      </c>
      <c r="K458">
        <v>3</v>
      </c>
      <c r="L458">
        <v>30.3</v>
      </c>
      <c r="M458">
        <v>30.3</v>
      </c>
      <c r="N458">
        <v>30.3</v>
      </c>
      <c r="O458">
        <v>13.701000000000001</v>
      </c>
      <c r="P458">
        <v>0</v>
      </c>
      <c r="Q458">
        <v>18.434999999999999</v>
      </c>
      <c r="R458">
        <v>11547000000</v>
      </c>
      <c r="S458">
        <v>42</v>
      </c>
      <c r="T458">
        <v>1.41087562502036</v>
      </c>
      <c r="U458">
        <v>4.9411764705882398E-2</v>
      </c>
      <c r="V458">
        <v>30.258370399475101</v>
      </c>
      <c r="W458">
        <v>30.4991340637207</v>
      </c>
      <c r="X458">
        <v>30.438652038574201</v>
      </c>
      <c r="Y458">
        <v>0.240763664245598</v>
      </c>
      <c r="Z458">
        <v>0.240763664245598</v>
      </c>
      <c r="AA458" t="s">
        <v>6555</v>
      </c>
      <c r="AB458" t="s">
        <v>6557</v>
      </c>
      <c r="AC458" t="s">
        <v>6555</v>
      </c>
      <c r="AD458">
        <v>2907</v>
      </c>
      <c r="AE458" t="s">
        <v>6556</v>
      </c>
    </row>
    <row r="459" spans="1:31" x14ac:dyDescent="0.2">
      <c r="A459" t="s">
        <v>121</v>
      </c>
      <c r="B459">
        <v>-2.7074520587921098</v>
      </c>
      <c r="C459">
        <v>1.9546285867691</v>
      </c>
      <c r="D459">
        <v>2.7074520587921098</v>
      </c>
      <c r="H459" t="s">
        <v>29</v>
      </c>
      <c r="I459">
        <v>29</v>
      </c>
      <c r="J459">
        <v>29</v>
      </c>
      <c r="K459">
        <v>29</v>
      </c>
      <c r="L459">
        <v>29.2</v>
      </c>
      <c r="M459">
        <v>29.2</v>
      </c>
      <c r="N459">
        <v>29.2</v>
      </c>
      <c r="O459">
        <v>160.01</v>
      </c>
      <c r="P459">
        <v>0</v>
      </c>
      <c r="Q459">
        <v>323.31</v>
      </c>
      <c r="R459">
        <v>91100000000</v>
      </c>
      <c r="S459">
        <v>374</v>
      </c>
      <c r="T459">
        <v>2.7086062384669698</v>
      </c>
      <c r="U459">
        <v>4.9917355371900804E-3</v>
      </c>
      <c r="V459">
        <v>33.199663162231403</v>
      </c>
      <c r="W459">
        <v>33.438512802124002</v>
      </c>
      <c r="X459">
        <v>33.584499359130902</v>
      </c>
      <c r="Y459">
        <v>0.238849639892599</v>
      </c>
      <c r="Z459">
        <v>0.238849639892599</v>
      </c>
      <c r="AA459" t="s">
        <v>631</v>
      </c>
      <c r="AB459" t="s">
        <v>633</v>
      </c>
      <c r="AC459" t="s">
        <v>631</v>
      </c>
      <c r="AD459">
        <v>271</v>
      </c>
      <c r="AE459" t="s">
        <v>632</v>
      </c>
    </row>
    <row r="460" spans="1:31" x14ac:dyDescent="0.2">
      <c r="A460" t="s">
        <v>37</v>
      </c>
      <c r="B460">
        <v>-1.6096327304840099</v>
      </c>
      <c r="C460">
        <v>1.6096327304840099</v>
      </c>
      <c r="D460">
        <v>1.4693243503570601</v>
      </c>
      <c r="H460" t="s">
        <v>29</v>
      </c>
      <c r="I460">
        <v>24</v>
      </c>
      <c r="J460">
        <v>24</v>
      </c>
      <c r="K460">
        <v>24</v>
      </c>
      <c r="L460">
        <v>46</v>
      </c>
      <c r="M460">
        <v>46</v>
      </c>
      <c r="N460">
        <v>46</v>
      </c>
      <c r="O460">
        <v>60.067</v>
      </c>
      <c r="P460">
        <v>0</v>
      </c>
      <c r="Q460">
        <v>94.927000000000007</v>
      </c>
      <c r="R460">
        <v>66080000000</v>
      </c>
      <c r="S460">
        <v>264</v>
      </c>
      <c r="T460">
        <v>1.7669023771577099</v>
      </c>
      <c r="U460">
        <v>2.5763365468886901E-2</v>
      </c>
      <c r="V460">
        <v>32.777925491333001</v>
      </c>
      <c r="W460">
        <v>33.016157150268597</v>
      </c>
      <c r="X460">
        <v>32.9897975921631</v>
      </c>
      <c r="Y460">
        <v>0.238231658935597</v>
      </c>
      <c r="Z460">
        <v>0.238231658935597</v>
      </c>
      <c r="AA460" t="s">
        <v>7905</v>
      </c>
      <c r="AB460" t="s">
        <v>7907</v>
      </c>
      <c r="AC460" t="s">
        <v>7905</v>
      </c>
      <c r="AD460">
        <v>3466</v>
      </c>
      <c r="AE460" t="s">
        <v>7906</v>
      </c>
    </row>
    <row r="461" spans="1:31" x14ac:dyDescent="0.2">
      <c r="A461" t="s">
        <v>1163</v>
      </c>
      <c r="B461">
        <v>-1.6330975294113199</v>
      </c>
      <c r="C461">
        <v>2.55975270271301</v>
      </c>
      <c r="D461">
        <v>-2.55975270271301</v>
      </c>
      <c r="H461" t="s">
        <v>29</v>
      </c>
      <c r="I461">
        <v>9</v>
      </c>
      <c r="J461">
        <v>9</v>
      </c>
      <c r="K461">
        <v>9</v>
      </c>
      <c r="L461">
        <v>39</v>
      </c>
      <c r="M461">
        <v>39</v>
      </c>
      <c r="N461">
        <v>39</v>
      </c>
      <c r="O461">
        <v>39.920999999999999</v>
      </c>
      <c r="P461">
        <v>0</v>
      </c>
      <c r="Q461">
        <v>38.121000000000002</v>
      </c>
      <c r="R461">
        <v>35656000000</v>
      </c>
      <c r="S461">
        <v>107</v>
      </c>
      <c r="T461">
        <v>2.5103278460985501</v>
      </c>
      <c r="U461">
        <v>7.0487106017192002E-3</v>
      </c>
      <c r="V461">
        <v>32.062107086181598</v>
      </c>
      <c r="W461">
        <v>32.287958145141602</v>
      </c>
      <c r="X461">
        <v>31.84446144104</v>
      </c>
      <c r="Y461">
        <v>0.22585105896000399</v>
      </c>
      <c r="Z461">
        <v>0.22585105896000399</v>
      </c>
      <c r="AA461" t="s">
        <v>5321</v>
      </c>
      <c r="AB461" t="s">
        <v>5323</v>
      </c>
      <c r="AC461" t="s">
        <v>5321</v>
      </c>
      <c r="AD461">
        <v>2352</v>
      </c>
      <c r="AE461" t="s">
        <v>5322</v>
      </c>
    </row>
    <row r="462" spans="1:31" x14ac:dyDescent="0.2">
      <c r="A462" t="s">
        <v>121</v>
      </c>
      <c r="B462">
        <v>-2.2977457046508798</v>
      </c>
      <c r="C462">
        <v>1.3857809305191</v>
      </c>
      <c r="D462">
        <v>2.2977457046508798</v>
      </c>
      <c r="H462" t="s">
        <v>29</v>
      </c>
      <c r="I462">
        <v>13</v>
      </c>
      <c r="J462">
        <v>13</v>
      </c>
      <c r="K462">
        <v>13</v>
      </c>
      <c r="L462">
        <v>19.8</v>
      </c>
      <c r="M462">
        <v>19.8</v>
      </c>
      <c r="N462">
        <v>19.8</v>
      </c>
      <c r="O462">
        <v>97.542000000000002</v>
      </c>
      <c r="P462">
        <v>0</v>
      </c>
      <c r="Q462">
        <v>67.59</v>
      </c>
      <c r="R462">
        <v>24045000000</v>
      </c>
      <c r="S462">
        <v>105</v>
      </c>
      <c r="T462">
        <v>2.2398040544375299</v>
      </c>
      <c r="U462">
        <v>1.0853012048192799E-2</v>
      </c>
      <c r="V462">
        <v>31.268479347229</v>
      </c>
      <c r="W462">
        <v>31.493304252624501</v>
      </c>
      <c r="X462">
        <v>31.585194587707502</v>
      </c>
      <c r="Y462">
        <v>0.22482490539550101</v>
      </c>
      <c r="Z462">
        <v>0.22482490539550101</v>
      </c>
      <c r="AA462" t="s">
        <v>2525</v>
      </c>
      <c r="AB462" t="s">
        <v>2527</v>
      </c>
      <c r="AC462" t="s">
        <v>2525</v>
      </c>
      <c r="AD462">
        <v>1130</v>
      </c>
      <c r="AE462" t="s">
        <v>2526</v>
      </c>
    </row>
    <row r="463" spans="1:31" x14ac:dyDescent="0.2">
      <c r="A463" t="s">
        <v>199</v>
      </c>
      <c r="B463">
        <v>-3.0211136341095002</v>
      </c>
      <c r="C463">
        <v>3.0211136341095002</v>
      </c>
      <c r="D463">
        <v>-2.8706095218658398</v>
      </c>
      <c r="H463" t="s">
        <v>29</v>
      </c>
      <c r="I463">
        <v>15</v>
      </c>
      <c r="J463">
        <v>15</v>
      </c>
      <c r="K463">
        <v>15</v>
      </c>
      <c r="L463">
        <v>37.9</v>
      </c>
      <c r="M463">
        <v>37.9</v>
      </c>
      <c r="N463">
        <v>37.9</v>
      </c>
      <c r="O463">
        <v>40.595999999999997</v>
      </c>
      <c r="P463">
        <v>0</v>
      </c>
      <c r="Q463">
        <v>114.95</v>
      </c>
      <c r="R463">
        <v>177960000000</v>
      </c>
      <c r="S463">
        <v>231</v>
      </c>
      <c r="T463">
        <v>3.26774559095437</v>
      </c>
      <c r="U463">
        <v>2.00990099009901E-3</v>
      </c>
      <c r="V463">
        <v>34.245655059814503</v>
      </c>
      <c r="W463">
        <v>34.467037200927699</v>
      </c>
      <c r="X463">
        <v>34.285301208496101</v>
      </c>
      <c r="Y463">
        <v>0.22138214111319601</v>
      </c>
      <c r="Z463">
        <v>0.22138214111319601</v>
      </c>
      <c r="AA463" t="s">
        <v>2791</v>
      </c>
      <c r="AB463" t="s">
        <v>2793</v>
      </c>
      <c r="AC463" t="s">
        <v>2791</v>
      </c>
      <c r="AD463">
        <v>1253</v>
      </c>
      <c r="AE463" t="s">
        <v>2792</v>
      </c>
    </row>
    <row r="464" spans="1:31" x14ac:dyDescent="0.2">
      <c r="A464" t="s">
        <v>131</v>
      </c>
      <c r="B464">
        <v>-6.3974876403808603</v>
      </c>
      <c r="C464">
        <v>4.0293960571289098</v>
      </c>
      <c r="D464">
        <v>6.3974876403808603</v>
      </c>
      <c r="H464" t="s">
        <v>29</v>
      </c>
      <c r="I464">
        <v>94</v>
      </c>
      <c r="J464">
        <v>94</v>
      </c>
      <c r="K464">
        <v>94</v>
      </c>
      <c r="L464">
        <v>56.2</v>
      </c>
      <c r="M464">
        <v>56.2</v>
      </c>
      <c r="N464">
        <v>56.2</v>
      </c>
      <c r="O464">
        <v>241.9</v>
      </c>
      <c r="P464">
        <v>0</v>
      </c>
      <c r="Q464">
        <v>323.31</v>
      </c>
      <c r="R464">
        <v>864900000000</v>
      </c>
      <c r="S464">
        <v>1598</v>
      </c>
      <c r="T464">
        <v>6.25805579305755</v>
      </c>
      <c r="U464">
        <v>8.0000000000000004E-4</v>
      </c>
      <c r="V464">
        <v>36.379554748535199</v>
      </c>
      <c r="W464">
        <v>36.595918655395501</v>
      </c>
      <c r="X464">
        <v>36.807542800903299</v>
      </c>
      <c r="Y464">
        <v>0.21636390686030199</v>
      </c>
      <c r="Z464">
        <v>0.21636390686030199</v>
      </c>
      <c r="AA464" t="s">
        <v>10721</v>
      </c>
      <c r="AB464" t="s">
        <v>10723</v>
      </c>
      <c r="AC464" t="s">
        <v>10721</v>
      </c>
      <c r="AD464">
        <v>4686</v>
      </c>
      <c r="AE464" t="s">
        <v>10722</v>
      </c>
    </row>
    <row r="465" spans="1:31" x14ac:dyDescent="0.2">
      <c r="A465" t="s">
        <v>138</v>
      </c>
      <c r="B465">
        <v>-2.2910788059234601</v>
      </c>
      <c r="C465">
        <v>2.2910788059234601</v>
      </c>
      <c r="D465">
        <v>0</v>
      </c>
      <c r="H465" t="s">
        <v>29</v>
      </c>
      <c r="I465">
        <v>23</v>
      </c>
      <c r="J465">
        <v>23</v>
      </c>
      <c r="K465">
        <v>16</v>
      </c>
      <c r="L465">
        <v>32.4</v>
      </c>
      <c r="M465">
        <v>32.4</v>
      </c>
      <c r="N465">
        <v>23.3</v>
      </c>
      <c r="O465">
        <v>86.691000000000003</v>
      </c>
      <c r="P465">
        <v>0</v>
      </c>
      <c r="Q465">
        <v>224.13</v>
      </c>
      <c r="R465">
        <v>85294000000</v>
      </c>
      <c r="S465">
        <v>339</v>
      </c>
      <c r="T465">
        <v>2.2159974958033199</v>
      </c>
      <c r="U465">
        <v>1.1316725978647701E-2</v>
      </c>
      <c r="V465">
        <v>33.166103363037102</v>
      </c>
      <c r="W465">
        <v>33.380100250244098</v>
      </c>
      <c r="X465">
        <v>33.2817192077637</v>
      </c>
      <c r="Y465">
        <v>0.213996887206996</v>
      </c>
      <c r="Z465">
        <v>0.213996887206996</v>
      </c>
      <c r="AA465" t="s">
        <v>2902</v>
      </c>
      <c r="AB465" t="s">
        <v>2904</v>
      </c>
      <c r="AC465" t="s">
        <v>2902</v>
      </c>
      <c r="AD465">
        <v>1300</v>
      </c>
      <c r="AE465" t="s">
        <v>2903</v>
      </c>
    </row>
    <row r="466" spans="1:31" x14ac:dyDescent="0.2">
      <c r="A466" t="s">
        <v>121</v>
      </c>
      <c r="B466">
        <v>-1.84263932704926</v>
      </c>
      <c r="C466">
        <v>1.63712882995605</v>
      </c>
      <c r="D466">
        <v>1.84263932704926</v>
      </c>
      <c r="H466" t="s">
        <v>29</v>
      </c>
      <c r="I466">
        <v>10</v>
      </c>
      <c r="J466">
        <v>10</v>
      </c>
      <c r="K466">
        <v>10</v>
      </c>
      <c r="L466">
        <v>20.9</v>
      </c>
      <c r="M466">
        <v>20.9</v>
      </c>
      <c r="N466">
        <v>20.9</v>
      </c>
      <c r="O466">
        <v>57.841000000000001</v>
      </c>
      <c r="P466">
        <v>0</v>
      </c>
      <c r="Q466">
        <v>105.26</v>
      </c>
      <c r="R466">
        <v>48620000000</v>
      </c>
      <c r="S466">
        <v>141</v>
      </c>
      <c r="T466">
        <v>1.9894176382697299</v>
      </c>
      <c r="U466">
        <v>1.7132994923857899E-2</v>
      </c>
      <c r="V466">
        <v>32.2750854492188</v>
      </c>
      <c r="W466">
        <v>32.487424850463903</v>
      </c>
      <c r="X466">
        <v>32.546375274658203</v>
      </c>
      <c r="Y466">
        <v>0.212339401245103</v>
      </c>
      <c r="Z466">
        <v>0.212339401245103</v>
      </c>
      <c r="AA466" t="s">
        <v>10031</v>
      </c>
      <c r="AB466" t="s">
        <v>10033</v>
      </c>
      <c r="AC466" t="s">
        <v>10031</v>
      </c>
      <c r="AD466">
        <v>4389</v>
      </c>
      <c r="AE466" t="s">
        <v>10032</v>
      </c>
    </row>
    <row r="467" spans="1:31" x14ac:dyDescent="0.2">
      <c r="A467" t="s">
        <v>121</v>
      </c>
      <c r="B467">
        <v>-3.0206787586212198</v>
      </c>
      <c r="C467">
        <v>2.2393562793731698</v>
      </c>
      <c r="D467">
        <v>3.0206787586212198</v>
      </c>
      <c r="H467" t="s">
        <v>29</v>
      </c>
      <c r="I467">
        <v>26</v>
      </c>
      <c r="J467">
        <v>26</v>
      </c>
      <c r="K467">
        <v>24</v>
      </c>
      <c r="L467">
        <v>48.7</v>
      </c>
      <c r="M467">
        <v>48.7</v>
      </c>
      <c r="N467">
        <v>45.6</v>
      </c>
      <c r="O467">
        <v>68.171000000000006</v>
      </c>
      <c r="P467">
        <v>0</v>
      </c>
      <c r="Q467">
        <v>211.98</v>
      </c>
      <c r="R467">
        <v>147570000000</v>
      </c>
      <c r="S467">
        <v>289</v>
      </c>
      <c r="T467">
        <v>3.0278085878971401</v>
      </c>
      <c r="U467">
        <v>2.84647302904564E-3</v>
      </c>
      <c r="V467">
        <v>33.920068740844698</v>
      </c>
      <c r="W467">
        <v>34.132101058959996</v>
      </c>
      <c r="X467">
        <v>34.193590164184599</v>
      </c>
      <c r="Y467">
        <v>0.21203231811529799</v>
      </c>
      <c r="Z467">
        <v>0.21203231811529799</v>
      </c>
      <c r="AA467" t="s">
        <v>10155</v>
      </c>
      <c r="AB467" t="s">
        <v>10157</v>
      </c>
      <c r="AC467" t="s">
        <v>10155</v>
      </c>
      <c r="AD467">
        <v>4441</v>
      </c>
      <c r="AE467" t="s">
        <v>10156</v>
      </c>
    </row>
    <row r="468" spans="1:31" x14ac:dyDescent="0.2">
      <c r="A468" t="s">
        <v>138</v>
      </c>
      <c r="B468">
        <v>-1.9355601072311399</v>
      </c>
      <c r="C468">
        <v>1.9355601072311399</v>
      </c>
      <c r="D468">
        <v>0</v>
      </c>
      <c r="H468" t="s">
        <v>29</v>
      </c>
      <c r="I468">
        <v>3</v>
      </c>
      <c r="J468">
        <v>3</v>
      </c>
      <c r="K468">
        <v>3</v>
      </c>
      <c r="L468">
        <v>19.899999999999999</v>
      </c>
      <c r="M468">
        <v>19.899999999999999</v>
      </c>
      <c r="N468">
        <v>19.899999999999999</v>
      </c>
      <c r="O468">
        <v>29.619</v>
      </c>
      <c r="P468">
        <v>0</v>
      </c>
      <c r="Q468">
        <v>9.9861000000000004</v>
      </c>
      <c r="R468">
        <v>2131800000</v>
      </c>
      <c r="S468">
        <v>6</v>
      </c>
      <c r="T468">
        <v>1.9132916960270301</v>
      </c>
      <c r="U468">
        <v>1.9790900290416299E-2</v>
      </c>
      <c r="V468">
        <v>27.894359588623001</v>
      </c>
      <c r="W468">
        <v>28.095124244689899</v>
      </c>
      <c r="X468">
        <v>28.079502105712901</v>
      </c>
      <c r="Y468">
        <v>0.200764656066898</v>
      </c>
      <c r="Z468">
        <v>0.200764656066898</v>
      </c>
      <c r="AA468" t="s">
        <v>312</v>
      </c>
      <c r="AB468" t="s">
        <v>314</v>
      </c>
      <c r="AC468" t="s">
        <v>312</v>
      </c>
      <c r="AD468">
        <v>118</v>
      </c>
      <c r="AE468" t="s">
        <v>313</v>
      </c>
    </row>
    <row r="469" spans="1:31" x14ac:dyDescent="0.2">
      <c r="A469" t="s">
        <v>131</v>
      </c>
      <c r="B469">
        <v>-3.6267139911651598</v>
      </c>
      <c r="C469">
        <v>-2.0199949741363499</v>
      </c>
      <c r="D469">
        <v>3.6267139911651598</v>
      </c>
      <c r="H469" t="s">
        <v>29</v>
      </c>
      <c r="I469">
        <v>18</v>
      </c>
      <c r="J469">
        <v>18</v>
      </c>
      <c r="K469">
        <v>18</v>
      </c>
      <c r="L469">
        <v>53</v>
      </c>
      <c r="M469">
        <v>53</v>
      </c>
      <c r="N469">
        <v>53</v>
      </c>
      <c r="O469">
        <v>44.470999999999997</v>
      </c>
      <c r="P469">
        <v>0</v>
      </c>
      <c r="Q469">
        <v>159.30000000000001</v>
      </c>
      <c r="R469">
        <v>228750000000</v>
      </c>
      <c r="S469">
        <v>401</v>
      </c>
      <c r="T469">
        <v>3.5060429272243199</v>
      </c>
      <c r="U469">
        <v>1.48367952522255E-3</v>
      </c>
      <c r="V469">
        <v>34.499343872070298</v>
      </c>
      <c r="W469">
        <v>34.696451187133803</v>
      </c>
      <c r="X469">
        <v>34.923746109008803</v>
      </c>
      <c r="Y469">
        <v>0.19710731506350501</v>
      </c>
      <c r="Z469">
        <v>0.19710731506350501</v>
      </c>
      <c r="AA469" t="s">
        <v>1160</v>
      </c>
      <c r="AB469" t="s">
        <v>1162</v>
      </c>
      <c r="AC469" t="s">
        <v>1160</v>
      </c>
      <c r="AD469">
        <v>521</v>
      </c>
      <c r="AE469" t="s">
        <v>1161</v>
      </c>
    </row>
    <row r="470" spans="1:31" x14ac:dyDescent="0.2">
      <c r="A470" t="s">
        <v>138</v>
      </c>
      <c r="B470">
        <v>-1.38546538352966</v>
      </c>
      <c r="C470">
        <v>1.38546538352966</v>
      </c>
      <c r="D470">
        <v>0</v>
      </c>
      <c r="H470" t="s">
        <v>29</v>
      </c>
      <c r="I470">
        <v>3</v>
      </c>
      <c r="J470">
        <v>3</v>
      </c>
      <c r="K470">
        <v>3</v>
      </c>
      <c r="L470">
        <v>22.2</v>
      </c>
      <c r="M470">
        <v>22.2</v>
      </c>
      <c r="N470">
        <v>22.2</v>
      </c>
      <c r="O470">
        <v>23.635999999999999</v>
      </c>
      <c r="P470">
        <v>0</v>
      </c>
      <c r="Q470">
        <v>17.186</v>
      </c>
      <c r="R470">
        <v>6383300000</v>
      </c>
      <c r="S470">
        <v>26</v>
      </c>
      <c r="T470">
        <v>1.4730190201595901</v>
      </c>
      <c r="U470">
        <v>4.4122359796066997E-2</v>
      </c>
      <c r="V470">
        <v>29.479716300964402</v>
      </c>
      <c r="W470">
        <v>29.666960716247601</v>
      </c>
      <c r="X470">
        <v>29.519060134887699</v>
      </c>
      <c r="Y470">
        <v>0.18724441528319999</v>
      </c>
      <c r="Z470">
        <v>0.18724441528319999</v>
      </c>
      <c r="AA470" t="s">
        <v>10406</v>
      </c>
      <c r="AB470" t="s">
        <v>10408</v>
      </c>
      <c r="AC470" t="s">
        <v>10406</v>
      </c>
      <c r="AD470">
        <v>4545</v>
      </c>
      <c r="AE470" t="s">
        <v>10407</v>
      </c>
    </row>
    <row r="471" spans="1:31" x14ac:dyDescent="0.2">
      <c r="A471" t="s">
        <v>121</v>
      </c>
      <c r="B471">
        <v>-3.7601852416992201</v>
      </c>
      <c r="C471">
        <v>2.4546425342559801</v>
      </c>
      <c r="D471">
        <v>3.7601852416992201</v>
      </c>
      <c r="H471" t="s">
        <v>29</v>
      </c>
      <c r="I471">
        <v>21</v>
      </c>
      <c r="J471">
        <v>21</v>
      </c>
      <c r="K471">
        <v>21</v>
      </c>
      <c r="L471">
        <v>23.3</v>
      </c>
      <c r="M471">
        <v>23.3</v>
      </c>
      <c r="N471">
        <v>23.3</v>
      </c>
      <c r="O471">
        <v>122.78</v>
      </c>
      <c r="P471">
        <v>0</v>
      </c>
      <c r="Q471">
        <v>150.81</v>
      </c>
      <c r="R471">
        <v>53522000000</v>
      </c>
      <c r="S471">
        <v>186</v>
      </c>
      <c r="T471">
        <v>3.6766165518606999</v>
      </c>
      <c r="U471">
        <v>1.2916666666666699E-3</v>
      </c>
      <c r="V471">
        <v>32.415195465087898</v>
      </c>
      <c r="W471">
        <v>32.601470947265597</v>
      </c>
      <c r="X471">
        <v>32.7213745117188</v>
      </c>
      <c r="Y471">
        <v>0.18627548217769899</v>
      </c>
      <c r="Z471">
        <v>0.18627548217769899</v>
      </c>
      <c r="AA471" t="s">
        <v>10354</v>
      </c>
      <c r="AB471" t="s">
        <v>10356</v>
      </c>
      <c r="AC471" t="s">
        <v>10354</v>
      </c>
      <c r="AD471">
        <v>4523</v>
      </c>
      <c r="AE471" t="s">
        <v>10355</v>
      </c>
    </row>
    <row r="472" spans="1:31" x14ac:dyDescent="0.2">
      <c r="A472" t="s">
        <v>1978</v>
      </c>
      <c r="B472">
        <v>3.8624737262725799</v>
      </c>
      <c r="C472">
        <v>5.3532257080078098</v>
      </c>
      <c r="D472">
        <v>-5.3532257080078098</v>
      </c>
      <c r="H472" t="s">
        <v>29</v>
      </c>
      <c r="I472">
        <v>5</v>
      </c>
      <c r="J472">
        <v>5</v>
      </c>
      <c r="K472">
        <v>5</v>
      </c>
      <c r="L472">
        <v>13.5</v>
      </c>
      <c r="M472">
        <v>13.5</v>
      </c>
      <c r="N472">
        <v>13.5</v>
      </c>
      <c r="O472">
        <v>44.576999999999998</v>
      </c>
      <c r="P472">
        <v>0</v>
      </c>
      <c r="Q472">
        <v>40.779000000000003</v>
      </c>
      <c r="R472">
        <v>74674000000</v>
      </c>
      <c r="S472">
        <v>90</v>
      </c>
      <c r="T472">
        <v>5.2640626721899704</v>
      </c>
      <c r="U472">
        <v>6.4516129032258097E-4</v>
      </c>
      <c r="V472">
        <v>33.165033340454102</v>
      </c>
      <c r="W472">
        <v>33.347188949584996</v>
      </c>
      <c r="X472">
        <v>32.758277893066399</v>
      </c>
      <c r="Y472">
        <v>0.18215560913089501</v>
      </c>
      <c r="Z472">
        <v>0.18215560913089501</v>
      </c>
      <c r="AA472" t="s">
        <v>11437</v>
      </c>
      <c r="AB472" t="s">
        <v>11439</v>
      </c>
      <c r="AC472" t="s">
        <v>11437</v>
      </c>
      <c r="AD472">
        <v>5009</v>
      </c>
      <c r="AE472" t="s">
        <v>11438</v>
      </c>
    </row>
    <row r="473" spans="1:31" x14ac:dyDescent="0.2">
      <c r="A473" t="s">
        <v>121</v>
      </c>
      <c r="B473">
        <v>-3.3679161071777299</v>
      </c>
      <c r="C473">
        <v>1.73242855072021</v>
      </c>
      <c r="D473">
        <v>3.3679161071777299</v>
      </c>
      <c r="H473" t="s">
        <v>29</v>
      </c>
      <c r="I473">
        <v>6</v>
      </c>
      <c r="J473">
        <v>5</v>
      </c>
      <c r="K473">
        <v>5</v>
      </c>
      <c r="L473">
        <v>23.4</v>
      </c>
      <c r="M473">
        <v>19.600000000000001</v>
      </c>
      <c r="N473">
        <v>19.600000000000001</v>
      </c>
      <c r="O473">
        <v>28.641999999999999</v>
      </c>
      <c r="P473">
        <v>0</v>
      </c>
      <c r="Q473">
        <v>30.94</v>
      </c>
      <c r="R473">
        <v>37244000000</v>
      </c>
      <c r="S473">
        <v>70</v>
      </c>
      <c r="T473">
        <v>3.24352248639096</v>
      </c>
      <c r="U473">
        <v>2.1372549019607798E-3</v>
      </c>
      <c r="V473">
        <v>31.887985229492202</v>
      </c>
      <c r="W473">
        <v>32.0655612945557</v>
      </c>
      <c r="X473">
        <v>32.278472900390597</v>
      </c>
      <c r="Y473">
        <v>0.17757606506349799</v>
      </c>
      <c r="Z473">
        <v>0.17757606506349799</v>
      </c>
      <c r="AA473" t="s">
        <v>8534</v>
      </c>
      <c r="AB473" t="s">
        <v>8536</v>
      </c>
      <c r="AC473" t="s">
        <v>8534</v>
      </c>
      <c r="AD473">
        <v>3749</v>
      </c>
      <c r="AE473" t="s">
        <v>8535</v>
      </c>
    </row>
    <row r="474" spans="1:31" x14ac:dyDescent="0.2">
      <c r="A474" t="s">
        <v>131</v>
      </c>
      <c r="B474">
        <v>-3.5677406787872301</v>
      </c>
      <c r="C474">
        <v>-1.8384850025177</v>
      </c>
      <c r="D474">
        <v>3.5677406787872301</v>
      </c>
      <c r="H474" t="s">
        <v>29</v>
      </c>
      <c r="I474">
        <v>8</v>
      </c>
      <c r="J474">
        <v>8</v>
      </c>
      <c r="K474">
        <v>8</v>
      </c>
      <c r="L474">
        <v>36.1</v>
      </c>
      <c r="M474">
        <v>36.1</v>
      </c>
      <c r="N474">
        <v>36.1</v>
      </c>
      <c r="O474">
        <v>40.274000000000001</v>
      </c>
      <c r="P474">
        <v>0</v>
      </c>
      <c r="Q474">
        <v>17.940999999999999</v>
      </c>
      <c r="R474">
        <v>17339000000</v>
      </c>
      <c r="S474">
        <v>42</v>
      </c>
      <c r="T474">
        <v>3.4391411646726602</v>
      </c>
      <c r="U474">
        <v>1.5977337110481601E-3</v>
      </c>
      <c r="V474">
        <v>30.792553901672399</v>
      </c>
      <c r="W474">
        <v>30.965412139892599</v>
      </c>
      <c r="X474">
        <v>31.194394111633301</v>
      </c>
      <c r="Y474">
        <v>0.17285823822020099</v>
      </c>
      <c r="Z474">
        <v>0.17285823822020099</v>
      </c>
      <c r="AA474" t="s">
        <v>7803</v>
      </c>
      <c r="AB474" t="s">
        <v>7805</v>
      </c>
      <c r="AC474" t="s">
        <v>7803</v>
      </c>
      <c r="AD474">
        <v>3419</v>
      </c>
      <c r="AE474" t="s">
        <v>7804</v>
      </c>
    </row>
    <row r="475" spans="1:31" x14ac:dyDescent="0.2">
      <c r="A475" t="s">
        <v>138</v>
      </c>
      <c r="B475">
        <v>-2.0196151733398402</v>
      </c>
      <c r="C475">
        <v>2.0196151733398402</v>
      </c>
      <c r="D475">
        <v>0</v>
      </c>
      <c r="H475" t="s">
        <v>29</v>
      </c>
      <c r="I475">
        <v>40</v>
      </c>
      <c r="J475">
        <v>40</v>
      </c>
      <c r="K475">
        <v>25</v>
      </c>
      <c r="L475">
        <v>73.5</v>
      </c>
      <c r="M475">
        <v>73.5</v>
      </c>
      <c r="N475">
        <v>53.6</v>
      </c>
      <c r="O475">
        <v>61.28</v>
      </c>
      <c r="P475">
        <v>0</v>
      </c>
      <c r="Q475">
        <v>323.31</v>
      </c>
      <c r="R475">
        <v>997870000000</v>
      </c>
      <c r="S475">
        <v>975</v>
      </c>
      <c r="T475">
        <v>1.9209482642244999</v>
      </c>
      <c r="U475">
        <v>1.9505836575875499E-2</v>
      </c>
      <c r="V475">
        <v>36.725606918334996</v>
      </c>
      <c r="W475">
        <v>36.894548416137702</v>
      </c>
      <c r="X475">
        <v>36.785545349121101</v>
      </c>
      <c r="Y475">
        <v>0.16894149780270601</v>
      </c>
      <c r="Z475">
        <v>0.16894149780270601</v>
      </c>
      <c r="AA475" t="s">
        <v>5586</v>
      </c>
      <c r="AB475" t="s">
        <v>5589</v>
      </c>
      <c r="AC475" t="s">
        <v>5587</v>
      </c>
      <c r="AD475">
        <v>2474</v>
      </c>
      <c r="AE475" t="s">
        <v>5588</v>
      </c>
    </row>
    <row r="476" spans="1:31" x14ac:dyDescent="0.2">
      <c r="A476" t="s">
        <v>121</v>
      </c>
      <c r="B476">
        <v>-1.6124808788299601</v>
      </c>
      <c r="C476">
        <v>1.43173587322235</v>
      </c>
      <c r="D476">
        <v>1.6124808788299601</v>
      </c>
      <c r="H476" t="s">
        <v>29</v>
      </c>
      <c r="I476">
        <v>2</v>
      </c>
      <c r="J476">
        <v>2</v>
      </c>
      <c r="K476">
        <v>2</v>
      </c>
      <c r="L476">
        <v>21.6</v>
      </c>
      <c r="M476">
        <v>21.6</v>
      </c>
      <c r="N476">
        <v>21.6</v>
      </c>
      <c r="O476">
        <v>18.728000000000002</v>
      </c>
      <c r="P476">
        <v>0</v>
      </c>
      <c r="Q476">
        <v>6.6082000000000001</v>
      </c>
      <c r="R476">
        <v>5602300000</v>
      </c>
      <c r="S476">
        <v>11</v>
      </c>
      <c r="T476">
        <v>1.75049591431069</v>
      </c>
      <c r="U476">
        <v>2.64874241110147E-2</v>
      </c>
      <c r="V476">
        <v>29.360100746154799</v>
      </c>
      <c r="W476">
        <v>29.524316787719702</v>
      </c>
      <c r="X476">
        <v>29.548026084899899</v>
      </c>
      <c r="Y476">
        <v>0.16421604156490199</v>
      </c>
      <c r="Z476">
        <v>0.16421604156490199</v>
      </c>
      <c r="AA476" t="s">
        <v>6359</v>
      </c>
      <c r="AB476" t="s">
        <v>6361</v>
      </c>
      <c r="AC476" t="s">
        <v>6359</v>
      </c>
      <c r="AD476">
        <v>2816</v>
      </c>
      <c r="AE476" t="s">
        <v>6360</v>
      </c>
    </row>
    <row r="477" spans="1:31" x14ac:dyDescent="0.2">
      <c r="A477" t="s">
        <v>131</v>
      </c>
      <c r="B477">
        <v>-3.2728724479675302</v>
      </c>
      <c r="C477">
        <v>-1.46802365779877</v>
      </c>
      <c r="D477">
        <v>3.2728724479675302</v>
      </c>
      <c r="H477" t="s">
        <v>29</v>
      </c>
      <c r="I477">
        <v>21</v>
      </c>
      <c r="J477">
        <v>21</v>
      </c>
      <c r="K477">
        <v>21</v>
      </c>
      <c r="L477">
        <v>30.9</v>
      </c>
      <c r="M477">
        <v>30.9</v>
      </c>
      <c r="N477">
        <v>30.9</v>
      </c>
      <c r="O477">
        <v>102.15</v>
      </c>
      <c r="P477">
        <v>0</v>
      </c>
      <c r="Q477">
        <v>173.28</v>
      </c>
      <c r="R477">
        <v>103640000000</v>
      </c>
      <c r="S477">
        <v>182</v>
      </c>
      <c r="T477">
        <v>3.1433077556277</v>
      </c>
      <c r="U477">
        <v>2.3730337078651702E-3</v>
      </c>
      <c r="V477">
        <v>33.360067367553697</v>
      </c>
      <c r="W477">
        <v>33.5213432312012</v>
      </c>
      <c r="X477">
        <v>33.750867843627901</v>
      </c>
      <c r="Y477">
        <v>0.16127586364750399</v>
      </c>
      <c r="Z477">
        <v>0.16127586364750399</v>
      </c>
      <c r="AA477" t="s">
        <v>2669</v>
      </c>
      <c r="AB477" t="s">
        <v>2671</v>
      </c>
      <c r="AC477" t="s">
        <v>2669</v>
      </c>
      <c r="AD477">
        <v>1192</v>
      </c>
      <c r="AE477" t="s">
        <v>2670</v>
      </c>
    </row>
    <row r="478" spans="1:31" x14ac:dyDescent="0.2">
      <c r="A478" t="s">
        <v>121</v>
      </c>
      <c r="B478">
        <v>-2.6772096157074001</v>
      </c>
      <c r="C478">
        <v>1.3929015398025499</v>
      </c>
      <c r="D478">
        <v>2.6772096157074001</v>
      </c>
      <c r="H478" t="s">
        <v>29</v>
      </c>
      <c r="I478">
        <v>11</v>
      </c>
      <c r="J478">
        <v>11</v>
      </c>
      <c r="K478">
        <v>11</v>
      </c>
      <c r="L478">
        <v>37.1</v>
      </c>
      <c r="M478">
        <v>37.1</v>
      </c>
      <c r="N478">
        <v>37.1</v>
      </c>
      <c r="O478">
        <v>45.753999999999998</v>
      </c>
      <c r="P478">
        <v>0</v>
      </c>
      <c r="Q478">
        <v>62.781999999999996</v>
      </c>
      <c r="R478">
        <v>41829000000</v>
      </c>
      <c r="S478">
        <v>151</v>
      </c>
      <c r="T478">
        <v>2.5736039556043502</v>
      </c>
      <c r="U478">
        <v>6.1400894187779399E-3</v>
      </c>
      <c r="V478" s="2">
        <v>32.1283473968506</v>
      </c>
      <c r="W478">
        <v>32.288003921508803</v>
      </c>
      <c r="X478">
        <v>32.3571968078613</v>
      </c>
      <c r="Y478">
        <v>0.15965652465820299</v>
      </c>
      <c r="Z478">
        <v>0.15965652465820299</v>
      </c>
      <c r="AA478" t="s">
        <v>4572</v>
      </c>
      <c r="AB478" t="s">
        <v>4574</v>
      </c>
      <c r="AC478" t="s">
        <v>4572</v>
      </c>
      <c r="AD478">
        <v>2022</v>
      </c>
      <c r="AE478" t="s">
        <v>4573</v>
      </c>
    </row>
    <row r="479" spans="1:31" x14ac:dyDescent="0.2">
      <c r="A479" t="s">
        <v>1163</v>
      </c>
      <c r="B479">
        <v>-1.30512022972107</v>
      </c>
      <c r="C479">
        <v>2.5840406417846702</v>
      </c>
      <c r="D479">
        <v>-2.5840406417846702</v>
      </c>
      <c r="H479" t="s">
        <v>29</v>
      </c>
      <c r="I479">
        <v>12</v>
      </c>
      <c r="J479">
        <v>12</v>
      </c>
      <c r="K479">
        <v>12</v>
      </c>
      <c r="L479">
        <v>47.6</v>
      </c>
      <c r="M479">
        <v>47.6</v>
      </c>
      <c r="N479">
        <v>47.6</v>
      </c>
      <c r="O479">
        <v>34.25</v>
      </c>
      <c r="P479">
        <v>0</v>
      </c>
      <c r="Q479">
        <v>89.066999999999993</v>
      </c>
      <c r="R479">
        <v>168980000000</v>
      </c>
      <c r="S479">
        <v>157</v>
      </c>
      <c r="T479">
        <v>2.4793551809026302</v>
      </c>
      <c r="U479">
        <v>7.4109396914446004E-3</v>
      </c>
      <c r="V479">
        <v>34.258533477783203</v>
      </c>
      <c r="W479">
        <v>34.417362213134801</v>
      </c>
      <c r="X479">
        <v>34.109603881835902</v>
      </c>
      <c r="Y479">
        <v>0.158828735351598</v>
      </c>
      <c r="Z479">
        <v>0.158828735351598</v>
      </c>
      <c r="AA479" t="s">
        <v>5424</v>
      </c>
      <c r="AB479" t="s">
        <v>5426</v>
      </c>
      <c r="AC479" t="s">
        <v>5424</v>
      </c>
      <c r="AD479">
        <v>2402</v>
      </c>
      <c r="AE479" t="s">
        <v>5425</v>
      </c>
    </row>
    <row r="480" spans="1:31" x14ac:dyDescent="0.2">
      <c r="A480" t="s">
        <v>1163</v>
      </c>
      <c r="B480">
        <v>-1.45716881752014</v>
      </c>
      <c r="C480">
        <v>1.5117175579071001</v>
      </c>
      <c r="D480">
        <v>-1.5117175579071001</v>
      </c>
      <c r="H480" t="s">
        <v>29</v>
      </c>
      <c r="I480">
        <v>19</v>
      </c>
      <c r="J480">
        <v>19</v>
      </c>
      <c r="K480">
        <v>13</v>
      </c>
      <c r="L480">
        <v>25.8</v>
      </c>
      <c r="M480">
        <v>25.8</v>
      </c>
      <c r="N480">
        <v>18.100000000000001</v>
      </c>
      <c r="O480">
        <v>105.46</v>
      </c>
      <c r="P480">
        <v>0</v>
      </c>
      <c r="Q480">
        <v>107.19</v>
      </c>
      <c r="R480">
        <v>55331000000</v>
      </c>
      <c r="S480">
        <v>210</v>
      </c>
      <c r="T480">
        <v>1.70323527966538</v>
      </c>
      <c r="U480">
        <v>2.8811447811447798E-2</v>
      </c>
      <c r="V480">
        <v>32.606763839721701</v>
      </c>
      <c r="W480">
        <v>32.753990173339801</v>
      </c>
      <c r="X480">
        <v>32.610176086425803</v>
      </c>
      <c r="Y480">
        <v>0.1472263336181</v>
      </c>
      <c r="Z480">
        <v>0.1472263336181</v>
      </c>
      <c r="AA480" t="s">
        <v>6467</v>
      </c>
      <c r="AB480" t="s">
        <v>6469</v>
      </c>
      <c r="AC480" t="s">
        <v>6467</v>
      </c>
      <c r="AD480">
        <v>2862</v>
      </c>
      <c r="AE480" t="s">
        <v>6468</v>
      </c>
    </row>
    <row r="481" spans="1:31" x14ac:dyDescent="0.2">
      <c r="A481" t="s">
        <v>131</v>
      </c>
      <c r="B481">
        <v>-3.4865558147430402</v>
      </c>
      <c r="C481">
        <v>-1.71827173233032</v>
      </c>
      <c r="D481">
        <v>3.4865558147430402</v>
      </c>
      <c r="H481" t="s">
        <v>29</v>
      </c>
      <c r="I481">
        <v>17</v>
      </c>
      <c r="J481">
        <v>17</v>
      </c>
      <c r="K481">
        <v>14</v>
      </c>
      <c r="L481">
        <v>33.9</v>
      </c>
      <c r="M481">
        <v>33.9</v>
      </c>
      <c r="N481">
        <v>29.9</v>
      </c>
      <c r="O481">
        <v>63.781999999999996</v>
      </c>
      <c r="P481">
        <v>0</v>
      </c>
      <c r="Q481">
        <v>102.92</v>
      </c>
      <c r="R481">
        <v>174420000000</v>
      </c>
      <c r="S481">
        <v>237</v>
      </c>
      <c r="T481">
        <v>3.3564255046209301</v>
      </c>
      <c r="U481">
        <v>1.7142857142857101E-3</v>
      </c>
      <c r="V481">
        <v>34.197343826293903</v>
      </c>
      <c r="W481">
        <v>34.296451568603501</v>
      </c>
      <c r="X481">
        <v>34.421989440917997</v>
      </c>
      <c r="Y481">
        <v>9.9107742309598706E-2</v>
      </c>
      <c r="Z481">
        <v>9.9107742309598706E-2</v>
      </c>
      <c r="AA481" t="s">
        <v>10876</v>
      </c>
      <c r="AB481" t="s">
        <v>10878</v>
      </c>
      <c r="AC481" t="s">
        <v>10876</v>
      </c>
      <c r="AD481">
        <v>4750</v>
      </c>
      <c r="AE481" t="s">
        <v>10877</v>
      </c>
    </row>
    <row r="482" spans="1:31" x14ac:dyDescent="0.2">
      <c r="A482" t="s">
        <v>207</v>
      </c>
      <c r="B482">
        <v>4.93271684646606</v>
      </c>
      <c r="C482">
        <v>3.7277626991271999</v>
      </c>
      <c r="D482">
        <v>-4.93271684646606</v>
      </c>
      <c r="H482" t="s">
        <v>29</v>
      </c>
      <c r="I482">
        <v>47</v>
      </c>
      <c r="J482">
        <v>47</v>
      </c>
      <c r="K482">
        <v>47</v>
      </c>
      <c r="L482">
        <v>43.3</v>
      </c>
      <c r="M482">
        <v>43.3</v>
      </c>
      <c r="N482">
        <v>43.3</v>
      </c>
      <c r="O482">
        <v>152.37</v>
      </c>
      <c r="P482">
        <v>0</v>
      </c>
      <c r="Q482">
        <v>289.95999999999998</v>
      </c>
      <c r="R482">
        <v>191010000000</v>
      </c>
      <c r="S482">
        <v>568</v>
      </c>
      <c r="T482">
        <v>4.8873611426053696</v>
      </c>
      <c r="U482">
        <v>8.1355932203389797E-4</v>
      </c>
      <c r="V482">
        <v>34.636600494384801</v>
      </c>
      <c r="W482">
        <v>34.516969680786097</v>
      </c>
      <c r="X482">
        <v>34.178916931152301</v>
      </c>
      <c r="Y482">
        <v>-0.11963081359870401</v>
      </c>
      <c r="Z482">
        <v>0.11963081359870401</v>
      </c>
      <c r="AA482" t="s">
        <v>7585</v>
      </c>
      <c r="AB482" t="s">
        <v>7587</v>
      </c>
      <c r="AC482" t="s">
        <v>7585</v>
      </c>
      <c r="AD482">
        <v>3329</v>
      </c>
      <c r="AE482" t="s">
        <v>7586</v>
      </c>
    </row>
    <row r="483" spans="1:31" x14ac:dyDescent="0.2">
      <c r="A483" t="s">
        <v>377</v>
      </c>
      <c r="B483">
        <v>1.3471254110336299</v>
      </c>
      <c r="C483">
        <v>-1.3471254110336299</v>
      </c>
      <c r="D483">
        <v>0</v>
      </c>
      <c r="H483" t="s">
        <v>29</v>
      </c>
      <c r="I483">
        <v>26</v>
      </c>
      <c r="J483">
        <v>26</v>
      </c>
      <c r="K483">
        <v>17</v>
      </c>
      <c r="L483">
        <v>78.8</v>
      </c>
      <c r="M483">
        <v>78.8</v>
      </c>
      <c r="N483">
        <v>47.2</v>
      </c>
      <c r="O483">
        <v>38.539000000000001</v>
      </c>
      <c r="P483">
        <v>0</v>
      </c>
      <c r="Q483">
        <v>323.31</v>
      </c>
      <c r="R483">
        <v>4181000000000</v>
      </c>
      <c r="S483">
        <v>1233</v>
      </c>
      <c r="T483">
        <v>1.5122297182883899</v>
      </c>
      <c r="U483">
        <v>4.0902457185405798E-2</v>
      </c>
      <c r="V483">
        <v>38.978420257568402</v>
      </c>
      <c r="W483">
        <v>38.814682006835902</v>
      </c>
      <c r="X483">
        <v>38.815944671630902</v>
      </c>
      <c r="Y483">
        <v>-0.16373825073250001</v>
      </c>
      <c r="Z483">
        <v>0.16373825073250001</v>
      </c>
      <c r="AA483" t="s">
        <v>6198</v>
      </c>
      <c r="AB483" t="s">
        <v>6200</v>
      </c>
      <c r="AC483" t="s">
        <v>6198</v>
      </c>
      <c r="AD483">
        <v>2744</v>
      </c>
      <c r="AE483" t="s">
        <v>6199</v>
      </c>
    </row>
    <row r="484" spans="1:31" x14ac:dyDescent="0.2">
      <c r="A484" t="s">
        <v>1361</v>
      </c>
      <c r="B484">
        <v>1.3217525482177701</v>
      </c>
      <c r="C484">
        <v>-1.3863836526870701</v>
      </c>
      <c r="D484">
        <v>1.3863836526870701</v>
      </c>
      <c r="H484" t="s">
        <v>29</v>
      </c>
      <c r="I484">
        <v>20</v>
      </c>
      <c r="J484">
        <v>20</v>
      </c>
      <c r="K484">
        <v>20</v>
      </c>
      <c r="L484">
        <v>29.6</v>
      </c>
      <c r="M484">
        <v>29.6</v>
      </c>
      <c r="N484">
        <v>29.6</v>
      </c>
      <c r="O484">
        <v>88.373000000000005</v>
      </c>
      <c r="P484">
        <v>0</v>
      </c>
      <c r="Q484">
        <v>179.4</v>
      </c>
      <c r="R484">
        <v>94328000000</v>
      </c>
      <c r="S484">
        <v>293</v>
      </c>
      <c r="T484">
        <v>1.55994470059424</v>
      </c>
      <c r="U484">
        <v>3.7394919168591202E-2</v>
      </c>
      <c r="V484">
        <v>33.484714508056598</v>
      </c>
      <c r="W484">
        <v>33.3202514648438</v>
      </c>
      <c r="X484">
        <v>33.491416931152301</v>
      </c>
      <c r="Y484">
        <v>-0.164463043212798</v>
      </c>
      <c r="Z484">
        <v>0.164463043212798</v>
      </c>
      <c r="AA484" t="s">
        <v>5451</v>
      </c>
      <c r="AB484" t="s">
        <v>5453</v>
      </c>
      <c r="AC484" t="s">
        <v>5451</v>
      </c>
      <c r="AD484">
        <v>2414</v>
      </c>
      <c r="AE484" t="s">
        <v>5452</v>
      </c>
    </row>
    <row r="485" spans="1:31" x14ac:dyDescent="0.2">
      <c r="A485" t="s">
        <v>377</v>
      </c>
      <c r="B485">
        <v>2.8883504867553702</v>
      </c>
      <c r="C485">
        <v>-2.8883504867553702</v>
      </c>
      <c r="D485">
        <v>0</v>
      </c>
      <c r="H485" t="s">
        <v>29</v>
      </c>
      <c r="I485">
        <v>39</v>
      </c>
      <c r="J485">
        <v>39</v>
      </c>
      <c r="K485">
        <v>39</v>
      </c>
      <c r="L485">
        <v>36</v>
      </c>
      <c r="M485">
        <v>36</v>
      </c>
      <c r="N485">
        <v>36</v>
      </c>
      <c r="O485">
        <v>134.62</v>
      </c>
      <c r="P485">
        <v>0</v>
      </c>
      <c r="Q485">
        <v>182.85</v>
      </c>
      <c r="R485">
        <v>364700000000</v>
      </c>
      <c r="S485">
        <v>678</v>
      </c>
      <c r="T485">
        <v>2.76450940095549</v>
      </c>
      <c r="U485">
        <v>4.5119453924914697E-3</v>
      </c>
      <c r="V485">
        <v>35.443763732910199</v>
      </c>
      <c r="W485">
        <v>35.275947570800803</v>
      </c>
      <c r="X485">
        <v>35.352470397949197</v>
      </c>
      <c r="Y485">
        <v>-0.16781616210939601</v>
      </c>
      <c r="Z485">
        <v>0.16781616210939601</v>
      </c>
      <c r="AA485" t="s">
        <v>2764</v>
      </c>
      <c r="AB485" t="s">
        <v>2766</v>
      </c>
      <c r="AC485" t="s">
        <v>2764</v>
      </c>
      <c r="AD485">
        <v>1236</v>
      </c>
      <c r="AE485" t="s">
        <v>2765</v>
      </c>
    </row>
    <row r="486" spans="1:31" x14ac:dyDescent="0.2">
      <c r="A486" t="s">
        <v>681</v>
      </c>
      <c r="B486">
        <v>2.7655844688415501</v>
      </c>
      <c r="C486">
        <v>-2.7655844688415501</v>
      </c>
      <c r="D486">
        <v>2.3317737579345699</v>
      </c>
      <c r="H486" t="s">
        <v>29</v>
      </c>
      <c r="I486">
        <v>15</v>
      </c>
      <c r="J486">
        <v>15</v>
      </c>
      <c r="K486">
        <v>6</v>
      </c>
      <c r="L486">
        <v>20.399999999999999</v>
      </c>
      <c r="M486">
        <v>20.399999999999999</v>
      </c>
      <c r="N486">
        <v>9.9</v>
      </c>
      <c r="O486">
        <v>67.528999999999996</v>
      </c>
      <c r="P486">
        <v>0</v>
      </c>
      <c r="Q486">
        <v>263.97000000000003</v>
      </c>
      <c r="R486">
        <v>196280000000</v>
      </c>
      <c r="S486">
        <v>244</v>
      </c>
      <c r="T486">
        <v>2.87694146780527</v>
      </c>
      <c r="U486">
        <v>3.6567164179104501E-3</v>
      </c>
      <c r="V486">
        <v>34.566036224365199</v>
      </c>
      <c r="W486">
        <v>34.389711380004897</v>
      </c>
      <c r="X486">
        <v>34.529161453247099</v>
      </c>
      <c r="Y486">
        <v>-0.17632484436030199</v>
      </c>
      <c r="Z486">
        <v>0.17632484436030199</v>
      </c>
      <c r="AA486" t="s">
        <v>682</v>
      </c>
      <c r="AB486" t="s">
        <v>684</v>
      </c>
      <c r="AC486" t="s">
        <v>682</v>
      </c>
      <c r="AD486">
        <v>295</v>
      </c>
      <c r="AE486" t="s">
        <v>683</v>
      </c>
    </row>
    <row r="487" spans="1:31" x14ac:dyDescent="0.2">
      <c r="A487" t="s">
        <v>74</v>
      </c>
      <c r="B487">
        <v>2.9329144954681401</v>
      </c>
      <c r="C487">
        <v>-2.9329144954681401</v>
      </c>
      <c r="D487">
        <v>-2.1104815006256099</v>
      </c>
      <c r="H487" t="s">
        <v>29</v>
      </c>
      <c r="I487">
        <v>19</v>
      </c>
      <c r="J487">
        <v>19</v>
      </c>
      <c r="K487">
        <v>19</v>
      </c>
      <c r="L487">
        <v>59.1</v>
      </c>
      <c r="M487">
        <v>59.1</v>
      </c>
      <c r="N487">
        <v>59.1</v>
      </c>
      <c r="O487">
        <v>47.756999999999998</v>
      </c>
      <c r="P487">
        <v>0</v>
      </c>
      <c r="Q487">
        <v>171.8</v>
      </c>
      <c r="R487">
        <v>170790000000</v>
      </c>
      <c r="S487">
        <v>285</v>
      </c>
      <c r="T487">
        <v>2.92506276264672</v>
      </c>
      <c r="U487">
        <v>3.46875E-3</v>
      </c>
      <c r="V487">
        <v>34.381196975708001</v>
      </c>
      <c r="W487">
        <v>34.202934265136697</v>
      </c>
      <c r="X487">
        <v>34.220897674560497</v>
      </c>
      <c r="Y487">
        <v>-0.178262710571303</v>
      </c>
      <c r="Z487">
        <v>0.178262710571303</v>
      </c>
      <c r="AA487" t="s">
        <v>3610</v>
      </c>
      <c r="AB487" t="s">
        <v>3612</v>
      </c>
      <c r="AC487" t="s">
        <v>3610</v>
      </c>
      <c r="AD487">
        <v>1597</v>
      </c>
      <c r="AE487" t="s">
        <v>3611</v>
      </c>
    </row>
    <row r="488" spans="1:31" x14ac:dyDescent="0.2">
      <c r="A488" t="s">
        <v>511</v>
      </c>
      <c r="B488">
        <v>3.0496468544006299</v>
      </c>
      <c r="C488">
        <v>-1.3568021059036299</v>
      </c>
      <c r="D488">
        <v>-3.0496468544006299</v>
      </c>
      <c r="H488" t="s">
        <v>29</v>
      </c>
      <c r="I488">
        <v>12</v>
      </c>
      <c r="J488">
        <v>12</v>
      </c>
      <c r="K488">
        <v>12</v>
      </c>
      <c r="L488">
        <v>28.4</v>
      </c>
      <c r="M488">
        <v>28.4</v>
      </c>
      <c r="N488">
        <v>28.4</v>
      </c>
      <c r="O488">
        <v>71.986000000000004</v>
      </c>
      <c r="P488">
        <v>0</v>
      </c>
      <c r="Q488">
        <v>78.367999999999995</v>
      </c>
      <c r="R488">
        <v>18807000000</v>
      </c>
      <c r="S488">
        <v>93</v>
      </c>
      <c r="T488">
        <v>2.92358973177266</v>
      </c>
      <c r="U488">
        <v>3.46978557504873E-3</v>
      </c>
      <c r="V488">
        <v>31.328407287597699</v>
      </c>
      <c r="W488">
        <v>31.1340732574463</v>
      </c>
      <c r="X488">
        <v>30.682152748107899</v>
      </c>
      <c r="Y488">
        <v>-0.194334030151399</v>
      </c>
      <c r="Z488">
        <v>0.194334030151399</v>
      </c>
      <c r="AA488" t="s">
        <v>3561</v>
      </c>
      <c r="AB488" t="s">
        <v>3563</v>
      </c>
      <c r="AC488" t="s">
        <v>3561</v>
      </c>
      <c r="AD488">
        <v>1572</v>
      </c>
      <c r="AE488" t="s">
        <v>3562</v>
      </c>
    </row>
    <row r="489" spans="1:31" x14ac:dyDescent="0.2">
      <c r="A489" t="s">
        <v>511</v>
      </c>
      <c r="B489">
        <v>3.1453826427459699</v>
      </c>
      <c r="C489">
        <v>-1.5668603181839</v>
      </c>
      <c r="D489">
        <v>-3.1453826427459699</v>
      </c>
      <c r="H489" t="s">
        <v>29</v>
      </c>
      <c r="I489">
        <v>23</v>
      </c>
      <c r="J489">
        <v>23</v>
      </c>
      <c r="K489">
        <v>14</v>
      </c>
      <c r="L489">
        <v>56</v>
      </c>
      <c r="M489">
        <v>56</v>
      </c>
      <c r="N489">
        <v>36.299999999999997</v>
      </c>
      <c r="O489">
        <v>53.984999999999999</v>
      </c>
      <c r="P489">
        <v>0</v>
      </c>
      <c r="Q489">
        <v>194.98</v>
      </c>
      <c r="R489">
        <v>830250000000</v>
      </c>
      <c r="S489">
        <v>650</v>
      </c>
      <c r="T489">
        <v>3.0232647089042102</v>
      </c>
      <c r="U489">
        <v>2.86542443064182E-3</v>
      </c>
      <c r="V489">
        <v>36.7132377624512</v>
      </c>
      <c r="W489">
        <v>36.5180473327637</v>
      </c>
      <c r="X489">
        <v>36.3321628570557</v>
      </c>
      <c r="Y489">
        <v>-0.1951904296875</v>
      </c>
      <c r="Z489">
        <v>0.1951904296875</v>
      </c>
      <c r="AA489" t="s">
        <v>5279</v>
      </c>
      <c r="AB489" t="s">
        <v>5282</v>
      </c>
      <c r="AC489" t="s">
        <v>5280</v>
      </c>
      <c r="AD489">
        <v>2334</v>
      </c>
      <c r="AE489" t="s">
        <v>5281</v>
      </c>
    </row>
    <row r="490" spans="1:31" x14ac:dyDescent="0.2">
      <c r="A490" t="s">
        <v>511</v>
      </c>
      <c r="B490">
        <v>2.5401926040649401</v>
      </c>
      <c r="C490">
        <v>-1.62418365478516</v>
      </c>
      <c r="D490">
        <v>-2.5401926040649401</v>
      </c>
      <c r="H490" t="s">
        <v>29</v>
      </c>
      <c r="I490">
        <v>2</v>
      </c>
      <c r="J490">
        <v>2</v>
      </c>
      <c r="K490">
        <v>2</v>
      </c>
      <c r="L490">
        <v>12</v>
      </c>
      <c r="M490">
        <v>12</v>
      </c>
      <c r="N490">
        <v>12</v>
      </c>
      <c r="O490">
        <v>19.568000000000001</v>
      </c>
      <c r="P490">
        <v>2.3294E-4</v>
      </c>
      <c r="Q490">
        <v>3.9977999999999998</v>
      </c>
      <c r="R490">
        <v>4219900000</v>
      </c>
      <c r="S490">
        <v>6</v>
      </c>
      <c r="T490">
        <v>2.4922615267583899</v>
      </c>
      <c r="U490">
        <v>7.32011331444759E-3</v>
      </c>
      <c r="V490">
        <v>29.060595512390101</v>
      </c>
      <c r="W490">
        <v>28.8619499206543</v>
      </c>
      <c r="X490">
        <v>28.720399856567401</v>
      </c>
      <c r="Y490">
        <v>-0.19864559173580101</v>
      </c>
      <c r="Z490">
        <v>0.19864559173580101</v>
      </c>
      <c r="AA490" t="s">
        <v>4397</v>
      </c>
      <c r="AB490" t="s">
        <v>4399</v>
      </c>
      <c r="AC490" t="s">
        <v>4397</v>
      </c>
      <c r="AD490">
        <v>1946</v>
      </c>
      <c r="AE490" t="s">
        <v>4398</v>
      </c>
    </row>
    <row r="491" spans="1:31" x14ac:dyDescent="0.2">
      <c r="A491" t="s">
        <v>377</v>
      </c>
      <c r="B491">
        <v>1.5304638147354099</v>
      </c>
      <c r="C491">
        <v>-1.5304638147354099</v>
      </c>
      <c r="D491">
        <v>0</v>
      </c>
      <c r="H491" t="s">
        <v>29</v>
      </c>
      <c r="I491">
        <v>20</v>
      </c>
      <c r="J491">
        <v>9</v>
      </c>
      <c r="K491">
        <v>5</v>
      </c>
      <c r="L491">
        <v>68.400000000000006</v>
      </c>
      <c r="M491">
        <v>38.700000000000003</v>
      </c>
      <c r="N491">
        <v>22.8</v>
      </c>
      <c r="O491">
        <v>41.796999999999997</v>
      </c>
      <c r="P491">
        <v>0</v>
      </c>
      <c r="Q491">
        <v>169.91</v>
      </c>
      <c r="R491">
        <v>103790000000</v>
      </c>
      <c r="S491">
        <v>167</v>
      </c>
      <c r="T491">
        <v>1.5301353323818401</v>
      </c>
      <c r="U491">
        <v>3.9646258503401401E-2</v>
      </c>
      <c r="V491">
        <v>33.631872177124002</v>
      </c>
      <c r="W491">
        <v>33.427545547485401</v>
      </c>
      <c r="X491">
        <v>33.583501815795898</v>
      </c>
      <c r="Y491">
        <v>-0.20432662963860099</v>
      </c>
      <c r="Z491">
        <v>0.20432662963860099</v>
      </c>
      <c r="AA491" t="s">
        <v>3871</v>
      </c>
      <c r="AB491" t="s">
        <v>3873</v>
      </c>
      <c r="AC491" t="s">
        <v>3871</v>
      </c>
      <c r="AD491">
        <v>1708</v>
      </c>
      <c r="AE491" t="s">
        <v>3872</v>
      </c>
    </row>
    <row r="492" spans="1:31" x14ac:dyDescent="0.2">
      <c r="A492" t="s">
        <v>207</v>
      </c>
      <c r="B492">
        <v>4.7950668334960902</v>
      </c>
      <c r="C492">
        <v>-2.7597186565399201</v>
      </c>
      <c r="D492">
        <v>-4.7950668334960902</v>
      </c>
      <c r="H492" t="s">
        <v>29</v>
      </c>
      <c r="I492">
        <v>25</v>
      </c>
      <c r="J492">
        <v>25</v>
      </c>
      <c r="K492">
        <v>25</v>
      </c>
      <c r="L492">
        <v>27</v>
      </c>
      <c r="M492">
        <v>27</v>
      </c>
      <c r="N492">
        <v>27</v>
      </c>
      <c r="O492">
        <v>137.53</v>
      </c>
      <c r="P492">
        <v>0</v>
      </c>
      <c r="Q492">
        <v>295.58999999999997</v>
      </c>
      <c r="R492">
        <v>110890000000</v>
      </c>
      <c r="S492">
        <v>250</v>
      </c>
      <c r="T492">
        <v>4.6552587017252902</v>
      </c>
      <c r="U492">
        <v>7.7241379310344805E-4</v>
      </c>
      <c r="V492">
        <v>33.897296905517599</v>
      </c>
      <c r="W492">
        <v>33.692543029785199</v>
      </c>
      <c r="X492">
        <v>33.452821731567397</v>
      </c>
      <c r="Y492">
        <v>-0.204753875732401</v>
      </c>
      <c r="Z492">
        <v>0.204753875732401</v>
      </c>
      <c r="AA492" t="s">
        <v>10007</v>
      </c>
      <c r="AB492" t="s">
        <v>10009</v>
      </c>
      <c r="AC492" t="s">
        <v>10007</v>
      </c>
      <c r="AD492">
        <v>4378</v>
      </c>
      <c r="AE492" t="s">
        <v>10008</v>
      </c>
    </row>
    <row r="493" spans="1:31" x14ac:dyDescent="0.2">
      <c r="A493" t="s">
        <v>207</v>
      </c>
      <c r="B493">
        <v>4.4403114318847701</v>
      </c>
      <c r="C493">
        <v>-2.5840096473693799</v>
      </c>
      <c r="D493">
        <v>-4.4403114318847701</v>
      </c>
      <c r="H493" t="s">
        <v>29</v>
      </c>
      <c r="I493">
        <v>2</v>
      </c>
      <c r="J493">
        <v>2</v>
      </c>
      <c r="K493">
        <v>2</v>
      </c>
      <c r="L493">
        <v>4.0999999999999996</v>
      </c>
      <c r="M493">
        <v>4.0999999999999996</v>
      </c>
      <c r="N493">
        <v>4.0999999999999996</v>
      </c>
      <c r="O493">
        <v>68.995000000000005</v>
      </c>
      <c r="P493">
        <v>0</v>
      </c>
      <c r="Q493">
        <v>28.263999999999999</v>
      </c>
      <c r="R493">
        <v>2727000000</v>
      </c>
      <c r="S493">
        <v>12</v>
      </c>
      <c r="T493">
        <v>4.3079042145691897</v>
      </c>
      <c r="U493">
        <v>7.1578947368421098E-4</v>
      </c>
      <c r="V493">
        <v>28.527450561523398</v>
      </c>
      <c r="W493">
        <v>28.319888114929199</v>
      </c>
      <c r="X493">
        <v>28.124824523925799</v>
      </c>
      <c r="Y493">
        <v>-0.20756244659419901</v>
      </c>
      <c r="Z493">
        <v>0.20756244659419901</v>
      </c>
      <c r="AA493" t="s">
        <v>5146</v>
      </c>
      <c r="AB493" t="s">
        <v>5148</v>
      </c>
      <c r="AC493" t="s">
        <v>5146</v>
      </c>
      <c r="AD493">
        <v>2272</v>
      </c>
      <c r="AE493" t="s">
        <v>5147</v>
      </c>
    </row>
    <row r="494" spans="1:31" x14ac:dyDescent="0.2">
      <c r="A494" t="s">
        <v>377</v>
      </c>
      <c r="B494">
        <v>1.4771076440811199</v>
      </c>
      <c r="C494">
        <v>-1.4771076440811199</v>
      </c>
      <c r="D494">
        <v>0</v>
      </c>
      <c r="H494" t="s">
        <v>29</v>
      </c>
      <c r="I494">
        <v>35</v>
      </c>
      <c r="J494">
        <v>25</v>
      </c>
      <c r="K494">
        <v>25</v>
      </c>
      <c r="L494">
        <v>52.6</v>
      </c>
      <c r="M494">
        <v>39.799999999999997</v>
      </c>
      <c r="N494">
        <v>39.799999999999997</v>
      </c>
      <c r="O494">
        <v>98.150999999999996</v>
      </c>
      <c r="P494">
        <v>0</v>
      </c>
      <c r="Q494">
        <v>129.86000000000001</v>
      </c>
      <c r="R494">
        <v>209090000000</v>
      </c>
      <c r="S494">
        <v>428</v>
      </c>
      <c r="T494">
        <v>1.46206310350913</v>
      </c>
      <c r="U494">
        <v>4.5043478260869602E-2</v>
      </c>
      <c r="V494">
        <v>34.681068420410199</v>
      </c>
      <c r="W494">
        <v>34.470382690429702</v>
      </c>
      <c r="X494">
        <v>34.536365509033203</v>
      </c>
      <c r="Y494">
        <v>-0.21068572998049701</v>
      </c>
      <c r="Z494">
        <v>0.21068572998049701</v>
      </c>
      <c r="AA494" t="s">
        <v>8419</v>
      </c>
      <c r="AB494" t="s">
        <v>8421</v>
      </c>
      <c r="AC494" t="s">
        <v>8419</v>
      </c>
      <c r="AD494">
        <v>3691</v>
      </c>
      <c r="AE494" t="s">
        <v>8420</v>
      </c>
    </row>
    <row r="495" spans="1:31" x14ac:dyDescent="0.2">
      <c r="A495" t="s">
        <v>74</v>
      </c>
      <c r="B495">
        <v>1.4682030677795399</v>
      </c>
      <c r="C495">
        <v>-1.4682030677795399</v>
      </c>
      <c r="D495">
        <v>-1.3613747358322099</v>
      </c>
      <c r="H495" t="s">
        <v>29</v>
      </c>
      <c r="I495">
        <v>14</v>
      </c>
      <c r="J495">
        <v>14</v>
      </c>
      <c r="K495">
        <v>14</v>
      </c>
      <c r="L495">
        <v>50.2</v>
      </c>
      <c r="M495">
        <v>50.2</v>
      </c>
      <c r="N495">
        <v>50.2</v>
      </c>
      <c r="O495">
        <v>31.571000000000002</v>
      </c>
      <c r="P495">
        <v>0</v>
      </c>
      <c r="Q495">
        <v>71.254999999999995</v>
      </c>
      <c r="R495">
        <v>291760000000</v>
      </c>
      <c r="S495">
        <v>216</v>
      </c>
      <c r="T495">
        <v>1.62841165582012</v>
      </c>
      <c r="U495">
        <v>3.3504051863857402E-2</v>
      </c>
      <c r="V495">
        <v>35.220794677734403</v>
      </c>
      <c r="W495">
        <v>35.002378463745103</v>
      </c>
      <c r="X495">
        <v>34.966823577880902</v>
      </c>
      <c r="Y495">
        <v>-0.2184162139893</v>
      </c>
      <c r="Z495">
        <v>0.2184162139893</v>
      </c>
      <c r="AA495" t="s">
        <v>8364</v>
      </c>
      <c r="AB495" t="s">
        <v>8367</v>
      </c>
      <c r="AC495" t="s">
        <v>8365</v>
      </c>
      <c r="AD495">
        <v>3669</v>
      </c>
      <c r="AE495" t="s">
        <v>8366</v>
      </c>
    </row>
    <row r="496" spans="1:31" x14ac:dyDescent="0.2">
      <c r="A496" t="s">
        <v>511</v>
      </c>
      <c r="B496">
        <v>2.5055124759674099</v>
      </c>
      <c r="C496">
        <v>-2.02020311355591</v>
      </c>
      <c r="D496">
        <v>-2.5055124759674099</v>
      </c>
      <c r="H496" t="s">
        <v>29</v>
      </c>
      <c r="I496">
        <v>9</v>
      </c>
      <c r="J496">
        <v>9</v>
      </c>
      <c r="K496">
        <v>9</v>
      </c>
      <c r="L496">
        <v>39.9</v>
      </c>
      <c r="M496">
        <v>39.9</v>
      </c>
      <c r="N496">
        <v>39.9</v>
      </c>
      <c r="O496">
        <v>31.795999999999999</v>
      </c>
      <c r="P496">
        <v>0</v>
      </c>
      <c r="Q496">
        <v>95.778999999999996</v>
      </c>
      <c r="R496">
        <v>95441000000</v>
      </c>
      <c r="S496">
        <v>159</v>
      </c>
      <c r="T496">
        <v>2.5829669582390098</v>
      </c>
      <c r="U496">
        <v>6.1301059001512897E-3</v>
      </c>
      <c r="V496">
        <v>33.612403869628899</v>
      </c>
      <c r="W496">
        <v>33.390336990356403</v>
      </c>
      <c r="X496">
        <v>33.353370666503899</v>
      </c>
      <c r="Y496">
        <v>-0.22206687927249599</v>
      </c>
      <c r="Z496">
        <v>0.22206687927249599</v>
      </c>
      <c r="AA496" t="s">
        <v>5005</v>
      </c>
      <c r="AB496" t="s">
        <v>5008</v>
      </c>
      <c r="AC496" t="s">
        <v>5006</v>
      </c>
      <c r="AD496">
        <v>2221</v>
      </c>
      <c r="AE496" t="s">
        <v>5007</v>
      </c>
    </row>
    <row r="497" spans="1:31" x14ac:dyDescent="0.2">
      <c r="A497" t="s">
        <v>511</v>
      </c>
      <c r="B497">
        <v>2.0809955596923801</v>
      </c>
      <c r="C497">
        <v>-1.4476302862167401</v>
      </c>
      <c r="D497">
        <v>-2.0809955596923801</v>
      </c>
      <c r="H497" t="s">
        <v>29</v>
      </c>
      <c r="I497">
        <v>17</v>
      </c>
      <c r="J497">
        <v>17</v>
      </c>
      <c r="K497">
        <v>17</v>
      </c>
      <c r="L497">
        <v>50.8</v>
      </c>
      <c r="M497">
        <v>50.8</v>
      </c>
      <c r="N497">
        <v>50.8</v>
      </c>
      <c r="O497">
        <v>52.115000000000002</v>
      </c>
      <c r="P497">
        <v>0</v>
      </c>
      <c r="Q497">
        <v>211.02</v>
      </c>
      <c r="R497">
        <v>165770000000</v>
      </c>
      <c r="S497">
        <v>361</v>
      </c>
      <c r="T497">
        <v>2.0818763323219902</v>
      </c>
      <c r="U497">
        <v>1.41623931623932E-2</v>
      </c>
      <c r="V497">
        <v>34.427103042602504</v>
      </c>
      <c r="W497">
        <v>34.197332382202099</v>
      </c>
      <c r="X497">
        <v>34.0854167938232</v>
      </c>
      <c r="Y497">
        <v>-0.229770660400405</v>
      </c>
      <c r="Z497">
        <v>0.229770660400405</v>
      </c>
      <c r="AA497" t="s">
        <v>2034</v>
      </c>
      <c r="AB497" t="s">
        <v>2036</v>
      </c>
      <c r="AC497" t="s">
        <v>2034</v>
      </c>
      <c r="AD497">
        <v>907</v>
      </c>
      <c r="AE497" t="s">
        <v>2035</v>
      </c>
    </row>
    <row r="498" spans="1:31" x14ac:dyDescent="0.2">
      <c r="A498" t="s">
        <v>681</v>
      </c>
      <c r="B498">
        <v>1.6520588397979701</v>
      </c>
      <c r="C498">
        <v>-1.6520588397979701</v>
      </c>
      <c r="D498">
        <v>1.42384958267212</v>
      </c>
      <c r="H498" t="s">
        <v>29</v>
      </c>
      <c r="I498">
        <v>11</v>
      </c>
      <c r="J498">
        <v>11</v>
      </c>
      <c r="K498">
        <v>11</v>
      </c>
      <c r="L498">
        <v>49.9</v>
      </c>
      <c r="M498">
        <v>49.9</v>
      </c>
      <c r="N498">
        <v>49.9</v>
      </c>
      <c r="O498">
        <v>37.195999999999998</v>
      </c>
      <c r="P498">
        <v>0</v>
      </c>
      <c r="Q498">
        <v>56.19</v>
      </c>
      <c r="R498">
        <v>73729000000</v>
      </c>
      <c r="S498">
        <v>168</v>
      </c>
      <c r="T498">
        <v>1.7716862582880399</v>
      </c>
      <c r="U498">
        <v>2.5584507042253499E-2</v>
      </c>
      <c r="V498">
        <v>33.194904327392599</v>
      </c>
      <c r="W498">
        <v>32.962072372436502</v>
      </c>
      <c r="X498">
        <v>33.164146423339801</v>
      </c>
      <c r="Y498">
        <v>-0.23283195495609699</v>
      </c>
      <c r="Z498">
        <v>0.23283195495609699</v>
      </c>
      <c r="AA498" t="s">
        <v>5324</v>
      </c>
      <c r="AB498" t="s">
        <v>5326</v>
      </c>
      <c r="AC498" t="s">
        <v>5324</v>
      </c>
      <c r="AD498">
        <v>2353</v>
      </c>
      <c r="AE498" t="s">
        <v>5325</v>
      </c>
    </row>
    <row r="499" spans="1:31" x14ac:dyDescent="0.2">
      <c r="A499" t="s">
        <v>1088</v>
      </c>
      <c r="B499">
        <v>-3.96651411056519</v>
      </c>
      <c r="C499">
        <v>-5.3423423767089799</v>
      </c>
      <c r="D499">
        <v>5.3423423767089799</v>
      </c>
      <c r="H499" t="s">
        <v>29</v>
      </c>
      <c r="I499">
        <v>13</v>
      </c>
      <c r="J499">
        <v>13</v>
      </c>
      <c r="K499">
        <v>13</v>
      </c>
      <c r="L499">
        <v>14.2</v>
      </c>
      <c r="M499">
        <v>14.2</v>
      </c>
      <c r="N499">
        <v>14.2</v>
      </c>
      <c r="O499">
        <v>152.28</v>
      </c>
      <c r="P499">
        <v>0</v>
      </c>
      <c r="Q499">
        <v>115.1</v>
      </c>
      <c r="R499">
        <v>32648000000</v>
      </c>
      <c r="S499">
        <v>89</v>
      </c>
      <c r="T499">
        <v>5.2707501954104901</v>
      </c>
      <c r="U499">
        <v>6.5217391304347799E-4</v>
      </c>
      <c r="V499">
        <v>31.7486734390259</v>
      </c>
      <c r="W499">
        <v>31.513544082641602</v>
      </c>
      <c r="X499">
        <v>32.261209487915004</v>
      </c>
      <c r="Y499">
        <v>-0.23512935638429899</v>
      </c>
      <c r="Z499">
        <v>0.23512935638429899</v>
      </c>
      <c r="AA499" t="s">
        <v>9448</v>
      </c>
      <c r="AB499" t="s">
        <v>9451</v>
      </c>
      <c r="AC499" t="s">
        <v>9449</v>
      </c>
      <c r="AD499">
        <v>4139</v>
      </c>
      <c r="AE499" t="s">
        <v>9450</v>
      </c>
    </row>
    <row r="500" spans="1:31" x14ac:dyDescent="0.2">
      <c r="A500" t="s">
        <v>1011</v>
      </c>
      <c r="B500">
        <v>3.4897549152374299</v>
      </c>
      <c r="C500">
        <v>-3.4897549152374299</v>
      </c>
      <c r="D500">
        <v>-1.7282973527908301</v>
      </c>
      <c r="H500" t="s">
        <v>29</v>
      </c>
      <c r="I500">
        <v>11</v>
      </c>
      <c r="J500">
        <v>11</v>
      </c>
      <c r="K500">
        <v>11</v>
      </c>
      <c r="L500">
        <v>40.799999999999997</v>
      </c>
      <c r="M500">
        <v>40.799999999999997</v>
      </c>
      <c r="N500">
        <v>40.799999999999997</v>
      </c>
      <c r="O500">
        <v>33.548000000000002</v>
      </c>
      <c r="P500">
        <v>0</v>
      </c>
      <c r="Q500">
        <v>101.82</v>
      </c>
      <c r="R500">
        <v>70624000000</v>
      </c>
      <c r="S500">
        <v>132</v>
      </c>
      <c r="T500">
        <v>3.3598444497161801</v>
      </c>
      <c r="U500">
        <v>1.71276595744681E-3</v>
      </c>
      <c r="V500">
        <v>33.140531539916999</v>
      </c>
      <c r="W500">
        <v>32.9049968719482</v>
      </c>
      <c r="X500">
        <v>33.0166015625</v>
      </c>
      <c r="Y500">
        <v>-0.23553466796879999</v>
      </c>
      <c r="Z500">
        <v>0.23553466796879999</v>
      </c>
      <c r="AA500" t="s">
        <v>1012</v>
      </c>
      <c r="AB500" t="s">
        <v>1014</v>
      </c>
      <c r="AC500" t="s">
        <v>1012</v>
      </c>
      <c r="AD500">
        <v>452</v>
      </c>
      <c r="AE500" t="s">
        <v>1013</v>
      </c>
    </row>
    <row r="501" spans="1:31" x14ac:dyDescent="0.2">
      <c r="A501" t="s">
        <v>207</v>
      </c>
      <c r="B501">
        <v>5.66312456130981</v>
      </c>
      <c r="C501">
        <v>3.5858683586120601</v>
      </c>
      <c r="D501">
        <v>-5.66312456130981</v>
      </c>
      <c r="H501" t="s">
        <v>29</v>
      </c>
      <c r="I501">
        <v>7</v>
      </c>
      <c r="J501">
        <v>7</v>
      </c>
      <c r="K501">
        <v>7</v>
      </c>
      <c r="L501">
        <v>27</v>
      </c>
      <c r="M501">
        <v>27</v>
      </c>
      <c r="N501">
        <v>27</v>
      </c>
      <c r="O501">
        <v>42.414000000000001</v>
      </c>
      <c r="P501">
        <v>0</v>
      </c>
      <c r="Q501">
        <v>22.016999999999999</v>
      </c>
      <c r="R501">
        <v>32863000000</v>
      </c>
      <c r="S501">
        <v>57</v>
      </c>
      <c r="T501">
        <v>5.52269013618122</v>
      </c>
      <c r="U501">
        <v>5.79710144927536E-4</v>
      </c>
      <c r="V501">
        <v>32.158233642578097</v>
      </c>
      <c r="W501">
        <v>31.9195442199707</v>
      </c>
      <c r="X501">
        <v>31.632788658142101</v>
      </c>
      <c r="Y501">
        <v>-0.23868942260739701</v>
      </c>
      <c r="Z501">
        <v>0.23868942260739701</v>
      </c>
      <c r="AA501" t="s">
        <v>6386</v>
      </c>
      <c r="AB501" t="s">
        <v>6388</v>
      </c>
      <c r="AC501" t="s">
        <v>6386</v>
      </c>
      <c r="AD501">
        <v>2828</v>
      </c>
      <c r="AE501" t="s">
        <v>6387</v>
      </c>
    </row>
    <row r="502" spans="1:31" x14ac:dyDescent="0.2">
      <c r="A502" t="s">
        <v>207</v>
      </c>
      <c r="B502">
        <v>5.8146195411682102</v>
      </c>
      <c r="C502">
        <v>4.0984129905700701</v>
      </c>
      <c r="D502">
        <v>-5.8146195411682102</v>
      </c>
      <c r="H502" t="s">
        <v>29</v>
      </c>
      <c r="I502">
        <v>9</v>
      </c>
      <c r="J502">
        <v>9</v>
      </c>
      <c r="K502">
        <v>9</v>
      </c>
      <c r="L502">
        <v>18.600000000000001</v>
      </c>
      <c r="M502">
        <v>18.600000000000001</v>
      </c>
      <c r="N502">
        <v>18.600000000000001</v>
      </c>
      <c r="O502">
        <v>67.988</v>
      </c>
      <c r="P502">
        <v>0</v>
      </c>
      <c r="Q502">
        <v>61.237000000000002</v>
      </c>
      <c r="R502">
        <v>30021000000</v>
      </c>
      <c r="S502">
        <v>85</v>
      </c>
      <c r="T502">
        <v>5.7019024617421499</v>
      </c>
      <c r="U502">
        <v>5.8064516129032297E-4</v>
      </c>
      <c r="V502">
        <v>32.103311538696303</v>
      </c>
      <c r="W502">
        <v>31.862219810485801</v>
      </c>
      <c r="X502">
        <v>31.2972860336304</v>
      </c>
      <c r="Y502">
        <v>-0.24109172821050201</v>
      </c>
      <c r="Z502">
        <v>0.24109172821050201</v>
      </c>
      <c r="AA502" t="s">
        <v>10635</v>
      </c>
      <c r="AB502" t="s">
        <v>10637</v>
      </c>
      <c r="AC502" t="s">
        <v>10635</v>
      </c>
      <c r="AD502">
        <v>4649</v>
      </c>
      <c r="AE502" t="s">
        <v>10636</v>
      </c>
    </row>
    <row r="503" spans="1:31" x14ac:dyDescent="0.2">
      <c r="A503" t="s">
        <v>207</v>
      </c>
      <c r="B503">
        <v>3.7400038242340101</v>
      </c>
      <c r="C503">
        <v>1.8407169580459599</v>
      </c>
      <c r="D503">
        <v>-3.7400038242340101</v>
      </c>
      <c r="H503" t="s">
        <v>29</v>
      </c>
      <c r="I503">
        <v>30</v>
      </c>
      <c r="J503">
        <v>29</v>
      </c>
      <c r="K503">
        <v>29</v>
      </c>
      <c r="L503">
        <v>40.4</v>
      </c>
      <c r="M503">
        <v>39.700000000000003</v>
      </c>
      <c r="N503">
        <v>39.700000000000003</v>
      </c>
      <c r="O503">
        <v>108.48</v>
      </c>
      <c r="P503">
        <v>0</v>
      </c>
      <c r="Q503">
        <v>323.31</v>
      </c>
      <c r="R503">
        <v>187920000000</v>
      </c>
      <c r="S503">
        <v>527</v>
      </c>
      <c r="T503">
        <v>3.60567467731261</v>
      </c>
      <c r="U503">
        <v>1.39297124600639E-3</v>
      </c>
      <c r="V503">
        <v>34.614761352539098</v>
      </c>
      <c r="W503">
        <v>34.372611999511697</v>
      </c>
      <c r="X503">
        <v>34.123937606811502</v>
      </c>
      <c r="Y503">
        <v>-0.24214935302740101</v>
      </c>
      <c r="Z503">
        <v>0.24214935302740101</v>
      </c>
      <c r="AA503" t="s">
        <v>7882</v>
      </c>
      <c r="AB503" t="s">
        <v>7885</v>
      </c>
      <c r="AC503" t="s">
        <v>7883</v>
      </c>
      <c r="AD503">
        <v>3453</v>
      </c>
      <c r="AE503" t="s">
        <v>7884</v>
      </c>
    </row>
    <row r="504" spans="1:31" x14ac:dyDescent="0.2">
      <c r="A504" t="s">
        <v>207</v>
      </c>
      <c r="B504">
        <v>3.1807279586792001</v>
      </c>
      <c r="C504">
        <v>-1.4556677341461199</v>
      </c>
      <c r="D504">
        <v>-3.1807279586792001</v>
      </c>
      <c r="H504" t="s">
        <v>29</v>
      </c>
      <c r="I504">
        <v>9</v>
      </c>
      <c r="J504">
        <v>9</v>
      </c>
      <c r="K504">
        <v>9</v>
      </c>
      <c r="L504">
        <v>29.7</v>
      </c>
      <c r="M504">
        <v>29.7</v>
      </c>
      <c r="N504">
        <v>29.7</v>
      </c>
      <c r="O504">
        <v>48.957999999999998</v>
      </c>
      <c r="P504">
        <v>0</v>
      </c>
      <c r="Q504">
        <v>121.01</v>
      </c>
      <c r="R504">
        <v>29498000000</v>
      </c>
      <c r="S504">
        <v>125</v>
      </c>
      <c r="T504">
        <v>3.05304220345668</v>
      </c>
      <c r="U504">
        <v>2.66666666666667E-3</v>
      </c>
      <c r="V504">
        <v>31.968702316284201</v>
      </c>
      <c r="W504">
        <v>31.7250528335571</v>
      </c>
      <c r="X504">
        <v>31.465614318847699</v>
      </c>
      <c r="Y504">
        <v>-0.24364948272709999</v>
      </c>
      <c r="Z504">
        <v>0.24364948272709999</v>
      </c>
      <c r="AA504" t="s">
        <v>1415</v>
      </c>
      <c r="AB504" t="s">
        <v>1418</v>
      </c>
      <c r="AC504" t="s">
        <v>1416</v>
      </c>
      <c r="AD504">
        <v>635</v>
      </c>
      <c r="AE504" t="s">
        <v>1417</v>
      </c>
    </row>
    <row r="505" spans="1:31" x14ac:dyDescent="0.2">
      <c r="A505" t="s">
        <v>511</v>
      </c>
      <c r="B505">
        <v>2.8402616977691699</v>
      </c>
      <c r="C505">
        <v>-1.63318371772766</v>
      </c>
      <c r="D505">
        <v>-2.8402616977691699</v>
      </c>
      <c r="H505" t="s">
        <v>29</v>
      </c>
      <c r="I505">
        <v>41</v>
      </c>
      <c r="J505">
        <v>41</v>
      </c>
      <c r="K505">
        <v>3</v>
      </c>
      <c r="L505">
        <v>65.2</v>
      </c>
      <c r="M505">
        <v>65.2</v>
      </c>
      <c r="N505">
        <v>5.8</v>
      </c>
      <c r="O505">
        <v>73.628</v>
      </c>
      <c r="P505">
        <v>0</v>
      </c>
      <c r="Q505">
        <v>323.31</v>
      </c>
      <c r="R505">
        <v>1926600000000</v>
      </c>
      <c r="S505">
        <v>1183</v>
      </c>
      <c r="T505">
        <v>2.7500076675381302</v>
      </c>
      <c r="U505">
        <v>4.6205733558178797E-3</v>
      </c>
      <c r="V505">
        <v>37.9723415374756</v>
      </c>
      <c r="W505">
        <v>37.724868774414098</v>
      </c>
      <c r="X505">
        <v>37.526561737060497</v>
      </c>
      <c r="Y505">
        <v>-0.24747276306150201</v>
      </c>
      <c r="Z505">
        <v>0.24747276306150201</v>
      </c>
      <c r="AA505" t="s">
        <v>9905</v>
      </c>
      <c r="AB505" t="s">
        <v>9907</v>
      </c>
      <c r="AC505" t="s">
        <v>9905</v>
      </c>
      <c r="AD505">
        <v>4340</v>
      </c>
      <c r="AE505" t="s">
        <v>9906</v>
      </c>
    </row>
    <row r="506" spans="1:31" x14ac:dyDescent="0.2">
      <c r="A506" t="s">
        <v>207</v>
      </c>
      <c r="B506">
        <v>3.6808168888092001</v>
      </c>
      <c r="C506">
        <v>1.9181158542633101</v>
      </c>
      <c r="D506">
        <v>-3.6808168888092001</v>
      </c>
      <c r="H506" t="s">
        <v>29</v>
      </c>
      <c r="I506">
        <v>21</v>
      </c>
      <c r="J506">
        <v>13</v>
      </c>
      <c r="K506">
        <v>13</v>
      </c>
      <c r="L506">
        <v>37.700000000000003</v>
      </c>
      <c r="M506">
        <v>26.5</v>
      </c>
      <c r="N506">
        <v>26.5</v>
      </c>
      <c r="O506">
        <v>79.921000000000006</v>
      </c>
      <c r="P506">
        <v>0</v>
      </c>
      <c r="Q506">
        <v>60.808999999999997</v>
      </c>
      <c r="R506">
        <v>119420000000</v>
      </c>
      <c r="S506">
        <v>227</v>
      </c>
      <c r="T506">
        <v>3.5508920035749698</v>
      </c>
      <c r="U506">
        <v>1.4601226993865E-3</v>
      </c>
      <c r="V506" s="2">
        <v>34.057022094726598</v>
      </c>
      <c r="W506">
        <v>33.807350158691399</v>
      </c>
      <c r="X506">
        <v>33.468849182128899</v>
      </c>
      <c r="Y506">
        <v>-0.24967193603519899</v>
      </c>
      <c r="Z506">
        <v>0.24967193603519899</v>
      </c>
      <c r="AA506" t="s">
        <v>4254</v>
      </c>
      <c r="AB506" t="s">
        <v>4256</v>
      </c>
      <c r="AC506" t="s">
        <v>4254</v>
      </c>
      <c r="AD506">
        <v>1881</v>
      </c>
      <c r="AE506" t="s">
        <v>4255</v>
      </c>
    </row>
    <row r="507" spans="1:31" x14ac:dyDescent="0.2">
      <c r="A507" t="s">
        <v>207</v>
      </c>
      <c r="B507">
        <v>3.8705792427063002</v>
      </c>
      <c r="C507">
        <v>-2.2937567234039302</v>
      </c>
      <c r="D507">
        <v>-3.8705792427063002</v>
      </c>
      <c r="H507" t="s">
        <v>29</v>
      </c>
      <c r="I507">
        <v>20</v>
      </c>
      <c r="J507">
        <v>20</v>
      </c>
      <c r="K507">
        <v>19</v>
      </c>
      <c r="L507">
        <v>36.299999999999997</v>
      </c>
      <c r="M507">
        <v>36.299999999999997</v>
      </c>
      <c r="N507">
        <v>34.6</v>
      </c>
      <c r="O507">
        <v>108.58</v>
      </c>
      <c r="P507">
        <v>0</v>
      </c>
      <c r="Q507">
        <v>175.77</v>
      </c>
      <c r="R507">
        <v>66701000000</v>
      </c>
      <c r="S507">
        <v>273</v>
      </c>
      <c r="T507">
        <v>3.75496959182178</v>
      </c>
      <c r="U507">
        <v>1.1764705882352899E-3</v>
      </c>
      <c r="V507">
        <v>33.135072708129897</v>
      </c>
      <c r="W507">
        <v>32.884998321533203</v>
      </c>
      <c r="X507">
        <v>32.707508087158203</v>
      </c>
      <c r="Y507">
        <v>-0.25007438659669401</v>
      </c>
      <c r="Z507">
        <v>0.25007438659669401</v>
      </c>
      <c r="AA507" t="s">
        <v>5774</v>
      </c>
      <c r="AB507" t="s">
        <v>5776</v>
      </c>
      <c r="AC507" t="s">
        <v>5774</v>
      </c>
      <c r="AD507">
        <v>2558</v>
      </c>
      <c r="AE507" t="s">
        <v>5775</v>
      </c>
    </row>
    <row r="508" spans="1:31" x14ac:dyDescent="0.2">
      <c r="A508" t="s">
        <v>207</v>
      </c>
      <c r="B508">
        <v>6.8275418281555202</v>
      </c>
      <c r="C508">
        <v>5.9469509124755904</v>
      </c>
      <c r="D508">
        <v>-6.8275418281555202</v>
      </c>
      <c r="H508" t="s">
        <v>29</v>
      </c>
      <c r="I508">
        <v>14</v>
      </c>
      <c r="J508">
        <v>14</v>
      </c>
      <c r="K508">
        <v>14</v>
      </c>
      <c r="L508">
        <v>42.2</v>
      </c>
      <c r="M508">
        <v>42.2</v>
      </c>
      <c r="N508">
        <v>42.2</v>
      </c>
      <c r="O508">
        <v>43.767000000000003</v>
      </c>
      <c r="P508">
        <v>0</v>
      </c>
      <c r="Q508">
        <v>73.123000000000005</v>
      </c>
      <c r="R508">
        <v>76060000000</v>
      </c>
      <c r="S508">
        <v>217</v>
      </c>
      <c r="T508">
        <v>6.89210698779456</v>
      </c>
      <c r="U508">
        <v>1.11111111111111E-3</v>
      </c>
      <c r="V508">
        <v>33.5627956390381</v>
      </c>
      <c r="W508">
        <v>33.306459426879897</v>
      </c>
      <c r="X508">
        <v>32.356897354125998</v>
      </c>
      <c r="Y508">
        <v>-0.25633621215820301</v>
      </c>
      <c r="Z508">
        <v>0.25633621215820301</v>
      </c>
      <c r="AA508" t="s">
        <v>6138</v>
      </c>
      <c r="AB508" t="s">
        <v>6140</v>
      </c>
      <c r="AC508" t="s">
        <v>6138</v>
      </c>
      <c r="AD508">
        <v>2721</v>
      </c>
      <c r="AE508" t="s">
        <v>6139</v>
      </c>
    </row>
    <row r="509" spans="1:31" x14ac:dyDescent="0.2">
      <c r="A509" t="s">
        <v>1088</v>
      </c>
      <c r="B509">
        <v>1.6739529371261599</v>
      </c>
      <c r="C509">
        <v>-3.5978484153747599</v>
      </c>
      <c r="D509">
        <v>3.5978484153747599</v>
      </c>
      <c r="H509" t="s">
        <v>29</v>
      </c>
      <c r="I509">
        <v>43</v>
      </c>
      <c r="J509">
        <v>13</v>
      </c>
      <c r="K509">
        <v>9</v>
      </c>
      <c r="L509">
        <v>61.8</v>
      </c>
      <c r="M509">
        <v>24.9</v>
      </c>
      <c r="N509">
        <v>19.899999999999999</v>
      </c>
      <c r="O509">
        <v>90.338999999999999</v>
      </c>
      <c r="P509">
        <v>0</v>
      </c>
      <c r="Q509">
        <v>161.18</v>
      </c>
      <c r="R509">
        <v>36915000000</v>
      </c>
      <c r="S509">
        <v>151</v>
      </c>
      <c r="T509">
        <v>3.4642683675487098</v>
      </c>
      <c r="U509">
        <v>1.5100864553314101E-3</v>
      </c>
      <c r="V509">
        <v>32.0343627929688</v>
      </c>
      <c r="W509">
        <v>31.777279853820801</v>
      </c>
      <c r="X509">
        <v>32.394056320190401</v>
      </c>
      <c r="Y509">
        <v>-0.25708293914799901</v>
      </c>
      <c r="Z509">
        <v>0.25708293914799901</v>
      </c>
      <c r="AA509" t="s">
        <v>6217</v>
      </c>
      <c r="AB509" t="s">
        <v>6219</v>
      </c>
      <c r="AC509" t="s">
        <v>6217</v>
      </c>
      <c r="AD509">
        <v>2752</v>
      </c>
      <c r="AE509" t="s">
        <v>6218</v>
      </c>
    </row>
    <row r="510" spans="1:31" x14ac:dyDescent="0.2">
      <c r="A510" t="s">
        <v>74</v>
      </c>
      <c r="B510">
        <v>2.8162920475006099</v>
      </c>
      <c r="C510">
        <v>-2.8162920475006099</v>
      </c>
      <c r="D510">
        <v>-2.3633499145507799</v>
      </c>
      <c r="H510" t="s">
        <v>29</v>
      </c>
      <c r="I510">
        <v>28</v>
      </c>
      <c r="J510">
        <v>28</v>
      </c>
      <c r="K510">
        <v>28</v>
      </c>
      <c r="L510">
        <v>39.799999999999997</v>
      </c>
      <c r="M510">
        <v>39.799999999999997</v>
      </c>
      <c r="N510">
        <v>39.799999999999997</v>
      </c>
      <c r="O510">
        <v>98.177999999999997</v>
      </c>
      <c r="P510">
        <v>0</v>
      </c>
      <c r="Q510">
        <v>323.31</v>
      </c>
      <c r="R510">
        <v>139380000000</v>
      </c>
      <c r="S510">
        <v>430</v>
      </c>
      <c r="T510">
        <v>2.9228827907645298</v>
      </c>
      <c r="U510">
        <v>3.4630350194552501E-3</v>
      </c>
      <c r="V510">
        <v>34.1117649078369</v>
      </c>
      <c r="W510">
        <v>33.854631423950202</v>
      </c>
      <c r="X510">
        <v>33.912376403808601</v>
      </c>
      <c r="Y510">
        <v>-0.25713348388669699</v>
      </c>
      <c r="Z510">
        <v>0.25713348388669699</v>
      </c>
      <c r="AA510" t="s">
        <v>8205</v>
      </c>
      <c r="AB510" t="s">
        <v>8207</v>
      </c>
      <c r="AC510" t="s">
        <v>8205</v>
      </c>
      <c r="AD510">
        <v>3601</v>
      </c>
      <c r="AE510" t="s">
        <v>8206</v>
      </c>
    </row>
    <row r="511" spans="1:31" x14ac:dyDescent="0.2">
      <c r="A511" t="s">
        <v>377</v>
      </c>
      <c r="B511">
        <v>1.89176917076111</v>
      </c>
      <c r="C511">
        <v>-1.89176917076111</v>
      </c>
      <c r="D511">
        <v>0</v>
      </c>
      <c r="H511" t="s">
        <v>29</v>
      </c>
      <c r="I511">
        <v>4</v>
      </c>
      <c r="J511">
        <v>4</v>
      </c>
      <c r="K511">
        <v>2</v>
      </c>
      <c r="L511">
        <v>34</v>
      </c>
      <c r="M511">
        <v>34</v>
      </c>
      <c r="N511">
        <v>19.600000000000001</v>
      </c>
      <c r="O511">
        <v>17.22</v>
      </c>
      <c r="P511">
        <v>0</v>
      </c>
      <c r="Q511">
        <v>120.84</v>
      </c>
      <c r="R511">
        <v>20747000000</v>
      </c>
      <c r="S511">
        <v>50</v>
      </c>
      <c r="T511">
        <v>1.7905476913729499</v>
      </c>
      <c r="U511">
        <v>2.4651245551601399E-2</v>
      </c>
      <c r="V511">
        <v>31.371010780334501</v>
      </c>
      <c r="W511">
        <v>31.107537269592299</v>
      </c>
      <c r="X511">
        <v>31.199393272399899</v>
      </c>
      <c r="Y511">
        <v>-0.26347351074220199</v>
      </c>
      <c r="Z511">
        <v>0.26347351074220199</v>
      </c>
      <c r="AA511" t="s">
        <v>727</v>
      </c>
      <c r="AB511" t="s">
        <v>729</v>
      </c>
      <c r="AC511" t="s">
        <v>727</v>
      </c>
      <c r="AD511">
        <v>322</v>
      </c>
      <c r="AE511" t="s">
        <v>728</v>
      </c>
    </row>
    <row r="512" spans="1:31" x14ac:dyDescent="0.2">
      <c r="A512" t="s">
        <v>74</v>
      </c>
      <c r="B512">
        <v>1.5101295709610001</v>
      </c>
      <c r="C512">
        <v>-1.5101295709610001</v>
      </c>
      <c r="D512">
        <v>-1.33490538597107</v>
      </c>
      <c r="H512" t="s">
        <v>29</v>
      </c>
      <c r="I512">
        <v>8</v>
      </c>
      <c r="J512">
        <v>8</v>
      </c>
      <c r="K512">
        <v>8</v>
      </c>
      <c r="L512">
        <v>29.8</v>
      </c>
      <c r="M512">
        <v>29.8</v>
      </c>
      <c r="N512">
        <v>29.8</v>
      </c>
      <c r="O512">
        <v>41.042999999999999</v>
      </c>
      <c r="P512">
        <v>0</v>
      </c>
      <c r="Q512">
        <v>52.508000000000003</v>
      </c>
      <c r="R512">
        <v>22836000000</v>
      </c>
      <c r="S512">
        <v>64</v>
      </c>
      <c r="T512">
        <v>1.6409186297153799</v>
      </c>
      <c r="U512">
        <v>3.2704730831973901E-2</v>
      </c>
      <c r="V512">
        <v>31.605056762695298</v>
      </c>
      <c r="W512">
        <v>31.341527938842798</v>
      </c>
      <c r="X512">
        <v>31.348402023315401</v>
      </c>
      <c r="Y512">
        <v>-0.26352882385249998</v>
      </c>
      <c r="Z512">
        <v>0.26352882385249998</v>
      </c>
      <c r="AA512" t="s">
        <v>8892</v>
      </c>
      <c r="AB512" t="s">
        <v>8894</v>
      </c>
      <c r="AC512" t="s">
        <v>8892</v>
      </c>
      <c r="AD512">
        <v>3899</v>
      </c>
      <c r="AE512" t="s">
        <v>8893</v>
      </c>
    </row>
    <row r="513" spans="1:31" x14ac:dyDescent="0.2">
      <c r="A513" t="s">
        <v>207</v>
      </c>
      <c r="B513">
        <v>6.9448738098144496</v>
      </c>
      <c r="C513">
        <v>4.8338389396667498</v>
      </c>
      <c r="D513">
        <v>-6.9448738098144496</v>
      </c>
      <c r="H513" t="s">
        <v>29</v>
      </c>
      <c r="I513">
        <v>18</v>
      </c>
      <c r="J513">
        <v>18</v>
      </c>
      <c r="K513">
        <v>18</v>
      </c>
      <c r="L513">
        <v>40.299999999999997</v>
      </c>
      <c r="M513">
        <v>40.299999999999997</v>
      </c>
      <c r="N513">
        <v>40.299999999999997</v>
      </c>
      <c r="O513">
        <v>52.78</v>
      </c>
      <c r="P513">
        <v>0</v>
      </c>
      <c r="Q513">
        <v>99.418000000000006</v>
      </c>
      <c r="R513">
        <v>163100000000</v>
      </c>
      <c r="S513">
        <v>248</v>
      </c>
      <c r="T513">
        <v>6.8197894455314003</v>
      </c>
      <c r="U513">
        <v>1E-3</v>
      </c>
      <c r="V513">
        <v>34.485725402832003</v>
      </c>
      <c r="W513">
        <v>34.220653533935497</v>
      </c>
      <c r="X513">
        <v>33.899061203002901</v>
      </c>
      <c r="Y513">
        <v>-0.26507186889650602</v>
      </c>
      <c r="Z513">
        <v>0.26507186889650602</v>
      </c>
      <c r="AA513" t="s">
        <v>8301</v>
      </c>
      <c r="AB513" t="s">
        <v>8303</v>
      </c>
      <c r="AC513" t="s">
        <v>8301</v>
      </c>
      <c r="AD513">
        <v>3644</v>
      </c>
      <c r="AE513" t="s">
        <v>8302</v>
      </c>
    </row>
    <row r="514" spans="1:31" x14ac:dyDescent="0.2">
      <c r="A514" t="s">
        <v>511</v>
      </c>
      <c r="B514">
        <v>1.4960563182830799</v>
      </c>
      <c r="C514">
        <v>-1.3550209999084499</v>
      </c>
      <c r="D514">
        <v>-1.4960563182830799</v>
      </c>
      <c r="H514" t="s">
        <v>29</v>
      </c>
      <c r="I514">
        <v>12</v>
      </c>
      <c r="J514">
        <v>12</v>
      </c>
      <c r="K514">
        <v>7</v>
      </c>
      <c r="L514">
        <v>53.1</v>
      </c>
      <c r="M514">
        <v>53.1</v>
      </c>
      <c r="N514">
        <v>35.200000000000003</v>
      </c>
      <c r="O514">
        <v>31.655999999999999</v>
      </c>
      <c r="P514">
        <v>0</v>
      </c>
      <c r="Q514">
        <v>76.031999999999996</v>
      </c>
      <c r="R514">
        <v>25607000000</v>
      </c>
      <c r="S514">
        <v>116</v>
      </c>
      <c r="T514">
        <v>1.6419977702684201</v>
      </c>
      <c r="U514">
        <v>3.2659591836734697E-2</v>
      </c>
      <c r="V514">
        <v>31.683771133422901</v>
      </c>
      <c r="W514">
        <v>31.414456367492701</v>
      </c>
      <c r="X514">
        <v>31.4296827316284</v>
      </c>
      <c r="Y514">
        <v>-0.26931476593020098</v>
      </c>
      <c r="Z514">
        <v>0.26931476593020098</v>
      </c>
      <c r="AA514" t="s">
        <v>2613</v>
      </c>
      <c r="AB514" t="s">
        <v>2615</v>
      </c>
      <c r="AC514" t="s">
        <v>2613</v>
      </c>
      <c r="AD514">
        <v>1168</v>
      </c>
      <c r="AE514" t="s">
        <v>2614</v>
      </c>
    </row>
    <row r="515" spans="1:31" x14ac:dyDescent="0.2">
      <c r="A515" t="s">
        <v>511</v>
      </c>
      <c r="B515">
        <v>4.1010155677795401</v>
      </c>
      <c r="C515">
        <v>-3.0292520523071298</v>
      </c>
      <c r="D515">
        <v>-4.1010155677795401</v>
      </c>
      <c r="H515" t="s">
        <v>29</v>
      </c>
      <c r="I515">
        <v>12</v>
      </c>
      <c r="J515">
        <v>12</v>
      </c>
      <c r="K515">
        <v>12</v>
      </c>
      <c r="L515">
        <v>34</v>
      </c>
      <c r="M515">
        <v>34</v>
      </c>
      <c r="N515">
        <v>34</v>
      </c>
      <c r="O515">
        <v>39.927</v>
      </c>
      <c r="P515">
        <v>0</v>
      </c>
      <c r="Q515">
        <v>76.363</v>
      </c>
      <c r="R515">
        <v>103070000000</v>
      </c>
      <c r="S515">
        <v>175</v>
      </c>
      <c r="T515">
        <v>4.0688253712631104</v>
      </c>
      <c r="U515">
        <v>7.5438596491228104E-4</v>
      </c>
      <c r="V515">
        <v>33.756511688232401</v>
      </c>
      <c r="W515">
        <v>33.483158111572301</v>
      </c>
      <c r="X515">
        <v>33.3719997406006</v>
      </c>
      <c r="Y515">
        <v>-0.27335357666009902</v>
      </c>
      <c r="Z515">
        <v>0.27335357666009902</v>
      </c>
      <c r="AA515" t="s">
        <v>6663</v>
      </c>
      <c r="AB515" t="s">
        <v>6665</v>
      </c>
      <c r="AC515" t="s">
        <v>6663</v>
      </c>
      <c r="AD515">
        <v>2951</v>
      </c>
      <c r="AE515" t="s">
        <v>6664</v>
      </c>
    </row>
    <row r="516" spans="1:31" x14ac:dyDescent="0.2">
      <c r="A516" t="s">
        <v>207</v>
      </c>
      <c r="B516">
        <v>6.0470461845397896</v>
      </c>
      <c r="C516">
        <v>4.9661049842834499</v>
      </c>
      <c r="D516">
        <v>-6.0470461845397896</v>
      </c>
      <c r="H516" t="s">
        <v>29</v>
      </c>
      <c r="I516">
        <v>14</v>
      </c>
      <c r="J516">
        <v>14</v>
      </c>
      <c r="K516">
        <v>7</v>
      </c>
      <c r="L516">
        <v>36.4</v>
      </c>
      <c r="M516">
        <v>36.4</v>
      </c>
      <c r="N516">
        <v>18.600000000000001</v>
      </c>
      <c r="O516">
        <v>39.978999999999999</v>
      </c>
      <c r="P516">
        <v>0</v>
      </c>
      <c r="Q516">
        <v>87.682000000000002</v>
      </c>
      <c r="R516">
        <v>256780000000</v>
      </c>
      <c r="S516">
        <v>282</v>
      </c>
      <c r="T516">
        <v>6.04346507829956</v>
      </c>
      <c r="U516">
        <v>6.8085106382978695E-4</v>
      </c>
      <c r="V516">
        <v>35.214847564697301</v>
      </c>
      <c r="W516">
        <v>34.937728881835902</v>
      </c>
      <c r="X516">
        <v>34.054143905639599</v>
      </c>
      <c r="Y516">
        <v>-0.27711868286139901</v>
      </c>
      <c r="Z516">
        <v>0.27711868286139901</v>
      </c>
      <c r="AA516" t="s">
        <v>5512</v>
      </c>
      <c r="AB516" t="s">
        <v>5515</v>
      </c>
      <c r="AC516" t="s">
        <v>5513</v>
      </c>
      <c r="AD516">
        <v>2439</v>
      </c>
      <c r="AE516" t="s">
        <v>5514</v>
      </c>
    </row>
    <row r="517" spans="1:31" x14ac:dyDescent="0.2">
      <c r="A517" t="s">
        <v>681</v>
      </c>
      <c r="B517">
        <v>2.3816578388214098</v>
      </c>
      <c r="C517">
        <v>-2.3816578388214098</v>
      </c>
      <c r="D517">
        <v>2.0480864048004199</v>
      </c>
      <c r="H517" t="s">
        <v>29</v>
      </c>
      <c r="I517">
        <v>22</v>
      </c>
      <c r="J517">
        <v>22</v>
      </c>
      <c r="K517">
        <v>8</v>
      </c>
      <c r="L517">
        <v>55.8</v>
      </c>
      <c r="M517">
        <v>55.8</v>
      </c>
      <c r="N517">
        <v>21.4</v>
      </c>
      <c r="O517">
        <v>57.494999999999997</v>
      </c>
      <c r="P517">
        <v>0</v>
      </c>
      <c r="Q517">
        <v>320.74</v>
      </c>
      <c r="R517">
        <v>400500000000</v>
      </c>
      <c r="S517">
        <v>628</v>
      </c>
      <c r="T517">
        <v>2.51133475780063</v>
      </c>
      <c r="U517">
        <v>7.0402298850574703E-3</v>
      </c>
      <c r="V517">
        <v>35.579158782958999</v>
      </c>
      <c r="W517">
        <v>35.2952785491943</v>
      </c>
      <c r="X517">
        <v>35.5296306610107</v>
      </c>
      <c r="Y517">
        <v>-0.28388023376469801</v>
      </c>
      <c r="Z517">
        <v>0.28388023376469801</v>
      </c>
      <c r="AA517" t="s">
        <v>6208</v>
      </c>
      <c r="AB517" t="s">
        <v>6210</v>
      </c>
      <c r="AC517" t="s">
        <v>6208</v>
      </c>
      <c r="AD517">
        <v>2747</v>
      </c>
      <c r="AE517" t="s">
        <v>6209</v>
      </c>
    </row>
    <row r="518" spans="1:31" x14ac:dyDescent="0.2">
      <c r="A518" t="s">
        <v>511</v>
      </c>
      <c r="B518">
        <v>2.35649538040161</v>
      </c>
      <c r="C518">
        <v>-1.4059479236602801</v>
      </c>
      <c r="D518">
        <v>-2.35649538040161</v>
      </c>
      <c r="H518" t="s">
        <v>29</v>
      </c>
      <c r="I518">
        <v>3</v>
      </c>
      <c r="J518">
        <v>3</v>
      </c>
      <c r="K518">
        <v>3</v>
      </c>
      <c r="L518">
        <v>13.2</v>
      </c>
      <c r="M518">
        <v>13.2</v>
      </c>
      <c r="N518">
        <v>13.2</v>
      </c>
      <c r="O518">
        <v>31.044</v>
      </c>
      <c r="P518">
        <v>0</v>
      </c>
      <c r="Q518">
        <v>14.853</v>
      </c>
      <c r="R518">
        <v>4803100000</v>
      </c>
      <c r="S518">
        <v>22</v>
      </c>
      <c r="T518">
        <v>2.2933232706442501</v>
      </c>
      <c r="U518">
        <v>1.01283018867925E-2</v>
      </c>
      <c r="V518">
        <v>29.403977394104</v>
      </c>
      <c r="W518">
        <v>29.1195278167725</v>
      </c>
      <c r="X518">
        <v>28.986953735351602</v>
      </c>
      <c r="Y518">
        <v>-0.2844495773315</v>
      </c>
      <c r="Z518">
        <v>0.2844495773315</v>
      </c>
      <c r="AA518" t="s">
        <v>8997</v>
      </c>
      <c r="AB518" t="s">
        <v>8999</v>
      </c>
      <c r="AC518" t="s">
        <v>8997</v>
      </c>
      <c r="AD518">
        <v>3952</v>
      </c>
      <c r="AE518" t="s">
        <v>8998</v>
      </c>
    </row>
    <row r="519" spans="1:31" x14ac:dyDescent="0.2">
      <c r="A519" t="s">
        <v>74</v>
      </c>
      <c r="B519">
        <v>2.347989320755</v>
      </c>
      <c r="C519">
        <v>-2.347989320755</v>
      </c>
      <c r="D519">
        <v>-1.99573910236359</v>
      </c>
      <c r="H519" t="s">
        <v>29</v>
      </c>
      <c r="I519">
        <v>15</v>
      </c>
      <c r="J519">
        <v>15</v>
      </c>
      <c r="K519">
        <v>15</v>
      </c>
      <c r="L519">
        <v>20.9</v>
      </c>
      <c r="M519">
        <v>20.9</v>
      </c>
      <c r="N519">
        <v>20.9</v>
      </c>
      <c r="O519">
        <v>95.207999999999998</v>
      </c>
      <c r="P519">
        <v>0</v>
      </c>
      <c r="Q519">
        <v>231.42</v>
      </c>
      <c r="R519">
        <v>51949000000</v>
      </c>
      <c r="S519">
        <v>232</v>
      </c>
      <c r="T519">
        <v>2.4677320998746</v>
      </c>
      <c r="U519">
        <v>7.5048678720445097E-3</v>
      </c>
      <c r="V519">
        <v>32.734601974487298</v>
      </c>
      <c r="W519">
        <v>32.447504043579102</v>
      </c>
      <c r="X519">
        <v>32.493404388427699</v>
      </c>
      <c r="Y519">
        <v>-0.28709793090819602</v>
      </c>
      <c r="Z519">
        <v>0.28709793090819602</v>
      </c>
      <c r="AA519" t="s">
        <v>647</v>
      </c>
      <c r="AB519" t="s">
        <v>649</v>
      </c>
      <c r="AC519" t="s">
        <v>647</v>
      </c>
      <c r="AD519">
        <v>279</v>
      </c>
      <c r="AE519" t="s">
        <v>648</v>
      </c>
    </row>
    <row r="520" spans="1:31" x14ac:dyDescent="0.2">
      <c r="A520" t="s">
        <v>207</v>
      </c>
      <c r="B520">
        <v>3.4570884704589799</v>
      </c>
      <c r="C520">
        <v>1.6783044338226301</v>
      </c>
      <c r="D520">
        <v>-3.4570884704589799</v>
      </c>
      <c r="H520" t="s">
        <v>29</v>
      </c>
      <c r="I520">
        <v>9</v>
      </c>
      <c r="J520">
        <v>9</v>
      </c>
      <c r="K520">
        <v>9</v>
      </c>
      <c r="L520">
        <v>31</v>
      </c>
      <c r="M520">
        <v>31</v>
      </c>
      <c r="N520">
        <v>31</v>
      </c>
      <c r="O520">
        <v>43.154000000000003</v>
      </c>
      <c r="P520">
        <v>0</v>
      </c>
      <c r="Q520">
        <v>96.831000000000003</v>
      </c>
      <c r="R520">
        <v>20440000000</v>
      </c>
      <c r="S520">
        <v>96</v>
      </c>
      <c r="T520">
        <v>3.3267229624713801</v>
      </c>
      <c r="U520">
        <v>1.75959079283887E-3</v>
      </c>
      <c r="V520">
        <v>31.453762054443398</v>
      </c>
      <c r="W520">
        <v>31.1611328125</v>
      </c>
      <c r="X520">
        <v>30.9103956222534</v>
      </c>
      <c r="Y520">
        <v>-0.29262924194339801</v>
      </c>
      <c r="Z520">
        <v>0.29262924194339801</v>
      </c>
      <c r="AA520" t="s">
        <v>3462</v>
      </c>
      <c r="AB520" t="s">
        <v>3464</v>
      </c>
      <c r="AC520" t="s">
        <v>3462</v>
      </c>
      <c r="AD520">
        <v>1532</v>
      </c>
      <c r="AE520" t="s">
        <v>3463</v>
      </c>
    </row>
    <row r="521" spans="1:31" x14ac:dyDescent="0.2">
      <c r="A521" t="s">
        <v>207</v>
      </c>
      <c r="B521">
        <v>5.5795192718505904</v>
      </c>
      <c r="C521">
        <v>3.64262175559998</v>
      </c>
      <c r="D521">
        <v>-5.5795192718505904</v>
      </c>
      <c r="H521" t="s">
        <v>29</v>
      </c>
      <c r="I521">
        <v>14</v>
      </c>
      <c r="J521">
        <v>14</v>
      </c>
      <c r="K521">
        <v>14</v>
      </c>
      <c r="L521">
        <v>29.7</v>
      </c>
      <c r="M521">
        <v>29.7</v>
      </c>
      <c r="N521">
        <v>29.7</v>
      </c>
      <c r="O521">
        <v>64.254999999999995</v>
      </c>
      <c r="P521">
        <v>0</v>
      </c>
      <c r="Q521">
        <v>198.94</v>
      </c>
      <c r="R521">
        <v>98432000000</v>
      </c>
      <c r="S521">
        <v>204</v>
      </c>
      <c r="T521">
        <v>5.44637077683974</v>
      </c>
      <c r="U521">
        <v>5.3333333333333303E-4</v>
      </c>
      <c r="V521">
        <v>33.7806720733643</v>
      </c>
      <c r="W521">
        <v>33.486652374267599</v>
      </c>
      <c r="X521">
        <v>33.071332931518597</v>
      </c>
      <c r="Y521">
        <v>-0.294019699096701</v>
      </c>
      <c r="Z521">
        <v>0.294019699096701</v>
      </c>
      <c r="AA521" t="s">
        <v>5124</v>
      </c>
      <c r="AB521" t="s">
        <v>5127</v>
      </c>
      <c r="AC521" t="s">
        <v>5125</v>
      </c>
      <c r="AD521">
        <v>2263</v>
      </c>
      <c r="AE521" t="s">
        <v>5126</v>
      </c>
    </row>
    <row r="522" spans="1:31" x14ac:dyDescent="0.2">
      <c r="A522" t="s">
        <v>207</v>
      </c>
      <c r="B522">
        <v>3.2132191658020002</v>
      </c>
      <c r="C522">
        <v>-1.49774169921875</v>
      </c>
      <c r="D522">
        <v>-3.2132191658020002</v>
      </c>
      <c r="H522" t="s">
        <v>29</v>
      </c>
      <c r="I522">
        <v>8</v>
      </c>
      <c r="J522">
        <v>8</v>
      </c>
      <c r="K522">
        <v>8</v>
      </c>
      <c r="L522">
        <v>16.399999999999999</v>
      </c>
      <c r="M522">
        <v>16.399999999999999</v>
      </c>
      <c r="N522">
        <v>16.399999999999999</v>
      </c>
      <c r="O522">
        <v>67.162999999999997</v>
      </c>
      <c r="P522">
        <v>0</v>
      </c>
      <c r="Q522">
        <v>55.924999999999997</v>
      </c>
      <c r="R522">
        <v>12307000000</v>
      </c>
      <c r="S522">
        <v>53</v>
      </c>
      <c r="T522">
        <v>3.0855473809915099</v>
      </c>
      <c r="U522">
        <v>2.56344086021505E-3</v>
      </c>
      <c r="V522">
        <v>30.7298374176025</v>
      </c>
      <c r="W522">
        <v>30.434637069702099</v>
      </c>
      <c r="X522">
        <v>30.256452560424801</v>
      </c>
      <c r="Y522">
        <v>-0.29520034790040101</v>
      </c>
      <c r="Z522">
        <v>0.29520034790040101</v>
      </c>
      <c r="AA522" t="s">
        <v>5219</v>
      </c>
      <c r="AB522" t="s">
        <v>5221</v>
      </c>
      <c r="AC522" t="s">
        <v>5219</v>
      </c>
      <c r="AD522">
        <v>2305</v>
      </c>
      <c r="AE522" t="s">
        <v>5220</v>
      </c>
    </row>
    <row r="523" spans="1:31" x14ac:dyDescent="0.2">
      <c r="A523" t="s">
        <v>377</v>
      </c>
      <c r="B523">
        <v>2.2056872844696001</v>
      </c>
      <c r="C523">
        <v>-2.2056872844696001</v>
      </c>
      <c r="D523">
        <v>0</v>
      </c>
      <c r="H523" t="s">
        <v>29</v>
      </c>
      <c r="I523">
        <v>15</v>
      </c>
      <c r="J523">
        <v>15</v>
      </c>
      <c r="K523">
        <v>10</v>
      </c>
      <c r="L523">
        <v>42.2</v>
      </c>
      <c r="M523">
        <v>42.2</v>
      </c>
      <c r="N523">
        <v>33.6</v>
      </c>
      <c r="O523">
        <v>61.459000000000003</v>
      </c>
      <c r="P523">
        <v>0</v>
      </c>
      <c r="Q523">
        <v>178.83</v>
      </c>
      <c r="R523">
        <v>76693000000</v>
      </c>
      <c r="S523">
        <v>239</v>
      </c>
      <c r="T523">
        <v>2.12513317447516</v>
      </c>
      <c r="U523">
        <v>1.34387527839644E-2</v>
      </c>
      <c r="V523">
        <v>33.312160491943402</v>
      </c>
      <c r="W523">
        <v>33.005523681640597</v>
      </c>
      <c r="X523">
        <v>33.0686359405518</v>
      </c>
      <c r="Y523">
        <v>-0.30663681030280499</v>
      </c>
      <c r="Z523">
        <v>0.30663681030280499</v>
      </c>
      <c r="AA523" t="s">
        <v>516</v>
      </c>
      <c r="AB523" t="s">
        <v>518</v>
      </c>
      <c r="AC523" t="s">
        <v>516</v>
      </c>
      <c r="AD523">
        <v>206</v>
      </c>
      <c r="AE523" t="s">
        <v>517</v>
      </c>
    </row>
    <row r="524" spans="1:31" x14ac:dyDescent="0.2">
      <c r="A524" t="s">
        <v>1088</v>
      </c>
      <c r="B524">
        <v>2.7110357284545898</v>
      </c>
      <c r="C524">
        <v>-4.9577322006225604</v>
      </c>
      <c r="D524">
        <v>4.9577322006225604</v>
      </c>
      <c r="H524" t="s">
        <v>29</v>
      </c>
      <c r="I524">
        <v>9</v>
      </c>
      <c r="J524">
        <v>9</v>
      </c>
      <c r="K524">
        <v>8</v>
      </c>
      <c r="L524">
        <v>40.6</v>
      </c>
      <c r="M524">
        <v>40.6</v>
      </c>
      <c r="N524">
        <v>40.6</v>
      </c>
      <c r="O524">
        <v>22.481000000000002</v>
      </c>
      <c r="P524">
        <v>0</v>
      </c>
      <c r="Q524">
        <v>49.567</v>
      </c>
      <c r="R524">
        <v>66288000000</v>
      </c>
      <c r="S524">
        <v>111</v>
      </c>
      <c r="T524">
        <v>4.8133604160083996</v>
      </c>
      <c r="U524">
        <v>7.5000000000000002E-4</v>
      </c>
      <c r="V524">
        <v>32.901985168457003</v>
      </c>
      <c r="W524">
        <v>32.587547302246101</v>
      </c>
      <c r="X524">
        <v>33.1734428405762</v>
      </c>
      <c r="Y524">
        <v>-0.31443786621090197</v>
      </c>
      <c r="Z524">
        <v>0.31443786621090197</v>
      </c>
      <c r="AA524" t="s">
        <v>9809</v>
      </c>
      <c r="AB524" t="s">
        <v>9812</v>
      </c>
      <c r="AC524" t="s">
        <v>9810</v>
      </c>
      <c r="AD524">
        <v>4302</v>
      </c>
      <c r="AE524" t="s">
        <v>9811</v>
      </c>
    </row>
    <row r="525" spans="1:31" x14ac:dyDescent="0.2">
      <c r="A525" t="s">
        <v>74</v>
      </c>
      <c r="B525">
        <v>3.47939205169678</v>
      </c>
      <c r="C525">
        <v>-3.47939205169678</v>
      </c>
      <c r="D525">
        <v>-2.51514863967896</v>
      </c>
      <c r="H525" t="s">
        <v>29</v>
      </c>
      <c r="I525">
        <v>21</v>
      </c>
      <c r="J525">
        <v>21</v>
      </c>
      <c r="K525">
        <v>10</v>
      </c>
      <c r="L525">
        <v>57.9</v>
      </c>
      <c r="M525">
        <v>57.9</v>
      </c>
      <c r="N525">
        <v>29.4</v>
      </c>
      <c r="O525">
        <v>51.115000000000002</v>
      </c>
      <c r="P525">
        <v>0</v>
      </c>
      <c r="Q525">
        <v>132.82</v>
      </c>
      <c r="R525">
        <v>333310000000</v>
      </c>
      <c r="S525">
        <v>392</v>
      </c>
      <c r="T525">
        <v>3.4555207653213298</v>
      </c>
      <c r="U525">
        <v>1.5587392550143299E-3</v>
      </c>
      <c r="V525">
        <v>35.435394287109403</v>
      </c>
      <c r="W525">
        <v>35.117698669433601</v>
      </c>
      <c r="X525">
        <v>35.212600708007798</v>
      </c>
      <c r="Y525">
        <v>-0.31769561767580301</v>
      </c>
      <c r="Z525">
        <v>0.31769561767580301</v>
      </c>
      <c r="AA525" t="s">
        <v>4514</v>
      </c>
      <c r="AB525" t="s">
        <v>4516</v>
      </c>
      <c r="AC525" t="s">
        <v>4514</v>
      </c>
      <c r="AD525">
        <v>1995</v>
      </c>
      <c r="AE525" t="s">
        <v>4515</v>
      </c>
    </row>
    <row r="526" spans="1:31" x14ac:dyDescent="0.2">
      <c r="A526" t="s">
        <v>511</v>
      </c>
      <c r="B526">
        <v>2.6055064201354998</v>
      </c>
      <c r="C526">
        <v>-2.2867810726165798</v>
      </c>
      <c r="D526">
        <v>-2.6055064201354998</v>
      </c>
      <c r="H526" t="s">
        <v>29</v>
      </c>
      <c r="I526">
        <v>7</v>
      </c>
      <c r="J526">
        <v>7</v>
      </c>
      <c r="K526">
        <v>6</v>
      </c>
      <c r="L526">
        <v>24.2</v>
      </c>
      <c r="M526">
        <v>24.2</v>
      </c>
      <c r="N526">
        <v>21.1</v>
      </c>
      <c r="O526">
        <v>40.326000000000001</v>
      </c>
      <c r="P526">
        <v>0</v>
      </c>
      <c r="Q526">
        <v>33.21</v>
      </c>
      <c r="R526">
        <v>24655000000</v>
      </c>
      <c r="S526">
        <v>72</v>
      </c>
      <c r="T526">
        <v>2.7549325166902401</v>
      </c>
      <c r="U526">
        <v>4.6122448979591798E-3</v>
      </c>
      <c r="V526">
        <v>31.721594810485801</v>
      </c>
      <c r="W526">
        <v>31.397367477416999</v>
      </c>
      <c r="X526">
        <v>31.319307327270501</v>
      </c>
      <c r="Y526">
        <v>-0.32422733306880203</v>
      </c>
      <c r="Z526">
        <v>0.32422733306880203</v>
      </c>
      <c r="AA526" t="s">
        <v>11327</v>
      </c>
      <c r="AB526" t="s">
        <v>11329</v>
      </c>
      <c r="AC526" t="s">
        <v>11327</v>
      </c>
      <c r="AD526">
        <v>4958</v>
      </c>
      <c r="AE526" t="s">
        <v>11328</v>
      </c>
    </row>
    <row r="527" spans="1:31" x14ac:dyDescent="0.2">
      <c r="A527" t="s">
        <v>1011</v>
      </c>
      <c r="B527">
        <v>4.4012579917907697</v>
      </c>
      <c r="C527">
        <v>-4.4012579917907697</v>
      </c>
      <c r="D527">
        <v>-2.94669485092163</v>
      </c>
      <c r="H527" t="s">
        <v>29</v>
      </c>
      <c r="I527">
        <v>23</v>
      </c>
      <c r="J527">
        <v>23</v>
      </c>
      <c r="K527">
        <v>23</v>
      </c>
      <c r="L527">
        <v>48.3</v>
      </c>
      <c r="M527">
        <v>48.3</v>
      </c>
      <c r="N527">
        <v>48.3</v>
      </c>
      <c r="O527">
        <v>69.656000000000006</v>
      </c>
      <c r="P527">
        <v>0</v>
      </c>
      <c r="Q527">
        <v>323.31</v>
      </c>
      <c r="R527">
        <v>351380000000</v>
      </c>
      <c r="S527">
        <v>529</v>
      </c>
      <c r="T527">
        <v>4.30660935618255</v>
      </c>
      <c r="U527">
        <v>7.12041884816754E-4</v>
      </c>
      <c r="V527">
        <v>35.4764404296875</v>
      </c>
      <c r="W527">
        <v>35.148675918579102</v>
      </c>
      <c r="X527">
        <v>35.278902053833001</v>
      </c>
      <c r="Y527">
        <v>-0.32776451110839799</v>
      </c>
      <c r="Z527">
        <v>0.32776451110839799</v>
      </c>
      <c r="AA527" t="s">
        <v>11354</v>
      </c>
      <c r="AB527" t="s">
        <v>11357</v>
      </c>
      <c r="AC527" t="s">
        <v>11355</v>
      </c>
      <c r="AD527">
        <v>4971</v>
      </c>
      <c r="AE527" t="s">
        <v>11356</v>
      </c>
    </row>
    <row r="528" spans="1:31" x14ac:dyDescent="0.2">
      <c r="A528" t="s">
        <v>207</v>
      </c>
      <c r="B528">
        <v>5.4958043098449698</v>
      </c>
      <c r="C528">
        <v>4.4599690437316903</v>
      </c>
      <c r="D528">
        <v>-5.4958043098449698</v>
      </c>
      <c r="H528" t="s">
        <v>29</v>
      </c>
      <c r="I528">
        <v>18</v>
      </c>
      <c r="J528">
        <v>18</v>
      </c>
      <c r="K528">
        <v>18</v>
      </c>
      <c r="L528">
        <v>44</v>
      </c>
      <c r="M528">
        <v>44</v>
      </c>
      <c r="N528">
        <v>44</v>
      </c>
      <c r="O528">
        <v>53.113</v>
      </c>
      <c r="P528">
        <v>0</v>
      </c>
      <c r="Q528">
        <v>206.95</v>
      </c>
      <c r="R528">
        <v>253550000000</v>
      </c>
      <c r="S528">
        <v>392</v>
      </c>
      <c r="T528">
        <v>5.4949456930203402</v>
      </c>
      <c r="U528">
        <v>5.7142857142857104E-4</v>
      </c>
      <c r="V528">
        <v>35.319210052490199</v>
      </c>
      <c r="W528">
        <v>34.990608215332003</v>
      </c>
      <c r="X528">
        <v>33.864202499389599</v>
      </c>
      <c r="Y528">
        <v>-0.32860183715819602</v>
      </c>
      <c r="Z528">
        <v>0.32860183715819602</v>
      </c>
      <c r="AA528" t="s">
        <v>8198</v>
      </c>
      <c r="AB528" t="s">
        <v>8200</v>
      </c>
      <c r="AC528" t="s">
        <v>8198</v>
      </c>
      <c r="AD528">
        <v>3598</v>
      </c>
      <c r="AE528" t="s">
        <v>8199</v>
      </c>
    </row>
    <row r="529" spans="1:31" x14ac:dyDescent="0.2">
      <c r="A529" t="s">
        <v>511</v>
      </c>
      <c r="B529">
        <v>2.7282152175903298</v>
      </c>
      <c r="C529">
        <v>-2.5719153881072998</v>
      </c>
      <c r="D529">
        <v>-2.7282152175903298</v>
      </c>
      <c r="H529" t="s">
        <v>29</v>
      </c>
      <c r="I529">
        <v>11</v>
      </c>
      <c r="J529">
        <v>11</v>
      </c>
      <c r="K529">
        <v>5</v>
      </c>
      <c r="L529">
        <v>26.3</v>
      </c>
      <c r="M529">
        <v>26.3</v>
      </c>
      <c r="N529">
        <v>13.4</v>
      </c>
      <c r="O529">
        <v>58.052999999999997</v>
      </c>
      <c r="P529">
        <v>0</v>
      </c>
      <c r="Q529">
        <v>296.61</v>
      </c>
      <c r="R529">
        <v>92011000000</v>
      </c>
      <c r="S529">
        <v>172</v>
      </c>
      <c r="T529">
        <v>2.9577003091687502</v>
      </c>
      <c r="U529">
        <v>3.3040000000000001E-3</v>
      </c>
      <c r="V529">
        <v>33.682693481445298</v>
      </c>
      <c r="W529">
        <v>33.3473606109619</v>
      </c>
      <c r="X529">
        <v>33.248867034912102</v>
      </c>
      <c r="Y529">
        <v>-0.33533287048339799</v>
      </c>
      <c r="Z529">
        <v>0.33533287048339799</v>
      </c>
      <c r="AA529" t="s">
        <v>3000</v>
      </c>
      <c r="AB529" t="s">
        <v>3002</v>
      </c>
      <c r="AC529" t="s">
        <v>3000</v>
      </c>
      <c r="AD529">
        <v>1341</v>
      </c>
      <c r="AE529" t="s">
        <v>3001</v>
      </c>
    </row>
    <row r="530" spans="1:31" x14ac:dyDescent="0.2">
      <c r="A530" t="s">
        <v>377</v>
      </c>
      <c r="B530">
        <v>1.5740147829055799</v>
      </c>
      <c r="C530">
        <v>-1.5740147829055799</v>
      </c>
      <c r="D530">
        <v>0</v>
      </c>
      <c r="H530" t="s">
        <v>29</v>
      </c>
      <c r="I530">
        <v>6</v>
      </c>
      <c r="J530">
        <v>6</v>
      </c>
      <c r="K530">
        <v>6</v>
      </c>
      <c r="L530">
        <v>42.5</v>
      </c>
      <c r="M530">
        <v>42.5</v>
      </c>
      <c r="N530">
        <v>42.5</v>
      </c>
      <c r="O530">
        <v>25.042000000000002</v>
      </c>
      <c r="P530">
        <v>0</v>
      </c>
      <c r="Q530">
        <v>101.77</v>
      </c>
      <c r="R530">
        <v>18472000000</v>
      </c>
      <c r="S530">
        <v>67</v>
      </c>
      <c r="T530">
        <v>1.5321148525858299</v>
      </c>
      <c r="U530">
        <v>3.94341906202723E-2</v>
      </c>
      <c r="V530">
        <v>31.174798965454102</v>
      </c>
      <c r="W530">
        <v>30.836640357971199</v>
      </c>
      <c r="X530">
        <v>31.120790481567401</v>
      </c>
      <c r="Y530">
        <v>-0.338158607482903</v>
      </c>
      <c r="Z530">
        <v>0.338158607482903</v>
      </c>
      <c r="AA530" t="s">
        <v>4172</v>
      </c>
      <c r="AB530" t="s">
        <v>4174</v>
      </c>
      <c r="AC530" t="s">
        <v>4172</v>
      </c>
      <c r="AD530">
        <v>1846</v>
      </c>
      <c r="AE530" t="s">
        <v>4173</v>
      </c>
    </row>
    <row r="531" spans="1:31" x14ac:dyDescent="0.2">
      <c r="A531" t="s">
        <v>511</v>
      </c>
      <c r="B531">
        <v>1.55624771118164</v>
      </c>
      <c r="C531">
        <v>-1.39713931083679</v>
      </c>
      <c r="D531">
        <v>-1.55624771118164</v>
      </c>
      <c r="H531" t="s">
        <v>29</v>
      </c>
      <c r="I531">
        <v>2</v>
      </c>
      <c r="J531">
        <v>2</v>
      </c>
      <c r="K531">
        <v>2</v>
      </c>
      <c r="L531">
        <v>12.2</v>
      </c>
      <c r="M531">
        <v>12.2</v>
      </c>
      <c r="N531">
        <v>12.2</v>
      </c>
      <c r="O531">
        <v>34.148000000000003</v>
      </c>
      <c r="P531">
        <v>0</v>
      </c>
      <c r="Q531">
        <v>5.5018000000000002</v>
      </c>
      <c r="R531">
        <v>879850000</v>
      </c>
      <c r="S531">
        <v>20</v>
      </c>
      <c r="T531">
        <v>1.6992762529693599</v>
      </c>
      <c r="U531">
        <v>2.8991596638655501E-2</v>
      </c>
      <c r="V531">
        <v>26.944959640502901</v>
      </c>
      <c r="W531">
        <v>26.606510162353501</v>
      </c>
      <c r="X531">
        <v>26.522671699523901</v>
      </c>
      <c r="Y531">
        <v>-0.33844947814940002</v>
      </c>
      <c r="Z531">
        <v>0.33844947814940002</v>
      </c>
      <c r="AA531" t="s">
        <v>10951</v>
      </c>
      <c r="AB531" t="s">
        <v>10953</v>
      </c>
      <c r="AC531" t="s">
        <v>10951</v>
      </c>
      <c r="AD531">
        <v>4781</v>
      </c>
      <c r="AE531" t="s">
        <v>10952</v>
      </c>
    </row>
    <row r="532" spans="1:31" x14ac:dyDescent="0.2">
      <c r="A532" t="s">
        <v>511</v>
      </c>
      <c r="B532">
        <v>2.9131422042846702</v>
      </c>
      <c r="C532">
        <v>-1.41339218616486</v>
      </c>
      <c r="D532">
        <v>-2.9131422042846702</v>
      </c>
      <c r="H532" t="s">
        <v>29</v>
      </c>
      <c r="I532">
        <v>2</v>
      </c>
      <c r="J532">
        <v>2</v>
      </c>
      <c r="K532">
        <v>2</v>
      </c>
      <c r="L532">
        <v>3</v>
      </c>
      <c r="M532">
        <v>3</v>
      </c>
      <c r="N532">
        <v>3</v>
      </c>
      <c r="O532">
        <v>92.59</v>
      </c>
      <c r="P532">
        <v>0</v>
      </c>
      <c r="Q532">
        <v>30.951000000000001</v>
      </c>
      <c r="R532">
        <v>3509300000</v>
      </c>
      <c r="S532">
        <v>26</v>
      </c>
      <c r="T532">
        <v>2.7945551882435198</v>
      </c>
      <c r="U532">
        <v>4.3146853146853103E-3</v>
      </c>
      <c r="V532">
        <v>28.938438415527301</v>
      </c>
      <c r="W532">
        <v>28.599653244018601</v>
      </c>
      <c r="X532">
        <v>28.410587310791001</v>
      </c>
      <c r="Y532">
        <v>-0.33878517150870002</v>
      </c>
      <c r="Z532">
        <v>0.33878517150870002</v>
      </c>
      <c r="AA532" t="s">
        <v>8713</v>
      </c>
      <c r="AB532" t="s">
        <v>8715</v>
      </c>
      <c r="AC532" t="s">
        <v>8713</v>
      </c>
      <c r="AD532">
        <v>3823</v>
      </c>
      <c r="AE532" t="s">
        <v>8714</v>
      </c>
    </row>
    <row r="533" spans="1:31" x14ac:dyDescent="0.2">
      <c r="A533" t="s">
        <v>511</v>
      </c>
      <c r="B533">
        <v>3.06293869018555</v>
      </c>
      <c r="C533">
        <v>-2.00155401229858</v>
      </c>
      <c r="D533">
        <v>-3.06293869018555</v>
      </c>
      <c r="H533" t="s">
        <v>29</v>
      </c>
      <c r="I533">
        <v>11</v>
      </c>
      <c r="J533">
        <v>8</v>
      </c>
      <c r="K533">
        <v>8</v>
      </c>
      <c r="L533">
        <v>33.700000000000003</v>
      </c>
      <c r="M533">
        <v>26.2</v>
      </c>
      <c r="N533">
        <v>26.2</v>
      </c>
      <c r="O533">
        <v>47.234000000000002</v>
      </c>
      <c r="P533">
        <v>0</v>
      </c>
      <c r="Q533">
        <v>26.535</v>
      </c>
      <c r="R533">
        <v>17088000000</v>
      </c>
      <c r="S533">
        <v>73</v>
      </c>
      <c r="T533">
        <v>3.0043796650248402</v>
      </c>
      <c r="U533">
        <v>2.9611451942740301E-3</v>
      </c>
      <c r="V533">
        <v>31.221464157104499</v>
      </c>
      <c r="W533">
        <v>30.881541252136198</v>
      </c>
      <c r="X533">
        <v>30.647016525268601</v>
      </c>
      <c r="Y533">
        <v>-0.33992290496830102</v>
      </c>
      <c r="Z533">
        <v>0.33992290496830102</v>
      </c>
      <c r="AA533" t="s">
        <v>1750</v>
      </c>
      <c r="AB533" t="s">
        <v>1752</v>
      </c>
      <c r="AC533" t="s">
        <v>1750</v>
      </c>
      <c r="AD533">
        <v>784</v>
      </c>
      <c r="AE533" t="s">
        <v>1751</v>
      </c>
    </row>
    <row r="534" spans="1:31" x14ac:dyDescent="0.2">
      <c r="A534" t="s">
        <v>1361</v>
      </c>
      <c r="B534">
        <v>1.3713469505310101</v>
      </c>
      <c r="C534">
        <v>-2.5229260921478298</v>
      </c>
      <c r="D534">
        <v>2.5229260921478298</v>
      </c>
      <c r="H534" t="s">
        <v>29</v>
      </c>
      <c r="I534">
        <v>4</v>
      </c>
      <c r="J534">
        <v>4</v>
      </c>
      <c r="K534">
        <v>4</v>
      </c>
      <c r="L534">
        <v>1.4</v>
      </c>
      <c r="M534">
        <v>1.4</v>
      </c>
      <c r="N534">
        <v>1.4</v>
      </c>
      <c r="O534">
        <v>384.79</v>
      </c>
      <c r="P534">
        <v>0</v>
      </c>
      <c r="Q534">
        <v>31.286999999999999</v>
      </c>
      <c r="R534">
        <v>2181900000</v>
      </c>
      <c r="S534">
        <v>14</v>
      </c>
      <c r="T534">
        <v>2.4319587036778998</v>
      </c>
      <c r="U534">
        <v>8.06584362139918E-3</v>
      </c>
      <c r="V534">
        <v>27.976809501647899</v>
      </c>
      <c r="W534">
        <v>27.634477615356399</v>
      </c>
      <c r="X534">
        <v>28.314839363098098</v>
      </c>
      <c r="Y534">
        <v>-0.34233188629150002</v>
      </c>
      <c r="Z534">
        <v>0.34233188629150002</v>
      </c>
      <c r="AA534" t="s">
        <v>3503</v>
      </c>
      <c r="AB534" t="s">
        <v>3505</v>
      </c>
      <c r="AC534" t="s">
        <v>3503</v>
      </c>
      <c r="AD534">
        <v>1549</v>
      </c>
      <c r="AE534" t="s">
        <v>3504</v>
      </c>
    </row>
    <row r="535" spans="1:31" x14ac:dyDescent="0.2">
      <c r="A535" t="s">
        <v>1088</v>
      </c>
      <c r="B535">
        <v>2.14018583297729</v>
      </c>
      <c r="C535">
        <v>-3.8627197742462198</v>
      </c>
      <c r="D535">
        <v>3.8627197742462198</v>
      </c>
      <c r="H535" t="s">
        <v>29</v>
      </c>
      <c r="I535">
        <v>9</v>
      </c>
      <c r="J535">
        <v>9</v>
      </c>
      <c r="K535">
        <v>4</v>
      </c>
      <c r="L535">
        <v>53.5</v>
      </c>
      <c r="M535">
        <v>53.5</v>
      </c>
      <c r="N535">
        <v>23.6</v>
      </c>
      <c r="O535">
        <v>17.797000000000001</v>
      </c>
      <c r="P535">
        <v>0</v>
      </c>
      <c r="Q535">
        <v>200.7</v>
      </c>
      <c r="R535">
        <v>526350000000</v>
      </c>
      <c r="S535">
        <v>458</v>
      </c>
      <c r="T535">
        <v>3.73561944223473</v>
      </c>
      <c r="U535">
        <v>1.2509090909090901E-3</v>
      </c>
      <c r="V535">
        <v>35.8136692047119</v>
      </c>
      <c r="W535">
        <v>35.466035842895501</v>
      </c>
      <c r="X535">
        <v>36.138257980346701</v>
      </c>
      <c r="Y535">
        <v>-0.34763336181639898</v>
      </c>
      <c r="Z535">
        <v>0.34763336181639898</v>
      </c>
      <c r="AA535" t="s">
        <v>4318</v>
      </c>
      <c r="AB535" t="s">
        <v>4320</v>
      </c>
      <c r="AC535" t="s">
        <v>4318</v>
      </c>
      <c r="AD535">
        <v>1908</v>
      </c>
      <c r="AE535" t="s">
        <v>4319</v>
      </c>
    </row>
    <row r="536" spans="1:31" x14ac:dyDescent="0.2">
      <c r="A536" t="s">
        <v>207</v>
      </c>
      <c r="B536">
        <v>5.6462850570678702</v>
      </c>
      <c r="C536">
        <v>4.5161385536193803</v>
      </c>
      <c r="D536">
        <v>-5.6462850570678702</v>
      </c>
      <c r="H536" t="s">
        <v>29</v>
      </c>
      <c r="I536">
        <v>7</v>
      </c>
      <c r="J536">
        <v>7</v>
      </c>
      <c r="K536">
        <v>7</v>
      </c>
      <c r="L536">
        <v>15.3</v>
      </c>
      <c r="M536">
        <v>15.3</v>
      </c>
      <c r="N536">
        <v>15.3</v>
      </c>
      <c r="O536">
        <v>69.125</v>
      </c>
      <c r="P536">
        <v>0</v>
      </c>
      <c r="Q536">
        <v>38.273000000000003</v>
      </c>
      <c r="R536">
        <v>13869000000</v>
      </c>
      <c r="S536">
        <v>60</v>
      </c>
      <c r="T536">
        <v>5.6254838637234297</v>
      </c>
      <c r="U536">
        <v>5.7142857142857104E-4</v>
      </c>
      <c r="V536">
        <v>31.118673324585</v>
      </c>
      <c r="W536">
        <v>30.768713951110801</v>
      </c>
      <c r="X536">
        <v>29.827036857604998</v>
      </c>
      <c r="Y536">
        <v>-0.34995937347419898</v>
      </c>
      <c r="Z536">
        <v>0.34995937347419898</v>
      </c>
      <c r="AA536" t="s">
        <v>7787</v>
      </c>
      <c r="AB536" t="s">
        <v>7790</v>
      </c>
      <c r="AC536" t="s">
        <v>7788</v>
      </c>
      <c r="AD536">
        <v>3413</v>
      </c>
      <c r="AE536" t="s">
        <v>7789</v>
      </c>
    </row>
    <row r="537" spans="1:31" x14ac:dyDescent="0.2">
      <c r="A537" t="s">
        <v>1011</v>
      </c>
      <c r="B537">
        <v>4.4212927818298304</v>
      </c>
      <c r="C537">
        <v>-4.4212927818298304</v>
      </c>
      <c r="D537">
        <v>3.0236155986785902</v>
      </c>
      <c r="H537" t="s">
        <v>29</v>
      </c>
      <c r="I537">
        <v>4</v>
      </c>
      <c r="J537">
        <v>4</v>
      </c>
      <c r="K537">
        <v>4</v>
      </c>
      <c r="L537">
        <v>44.4</v>
      </c>
      <c r="M537">
        <v>44.4</v>
      </c>
      <c r="N537">
        <v>44.4</v>
      </c>
      <c r="O537">
        <v>15.821</v>
      </c>
      <c r="P537">
        <v>0</v>
      </c>
      <c r="Q537">
        <v>12.99</v>
      </c>
      <c r="R537">
        <v>12618000000</v>
      </c>
      <c r="S537">
        <v>20</v>
      </c>
      <c r="T537">
        <v>4.3350259314348802</v>
      </c>
      <c r="U537">
        <v>7.5138121546961304E-4</v>
      </c>
      <c r="V537">
        <v>30.659232139587399</v>
      </c>
      <c r="W537">
        <v>30.306341171264599</v>
      </c>
      <c r="X537">
        <v>30.568519592285199</v>
      </c>
      <c r="Y537">
        <v>-0.35289096832279998</v>
      </c>
      <c r="Z537">
        <v>0.35289096832279998</v>
      </c>
      <c r="AA537" t="s">
        <v>4202</v>
      </c>
      <c r="AB537" t="s">
        <v>4204</v>
      </c>
      <c r="AC537" t="s">
        <v>4202</v>
      </c>
      <c r="AD537">
        <v>1859</v>
      </c>
      <c r="AE537" t="s">
        <v>4203</v>
      </c>
    </row>
    <row r="538" spans="1:31" x14ac:dyDescent="0.2">
      <c r="A538" t="s">
        <v>377</v>
      </c>
      <c r="B538">
        <v>1.4178524017334</v>
      </c>
      <c r="C538">
        <v>-1.4178524017334</v>
      </c>
      <c r="D538">
        <v>0</v>
      </c>
      <c r="H538" t="s">
        <v>29</v>
      </c>
      <c r="I538">
        <v>3</v>
      </c>
      <c r="J538">
        <v>3</v>
      </c>
      <c r="K538">
        <v>3</v>
      </c>
      <c r="L538">
        <v>7.7</v>
      </c>
      <c r="M538">
        <v>7.7</v>
      </c>
      <c r="N538">
        <v>7.7</v>
      </c>
      <c r="O538">
        <v>46.673000000000002</v>
      </c>
      <c r="P538">
        <v>2.3764000000000001E-4</v>
      </c>
      <c r="Q538">
        <v>4.2412999999999998</v>
      </c>
      <c r="R538">
        <v>487170000</v>
      </c>
      <c r="S538">
        <v>6</v>
      </c>
      <c r="T538">
        <v>1.53920334022587</v>
      </c>
      <c r="U538">
        <v>3.88853454821564E-2</v>
      </c>
      <c r="V538">
        <v>26.124411582946799</v>
      </c>
      <c r="W538">
        <v>25.770853996276902</v>
      </c>
      <c r="X538">
        <v>25.693774223327601</v>
      </c>
      <c r="Y538">
        <v>-0.35355758666989701</v>
      </c>
      <c r="Z538">
        <v>0.35355758666989701</v>
      </c>
      <c r="AA538" t="s">
        <v>7594</v>
      </c>
      <c r="AB538" t="s">
        <v>7596</v>
      </c>
      <c r="AC538" t="s">
        <v>7594</v>
      </c>
      <c r="AD538">
        <v>3333</v>
      </c>
      <c r="AE538" t="s">
        <v>7595</v>
      </c>
    </row>
    <row r="539" spans="1:31" x14ac:dyDescent="0.2">
      <c r="A539" t="s">
        <v>1361</v>
      </c>
      <c r="B539">
        <v>2.3966257572174099</v>
      </c>
      <c r="C539">
        <v>-3.5419015884399401</v>
      </c>
      <c r="D539">
        <v>3.5419015884399401</v>
      </c>
      <c r="H539" t="s">
        <v>29</v>
      </c>
      <c r="I539">
        <v>22</v>
      </c>
      <c r="J539">
        <v>10</v>
      </c>
      <c r="K539">
        <v>6</v>
      </c>
      <c r="L539">
        <v>68.2</v>
      </c>
      <c r="M539">
        <v>36</v>
      </c>
      <c r="N539">
        <v>20.9</v>
      </c>
      <c r="O539">
        <v>49.823</v>
      </c>
      <c r="P539">
        <v>0</v>
      </c>
      <c r="Q539">
        <v>67.171999999999997</v>
      </c>
      <c r="R539">
        <v>496600000000</v>
      </c>
      <c r="S539">
        <v>324</v>
      </c>
      <c r="T539">
        <v>3.4810109594189398</v>
      </c>
      <c r="U539">
        <v>1.48538011695906E-3</v>
      </c>
      <c r="V539">
        <v>35.855504989624002</v>
      </c>
      <c r="W539">
        <v>35.5007133483887</v>
      </c>
      <c r="X539">
        <v>36.0274753570557</v>
      </c>
      <c r="Y539">
        <v>-0.35479164123530199</v>
      </c>
      <c r="Z539">
        <v>0.35479164123530199</v>
      </c>
      <c r="AA539" t="s">
        <v>10305</v>
      </c>
      <c r="AB539" t="s">
        <v>10307</v>
      </c>
      <c r="AC539" t="s">
        <v>10305</v>
      </c>
      <c r="AD539">
        <v>4501</v>
      </c>
      <c r="AE539" t="s">
        <v>10306</v>
      </c>
    </row>
    <row r="540" spans="1:31" x14ac:dyDescent="0.2">
      <c r="A540" t="s">
        <v>377</v>
      </c>
      <c r="B540">
        <v>1.5147387981414799</v>
      </c>
      <c r="C540">
        <v>-1.5147387981414799</v>
      </c>
      <c r="D540">
        <v>0</v>
      </c>
      <c r="H540" t="s">
        <v>29</v>
      </c>
      <c r="I540">
        <v>4</v>
      </c>
      <c r="J540">
        <v>4</v>
      </c>
      <c r="K540">
        <v>4</v>
      </c>
      <c r="L540">
        <v>18.399999999999999</v>
      </c>
      <c r="M540">
        <v>18.399999999999999</v>
      </c>
      <c r="N540">
        <v>18.399999999999999</v>
      </c>
      <c r="O540">
        <v>40.985999999999997</v>
      </c>
      <c r="P540">
        <v>0</v>
      </c>
      <c r="Q540">
        <v>25.135000000000002</v>
      </c>
      <c r="R540">
        <v>6357100000</v>
      </c>
      <c r="S540">
        <v>32</v>
      </c>
      <c r="T540">
        <v>1.42800194475322</v>
      </c>
      <c r="U540">
        <v>4.7782178217821797E-2</v>
      </c>
      <c r="V540">
        <v>29.697896003723098</v>
      </c>
      <c r="W540">
        <v>29.341876029968301</v>
      </c>
      <c r="X540">
        <v>29.585210800170898</v>
      </c>
      <c r="Y540">
        <v>-0.35601997375479799</v>
      </c>
      <c r="Z540">
        <v>0.35601997375479799</v>
      </c>
      <c r="AA540" t="s">
        <v>982</v>
      </c>
      <c r="AB540" t="s">
        <v>984</v>
      </c>
      <c r="AC540" t="s">
        <v>982</v>
      </c>
      <c r="AD540">
        <v>439</v>
      </c>
      <c r="AE540" t="s">
        <v>983</v>
      </c>
    </row>
    <row r="541" spans="1:31" x14ac:dyDescent="0.2">
      <c r="A541" t="s">
        <v>1361</v>
      </c>
      <c r="B541">
        <v>1.8862786293029801</v>
      </c>
      <c r="C541">
        <v>-3.3479053974151598</v>
      </c>
      <c r="D541">
        <v>3.3479053974151598</v>
      </c>
      <c r="H541" t="s">
        <v>29</v>
      </c>
      <c r="I541">
        <v>5</v>
      </c>
      <c r="J541">
        <v>5</v>
      </c>
      <c r="K541">
        <v>5</v>
      </c>
      <c r="L541">
        <v>75</v>
      </c>
      <c r="M541">
        <v>75</v>
      </c>
      <c r="N541">
        <v>75</v>
      </c>
      <c r="O541">
        <v>7.3914</v>
      </c>
      <c r="P541">
        <v>0</v>
      </c>
      <c r="Q541">
        <v>46.619</v>
      </c>
      <c r="R541">
        <v>41692000000</v>
      </c>
      <c r="S541">
        <v>51</v>
      </c>
      <c r="T541">
        <v>3.2369138549786198</v>
      </c>
      <c r="U541">
        <v>2.1560975609756102E-3</v>
      </c>
      <c r="V541">
        <v>32.240890502929702</v>
      </c>
      <c r="W541">
        <v>31.8848314285278</v>
      </c>
      <c r="X541">
        <v>32.529966354370103</v>
      </c>
      <c r="Y541">
        <v>-0.35605907440190199</v>
      </c>
      <c r="Z541">
        <v>0.35605907440190199</v>
      </c>
      <c r="AA541" t="s">
        <v>3159</v>
      </c>
      <c r="AB541" t="s">
        <v>3161</v>
      </c>
      <c r="AC541" t="s">
        <v>3159</v>
      </c>
      <c r="AD541">
        <v>1407</v>
      </c>
      <c r="AE541" t="s">
        <v>3160</v>
      </c>
    </row>
    <row r="542" spans="1:31" x14ac:dyDescent="0.2">
      <c r="A542" t="s">
        <v>1361</v>
      </c>
      <c r="B542">
        <v>1.8613096475601201</v>
      </c>
      <c r="C542">
        <v>-2.6723546981811501</v>
      </c>
      <c r="D542">
        <v>2.6723546981811501</v>
      </c>
      <c r="H542" t="s">
        <v>29</v>
      </c>
      <c r="I542">
        <v>18</v>
      </c>
      <c r="J542">
        <v>16</v>
      </c>
      <c r="K542">
        <v>16</v>
      </c>
      <c r="L542">
        <v>27</v>
      </c>
      <c r="M542">
        <v>24.6</v>
      </c>
      <c r="N542">
        <v>24.6</v>
      </c>
      <c r="O542">
        <v>106.35</v>
      </c>
      <c r="P542">
        <v>0</v>
      </c>
      <c r="Q542">
        <v>65.647999999999996</v>
      </c>
      <c r="R542">
        <v>59675000000</v>
      </c>
      <c r="S542">
        <v>153</v>
      </c>
      <c r="T542">
        <v>2.6559299908340401</v>
      </c>
      <c r="U542">
        <v>5.3696000000000004E-3</v>
      </c>
      <c r="V542">
        <v>32.803724288940401</v>
      </c>
      <c r="W542">
        <v>32.446403503417997</v>
      </c>
      <c r="X542">
        <v>32.9429607391357</v>
      </c>
      <c r="Y542">
        <v>-0.35732078552240398</v>
      </c>
      <c r="Z542">
        <v>0.35732078552240398</v>
      </c>
      <c r="AA542" t="s">
        <v>6473</v>
      </c>
      <c r="AB542" t="s">
        <v>6475</v>
      </c>
      <c r="AC542" t="s">
        <v>6473</v>
      </c>
      <c r="AD542">
        <v>2865</v>
      </c>
      <c r="AE542" t="s">
        <v>6474</v>
      </c>
    </row>
    <row r="543" spans="1:31" x14ac:dyDescent="0.2">
      <c r="A543" t="s">
        <v>74</v>
      </c>
      <c r="B543">
        <v>2.4424288272857702</v>
      </c>
      <c r="C543">
        <v>-2.4424288272857702</v>
      </c>
      <c r="D543">
        <v>-2.2768523693084699</v>
      </c>
      <c r="H543" t="s">
        <v>29</v>
      </c>
      <c r="I543">
        <v>16</v>
      </c>
      <c r="J543">
        <v>16</v>
      </c>
      <c r="K543">
        <v>14</v>
      </c>
      <c r="L543">
        <v>68.599999999999994</v>
      </c>
      <c r="M543">
        <v>68.599999999999994</v>
      </c>
      <c r="N543">
        <v>60.2</v>
      </c>
      <c r="O543">
        <v>36.899000000000001</v>
      </c>
      <c r="P543">
        <v>0</v>
      </c>
      <c r="Q543">
        <v>323.31</v>
      </c>
      <c r="R543">
        <v>152850000000</v>
      </c>
      <c r="S543">
        <v>436</v>
      </c>
      <c r="T543">
        <v>2.6511865240142898</v>
      </c>
      <c r="U543">
        <v>5.4354066985645901E-3</v>
      </c>
      <c r="V543">
        <v>34.333429336547901</v>
      </c>
      <c r="W543">
        <v>33.975660324096701</v>
      </c>
      <c r="X543">
        <v>33.976741790771499</v>
      </c>
      <c r="Y543">
        <v>-0.35776901245120002</v>
      </c>
      <c r="Z543">
        <v>0.35776901245120002</v>
      </c>
      <c r="AA543" t="s">
        <v>3025</v>
      </c>
      <c r="AB543" t="s">
        <v>3027</v>
      </c>
      <c r="AC543" t="s">
        <v>3025</v>
      </c>
      <c r="AD543">
        <v>1349</v>
      </c>
      <c r="AE543" t="s">
        <v>3026</v>
      </c>
    </row>
    <row r="544" spans="1:31" x14ac:dyDescent="0.2">
      <c r="A544" t="s">
        <v>681</v>
      </c>
      <c r="B544">
        <v>1.68158602714539</v>
      </c>
      <c r="C544">
        <v>-1.68158602714539</v>
      </c>
      <c r="D544">
        <v>1.3876327276229901</v>
      </c>
      <c r="H544" t="s">
        <v>29</v>
      </c>
      <c r="I544">
        <v>7</v>
      </c>
      <c r="J544">
        <v>7</v>
      </c>
      <c r="K544">
        <v>7</v>
      </c>
      <c r="L544">
        <v>38.4</v>
      </c>
      <c r="M544">
        <v>38.4</v>
      </c>
      <c r="N544">
        <v>38.4</v>
      </c>
      <c r="O544">
        <v>34.488999999999997</v>
      </c>
      <c r="P544">
        <v>0</v>
      </c>
      <c r="Q544">
        <v>101.59</v>
      </c>
      <c r="R544">
        <v>28466000000</v>
      </c>
      <c r="S544">
        <v>72</v>
      </c>
      <c r="T544">
        <v>1.7748610046365101</v>
      </c>
      <c r="U544">
        <v>2.5435626102292799E-2</v>
      </c>
      <c r="V544" s="2">
        <v>31.846803665161101</v>
      </c>
      <c r="W544" s="2">
        <v>31.486218452453599</v>
      </c>
      <c r="X544">
        <v>31.820672035217299</v>
      </c>
      <c r="Y544">
        <v>-0.36058521270750199</v>
      </c>
      <c r="Z544">
        <v>0.36058521270750199</v>
      </c>
      <c r="AA544" t="s">
        <v>7688</v>
      </c>
      <c r="AB544" t="s">
        <v>7691</v>
      </c>
      <c r="AC544" t="s">
        <v>7689</v>
      </c>
      <c r="AD544">
        <v>3373</v>
      </c>
      <c r="AE544" t="s">
        <v>7690</v>
      </c>
    </row>
    <row r="545" spans="1:31" x14ac:dyDescent="0.2">
      <c r="A545" t="s">
        <v>511</v>
      </c>
      <c r="B545">
        <v>2.2231891155242902</v>
      </c>
      <c r="C545">
        <v>-1.5423150062561</v>
      </c>
      <c r="D545">
        <v>-2.2231891155242902</v>
      </c>
      <c r="H545" t="s">
        <v>29</v>
      </c>
      <c r="I545">
        <v>6</v>
      </c>
      <c r="J545">
        <v>6</v>
      </c>
      <c r="K545">
        <v>6</v>
      </c>
      <c r="L545">
        <v>11.8</v>
      </c>
      <c r="M545">
        <v>11.8</v>
      </c>
      <c r="N545">
        <v>11.8</v>
      </c>
      <c r="O545">
        <v>79.180000000000007</v>
      </c>
      <c r="P545">
        <v>0</v>
      </c>
      <c r="Q545">
        <v>55.371000000000002</v>
      </c>
      <c r="R545">
        <v>14267000000</v>
      </c>
      <c r="S545">
        <v>76</v>
      </c>
      <c r="T545">
        <v>2.2188861571924701</v>
      </c>
      <c r="U545">
        <v>1.1271428571428601E-2</v>
      </c>
      <c r="V545">
        <v>30.9554281234741</v>
      </c>
      <c r="W545">
        <v>30.593832969665499</v>
      </c>
      <c r="X545">
        <v>30.397556304931602</v>
      </c>
      <c r="Y545">
        <v>-0.36159515380860102</v>
      </c>
      <c r="Z545">
        <v>0.36159515380860102</v>
      </c>
      <c r="AA545" t="s">
        <v>9651</v>
      </c>
      <c r="AB545" t="s">
        <v>9653</v>
      </c>
      <c r="AC545" t="s">
        <v>9651</v>
      </c>
      <c r="AD545">
        <v>4228</v>
      </c>
      <c r="AE545" t="s">
        <v>9652</v>
      </c>
    </row>
    <row r="546" spans="1:31" x14ac:dyDescent="0.2">
      <c r="A546" t="s">
        <v>511</v>
      </c>
      <c r="B546">
        <v>3.17537140846252</v>
      </c>
      <c r="C546">
        <v>-2.9304213523864702</v>
      </c>
      <c r="D546">
        <v>-3.17537140846252</v>
      </c>
      <c r="H546" t="s">
        <v>29</v>
      </c>
      <c r="I546">
        <v>8</v>
      </c>
      <c r="J546">
        <v>5</v>
      </c>
      <c r="K546">
        <v>4</v>
      </c>
      <c r="L546">
        <v>56.3</v>
      </c>
      <c r="M546">
        <v>41.3</v>
      </c>
      <c r="N546">
        <v>35.9</v>
      </c>
      <c r="O546">
        <v>23.102</v>
      </c>
      <c r="P546">
        <v>0</v>
      </c>
      <c r="Q546">
        <v>54.411999999999999</v>
      </c>
      <c r="R546">
        <v>33691000000</v>
      </c>
      <c r="S546">
        <v>62</v>
      </c>
      <c r="T546">
        <v>3.38515866270507</v>
      </c>
      <c r="U546">
        <v>1.6129032258064501E-3</v>
      </c>
      <c r="V546">
        <v>32.162124633789098</v>
      </c>
      <c r="W546">
        <v>31.800090789794901</v>
      </c>
      <c r="X546">
        <v>31.745800018310501</v>
      </c>
      <c r="Y546">
        <v>-0.36203384399419802</v>
      </c>
      <c r="Z546">
        <v>0.36203384399419802</v>
      </c>
      <c r="AA546" t="s">
        <v>5385</v>
      </c>
      <c r="AB546" t="s">
        <v>5387</v>
      </c>
      <c r="AC546" t="s">
        <v>5385</v>
      </c>
      <c r="AD546">
        <v>2379</v>
      </c>
      <c r="AE546" t="s">
        <v>5386</v>
      </c>
    </row>
    <row r="547" spans="1:31" x14ac:dyDescent="0.2">
      <c r="A547" t="s">
        <v>74</v>
      </c>
      <c r="B547">
        <v>2.4955272674560498</v>
      </c>
      <c r="C547">
        <v>-2.4955272674560498</v>
      </c>
      <c r="D547">
        <v>-2.3974308967590301</v>
      </c>
      <c r="H547" t="s">
        <v>29</v>
      </c>
      <c r="I547">
        <v>10</v>
      </c>
      <c r="J547">
        <v>10</v>
      </c>
      <c r="K547">
        <v>10</v>
      </c>
      <c r="L547">
        <v>44</v>
      </c>
      <c r="M547">
        <v>44</v>
      </c>
      <c r="N547">
        <v>44</v>
      </c>
      <c r="O547">
        <v>37.265000000000001</v>
      </c>
      <c r="P547">
        <v>0</v>
      </c>
      <c r="Q547">
        <v>68.033000000000001</v>
      </c>
      <c r="R547">
        <v>69438000000</v>
      </c>
      <c r="S547">
        <v>154</v>
      </c>
      <c r="T547">
        <v>2.7403396798053001</v>
      </c>
      <c r="U547">
        <v>4.6633165829145697E-3</v>
      </c>
      <c r="V547">
        <v>33.218412399291999</v>
      </c>
      <c r="W547">
        <v>32.8533229827881</v>
      </c>
      <c r="X547">
        <v>32.838176727294901</v>
      </c>
      <c r="Y547">
        <v>-0.36508941650389898</v>
      </c>
      <c r="Z547">
        <v>0.36508941650389898</v>
      </c>
      <c r="AA547" t="s">
        <v>6419</v>
      </c>
      <c r="AB547" t="s">
        <v>6421</v>
      </c>
      <c r="AC547" t="s">
        <v>6419</v>
      </c>
      <c r="AD547">
        <v>2842</v>
      </c>
      <c r="AE547" t="s">
        <v>6420</v>
      </c>
    </row>
    <row r="548" spans="1:31" x14ac:dyDescent="0.2">
      <c r="A548" t="s">
        <v>511</v>
      </c>
      <c r="B548">
        <v>2.5877571105957</v>
      </c>
      <c r="C548">
        <v>-1.4603254795074501</v>
      </c>
      <c r="D548">
        <v>-2.5877571105957</v>
      </c>
      <c r="H548" t="s">
        <v>29</v>
      </c>
      <c r="I548">
        <v>12</v>
      </c>
      <c r="J548">
        <v>12</v>
      </c>
      <c r="K548">
        <v>12</v>
      </c>
      <c r="L548">
        <v>52.4</v>
      </c>
      <c r="M548">
        <v>52.4</v>
      </c>
      <c r="N548">
        <v>52.4</v>
      </c>
      <c r="O548">
        <v>27.760999999999999</v>
      </c>
      <c r="P548">
        <v>0</v>
      </c>
      <c r="Q548">
        <v>128.66</v>
      </c>
      <c r="R548">
        <v>34013000000</v>
      </c>
      <c r="S548">
        <v>162</v>
      </c>
      <c r="T548">
        <v>2.5021595772145599</v>
      </c>
      <c r="U548">
        <v>7.1669044222539202E-3</v>
      </c>
      <c r="V548">
        <v>32.238584518432603</v>
      </c>
      <c r="W548">
        <v>31.8731079101563</v>
      </c>
      <c r="X548">
        <v>31.6477870941162</v>
      </c>
      <c r="Y548">
        <v>-0.36547660827630302</v>
      </c>
      <c r="Z548">
        <v>0.36547660827630302</v>
      </c>
      <c r="AA548" t="s">
        <v>4284</v>
      </c>
      <c r="AB548" t="s">
        <v>4286</v>
      </c>
      <c r="AC548" t="s">
        <v>4284</v>
      </c>
      <c r="AD548">
        <v>1893</v>
      </c>
      <c r="AE548" t="s">
        <v>4285</v>
      </c>
    </row>
    <row r="549" spans="1:31" x14ac:dyDescent="0.2">
      <c r="A549" t="s">
        <v>1361</v>
      </c>
      <c r="B549">
        <v>1.94370925426483</v>
      </c>
      <c r="C549">
        <v>-2.89082551002502</v>
      </c>
      <c r="D549">
        <v>2.89082551002502</v>
      </c>
      <c r="H549" t="s">
        <v>29</v>
      </c>
      <c r="I549">
        <v>10</v>
      </c>
      <c r="J549">
        <v>9</v>
      </c>
      <c r="K549">
        <v>9</v>
      </c>
      <c r="L549">
        <v>69.900000000000006</v>
      </c>
      <c r="M549">
        <v>65.900000000000006</v>
      </c>
      <c r="N549">
        <v>65.900000000000006</v>
      </c>
      <c r="O549">
        <v>18.920000000000002</v>
      </c>
      <c r="P549">
        <v>0</v>
      </c>
      <c r="Q549">
        <v>139.88</v>
      </c>
      <c r="R549">
        <v>54003000000</v>
      </c>
      <c r="S549">
        <v>157</v>
      </c>
      <c r="T549">
        <v>2.85042752293832</v>
      </c>
      <c r="U549">
        <v>3.8248175182481799E-3</v>
      </c>
      <c r="V549">
        <v>32.567657470703097</v>
      </c>
      <c r="W549">
        <v>32.2006931304932</v>
      </c>
      <c r="X549">
        <v>32.779748916625998</v>
      </c>
      <c r="Y549">
        <v>-0.36696434020989699</v>
      </c>
      <c r="Z549">
        <v>0.36696434020989699</v>
      </c>
      <c r="AA549" t="s">
        <v>6389</v>
      </c>
      <c r="AB549" t="s">
        <v>6392</v>
      </c>
      <c r="AC549" t="s">
        <v>6390</v>
      </c>
      <c r="AD549">
        <v>2831</v>
      </c>
      <c r="AE549" t="s">
        <v>6391</v>
      </c>
    </row>
    <row r="550" spans="1:31" x14ac:dyDescent="0.2">
      <c r="A550" t="s">
        <v>1361</v>
      </c>
      <c r="B550">
        <v>1.6882966756820701</v>
      </c>
      <c r="C550">
        <v>-2.3986694812774698</v>
      </c>
      <c r="D550">
        <v>2.3986694812774698</v>
      </c>
      <c r="H550" t="s">
        <v>29</v>
      </c>
      <c r="I550">
        <v>5</v>
      </c>
      <c r="J550">
        <v>5</v>
      </c>
      <c r="K550">
        <v>5</v>
      </c>
      <c r="L550">
        <v>56.7</v>
      </c>
      <c r="M550">
        <v>56.7</v>
      </c>
      <c r="N550">
        <v>56.7</v>
      </c>
      <c r="O550">
        <v>14.475</v>
      </c>
      <c r="P550">
        <v>0</v>
      </c>
      <c r="Q550">
        <v>19.23</v>
      </c>
      <c r="R550">
        <v>15838000000</v>
      </c>
      <c r="S550">
        <v>82</v>
      </c>
      <c r="T550">
        <v>2.3959760467283799</v>
      </c>
      <c r="U550">
        <v>8.4832214765100701E-3</v>
      </c>
      <c r="V550">
        <v>30.8189792633057</v>
      </c>
      <c r="W550">
        <v>30.4488849639893</v>
      </c>
      <c r="X550">
        <v>31.0310173034668</v>
      </c>
      <c r="Y550">
        <v>-0.37009429931639898</v>
      </c>
      <c r="Z550">
        <v>0.37009429931639898</v>
      </c>
      <c r="AA550" t="s">
        <v>2869</v>
      </c>
      <c r="AB550" t="s">
        <v>2871</v>
      </c>
      <c r="AC550" t="s">
        <v>2869</v>
      </c>
      <c r="AD550">
        <v>1283</v>
      </c>
      <c r="AE550" t="s">
        <v>2870</v>
      </c>
    </row>
    <row r="551" spans="1:31" x14ac:dyDescent="0.2">
      <c r="A551" t="s">
        <v>377</v>
      </c>
      <c r="B551">
        <v>2.0165684223175</v>
      </c>
      <c r="C551">
        <v>-2.0165684223175</v>
      </c>
      <c r="D551">
        <v>0</v>
      </c>
      <c r="H551" t="s">
        <v>29</v>
      </c>
      <c r="I551">
        <v>4</v>
      </c>
      <c r="J551">
        <v>4</v>
      </c>
      <c r="K551">
        <v>4</v>
      </c>
      <c r="L551">
        <v>12.8</v>
      </c>
      <c r="M551">
        <v>12.8</v>
      </c>
      <c r="N551">
        <v>12.8</v>
      </c>
      <c r="O551">
        <v>59.911999999999999</v>
      </c>
      <c r="P551">
        <v>0</v>
      </c>
      <c r="Q551">
        <v>18.760000000000002</v>
      </c>
      <c r="R551">
        <v>2697600000</v>
      </c>
      <c r="S551">
        <v>13</v>
      </c>
      <c r="T551">
        <v>1.9198582912936599</v>
      </c>
      <c r="U551">
        <v>1.9522330097087402E-2</v>
      </c>
      <c r="V551">
        <v>28.5347852706909</v>
      </c>
      <c r="W551">
        <v>28.163001060485801</v>
      </c>
      <c r="X551">
        <v>28.337744712829601</v>
      </c>
      <c r="Y551">
        <v>-0.371784210205099</v>
      </c>
      <c r="Z551">
        <v>0.371784210205099</v>
      </c>
      <c r="AA551" t="s">
        <v>3364</v>
      </c>
      <c r="AB551" t="s">
        <v>3366</v>
      </c>
      <c r="AC551" t="s">
        <v>3364</v>
      </c>
      <c r="AD551">
        <v>1487</v>
      </c>
      <c r="AE551" t="s">
        <v>3365</v>
      </c>
    </row>
    <row r="552" spans="1:31" x14ac:dyDescent="0.2">
      <c r="A552" t="s">
        <v>681</v>
      </c>
      <c r="B552">
        <v>3.02201175689697</v>
      </c>
      <c r="C552">
        <v>-3.02201175689697</v>
      </c>
      <c r="D552">
        <v>1.4798268079757699</v>
      </c>
      <c r="H552" t="s">
        <v>29</v>
      </c>
      <c r="I552">
        <v>17</v>
      </c>
      <c r="J552">
        <v>17</v>
      </c>
      <c r="K552">
        <v>17</v>
      </c>
      <c r="L552">
        <v>53.5</v>
      </c>
      <c r="M552">
        <v>53.5</v>
      </c>
      <c r="N552">
        <v>53.5</v>
      </c>
      <c r="O552">
        <v>50.412999999999997</v>
      </c>
      <c r="P552">
        <v>0</v>
      </c>
      <c r="Q552">
        <v>183.66</v>
      </c>
      <c r="R552">
        <v>139070000000</v>
      </c>
      <c r="S552">
        <v>252</v>
      </c>
      <c r="T552">
        <v>2.90144287400893</v>
      </c>
      <c r="U552">
        <v>3.62523900573614E-3</v>
      </c>
      <c r="V552">
        <v>34.174818038940401</v>
      </c>
      <c r="W552">
        <v>33.796480178833001</v>
      </c>
      <c r="X552">
        <v>33.9767551422119</v>
      </c>
      <c r="Y552">
        <v>-0.378337860107401</v>
      </c>
      <c r="Z552">
        <v>0.378337860107401</v>
      </c>
      <c r="AA552" t="s">
        <v>10369</v>
      </c>
      <c r="AB552" t="s">
        <v>10371</v>
      </c>
      <c r="AC552" t="s">
        <v>10369</v>
      </c>
      <c r="AD552">
        <v>4528</v>
      </c>
      <c r="AE552" t="s">
        <v>10370</v>
      </c>
    </row>
    <row r="553" spans="1:31" x14ac:dyDescent="0.2">
      <c r="A553" t="s">
        <v>511</v>
      </c>
      <c r="B553">
        <v>1.6119352579116799</v>
      </c>
      <c r="C553">
        <v>-1.5253436565399201</v>
      </c>
      <c r="D553">
        <v>-1.6119352579116799</v>
      </c>
      <c r="H553" t="s">
        <v>29</v>
      </c>
      <c r="I553">
        <v>16</v>
      </c>
      <c r="J553">
        <v>16</v>
      </c>
      <c r="K553">
        <v>16</v>
      </c>
      <c r="L553">
        <v>40.1</v>
      </c>
      <c r="M553">
        <v>40.1</v>
      </c>
      <c r="N553">
        <v>40.1</v>
      </c>
      <c r="O553">
        <v>41.177999999999997</v>
      </c>
      <c r="P553">
        <v>0</v>
      </c>
      <c r="Q553">
        <v>223.53</v>
      </c>
      <c r="R553">
        <v>1465400000000</v>
      </c>
      <c r="S553">
        <v>521</v>
      </c>
      <c r="T553">
        <v>1.7963717225992599</v>
      </c>
      <c r="U553">
        <v>2.4400000000000002E-2</v>
      </c>
      <c r="V553">
        <v>37.614265441894503</v>
      </c>
      <c r="W553">
        <v>37.232990264892599</v>
      </c>
      <c r="X553">
        <v>37.233381271362298</v>
      </c>
      <c r="Y553">
        <v>-0.381275177001903</v>
      </c>
      <c r="Z553">
        <v>0.381275177001903</v>
      </c>
      <c r="AA553" t="s">
        <v>2510</v>
      </c>
      <c r="AB553" t="s">
        <v>2512</v>
      </c>
      <c r="AC553" t="s">
        <v>2510</v>
      </c>
      <c r="AD553">
        <v>1122</v>
      </c>
      <c r="AE553" t="s">
        <v>2511</v>
      </c>
    </row>
    <row r="554" spans="1:31" x14ac:dyDescent="0.2">
      <c r="A554" t="s">
        <v>511</v>
      </c>
      <c r="B554">
        <v>2.6503124237060498</v>
      </c>
      <c r="C554">
        <v>-1.77283728122711</v>
      </c>
      <c r="D554">
        <v>-2.6503124237060498</v>
      </c>
      <c r="H554" t="s">
        <v>29</v>
      </c>
      <c r="I554">
        <v>7</v>
      </c>
      <c r="J554">
        <v>7</v>
      </c>
      <c r="K554">
        <v>6</v>
      </c>
      <c r="L554">
        <v>24.1</v>
      </c>
      <c r="M554">
        <v>24.1</v>
      </c>
      <c r="N554">
        <v>22.1</v>
      </c>
      <c r="O554">
        <v>38.664000000000001</v>
      </c>
      <c r="P554">
        <v>0</v>
      </c>
      <c r="Q554">
        <v>26.135999999999999</v>
      </c>
      <c r="R554">
        <v>19475000000</v>
      </c>
      <c r="S554">
        <v>43</v>
      </c>
      <c r="T554">
        <v>2.6161653495718298</v>
      </c>
      <c r="U554">
        <v>5.8346333853354099E-3</v>
      </c>
      <c r="V554" s="2">
        <v>31.455917358398398</v>
      </c>
      <c r="W554">
        <v>31.074316978454601</v>
      </c>
      <c r="X554">
        <v>30.9055480957031</v>
      </c>
      <c r="Y554">
        <v>-0.38160037994379797</v>
      </c>
      <c r="Z554">
        <v>0.38160037994379797</v>
      </c>
      <c r="AA554" t="s">
        <v>6232</v>
      </c>
      <c r="AB554" t="s">
        <v>6234</v>
      </c>
      <c r="AC554" t="s">
        <v>6232</v>
      </c>
      <c r="AD554">
        <v>2758</v>
      </c>
      <c r="AE554" t="s">
        <v>6233</v>
      </c>
    </row>
    <row r="555" spans="1:31" x14ac:dyDescent="0.2">
      <c r="A555" t="s">
        <v>511</v>
      </c>
      <c r="B555">
        <v>1.4350574016571001</v>
      </c>
      <c r="C555">
        <v>-1.3211927413940401</v>
      </c>
      <c r="D555">
        <v>-1.4350574016571001</v>
      </c>
      <c r="H555" t="s">
        <v>29</v>
      </c>
      <c r="I555">
        <v>6</v>
      </c>
      <c r="J555">
        <v>6</v>
      </c>
      <c r="K555">
        <v>6</v>
      </c>
      <c r="L555">
        <v>21.5</v>
      </c>
      <c r="M555">
        <v>21.5</v>
      </c>
      <c r="N555">
        <v>21.5</v>
      </c>
      <c r="O555">
        <v>51.524000000000001</v>
      </c>
      <c r="P555">
        <v>0</v>
      </c>
      <c r="Q555">
        <v>42.204000000000001</v>
      </c>
      <c r="R555">
        <v>13349000000</v>
      </c>
      <c r="S555">
        <v>53</v>
      </c>
      <c r="T555">
        <v>1.5883526527987899</v>
      </c>
      <c r="U555">
        <v>3.5864031620553398E-2</v>
      </c>
      <c r="V555">
        <v>30.862246513366699</v>
      </c>
      <c r="W555">
        <v>30.476082801818801</v>
      </c>
      <c r="X555">
        <v>30.426465988159201</v>
      </c>
      <c r="Y555">
        <v>-0.38616371154789803</v>
      </c>
      <c r="Z555">
        <v>0.38616371154789803</v>
      </c>
      <c r="AA555" t="s">
        <v>5338</v>
      </c>
      <c r="AB555" t="s">
        <v>5340</v>
      </c>
      <c r="AC555" t="s">
        <v>5338</v>
      </c>
      <c r="AD555">
        <v>2357</v>
      </c>
      <c r="AE555" t="s">
        <v>5339</v>
      </c>
    </row>
    <row r="556" spans="1:31" x14ac:dyDescent="0.2">
      <c r="A556" t="s">
        <v>511</v>
      </c>
      <c r="B556">
        <v>1.91754174232483</v>
      </c>
      <c r="C556">
        <v>-1.8446124792098999</v>
      </c>
      <c r="D556">
        <v>-1.91754174232483</v>
      </c>
      <c r="H556" t="s">
        <v>29</v>
      </c>
      <c r="I556">
        <v>8</v>
      </c>
      <c r="J556">
        <v>8</v>
      </c>
      <c r="K556">
        <v>8</v>
      </c>
      <c r="L556">
        <v>27.2</v>
      </c>
      <c r="M556">
        <v>27.2</v>
      </c>
      <c r="N556">
        <v>27.2</v>
      </c>
      <c r="O556">
        <v>43.527000000000001</v>
      </c>
      <c r="P556">
        <v>0</v>
      </c>
      <c r="Q556">
        <v>102.81</v>
      </c>
      <c r="R556">
        <v>25691000000</v>
      </c>
      <c r="S556">
        <v>72</v>
      </c>
      <c r="T556">
        <v>2.1353107135563199</v>
      </c>
      <c r="U556">
        <v>1.3237668161435E-2</v>
      </c>
      <c r="V556">
        <v>31.774967193603501</v>
      </c>
      <c r="W556">
        <v>31.386634826660199</v>
      </c>
      <c r="X556">
        <v>31.281504631042498</v>
      </c>
      <c r="Y556">
        <v>-0.38833236694330298</v>
      </c>
      <c r="Z556">
        <v>0.38833236694330298</v>
      </c>
      <c r="AA556" t="s">
        <v>7230</v>
      </c>
      <c r="AB556" t="s">
        <v>7232</v>
      </c>
      <c r="AC556" t="s">
        <v>7230</v>
      </c>
      <c r="AD556">
        <v>3175</v>
      </c>
      <c r="AE556" t="s">
        <v>7231</v>
      </c>
    </row>
    <row r="557" spans="1:31" x14ac:dyDescent="0.2">
      <c r="A557" t="s">
        <v>1361</v>
      </c>
      <c r="B557">
        <v>1.4673824310302701</v>
      </c>
      <c r="C557">
        <v>-1.6067965030670199</v>
      </c>
      <c r="D557">
        <v>1.6067965030670199</v>
      </c>
      <c r="H557" t="s">
        <v>29</v>
      </c>
      <c r="I557">
        <v>10</v>
      </c>
      <c r="J557">
        <v>10</v>
      </c>
      <c r="K557">
        <v>10</v>
      </c>
      <c r="L557">
        <v>26.6</v>
      </c>
      <c r="M557">
        <v>26.6</v>
      </c>
      <c r="N557">
        <v>26.6</v>
      </c>
      <c r="O557">
        <v>36.701000000000001</v>
      </c>
      <c r="P557">
        <v>0</v>
      </c>
      <c r="Q557">
        <v>179.01</v>
      </c>
      <c r="R557">
        <v>66349000000</v>
      </c>
      <c r="S557">
        <v>170</v>
      </c>
      <c r="T557">
        <v>1.7642391034109599</v>
      </c>
      <c r="U557">
        <v>2.5856643356643401E-2</v>
      </c>
      <c r="V557">
        <v>33.033500671386697</v>
      </c>
      <c r="W557">
        <v>32.643772125244098</v>
      </c>
      <c r="X557">
        <v>32.961383819580099</v>
      </c>
      <c r="Y557">
        <v>-0.389728546142599</v>
      </c>
      <c r="Z557">
        <v>0.389728546142599</v>
      </c>
      <c r="AA557" t="s">
        <v>3927</v>
      </c>
      <c r="AB557" t="s">
        <v>3929</v>
      </c>
      <c r="AC557" t="s">
        <v>3927</v>
      </c>
      <c r="AD557">
        <v>1733</v>
      </c>
      <c r="AE557" t="s">
        <v>3928</v>
      </c>
    </row>
    <row r="558" spans="1:31" x14ac:dyDescent="0.2">
      <c r="A558" t="s">
        <v>511</v>
      </c>
      <c r="B558">
        <v>2.0666184425353999</v>
      </c>
      <c r="C558">
        <v>-1.5432921648025499</v>
      </c>
      <c r="D558">
        <v>-2.0666184425353999</v>
      </c>
      <c r="H558" t="s">
        <v>29</v>
      </c>
      <c r="I558">
        <v>12</v>
      </c>
      <c r="J558">
        <v>7</v>
      </c>
      <c r="K558">
        <v>6</v>
      </c>
      <c r="L558">
        <v>37.9</v>
      </c>
      <c r="M558">
        <v>24.5</v>
      </c>
      <c r="N558">
        <v>19.7</v>
      </c>
      <c r="O558">
        <v>39.156999999999996</v>
      </c>
      <c r="P558">
        <v>0</v>
      </c>
      <c r="Q558">
        <v>90.484999999999999</v>
      </c>
      <c r="R558">
        <v>17138000000</v>
      </c>
      <c r="S558">
        <v>60</v>
      </c>
      <c r="T558">
        <v>2.1021902771215402</v>
      </c>
      <c r="U558">
        <v>1.3757049891540101E-2</v>
      </c>
      <c r="V558">
        <v>31.2893018722534</v>
      </c>
      <c r="W558">
        <v>30.8992166519165</v>
      </c>
      <c r="X558">
        <v>30.734928131103501</v>
      </c>
      <c r="Y558">
        <v>-0.39008522033690002</v>
      </c>
      <c r="Z558">
        <v>0.39008522033690002</v>
      </c>
      <c r="AA558" t="s">
        <v>550</v>
      </c>
      <c r="AB558" t="s">
        <v>552</v>
      </c>
      <c r="AC558" t="s">
        <v>550</v>
      </c>
      <c r="AD558">
        <v>222</v>
      </c>
      <c r="AE558" t="s">
        <v>551</v>
      </c>
    </row>
    <row r="559" spans="1:31" x14ac:dyDescent="0.2">
      <c r="A559" t="s">
        <v>1011</v>
      </c>
      <c r="B559">
        <v>3.53298091888428</v>
      </c>
      <c r="C559">
        <v>-3.53298091888428</v>
      </c>
      <c r="D559">
        <v>-1.8661470413207999</v>
      </c>
      <c r="H559" t="s">
        <v>29</v>
      </c>
      <c r="I559">
        <v>8</v>
      </c>
      <c r="J559">
        <v>8</v>
      </c>
      <c r="K559">
        <v>6</v>
      </c>
      <c r="L559">
        <v>52.7</v>
      </c>
      <c r="M559">
        <v>52.7</v>
      </c>
      <c r="N559">
        <v>46.2</v>
      </c>
      <c r="O559">
        <v>16.577999999999999</v>
      </c>
      <c r="P559">
        <v>0</v>
      </c>
      <c r="Q559">
        <v>251.49</v>
      </c>
      <c r="R559">
        <v>459060000000</v>
      </c>
      <c r="S559">
        <v>278</v>
      </c>
      <c r="T559">
        <v>3.4075419008787602</v>
      </c>
      <c r="U559">
        <v>1.62637362637363E-3</v>
      </c>
      <c r="V559">
        <v>35.861606597900398</v>
      </c>
      <c r="W559">
        <v>35.468992233276403</v>
      </c>
      <c r="X559">
        <v>35.676342010497997</v>
      </c>
      <c r="Y559">
        <v>-0.39261436462399502</v>
      </c>
      <c r="Z559">
        <v>0.39261436462399502</v>
      </c>
      <c r="AA559" t="s">
        <v>8601</v>
      </c>
      <c r="AB559" t="s">
        <v>8603</v>
      </c>
      <c r="AC559" t="s">
        <v>8601</v>
      </c>
      <c r="AD559">
        <v>3772</v>
      </c>
      <c r="AE559" t="s">
        <v>8602</v>
      </c>
    </row>
    <row r="560" spans="1:31" x14ac:dyDescent="0.2">
      <c r="A560" t="s">
        <v>511</v>
      </c>
      <c r="B560">
        <v>2.3759992122650102</v>
      </c>
      <c r="C560">
        <v>-2.2088890075683598</v>
      </c>
      <c r="D560">
        <v>-2.3759992122650102</v>
      </c>
      <c r="H560" t="s">
        <v>29</v>
      </c>
      <c r="I560">
        <v>11</v>
      </c>
      <c r="J560">
        <v>11</v>
      </c>
      <c r="K560">
        <v>11</v>
      </c>
      <c r="L560">
        <v>60.7</v>
      </c>
      <c r="M560">
        <v>60.7</v>
      </c>
      <c r="N560">
        <v>60.7</v>
      </c>
      <c r="O560">
        <v>21.445</v>
      </c>
      <c r="P560">
        <v>0</v>
      </c>
      <c r="Q560">
        <v>101.13</v>
      </c>
      <c r="R560">
        <v>200300000000</v>
      </c>
      <c r="S560">
        <v>204</v>
      </c>
      <c r="T560">
        <v>2.57987779117326</v>
      </c>
      <c r="U560">
        <v>6.1201201201201202E-3</v>
      </c>
      <c r="V560">
        <v>34.768407821655302</v>
      </c>
      <c r="W560">
        <v>34.368024826049798</v>
      </c>
      <c r="X560">
        <v>34.3991184234619</v>
      </c>
      <c r="Y560">
        <v>-0.400382995605504</v>
      </c>
      <c r="Z560">
        <v>0.400382995605504</v>
      </c>
      <c r="AA560" t="s">
        <v>4650</v>
      </c>
      <c r="AB560" t="s">
        <v>4653</v>
      </c>
      <c r="AC560" t="s">
        <v>4651</v>
      </c>
      <c r="AD560">
        <v>2056</v>
      </c>
      <c r="AE560" t="s">
        <v>4652</v>
      </c>
    </row>
    <row r="561" spans="1:31" x14ac:dyDescent="0.2">
      <c r="A561" t="s">
        <v>74</v>
      </c>
      <c r="B561">
        <v>2.5246345996856698</v>
      </c>
      <c r="C561">
        <v>-2.5246345996856698</v>
      </c>
      <c r="D561">
        <v>-1.97681272029877</v>
      </c>
      <c r="H561" t="s">
        <v>29</v>
      </c>
      <c r="I561">
        <v>16</v>
      </c>
      <c r="J561">
        <v>16</v>
      </c>
      <c r="K561">
        <v>16</v>
      </c>
      <c r="L561">
        <v>58.3</v>
      </c>
      <c r="M561">
        <v>58.3</v>
      </c>
      <c r="N561">
        <v>58.3</v>
      </c>
      <c r="O561">
        <v>41.893000000000001</v>
      </c>
      <c r="P561">
        <v>0</v>
      </c>
      <c r="Q561">
        <v>113.19</v>
      </c>
      <c r="R561">
        <v>83444000000</v>
      </c>
      <c r="S561">
        <v>233</v>
      </c>
      <c r="T561">
        <v>2.5807948353544501</v>
      </c>
      <c r="U561">
        <v>6.1385542168674702E-3</v>
      </c>
      <c r="V561">
        <v>33.458446502685497</v>
      </c>
      <c r="W561">
        <v>33.056571960449197</v>
      </c>
      <c r="X561">
        <v>33.189811706542997</v>
      </c>
      <c r="Y561">
        <v>-0.40187454223629998</v>
      </c>
      <c r="Z561">
        <v>0.40187454223629998</v>
      </c>
      <c r="AA561" t="s">
        <v>2591</v>
      </c>
      <c r="AB561" t="s">
        <v>2593</v>
      </c>
      <c r="AC561" t="s">
        <v>2591</v>
      </c>
      <c r="AD561">
        <v>1161</v>
      </c>
      <c r="AE561" t="s">
        <v>2592</v>
      </c>
    </row>
    <row r="562" spans="1:31" x14ac:dyDescent="0.2">
      <c r="A562" t="s">
        <v>511</v>
      </c>
      <c r="B562">
        <v>3.1381976604461701</v>
      </c>
      <c r="C562">
        <v>-2.40546703338623</v>
      </c>
      <c r="D562">
        <v>-3.1381976604461701</v>
      </c>
      <c r="H562" t="s">
        <v>29</v>
      </c>
      <c r="I562">
        <v>3</v>
      </c>
      <c r="J562">
        <v>3</v>
      </c>
      <c r="K562">
        <v>2</v>
      </c>
      <c r="L562">
        <v>9.1999999999999993</v>
      </c>
      <c r="M562">
        <v>9.1999999999999993</v>
      </c>
      <c r="N562">
        <v>6.7</v>
      </c>
      <c r="O562">
        <v>32.691000000000003</v>
      </c>
      <c r="P562">
        <v>0</v>
      </c>
      <c r="Q562">
        <v>5.5244</v>
      </c>
      <c r="R562">
        <v>8608300000</v>
      </c>
      <c r="S562">
        <v>31</v>
      </c>
      <c r="T562">
        <v>3.1642892793469102</v>
      </c>
      <c r="U562">
        <v>2.3066361556064101E-3</v>
      </c>
      <c r="V562">
        <v>30.374046325683601</v>
      </c>
      <c r="W562">
        <v>29.971255302429199</v>
      </c>
      <c r="X562">
        <v>29.902924537658699</v>
      </c>
      <c r="Y562">
        <v>-0.40279102325440203</v>
      </c>
      <c r="Z562">
        <v>0.40279102325440203</v>
      </c>
      <c r="AA562" t="s">
        <v>3404</v>
      </c>
      <c r="AB562" t="s">
        <v>3406</v>
      </c>
      <c r="AC562" t="s">
        <v>3404</v>
      </c>
      <c r="AD562">
        <v>1509</v>
      </c>
      <c r="AE562" t="s">
        <v>3405</v>
      </c>
    </row>
    <row r="563" spans="1:31" x14ac:dyDescent="0.2">
      <c r="A563" t="s">
        <v>207</v>
      </c>
      <c r="B563">
        <v>5.2918190956115696</v>
      </c>
      <c r="C563">
        <v>3.1092219352722199</v>
      </c>
      <c r="D563">
        <v>-5.2918190956115696</v>
      </c>
      <c r="H563" t="s">
        <v>29</v>
      </c>
      <c r="I563">
        <v>11</v>
      </c>
      <c r="J563">
        <v>11</v>
      </c>
      <c r="K563">
        <v>10</v>
      </c>
      <c r="L563">
        <v>56.7</v>
      </c>
      <c r="M563">
        <v>56.7</v>
      </c>
      <c r="N563">
        <v>52.6</v>
      </c>
      <c r="O563">
        <v>24.23</v>
      </c>
      <c r="P563">
        <v>0</v>
      </c>
      <c r="Q563">
        <v>35.231999999999999</v>
      </c>
      <c r="R563">
        <v>406330000000</v>
      </c>
      <c r="S563">
        <v>176</v>
      </c>
      <c r="T563">
        <v>5.1474275038364397</v>
      </c>
      <c r="U563">
        <v>5.9999999999999995E-4</v>
      </c>
      <c r="V563">
        <v>35.937391281127901</v>
      </c>
      <c r="W563">
        <v>35.533237457275398</v>
      </c>
      <c r="X563">
        <v>34.968793869018597</v>
      </c>
      <c r="Y563">
        <v>-0.40415382385250398</v>
      </c>
      <c r="Z563">
        <v>0.40415382385250398</v>
      </c>
      <c r="AA563" t="s">
        <v>3598</v>
      </c>
      <c r="AB563" t="s">
        <v>3600</v>
      </c>
      <c r="AC563" t="s">
        <v>3598</v>
      </c>
      <c r="AD563">
        <v>1592</v>
      </c>
      <c r="AE563" t="s">
        <v>3599</v>
      </c>
    </row>
    <row r="564" spans="1:31" x14ac:dyDescent="0.2">
      <c r="A564" t="s">
        <v>377</v>
      </c>
      <c r="B564">
        <v>1.4677433967590301</v>
      </c>
      <c r="C564">
        <v>-1.4677433967590301</v>
      </c>
      <c r="D564">
        <v>0</v>
      </c>
      <c r="H564" t="s">
        <v>29</v>
      </c>
      <c r="I564">
        <v>7</v>
      </c>
      <c r="J564">
        <v>7</v>
      </c>
      <c r="K564">
        <v>7</v>
      </c>
      <c r="L564">
        <v>27.2</v>
      </c>
      <c r="M564">
        <v>27.2</v>
      </c>
      <c r="N564">
        <v>27.2</v>
      </c>
      <c r="O564">
        <v>30.393999999999998</v>
      </c>
      <c r="P564">
        <v>0</v>
      </c>
      <c r="Q564">
        <v>32.713000000000001</v>
      </c>
      <c r="R564">
        <v>19096000000</v>
      </c>
      <c r="S564">
        <v>99</v>
      </c>
      <c r="T564">
        <v>1.4990201657776601</v>
      </c>
      <c r="U564">
        <v>4.1879411764705901E-2</v>
      </c>
      <c r="V564">
        <v>31.395097732543899</v>
      </c>
      <c r="W564">
        <v>30.989888191223098</v>
      </c>
      <c r="X564">
        <v>30.976476669311499</v>
      </c>
      <c r="Y564">
        <v>-0.405209541320801</v>
      </c>
      <c r="Z564">
        <v>0.405209541320801</v>
      </c>
      <c r="AA564" t="s">
        <v>6756</v>
      </c>
      <c r="AB564" t="s">
        <v>6758</v>
      </c>
      <c r="AC564" t="s">
        <v>6756</v>
      </c>
      <c r="AD564">
        <v>2988</v>
      </c>
      <c r="AE564" t="s">
        <v>6757</v>
      </c>
    </row>
    <row r="565" spans="1:31" x14ac:dyDescent="0.2">
      <c r="A565" t="s">
        <v>511</v>
      </c>
      <c r="B565">
        <v>2.4159295558929399</v>
      </c>
      <c r="C565">
        <v>-1.4548581838607799</v>
      </c>
      <c r="D565">
        <v>-2.4159295558929399</v>
      </c>
      <c r="H565" t="s">
        <v>29</v>
      </c>
      <c r="I565">
        <v>18</v>
      </c>
      <c r="J565">
        <v>13</v>
      </c>
      <c r="K565">
        <v>10</v>
      </c>
      <c r="L565">
        <v>48.2</v>
      </c>
      <c r="M565">
        <v>36.700000000000003</v>
      </c>
      <c r="N565">
        <v>25.2</v>
      </c>
      <c r="O565">
        <v>52.125</v>
      </c>
      <c r="P565">
        <v>0</v>
      </c>
      <c r="Q565">
        <v>171.34</v>
      </c>
      <c r="R565">
        <v>76728000000</v>
      </c>
      <c r="S565">
        <v>243</v>
      </c>
      <c r="T565">
        <v>2.3531849433471899</v>
      </c>
      <c r="U565">
        <v>9.0638852672751003E-3</v>
      </c>
      <c r="V565">
        <v>33.426610946655302</v>
      </c>
      <c r="W565">
        <v>33.015935897827099</v>
      </c>
      <c r="X565">
        <v>32.617435455322301</v>
      </c>
      <c r="Y565">
        <v>-0.41067504882820299</v>
      </c>
      <c r="Z565">
        <v>0.41067504882820299</v>
      </c>
      <c r="AA565" t="s">
        <v>10260</v>
      </c>
      <c r="AB565" t="s">
        <v>10262</v>
      </c>
      <c r="AC565" t="s">
        <v>10260</v>
      </c>
      <c r="AD565">
        <v>4484</v>
      </c>
      <c r="AE565" t="s">
        <v>10261</v>
      </c>
    </row>
    <row r="566" spans="1:31" x14ac:dyDescent="0.2">
      <c r="A566" t="s">
        <v>511</v>
      </c>
      <c r="B566">
        <v>2.2593214511871298</v>
      </c>
      <c r="C566">
        <v>-2.1072895526886</v>
      </c>
      <c r="D566">
        <v>-2.2593214511871298</v>
      </c>
      <c r="H566" t="s">
        <v>29</v>
      </c>
      <c r="I566">
        <v>15</v>
      </c>
      <c r="J566">
        <v>15</v>
      </c>
      <c r="K566">
        <v>15</v>
      </c>
      <c r="L566">
        <v>43.5</v>
      </c>
      <c r="M566">
        <v>43.5</v>
      </c>
      <c r="N566">
        <v>43.5</v>
      </c>
      <c r="O566">
        <v>51.837000000000003</v>
      </c>
      <c r="P566">
        <v>0</v>
      </c>
      <c r="Q566">
        <v>72.463999999999999</v>
      </c>
      <c r="R566">
        <v>38360000000</v>
      </c>
      <c r="S566">
        <v>80</v>
      </c>
      <c r="T566">
        <v>2.46278778751942</v>
      </c>
      <c r="U566">
        <v>7.5131396957123101E-3</v>
      </c>
      <c r="V566">
        <v>32.412389755249002</v>
      </c>
      <c r="W566">
        <v>32.000100135803201</v>
      </c>
      <c r="X566">
        <v>31.9259080886841</v>
      </c>
      <c r="Y566">
        <v>-0.412289619445801</v>
      </c>
      <c r="Z566">
        <v>0.412289619445801</v>
      </c>
      <c r="AA566" t="s">
        <v>2407</v>
      </c>
      <c r="AB566" t="s">
        <v>2409</v>
      </c>
      <c r="AC566" t="s">
        <v>2407</v>
      </c>
      <c r="AD566">
        <v>1076</v>
      </c>
      <c r="AE566" t="s">
        <v>2408</v>
      </c>
    </row>
    <row r="567" spans="1:31" x14ac:dyDescent="0.2">
      <c r="A567" t="s">
        <v>377</v>
      </c>
      <c r="B567">
        <v>1.5770570039749101</v>
      </c>
      <c r="C567">
        <v>-1.5770570039749101</v>
      </c>
      <c r="D567">
        <v>0</v>
      </c>
      <c r="H567" t="s">
        <v>29</v>
      </c>
      <c r="I567">
        <v>5</v>
      </c>
      <c r="J567">
        <v>5</v>
      </c>
      <c r="K567">
        <v>5</v>
      </c>
      <c r="L567">
        <v>14.2</v>
      </c>
      <c r="M567">
        <v>14.2</v>
      </c>
      <c r="N567">
        <v>14.2</v>
      </c>
      <c r="O567">
        <v>35.252000000000002</v>
      </c>
      <c r="P567">
        <v>0</v>
      </c>
      <c r="Q567">
        <v>9.7965</v>
      </c>
      <c r="R567">
        <v>12354000000</v>
      </c>
      <c r="S567">
        <v>47</v>
      </c>
      <c r="T567">
        <v>1.4927217916514399</v>
      </c>
      <c r="U567">
        <v>4.2437591776798803E-2</v>
      </c>
      <c r="V567">
        <v>30.660364151001001</v>
      </c>
      <c r="W567">
        <v>30.2456617355347</v>
      </c>
      <c r="X567">
        <v>30.504456520080598</v>
      </c>
      <c r="Y567">
        <v>-0.41470241546630199</v>
      </c>
      <c r="Z567">
        <v>0.41470241546630199</v>
      </c>
      <c r="AA567" t="s">
        <v>4797</v>
      </c>
      <c r="AB567" t="s">
        <v>4799</v>
      </c>
      <c r="AC567" t="s">
        <v>4797</v>
      </c>
      <c r="AD567">
        <v>2119</v>
      </c>
      <c r="AE567" t="s">
        <v>4798</v>
      </c>
    </row>
    <row r="568" spans="1:31" x14ac:dyDescent="0.2">
      <c r="A568" t="s">
        <v>511</v>
      </c>
      <c r="B568">
        <v>2.1856982707977299</v>
      </c>
      <c r="C568">
        <v>-1.4266113042831401</v>
      </c>
      <c r="D568">
        <v>-2.1856982707977299</v>
      </c>
      <c r="H568" t="s">
        <v>29</v>
      </c>
      <c r="I568">
        <v>6</v>
      </c>
      <c r="J568">
        <v>6</v>
      </c>
      <c r="K568">
        <v>6</v>
      </c>
      <c r="L568">
        <v>7.5</v>
      </c>
      <c r="M568">
        <v>7.5</v>
      </c>
      <c r="N568">
        <v>7.5</v>
      </c>
      <c r="O568">
        <v>109.78</v>
      </c>
      <c r="P568">
        <v>0</v>
      </c>
      <c r="Q568">
        <v>22.481999999999999</v>
      </c>
      <c r="R568">
        <v>4577500000</v>
      </c>
      <c r="S568">
        <v>37</v>
      </c>
      <c r="T568">
        <v>2.1576730790640402</v>
      </c>
      <c r="U568">
        <v>1.26545454545455E-2</v>
      </c>
      <c r="V568">
        <v>29.466753959655801</v>
      </c>
      <c r="W568">
        <v>29.049113273620598</v>
      </c>
      <c r="X568">
        <v>29.005896568298301</v>
      </c>
      <c r="Y568">
        <v>-0.41764068603520199</v>
      </c>
      <c r="Z568">
        <v>0.41764068603520199</v>
      </c>
      <c r="AA568" t="s">
        <v>4068</v>
      </c>
      <c r="AB568" t="s">
        <v>4070</v>
      </c>
      <c r="AC568" t="s">
        <v>4068</v>
      </c>
      <c r="AD568">
        <v>1794</v>
      </c>
      <c r="AE568" t="s">
        <v>4069</v>
      </c>
    </row>
    <row r="569" spans="1:31" x14ac:dyDescent="0.2">
      <c r="A569" t="s">
        <v>74</v>
      </c>
      <c r="B569">
        <v>2.1351895332336399</v>
      </c>
      <c r="C569">
        <v>-2.1351895332336399</v>
      </c>
      <c r="D569">
        <v>-1.5841380357742301</v>
      </c>
      <c r="H569" t="s">
        <v>29</v>
      </c>
      <c r="I569">
        <v>10</v>
      </c>
      <c r="J569">
        <v>10</v>
      </c>
      <c r="K569">
        <v>10</v>
      </c>
      <c r="L569">
        <v>20.9</v>
      </c>
      <c r="M569">
        <v>20.9</v>
      </c>
      <c r="N569">
        <v>20.9</v>
      </c>
      <c r="O569">
        <v>64.605999999999995</v>
      </c>
      <c r="P569">
        <v>0</v>
      </c>
      <c r="Q569">
        <v>113.2</v>
      </c>
      <c r="R569">
        <v>40898000000</v>
      </c>
      <c r="S569">
        <v>95</v>
      </c>
      <c r="T569">
        <v>2.1660210245710898</v>
      </c>
      <c r="U569">
        <v>1.2448000000000001E-2</v>
      </c>
      <c r="V569">
        <v>32.442510604858398</v>
      </c>
      <c r="W569">
        <v>32.024345397949197</v>
      </c>
      <c r="X569">
        <v>32.166185379028299</v>
      </c>
      <c r="Y569">
        <v>-0.418165206909201</v>
      </c>
      <c r="Z569">
        <v>0.418165206909201</v>
      </c>
      <c r="AA569" t="s">
        <v>3382</v>
      </c>
      <c r="AB569" t="s">
        <v>3384</v>
      </c>
      <c r="AC569" t="s">
        <v>3382</v>
      </c>
      <c r="AD569">
        <v>1501</v>
      </c>
      <c r="AE569" t="s">
        <v>3383</v>
      </c>
    </row>
    <row r="570" spans="1:31" x14ac:dyDescent="0.2">
      <c r="A570" t="s">
        <v>74</v>
      </c>
      <c r="B570">
        <v>2.1613178253173801</v>
      </c>
      <c r="C570">
        <v>-2.1613178253173801</v>
      </c>
      <c r="D570">
        <v>-1.3115546703338601</v>
      </c>
      <c r="H570" t="s">
        <v>29</v>
      </c>
      <c r="I570">
        <v>9</v>
      </c>
      <c r="J570">
        <v>9</v>
      </c>
      <c r="K570">
        <v>8</v>
      </c>
      <c r="L570">
        <v>47.9</v>
      </c>
      <c r="M570">
        <v>47.9</v>
      </c>
      <c r="N570">
        <v>44.4</v>
      </c>
      <c r="O570">
        <v>26.294</v>
      </c>
      <c r="P570">
        <v>0</v>
      </c>
      <c r="Q570">
        <v>57.029000000000003</v>
      </c>
      <c r="R570">
        <v>120430000000</v>
      </c>
      <c r="S570">
        <v>133</v>
      </c>
      <c r="T570">
        <v>2.1101769594670201</v>
      </c>
      <c r="U570">
        <v>1.3657142857142901E-2</v>
      </c>
      <c r="V570">
        <v>33.983219146728501</v>
      </c>
      <c r="W570">
        <v>33.563825607299798</v>
      </c>
      <c r="X570">
        <v>33.6774578094482</v>
      </c>
      <c r="Y570">
        <v>-0.419393539428704</v>
      </c>
      <c r="Z570">
        <v>0.419393539428704</v>
      </c>
      <c r="AA570" t="s">
        <v>4984</v>
      </c>
      <c r="AB570" t="s">
        <v>4986</v>
      </c>
      <c r="AC570" t="s">
        <v>4984</v>
      </c>
      <c r="AD570">
        <v>2210</v>
      </c>
      <c r="AE570" t="s">
        <v>4985</v>
      </c>
    </row>
    <row r="571" spans="1:31" x14ac:dyDescent="0.2">
      <c r="A571" t="s">
        <v>511</v>
      </c>
      <c r="B571">
        <v>3.7118186950683598</v>
      </c>
      <c r="C571">
        <v>-2.5642237663268999</v>
      </c>
      <c r="D571">
        <v>-3.7118186950683598</v>
      </c>
      <c r="H571" t="s">
        <v>29</v>
      </c>
      <c r="I571">
        <v>9</v>
      </c>
      <c r="J571">
        <v>9</v>
      </c>
      <c r="K571">
        <v>8</v>
      </c>
      <c r="L571">
        <v>41.2</v>
      </c>
      <c r="M571">
        <v>41.2</v>
      </c>
      <c r="N571">
        <v>38.4</v>
      </c>
      <c r="O571">
        <v>28.384</v>
      </c>
      <c r="P571">
        <v>0</v>
      </c>
      <c r="Q571">
        <v>57.573999999999998</v>
      </c>
      <c r="R571">
        <v>38581000000</v>
      </c>
      <c r="S571">
        <v>100</v>
      </c>
      <c r="T571">
        <v>3.6547614074571801</v>
      </c>
      <c r="U571">
        <v>1.2933333333333299E-3</v>
      </c>
      <c r="V571">
        <v>32.465108871459996</v>
      </c>
      <c r="W571">
        <v>32.044258117675803</v>
      </c>
      <c r="X571">
        <v>31.872668266296401</v>
      </c>
      <c r="Y571">
        <v>-0.42085075378419401</v>
      </c>
      <c r="Z571">
        <v>0.42085075378419401</v>
      </c>
      <c r="AA571" t="s">
        <v>8279</v>
      </c>
      <c r="AB571" t="s">
        <v>8282</v>
      </c>
      <c r="AC571" t="s">
        <v>8280</v>
      </c>
      <c r="AD571">
        <v>3636</v>
      </c>
      <c r="AE571" t="s">
        <v>8281</v>
      </c>
    </row>
    <row r="572" spans="1:31" x14ac:dyDescent="0.2">
      <c r="A572" t="s">
        <v>74</v>
      </c>
      <c r="B572">
        <v>2.1540479660034202</v>
      </c>
      <c r="C572">
        <v>-2.1540479660034202</v>
      </c>
      <c r="D572">
        <v>-2.0027670860290501</v>
      </c>
      <c r="H572" t="s">
        <v>29</v>
      </c>
      <c r="I572">
        <v>21</v>
      </c>
      <c r="J572">
        <v>21</v>
      </c>
      <c r="K572">
        <v>20</v>
      </c>
      <c r="L572">
        <v>69.8</v>
      </c>
      <c r="M572">
        <v>69.8</v>
      </c>
      <c r="N572">
        <v>67.099999999999994</v>
      </c>
      <c r="O572">
        <v>35.274999999999999</v>
      </c>
      <c r="P572">
        <v>0</v>
      </c>
      <c r="Q572">
        <v>323.31</v>
      </c>
      <c r="R572">
        <v>529840000000</v>
      </c>
      <c r="S572">
        <v>604</v>
      </c>
      <c r="T572">
        <v>2.3505913067207</v>
      </c>
      <c r="U572">
        <v>9.1041666666666701E-3</v>
      </c>
      <c r="V572">
        <v>36.108015060424798</v>
      </c>
      <c r="W572">
        <v>35.6860160827637</v>
      </c>
      <c r="X572">
        <v>35.708517074584996</v>
      </c>
      <c r="Y572">
        <v>-0.42199897766109701</v>
      </c>
      <c r="Z572">
        <v>0.42199897766109701</v>
      </c>
      <c r="AA572" t="s">
        <v>3626</v>
      </c>
      <c r="AB572" t="s">
        <v>3629</v>
      </c>
      <c r="AC572" t="s">
        <v>3627</v>
      </c>
      <c r="AD572">
        <v>1602</v>
      </c>
      <c r="AE572" t="s">
        <v>3628</v>
      </c>
    </row>
    <row r="573" spans="1:31" x14ac:dyDescent="0.2">
      <c r="A573" t="s">
        <v>511</v>
      </c>
      <c r="B573">
        <v>2.9312589168548602</v>
      </c>
      <c r="C573">
        <v>-1.9213835000991799</v>
      </c>
      <c r="D573">
        <v>-2.9312589168548602</v>
      </c>
      <c r="H573" t="s">
        <v>29</v>
      </c>
      <c r="I573">
        <v>9</v>
      </c>
      <c r="J573">
        <v>9</v>
      </c>
      <c r="K573">
        <v>9</v>
      </c>
      <c r="L573">
        <v>45.2</v>
      </c>
      <c r="M573">
        <v>45.2</v>
      </c>
      <c r="N573">
        <v>45.2</v>
      </c>
      <c r="O573">
        <v>33.232999999999997</v>
      </c>
      <c r="P573">
        <v>0</v>
      </c>
      <c r="Q573">
        <v>150.57</v>
      </c>
      <c r="R573">
        <v>50149000000</v>
      </c>
      <c r="S573">
        <v>123</v>
      </c>
      <c r="T573">
        <v>2.87868355259263</v>
      </c>
      <c r="U573">
        <v>3.6704119850187299E-3</v>
      </c>
      <c r="V573">
        <v>32.786478042602504</v>
      </c>
      <c r="W573">
        <v>32.362190246582003</v>
      </c>
      <c r="X573">
        <v>32.247531890869098</v>
      </c>
      <c r="Y573">
        <v>-0.42428779602050098</v>
      </c>
      <c r="Z573">
        <v>0.42428779602050098</v>
      </c>
      <c r="AA573" t="s">
        <v>4600</v>
      </c>
      <c r="AB573" t="s">
        <v>4602</v>
      </c>
      <c r="AC573" t="s">
        <v>4600</v>
      </c>
      <c r="AD573">
        <v>2033</v>
      </c>
      <c r="AE573" t="s">
        <v>4601</v>
      </c>
    </row>
    <row r="574" spans="1:31" x14ac:dyDescent="0.2">
      <c r="A574" t="s">
        <v>681</v>
      </c>
      <c r="B574">
        <v>1.9249415397644001</v>
      </c>
      <c r="C574">
        <v>-1.9249415397644001</v>
      </c>
      <c r="D574">
        <v>1.6854891777038601</v>
      </c>
      <c r="H574" t="s">
        <v>29</v>
      </c>
      <c r="I574">
        <v>8</v>
      </c>
      <c r="J574">
        <v>8</v>
      </c>
      <c r="K574">
        <v>8</v>
      </c>
      <c r="L574">
        <v>65.7</v>
      </c>
      <c r="M574">
        <v>65.7</v>
      </c>
      <c r="N574">
        <v>65.7</v>
      </c>
      <c r="O574">
        <v>17.556999999999999</v>
      </c>
      <c r="P574">
        <v>0</v>
      </c>
      <c r="Q574">
        <v>52.893999999999998</v>
      </c>
      <c r="R574">
        <v>158900000000</v>
      </c>
      <c r="S574">
        <v>111</v>
      </c>
      <c r="T574">
        <v>2.0629040570610999</v>
      </c>
      <c r="U574">
        <v>1.46525423728814E-2</v>
      </c>
      <c r="V574">
        <v>34.325250625610401</v>
      </c>
      <c r="W574">
        <v>33.9005317687988</v>
      </c>
      <c r="X574">
        <v>34.2367973327637</v>
      </c>
      <c r="Y574">
        <v>-0.42471885681160199</v>
      </c>
      <c r="Z574">
        <v>0.42471885681160199</v>
      </c>
      <c r="AA574" t="s">
        <v>10457</v>
      </c>
      <c r="AB574" t="s">
        <v>10459</v>
      </c>
      <c r="AC574" t="s">
        <v>10457</v>
      </c>
      <c r="AD574">
        <v>4577</v>
      </c>
      <c r="AE574" t="s">
        <v>10458</v>
      </c>
    </row>
    <row r="575" spans="1:31" x14ac:dyDescent="0.2">
      <c r="A575" t="s">
        <v>377</v>
      </c>
      <c r="B575">
        <v>1.7410180568695099</v>
      </c>
      <c r="C575">
        <v>-1.7410180568695099</v>
      </c>
      <c r="D575">
        <v>0</v>
      </c>
      <c r="H575" t="s">
        <v>29</v>
      </c>
      <c r="I575">
        <v>8</v>
      </c>
      <c r="J575">
        <v>8</v>
      </c>
      <c r="K575">
        <v>8</v>
      </c>
      <c r="L575">
        <v>24.3</v>
      </c>
      <c r="M575">
        <v>24.3</v>
      </c>
      <c r="N575">
        <v>24.3</v>
      </c>
      <c r="O575">
        <v>35.01</v>
      </c>
      <c r="P575">
        <v>0</v>
      </c>
      <c r="Q575">
        <v>35.887</v>
      </c>
      <c r="R575">
        <v>20683000000</v>
      </c>
      <c r="S575">
        <v>67</v>
      </c>
      <c r="T575">
        <v>1.64629476789579</v>
      </c>
      <c r="U575">
        <v>3.2438984438984401E-2</v>
      </c>
      <c r="V575">
        <v>31.421512603759801</v>
      </c>
      <c r="W575">
        <v>30.995424270629901</v>
      </c>
      <c r="X575">
        <v>31.155953407287601</v>
      </c>
      <c r="Y575">
        <v>-0.42608833312990102</v>
      </c>
      <c r="Z575">
        <v>0.42608833312990102</v>
      </c>
      <c r="AA575" t="s">
        <v>3204</v>
      </c>
      <c r="AB575" t="s">
        <v>3207</v>
      </c>
      <c r="AC575" t="s">
        <v>3205</v>
      </c>
      <c r="AD575">
        <v>1425</v>
      </c>
      <c r="AE575" t="s">
        <v>3206</v>
      </c>
    </row>
    <row r="576" spans="1:31" x14ac:dyDescent="0.2">
      <c r="A576" t="s">
        <v>74</v>
      </c>
      <c r="B576">
        <v>2.2191970348358199</v>
      </c>
      <c r="C576">
        <v>-2.2191970348358199</v>
      </c>
      <c r="D576">
        <v>-1.56149685382843</v>
      </c>
      <c r="H576" t="s">
        <v>29</v>
      </c>
      <c r="I576">
        <v>15</v>
      </c>
      <c r="J576">
        <v>12</v>
      </c>
      <c r="K576">
        <v>9</v>
      </c>
      <c r="L576">
        <v>43.5</v>
      </c>
      <c r="M576">
        <v>34.200000000000003</v>
      </c>
      <c r="N576">
        <v>28.7</v>
      </c>
      <c r="O576">
        <v>54.994</v>
      </c>
      <c r="P576">
        <v>0</v>
      </c>
      <c r="Q576">
        <v>161.91</v>
      </c>
      <c r="R576">
        <v>82762000000</v>
      </c>
      <c r="S576">
        <v>226</v>
      </c>
      <c r="T576">
        <v>2.2214974440225599</v>
      </c>
      <c r="U576">
        <v>1.12410501193317E-2</v>
      </c>
      <c r="V576">
        <v>33.461835861206097</v>
      </c>
      <c r="W576">
        <v>33.032182693481403</v>
      </c>
      <c r="X576">
        <v>33.159837722778299</v>
      </c>
      <c r="Y576">
        <v>-0.42965316772469497</v>
      </c>
      <c r="Z576">
        <v>0.42965316772469497</v>
      </c>
      <c r="AA576" t="s">
        <v>8368</v>
      </c>
      <c r="AB576" t="s">
        <v>8370</v>
      </c>
      <c r="AC576" t="s">
        <v>8368</v>
      </c>
      <c r="AD576">
        <v>3671</v>
      </c>
      <c r="AE576" t="s">
        <v>8369</v>
      </c>
    </row>
    <row r="577" spans="1:31" x14ac:dyDescent="0.2">
      <c r="A577" t="s">
        <v>511</v>
      </c>
      <c r="B577">
        <v>2.37213802337646</v>
      </c>
      <c r="C577">
        <v>-2.14616894721985</v>
      </c>
      <c r="D577">
        <v>-2.37213802337646</v>
      </c>
      <c r="H577" t="s">
        <v>29</v>
      </c>
      <c r="I577">
        <v>11</v>
      </c>
      <c r="J577">
        <v>11</v>
      </c>
      <c r="K577">
        <v>11</v>
      </c>
      <c r="L577">
        <v>23.7</v>
      </c>
      <c r="M577">
        <v>23.7</v>
      </c>
      <c r="N577">
        <v>23.7</v>
      </c>
      <c r="O577">
        <v>62.956000000000003</v>
      </c>
      <c r="P577">
        <v>0</v>
      </c>
      <c r="Q577">
        <v>25.276</v>
      </c>
      <c r="R577">
        <v>62690000000</v>
      </c>
      <c r="S577">
        <v>114</v>
      </c>
      <c r="T577">
        <v>2.54833388395339</v>
      </c>
      <c r="U577">
        <v>6.4363103953147902E-3</v>
      </c>
      <c r="V577">
        <v>33.177318572997997</v>
      </c>
      <c r="W577">
        <v>32.746358871459996</v>
      </c>
      <c r="X577">
        <v>32.733373641967802</v>
      </c>
      <c r="Y577">
        <v>-0.43095970153800101</v>
      </c>
      <c r="Z577">
        <v>0.43095970153800101</v>
      </c>
      <c r="AA577" t="s">
        <v>5258</v>
      </c>
      <c r="AB577" t="s">
        <v>5260</v>
      </c>
      <c r="AC577" t="s">
        <v>5258</v>
      </c>
      <c r="AD577">
        <v>2323</v>
      </c>
      <c r="AE577" t="s">
        <v>5259</v>
      </c>
    </row>
    <row r="578" spans="1:31" x14ac:dyDescent="0.2">
      <c r="A578" t="s">
        <v>207</v>
      </c>
      <c r="B578">
        <v>5.3009467124939</v>
      </c>
      <c r="C578">
        <v>-3.66049385070801</v>
      </c>
      <c r="D578">
        <v>-5.3009467124939</v>
      </c>
      <c r="H578" t="s">
        <v>29</v>
      </c>
      <c r="I578">
        <v>13</v>
      </c>
      <c r="J578">
        <v>13</v>
      </c>
      <c r="K578">
        <v>11</v>
      </c>
      <c r="L578">
        <v>51.1</v>
      </c>
      <c r="M578">
        <v>51.1</v>
      </c>
      <c r="N578">
        <v>45</v>
      </c>
      <c r="O578">
        <v>34.683999999999997</v>
      </c>
      <c r="P578">
        <v>0</v>
      </c>
      <c r="Q578">
        <v>58.054000000000002</v>
      </c>
      <c r="R578">
        <v>106870000000</v>
      </c>
      <c r="S578">
        <v>202</v>
      </c>
      <c r="T578">
        <v>5.1922869891702002</v>
      </c>
      <c r="U578">
        <v>6.1224489795918397E-4</v>
      </c>
      <c r="V578">
        <v>33.949123382568402</v>
      </c>
      <c r="W578">
        <v>33.515811920166001</v>
      </c>
      <c r="X578">
        <v>33.296798706054702</v>
      </c>
      <c r="Y578">
        <v>-0.43331146240240098</v>
      </c>
      <c r="Z578">
        <v>0.43331146240240098</v>
      </c>
      <c r="AA578" t="s">
        <v>3878</v>
      </c>
      <c r="AB578" t="s">
        <v>3880</v>
      </c>
      <c r="AC578" t="s">
        <v>3878</v>
      </c>
      <c r="AD578">
        <v>1711</v>
      </c>
      <c r="AE578" t="s">
        <v>3879</v>
      </c>
    </row>
    <row r="579" spans="1:31" x14ac:dyDescent="0.2">
      <c r="A579" t="s">
        <v>681</v>
      </c>
      <c r="B579">
        <v>4.02819919586182</v>
      </c>
      <c r="C579">
        <v>-4.02819919586182</v>
      </c>
      <c r="D579">
        <v>3.1543767452239999</v>
      </c>
      <c r="H579" t="s">
        <v>29</v>
      </c>
      <c r="I579">
        <v>11</v>
      </c>
      <c r="J579">
        <v>11</v>
      </c>
      <c r="K579">
        <v>11</v>
      </c>
      <c r="L579">
        <v>28.2</v>
      </c>
      <c r="M579">
        <v>28.2</v>
      </c>
      <c r="N579">
        <v>28.2</v>
      </c>
      <c r="O579">
        <v>55.543999999999997</v>
      </c>
      <c r="P579">
        <v>0</v>
      </c>
      <c r="Q579">
        <v>135.57</v>
      </c>
      <c r="R579">
        <v>94026000000</v>
      </c>
      <c r="S579">
        <v>225</v>
      </c>
      <c r="T579">
        <v>4.0429048541438801</v>
      </c>
      <c r="U579">
        <v>7.5862068965517205E-4</v>
      </c>
      <c r="V579">
        <v>33.572183609008803</v>
      </c>
      <c r="W579">
        <v>33.138519287109403</v>
      </c>
      <c r="X579">
        <v>33.475198745727504</v>
      </c>
      <c r="Y579">
        <v>-0.43366432189940002</v>
      </c>
      <c r="Z579">
        <v>0.43366432189940002</v>
      </c>
      <c r="AA579" t="s">
        <v>6011</v>
      </c>
      <c r="AB579" t="s">
        <v>6013</v>
      </c>
      <c r="AC579" t="s">
        <v>6011</v>
      </c>
      <c r="AD579">
        <v>2664</v>
      </c>
      <c r="AE579" t="s">
        <v>6012</v>
      </c>
    </row>
    <row r="580" spans="1:31" x14ac:dyDescent="0.2">
      <c r="A580" t="s">
        <v>511</v>
      </c>
      <c r="B580">
        <v>4.9980754852294904</v>
      </c>
      <c r="C580">
        <v>-3.8726954460143999</v>
      </c>
      <c r="D580">
        <v>-4.9980754852294904</v>
      </c>
      <c r="H580" t="s">
        <v>29</v>
      </c>
      <c r="I580">
        <v>29</v>
      </c>
      <c r="J580">
        <v>29</v>
      </c>
      <c r="K580">
        <v>24</v>
      </c>
      <c r="L580">
        <v>60.4</v>
      </c>
      <c r="M580">
        <v>60.4</v>
      </c>
      <c r="N580">
        <v>54.5</v>
      </c>
      <c r="O580">
        <v>56.363999999999997</v>
      </c>
      <c r="P580">
        <v>0</v>
      </c>
      <c r="Q580">
        <v>138.11000000000001</v>
      </c>
      <c r="R580">
        <v>220560000000</v>
      </c>
      <c r="S580">
        <v>401</v>
      </c>
      <c r="T580">
        <v>4.9702032349887597</v>
      </c>
      <c r="U580">
        <v>7.5000000000000002E-4</v>
      </c>
      <c r="V580">
        <v>34.948709487915004</v>
      </c>
      <c r="W580">
        <v>34.514242172241197</v>
      </c>
      <c r="X580">
        <v>34.351068496704102</v>
      </c>
      <c r="Y580">
        <v>-0.43446731567380698</v>
      </c>
      <c r="Z580">
        <v>0.43446731567380698</v>
      </c>
      <c r="AA580" t="s">
        <v>2522</v>
      </c>
      <c r="AB580" t="s">
        <v>2524</v>
      </c>
      <c r="AC580" t="s">
        <v>2522</v>
      </c>
      <c r="AD580">
        <v>1129</v>
      </c>
      <c r="AE580" t="s">
        <v>2523</v>
      </c>
    </row>
    <row r="581" spans="1:31" x14ac:dyDescent="0.2">
      <c r="A581" t="s">
        <v>207</v>
      </c>
      <c r="B581">
        <v>3.6386039257049601</v>
      </c>
      <c r="C581">
        <v>-1.8881876468658401</v>
      </c>
      <c r="D581">
        <v>-3.6386039257049601</v>
      </c>
      <c r="H581" t="s">
        <v>29</v>
      </c>
      <c r="I581">
        <v>13</v>
      </c>
      <c r="J581">
        <v>13</v>
      </c>
      <c r="K581">
        <v>13</v>
      </c>
      <c r="L581">
        <v>23.5</v>
      </c>
      <c r="M581">
        <v>23.5</v>
      </c>
      <c r="N581">
        <v>23.5</v>
      </c>
      <c r="O581">
        <v>70.405000000000001</v>
      </c>
      <c r="P581">
        <v>0</v>
      </c>
      <c r="Q581">
        <v>68.52</v>
      </c>
      <c r="R581">
        <v>20486000000</v>
      </c>
      <c r="S581">
        <v>72</v>
      </c>
      <c r="T581">
        <v>3.5091622763294499</v>
      </c>
      <c r="U581">
        <v>1.48809523809524E-3</v>
      </c>
      <c r="V581">
        <v>31.559468269348098</v>
      </c>
      <c r="W581">
        <v>31.1249485015869</v>
      </c>
      <c r="X581">
        <v>30.771729469299299</v>
      </c>
      <c r="Y581">
        <v>-0.43451976776119899</v>
      </c>
      <c r="Z581">
        <v>0.43451976776119899</v>
      </c>
      <c r="AA581" t="s">
        <v>5311</v>
      </c>
      <c r="AB581" t="s">
        <v>5314</v>
      </c>
      <c r="AC581" t="s">
        <v>5312</v>
      </c>
      <c r="AD581">
        <v>2348</v>
      </c>
      <c r="AE581" t="s">
        <v>5313</v>
      </c>
    </row>
    <row r="582" spans="1:31" x14ac:dyDescent="0.2">
      <c r="A582" t="s">
        <v>511</v>
      </c>
      <c r="B582">
        <v>2.98399782180786</v>
      </c>
      <c r="C582">
        <v>-2.61759734153748</v>
      </c>
      <c r="D582">
        <v>-2.98399782180786</v>
      </c>
      <c r="H582" t="s">
        <v>29</v>
      </c>
      <c r="I582">
        <v>11</v>
      </c>
      <c r="J582">
        <v>11</v>
      </c>
      <c r="K582">
        <v>11</v>
      </c>
      <c r="L582">
        <v>22.6</v>
      </c>
      <c r="M582">
        <v>22.6</v>
      </c>
      <c r="N582">
        <v>22.6</v>
      </c>
      <c r="O582">
        <v>67.942999999999998</v>
      </c>
      <c r="P582">
        <v>0</v>
      </c>
      <c r="Q582">
        <v>40.167999999999999</v>
      </c>
      <c r="R582">
        <v>59542000000</v>
      </c>
      <c r="S582">
        <v>202</v>
      </c>
      <c r="T582">
        <v>3.1331131785504902</v>
      </c>
      <c r="U582">
        <v>2.3769401330376899E-3</v>
      </c>
      <c r="V582">
        <v>33.041139602661097</v>
      </c>
      <c r="W582">
        <v>32.605850219726598</v>
      </c>
      <c r="X582">
        <v>32.542320251464801</v>
      </c>
      <c r="Y582">
        <v>-0.43528938293449898</v>
      </c>
      <c r="Z582">
        <v>0.43528938293449898</v>
      </c>
      <c r="AA582" t="s">
        <v>1559</v>
      </c>
      <c r="AB582" t="s">
        <v>1561</v>
      </c>
      <c r="AC582" t="s">
        <v>1559</v>
      </c>
      <c r="AD582">
        <v>697</v>
      </c>
      <c r="AE582" t="s">
        <v>1560</v>
      </c>
    </row>
    <row r="583" spans="1:31" x14ac:dyDescent="0.2">
      <c r="A583" t="s">
        <v>511</v>
      </c>
      <c r="B583">
        <v>2.8619408607482901</v>
      </c>
      <c r="C583">
        <v>-2.5848960876464799</v>
      </c>
      <c r="D583">
        <v>-2.8619408607482901</v>
      </c>
      <c r="H583" t="s">
        <v>29</v>
      </c>
      <c r="I583">
        <v>14</v>
      </c>
      <c r="J583">
        <v>14</v>
      </c>
      <c r="K583">
        <v>14</v>
      </c>
      <c r="L583">
        <v>67.099999999999994</v>
      </c>
      <c r="M583">
        <v>67.099999999999994</v>
      </c>
      <c r="N583">
        <v>67.099999999999994</v>
      </c>
      <c r="O583">
        <v>31.911999999999999</v>
      </c>
      <c r="P583">
        <v>0</v>
      </c>
      <c r="Q583">
        <v>226.61</v>
      </c>
      <c r="R583">
        <v>232580000000</v>
      </c>
      <c r="S583">
        <v>352</v>
      </c>
      <c r="T583">
        <v>3.0430564869352699</v>
      </c>
      <c r="U583">
        <v>2.7029288702928901E-3</v>
      </c>
      <c r="V583">
        <v>34.989679336547901</v>
      </c>
      <c r="W583">
        <v>34.5543403625488</v>
      </c>
      <c r="X583">
        <v>34.490169525146499</v>
      </c>
      <c r="Y583">
        <v>-0.43533897399910199</v>
      </c>
      <c r="Z583">
        <v>0.43533897399910199</v>
      </c>
      <c r="AA583" t="s">
        <v>9501</v>
      </c>
      <c r="AB583" t="s">
        <v>9503</v>
      </c>
      <c r="AC583" t="s">
        <v>9501</v>
      </c>
      <c r="AD583">
        <v>4162</v>
      </c>
      <c r="AE583" t="s">
        <v>9502</v>
      </c>
    </row>
    <row r="584" spans="1:31" x14ac:dyDescent="0.2">
      <c r="A584" t="s">
        <v>74</v>
      </c>
      <c r="B584">
        <v>3.0292737483978298</v>
      </c>
      <c r="C584">
        <v>-3.0292737483978298</v>
      </c>
      <c r="D584">
        <v>-2.9676024913787802</v>
      </c>
      <c r="H584" t="s">
        <v>29</v>
      </c>
      <c r="I584">
        <v>11</v>
      </c>
      <c r="J584">
        <v>6</v>
      </c>
      <c r="K584">
        <v>6</v>
      </c>
      <c r="L584">
        <v>25.8</v>
      </c>
      <c r="M584">
        <v>16.5</v>
      </c>
      <c r="N584">
        <v>16.5</v>
      </c>
      <c r="O584">
        <v>48.954000000000001</v>
      </c>
      <c r="P584">
        <v>0</v>
      </c>
      <c r="Q584">
        <v>92.186999999999998</v>
      </c>
      <c r="R584">
        <v>32267000000</v>
      </c>
      <c r="S584">
        <v>85</v>
      </c>
      <c r="T584">
        <v>3.3198120365352199</v>
      </c>
      <c r="U584">
        <v>1.78680203045685E-3</v>
      </c>
      <c r="V584">
        <v>32.195592880249002</v>
      </c>
      <c r="W584">
        <v>31.759083747863802</v>
      </c>
      <c r="X584">
        <v>31.788796424865701</v>
      </c>
      <c r="Y584">
        <v>-0.436509132385201</v>
      </c>
      <c r="Z584">
        <v>0.436509132385201</v>
      </c>
      <c r="AA584" t="s">
        <v>9027</v>
      </c>
      <c r="AB584" t="s">
        <v>9029</v>
      </c>
      <c r="AC584" t="s">
        <v>9027</v>
      </c>
      <c r="AD584">
        <v>3967</v>
      </c>
      <c r="AE584" t="s">
        <v>9028</v>
      </c>
    </row>
    <row r="585" spans="1:31" x14ac:dyDescent="0.2">
      <c r="A585" t="s">
        <v>511</v>
      </c>
      <c r="B585">
        <v>3.04059863090515</v>
      </c>
      <c r="C585">
        <v>-2.2775745391845699</v>
      </c>
      <c r="D585">
        <v>-3.04059863090515</v>
      </c>
      <c r="H585" t="s">
        <v>29</v>
      </c>
      <c r="I585">
        <v>23</v>
      </c>
      <c r="J585">
        <v>23</v>
      </c>
      <c r="K585">
        <v>23</v>
      </c>
      <c r="L585">
        <v>57.6</v>
      </c>
      <c r="M585">
        <v>57.6</v>
      </c>
      <c r="N585">
        <v>57.6</v>
      </c>
      <c r="O585">
        <v>67.801000000000002</v>
      </c>
      <c r="P585">
        <v>0</v>
      </c>
      <c r="Q585">
        <v>124.94</v>
      </c>
      <c r="R585">
        <v>254600000000</v>
      </c>
      <c r="S585">
        <v>462</v>
      </c>
      <c r="T585">
        <v>3.05377864953872</v>
      </c>
      <c r="U585">
        <v>2.6723044397463E-3</v>
      </c>
      <c r="V585">
        <v>35.119676589965799</v>
      </c>
      <c r="W585">
        <v>34.680919647216797</v>
      </c>
      <c r="X585">
        <v>34.599868774414098</v>
      </c>
      <c r="Y585">
        <v>-0.43875694274900201</v>
      </c>
      <c r="Z585">
        <v>0.43875694274900201</v>
      </c>
      <c r="AA585" t="s">
        <v>1602</v>
      </c>
      <c r="AB585" t="s">
        <v>1605</v>
      </c>
      <c r="AC585" t="s">
        <v>1603</v>
      </c>
      <c r="AD585">
        <v>718</v>
      </c>
      <c r="AE585" t="s">
        <v>1604</v>
      </c>
    </row>
    <row r="586" spans="1:31" x14ac:dyDescent="0.2">
      <c r="A586" t="s">
        <v>1361</v>
      </c>
      <c r="B586">
        <v>2.1778032779693599</v>
      </c>
      <c r="C586">
        <v>-3.1608295440673801</v>
      </c>
      <c r="D586">
        <v>3.1608295440673801</v>
      </c>
      <c r="H586" t="s">
        <v>29</v>
      </c>
      <c r="I586">
        <v>4</v>
      </c>
      <c r="J586">
        <v>4</v>
      </c>
      <c r="K586">
        <v>4</v>
      </c>
      <c r="L586">
        <v>15.7</v>
      </c>
      <c r="M586">
        <v>15.7</v>
      </c>
      <c r="N586">
        <v>15.7</v>
      </c>
      <c r="O586">
        <v>38.460999999999999</v>
      </c>
      <c r="P586">
        <v>0</v>
      </c>
      <c r="Q586">
        <v>18.218</v>
      </c>
      <c r="R586">
        <v>8398400000</v>
      </c>
      <c r="S586">
        <v>19</v>
      </c>
      <c r="T586">
        <v>3.1221846380677598</v>
      </c>
      <c r="U586">
        <v>2.4282560706401801E-3</v>
      </c>
      <c r="V586">
        <v>29.964027404785199</v>
      </c>
      <c r="W586">
        <v>29.52414894104</v>
      </c>
      <c r="X586">
        <v>30.192457199096701</v>
      </c>
      <c r="Y586">
        <v>-0.43987846374519901</v>
      </c>
      <c r="Z586">
        <v>0.43987846374519901</v>
      </c>
      <c r="AA586" t="s">
        <v>8592</v>
      </c>
      <c r="AB586" t="s">
        <v>8594</v>
      </c>
      <c r="AC586" t="s">
        <v>8592</v>
      </c>
      <c r="AD586">
        <v>3769</v>
      </c>
      <c r="AE586" t="s">
        <v>8593</v>
      </c>
    </row>
    <row r="587" spans="1:31" x14ac:dyDescent="0.2">
      <c r="A587" t="s">
        <v>511</v>
      </c>
      <c r="B587">
        <v>4.6078462600707999</v>
      </c>
      <c r="C587">
        <v>-4.5413475036621103</v>
      </c>
      <c r="D587">
        <v>-4.6078462600707999</v>
      </c>
      <c r="H587" t="s">
        <v>29</v>
      </c>
      <c r="I587">
        <v>11</v>
      </c>
      <c r="J587">
        <v>11</v>
      </c>
      <c r="K587">
        <v>8</v>
      </c>
      <c r="L587">
        <v>23.5</v>
      </c>
      <c r="M587">
        <v>23.5</v>
      </c>
      <c r="N587">
        <v>19.100000000000001</v>
      </c>
      <c r="O587">
        <v>56.601999999999997</v>
      </c>
      <c r="P587">
        <v>0</v>
      </c>
      <c r="Q587">
        <v>98.141000000000005</v>
      </c>
      <c r="R587">
        <v>82928000000</v>
      </c>
      <c r="S587">
        <v>147</v>
      </c>
      <c r="T587">
        <v>4.9440622415120599</v>
      </c>
      <c r="U587">
        <v>8.0701754385964898E-4</v>
      </c>
      <c r="V587">
        <v>33.525074005127003</v>
      </c>
      <c r="W587">
        <v>33.085111618041999</v>
      </c>
      <c r="X587">
        <v>33.058364868164098</v>
      </c>
      <c r="Y587">
        <v>-0.43996238708500401</v>
      </c>
      <c r="Z587">
        <v>0.43996238708500401</v>
      </c>
      <c r="AA587" t="s">
        <v>6543</v>
      </c>
      <c r="AB587" t="s">
        <v>6545</v>
      </c>
      <c r="AC587" t="s">
        <v>6543</v>
      </c>
      <c r="AD587">
        <v>2899</v>
      </c>
      <c r="AE587" t="s">
        <v>6544</v>
      </c>
    </row>
    <row r="588" spans="1:31" x14ac:dyDescent="0.2">
      <c r="A588" t="s">
        <v>377</v>
      </c>
      <c r="B588">
        <v>1.7818734645843499</v>
      </c>
      <c r="C588">
        <v>-1.7818734645843499</v>
      </c>
      <c r="D588">
        <v>0</v>
      </c>
      <c r="H588" t="s">
        <v>29</v>
      </c>
      <c r="I588">
        <v>4</v>
      </c>
      <c r="J588">
        <v>4</v>
      </c>
      <c r="K588">
        <v>4</v>
      </c>
      <c r="L588">
        <v>18.899999999999999</v>
      </c>
      <c r="M588">
        <v>18.899999999999999</v>
      </c>
      <c r="N588">
        <v>18.899999999999999</v>
      </c>
      <c r="O588">
        <v>17.696999999999999</v>
      </c>
      <c r="P588">
        <v>0</v>
      </c>
      <c r="Q588">
        <v>11.888</v>
      </c>
      <c r="R588">
        <v>21913000000</v>
      </c>
      <c r="S588">
        <v>37</v>
      </c>
      <c r="T588">
        <v>1.7050604911990299</v>
      </c>
      <c r="U588">
        <v>2.8722362869198301E-2</v>
      </c>
      <c r="V588">
        <v>31.508708953857401</v>
      </c>
      <c r="W588">
        <v>31.065687179565401</v>
      </c>
      <c r="X588">
        <v>31.276103019714402</v>
      </c>
      <c r="Y588">
        <v>-0.44302177429199902</v>
      </c>
      <c r="Z588">
        <v>0.44302177429199902</v>
      </c>
      <c r="AA588" t="s">
        <v>6866</v>
      </c>
      <c r="AB588" t="s">
        <v>6869</v>
      </c>
      <c r="AC588" t="s">
        <v>6867</v>
      </c>
      <c r="AD588">
        <v>3027</v>
      </c>
      <c r="AE588" t="s">
        <v>6868</v>
      </c>
    </row>
    <row r="589" spans="1:31" x14ac:dyDescent="0.2">
      <c r="A589" t="s">
        <v>511</v>
      </c>
      <c r="B589">
        <v>2.1085939407348602</v>
      </c>
      <c r="C589">
        <v>-1.3318183422088601</v>
      </c>
      <c r="D589">
        <v>-2.1085939407348602</v>
      </c>
      <c r="H589" t="s">
        <v>29</v>
      </c>
      <c r="I589">
        <v>3</v>
      </c>
      <c r="J589">
        <v>3</v>
      </c>
      <c r="K589">
        <v>3</v>
      </c>
      <c r="L589">
        <v>19.8</v>
      </c>
      <c r="M589">
        <v>19.8</v>
      </c>
      <c r="N589">
        <v>19.8</v>
      </c>
      <c r="O589">
        <v>25.388000000000002</v>
      </c>
      <c r="P589">
        <v>0</v>
      </c>
      <c r="Q589">
        <v>9.8430999999999997</v>
      </c>
      <c r="R589">
        <v>3710200000</v>
      </c>
      <c r="S589">
        <v>12</v>
      </c>
      <c r="T589">
        <v>2.0717306247286702</v>
      </c>
      <c r="U589">
        <v>1.4428115015974401E-2</v>
      </c>
      <c r="V589">
        <v>29.062571525573698</v>
      </c>
      <c r="W589">
        <v>28.616836547851602</v>
      </c>
      <c r="X589">
        <v>28.5171718597412</v>
      </c>
      <c r="Y589">
        <v>-0.44573497772209703</v>
      </c>
      <c r="Z589">
        <v>0.44573497772209703</v>
      </c>
      <c r="AA589" t="s">
        <v>739</v>
      </c>
      <c r="AB589" t="s">
        <v>741</v>
      </c>
      <c r="AC589" t="s">
        <v>739</v>
      </c>
      <c r="AD589">
        <v>328</v>
      </c>
      <c r="AE589" t="s">
        <v>740</v>
      </c>
    </row>
    <row r="590" spans="1:31" x14ac:dyDescent="0.2">
      <c r="A590" t="s">
        <v>511</v>
      </c>
      <c r="B590">
        <v>3.2955362796783398</v>
      </c>
      <c r="C590">
        <v>-1.6405010223388701</v>
      </c>
      <c r="D590">
        <v>-3.2955362796783398</v>
      </c>
      <c r="H590" t="s">
        <v>29</v>
      </c>
      <c r="I590">
        <v>37</v>
      </c>
      <c r="J590">
        <v>37</v>
      </c>
      <c r="K590">
        <v>27</v>
      </c>
      <c r="L590">
        <v>50.2</v>
      </c>
      <c r="M590">
        <v>50.2</v>
      </c>
      <c r="N590">
        <v>38.6</v>
      </c>
      <c r="O590">
        <v>108.2</v>
      </c>
      <c r="P590">
        <v>0</v>
      </c>
      <c r="Q590">
        <v>323.31</v>
      </c>
      <c r="R590">
        <v>787000000000</v>
      </c>
      <c r="S590">
        <v>1269</v>
      </c>
      <c r="T590">
        <v>3.1699080835295099</v>
      </c>
      <c r="U590">
        <v>2.2857142857142898E-3</v>
      </c>
      <c r="V590">
        <v>36.741571426391602</v>
      </c>
      <c r="W590">
        <v>36.294593811035199</v>
      </c>
      <c r="X590">
        <v>36.063398361206097</v>
      </c>
      <c r="Y590">
        <v>-0.44697761535640301</v>
      </c>
      <c r="Z590">
        <v>0.44697761535640301</v>
      </c>
      <c r="AA590" t="s">
        <v>2840</v>
      </c>
      <c r="AB590" t="s">
        <v>2842</v>
      </c>
      <c r="AC590" t="s">
        <v>2840</v>
      </c>
      <c r="AD590">
        <v>1274</v>
      </c>
      <c r="AE590" t="s">
        <v>2841</v>
      </c>
    </row>
    <row r="591" spans="1:31" x14ac:dyDescent="0.2">
      <c r="A591" t="s">
        <v>511</v>
      </c>
      <c r="B591">
        <v>4.1914086341857901</v>
      </c>
      <c r="C591">
        <v>-3.7400677204132098</v>
      </c>
      <c r="D591">
        <v>-4.1914086341857901</v>
      </c>
      <c r="H591" t="s">
        <v>29</v>
      </c>
      <c r="I591">
        <v>21</v>
      </c>
      <c r="J591">
        <v>21</v>
      </c>
      <c r="K591">
        <v>11</v>
      </c>
      <c r="L591">
        <v>54.4</v>
      </c>
      <c r="M591">
        <v>54.4</v>
      </c>
      <c r="N591">
        <v>35.1</v>
      </c>
      <c r="O591">
        <v>48.527000000000001</v>
      </c>
      <c r="P591">
        <v>0</v>
      </c>
      <c r="Q591">
        <v>67.706999999999994</v>
      </c>
      <c r="R591">
        <v>153180000000</v>
      </c>
      <c r="S591">
        <v>283</v>
      </c>
      <c r="T591">
        <v>4.3491270151611596</v>
      </c>
      <c r="U591">
        <v>7.5977653631284904E-4</v>
      </c>
      <c r="V591">
        <v>34.4067573547363</v>
      </c>
      <c r="W591">
        <v>33.958621978759801</v>
      </c>
      <c r="X591">
        <v>33.8841876983643</v>
      </c>
      <c r="Y591">
        <v>-0.448135375976499</v>
      </c>
      <c r="Z591">
        <v>0.448135375976499</v>
      </c>
      <c r="AA591" t="s">
        <v>1802</v>
      </c>
      <c r="AB591" t="s">
        <v>1804</v>
      </c>
      <c r="AC591" t="s">
        <v>1802</v>
      </c>
      <c r="AD591">
        <v>810</v>
      </c>
      <c r="AE591" t="s">
        <v>1803</v>
      </c>
    </row>
    <row r="592" spans="1:31" x14ac:dyDescent="0.2">
      <c r="A592" t="s">
        <v>207</v>
      </c>
      <c r="B592">
        <v>4.27243900299072</v>
      </c>
      <c r="C592">
        <v>-2.1388974189758301</v>
      </c>
      <c r="D592">
        <v>-4.27243900299072</v>
      </c>
      <c r="H592" t="s">
        <v>29</v>
      </c>
      <c r="I592">
        <v>17</v>
      </c>
      <c r="J592">
        <v>17</v>
      </c>
      <c r="K592">
        <v>17</v>
      </c>
      <c r="L592">
        <v>30.8</v>
      </c>
      <c r="M592">
        <v>30.8</v>
      </c>
      <c r="N592">
        <v>30.8</v>
      </c>
      <c r="O592">
        <v>81.465000000000003</v>
      </c>
      <c r="P592">
        <v>0</v>
      </c>
      <c r="Q592">
        <v>184.43</v>
      </c>
      <c r="R592">
        <v>50997000000</v>
      </c>
      <c r="S592">
        <v>191</v>
      </c>
      <c r="T592">
        <v>4.1325028373531101</v>
      </c>
      <c r="U592">
        <v>7.1559633027522902E-4</v>
      </c>
      <c r="V592">
        <v>32.932086944580099</v>
      </c>
      <c r="W592">
        <v>32.4799289703369</v>
      </c>
      <c r="X592">
        <v>32.0466117858887</v>
      </c>
      <c r="Y592">
        <v>-0.45215797424319998</v>
      </c>
      <c r="Z592">
        <v>0.45215797424319998</v>
      </c>
      <c r="AA592" t="s">
        <v>7290</v>
      </c>
      <c r="AB592" t="s">
        <v>7293</v>
      </c>
      <c r="AC592" t="s">
        <v>7291</v>
      </c>
      <c r="AD592">
        <v>3203</v>
      </c>
      <c r="AE592" t="s">
        <v>7292</v>
      </c>
    </row>
    <row r="593" spans="1:31" x14ac:dyDescent="0.2">
      <c r="A593" t="s">
        <v>511</v>
      </c>
      <c r="B593">
        <v>2.53218674659729</v>
      </c>
      <c r="C593">
        <v>-2.0572655200958301</v>
      </c>
      <c r="D593">
        <v>-2.53218674659729</v>
      </c>
      <c r="H593" t="s">
        <v>29</v>
      </c>
      <c r="I593">
        <v>8</v>
      </c>
      <c r="J593">
        <v>8</v>
      </c>
      <c r="K593">
        <v>8</v>
      </c>
      <c r="L593">
        <v>54</v>
      </c>
      <c r="M593">
        <v>54</v>
      </c>
      <c r="N593">
        <v>54</v>
      </c>
      <c r="O593">
        <v>19.815999999999999</v>
      </c>
      <c r="P593">
        <v>0</v>
      </c>
      <c r="Q593">
        <v>23.898</v>
      </c>
      <c r="R593">
        <v>76371000000</v>
      </c>
      <c r="S593">
        <v>120</v>
      </c>
      <c r="T593">
        <v>2.6150470590853501</v>
      </c>
      <c r="U593">
        <v>5.8475894245723203E-3</v>
      </c>
      <c r="V593">
        <v>33.468135833740199</v>
      </c>
      <c r="W593">
        <v>33.0147190093994</v>
      </c>
      <c r="X593">
        <v>32.890295028686502</v>
      </c>
      <c r="Y593">
        <v>-0.453416824340799</v>
      </c>
      <c r="Z593">
        <v>0.453416824340799</v>
      </c>
      <c r="AA593" t="s">
        <v>5445</v>
      </c>
      <c r="AB593" t="s">
        <v>5447</v>
      </c>
      <c r="AC593" t="s">
        <v>5445</v>
      </c>
      <c r="AD593">
        <v>2411</v>
      </c>
      <c r="AE593" t="s">
        <v>5446</v>
      </c>
    </row>
    <row r="594" spans="1:31" x14ac:dyDescent="0.2">
      <c r="A594" t="s">
        <v>74</v>
      </c>
      <c r="B594">
        <v>2.1448273658752401</v>
      </c>
      <c r="C594">
        <v>-2.1448273658752401</v>
      </c>
      <c r="D594">
        <v>-2.0110840797424299</v>
      </c>
      <c r="H594" t="s">
        <v>29</v>
      </c>
      <c r="I594">
        <v>13</v>
      </c>
      <c r="J594">
        <v>12</v>
      </c>
      <c r="K594">
        <v>12</v>
      </c>
      <c r="L594">
        <v>50.4</v>
      </c>
      <c r="M594">
        <v>47.8</v>
      </c>
      <c r="N594">
        <v>47.8</v>
      </c>
      <c r="O594">
        <v>37.027999999999999</v>
      </c>
      <c r="P594">
        <v>0</v>
      </c>
      <c r="Q594">
        <v>154.97999999999999</v>
      </c>
      <c r="R594">
        <v>35455000000</v>
      </c>
      <c r="S594">
        <v>155</v>
      </c>
      <c r="T594">
        <v>2.3492391389795899</v>
      </c>
      <c r="U594">
        <v>9.1027308192457804E-3</v>
      </c>
      <c r="V594">
        <v>32.264152526855497</v>
      </c>
      <c r="W594">
        <v>31.808129310607899</v>
      </c>
      <c r="X594">
        <v>31.842673301696799</v>
      </c>
      <c r="Y594">
        <v>-0.45602321624759801</v>
      </c>
      <c r="Z594">
        <v>0.45602321624759801</v>
      </c>
      <c r="AA594" t="s">
        <v>10638</v>
      </c>
      <c r="AB594" t="s">
        <v>10640</v>
      </c>
      <c r="AC594" t="s">
        <v>10638</v>
      </c>
      <c r="AD594">
        <v>4650</v>
      </c>
      <c r="AE594" t="s">
        <v>10639</v>
      </c>
    </row>
    <row r="595" spans="1:31" x14ac:dyDescent="0.2">
      <c r="A595" t="s">
        <v>681</v>
      </c>
      <c r="B595">
        <v>2.4719359874725302</v>
      </c>
      <c r="C595">
        <v>-2.4719359874725302</v>
      </c>
      <c r="D595">
        <v>1.42735743522644</v>
      </c>
      <c r="H595" t="s">
        <v>29</v>
      </c>
      <c r="I595">
        <v>10</v>
      </c>
      <c r="J595">
        <v>10</v>
      </c>
      <c r="K595">
        <v>7</v>
      </c>
      <c r="L595">
        <v>70.900000000000006</v>
      </c>
      <c r="M595">
        <v>70.900000000000006</v>
      </c>
      <c r="N595">
        <v>61.6</v>
      </c>
      <c r="O595">
        <v>18.378</v>
      </c>
      <c r="P595">
        <v>0</v>
      </c>
      <c r="Q595">
        <v>181.93</v>
      </c>
      <c r="R595">
        <v>611210000000</v>
      </c>
      <c r="S595">
        <v>358</v>
      </c>
      <c r="T595">
        <v>2.39592424037142</v>
      </c>
      <c r="U595">
        <v>8.4718498659517392E-3</v>
      </c>
      <c r="V595">
        <v>36.2584934234619</v>
      </c>
      <c r="W595">
        <v>35.8019409179688</v>
      </c>
      <c r="X595">
        <v>36.118360519409201</v>
      </c>
      <c r="Y595">
        <v>-0.4565525054931</v>
      </c>
      <c r="Z595">
        <v>0.4565525054931</v>
      </c>
      <c r="AA595" t="s">
        <v>8347</v>
      </c>
      <c r="AB595" t="s">
        <v>8349</v>
      </c>
      <c r="AC595" t="s">
        <v>8347</v>
      </c>
      <c r="AD595">
        <v>3662</v>
      </c>
      <c r="AE595" t="s">
        <v>8348</v>
      </c>
    </row>
    <row r="596" spans="1:31" x14ac:dyDescent="0.2">
      <c r="A596" t="s">
        <v>511</v>
      </c>
      <c r="B596">
        <v>3.1756627559661901</v>
      </c>
      <c r="C596">
        <v>-1.51340460777283</v>
      </c>
      <c r="D596">
        <v>-3.1756627559661901</v>
      </c>
      <c r="H596" t="s">
        <v>29</v>
      </c>
      <c r="I596">
        <v>4</v>
      </c>
      <c r="J596">
        <v>4</v>
      </c>
      <c r="K596">
        <v>4</v>
      </c>
      <c r="L596">
        <v>13.7</v>
      </c>
      <c r="M596">
        <v>13.7</v>
      </c>
      <c r="N596">
        <v>13.7</v>
      </c>
      <c r="O596">
        <v>35.787999999999997</v>
      </c>
      <c r="P596">
        <v>0</v>
      </c>
      <c r="Q596">
        <v>20.541</v>
      </c>
      <c r="R596">
        <v>8436900000</v>
      </c>
      <c r="S596">
        <v>24</v>
      </c>
      <c r="T596">
        <v>3.0497368218229202</v>
      </c>
      <c r="U596">
        <v>2.67789473684211E-3</v>
      </c>
      <c r="V596">
        <v>30.355061531066902</v>
      </c>
      <c r="W596">
        <v>29.895945549011198</v>
      </c>
      <c r="X596">
        <v>29.4920206069946</v>
      </c>
      <c r="Y596">
        <v>-0.45911598205570298</v>
      </c>
      <c r="Z596">
        <v>0.45911598205570298</v>
      </c>
      <c r="AA596" t="s">
        <v>5479</v>
      </c>
      <c r="AB596" t="s">
        <v>5482</v>
      </c>
      <c r="AC596" t="s">
        <v>5480</v>
      </c>
      <c r="AD596">
        <v>2426</v>
      </c>
      <c r="AE596" t="s">
        <v>5481</v>
      </c>
    </row>
    <row r="597" spans="1:31" x14ac:dyDescent="0.2">
      <c r="A597" t="s">
        <v>511</v>
      </c>
      <c r="B597">
        <v>4.82515525817871</v>
      </c>
      <c r="C597">
        <v>-3.6717386245727499</v>
      </c>
      <c r="D597">
        <v>-4.82515525817871</v>
      </c>
      <c r="H597" t="s">
        <v>29</v>
      </c>
      <c r="I597">
        <v>29</v>
      </c>
      <c r="J597">
        <v>29</v>
      </c>
      <c r="K597">
        <v>4</v>
      </c>
      <c r="L597">
        <v>81.7</v>
      </c>
      <c r="M597">
        <v>81.7</v>
      </c>
      <c r="N597">
        <v>15.7</v>
      </c>
      <c r="O597">
        <v>36.912999999999997</v>
      </c>
      <c r="P597">
        <v>0</v>
      </c>
      <c r="Q597">
        <v>306.10000000000002</v>
      </c>
      <c r="R597">
        <v>4764700000000</v>
      </c>
      <c r="S597">
        <v>1446</v>
      </c>
      <c r="T597">
        <v>4.7887680652653</v>
      </c>
      <c r="U597">
        <v>7.1641791044776103E-4</v>
      </c>
      <c r="V597">
        <v>39.379232406616197</v>
      </c>
      <c r="W597">
        <v>38.917886734008803</v>
      </c>
      <c r="X597">
        <v>38.662672042846701</v>
      </c>
      <c r="Y597">
        <v>-0.46134567260739401</v>
      </c>
      <c r="Z597">
        <v>0.46134567260739401</v>
      </c>
      <c r="AA597" t="s">
        <v>576</v>
      </c>
      <c r="AB597" t="s">
        <v>578</v>
      </c>
      <c r="AC597" t="s">
        <v>576</v>
      </c>
      <c r="AD597">
        <v>240</v>
      </c>
      <c r="AE597" t="s">
        <v>577</v>
      </c>
    </row>
    <row r="598" spans="1:31" x14ac:dyDescent="0.2">
      <c r="A598" t="s">
        <v>511</v>
      </c>
      <c r="B598">
        <v>2.7432014942169198</v>
      </c>
      <c r="C598">
        <v>-1.69259822368622</v>
      </c>
      <c r="D598">
        <v>-2.7432014942169198</v>
      </c>
      <c r="H598" t="s">
        <v>29</v>
      </c>
      <c r="I598">
        <v>6</v>
      </c>
      <c r="J598">
        <v>6</v>
      </c>
      <c r="K598">
        <v>6</v>
      </c>
      <c r="L598">
        <v>15.8</v>
      </c>
      <c r="M598">
        <v>15.8</v>
      </c>
      <c r="N598">
        <v>15.8</v>
      </c>
      <c r="O598">
        <v>44.101999999999997</v>
      </c>
      <c r="P598">
        <v>0</v>
      </c>
      <c r="Q598">
        <v>17.997</v>
      </c>
      <c r="R598">
        <v>16078000000</v>
      </c>
      <c r="S598">
        <v>49</v>
      </c>
      <c r="T598">
        <v>2.67580500255528</v>
      </c>
      <c r="U598">
        <v>5.1980676328502399E-3</v>
      </c>
      <c r="V598">
        <v>31.259793281555201</v>
      </c>
      <c r="W598">
        <v>30.798256874084501</v>
      </c>
      <c r="X598">
        <v>30.6328449249268</v>
      </c>
      <c r="Y598">
        <v>-0.46153640747070002</v>
      </c>
      <c r="Z598">
        <v>0.46153640747070002</v>
      </c>
      <c r="AA598" t="s">
        <v>7737</v>
      </c>
      <c r="AB598" t="s">
        <v>7739</v>
      </c>
      <c r="AC598" t="s">
        <v>7737</v>
      </c>
      <c r="AD598">
        <v>3392</v>
      </c>
      <c r="AE598" t="s">
        <v>7738</v>
      </c>
    </row>
    <row r="599" spans="1:31" x14ac:dyDescent="0.2">
      <c r="A599" t="s">
        <v>511</v>
      </c>
      <c r="B599">
        <v>1.8343847990036</v>
      </c>
      <c r="C599">
        <v>-1.7048640251159699</v>
      </c>
      <c r="D599">
        <v>-1.8343847990036</v>
      </c>
      <c r="H599" t="s">
        <v>29</v>
      </c>
      <c r="I599">
        <v>11</v>
      </c>
      <c r="J599">
        <v>11</v>
      </c>
      <c r="K599">
        <v>11</v>
      </c>
      <c r="L599">
        <v>49.2</v>
      </c>
      <c r="M599">
        <v>49.2</v>
      </c>
      <c r="N599">
        <v>49.2</v>
      </c>
      <c r="O599">
        <v>28.513999999999999</v>
      </c>
      <c r="P599">
        <v>0</v>
      </c>
      <c r="Q599">
        <v>53.695</v>
      </c>
      <c r="R599">
        <v>40323000000</v>
      </c>
      <c r="S599">
        <v>116</v>
      </c>
      <c r="T599">
        <v>2.0168831934617302</v>
      </c>
      <c r="U599">
        <v>1.62311661506708E-2</v>
      </c>
      <c r="V599">
        <v>32.506752014160199</v>
      </c>
      <c r="W599">
        <v>32.0438585281372</v>
      </c>
      <c r="X599">
        <v>31.946740150451699</v>
      </c>
      <c r="Y599">
        <v>-0.46289348602299901</v>
      </c>
      <c r="Z599">
        <v>0.46289348602299901</v>
      </c>
      <c r="AA599" t="s">
        <v>9334</v>
      </c>
      <c r="AB599" t="s">
        <v>9336</v>
      </c>
      <c r="AC599" t="s">
        <v>9334</v>
      </c>
      <c r="AD599">
        <v>4091</v>
      </c>
      <c r="AE599" t="s">
        <v>9335</v>
      </c>
    </row>
    <row r="600" spans="1:31" x14ac:dyDescent="0.2">
      <c r="A600" t="s">
        <v>511</v>
      </c>
      <c r="B600">
        <v>2.3383588790893599</v>
      </c>
      <c r="C600">
        <v>-1.3863339424133301</v>
      </c>
      <c r="D600">
        <v>-2.3383588790893599</v>
      </c>
      <c r="H600" t="s">
        <v>29</v>
      </c>
      <c r="I600">
        <v>16</v>
      </c>
      <c r="J600">
        <v>16</v>
      </c>
      <c r="K600">
        <v>15</v>
      </c>
      <c r="L600">
        <v>69.900000000000006</v>
      </c>
      <c r="M600">
        <v>69.900000000000006</v>
      </c>
      <c r="N600">
        <v>66.5</v>
      </c>
      <c r="O600">
        <v>33.805</v>
      </c>
      <c r="P600">
        <v>0</v>
      </c>
      <c r="Q600">
        <v>204.24</v>
      </c>
      <c r="R600">
        <v>280890000000</v>
      </c>
      <c r="S600">
        <v>411</v>
      </c>
      <c r="T600">
        <v>2.2741245897755999</v>
      </c>
      <c r="U600">
        <v>1.0438661710037199E-2</v>
      </c>
      <c r="V600">
        <v>35.3460884094238</v>
      </c>
      <c r="W600">
        <v>34.880413055419901</v>
      </c>
      <c r="X600">
        <v>34.745103836059599</v>
      </c>
      <c r="Y600">
        <v>-0.46567535400389898</v>
      </c>
      <c r="Z600">
        <v>0.46567535400389898</v>
      </c>
      <c r="AA600" t="s">
        <v>7352</v>
      </c>
      <c r="AB600" t="s">
        <v>7355</v>
      </c>
      <c r="AC600" t="s">
        <v>7353</v>
      </c>
      <c r="AD600">
        <v>3226</v>
      </c>
      <c r="AE600" t="s">
        <v>7354</v>
      </c>
    </row>
    <row r="601" spans="1:31" x14ac:dyDescent="0.2">
      <c r="A601" t="s">
        <v>74</v>
      </c>
      <c r="B601">
        <v>3.35969090461731</v>
      </c>
      <c r="C601">
        <v>-3.35969090461731</v>
      </c>
      <c r="D601">
        <v>-3.1935703754425</v>
      </c>
      <c r="H601" t="s">
        <v>29</v>
      </c>
      <c r="I601">
        <v>12</v>
      </c>
      <c r="J601">
        <v>12</v>
      </c>
      <c r="K601">
        <v>12</v>
      </c>
      <c r="L601">
        <v>43.3</v>
      </c>
      <c r="M601">
        <v>43.3</v>
      </c>
      <c r="N601">
        <v>43.3</v>
      </c>
      <c r="O601">
        <v>47.555999999999997</v>
      </c>
      <c r="P601">
        <v>0</v>
      </c>
      <c r="Q601">
        <v>79.409000000000006</v>
      </c>
      <c r="R601">
        <v>57359000000</v>
      </c>
      <c r="S601">
        <v>175</v>
      </c>
      <c r="T601">
        <v>3.6130748654162899</v>
      </c>
      <c r="U601">
        <v>1.37179487179487E-3</v>
      </c>
      <c r="V601">
        <v>33.038673400878899</v>
      </c>
      <c r="W601">
        <v>32.568874359130902</v>
      </c>
      <c r="X601">
        <v>32.518943786621101</v>
      </c>
      <c r="Y601">
        <v>-0.46979904174799703</v>
      </c>
      <c r="Z601">
        <v>0.46979904174799703</v>
      </c>
      <c r="AA601" t="s">
        <v>6114</v>
      </c>
      <c r="AB601" t="s">
        <v>6116</v>
      </c>
      <c r="AC601" t="s">
        <v>6114</v>
      </c>
      <c r="AD601">
        <v>2711</v>
      </c>
      <c r="AE601" t="s">
        <v>6115</v>
      </c>
    </row>
    <row r="602" spans="1:31" x14ac:dyDescent="0.2">
      <c r="A602" t="s">
        <v>207</v>
      </c>
      <c r="B602">
        <v>3.6518917083740199</v>
      </c>
      <c r="C602">
        <v>-2.0442039966583301</v>
      </c>
      <c r="D602">
        <v>-3.6518917083740199</v>
      </c>
      <c r="H602" t="s">
        <v>29</v>
      </c>
      <c r="I602">
        <v>16</v>
      </c>
      <c r="J602">
        <v>16</v>
      </c>
      <c r="K602">
        <v>16</v>
      </c>
      <c r="L602">
        <v>48.9</v>
      </c>
      <c r="M602">
        <v>48.9</v>
      </c>
      <c r="N602">
        <v>48.9</v>
      </c>
      <c r="O602">
        <v>43.33</v>
      </c>
      <c r="P602">
        <v>0</v>
      </c>
      <c r="Q602">
        <v>220.57</v>
      </c>
      <c r="R602">
        <v>60813000000</v>
      </c>
      <c r="S602">
        <v>263</v>
      </c>
      <c r="T602">
        <v>3.5313700414624498</v>
      </c>
      <c r="U602">
        <v>1.4589665653495401E-3</v>
      </c>
      <c r="V602">
        <v>33.155481338500998</v>
      </c>
      <c r="W602">
        <v>32.685512542724602</v>
      </c>
      <c r="X602">
        <v>32.270425796508803</v>
      </c>
      <c r="Y602">
        <v>-0.469968795776396</v>
      </c>
      <c r="Z602">
        <v>0.469968795776396</v>
      </c>
      <c r="AA602" t="s">
        <v>8616</v>
      </c>
      <c r="AB602" t="s">
        <v>8618</v>
      </c>
      <c r="AC602" t="s">
        <v>8616</v>
      </c>
      <c r="AD602">
        <v>3777</v>
      </c>
      <c r="AE602" t="s">
        <v>8617</v>
      </c>
    </row>
    <row r="603" spans="1:31" x14ac:dyDescent="0.2">
      <c r="A603" t="s">
        <v>511</v>
      </c>
      <c r="B603">
        <v>4.0662059783935502</v>
      </c>
      <c r="C603">
        <v>-3.36972856521606</v>
      </c>
      <c r="D603">
        <v>-4.0662059783935502</v>
      </c>
      <c r="H603" t="s">
        <v>29</v>
      </c>
      <c r="I603">
        <v>10</v>
      </c>
      <c r="J603">
        <v>10</v>
      </c>
      <c r="K603">
        <v>10</v>
      </c>
      <c r="L603">
        <v>30.7</v>
      </c>
      <c r="M603">
        <v>30.7</v>
      </c>
      <c r="N603">
        <v>30.7</v>
      </c>
      <c r="O603">
        <v>40.823</v>
      </c>
      <c r="P603">
        <v>0</v>
      </c>
      <c r="Q603">
        <v>99.531000000000006</v>
      </c>
      <c r="R603">
        <v>65758000000</v>
      </c>
      <c r="S603">
        <v>157</v>
      </c>
      <c r="T603">
        <v>4.1342019337991296</v>
      </c>
      <c r="U603">
        <v>7.2222222222222197E-4</v>
      </c>
      <c r="V603">
        <v>33.2048664093018</v>
      </c>
      <c r="W603">
        <v>32.722612380981403</v>
      </c>
      <c r="X603">
        <v>32.669496536254897</v>
      </c>
      <c r="Y603">
        <v>-0.48225402832039799</v>
      </c>
      <c r="Z603">
        <v>0.48225402832039799</v>
      </c>
      <c r="AA603" t="s">
        <v>5853</v>
      </c>
      <c r="AB603" t="s">
        <v>5855</v>
      </c>
      <c r="AC603" t="s">
        <v>5853</v>
      </c>
      <c r="AD603">
        <v>2594</v>
      </c>
      <c r="AE603" t="s">
        <v>5854</v>
      </c>
    </row>
    <row r="604" spans="1:31" x14ac:dyDescent="0.2">
      <c r="A604" t="s">
        <v>74</v>
      </c>
      <c r="B604">
        <v>1.9982496500015301</v>
      </c>
      <c r="C604">
        <v>-1.9982496500015301</v>
      </c>
      <c r="D604">
        <v>-1.41759693622589</v>
      </c>
      <c r="H604" t="s">
        <v>29</v>
      </c>
      <c r="I604">
        <v>6</v>
      </c>
      <c r="J604">
        <v>6</v>
      </c>
      <c r="K604">
        <v>6</v>
      </c>
      <c r="L604">
        <v>25.1</v>
      </c>
      <c r="M604">
        <v>25.1</v>
      </c>
      <c r="N604">
        <v>25.1</v>
      </c>
      <c r="O604">
        <v>54.408999999999999</v>
      </c>
      <c r="P604">
        <v>0</v>
      </c>
      <c r="Q604">
        <v>33.590000000000003</v>
      </c>
      <c r="R604">
        <v>12856000000</v>
      </c>
      <c r="S604">
        <v>35</v>
      </c>
      <c r="T604">
        <v>2.0099503565483698</v>
      </c>
      <c r="U604">
        <v>1.6409416581371499E-2</v>
      </c>
      <c r="V604">
        <v>30.8913898468018</v>
      </c>
      <c r="W604">
        <v>30.406944274902301</v>
      </c>
      <c r="X604">
        <v>30.451250076293899</v>
      </c>
      <c r="Y604">
        <v>-0.48444557189949899</v>
      </c>
      <c r="Z604">
        <v>0.48444557189949899</v>
      </c>
      <c r="AA604" t="s">
        <v>1232</v>
      </c>
      <c r="AB604" t="s">
        <v>1234</v>
      </c>
      <c r="AC604" t="s">
        <v>1232</v>
      </c>
      <c r="AD604">
        <v>552</v>
      </c>
      <c r="AE604" t="s">
        <v>1233</v>
      </c>
    </row>
    <row r="605" spans="1:31" x14ac:dyDescent="0.2">
      <c r="A605" t="s">
        <v>511</v>
      </c>
      <c r="B605">
        <v>3.1748456954956099</v>
      </c>
      <c r="C605">
        <v>-2.3139383792877202</v>
      </c>
      <c r="D605">
        <v>-3.1748456954956099</v>
      </c>
      <c r="H605" t="s">
        <v>29</v>
      </c>
      <c r="I605">
        <v>28</v>
      </c>
      <c r="J605">
        <v>26</v>
      </c>
      <c r="K605">
        <v>26</v>
      </c>
      <c r="L605">
        <v>41.6</v>
      </c>
      <c r="M605">
        <v>39</v>
      </c>
      <c r="N605">
        <v>39</v>
      </c>
      <c r="O605">
        <v>94.147999999999996</v>
      </c>
      <c r="P605">
        <v>0</v>
      </c>
      <c r="Q605">
        <v>234.93</v>
      </c>
      <c r="R605">
        <v>271200000000</v>
      </c>
      <c r="S605">
        <v>440</v>
      </c>
      <c r="T605">
        <v>3.1664278334554501</v>
      </c>
      <c r="U605">
        <v>2.30275229357798E-3</v>
      </c>
      <c r="V605">
        <v>35.315464019775398</v>
      </c>
      <c r="W605">
        <v>34.829315185546903</v>
      </c>
      <c r="X605">
        <v>34.671451568603501</v>
      </c>
      <c r="Y605">
        <v>-0.48614883422849398</v>
      </c>
      <c r="Z605">
        <v>0.48614883422849398</v>
      </c>
      <c r="AA605" t="s">
        <v>7734</v>
      </c>
      <c r="AB605" t="s">
        <v>7736</v>
      </c>
      <c r="AC605" t="s">
        <v>7734</v>
      </c>
      <c r="AD605">
        <v>3390</v>
      </c>
      <c r="AE605" t="s">
        <v>7735</v>
      </c>
    </row>
    <row r="606" spans="1:31" x14ac:dyDescent="0.2">
      <c r="A606" t="s">
        <v>207</v>
      </c>
      <c r="B606">
        <v>5.2000179290771502</v>
      </c>
      <c r="C606">
        <v>-3.2707984447479199</v>
      </c>
      <c r="D606">
        <v>-5.2000179290771502</v>
      </c>
      <c r="H606" t="s">
        <v>29</v>
      </c>
      <c r="I606">
        <v>8</v>
      </c>
      <c r="J606">
        <v>8</v>
      </c>
      <c r="K606">
        <v>8</v>
      </c>
      <c r="L606">
        <v>38.299999999999997</v>
      </c>
      <c r="M606">
        <v>38.299999999999997</v>
      </c>
      <c r="N606">
        <v>38.299999999999997</v>
      </c>
      <c r="O606">
        <v>35.569000000000003</v>
      </c>
      <c r="P606">
        <v>0</v>
      </c>
      <c r="Q606">
        <v>131.81</v>
      </c>
      <c r="R606">
        <v>24185000000</v>
      </c>
      <c r="S606">
        <v>75</v>
      </c>
      <c r="T606">
        <v>5.06597088589898</v>
      </c>
      <c r="U606">
        <v>7.8504672897196305E-4</v>
      </c>
      <c r="V606">
        <v>31.949065208435101</v>
      </c>
      <c r="W606">
        <v>31.459942817687999</v>
      </c>
      <c r="X606">
        <v>31.0037698745728</v>
      </c>
      <c r="Y606">
        <v>-0.48912239074710201</v>
      </c>
      <c r="Z606">
        <v>0.48912239074710201</v>
      </c>
      <c r="AA606" t="s">
        <v>7562</v>
      </c>
      <c r="AB606" t="s">
        <v>7565</v>
      </c>
      <c r="AC606" t="s">
        <v>7563</v>
      </c>
      <c r="AD606">
        <v>3320</v>
      </c>
      <c r="AE606" t="s">
        <v>7564</v>
      </c>
    </row>
    <row r="607" spans="1:31" x14ac:dyDescent="0.2">
      <c r="A607" t="s">
        <v>377</v>
      </c>
      <c r="B607">
        <v>2.0780565738678001</v>
      </c>
      <c r="C607">
        <v>-2.0780565738678001</v>
      </c>
      <c r="D607">
        <v>0</v>
      </c>
      <c r="H607" t="s">
        <v>29</v>
      </c>
      <c r="I607">
        <v>8</v>
      </c>
      <c r="J607">
        <v>8</v>
      </c>
      <c r="K607">
        <v>6</v>
      </c>
      <c r="L607">
        <v>80.2</v>
      </c>
      <c r="M607">
        <v>80.2</v>
      </c>
      <c r="N607">
        <v>66.7</v>
      </c>
      <c r="O607">
        <v>17.428000000000001</v>
      </c>
      <c r="P607">
        <v>0</v>
      </c>
      <c r="Q607">
        <v>73.519000000000005</v>
      </c>
      <c r="R607">
        <v>106850000000</v>
      </c>
      <c r="S607">
        <v>212</v>
      </c>
      <c r="T607">
        <v>2.0118021665783798</v>
      </c>
      <c r="U607">
        <v>1.6348717948717902E-2</v>
      </c>
      <c r="V607">
        <v>33.697904586791999</v>
      </c>
      <c r="W607">
        <v>33.20849609375</v>
      </c>
      <c r="X607">
        <v>33.6612548828125</v>
      </c>
      <c r="Y607">
        <v>-0.48940849304199902</v>
      </c>
      <c r="Z607">
        <v>0.48940849304199902</v>
      </c>
      <c r="AA607" t="s">
        <v>2100</v>
      </c>
      <c r="AB607" t="s">
        <v>2103</v>
      </c>
      <c r="AC607" t="s">
        <v>2101</v>
      </c>
      <c r="AD607">
        <v>939</v>
      </c>
      <c r="AE607" t="s">
        <v>2102</v>
      </c>
    </row>
    <row r="608" spans="1:31" x14ac:dyDescent="0.2">
      <c r="A608" t="s">
        <v>1361</v>
      </c>
      <c r="B608">
        <v>2.2085542678832999</v>
      </c>
      <c r="C608">
        <v>-3.6989452838897701</v>
      </c>
      <c r="D608">
        <v>3.6989452838897701</v>
      </c>
      <c r="H608" t="s">
        <v>29</v>
      </c>
      <c r="I608">
        <v>9</v>
      </c>
      <c r="J608">
        <v>9</v>
      </c>
      <c r="K608">
        <v>9</v>
      </c>
      <c r="L608">
        <v>19.399999999999999</v>
      </c>
      <c r="M608">
        <v>19.399999999999999</v>
      </c>
      <c r="N608">
        <v>19.399999999999999</v>
      </c>
      <c r="O608">
        <v>65.837999999999994</v>
      </c>
      <c r="P608">
        <v>0</v>
      </c>
      <c r="Q608">
        <v>41.481000000000002</v>
      </c>
      <c r="R608">
        <v>37112000000</v>
      </c>
      <c r="S608">
        <v>75</v>
      </c>
      <c r="T608">
        <v>3.5899502900484399</v>
      </c>
      <c r="U608">
        <v>1.39622641509434E-3</v>
      </c>
      <c r="V608">
        <v>31.922413825988802</v>
      </c>
      <c r="W608">
        <v>31.427002906799299</v>
      </c>
      <c r="X608">
        <v>32.4140014648438</v>
      </c>
      <c r="Y608">
        <v>-0.49541091918950297</v>
      </c>
      <c r="Z608">
        <v>0.49541091918950297</v>
      </c>
      <c r="AA608" t="s">
        <v>9595</v>
      </c>
      <c r="AB608" t="s">
        <v>9598</v>
      </c>
      <c r="AC608" t="s">
        <v>9596</v>
      </c>
      <c r="AD608">
        <v>4200</v>
      </c>
      <c r="AE608" t="s">
        <v>9597</v>
      </c>
    </row>
    <row r="609" spans="1:31" x14ac:dyDescent="0.2">
      <c r="A609" t="s">
        <v>681</v>
      </c>
      <c r="B609">
        <v>2.5545408725738499</v>
      </c>
      <c r="C609">
        <v>-2.5545408725738499</v>
      </c>
      <c r="D609">
        <v>1.4859251976013199</v>
      </c>
      <c r="H609" t="s">
        <v>29</v>
      </c>
      <c r="I609">
        <v>9</v>
      </c>
      <c r="J609">
        <v>9</v>
      </c>
      <c r="K609">
        <v>4</v>
      </c>
      <c r="L609">
        <v>44.1</v>
      </c>
      <c r="M609">
        <v>44.1</v>
      </c>
      <c r="N609">
        <v>11.5</v>
      </c>
      <c r="O609">
        <v>36.151000000000003</v>
      </c>
      <c r="P609">
        <v>0</v>
      </c>
      <c r="Q609">
        <v>142.33000000000001</v>
      </c>
      <c r="R609">
        <v>154780000000</v>
      </c>
      <c r="S609">
        <v>350</v>
      </c>
      <c r="T609">
        <v>2.4773200179407402</v>
      </c>
      <c r="U609">
        <v>7.4069930069930101E-3</v>
      </c>
      <c r="V609">
        <v>34.342319488525398</v>
      </c>
      <c r="W609">
        <v>33.8458061218262</v>
      </c>
      <c r="X609">
        <v>34.159318923950202</v>
      </c>
      <c r="Y609">
        <v>-0.49651336669919699</v>
      </c>
      <c r="Z609">
        <v>0.49651336669919699</v>
      </c>
      <c r="AA609" t="s">
        <v>8895</v>
      </c>
      <c r="AB609" t="s">
        <v>8897</v>
      </c>
      <c r="AC609" t="s">
        <v>8895</v>
      </c>
      <c r="AD609">
        <v>3900</v>
      </c>
      <c r="AE609" t="s">
        <v>8896</v>
      </c>
    </row>
    <row r="610" spans="1:31" x14ac:dyDescent="0.2">
      <c r="A610" t="s">
        <v>74</v>
      </c>
      <c r="B610">
        <v>1.5771905183792101</v>
      </c>
      <c r="C610">
        <v>-1.5771905183792101</v>
      </c>
      <c r="D610">
        <v>-1.3593013286590601</v>
      </c>
      <c r="H610" t="s">
        <v>29</v>
      </c>
      <c r="I610">
        <v>6</v>
      </c>
      <c r="J610">
        <v>6</v>
      </c>
      <c r="K610">
        <v>6</v>
      </c>
      <c r="L610">
        <v>18</v>
      </c>
      <c r="M610">
        <v>18</v>
      </c>
      <c r="N610">
        <v>18</v>
      </c>
      <c r="O610">
        <v>42.073</v>
      </c>
      <c r="P610">
        <v>0</v>
      </c>
      <c r="Q610">
        <v>46.073</v>
      </c>
      <c r="R610">
        <v>21225000000</v>
      </c>
      <c r="S610">
        <v>56</v>
      </c>
      <c r="T610">
        <v>1.6945297976723199</v>
      </c>
      <c r="U610">
        <v>2.92808046940486E-2</v>
      </c>
      <c r="V610">
        <v>31.582981109619102</v>
      </c>
      <c r="W610">
        <v>31.079672813415499</v>
      </c>
      <c r="X610">
        <v>31.086240768432599</v>
      </c>
      <c r="Y610">
        <v>-0.50330829620360296</v>
      </c>
      <c r="Z610">
        <v>0.50330829620360296</v>
      </c>
      <c r="AA610" t="s">
        <v>11306</v>
      </c>
      <c r="AB610" t="s">
        <v>11308</v>
      </c>
      <c r="AC610" t="s">
        <v>11306</v>
      </c>
      <c r="AD610">
        <v>4951</v>
      </c>
      <c r="AE610" t="s">
        <v>11307</v>
      </c>
    </row>
    <row r="611" spans="1:31" x14ac:dyDescent="0.2">
      <c r="A611" t="s">
        <v>681</v>
      </c>
      <c r="B611">
        <v>2.2924027442932098</v>
      </c>
      <c r="C611">
        <v>-2.2924027442932098</v>
      </c>
      <c r="D611">
        <v>2.00777387619019</v>
      </c>
      <c r="H611" t="s">
        <v>29</v>
      </c>
      <c r="I611">
        <v>6</v>
      </c>
      <c r="J611">
        <v>6</v>
      </c>
      <c r="K611">
        <v>5</v>
      </c>
      <c r="L611">
        <v>60.3</v>
      </c>
      <c r="M611">
        <v>60.3</v>
      </c>
      <c r="N611">
        <v>54.2</v>
      </c>
      <c r="O611">
        <v>14.266</v>
      </c>
      <c r="P611">
        <v>0</v>
      </c>
      <c r="Q611">
        <v>91.352999999999994</v>
      </c>
      <c r="R611">
        <v>45154000000</v>
      </c>
      <c r="S611">
        <v>95</v>
      </c>
      <c r="T611">
        <v>2.43720917658632</v>
      </c>
      <c r="U611">
        <v>7.9834938101788194E-3</v>
      </c>
      <c r="V611">
        <v>32.466464996337898</v>
      </c>
      <c r="W611">
        <v>31.955269813537601</v>
      </c>
      <c r="X611">
        <v>32.367343902587898</v>
      </c>
      <c r="Y611">
        <v>-0.51119518280029697</v>
      </c>
      <c r="Z611">
        <v>0.51119518280029697</v>
      </c>
      <c r="AA611" t="s">
        <v>3126</v>
      </c>
      <c r="AB611" t="s">
        <v>3128</v>
      </c>
      <c r="AC611" t="s">
        <v>3126</v>
      </c>
      <c r="AD611">
        <v>1394</v>
      </c>
      <c r="AE611" t="s">
        <v>3127</v>
      </c>
    </row>
    <row r="612" spans="1:31" x14ac:dyDescent="0.2">
      <c r="A612" t="s">
        <v>74</v>
      </c>
      <c r="B612">
        <v>2.4316995143890399</v>
      </c>
      <c r="C612">
        <v>-2.4316995143890399</v>
      </c>
      <c r="D612">
        <v>-2.13065505027771</v>
      </c>
      <c r="H612" t="s">
        <v>29</v>
      </c>
      <c r="I612">
        <v>7</v>
      </c>
      <c r="J612">
        <v>7</v>
      </c>
      <c r="K612">
        <v>7</v>
      </c>
      <c r="L612">
        <v>24</v>
      </c>
      <c r="M612">
        <v>24</v>
      </c>
      <c r="N612">
        <v>24</v>
      </c>
      <c r="O612">
        <v>57.301000000000002</v>
      </c>
      <c r="P612">
        <v>0</v>
      </c>
      <c r="Q612">
        <v>22.189</v>
      </c>
      <c r="R612">
        <v>17318000000</v>
      </c>
      <c r="S612">
        <v>86</v>
      </c>
      <c r="T612">
        <v>2.5783545406866399</v>
      </c>
      <c r="U612">
        <v>6.1046337817638298E-3</v>
      </c>
      <c r="V612">
        <v>31.301596641540499</v>
      </c>
      <c r="W612">
        <v>30.790131568908699</v>
      </c>
      <c r="X612">
        <v>30.760895729064899</v>
      </c>
      <c r="Y612">
        <v>-0.51146507263179997</v>
      </c>
      <c r="Z612">
        <v>0.51146507263179997</v>
      </c>
      <c r="AA612" t="s">
        <v>4870</v>
      </c>
      <c r="AB612" t="s">
        <v>4872</v>
      </c>
      <c r="AC612" t="s">
        <v>4870</v>
      </c>
      <c r="AD612">
        <v>2151</v>
      </c>
      <c r="AE612" t="s">
        <v>4871</v>
      </c>
    </row>
    <row r="613" spans="1:31" x14ac:dyDescent="0.2">
      <c r="A613" t="s">
        <v>511</v>
      </c>
      <c r="B613">
        <v>3.5468621253967298</v>
      </c>
      <c r="C613">
        <v>-2.9717941284179701</v>
      </c>
      <c r="D613">
        <v>-3.5468621253967298</v>
      </c>
      <c r="H613" t="s">
        <v>29</v>
      </c>
      <c r="I613">
        <v>11</v>
      </c>
      <c r="J613">
        <v>11</v>
      </c>
      <c r="K613">
        <v>11</v>
      </c>
      <c r="L613">
        <v>36.9</v>
      </c>
      <c r="M613">
        <v>36.9</v>
      </c>
      <c r="N613">
        <v>36.9</v>
      </c>
      <c r="O613">
        <v>54.430999999999997</v>
      </c>
      <c r="P613">
        <v>0</v>
      </c>
      <c r="Q613">
        <v>125.15</v>
      </c>
      <c r="R613">
        <v>24398000000</v>
      </c>
      <c r="S613">
        <v>149</v>
      </c>
      <c r="T613">
        <v>3.63965106750973</v>
      </c>
      <c r="U613">
        <v>1.3245033112582801E-3</v>
      </c>
      <c r="V613">
        <v>31.810585975647001</v>
      </c>
      <c r="W613">
        <v>31.298801422119102</v>
      </c>
      <c r="X613">
        <v>31.1758327484131</v>
      </c>
      <c r="Y613">
        <v>-0.51178455352789998</v>
      </c>
      <c r="Z613">
        <v>0.51178455352789998</v>
      </c>
      <c r="AA613" t="s">
        <v>2416</v>
      </c>
      <c r="AB613" t="s">
        <v>2418</v>
      </c>
      <c r="AC613" t="s">
        <v>2416</v>
      </c>
      <c r="AD613">
        <v>1081</v>
      </c>
      <c r="AE613" t="s">
        <v>2417</v>
      </c>
    </row>
    <row r="614" spans="1:31" x14ac:dyDescent="0.2">
      <c r="A614" t="s">
        <v>377</v>
      </c>
      <c r="B614">
        <v>1.6288964748382599</v>
      </c>
      <c r="C614">
        <v>-1.6288964748382599</v>
      </c>
      <c r="D614">
        <v>0</v>
      </c>
      <c r="H614" t="s">
        <v>29</v>
      </c>
      <c r="I614">
        <v>6</v>
      </c>
      <c r="J614">
        <v>6</v>
      </c>
      <c r="K614">
        <v>6</v>
      </c>
      <c r="L614">
        <v>35.299999999999997</v>
      </c>
      <c r="M614">
        <v>35.299999999999997</v>
      </c>
      <c r="N614">
        <v>35.299999999999997</v>
      </c>
      <c r="O614">
        <v>35.447000000000003</v>
      </c>
      <c r="P614">
        <v>0</v>
      </c>
      <c r="Q614">
        <v>61.383000000000003</v>
      </c>
      <c r="R614">
        <v>16362000000</v>
      </c>
      <c r="S614">
        <v>43</v>
      </c>
      <c r="T614">
        <v>1.55434425512134</v>
      </c>
      <c r="U614">
        <v>3.7745788667687602E-2</v>
      </c>
      <c r="V614">
        <v>31.1531019210815</v>
      </c>
      <c r="W614">
        <v>30.641208648681602</v>
      </c>
      <c r="X614">
        <v>30.849321365356399</v>
      </c>
      <c r="Y614">
        <v>-0.51189327239989901</v>
      </c>
      <c r="Z614">
        <v>0.51189327239989901</v>
      </c>
      <c r="AA614" t="s">
        <v>10910</v>
      </c>
      <c r="AB614" t="s">
        <v>10912</v>
      </c>
      <c r="AC614" t="s">
        <v>10910</v>
      </c>
      <c r="AD614">
        <v>4764</v>
      </c>
      <c r="AE614" t="s">
        <v>10911</v>
      </c>
    </row>
    <row r="615" spans="1:31" x14ac:dyDescent="0.2">
      <c r="A615" t="s">
        <v>511</v>
      </c>
      <c r="B615">
        <v>1.6094601154327399</v>
      </c>
      <c r="C615">
        <v>-1.4395129680633501</v>
      </c>
      <c r="D615">
        <v>-1.6094601154327399</v>
      </c>
      <c r="H615" t="s">
        <v>29</v>
      </c>
      <c r="I615">
        <v>18</v>
      </c>
      <c r="J615">
        <v>18</v>
      </c>
      <c r="K615">
        <v>16</v>
      </c>
      <c r="L615">
        <v>61.9</v>
      </c>
      <c r="M615">
        <v>61.9</v>
      </c>
      <c r="N615">
        <v>56.1</v>
      </c>
      <c r="O615">
        <v>48.578000000000003</v>
      </c>
      <c r="P615">
        <v>0</v>
      </c>
      <c r="Q615">
        <v>323.31</v>
      </c>
      <c r="R615">
        <v>213150000000</v>
      </c>
      <c r="S615">
        <v>461</v>
      </c>
      <c r="T615">
        <v>1.75233927543194</v>
      </c>
      <c r="U615">
        <v>2.64291920069505E-2</v>
      </c>
      <c r="V615">
        <v>34.823148727416999</v>
      </c>
      <c r="W615">
        <v>34.310367584228501</v>
      </c>
      <c r="X615">
        <v>34.323595046997099</v>
      </c>
      <c r="Y615">
        <v>-0.51278114318849799</v>
      </c>
      <c r="Z615">
        <v>0.51278114318849799</v>
      </c>
      <c r="AA615" t="s">
        <v>3691</v>
      </c>
      <c r="AB615" t="s">
        <v>3694</v>
      </c>
      <c r="AC615" t="s">
        <v>3692</v>
      </c>
      <c r="AD615">
        <v>1627</v>
      </c>
      <c r="AE615" t="s">
        <v>3693</v>
      </c>
    </row>
    <row r="616" spans="1:31" x14ac:dyDescent="0.2">
      <c r="A616" t="s">
        <v>377</v>
      </c>
      <c r="B616">
        <v>1.6009110212326001</v>
      </c>
      <c r="C616">
        <v>-1.6009110212326001</v>
      </c>
      <c r="D616">
        <v>0</v>
      </c>
      <c r="H616" t="s">
        <v>29</v>
      </c>
      <c r="I616">
        <v>8</v>
      </c>
      <c r="J616">
        <v>8</v>
      </c>
      <c r="K616">
        <v>8</v>
      </c>
      <c r="L616">
        <v>34.700000000000003</v>
      </c>
      <c r="M616">
        <v>34.700000000000003</v>
      </c>
      <c r="N616">
        <v>34.700000000000003</v>
      </c>
      <c r="O616">
        <v>24.584</v>
      </c>
      <c r="P616">
        <v>0</v>
      </c>
      <c r="Q616">
        <v>23.06</v>
      </c>
      <c r="R616">
        <v>81883000000</v>
      </c>
      <c r="S616">
        <v>101</v>
      </c>
      <c r="T616">
        <v>1.5522578041297701</v>
      </c>
      <c r="U616">
        <v>3.7834862385321098E-2</v>
      </c>
      <c r="V616">
        <v>33.499193191528299</v>
      </c>
      <c r="W616">
        <v>32.986158370971701</v>
      </c>
      <c r="X616">
        <v>33.145111083984403</v>
      </c>
      <c r="Y616">
        <v>-0.51303482055659799</v>
      </c>
      <c r="Z616">
        <v>0.51303482055659799</v>
      </c>
      <c r="AA616" t="s">
        <v>7572</v>
      </c>
      <c r="AB616" t="s">
        <v>7574</v>
      </c>
      <c r="AC616" t="s">
        <v>7572</v>
      </c>
      <c r="AD616">
        <v>3324</v>
      </c>
      <c r="AE616" t="s">
        <v>7573</v>
      </c>
    </row>
    <row r="617" spans="1:31" x14ac:dyDescent="0.2">
      <c r="A617" t="s">
        <v>1361</v>
      </c>
      <c r="B617">
        <v>1.97712969779968</v>
      </c>
      <c r="C617">
        <v>-2.79756855964661</v>
      </c>
      <c r="D617">
        <v>2.79756855964661</v>
      </c>
      <c r="H617" t="s">
        <v>29</v>
      </c>
      <c r="I617">
        <v>10</v>
      </c>
      <c r="J617">
        <v>10</v>
      </c>
      <c r="K617">
        <v>10</v>
      </c>
      <c r="L617">
        <v>15.2</v>
      </c>
      <c r="M617">
        <v>15.2</v>
      </c>
      <c r="N617">
        <v>15.2</v>
      </c>
      <c r="O617">
        <v>121.43</v>
      </c>
      <c r="P617">
        <v>0</v>
      </c>
      <c r="Q617">
        <v>21.408999999999999</v>
      </c>
      <c r="R617">
        <v>6331400000</v>
      </c>
      <c r="S617">
        <v>39</v>
      </c>
      <c r="T617">
        <v>2.7843837122563202</v>
      </c>
      <c r="U617">
        <v>4.4290657439446397E-3</v>
      </c>
      <c r="V617">
        <v>29.505005836486799</v>
      </c>
      <c r="W617">
        <v>28.986801147460898</v>
      </c>
      <c r="X617">
        <v>29.781401634216301</v>
      </c>
      <c r="Y617">
        <v>-0.5182046890259</v>
      </c>
      <c r="Z617">
        <v>0.5182046890259</v>
      </c>
      <c r="AA617" t="s">
        <v>10532</v>
      </c>
      <c r="AB617" t="s">
        <v>10534</v>
      </c>
      <c r="AC617" t="s">
        <v>10532</v>
      </c>
      <c r="AD617">
        <v>4609</v>
      </c>
      <c r="AE617" t="s">
        <v>10533</v>
      </c>
    </row>
    <row r="618" spans="1:31" x14ac:dyDescent="0.2">
      <c r="A618" t="s">
        <v>511</v>
      </c>
      <c r="B618">
        <v>2.5154986381530802</v>
      </c>
      <c r="C618">
        <v>-2.39686226844788</v>
      </c>
      <c r="D618">
        <v>-2.5154986381530802</v>
      </c>
      <c r="H618" t="s">
        <v>29</v>
      </c>
      <c r="I618">
        <v>11</v>
      </c>
      <c r="J618">
        <v>11</v>
      </c>
      <c r="K618">
        <v>2</v>
      </c>
      <c r="L618">
        <v>47.7</v>
      </c>
      <c r="M618">
        <v>47.7</v>
      </c>
      <c r="N618">
        <v>14</v>
      </c>
      <c r="O618">
        <v>31.170999999999999</v>
      </c>
      <c r="P618">
        <v>0</v>
      </c>
      <c r="Q618">
        <v>55.442</v>
      </c>
      <c r="R618">
        <v>82397000000</v>
      </c>
      <c r="S618">
        <v>151</v>
      </c>
      <c r="T618">
        <v>2.75133801331422</v>
      </c>
      <c r="U618">
        <v>4.6216216216216199E-3</v>
      </c>
      <c r="V618">
        <v>33.5460910797119</v>
      </c>
      <c r="W618">
        <v>33.027818679809599</v>
      </c>
      <c r="X618">
        <v>33.073772430419901</v>
      </c>
      <c r="Y618">
        <v>-0.51827239990230101</v>
      </c>
      <c r="Z618">
        <v>0.51827239990230101</v>
      </c>
      <c r="AA618" t="s">
        <v>5705</v>
      </c>
      <c r="AB618" t="s">
        <v>5707</v>
      </c>
      <c r="AC618" t="s">
        <v>5705</v>
      </c>
      <c r="AD618">
        <v>2530</v>
      </c>
      <c r="AE618" t="s">
        <v>5706</v>
      </c>
    </row>
    <row r="619" spans="1:31" x14ac:dyDescent="0.2">
      <c r="A619" t="s">
        <v>74</v>
      </c>
      <c r="B619">
        <v>1.7573939561843901</v>
      </c>
      <c r="C619">
        <v>-1.7573939561843901</v>
      </c>
      <c r="D619">
        <v>-1.42078280448914</v>
      </c>
      <c r="H619" t="s">
        <v>29</v>
      </c>
      <c r="I619">
        <v>12</v>
      </c>
      <c r="J619">
        <v>12</v>
      </c>
      <c r="K619">
        <v>11</v>
      </c>
      <c r="L619">
        <v>45.1</v>
      </c>
      <c r="M619">
        <v>45.1</v>
      </c>
      <c r="N619">
        <v>42.2</v>
      </c>
      <c r="O619">
        <v>38.201999999999998</v>
      </c>
      <c r="P619">
        <v>0</v>
      </c>
      <c r="Q619">
        <v>215.52</v>
      </c>
      <c r="R619">
        <v>105620000000</v>
      </c>
      <c r="S619">
        <v>142</v>
      </c>
      <c r="T619">
        <v>1.8394124301219199</v>
      </c>
      <c r="U619">
        <v>2.2707294552169899E-2</v>
      </c>
      <c r="V619">
        <v>33.834894180297901</v>
      </c>
      <c r="W619">
        <v>33.314287185668903</v>
      </c>
      <c r="X619">
        <v>33.5050945281982</v>
      </c>
      <c r="Y619">
        <v>-0.52060699462899895</v>
      </c>
      <c r="Z619">
        <v>0.52060699462899895</v>
      </c>
      <c r="AA619" t="s">
        <v>7089</v>
      </c>
      <c r="AB619" t="s">
        <v>7092</v>
      </c>
      <c r="AC619" t="s">
        <v>7090</v>
      </c>
      <c r="AD619">
        <v>3117</v>
      </c>
      <c r="AE619" t="s">
        <v>7091</v>
      </c>
    </row>
    <row r="620" spans="1:31" x14ac:dyDescent="0.2">
      <c r="A620" t="s">
        <v>1361</v>
      </c>
      <c r="B620">
        <v>1.54963254928589</v>
      </c>
      <c r="C620">
        <v>-2.3695383071899401</v>
      </c>
      <c r="D620">
        <v>2.3695383071899401</v>
      </c>
      <c r="H620" t="s">
        <v>29</v>
      </c>
      <c r="I620">
        <v>13</v>
      </c>
      <c r="J620">
        <v>13</v>
      </c>
      <c r="K620">
        <v>13</v>
      </c>
      <c r="L620">
        <v>27.3</v>
      </c>
      <c r="M620">
        <v>27.3</v>
      </c>
      <c r="N620">
        <v>27.3</v>
      </c>
      <c r="O620">
        <v>69.441000000000003</v>
      </c>
      <c r="P620">
        <v>0</v>
      </c>
      <c r="Q620">
        <v>51.6</v>
      </c>
      <c r="R620">
        <v>27262000000</v>
      </c>
      <c r="S620">
        <v>193</v>
      </c>
      <c r="T620">
        <v>2.33601495315202</v>
      </c>
      <c r="U620">
        <v>9.3109677419354799E-3</v>
      </c>
      <c r="V620">
        <v>31.705502510070801</v>
      </c>
      <c r="W620">
        <v>31.184778213501001</v>
      </c>
      <c r="X620">
        <v>31.878679275512699</v>
      </c>
      <c r="Y620">
        <v>-0.52072429656979902</v>
      </c>
      <c r="Z620">
        <v>0.52072429656979902</v>
      </c>
      <c r="AA620" t="s">
        <v>8619</v>
      </c>
      <c r="AB620" t="s">
        <v>8621</v>
      </c>
      <c r="AC620" t="s">
        <v>8619</v>
      </c>
      <c r="AD620">
        <v>3778</v>
      </c>
      <c r="AE620" t="s">
        <v>8620</v>
      </c>
    </row>
    <row r="621" spans="1:31" x14ac:dyDescent="0.2">
      <c r="A621" t="s">
        <v>207</v>
      </c>
      <c r="B621">
        <v>4.2035551071167001</v>
      </c>
      <c r="C621">
        <v>-2.7290987968444802</v>
      </c>
      <c r="D621">
        <v>-4.2035551071167001</v>
      </c>
      <c r="H621" t="s">
        <v>29</v>
      </c>
      <c r="I621">
        <v>9</v>
      </c>
      <c r="J621">
        <v>9</v>
      </c>
      <c r="K621">
        <v>9</v>
      </c>
      <c r="L621">
        <v>20.8</v>
      </c>
      <c r="M621">
        <v>20.8</v>
      </c>
      <c r="N621">
        <v>20.8</v>
      </c>
      <c r="O621">
        <v>52.33</v>
      </c>
      <c r="P621">
        <v>0</v>
      </c>
      <c r="Q621">
        <v>100.87</v>
      </c>
      <c r="R621">
        <v>22373000000</v>
      </c>
      <c r="S621">
        <v>92</v>
      </c>
      <c r="T621">
        <v>4.1035841406673503</v>
      </c>
      <c r="U621">
        <v>7.6363636363636401E-4</v>
      </c>
      <c r="V621">
        <v>31.768672943115199</v>
      </c>
      <c r="W621">
        <v>31.246578216552699</v>
      </c>
      <c r="X621">
        <v>30.886716842651399</v>
      </c>
      <c r="Y621">
        <v>-0.5220947265625</v>
      </c>
      <c r="Z621">
        <v>0.5220947265625</v>
      </c>
      <c r="AA621" t="s">
        <v>9303</v>
      </c>
      <c r="AB621" t="s">
        <v>9305</v>
      </c>
      <c r="AC621" t="s">
        <v>9303</v>
      </c>
      <c r="AD621">
        <v>4079</v>
      </c>
      <c r="AE621" t="s">
        <v>9304</v>
      </c>
    </row>
    <row r="622" spans="1:31" x14ac:dyDescent="0.2">
      <c r="A622" t="s">
        <v>511</v>
      </c>
      <c r="B622">
        <v>3.6483106613159202</v>
      </c>
      <c r="C622">
        <v>-2.82860255241394</v>
      </c>
      <c r="D622">
        <v>-3.6483106613159202</v>
      </c>
      <c r="H622" t="s">
        <v>29</v>
      </c>
      <c r="I622">
        <v>2</v>
      </c>
      <c r="J622">
        <v>2</v>
      </c>
      <c r="K622">
        <v>2</v>
      </c>
      <c r="L622">
        <v>15.6</v>
      </c>
      <c r="M622">
        <v>15.6</v>
      </c>
      <c r="N622">
        <v>15.6</v>
      </c>
      <c r="O622">
        <v>21.279</v>
      </c>
      <c r="P622">
        <v>0</v>
      </c>
      <c r="Q622">
        <v>44.256999999999998</v>
      </c>
      <c r="R622">
        <v>10345000000</v>
      </c>
      <c r="S622">
        <v>31</v>
      </c>
      <c r="T622">
        <v>3.66727983638512</v>
      </c>
      <c r="U622">
        <v>1.2696245733788401E-3</v>
      </c>
      <c r="V622">
        <v>30.623670578002901</v>
      </c>
      <c r="W622">
        <v>30.099864006042498</v>
      </c>
      <c r="X622">
        <v>29.961875915527301</v>
      </c>
      <c r="Y622">
        <v>-0.52380657196040303</v>
      </c>
      <c r="Z622">
        <v>0.52380657196040303</v>
      </c>
      <c r="AA622" t="s">
        <v>3781</v>
      </c>
      <c r="AB622" t="s">
        <v>3783</v>
      </c>
      <c r="AC622" t="s">
        <v>3781</v>
      </c>
      <c r="AD622">
        <v>1669</v>
      </c>
      <c r="AE622" t="s">
        <v>3782</v>
      </c>
    </row>
    <row r="623" spans="1:31" x14ac:dyDescent="0.2">
      <c r="A623" t="s">
        <v>74</v>
      </c>
      <c r="B623">
        <v>1.5059331655502299</v>
      </c>
      <c r="C623">
        <v>-1.5059331655502299</v>
      </c>
      <c r="D623">
        <v>-1.39517962932587</v>
      </c>
      <c r="H623" t="s">
        <v>29</v>
      </c>
      <c r="I623">
        <v>7</v>
      </c>
      <c r="J623">
        <v>7</v>
      </c>
      <c r="K623">
        <v>7</v>
      </c>
      <c r="L623">
        <v>60.4</v>
      </c>
      <c r="M623">
        <v>60.4</v>
      </c>
      <c r="N623">
        <v>60.4</v>
      </c>
      <c r="O623">
        <v>17.602</v>
      </c>
      <c r="P623">
        <v>0</v>
      </c>
      <c r="Q623">
        <v>59.485999999999997</v>
      </c>
      <c r="R623">
        <v>27947000000</v>
      </c>
      <c r="S623">
        <v>108</v>
      </c>
      <c r="T623">
        <v>1.66792006947252</v>
      </c>
      <c r="U623">
        <v>3.1024066390041499E-2</v>
      </c>
      <c r="V623">
        <v>31.991089820861799</v>
      </c>
      <c r="W623">
        <v>31.464815139770501</v>
      </c>
      <c r="X623">
        <v>31.4481973648071</v>
      </c>
      <c r="Y623">
        <v>-0.52627468109129805</v>
      </c>
      <c r="Z623">
        <v>0.52627468109129805</v>
      </c>
      <c r="AA623" t="s">
        <v>4751</v>
      </c>
      <c r="AB623" t="s">
        <v>4753</v>
      </c>
      <c r="AC623" t="s">
        <v>4751</v>
      </c>
      <c r="AD623">
        <v>2100</v>
      </c>
      <c r="AE623" t="s">
        <v>4752</v>
      </c>
    </row>
    <row r="624" spans="1:31" x14ac:dyDescent="0.2">
      <c r="A624" t="s">
        <v>377</v>
      </c>
      <c r="B624">
        <v>1.8734327554702801</v>
      </c>
      <c r="C624">
        <v>-1.8734327554702801</v>
      </c>
      <c r="D624">
        <v>0</v>
      </c>
      <c r="H624" t="s">
        <v>29</v>
      </c>
      <c r="I624">
        <v>16</v>
      </c>
      <c r="J624">
        <v>16</v>
      </c>
      <c r="K624">
        <v>16</v>
      </c>
      <c r="L624">
        <v>37</v>
      </c>
      <c r="M624">
        <v>37</v>
      </c>
      <c r="N624">
        <v>37</v>
      </c>
      <c r="O624">
        <v>69.265000000000001</v>
      </c>
      <c r="P624">
        <v>0</v>
      </c>
      <c r="Q624">
        <v>137.99</v>
      </c>
      <c r="R624">
        <v>29137000000</v>
      </c>
      <c r="S624">
        <v>167</v>
      </c>
      <c r="T624">
        <v>1.771907766607</v>
      </c>
      <c r="U624">
        <v>2.5592951541850199E-2</v>
      </c>
      <c r="V624">
        <v>32.0400714874268</v>
      </c>
      <c r="W624">
        <v>31.5087985992432</v>
      </c>
      <c r="X624">
        <v>31.7644348144531</v>
      </c>
      <c r="Y624">
        <v>-0.53127288818360097</v>
      </c>
      <c r="Z624">
        <v>0.53127288818360097</v>
      </c>
      <c r="AA624" t="s">
        <v>9151</v>
      </c>
      <c r="AB624" t="s">
        <v>9153</v>
      </c>
      <c r="AC624" t="s">
        <v>9151</v>
      </c>
      <c r="AD624">
        <v>4014</v>
      </c>
      <c r="AE624" t="s">
        <v>9152</v>
      </c>
    </row>
    <row r="625" spans="1:31" x14ac:dyDescent="0.2">
      <c r="A625" t="s">
        <v>681</v>
      </c>
      <c r="B625">
        <v>3.4366917610168501</v>
      </c>
      <c r="C625">
        <v>-3.4366917610168501</v>
      </c>
      <c r="D625">
        <v>2.1852555274963401</v>
      </c>
      <c r="H625" t="s">
        <v>29</v>
      </c>
      <c r="I625">
        <v>10</v>
      </c>
      <c r="J625">
        <v>10</v>
      </c>
      <c r="K625">
        <v>10</v>
      </c>
      <c r="L625">
        <v>33.299999999999997</v>
      </c>
      <c r="M625">
        <v>33.299999999999997</v>
      </c>
      <c r="N625">
        <v>33.299999999999997</v>
      </c>
      <c r="O625">
        <v>33.380000000000003</v>
      </c>
      <c r="P625">
        <v>0</v>
      </c>
      <c r="Q625">
        <v>93.484999999999999</v>
      </c>
      <c r="R625">
        <v>69878000000</v>
      </c>
      <c r="S625">
        <v>123</v>
      </c>
      <c r="T625">
        <v>3.3546279825567402</v>
      </c>
      <c r="U625">
        <v>1.7097625329815301E-3</v>
      </c>
      <c r="V625">
        <v>33.213361740112298</v>
      </c>
      <c r="W625">
        <v>32.679681777954102</v>
      </c>
      <c r="X625">
        <v>33.0259685516357</v>
      </c>
      <c r="Y625">
        <v>-0.53367996215819602</v>
      </c>
      <c r="Z625">
        <v>0.53367996215819602</v>
      </c>
      <c r="AA625" t="s">
        <v>8954</v>
      </c>
      <c r="AB625" t="s">
        <v>8956</v>
      </c>
      <c r="AC625" t="s">
        <v>8954</v>
      </c>
      <c r="AD625">
        <v>3928</v>
      </c>
      <c r="AE625" t="s">
        <v>8955</v>
      </c>
    </row>
    <row r="626" spans="1:31" x14ac:dyDescent="0.2">
      <c r="A626" t="s">
        <v>511</v>
      </c>
      <c r="B626">
        <v>3.0692725181579599</v>
      </c>
      <c r="C626">
        <v>-1.8995548486709599</v>
      </c>
      <c r="D626">
        <v>-3.0692725181579599</v>
      </c>
      <c r="H626" t="s">
        <v>29</v>
      </c>
      <c r="I626">
        <v>14</v>
      </c>
      <c r="J626">
        <v>14</v>
      </c>
      <c r="K626">
        <v>14</v>
      </c>
      <c r="L626">
        <v>56.7</v>
      </c>
      <c r="M626">
        <v>56.7</v>
      </c>
      <c r="N626">
        <v>56.7</v>
      </c>
      <c r="O626">
        <v>35.987000000000002</v>
      </c>
      <c r="P626">
        <v>0</v>
      </c>
      <c r="Q626">
        <v>53.46</v>
      </c>
      <c r="R626">
        <v>116540000000</v>
      </c>
      <c r="S626">
        <v>244</v>
      </c>
      <c r="T626">
        <v>2.9910957464285701</v>
      </c>
      <c r="U626">
        <v>3.0750507099391502E-3</v>
      </c>
      <c r="V626">
        <v>34.125043869018597</v>
      </c>
      <c r="W626">
        <v>33.5884113311768</v>
      </c>
      <c r="X626">
        <v>33.347974777221701</v>
      </c>
      <c r="Y626">
        <v>-0.53663253784179699</v>
      </c>
      <c r="Z626">
        <v>0.53663253784179699</v>
      </c>
      <c r="AA626" t="s">
        <v>9528</v>
      </c>
      <c r="AB626" t="s">
        <v>9530</v>
      </c>
      <c r="AC626" t="s">
        <v>9528</v>
      </c>
      <c r="AD626">
        <v>4171</v>
      </c>
      <c r="AE626" t="s">
        <v>9529</v>
      </c>
    </row>
    <row r="627" spans="1:31" x14ac:dyDescent="0.2">
      <c r="A627" t="s">
        <v>74</v>
      </c>
      <c r="B627">
        <v>4.3276209831237802</v>
      </c>
      <c r="C627">
        <v>-4.3276209831237802</v>
      </c>
      <c r="D627">
        <v>-3.99826955795288</v>
      </c>
      <c r="H627" t="s">
        <v>29</v>
      </c>
      <c r="I627">
        <v>9</v>
      </c>
      <c r="J627">
        <v>9</v>
      </c>
      <c r="K627">
        <v>9</v>
      </c>
      <c r="L627">
        <v>19.100000000000001</v>
      </c>
      <c r="M627">
        <v>19.100000000000001</v>
      </c>
      <c r="N627">
        <v>19.100000000000001</v>
      </c>
      <c r="O627">
        <v>76.602999999999994</v>
      </c>
      <c r="P627">
        <v>0</v>
      </c>
      <c r="Q627">
        <v>87.215000000000003</v>
      </c>
      <c r="R627">
        <v>22163000000</v>
      </c>
      <c r="S627">
        <v>110</v>
      </c>
      <c r="T627">
        <v>4.5378984284283197</v>
      </c>
      <c r="U627">
        <v>7.2499999999999995E-4</v>
      </c>
      <c r="V627">
        <v>31.6218070983887</v>
      </c>
      <c r="W627">
        <v>31.085080146789601</v>
      </c>
      <c r="X627">
        <v>31.194526672363299</v>
      </c>
      <c r="Y627">
        <v>-0.5367269515991</v>
      </c>
      <c r="Z627">
        <v>0.5367269515991</v>
      </c>
      <c r="AA627" t="s">
        <v>4647</v>
      </c>
      <c r="AB627" t="s">
        <v>4649</v>
      </c>
      <c r="AC627" t="s">
        <v>4647</v>
      </c>
      <c r="AD627">
        <v>2054</v>
      </c>
      <c r="AE627" t="s">
        <v>4648</v>
      </c>
    </row>
    <row r="628" spans="1:31" x14ac:dyDescent="0.2">
      <c r="A628" t="s">
        <v>511</v>
      </c>
      <c r="B628">
        <v>1.7091943025589</v>
      </c>
      <c r="C628">
        <v>-1.3692389726638801</v>
      </c>
      <c r="D628">
        <v>-1.7091943025589</v>
      </c>
      <c r="H628" t="s">
        <v>29</v>
      </c>
      <c r="I628">
        <v>14</v>
      </c>
      <c r="J628">
        <v>9</v>
      </c>
      <c r="K628">
        <v>9</v>
      </c>
      <c r="L628">
        <v>34.1</v>
      </c>
      <c r="M628">
        <v>23.2</v>
      </c>
      <c r="N628">
        <v>23.2</v>
      </c>
      <c r="O628">
        <v>56.761000000000003</v>
      </c>
      <c r="P628">
        <v>0</v>
      </c>
      <c r="Q628">
        <v>209.99</v>
      </c>
      <c r="R628">
        <v>49221000000</v>
      </c>
      <c r="S628">
        <v>113</v>
      </c>
      <c r="T628">
        <v>1.7856578633297999</v>
      </c>
      <c r="U628">
        <v>2.48510638297872E-2</v>
      </c>
      <c r="V628">
        <v>32.784854888916001</v>
      </c>
      <c r="W628">
        <v>32.247779846191399</v>
      </c>
      <c r="X628">
        <v>32.268129348754897</v>
      </c>
      <c r="Y628">
        <v>-0.53707504272460205</v>
      </c>
      <c r="Z628">
        <v>0.53707504272460205</v>
      </c>
      <c r="AA628" t="s">
        <v>894</v>
      </c>
      <c r="AB628" t="s">
        <v>896</v>
      </c>
      <c r="AC628" t="s">
        <v>894</v>
      </c>
      <c r="AD628">
        <v>394</v>
      </c>
      <c r="AE628" t="s">
        <v>895</v>
      </c>
    </row>
    <row r="629" spans="1:31" x14ac:dyDescent="0.2">
      <c r="A629" t="s">
        <v>207</v>
      </c>
      <c r="B629">
        <v>5.55873727798462</v>
      </c>
      <c r="C629">
        <v>3.5259191989898699</v>
      </c>
      <c r="D629">
        <v>-5.55873727798462</v>
      </c>
      <c r="H629" t="s">
        <v>29</v>
      </c>
      <c r="I629">
        <v>24</v>
      </c>
      <c r="J629">
        <v>20</v>
      </c>
      <c r="K629">
        <v>20</v>
      </c>
      <c r="L629">
        <v>34.4</v>
      </c>
      <c r="M629">
        <v>28.6</v>
      </c>
      <c r="N629">
        <v>28.6</v>
      </c>
      <c r="O629">
        <v>93.001999999999995</v>
      </c>
      <c r="P629">
        <v>0</v>
      </c>
      <c r="Q629">
        <v>110.88</v>
      </c>
      <c r="R629">
        <v>169930000000</v>
      </c>
      <c r="S629">
        <v>268</v>
      </c>
      <c r="T629">
        <v>5.42002116511701</v>
      </c>
      <c r="U629">
        <v>5.1282051282051304E-4</v>
      </c>
      <c r="V629">
        <v>34.796726226806598</v>
      </c>
      <c r="W629">
        <v>34.259010314941399</v>
      </c>
      <c r="X629">
        <v>33.648412704467802</v>
      </c>
      <c r="Y629">
        <v>-0.53771591186519896</v>
      </c>
      <c r="Z629">
        <v>0.53771591186519896</v>
      </c>
      <c r="AA629" t="s">
        <v>5794</v>
      </c>
      <c r="AB629" t="s">
        <v>5796</v>
      </c>
      <c r="AC629" t="s">
        <v>5794</v>
      </c>
      <c r="AD629">
        <v>2570</v>
      </c>
      <c r="AE629" t="s">
        <v>5795</v>
      </c>
    </row>
    <row r="630" spans="1:31" x14ac:dyDescent="0.2">
      <c r="A630" t="s">
        <v>377</v>
      </c>
      <c r="B630">
        <v>2.0646340847015399</v>
      </c>
      <c r="C630">
        <v>-2.0646340847015399</v>
      </c>
      <c r="D630">
        <v>0</v>
      </c>
      <c r="H630" t="s">
        <v>29</v>
      </c>
      <c r="I630">
        <v>6</v>
      </c>
      <c r="J630">
        <v>6</v>
      </c>
      <c r="K630">
        <v>6</v>
      </c>
      <c r="L630">
        <v>38.200000000000003</v>
      </c>
      <c r="M630">
        <v>38.200000000000003</v>
      </c>
      <c r="N630">
        <v>38.200000000000003</v>
      </c>
      <c r="O630">
        <v>29.579000000000001</v>
      </c>
      <c r="P630">
        <v>0</v>
      </c>
      <c r="Q630">
        <v>150.34</v>
      </c>
      <c r="R630">
        <v>22834000000</v>
      </c>
      <c r="S630">
        <v>81</v>
      </c>
      <c r="T630">
        <v>1.95877965383715</v>
      </c>
      <c r="U630">
        <v>1.80912698412698E-2</v>
      </c>
      <c r="V630" s="2">
        <v>31.614077568054199</v>
      </c>
      <c r="W630">
        <v>31.075158119201699</v>
      </c>
      <c r="X630">
        <v>31.325207710266099</v>
      </c>
      <c r="Y630">
        <v>-0.53891944885249998</v>
      </c>
      <c r="Z630">
        <v>0.53891944885249998</v>
      </c>
      <c r="AA630" t="s">
        <v>6968</v>
      </c>
      <c r="AB630" t="s">
        <v>6970</v>
      </c>
      <c r="AC630" t="s">
        <v>6968</v>
      </c>
      <c r="AD630">
        <v>3067</v>
      </c>
      <c r="AE630" t="s">
        <v>6969</v>
      </c>
    </row>
    <row r="631" spans="1:31" x14ac:dyDescent="0.2">
      <c r="A631" t="s">
        <v>511</v>
      </c>
      <c r="B631">
        <v>3.4433436393737802</v>
      </c>
      <c r="C631">
        <v>-2.5066907405853298</v>
      </c>
      <c r="D631">
        <v>-3.4433436393737802</v>
      </c>
      <c r="H631" t="s">
        <v>29</v>
      </c>
      <c r="I631">
        <v>17</v>
      </c>
      <c r="J631">
        <v>17</v>
      </c>
      <c r="K631">
        <v>17</v>
      </c>
      <c r="L631">
        <v>38.9</v>
      </c>
      <c r="M631">
        <v>38.9</v>
      </c>
      <c r="N631">
        <v>38.9</v>
      </c>
      <c r="O631">
        <v>77.352000000000004</v>
      </c>
      <c r="P631">
        <v>0</v>
      </c>
      <c r="Q631">
        <v>191.79</v>
      </c>
      <c r="R631">
        <v>55966000000</v>
      </c>
      <c r="S631">
        <v>211</v>
      </c>
      <c r="T631">
        <v>3.4250148434271099</v>
      </c>
      <c r="U631">
        <v>1.5910364145658299E-3</v>
      </c>
      <c r="V631">
        <v>33.018186569213903</v>
      </c>
      <c r="W631">
        <v>32.4788303375244</v>
      </c>
      <c r="X631">
        <v>32.324974060058601</v>
      </c>
      <c r="Y631">
        <v>-0.53935623168950297</v>
      </c>
      <c r="Z631">
        <v>0.53935623168950297</v>
      </c>
      <c r="AA631" t="s">
        <v>9869</v>
      </c>
      <c r="AB631" t="s">
        <v>9871</v>
      </c>
      <c r="AC631" t="s">
        <v>9869</v>
      </c>
      <c r="AD631">
        <v>4325</v>
      </c>
      <c r="AE631" t="s">
        <v>9870</v>
      </c>
    </row>
    <row r="632" spans="1:31" x14ac:dyDescent="0.2">
      <c r="A632" t="s">
        <v>511</v>
      </c>
      <c r="B632">
        <v>3.6596546173095699</v>
      </c>
      <c r="C632">
        <v>-2.6821422576904301</v>
      </c>
      <c r="D632">
        <v>-3.6596546173095699</v>
      </c>
      <c r="H632" t="s">
        <v>29</v>
      </c>
      <c r="I632">
        <v>5</v>
      </c>
      <c r="J632">
        <v>5</v>
      </c>
      <c r="K632">
        <v>5</v>
      </c>
      <c r="L632">
        <v>20.6</v>
      </c>
      <c r="M632">
        <v>20.6</v>
      </c>
      <c r="N632">
        <v>20.6</v>
      </c>
      <c r="O632">
        <v>32.271000000000001</v>
      </c>
      <c r="P632">
        <v>0</v>
      </c>
      <c r="Q632">
        <v>20.969000000000001</v>
      </c>
      <c r="R632">
        <v>8958900000</v>
      </c>
      <c r="S632">
        <v>48</v>
      </c>
      <c r="T632">
        <v>3.6379693929589401</v>
      </c>
      <c r="U632">
        <v>1.3201320132013199E-3</v>
      </c>
      <c r="V632">
        <v>30.343056678772001</v>
      </c>
      <c r="W632">
        <v>29.793836593627901</v>
      </c>
      <c r="X632">
        <v>29.5719699859619</v>
      </c>
      <c r="Y632">
        <v>-0.54922008514410003</v>
      </c>
      <c r="Z632">
        <v>0.54922008514410003</v>
      </c>
      <c r="AA632" t="s">
        <v>10929</v>
      </c>
      <c r="AB632" t="s">
        <v>10931</v>
      </c>
      <c r="AC632" t="s">
        <v>10929</v>
      </c>
      <c r="AD632">
        <v>4771</v>
      </c>
      <c r="AE632" t="s">
        <v>10930</v>
      </c>
    </row>
    <row r="633" spans="1:31" x14ac:dyDescent="0.2">
      <c r="A633" t="s">
        <v>207</v>
      </c>
      <c r="B633">
        <v>5.8633685111999503</v>
      </c>
      <c r="C633">
        <v>-4.3467664718627903</v>
      </c>
      <c r="D633">
        <v>-5.8633685111999503</v>
      </c>
      <c r="H633" t="s">
        <v>29</v>
      </c>
      <c r="I633">
        <v>14</v>
      </c>
      <c r="J633">
        <v>14</v>
      </c>
      <c r="K633">
        <v>14</v>
      </c>
      <c r="L633">
        <v>38.5</v>
      </c>
      <c r="M633">
        <v>38.5</v>
      </c>
      <c r="N633">
        <v>38.5</v>
      </c>
      <c r="O633">
        <v>58.561999999999998</v>
      </c>
      <c r="P633">
        <v>0</v>
      </c>
      <c r="Q633">
        <v>115.34</v>
      </c>
      <c r="R633">
        <v>135520000000</v>
      </c>
      <c r="S633">
        <v>238</v>
      </c>
      <c r="T633">
        <v>5.7757296399746698</v>
      </c>
      <c r="U633">
        <v>5.5172413793103505E-4</v>
      </c>
      <c r="V633">
        <v>34.315084457397496</v>
      </c>
      <c r="W633">
        <v>33.764774322509801</v>
      </c>
      <c r="X633">
        <v>33.479286193847699</v>
      </c>
      <c r="Y633">
        <v>-0.55031013488769498</v>
      </c>
      <c r="Z633">
        <v>0.55031013488769498</v>
      </c>
      <c r="AA633" t="s">
        <v>7685</v>
      </c>
      <c r="AB633" t="s">
        <v>7687</v>
      </c>
      <c r="AC633" t="s">
        <v>7685</v>
      </c>
      <c r="AD633">
        <v>3372</v>
      </c>
      <c r="AE633" t="s">
        <v>7686</v>
      </c>
    </row>
    <row r="634" spans="1:31" x14ac:dyDescent="0.2">
      <c r="A634" t="s">
        <v>1361</v>
      </c>
      <c r="B634">
        <v>1.9843838214874301</v>
      </c>
      <c r="C634">
        <v>-2.0002148151397701</v>
      </c>
      <c r="D634">
        <v>2.0002148151397701</v>
      </c>
      <c r="H634" t="s">
        <v>29</v>
      </c>
      <c r="I634">
        <v>5</v>
      </c>
      <c r="J634">
        <v>5</v>
      </c>
      <c r="K634">
        <v>4</v>
      </c>
      <c r="L634">
        <v>14.9</v>
      </c>
      <c r="M634">
        <v>14.9</v>
      </c>
      <c r="N634">
        <v>13.3</v>
      </c>
      <c r="O634">
        <v>62.348999999999997</v>
      </c>
      <c r="P634">
        <v>0</v>
      </c>
      <c r="Q634">
        <v>50.103999999999999</v>
      </c>
      <c r="R634">
        <v>7775200000</v>
      </c>
      <c r="S634">
        <v>53</v>
      </c>
      <c r="T634">
        <v>2.2542191546563899</v>
      </c>
      <c r="U634">
        <v>1.05890909090909E-2</v>
      </c>
      <c r="V634">
        <v>29.990991592407202</v>
      </c>
      <c r="W634">
        <v>29.4405517578125</v>
      </c>
      <c r="X634">
        <v>29.964376449585</v>
      </c>
      <c r="Y634">
        <v>-0.55043983459470203</v>
      </c>
      <c r="Z634">
        <v>0.55043983459470203</v>
      </c>
      <c r="AA634" t="s">
        <v>7214</v>
      </c>
      <c r="AB634" t="s">
        <v>7217</v>
      </c>
      <c r="AC634" t="s">
        <v>7215</v>
      </c>
      <c r="AD634">
        <v>3167</v>
      </c>
      <c r="AE634" t="s">
        <v>7216</v>
      </c>
    </row>
    <row r="635" spans="1:31" x14ac:dyDescent="0.2">
      <c r="A635" t="s">
        <v>207</v>
      </c>
      <c r="B635">
        <v>3.2759263515472399</v>
      </c>
      <c r="C635">
        <v>1.5302753448486299</v>
      </c>
      <c r="D635">
        <v>-3.2759263515472399</v>
      </c>
      <c r="H635" t="s">
        <v>29</v>
      </c>
      <c r="I635">
        <v>8</v>
      </c>
      <c r="J635">
        <v>7</v>
      </c>
      <c r="K635">
        <v>7</v>
      </c>
      <c r="L635">
        <v>48.4</v>
      </c>
      <c r="M635">
        <v>44.2</v>
      </c>
      <c r="N635">
        <v>44.2</v>
      </c>
      <c r="O635">
        <v>24.146000000000001</v>
      </c>
      <c r="P635">
        <v>0</v>
      </c>
      <c r="Q635">
        <v>15.824</v>
      </c>
      <c r="R635">
        <v>162610000000</v>
      </c>
      <c r="S635">
        <v>164</v>
      </c>
      <c r="T635">
        <v>3.1472017071721301</v>
      </c>
      <c r="U635">
        <v>2.3747178329571101E-3</v>
      </c>
      <c r="V635" s="2">
        <v>34.547306060791001</v>
      </c>
      <c r="W635">
        <v>33.995491027832003</v>
      </c>
      <c r="X635">
        <v>33.4435939788818</v>
      </c>
      <c r="Y635">
        <v>-0.55181503295899903</v>
      </c>
      <c r="Z635">
        <v>0.55181503295899903</v>
      </c>
      <c r="AA635" t="s">
        <v>3595</v>
      </c>
      <c r="AB635" t="s">
        <v>3597</v>
      </c>
      <c r="AC635" t="s">
        <v>3595</v>
      </c>
      <c r="AD635">
        <v>1591</v>
      </c>
      <c r="AE635" t="s">
        <v>3596</v>
      </c>
    </row>
    <row r="636" spans="1:31" x14ac:dyDescent="0.2">
      <c r="A636" t="s">
        <v>74</v>
      </c>
      <c r="B636">
        <v>1.86459052562714</v>
      </c>
      <c r="C636">
        <v>-1.86459052562714</v>
      </c>
      <c r="D636">
        <v>-1.6896555423736599</v>
      </c>
      <c r="H636" t="s">
        <v>29</v>
      </c>
      <c r="I636">
        <v>6</v>
      </c>
      <c r="J636">
        <v>6</v>
      </c>
      <c r="K636">
        <v>6</v>
      </c>
      <c r="L636">
        <v>12.2</v>
      </c>
      <c r="M636">
        <v>12.2</v>
      </c>
      <c r="N636">
        <v>12.2</v>
      </c>
      <c r="O636">
        <v>66.164000000000001</v>
      </c>
      <c r="P636">
        <v>0</v>
      </c>
      <c r="Q636">
        <v>15.682</v>
      </c>
      <c r="R636">
        <v>9776900000</v>
      </c>
      <c r="S636">
        <v>62</v>
      </c>
      <c r="T636">
        <v>2.0275788396682799</v>
      </c>
      <c r="U636">
        <v>1.5792531120332E-2</v>
      </c>
      <c r="V636">
        <v>30.397214889526399</v>
      </c>
      <c r="W636">
        <v>29.841606140136701</v>
      </c>
      <c r="X636">
        <v>29.842594146728501</v>
      </c>
      <c r="Y636">
        <v>-0.55560874938969795</v>
      </c>
      <c r="Z636">
        <v>0.55560874938969795</v>
      </c>
      <c r="AA636" t="s">
        <v>2269</v>
      </c>
      <c r="AB636" t="s">
        <v>2271</v>
      </c>
      <c r="AC636" t="s">
        <v>2269</v>
      </c>
      <c r="AD636">
        <v>1015</v>
      </c>
      <c r="AE636" t="s">
        <v>2270</v>
      </c>
    </row>
    <row r="637" spans="1:31" x14ac:dyDescent="0.2">
      <c r="A637" t="s">
        <v>1011</v>
      </c>
      <c r="B637">
        <v>3.6127903461456299</v>
      </c>
      <c r="C637">
        <v>-3.6127903461456299</v>
      </c>
      <c r="D637">
        <v>1.93101787567139</v>
      </c>
      <c r="H637" t="s">
        <v>29</v>
      </c>
      <c r="I637">
        <v>5</v>
      </c>
      <c r="J637">
        <v>5</v>
      </c>
      <c r="K637">
        <v>4</v>
      </c>
      <c r="L637">
        <v>40.299999999999997</v>
      </c>
      <c r="M637">
        <v>40.299999999999997</v>
      </c>
      <c r="N637">
        <v>36.799999999999997</v>
      </c>
      <c r="O637">
        <v>22.385000000000002</v>
      </c>
      <c r="P637">
        <v>0</v>
      </c>
      <c r="Q637">
        <v>68.296999999999997</v>
      </c>
      <c r="R637">
        <v>19005000000</v>
      </c>
      <c r="S637">
        <v>44</v>
      </c>
      <c r="T637">
        <v>3.4868627286932301</v>
      </c>
      <c r="U637">
        <v>1.47800586510264E-3</v>
      </c>
      <c r="V637">
        <v>31.561384201049801</v>
      </c>
      <c r="W637">
        <v>31.005066871643098</v>
      </c>
      <c r="X637">
        <v>31.3420219421387</v>
      </c>
      <c r="Y637">
        <v>-0.55631732940670298</v>
      </c>
      <c r="Z637">
        <v>0.55631732940670298</v>
      </c>
      <c r="AA637" t="s">
        <v>11254</v>
      </c>
      <c r="AB637" t="s">
        <v>11256</v>
      </c>
      <c r="AC637" t="s">
        <v>11254</v>
      </c>
      <c r="AD637">
        <v>4924</v>
      </c>
      <c r="AE637" t="s">
        <v>11255</v>
      </c>
    </row>
    <row r="638" spans="1:31" x14ac:dyDescent="0.2">
      <c r="A638" t="s">
        <v>74</v>
      </c>
      <c r="B638">
        <v>1.7012513875961299</v>
      </c>
      <c r="C638">
        <v>-1.7012513875961299</v>
      </c>
      <c r="D638">
        <v>-1.59869480133057</v>
      </c>
      <c r="H638" t="s">
        <v>29</v>
      </c>
      <c r="I638">
        <v>6</v>
      </c>
      <c r="J638">
        <v>5</v>
      </c>
      <c r="K638">
        <v>5</v>
      </c>
      <c r="L638">
        <v>26</v>
      </c>
      <c r="M638">
        <v>19.8</v>
      </c>
      <c r="N638">
        <v>19.8</v>
      </c>
      <c r="O638">
        <v>29.422000000000001</v>
      </c>
      <c r="P638">
        <v>0</v>
      </c>
      <c r="Q638">
        <v>12.683999999999999</v>
      </c>
      <c r="R638">
        <v>8566800000</v>
      </c>
      <c r="S638">
        <v>41</v>
      </c>
      <c r="T638">
        <v>1.88571232783506</v>
      </c>
      <c r="U638">
        <v>2.08320610687023E-2</v>
      </c>
      <c r="V638">
        <v>30.277945518493699</v>
      </c>
      <c r="W638">
        <v>29.720862388610801</v>
      </c>
      <c r="X638">
        <v>29.769731521606399</v>
      </c>
      <c r="Y638">
        <v>-0.55708312988289799</v>
      </c>
      <c r="Z638">
        <v>0.55708312988289799</v>
      </c>
      <c r="AA638" t="s">
        <v>2147</v>
      </c>
      <c r="AB638" t="s">
        <v>2149</v>
      </c>
      <c r="AC638" t="s">
        <v>2147</v>
      </c>
      <c r="AD638">
        <v>959</v>
      </c>
      <c r="AE638" t="s">
        <v>2148</v>
      </c>
    </row>
    <row r="639" spans="1:31" x14ac:dyDescent="0.2">
      <c r="A639" t="s">
        <v>207</v>
      </c>
      <c r="B639">
        <v>5.8516297340393102</v>
      </c>
      <c r="C639">
        <v>-3.7340421676635702</v>
      </c>
      <c r="D639">
        <v>-5.8516297340393102</v>
      </c>
      <c r="H639" t="s">
        <v>29</v>
      </c>
      <c r="I639">
        <v>12</v>
      </c>
      <c r="J639">
        <v>6</v>
      </c>
      <c r="K639">
        <v>6</v>
      </c>
      <c r="L639">
        <v>39.9</v>
      </c>
      <c r="M639">
        <v>22.9</v>
      </c>
      <c r="N639">
        <v>22.9</v>
      </c>
      <c r="O639">
        <v>42.987000000000002</v>
      </c>
      <c r="P639">
        <v>0</v>
      </c>
      <c r="Q639">
        <v>215.14</v>
      </c>
      <c r="R639">
        <v>27985000000</v>
      </c>
      <c r="S639">
        <v>75</v>
      </c>
      <c r="T639">
        <v>5.7105241588812596</v>
      </c>
      <c r="U639">
        <v>5.2459016393442595E-4</v>
      </c>
      <c r="V639" s="2">
        <v>32.1648559570313</v>
      </c>
      <c r="W639">
        <v>31.604647636413599</v>
      </c>
      <c r="X639">
        <v>31.194665908813501</v>
      </c>
      <c r="Y639">
        <v>-0.56020832061770098</v>
      </c>
      <c r="Z639">
        <v>0.56020832061770098</v>
      </c>
      <c r="AA639" t="s">
        <v>8583</v>
      </c>
      <c r="AB639" t="s">
        <v>8585</v>
      </c>
      <c r="AC639" t="s">
        <v>8583</v>
      </c>
      <c r="AD639">
        <v>3765</v>
      </c>
      <c r="AE639" t="s">
        <v>8584</v>
      </c>
    </row>
    <row r="640" spans="1:31" x14ac:dyDescent="0.2">
      <c r="A640" t="s">
        <v>511</v>
      </c>
      <c r="B640">
        <v>3.3088192939758301</v>
      </c>
      <c r="C640">
        <v>-1.7333408594131501</v>
      </c>
      <c r="D640">
        <v>-3.3088192939758301</v>
      </c>
      <c r="H640" t="s">
        <v>29</v>
      </c>
      <c r="I640">
        <v>3</v>
      </c>
      <c r="J640">
        <v>3</v>
      </c>
      <c r="K640">
        <v>3</v>
      </c>
      <c r="L640">
        <v>21.5</v>
      </c>
      <c r="M640">
        <v>21.5</v>
      </c>
      <c r="N640">
        <v>21.5</v>
      </c>
      <c r="O640">
        <v>20.135999999999999</v>
      </c>
      <c r="P640">
        <v>0</v>
      </c>
      <c r="Q640">
        <v>34.405000000000001</v>
      </c>
      <c r="R640">
        <v>43950000000</v>
      </c>
      <c r="S640">
        <v>63</v>
      </c>
      <c r="T640">
        <v>3.1878293163070501</v>
      </c>
      <c r="U640">
        <v>2.2117647058823501E-3</v>
      </c>
      <c r="V640" s="2">
        <v>32.786725997924798</v>
      </c>
      <c r="W640">
        <v>32.222785949707003</v>
      </c>
      <c r="X640">
        <v>31.882004737854</v>
      </c>
      <c r="Y640">
        <v>-0.56394004821779498</v>
      </c>
      <c r="Z640">
        <v>0.56394004821779498</v>
      </c>
      <c r="AA640" t="s">
        <v>8625</v>
      </c>
      <c r="AB640" t="s">
        <v>8627</v>
      </c>
      <c r="AC640" t="s">
        <v>8625</v>
      </c>
      <c r="AD640">
        <v>3780</v>
      </c>
      <c r="AE640" t="s">
        <v>8626</v>
      </c>
    </row>
    <row r="641" spans="1:31" x14ac:dyDescent="0.2">
      <c r="A641" t="s">
        <v>511</v>
      </c>
      <c r="B641">
        <v>3.2445952892303498</v>
      </c>
      <c r="C641">
        <v>-1.5856195688247701</v>
      </c>
      <c r="D641">
        <v>-3.2445952892303498</v>
      </c>
      <c r="H641" t="s">
        <v>29</v>
      </c>
      <c r="I641">
        <v>10</v>
      </c>
      <c r="J641">
        <v>10</v>
      </c>
      <c r="K641">
        <v>10</v>
      </c>
      <c r="L641">
        <v>51.2</v>
      </c>
      <c r="M641">
        <v>51.2</v>
      </c>
      <c r="N641">
        <v>51.2</v>
      </c>
      <c r="O641">
        <v>26.731999999999999</v>
      </c>
      <c r="P641">
        <v>0</v>
      </c>
      <c r="Q641">
        <v>140.6</v>
      </c>
      <c r="R641">
        <v>227500000000</v>
      </c>
      <c r="S641">
        <v>188</v>
      </c>
      <c r="T641">
        <v>3.1187426477646301</v>
      </c>
      <c r="U641">
        <v>2.4298245614035102E-3</v>
      </c>
      <c r="V641">
        <v>35.234947204589801</v>
      </c>
      <c r="W641">
        <v>34.666326522827099</v>
      </c>
      <c r="X641">
        <v>33.9986667633057</v>
      </c>
      <c r="Y641">
        <v>-0.56862068176270197</v>
      </c>
      <c r="Z641">
        <v>0.56862068176270197</v>
      </c>
      <c r="AA641" t="s">
        <v>3962</v>
      </c>
      <c r="AB641" t="s">
        <v>3964</v>
      </c>
      <c r="AC641" t="s">
        <v>3962</v>
      </c>
      <c r="AD641">
        <v>1745</v>
      </c>
      <c r="AE641" t="s">
        <v>3963</v>
      </c>
    </row>
    <row r="642" spans="1:31" x14ac:dyDescent="0.2">
      <c r="A642" t="s">
        <v>511</v>
      </c>
      <c r="B642">
        <v>2.0628721714019802</v>
      </c>
      <c r="C642">
        <v>-1.7648843526840201</v>
      </c>
      <c r="D642">
        <v>-2.0628721714019802</v>
      </c>
      <c r="H642" t="s">
        <v>29</v>
      </c>
      <c r="I642">
        <v>5</v>
      </c>
      <c r="J642">
        <v>5</v>
      </c>
      <c r="K642">
        <v>5</v>
      </c>
      <c r="L642">
        <v>18.5</v>
      </c>
      <c r="M642">
        <v>18.5</v>
      </c>
      <c r="N642">
        <v>18.5</v>
      </c>
      <c r="O642">
        <v>47.140999999999998</v>
      </c>
      <c r="P642">
        <v>0</v>
      </c>
      <c r="Q642">
        <v>16.439</v>
      </c>
      <c r="R642">
        <v>10300000000</v>
      </c>
      <c r="S642">
        <v>24</v>
      </c>
      <c r="T642">
        <v>2.1856853109733998</v>
      </c>
      <c r="U642">
        <v>1.19767981438515E-2</v>
      </c>
      <c r="V642">
        <v>30.6767272949219</v>
      </c>
      <c r="W642">
        <v>30.087867736816399</v>
      </c>
      <c r="X642">
        <v>29.9492349624634</v>
      </c>
      <c r="Y642">
        <v>-0.58885955810550095</v>
      </c>
      <c r="Z642">
        <v>0.58885955810550095</v>
      </c>
      <c r="AA642" t="s">
        <v>8326</v>
      </c>
      <c r="AB642" t="s">
        <v>8328</v>
      </c>
      <c r="AC642" t="s">
        <v>8326</v>
      </c>
      <c r="AD642">
        <v>3655</v>
      </c>
      <c r="AE642" t="s">
        <v>8327</v>
      </c>
    </row>
    <row r="643" spans="1:31" x14ac:dyDescent="0.2">
      <c r="A643" t="s">
        <v>207</v>
      </c>
      <c r="B643">
        <v>5.1234550476074201</v>
      </c>
      <c r="C643">
        <v>3.15830397605896</v>
      </c>
      <c r="D643">
        <v>-5.1234550476074201</v>
      </c>
      <c r="H643" t="s">
        <v>29</v>
      </c>
      <c r="I643">
        <v>13</v>
      </c>
      <c r="J643">
        <v>13</v>
      </c>
      <c r="K643">
        <v>13</v>
      </c>
      <c r="L643">
        <v>41.8</v>
      </c>
      <c r="M643">
        <v>41.8</v>
      </c>
      <c r="N643">
        <v>41.8</v>
      </c>
      <c r="O643">
        <v>52.969000000000001</v>
      </c>
      <c r="P643">
        <v>0</v>
      </c>
      <c r="Q643">
        <v>323.31</v>
      </c>
      <c r="R643">
        <v>366850000000</v>
      </c>
      <c r="S643">
        <v>418</v>
      </c>
      <c r="T643">
        <v>4.9871617093461698</v>
      </c>
      <c r="U643">
        <v>7.5675675675675701E-4</v>
      </c>
      <c r="V643">
        <v>35.835054397583001</v>
      </c>
      <c r="W643">
        <v>35.244194030761697</v>
      </c>
      <c r="X643">
        <v>34.426671981811502</v>
      </c>
      <c r="Y643">
        <v>-0.59086036682130305</v>
      </c>
      <c r="Z643">
        <v>0.59086036682130305</v>
      </c>
      <c r="AA643" t="s">
        <v>8444</v>
      </c>
      <c r="AB643" t="s">
        <v>8447</v>
      </c>
      <c r="AC643" t="s">
        <v>8445</v>
      </c>
      <c r="AD643">
        <v>3701</v>
      </c>
      <c r="AE643" t="s">
        <v>8446</v>
      </c>
    </row>
    <row r="644" spans="1:31" x14ac:dyDescent="0.2">
      <c r="A644" t="s">
        <v>511</v>
      </c>
      <c r="B644">
        <v>1.5555235147476201</v>
      </c>
      <c r="C644">
        <v>-1.4815421104431199</v>
      </c>
      <c r="D644">
        <v>-1.5555235147476201</v>
      </c>
      <c r="H644" t="s">
        <v>29</v>
      </c>
      <c r="I644">
        <v>10</v>
      </c>
      <c r="J644">
        <v>6</v>
      </c>
      <c r="K644">
        <v>5</v>
      </c>
      <c r="L644">
        <v>36</v>
      </c>
      <c r="M644">
        <v>20.6</v>
      </c>
      <c r="N644">
        <v>18.3</v>
      </c>
      <c r="O644">
        <v>37.152999999999999</v>
      </c>
      <c r="P644">
        <v>0</v>
      </c>
      <c r="Q644">
        <v>42.216999999999999</v>
      </c>
      <c r="R644">
        <v>51063000000</v>
      </c>
      <c r="S644">
        <v>108</v>
      </c>
      <c r="T644">
        <v>1.74112681424172</v>
      </c>
      <c r="U644">
        <v>2.6822719449225499E-2</v>
      </c>
      <c r="V644">
        <v>32.8930339813232</v>
      </c>
      <c r="W644">
        <v>32.301555633544901</v>
      </c>
      <c r="X644">
        <v>32.326423645019503</v>
      </c>
      <c r="Y644">
        <v>-0.591478347778299</v>
      </c>
      <c r="Z644">
        <v>0.591478347778299</v>
      </c>
      <c r="AA644" t="s">
        <v>5810</v>
      </c>
      <c r="AB644" t="s">
        <v>5812</v>
      </c>
      <c r="AC644" t="s">
        <v>5810</v>
      </c>
      <c r="AD644">
        <v>2577</v>
      </c>
      <c r="AE644" t="s">
        <v>5811</v>
      </c>
    </row>
    <row r="645" spans="1:31" x14ac:dyDescent="0.2">
      <c r="A645" t="s">
        <v>1361</v>
      </c>
      <c r="B645">
        <v>1.5231177806854199</v>
      </c>
      <c r="C645">
        <v>-3.0502119064331099</v>
      </c>
      <c r="D645">
        <v>3.0502119064331099</v>
      </c>
      <c r="H645" t="s">
        <v>29</v>
      </c>
      <c r="I645">
        <v>8</v>
      </c>
      <c r="J645">
        <v>8</v>
      </c>
      <c r="K645">
        <v>8</v>
      </c>
      <c r="L645">
        <v>66.3</v>
      </c>
      <c r="M645">
        <v>66.3</v>
      </c>
      <c r="N645">
        <v>66.3</v>
      </c>
      <c r="O645">
        <v>19.408999999999999</v>
      </c>
      <c r="P645">
        <v>0</v>
      </c>
      <c r="Q645">
        <v>33.857999999999997</v>
      </c>
      <c r="R645">
        <v>26284000000</v>
      </c>
      <c r="S645">
        <v>43</v>
      </c>
      <c r="T645">
        <v>2.9306808680685998</v>
      </c>
      <c r="U645">
        <v>3.44094488188976E-3</v>
      </c>
      <c r="V645">
        <v>31.5532369613647</v>
      </c>
      <c r="W645">
        <v>30.959495544433601</v>
      </c>
      <c r="X645">
        <v>32.010805130004897</v>
      </c>
      <c r="Y645">
        <v>-0.59374141693109905</v>
      </c>
      <c r="Z645">
        <v>0.59374141693109905</v>
      </c>
      <c r="AA645" t="s">
        <v>6058</v>
      </c>
      <c r="AB645" t="s">
        <v>6060</v>
      </c>
      <c r="AC645" t="s">
        <v>6058</v>
      </c>
      <c r="AD645">
        <v>2688</v>
      </c>
      <c r="AE645" t="s">
        <v>6059</v>
      </c>
    </row>
    <row r="646" spans="1:31" x14ac:dyDescent="0.2">
      <c r="A646" t="s">
        <v>207</v>
      </c>
      <c r="B646">
        <v>5.4046087265014604</v>
      </c>
      <c r="C646">
        <v>-4.2466835975646999</v>
      </c>
      <c r="D646">
        <v>-5.4046087265014604</v>
      </c>
      <c r="H646" t="s">
        <v>29</v>
      </c>
      <c r="I646">
        <v>33</v>
      </c>
      <c r="J646">
        <v>33</v>
      </c>
      <c r="K646">
        <v>25</v>
      </c>
      <c r="L646">
        <v>65.900000000000006</v>
      </c>
      <c r="M646">
        <v>65.900000000000006</v>
      </c>
      <c r="N646">
        <v>57.8</v>
      </c>
      <c r="O646">
        <v>79.837999999999994</v>
      </c>
      <c r="P646">
        <v>0</v>
      </c>
      <c r="Q646">
        <v>323.31</v>
      </c>
      <c r="R646">
        <v>1263000000000</v>
      </c>
      <c r="S646">
        <v>1042</v>
      </c>
      <c r="T646">
        <v>5.3749051344077996</v>
      </c>
      <c r="U646">
        <v>6.3414634146341498E-4</v>
      </c>
      <c r="V646">
        <v>37.600967407226598</v>
      </c>
      <c r="W646">
        <v>37.006464004516602</v>
      </c>
      <c r="X646">
        <v>36.754945755004897</v>
      </c>
      <c r="Y646">
        <v>-0.59450340270999702</v>
      </c>
      <c r="Z646">
        <v>0.59450340270999702</v>
      </c>
      <c r="AA646" t="s">
        <v>6622</v>
      </c>
      <c r="AB646" t="s">
        <v>6624</v>
      </c>
      <c r="AC646" t="s">
        <v>6622</v>
      </c>
      <c r="AD646">
        <v>2934</v>
      </c>
      <c r="AE646" t="s">
        <v>6623</v>
      </c>
    </row>
    <row r="647" spans="1:31" x14ac:dyDescent="0.2">
      <c r="A647" t="s">
        <v>511</v>
      </c>
      <c r="B647">
        <v>2.31782126426697</v>
      </c>
      <c r="C647">
        <v>-1.41305887699127</v>
      </c>
      <c r="D647">
        <v>-2.31782126426697</v>
      </c>
      <c r="H647" t="s">
        <v>29</v>
      </c>
      <c r="I647">
        <v>5</v>
      </c>
      <c r="J647">
        <v>5</v>
      </c>
      <c r="K647">
        <v>5</v>
      </c>
      <c r="L647">
        <v>28.9</v>
      </c>
      <c r="M647">
        <v>28.9</v>
      </c>
      <c r="N647">
        <v>28.9</v>
      </c>
      <c r="O647">
        <v>25.861000000000001</v>
      </c>
      <c r="P647">
        <v>0</v>
      </c>
      <c r="Q647">
        <v>20.276</v>
      </c>
      <c r="R647">
        <v>44513000000</v>
      </c>
      <c r="S647">
        <v>155</v>
      </c>
      <c r="T647">
        <v>2.2623100973079899</v>
      </c>
      <c r="U647">
        <v>1.05427872860636E-2</v>
      </c>
      <c r="V647">
        <v>32.711467742919901</v>
      </c>
      <c r="W647">
        <v>32.114776611328097</v>
      </c>
      <c r="X647">
        <v>31.8209066390991</v>
      </c>
      <c r="Y647">
        <v>-0.59669113159180398</v>
      </c>
      <c r="Z647">
        <v>0.59669113159180398</v>
      </c>
      <c r="AA647" t="s">
        <v>5562</v>
      </c>
      <c r="AB647" t="s">
        <v>5564</v>
      </c>
      <c r="AC647" t="s">
        <v>5562</v>
      </c>
      <c r="AD647">
        <v>2462</v>
      </c>
      <c r="AE647" t="s">
        <v>5563</v>
      </c>
    </row>
    <row r="648" spans="1:31" x14ac:dyDescent="0.2">
      <c r="A648" t="s">
        <v>74</v>
      </c>
      <c r="B648">
        <v>3.7987692356109601</v>
      </c>
      <c r="C648">
        <v>-3.7987692356109601</v>
      </c>
      <c r="D648">
        <v>-3.2760567665100102</v>
      </c>
      <c r="H648" t="s">
        <v>29</v>
      </c>
      <c r="I648">
        <v>41</v>
      </c>
      <c r="J648">
        <v>41</v>
      </c>
      <c r="K648">
        <v>41</v>
      </c>
      <c r="L648">
        <v>20.2</v>
      </c>
      <c r="M648">
        <v>20.2</v>
      </c>
      <c r="N648">
        <v>20.2</v>
      </c>
      <c r="O648">
        <v>323</v>
      </c>
      <c r="P648">
        <v>0</v>
      </c>
      <c r="Q648">
        <v>266.73</v>
      </c>
      <c r="R648">
        <v>79545000000</v>
      </c>
      <c r="S648">
        <v>341</v>
      </c>
      <c r="T648">
        <v>3.9185808641092201</v>
      </c>
      <c r="U648">
        <v>8.4126984126984097E-4</v>
      </c>
      <c r="V648">
        <v>33.561014175415004</v>
      </c>
      <c r="W648">
        <v>32.963279724121101</v>
      </c>
      <c r="X648">
        <v>33.0048217773438</v>
      </c>
      <c r="Y648">
        <v>-0.59773445129390301</v>
      </c>
      <c r="Z648">
        <v>0.59773445129390301</v>
      </c>
      <c r="AA648" t="s">
        <v>10089</v>
      </c>
      <c r="AB648" t="s">
        <v>10091</v>
      </c>
      <c r="AC648" t="s">
        <v>10089</v>
      </c>
      <c r="AD648">
        <v>4415</v>
      </c>
      <c r="AE648" t="s">
        <v>10090</v>
      </c>
    </row>
    <row r="649" spans="1:31" x14ac:dyDescent="0.2">
      <c r="A649" t="s">
        <v>207</v>
      </c>
      <c r="B649">
        <v>6.9333524703979501</v>
      </c>
      <c r="C649">
        <v>-5.2097492218017596</v>
      </c>
      <c r="D649">
        <v>-6.9333524703979501</v>
      </c>
      <c r="H649" t="s">
        <v>29</v>
      </c>
      <c r="I649">
        <v>15</v>
      </c>
      <c r="J649">
        <v>15</v>
      </c>
      <c r="K649">
        <v>15</v>
      </c>
      <c r="L649">
        <v>56.1</v>
      </c>
      <c r="M649">
        <v>56.1</v>
      </c>
      <c r="N649">
        <v>56.1</v>
      </c>
      <c r="O649">
        <v>39.630000000000003</v>
      </c>
      <c r="P649">
        <v>0</v>
      </c>
      <c r="Q649">
        <v>134.03</v>
      </c>
      <c r="R649">
        <v>143680000000</v>
      </c>
      <c r="S649">
        <v>205</v>
      </c>
      <c r="T649">
        <v>6.8386677754071004</v>
      </c>
      <c r="U649">
        <v>1.0526315789473699E-3</v>
      </c>
      <c r="V649">
        <v>34.476100921630902</v>
      </c>
      <c r="W649">
        <v>33.8783149719238</v>
      </c>
      <c r="X649">
        <v>33.5506916046143</v>
      </c>
      <c r="Y649">
        <v>-0.59778594970710197</v>
      </c>
      <c r="Z649">
        <v>0.59778594970710197</v>
      </c>
      <c r="AA649" t="s">
        <v>9224</v>
      </c>
      <c r="AB649" t="s">
        <v>9226</v>
      </c>
      <c r="AC649" t="s">
        <v>9224</v>
      </c>
      <c r="AD649">
        <v>4046</v>
      </c>
      <c r="AE649" t="s">
        <v>9225</v>
      </c>
    </row>
    <row r="650" spans="1:31" x14ac:dyDescent="0.2">
      <c r="A650" t="s">
        <v>511</v>
      </c>
      <c r="B650">
        <v>2.65338802337646</v>
      </c>
      <c r="C650">
        <v>-1.41667115688324</v>
      </c>
      <c r="D650">
        <v>-2.65338802337646</v>
      </c>
      <c r="H650" t="s">
        <v>29</v>
      </c>
      <c r="I650">
        <v>5</v>
      </c>
      <c r="J650">
        <v>5</v>
      </c>
      <c r="K650">
        <v>5</v>
      </c>
      <c r="L650">
        <v>29.1</v>
      </c>
      <c r="M650">
        <v>29.1</v>
      </c>
      <c r="N650">
        <v>29.1</v>
      </c>
      <c r="O650">
        <v>33.057000000000002</v>
      </c>
      <c r="P650">
        <v>0</v>
      </c>
      <c r="Q650">
        <v>16.03</v>
      </c>
      <c r="R650">
        <v>5086800000</v>
      </c>
      <c r="S650">
        <v>43</v>
      </c>
      <c r="T650">
        <v>2.5546760536670998</v>
      </c>
      <c r="U650">
        <v>6.3377386196769503E-3</v>
      </c>
      <c r="V650" s="2">
        <v>29.7628316879272</v>
      </c>
      <c r="W650">
        <v>29.164013862609899</v>
      </c>
      <c r="X650">
        <v>28.737023353576699</v>
      </c>
      <c r="Y650">
        <v>-0.59881782531730099</v>
      </c>
      <c r="Z650">
        <v>0.59881782531730099</v>
      </c>
      <c r="AA650" t="s">
        <v>6347</v>
      </c>
      <c r="AB650" t="s">
        <v>6349</v>
      </c>
      <c r="AC650" t="s">
        <v>6347</v>
      </c>
      <c r="AD650">
        <v>2805</v>
      </c>
      <c r="AE650" t="s">
        <v>6348</v>
      </c>
    </row>
    <row r="651" spans="1:31" x14ac:dyDescent="0.2">
      <c r="A651" t="s">
        <v>511</v>
      </c>
      <c r="B651">
        <v>2.3251047134399401</v>
      </c>
      <c r="C651">
        <v>-1.4667332172393801</v>
      </c>
      <c r="D651">
        <v>-2.3251047134399401</v>
      </c>
      <c r="H651" t="s">
        <v>29</v>
      </c>
      <c r="I651">
        <v>5</v>
      </c>
      <c r="J651">
        <v>5</v>
      </c>
      <c r="K651">
        <v>5</v>
      </c>
      <c r="L651">
        <v>21.1</v>
      </c>
      <c r="M651">
        <v>21.1</v>
      </c>
      <c r="N651">
        <v>21.1</v>
      </c>
      <c r="O651">
        <v>45.505000000000003</v>
      </c>
      <c r="P651">
        <v>0</v>
      </c>
      <c r="Q651">
        <v>76.063000000000002</v>
      </c>
      <c r="R651">
        <v>7976800000</v>
      </c>
      <c r="S651">
        <v>81</v>
      </c>
      <c r="T651">
        <v>2.2801895022602601</v>
      </c>
      <c r="U651">
        <v>1.0329177057356601E-2</v>
      </c>
      <c r="V651">
        <v>30.292605400085399</v>
      </c>
      <c r="W651">
        <v>29.6920375823975</v>
      </c>
      <c r="X651">
        <v>29.228055000305201</v>
      </c>
      <c r="Y651">
        <v>-0.60056781768789902</v>
      </c>
      <c r="Z651">
        <v>0.60056781768789902</v>
      </c>
      <c r="AA651" t="s">
        <v>8546</v>
      </c>
      <c r="AB651" t="s">
        <v>8549</v>
      </c>
      <c r="AC651" t="s">
        <v>8547</v>
      </c>
      <c r="AD651">
        <v>3753</v>
      </c>
      <c r="AE651" t="s">
        <v>8548</v>
      </c>
    </row>
    <row r="652" spans="1:31" x14ac:dyDescent="0.2">
      <c r="A652" t="s">
        <v>511</v>
      </c>
      <c r="B652">
        <v>3.6350915431976301</v>
      </c>
      <c r="C652">
        <v>-2.1384251117706299</v>
      </c>
      <c r="D652">
        <v>-3.6350915431976301</v>
      </c>
      <c r="H652" t="s">
        <v>29</v>
      </c>
      <c r="I652">
        <v>26</v>
      </c>
      <c r="J652">
        <v>12</v>
      </c>
      <c r="K652">
        <v>11</v>
      </c>
      <c r="L652">
        <v>34.200000000000003</v>
      </c>
      <c r="M652">
        <v>18</v>
      </c>
      <c r="N652">
        <v>17</v>
      </c>
      <c r="O652">
        <v>110.16</v>
      </c>
      <c r="P652">
        <v>0</v>
      </c>
      <c r="Q652">
        <v>94.116</v>
      </c>
      <c r="R652">
        <v>28376000000</v>
      </c>
      <c r="S652">
        <v>124</v>
      </c>
      <c r="T652">
        <v>3.5245398470506801</v>
      </c>
      <c r="U652">
        <v>1.47878787878788E-3</v>
      </c>
      <c r="V652">
        <v>32.166864395141602</v>
      </c>
      <c r="W652">
        <v>31.563943862915</v>
      </c>
      <c r="X652">
        <v>31.0601644515991</v>
      </c>
      <c r="Y652">
        <v>-0.60292053222660202</v>
      </c>
      <c r="Z652">
        <v>0.60292053222660202</v>
      </c>
      <c r="AA652" t="s">
        <v>5149</v>
      </c>
      <c r="AB652" t="s">
        <v>5151</v>
      </c>
      <c r="AC652" t="s">
        <v>5149</v>
      </c>
      <c r="AD652">
        <v>2274</v>
      </c>
      <c r="AE652" t="s">
        <v>5150</v>
      </c>
    </row>
    <row r="653" spans="1:31" x14ac:dyDescent="0.2">
      <c r="A653" t="s">
        <v>74</v>
      </c>
      <c r="B653">
        <v>1.8820276260376001</v>
      </c>
      <c r="C653">
        <v>-1.8820276260376001</v>
      </c>
      <c r="D653">
        <v>-1.8034585714340201</v>
      </c>
      <c r="H653" t="s">
        <v>29</v>
      </c>
      <c r="I653">
        <v>4</v>
      </c>
      <c r="J653">
        <v>4</v>
      </c>
      <c r="K653">
        <v>2</v>
      </c>
      <c r="L653">
        <v>38.4</v>
      </c>
      <c r="M653">
        <v>38.4</v>
      </c>
      <c r="N653">
        <v>21.4</v>
      </c>
      <c r="O653">
        <v>12.239000000000001</v>
      </c>
      <c r="P653">
        <v>0</v>
      </c>
      <c r="Q653">
        <v>16.693999999999999</v>
      </c>
      <c r="R653">
        <v>120110000000</v>
      </c>
      <c r="S653">
        <v>53</v>
      </c>
      <c r="T653">
        <v>2.0940583795293599</v>
      </c>
      <c r="U653">
        <v>1.3885898815931099E-2</v>
      </c>
      <c r="V653">
        <v>34.172565460205099</v>
      </c>
      <c r="W653">
        <v>33.567724227905302</v>
      </c>
      <c r="X653">
        <v>33.589448928833001</v>
      </c>
      <c r="Y653">
        <v>-0.60484123229979803</v>
      </c>
      <c r="Z653">
        <v>0.60484123229979803</v>
      </c>
      <c r="AA653" t="s">
        <v>7132</v>
      </c>
      <c r="AB653" t="s">
        <v>7134</v>
      </c>
      <c r="AC653" t="s">
        <v>7132</v>
      </c>
      <c r="AD653">
        <v>3134</v>
      </c>
      <c r="AE653" t="s">
        <v>7133</v>
      </c>
    </row>
    <row r="654" spans="1:31" x14ac:dyDescent="0.2">
      <c r="A654" t="s">
        <v>511</v>
      </c>
      <c r="B654">
        <v>3.12718605995178</v>
      </c>
      <c r="C654">
        <v>-2.8690090179443399</v>
      </c>
      <c r="D654">
        <v>-3.12718605995178</v>
      </c>
      <c r="H654" t="s">
        <v>29</v>
      </c>
      <c r="I654">
        <v>22</v>
      </c>
      <c r="J654">
        <v>22</v>
      </c>
      <c r="K654">
        <v>22</v>
      </c>
      <c r="L654">
        <v>38.9</v>
      </c>
      <c r="M654">
        <v>38.9</v>
      </c>
      <c r="N654">
        <v>38.9</v>
      </c>
      <c r="O654">
        <v>78.838999999999999</v>
      </c>
      <c r="P654">
        <v>0</v>
      </c>
      <c r="Q654">
        <v>305.02</v>
      </c>
      <c r="R654">
        <v>176230000000</v>
      </c>
      <c r="S654">
        <v>351</v>
      </c>
      <c r="T654">
        <v>3.3290089416480799</v>
      </c>
      <c r="U654">
        <v>1.7538461538461501E-3</v>
      </c>
      <c r="V654">
        <v>34.688512802124002</v>
      </c>
      <c r="W654">
        <v>34.072120666503899</v>
      </c>
      <c r="X654">
        <v>34.031265258789098</v>
      </c>
      <c r="Y654">
        <v>-0.61639213562010298</v>
      </c>
      <c r="Z654">
        <v>0.61639213562010298</v>
      </c>
      <c r="AA654" t="s">
        <v>4699</v>
      </c>
      <c r="AB654" t="s">
        <v>4701</v>
      </c>
      <c r="AC654" t="s">
        <v>4699</v>
      </c>
      <c r="AD654">
        <v>2078</v>
      </c>
      <c r="AE654" t="s">
        <v>4700</v>
      </c>
    </row>
    <row r="655" spans="1:31" x14ac:dyDescent="0.2">
      <c r="A655" t="s">
        <v>511</v>
      </c>
      <c r="B655">
        <v>3.8082585334777801</v>
      </c>
      <c r="C655">
        <v>-2.4119646549224898</v>
      </c>
      <c r="D655">
        <v>-3.8082585334777801</v>
      </c>
      <c r="H655" t="s">
        <v>29</v>
      </c>
      <c r="I655">
        <v>5</v>
      </c>
      <c r="J655">
        <v>5</v>
      </c>
      <c r="K655">
        <v>5</v>
      </c>
      <c r="L655">
        <v>49.1</v>
      </c>
      <c r="M655">
        <v>49.1</v>
      </c>
      <c r="N655">
        <v>49.1</v>
      </c>
      <c r="O655">
        <v>11.43</v>
      </c>
      <c r="P655">
        <v>0</v>
      </c>
      <c r="Q655">
        <v>17.61</v>
      </c>
      <c r="R655">
        <v>124650000000</v>
      </c>
      <c r="S655">
        <v>106</v>
      </c>
      <c r="T655">
        <v>3.7124269724727101</v>
      </c>
      <c r="U655">
        <v>1.2669039145907499E-3</v>
      </c>
      <c r="V655" s="2">
        <v>34.188877105712898</v>
      </c>
      <c r="W655">
        <v>33.567161560058601</v>
      </c>
      <c r="X655">
        <v>33.312772750854499</v>
      </c>
      <c r="Y655">
        <v>-0.62171554565429699</v>
      </c>
      <c r="Z655">
        <v>0.62171554565429699</v>
      </c>
      <c r="AA655" t="s">
        <v>2110</v>
      </c>
      <c r="AB655" t="s">
        <v>2112</v>
      </c>
      <c r="AC655" t="s">
        <v>2110</v>
      </c>
      <c r="AD655">
        <v>944</v>
      </c>
      <c r="AE655" t="s">
        <v>2111</v>
      </c>
    </row>
    <row r="656" spans="1:31" x14ac:dyDescent="0.2">
      <c r="A656" t="s">
        <v>511</v>
      </c>
      <c r="B656">
        <v>2.94540572166443</v>
      </c>
      <c r="C656">
        <v>-2.2615718841552699</v>
      </c>
      <c r="D656">
        <v>-2.94540572166443</v>
      </c>
      <c r="H656" t="s">
        <v>29</v>
      </c>
      <c r="I656">
        <v>11</v>
      </c>
      <c r="J656">
        <v>11</v>
      </c>
      <c r="K656">
        <v>11</v>
      </c>
      <c r="L656">
        <v>40.299999999999997</v>
      </c>
      <c r="M656">
        <v>40.299999999999997</v>
      </c>
      <c r="N656">
        <v>40.299999999999997</v>
      </c>
      <c r="O656">
        <v>55.186999999999998</v>
      </c>
      <c r="P656">
        <v>0</v>
      </c>
      <c r="Q656">
        <v>105.94</v>
      </c>
      <c r="R656">
        <v>110430000000</v>
      </c>
      <c r="S656">
        <v>257</v>
      </c>
      <c r="T656">
        <v>2.97818408286212</v>
      </c>
      <c r="U656">
        <v>3.13883299798793E-3</v>
      </c>
      <c r="V656">
        <v>34.097539901733398</v>
      </c>
      <c r="W656">
        <v>33.475414276122997</v>
      </c>
      <c r="X656">
        <v>33.321222305297901</v>
      </c>
      <c r="Y656">
        <v>-0.62212562561040097</v>
      </c>
      <c r="Z656">
        <v>0.62212562561040097</v>
      </c>
      <c r="AA656" t="s">
        <v>5493</v>
      </c>
      <c r="AB656" t="s">
        <v>5495</v>
      </c>
      <c r="AC656" t="s">
        <v>5493</v>
      </c>
      <c r="AD656">
        <v>2431</v>
      </c>
      <c r="AE656" t="s">
        <v>5494</v>
      </c>
    </row>
    <row r="657" spans="1:31" x14ac:dyDescent="0.2">
      <c r="A657" t="s">
        <v>1088</v>
      </c>
      <c r="B657">
        <v>-5.14308738708496</v>
      </c>
      <c r="C657">
        <v>-6.7878227233886701</v>
      </c>
      <c r="D657">
        <v>6.7878227233886701</v>
      </c>
      <c r="H657" t="s">
        <v>29</v>
      </c>
      <c r="I657">
        <v>8</v>
      </c>
      <c r="J657">
        <v>8</v>
      </c>
      <c r="K657">
        <v>8</v>
      </c>
      <c r="L657">
        <v>24.7</v>
      </c>
      <c r="M657">
        <v>24.7</v>
      </c>
      <c r="N657">
        <v>24.7</v>
      </c>
      <c r="O657">
        <v>49.051000000000002</v>
      </c>
      <c r="P657">
        <v>0</v>
      </c>
      <c r="Q657">
        <v>107.42</v>
      </c>
      <c r="R657">
        <v>37438000000</v>
      </c>
      <c r="S657">
        <v>54</v>
      </c>
      <c r="T657">
        <v>6.70229808816815</v>
      </c>
      <c r="U657">
        <v>1.3913043478260901E-3</v>
      </c>
      <c r="V657">
        <v>31.858786582946799</v>
      </c>
      <c r="W657">
        <v>31.225682258606</v>
      </c>
      <c r="X657">
        <v>32.714097976684599</v>
      </c>
      <c r="Y657">
        <v>-0.633104324340799</v>
      </c>
      <c r="Z657">
        <v>0.633104324340799</v>
      </c>
      <c r="AA657" t="s">
        <v>2569</v>
      </c>
      <c r="AB657" t="s">
        <v>2571</v>
      </c>
      <c r="AC657" t="s">
        <v>2569</v>
      </c>
      <c r="AD657">
        <v>1152</v>
      </c>
      <c r="AE657" t="s">
        <v>2570</v>
      </c>
    </row>
    <row r="658" spans="1:31" x14ac:dyDescent="0.2">
      <c r="A658" t="s">
        <v>681</v>
      </c>
      <c r="B658">
        <v>3.0138671398162802</v>
      </c>
      <c r="C658">
        <v>-3.0138671398162802</v>
      </c>
      <c r="D658">
        <v>1.5048800706863401</v>
      </c>
      <c r="H658" t="s">
        <v>29</v>
      </c>
      <c r="I658">
        <v>10</v>
      </c>
      <c r="J658">
        <v>7</v>
      </c>
      <c r="K658">
        <v>7</v>
      </c>
      <c r="L658">
        <v>34.1</v>
      </c>
      <c r="M658">
        <v>25.9</v>
      </c>
      <c r="N658">
        <v>25.9</v>
      </c>
      <c r="O658">
        <v>42.396000000000001</v>
      </c>
      <c r="P658">
        <v>0</v>
      </c>
      <c r="Q658">
        <v>34.908999999999999</v>
      </c>
      <c r="R658">
        <v>24288000000</v>
      </c>
      <c r="S658">
        <v>53</v>
      </c>
      <c r="T658">
        <v>2.8952702974648701</v>
      </c>
      <c r="U658">
        <v>3.6280834914610999E-3</v>
      </c>
      <c r="V658">
        <v>31.743336677551302</v>
      </c>
      <c r="W658">
        <v>31.109278678894</v>
      </c>
      <c r="X658">
        <v>31.487568855285598</v>
      </c>
      <c r="Y658">
        <v>-0.63405799865730095</v>
      </c>
      <c r="Z658">
        <v>0.63405799865730095</v>
      </c>
      <c r="AA658" t="s">
        <v>7050</v>
      </c>
      <c r="AB658" t="s">
        <v>7052</v>
      </c>
      <c r="AC658" t="s">
        <v>7050</v>
      </c>
      <c r="AD658">
        <v>3103</v>
      </c>
      <c r="AE658" t="s">
        <v>7051</v>
      </c>
    </row>
    <row r="659" spans="1:31" x14ac:dyDescent="0.2">
      <c r="A659" t="s">
        <v>377</v>
      </c>
      <c r="B659">
        <v>1.54923784732819</v>
      </c>
      <c r="C659">
        <v>-1.54923784732819</v>
      </c>
      <c r="D659">
        <v>0</v>
      </c>
      <c r="H659" t="s">
        <v>29</v>
      </c>
      <c r="I659">
        <v>4</v>
      </c>
      <c r="J659">
        <v>4</v>
      </c>
      <c r="K659">
        <v>3</v>
      </c>
      <c r="L659">
        <v>23</v>
      </c>
      <c r="M659">
        <v>23</v>
      </c>
      <c r="N659">
        <v>16.7</v>
      </c>
      <c r="O659">
        <v>24.154</v>
      </c>
      <c r="P659">
        <v>0</v>
      </c>
      <c r="Q659">
        <v>11.821</v>
      </c>
      <c r="R659">
        <v>15157000000</v>
      </c>
      <c r="S659">
        <v>52</v>
      </c>
      <c r="T659">
        <v>1.51413522777976</v>
      </c>
      <c r="U659">
        <v>4.0751677852348997E-2</v>
      </c>
      <c r="V659">
        <v>30.9073486328125</v>
      </c>
      <c r="W659">
        <v>30.270724296569799</v>
      </c>
      <c r="X659">
        <v>30.542291641235401</v>
      </c>
      <c r="Y659">
        <v>-0.63662433624270098</v>
      </c>
      <c r="Z659">
        <v>0.63662433624270098</v>
      </c>
      <c r="AA659" t="s">
        <v>7396</v>
      </c>
      <c r="AB659" t="s">
        <v>7398</v>
      </c>
      <c r="AC659" t="s">
        <v>7396</v>
      </c>
      <c r="AD659">
        <v>3247</v>
      </c>
      <c r="AE659" t="s">
        <v>7397</v>
      </c>
    </row>
    <row r="660" spans="1:31" x14ac:dyDescent="0.2">
      <c r="A660" t="s">
        <v>207</v>
      </c>
      <c r="B660">
        <v>3.8035740852356001</v>
      </c>
      <c r="C660">
        <v>-1.8341710567474401</v>
      </c>
      <c r="D660">
        <v>-3.8035740852356001</v>
      </c>
      <c r="H660" t="s">
        <v>29</v>
      </c>
      <c r="I660">
        <v>10</v>
      </c>
      <c r="J660">
        <v>10</v>
      </c>
      <c r="K660">
        <v>10</v>
      </c>
      <c r="L660">
        <v>40.299999999999997</v>
      </c>
      <c r="M660">
        <v>40.299999999999997</v>
      </c>
      <c r="N660">
        <v>40.299999999999997</v>
      </c>
      <c r="O660">
        <v>28.806000000000001</v>
      </c>
      <c r="P660">
        <v>0</v>
      </c>
      <c r="Q660">
        <v>129.16</v>
      </c>
      <c r="R660">
        <v>104620000000</v>
      </c>
      <c r="S660">
        <v>238</v>
      </c>
      <c r="T660">
        <v>3.6679267383853</v>
      </c>
      <c r="U660">
        <v>1.27835051546392E-3</v>
      </c>
      <c r="V660">
        <v>34.1008205413818</v>
      </c>
      <c r="W660">
        <v>33.4599609375</v>
      </c>
      <c r="X660">
        <v>32.880603790283203</v>
      </c>
      <c r="Y660">
        <v>-0.64085960388179997</v>
      </c>
      <c r="Z660">
        <v>0.64085960388179997</v>
      </c>
      <c r="AA660" t="s">
        <v>4486</v>
      </c>
      <c r="AB660" t="s">
        <v>4488</v>
      </c>
      <c r="AC660" t="s">
        <v>4486</v>
      </c>
      <c r="AD660">
        <v>1983</v>
      </c>
      <c r="AE660" t="s">
        <v>4487</v>
      </c>
    </row>
    <row r="661" spans="1:31" x14ac:dyDescent="0.2">
      <c r="A661" t="s">
        <v>511</v>
      </c>
      <c r="B661">
        <v>2.4304120540618901</v>
      </c>
      <c r="C661">
        <v>-1.8961900472641</v>
      </c>
      <c r="D661">
        <v>-2.4304120540618901</v>
      </c>
      <c r="H661" t="s">
        <v>29</v>
      </c>
      <c r="I661">
        <v>3</v>
      </c>
      <c r="J661">
        <v>3</v>
      </c>
      <c r="K661">
        <v>3</v>
      </c>
      <c r="L661">
        <v>16.899999999999999</v>
      </c>
      <c r="M661">
        <v>16.899999999999999</v>
      </c>
      <c r="N661">
        <v>16.899999999999999</v>
      </c>
      <c r="O661">
        <v>29.106000000000002</v>
      </c>
      <c r="P661">
        <v>0</v>
      </c>
      <c r="Q661">
        <v>8.0464000000000002</v>
      </c>
      <c r="R661">
        <v>3008300000</v>
      </c>
      <c r="S661">
        <v>20</v>
      </c>
      <c r="T661">
        <v>2.4858180302788799</v>
      </c>
      <c r="U661">
        <v>7.3898305084745802E-3</v>
      </c>
      <c r="V661">
        <v>28.853217124939</v>
      </c>
      <c r="W661">
        <v>28.208475112915</v>
      </c>
      <c r="X661">
        <v>28.032161712646499</v>
      </c>
      <c r="Y661">
        <v>-0.64474201202400105</v>
      </c>
      <c r="Z661">
        <v>0.64474201202400105</v>
      </c>
      <c r="AA661" t="s">
        <v>7660</v>
      </c>
      <c r="AB661" t="s">
        <v>7662</v>
      </c>
      <c r="AC661" t="s">
        <v>7660</v>
      </c>
      <c r="AD661">
        <v>3363</v>
      </c>
      <c r="AE661" t="s">
        <v>7661</v>
      </c>
    </row>
    <row r="662" spans="1:31" x14ac:dyDescent="0.2">
      <c r="A662" t="s">
        <v>511</v>
      </c>
      <c r="B662">
        <v>3.23240089416504</v>
      </c>
      <c r="C662">
        <v>-2.7215132713317902</v>
      </c>
      <c r="D662">
        <v>-3.23240089416504</v>
      </c>
      <c r="H662" t="s">
        <v>29</v>
      </c>
      <c r="I662">
        <v>6</v>
      </c>
      <c r="J662">
        <v>6</v>
      </c>
      <c r="K662">
        <v>6</v>
      </c>
      <c r="L662">
        <v>19.399999999999999</v>
      </c>
      <c r="M662">
        <v>19.399999999999999</v>
      </c>
      <c r="N662">
        <v>19.399999999999999</v>
      </c>
      <c r="O662">
        <v>58.517000000000003</v>
      </c>
      <c r="P662">
        <v>0</v>
      </c>
      <c r="Q662">
        <v>42.207999999999998</v>
      </c>
      <c r="R662">
        <v>9013300000</v>
      </c>
      <c r="S662">
        <v>40</v>
      </c>
      <c r="T662">
        <v>3.3362978051438499</v>
      </c>
      <c r="U662">
        <v>1.74093264248705E-3</v>
      </c>
      <c r="V662">
        <v>30.599610328674299</v>
      </c>
      <c r="W662">
        <v>29.952828407287601</v>
      </c>
      <c r="X662">
        <v>29.7769374847412</v>
      </c>
      <c r="Y662">
        <v>-0.64678192138669699</v>
      </c>
      <c r="Z662">
        <v>0.64678192138669699</v>
      </c>
      <c r="AA662" t="s">
        <v>8386</v>
      </c>
      <c r="AB662" t="s">
        <v>8388</v>
      </c>
      <c r="AC662" t="s">
        <v>8386</v>
      </c>
      <c r="AD662">
        <v>3676</v>
      </c>
      <c r="AE662" t="s">
        <v>8387</v>
      </c>
    </row>
    <row r="663" spans="1:31" x14ac:dyDescent="0.2">
      <c r="A663" t="s">
        <v>681</v>
      </c>
      <c r="B663">
        <v>3.0153114795684801</v>
      </c>
      <c r="C663">
        <v>-3.0153114795684801</v>
      </c>
      <c r="D663">
        <v>1.80093026161194</v>
      </c>
      <c r="H663" t="s">
        <v>29</v>
      </c>
      <c r="I663">
        <v>3</v>
      </c>
      <c r="J663">
        <v>3</v>
      </c>
      <c r="K663">
        <v>3</v>
      </c>
      <c r="L663">
        <v>17.399999999999999</v>
      </c>
      <c r="M663">
        <v>17.399999999999999</v>
      </c>
      <c r="N663">
        <v>17.399999999999999</v>
      </c>
      <c r="O663">
        <v>22.184000000000001</v>
      </c>
      <c r="P663">
        <v>0</v>
      </c>
      <c r="Q663">
        <v>34.651000000000003</v>
      </c>
      <c r="R663">
        <v>10140000000</v>
      </c>
      <c r="S663">
        <v>14</v>
      </c>
      <c r="T663">
        <v>2.92855883533282</v>
      </c>
      <c r="U663">
        <v>3.4420432220039301E-3</v>
      </c>
      <c r="V663">
        <v>30.505617141723601</v>
      </c>
      <c r="W663">
        <v>29.857984542846701</v>
      </c>
      <c r="X663">
        <v>30.170033454895002</v>
      </c>
      <c r="Y663">
        <v>-0.64763259887689995</v>
      </c>
      <c r="Z663">
        <v>0.64763259887689995</v>
      </c>
      <c r="AA663" t="s">
        <v>7933</v>
      </c>
      <c r="AB663" t="s">
        <v>7935</v>
      </c>
      <c r="AC663" t="s">
        <v>7933</v>
      </c>
      <c r="AD663">
        <v>3477</v>
      </c>
      <c r="AE663" t="s">
        <v>7934</v>
      </c>
    </row>
    <row r="664" spans="1:31" x14ac:dyDescent="0.2">
      <c r="A664" t="s">
        <v>74</v>
      </c>
      <c r="B664">
        <v>3.2398266792297399</v>
      </c>
      <c r="C664">
        <v>-3.2398266792297399</v>
      </c>
      <c r="D664">
        <v>-2.9457130432128902</v>
      </c>
      <c r="H664" t="s">
        <v>29</v>
      </c>
      <c r="I664">
        <v>9</v>
      </c>
      <c r="J664">
        <v>9</v>
      </c>
      <c r="K664">
        <v>8</v>
      </c>
      <c r="L664">
        <v>47.8</v>
      </c>
      <c r="M664">
        <v>47.8</v>
      </c>
      <c r="N664">
        <v>44.2</v>
      </c>
      <c r="O664">
        <v>29.678999999999998</v>
      </c>
      <c r="P664">
        <v>0</v>
      </c>
      <c r="Q664">
        <v>96.97</v>
      </c>
      <c r="R664">
        <v>21269000000</v>
      </c>
      <c r="S664">
        <v>78</v>
      </c>
      <c r="T664">
        <v>3.43068905825365</v>
      </c>
      <c r="U664">
        <v>1.6045197740112999E-3</v>
      </c>
      <c r="V664">
        <v>31.692660331726099</v>
      </c>
      <c r="W664">
        <v>31.043110847473098</v>
      </c>
      <c r="X664">
        <v>31.050960540771499</v>
      </c>
      <c r="Y664">
        <v>-0.64954948425300096</v>
      </c>
      <c r="Z664">
        <v>0.64954948425300096</v>
      </c>
      <c r="AA664" t="s">
        <v>2546</v>
      </c>
      <c r="AB664" t="s">
        <v>2548</v>
      </c>
      <c r="AC664" t="s">
        <v>2546</v>
      </c>
      <c r="AD664">
        <v>1141</v>
      </c>
      <c r="AE664" t="s">
        <v>2547</v>
      </c>
    </row>
    <row r="665" spans="1:31" x14ac:dyDescent="0.2">
      <c r="A665" t="s">
        <v>511</v>
      </c>
      <c r="B665">
        <v>2.9080998897552499</v>
      </c>
      <c r="C665">
        <v>-2.0601685047149698</v>
      </c>
      <c r="D665">
        <v>-2.9080998897552499</v>
      </c>
      <c r="H665" t="s">
        <v>29</v>
      </c>
      <c r="I665">
        <v>2</v>
      </c>
      <c r="J665">
        <v>2</v>
      </c>
      <c r="K665">
        <v>2</v>
      </c>
      <c r="L665">
        <v>7.1</v>
      </c>
      <c r="M665">
        <v>7.1</v>
      </c>
      <c r="N665">
        <v>7.1</v>
      </c>
      <c r="O665">
        <v>46.094999999999999</v>
      </c>
      <c r="P665">
        <v>0</v>
      </c>
      <c r="Q665">
        <v>4.7130000000000001</v>
      </c>
      <c r="R665">
        <v>737800000</v>
      </c>
      <c r="S665">
        <v>32</v>
      </c>
      <c r="T665">
        <v>2.8924968485127498</v>
      </c>
      <c r="U665">
        <v>3.63705103969754E-3</v>
      </c>
      <c r="V665">
        <v>26.8364114761353</v>
      </c>
      <c r="W665">
        <v>26.1818332672119</v>
      </c>
      <c r="X665">
        <v>25.8606214523315</v>
      </c>
      <c r="Y665">
        <v>-0.65457820892340002</v>
      </c>
      <c r="Z665">
        <v>0.65457820892340002</v>
      </c>
      <c r="AA665" t="s">
        <v>519</v>
      </c>
      <c r="AB665" t="s">
        <v>521</v>
      </c>
      <c r="AC665" t="s">
        <v>519</v>
      </c>
      <c r="AD665">
        <v>207</v>
      </c>
      <c r="AE665" t="s">
        <v>520</v>
      </c>
    </row>
    <row r="666" spans="1:31" x14ac:dyDescent="0.2">
      <c r="A666" t="s">
        <v>74</v>
      </c>
      <c r="B666">
        <v>1.6889392137527499</v>
      </c>
      <c r="C666">
        <v>-1.6889392137527499</v>
      </c>
      <c r="D666">
        <v>-1.50755274295807</v>
      </c>
      <c r="H666" t="s">
        <v>29</v>
      </c>
      <c r="I666">
        <v>5</v>
      </c>
      <c r="J666">
        <v>5</v>
      </c>
      <c r="K666">
        <v>5</v>
      </c>
      <c r="L666">
        <v>35.299999999999997</v>
      </c>
      <c r="M666">
        <v>35.299999999999997</v>
      </c>
      <c r="N666">
        <v>35.299999999999997</v>
      </c>
      <c r="O666">
        <v>22.797999999999998</v>
      </c>
      <c r="P666">
        <v>0</v>
      </c>
      <c r="Q666">
        <v>35.387</v>
      </c>
      <c r="R666">
        <v>9418100000</v>
      </c>
      <c r="S666">
        <v>48</v>
      </c>
      <c r="T666">
        <v>1.8336869462497001</v>
      </c>
      <c r="U666">
        <v>2.2849816849816899E-2</v>
      </c>
      <c r="V666">
        <v>30.5155124664307</v>
      </c>
      <c r="W666">
        <v>29.8603467941284</v>
      </c>
      <c r="X666">
        <v>29.886907577514599</v>
      </c>
      <c r="Y666">
        <v>-0.65516567230229905</v>
      </c>
      <c r="Z666">
        <v>0.65516567230229905</v>
      </c>
      <c r="AA666" t="s">
        <v>913</v>
      </c>
      <c r="AB666" t="s">
        <v>915</v>
      </c>
      <c r="AC666" t="s">
        <v>913</v>
      </c>
      <c r="AD666">
        <v>409</v>
      </c>
      <c r="AE666" t="s">
        <v>914</v>
      </c>
    </row>
    <row r="667" spans="1:31" x14ac:dyDescent="0.2">
      <c r="A667" t="s">
        <v>74</v>
      </c>
      <c r="B667">
        <v>2.4598009586334202</v>
      </c>
      <c r="C667">
        <v>-2.4598009586334202</v>
      </c>
      <c r="D667">
        <v>-1.5000405311584499</v>
      </c>
      <c r="H667" t="s">
        <v>29</v>
      </c>
      <c r="I667">
        <v>5</v>
      </c>
      <c r="J667">
        <v>5</v>
      </c>
      <c r="K667">
        <v>5</v>
      </c>
      <c r="L667">
        <v>25.1</v>
      </c>
      <c r="M667">
        <v>25.1</v>
      </c>
      <c r="N667">
        <v>25.1</v>
      </c>
      <c r="O667">
        <v>30.422000000000001</v>
      </c>
      <c r="P667">
        <v>0</v>
      </c>
      <c r="Q667">
        <v>92.15</v>
      </c>
      <c r="R667">
        <v>53134000000</v>
      </c>
      <c r="S667">
        <v>103</v>
      </c>
      <c r="T667">
        <v>2.39915341212666</v>
      </c>
      <c r="U667">
        <v>8.4522207267833105E-3</v>
      </c>
      <c r="V667">
        <v>32.961765289306598</v>
      </c>
      <c r="W667">
        <v>32.306398391723597</v>
      </c>
      <c r="X667">
        <v>32.539346694946303</v>
      </c>
      <c r="Y667">
        <v>-0.65536689758300104</v>
      </c>
      <c r="Z667">
        <v>0.65536689758300104</v>
      </c>
      <c r="AA667" t="s">
        <v>6759</v>
      </c>
      <c r="AB667" t="s">
        <v>6761</v>
      </c>
      <c r="AC667" t="s">
        <v>6759</v>
      </c>
      <c r="AD667">
        <v>2989</v>
      </c>
      <c r="AE667" t="s">
        <v>6760</v>
      </c>
    </row>
    <row r="668" spans="1:31" x14ac:dyDescent="0.2">
      <c r="A668" t="s">
        <v>511</v>
      </c>
      <c r="B668">
        <v>1.5672721862793</v>
      </c>
      <c r="C668">
        <v>-1.43311023712158</v>
      </c>
      <c r="D668">
        <v>-1.5672721862793</v>
      </c>
      <c r="H668" t="s">
        <v>29</v>
      </c>
      <c r="I668">
        <v>12</v>
      </c>
      <c r="J668">
        <v>12</v>
      </c>
      <c r="K668">
        <v>12</v>
      </c>
      <c r="L668">
        <v>41.9</v>
      </c>
      <c r="M668">
        <v>41.9</v>
      </c>
      <c r="N668">
        <v>41.9</v>
      </c>
      <c r="O668">
        <v>54.917999999999999</v>
      </c>
      <c r="P668">
        <v>0</v>
      </c>
      <c r="Q668">
        <v>127.84</v>
      </c>
      <c r="R668">
        <v>71399000000</v>
      </c>
      <c r="S668">
        <v>260</v>
      </c>
      <c r="T668">
        <v>1.7235506865475501</v>
      </c>
      <c r="U668">
        <v>2.78497011101623E-2</v>
      </c>
      <c r="V668">
        <v>33.463525772094698</v>
      </c>
      <c r="W668">
        <v>32.807062149047901</v>
      </c>
      <c r="X668">
        <v>32.770339965820298</v>
      </c>
      <c r="Y668">
        <v>-0.65646362304679695</v>
      </c>
      <c r="Z668">
        <v>0.65646362304679695</v>
      </c>
      <c r="AA668" t="s">
        <v>5958</v>
      </c>
      <c r="AB668" t="s">
        <v>5960</v>
      </c>
      <c r="AC668" t="s">
        <v>5958</v>
      </c>
      <c r="AD668">
        <v>2642</v>
      </c>
      <c r="AE668" t="s">
        <v>5959</v>
      </c>
    </row>
    <row r="669" spans="1:31" x14ac:dyDescent="0.2">
      <c r="A669" t="s">
        <v>1361</v>
      </c>
      <c r="B669">
        <v>1.36024606227875</v>
      </c>
      <c r="C669">
        <v>-1.4230713844299301</v>
      </c>
      <c r="D669">
        <v>1.4230713844299301</v>
      </c>
      <c r="H669" t="s">
        <v>29</v>
      </c>
      <c r="I669">
        <v>4</v>
      </c>
      <c r="J669">
        <v>4</v>
      </c>
      <c r="K669">
        <v>4</v>
      </c>
      <c r="L669">
        <v>28.6</v>
      </c>
      <c r="M669">
        <v>28.6</v>
      </c>
      <c r="N669">
        <v>28.6</v>
      </c>
      <c r="O669">
        <v>17.027999999999999</v>
      </c>
      <c r="P669">
        <v>0</v>
      </c>
      <c r="Q669">
        <v>30.132999999999999</v>
      </c>
      <c r="R669">
        <v>13711000000</v>
      </c>
      <c r="S669">
        <v>40</v>
      </c>
      <c r="T669">
        <v>1.6013725367788501</v>
      </c>
      <c r="U669">
        <v>3.4986454183266902E-2</v>
      </c>
      <c r="V669">
        <v>30.7255506515503</v>
      </c>
      <c r="W669">
        <v>30.066637992858901</v>
      </c>
      <c r="X669">
        <v>30.680481910705598</v>
      </c>
      <c r="Y669">
        <v>-0.65891265869139903</v>
      </c>
      <c r="Z669">
        <v>0.65891265869139903</v>
      </c>
      <c r="AA669" t="s">
        <v>5652</v>
      </c>
      <c r="AB669" t="s">
        <v>5654</v>
      </c>
      <c r="AC669" t="s">
        <v>5652</v>
      </c>
      <c r="AD669">
        <v>2504</v>
      </c>
      <c r="AE669" t="s">
        <v>5653</v>
      </c>
    </row>
    <row r="670" spans="1:31" x14ac:dyDescent="0.2">
      <c r="A670" t="s">
        <v>1361</v>
      </c>
      <c r="B670">
        <v>1.8905290365219101</v>
      </c>
      <c r="C670">
        <v>-2.6192078590393102</v>
      </c>
      <c r="D670">
        <v>2.6192078590393102</v>
      </c>
      <c r="H670" t="s">
        <v>29</v>
      </c>
      <c r="I670">
        <v>3</v>
      </c>
      <c r="J670">
        <v>3</v>
      </c>
      <c r="K670">
        <v>3</v>
      </c>
      <c r="L670">
        <v>17.100000000000001</v>
      </c>
      <c r="M670">
        <v>17.100000000000001</v>
      </c>
      <c r="N670">
        <v>17.100000000000001</v>
      </c>
      <c r="O670">
        <v>29.742000000000001</v>
      </c>
      <c r="P670">
        <v>0</v>
      </c>
      <c r="Q670">
        <v>40.093000000000004</v>
      </c>
      <c r="R670">
        <v>24146000000</v>
      </c>
      <c r="S670">
        <v>79</v>
      </c>
      <c r="T670">
        <v>2.6229212392964198</v>
      </c>
      <c r="U670">
        <v>5.7554858934169301E-3</v>
      </c>
      <c r="V670" s="2">
        <v>31.575078964233398</v>
      </c>
      <c r="W670">
        <v>30.915255546569799</v>
      </c>
      <c r="X670">
        <v>31.773526191711401</v>
      </c>
      <c r="Y670">
        <v>-0.65982341766359898</v>
      </c>
      <c r="Z670">
        <v>0.65982341766359898</v>
      </c>
      <c r="AA670" t="s">
        <v>8371</v>
      </c>
      <c r="AB670" t="s">
        <v>8374</v>
      </c>
      <c r="AC670" t="s">
        <v>8372</v>
      </c>
      <c r="AD670">
        <v>3672</v>
      </c>
      <c r="AE670" t="s">
        <v>8373</v>
      </c>
    </row>
    <row r="671" spans="1:31" x14ac:dyDescent="0.2">
      <c r="A671" t="s">
        <v>511</v>
      </c>
      <c r="B671">
        <v>2.6105728149414098</v>
      </c>
      <c r="C671">
        <v>-2.1439943313598602</v>
      </c>
      <c r="D671">
        <v>-2.6105728149414098</v>
      </c>
      <c r="H671" t="s">
        <v>29</v>
      </c>
      <c r="I671">
        <v>12</v>
      </c>
      <c r="J671">
        <v>12</v>
      </c>
      <c r="K671">
        <v>12</v>
      </c>
      <c r="L671">
        <v>35</v>
      </c>
      <c r="M671">
        <v>35</v>
      </c>
      <c r="N671">
        <v>35</v>
      </c>
      <c r="O671">
        <v>59.097000000000001</v>
      </c>
      <c r="P671">
        <v>0</v>
      </c>
      <c r="Q671">
        <v>96.129000000000005</v>
      </c>
      <c r="R671">
        <v>30994000000</v>
      </c>
      <c r="S671">
        <v>106</v>
      </c>
      <c r="T671">
        <v>2.7010219646809799</v>
      </c>
      <c r="U671">
        <v>5.0098360655737697E-3</v>
      </c>
      <c r="V671">
        <v>32.194629669189503</v>
      </c>
      <c r="W671">
        <v>31.530100822448698</v>
      </c>
      <c r="X671">
        <v>31.4105834960938</v>
      </c>
      <c r="Y671">
        <v>-0.66452884674080404</v>
      </c>
      <c r="Z671">
        <v>0.66452884674080404</v>
      </c>
      <c r="AA671" t="s">
        <v>4532</v>
      </c>
      <c r="AB671" t="s">
        <v>4534</v>
      </c>
      <c r="AC671" t="s">
        <v>4532</v>
      </c>
      <c r="AD671">
        <v>2002</v>
      </c>
      <c r="AE671" t="s">
        <v>4533</v>
      </c>
    </row>
    <row r="672" spans="1:31" x14ac:dyDescent="0.2">
      <c r="A672" t="s">
        <v>207</v>
      </c>
      <c r="B672">
        <v>5.5495052337646502</v>
      </c>
      <c r="C672">
        <v>-4.1069693565368697</v>
      </c>
      <c r="D672">
        <v>-5.5495052337646502</v>
      </c>
      <c r="H672" t="s">
        <v>29</v>
      </c>
      <c r="I672">
        <v>14</v>
      </c>
      <c r="J672">
        <v>14</v>
      </c>
      <c r="K672">
        <v>14</v>
      </c>
      <c r="L672">
        <v>50</v>
      </c>
      <c r="M672">
        <v>50</v>
      </c>
      <c r="N672">
        <v>50</v>
      </c>
      <c r="O672">
        <v>35.593000000000004</v>
      </c>
      <c r="P672">
        <v>0</v>
      </c>
      <c r="Q672">
        <v>116.03</v>
      </c>
      <c r="R672">
        <v>175160000000</v>
      </c>
      <c r="S672">
        <v>194</v>
      </c>
      <c r="T672">
        <v>5.4693168681114104</v>
      </c>
      <c r="U672">
        <v>5.4794520547945202E-4</v>
      </c>
      <c r="V672">
        <v>34.846080780029297</v>
      </c>
      <c r="W672">
        <v>34.179756164550803</v>
      </c>
      <c r="X672">
        <v>33.662397384643597</v>
      </c>
      <c r="Y672">
        <v>-0.66632461547849398</v>
      </c>
      <c r="Z672">
        <v>0.66632461547849398</v>
      </c>
      <c r="AA672" t="s">
        <v>9476</v>
      </c>
      <c r="AB672" t="s">
        <v>9478</v>
      </c>
      <c r="AC672" t="s">
        <v>9476</v>
      </c>
      <c r="AD672">
        <v>4153</v>
      </c>
      <c r="AE672" t="s">
        <v>9477</v>
      </c>
    </row>
    <row r="673" spans="1:31" x14ac:dyDescent="0.2">
      <c r="A673" t="s">
        <v>511</v>
      </c>
      <c r="B673">
        <v>1.73271012306213</v>
      </c>
      <c r="C673">
        <v>-1.60688376426697</v>
      </c>
      <c r="D673">
        <v>-1.73271012306213</v>
      </c>
      <c r="H673" t="s">
        <v>29</v>
      </c>
      <c r="I673">
        <v>3</v>
      </c>
      <c r="J673">
        <v>3</v>
      </c>
      <c r="K673">
        <v>2</v>
      </c>
      <c r="L673">
        <v>6.2</v>
      </c>
      <c r="M673">
        <v>6.2</v>
      </c>
      <c r="N673">
        <v>4.5</v>
      </c>
      <c r="O673">
        <v>58.26</v>
      </c>
      <c r="P673">
        <v>0</v>
      </c>
      <c r="Q673">
        <v>4.7300000000000004</v>
      </c>
      <c r="R673">
        <v>2603500000</v>
      </c>
      <c r="S673">
        <v>6</v>
      </c>
      <c r="T673">
        <v>1.9083143143339301</v>
      </c>
      <c r="U673">
        <v>1.9980713596914199E-2</v>
      </c>
      <c r="V673">
        <v>28.720673561096199</v>
      </c>
      <c r="W673">
        <v>28.0484008789063</v>
      </c>
      <c r="X673">
        <v>28.062935829162601</v>
      </c>
      <c r="Y673">
        <v>-0.672272682189899</v>
      </c>
      <c r="Z673">
        <v>0.672272682189899</v>
      </c>
      <c r="AA673" t="s">
        <v>5430</v>
      </c>
      <c r="AB673" t="s">
        <v>5432</v>
      </c>
      <c r="AC673" t="s">
        <v>5430</v>
      </c>
      <c r="AD673">
        <v>2404</v>
      </c>
      <c r="AE673" t="s">
        <v>5431</v>
      </c>
    </row>
    <row r="674" spans="1:31" x14ac:dyDescent="0.2">
      <c r="A674" t="s">
        <v>511</v>
      </c>
      <c r="B674">
        <v>3.095947265625</v>
      </c>
      <c r="C674">
        <v>-2.5930705070495601</v>
      </c>
      <c r="D674">
        <v>-3.095947265625</v>
      </c>
      <c r="H674" t="s">
        <v>29</v>
      </c>
      <c r="I674">
        <v>7</v>
      </c>
      <c r="J674">
        <v>7</v>
      </c>
      <c r="K674">
        <v>7</v>
      </c>
      <c r="L674">
        <v>23.2</v>
      </c>
      <c r="M674">
        <v>23.2</v>
      </c>
      <c r="N674">
        <v>23.2</v>
      </c>
      <c r="O674">
        <v>43.329000000000001</v>
      </c>
      <c r="P674">
        <v>0</v>
      </c>
      <c r="Q674">
        <v>20.832000000000001</v>
      </c>
      <c r="R674">
        <v>13237000000</v>
      </c>
      <c r="S674">
        <v>55</v>
      </c>
      <c r="T674">
        <v>3.1969967875649199</v>
      </c>
      <c r="U674">
        <v>2.1990521327014201E-3</v>
      </c>
      <c r="V674" s="2">
        <v>30.971693038940401</v>
      </c>
      <c r="W674">
        <v>30.297394752502399</v>
      </c>
      <c r="X674">
        <v>30.137783050537099</v>
      </c>
      <c r="Y674">
        <v>-0.67429828643800305</v>
      </c>
      <c r="Z674">
        <v>0.67429828643800305</v>
      </c>
      <c r="AA674" t="s">
        <v>4418</v>
      </c>
      <c r="AB674" t="s">
        <v>4421</v>
      </c>
      <c r="AC674" t="s">
        <v>4419</v>
      </c>
      <c r="AD674">
        <v>1955</v>
      </c>
      <c r="AE674" t="s">
        <v>4420</v>
      </c>
    </row>
    <row r="675" spans="1:31" x14ac:dyDescent="0.2">
      <c r="A675" t="s">
        <v>74</v>
      </c>
      <c r="B675">
        <v>2.8390231132507302</v>
      </c>
      <c r="C675">
        <v>-2.8390231132507302</v>
      </c>
      <c r="D675">
        <v>-2.0092842578887899</v>
      </c>
      <c r="H675" t="s">
        <v>29</v>
      </c>
      <c r="I675">
        <v>8</v>
      </c>
      <c r="J675">
        <v>8</v>
      </c>
      <c r="K675">
        <v>8</v>
      </c>
      <c r="L675">
        <v>43</v>
      </c>
      <c r="M675">
        <v>43</v>
      </c>
      <c r="N675">
        <v>43</v>
      </c>
      <c r="O675">
        <v>21.434000000000001</v>
      </c>
      <c r="P675">
        <v>0</v>
      </c>
      <c r="Q675">
        <v>27.431999999999999</v>
      </c>
      <c r="R675">
        <v>42759000000</v>
      </c>
      <c r="S675">
        <v>97</v>
      </c>
      <c r="T675">
        <v>2.8252130752103599</v>
      </c>
      <c r="U675">
        <v>4.0640569395017801E-3</v>
      </c>
      <c r="V675">
        <v>32.656795501708999</v>
      </c>
      <c r="W675">
        <v>31.973711967468301</v>
      </c>
      <c r="X675">
        <v>32.112274169921903</v>
      </c>
      <c r="Y675">
        <v>-0.68308353424069801</v>
      </c>
      <c r="Z675">
        <v>0.68308353424069801</v>
      </c>
      <c r="AA675" t="s">
        <v>10945</v>
      </c>
      <c r="AB675" t="s">
        <v>10947</v>
      </c>
      <c r="AC675" t="s">
        <v>10945</v>
      </c>
      <c r="AD675">
        <v>4778</v>
      </c>
      <c r="AE675" t="s">
        <v>10946</v>
      </c>
    </row>
    <row r="676" spans="1:31" x14ac:dyDescent="0.2">
      <c r="A676" t="s">
        <v>74</v>
      </c>
      <c r="B676">
        <v>2.8420450687408398</v>
      </c>
      <c r="C676">
        <v>-2.8420450687408398</v>
      </c>
      <c r="D676">
        <v>-2.0520777702331499</v>
      </c>
      <c r="H676" t="s">
        <v>29</v>
      </c>
      <c r="I676">
        <v>11</v>
      </c>
      <c r="J676">
        <v>5</v>
      </c>
      <c r="K676">
        <v>5</v>
      </c>
      <c r="L676">
        <v>27.9</v>
      </c>
      <c r="M676">
        <v>14.7</v>
      </c>
      <c r="N676">
        <v>14.7</v>
      </c>
      <c r="O676">
        <v>57.284999999999997</v>
      </c>
      <c r="P676">
        <v>0</v>
      </c>
      <c r="Q676">
        <v>95.826999999999998</v>
      </c>
      <c r="R676">
        <v>11712000000</v>
      </c>
      <c r="S676">
        <v>42</v>
      </c>
      <c r="T676">
        <v>2.83905965517665</v>
      </c>
      <c r="U676">
        <v>3.9927797833935004E-3</v>
      </c>
      <c r="V676">
        <v>30.7753744125366</v>
      </c>
      <c r="W676">
        <v>30.088250160217299</v>
      </c>
      <c r="X676">
        <v>30.238578796386701</v>
      </c>
      <c r="Y676">
        <v>-0.68712425231929997</v>
      </c>
      <c r="Z676">
        <v>0.68712425231929997</v>
      </c>
      <c r="AA676" t="s">
        <v>2997</v>
      </c>
      <c r="AB676" t="s">
        <v>2999</v>
      </c>
      <c r="AC676" t="s">
        <v>2997</v>
      </c>
      <c r="AD676">
        <v>1340</v>
      </c>
      <c r="AE676" t="s">
        <v>2998</v>
      </c>
    </row>
    <row r="677" spans="1:31" x14ac:dyDescent="0.2">
      <c r="A677" t="s">
        <v>1361</v>
      </c>
      <c r="B677">
        <v>3.7848277091979998</v>
      </c>
      <c r="C677">
        <v>-4.0486288070678702</v>
      </c>
      <c r="D677">
        <v>4.0486288070678702</v>
      </c>
      <c r="H677" t="s">
        <v>29</v>
      </c>
      <c r="I677">
        <v>7</v>
      </c>
      <c r="J677">
        <v>5</v>
      </c>
      <c r="K677">
        <v>5</v>
      </c>
      <c r="L677">
        <v>14.9</v>
      </c>
      <c r="M677">
        <v>10.9</v>
      </c>
      <c r="N677">
        <v>10.9</v>
      </c>
      <c r="O677">
        <v>60.576999999999998</v>
      </c>
      <c r="P677">
        <v>0</v>
      </c>
      <c r="Q677">
        <v>26.521999999999998</v>
      </c>
      <c r="R677">
        <v>13989000000</v>
      </c>
      <c r="S677">
        <v>44</v>
      </c>
      <c r="T677">
        <v>4.2799825206472804</v>
      </c>
      <c r="U677">
        <v>6.9387755102040798E-4</v>
      </c>
      <c r="V677">
        <v>30.726751327514599</v>
      </c>
      <c r="W677">
        <v>30.035860061645501</v>
      </c>
      <c r="X677">
        <v>30.8867750167847</v>
      </c>
      <c r="Y677">
        <v>-0.69089126586909799</v>
      </c>
      <c r="Z677">
        <v>0.69089126586909799</v>
      </c>
      <c r="AA677" t="s">
        <v>1362</v>
      </c>
      <c r="AB677" t="s">
        <v>1364</v>
      </c>
      <c r="AC677" t="s">
        <v>1362</v>
      </c>
      <c r="AD677">
        <v>615</v>
      </c>
      <c r="AE677" t="s">
        <v>1363</v>
      </c>
    </row>
    <row r="678" spans="1:31" x14ac:dyDescent="0.2">
      <c r="A678" t="s">
        <v>681</v>
      </c>
      <c r="B678">
        <v>2.2259986400604199</v>
      </c>
      <c r="C678">
        <v>-2.2259986400604199</v>
      </c>
      <c r="D678">
        <v>1.8105897903442401</v>
      </c>
      <c r="H678" t="s">
        <v>29</v>
      </c>
      <c r="I678">
        <v>4</v>
      </c>
      <c r="J678">
        <v>4</v>
      </c>
      <c r="K678">
        <v>4</v>
      </c>
      <c r="L678">
        <v>60.6</v>
      </c>
      <c r="M678">
        <v>60.6</v>
      </c>
      <c r="N678">
        <v>60.6</v>
      </c>
      <c r="O678">
        <v>10.773</v>
      </c>
      <c r="P678">
        <v>0</v>
      </c>
      <c r="Q678">
        <v>10.625999999999999</v>
      </c>
      <c r="R678">
        <v>17597000000</v>
      </c>
      <c r="S678">
        <v>46</v>
      </c>
      <c r="T678">
        <v>2.3123106136840601</v>
      </c>
      <c r="U678">
        <v>9.7834394904458607E-3</v>
      </c>
      <c r="V678">
        <v>31.2209796905518</v>
      </c>
      <c r="W678">
        <v>30.529631614685101</v>
      </c>
      <c r="X678">
        <v>31.005174636840799</v>
      </c>
      <c r="Y678">
        <v>-0.691348075866699</v>
      </c>
      <c r="Z678">
        <v>0.691348075866699</v>
      </c>
      <c r="AA678" t="s">
        <v>2806</v>
      </c>
      <c r="AB678" t="s">
        <v>2808</v>
      </c>
      <c r="AC678" t="s">
        <v>2806</v>
      </c>
      <c r="AD678">
        <v>1260</v>
      </c>
      <c r="AE678" t="s">
        <v>2807</v>
      </c>
    </row>
    <row r="679" spans="1:31" x14ac:dyDescent="0.2">
      <c r="A679" t="s">
        <v>1011</v>
      </c>
      <c r="B679">
        <v>3.36706590652466</v>
      </c>
      <c r="C679">
        <v>-3.36706590652466</v>
      </c>
      <c r="D679">
        <v>-1.58919990062714</v>
      </c>
      <c r="H679" t="s">
        <v>29</v>
      </c>
      <c r="I679">
        <v>13</v>
      </c>
      <c r="J679">
        <v>13</v>
      </c>
      <c r="K679">
        <v>4</v>
      </c>
      <c r="L679">
        <v>78.400000000000006</v>
      </c>
      <c r="M679">
        <v>78.400000000000006</v>
      </c>
      <c r="N679">
        <v>34.5</v>
      </c>
      <c r="O679">
        <v>16.579000000000001</v>
      </c>
      <c r="P679">
        <v>0</v>
      </c>
      <c r="Q679">
        <v>168.53</v>
      </c>
      <c r="R679">
        <v>84536000000</v>
      </c>
      <c r="S679">
        <v>137</v>
      </c>
      <c r="T679">
        <v>3.2371227743754201</v>
      </c>
      <c r="U679">
        <v>2.1613691931540299E-3</v>
      </c>
      <c r="V679">
        <v>33.5922241210938</v>
      </c>
      <c r="W679">
        <v>32.8930854797363</v>
      </c>
      <c r="X679">
        <v>33.166730880737298</v>
      </c>
      <c r="Y679">
        <v>-0.69913864135750003</v>
      </c>
      <c r="Z679">
        <v>0.69913864135750003</v>
      </c>
      <c r="AA679" t="s">
        <v>1964</v>
      </c>
      <c r="AB679" t="s">
        <v>1966</v>
      </c>
      <c r="AC679" t="s">
        <v>1964</v>
      </c>
      <c r="AD679">
        <v>877</v>
      </c>
      <c r="AE679" t="s">
        <v>1965</v>
      </c>
    </row>
    <row r="680" spans="1:31" x14ac:dyDescent="0.2">
      <c r="A680" t="s">
        <v>207</v>
      </c>
      <c r="B680">
        <v>4.71270847320557</v>
      </c>
      <c r="C680">
        <v>-2.9141995906829798</v>
      </c>
      <c r="D680">
        <v>-4.71270847320557</v>
      </c>
      <c r="H680" t="s">
        <v>29</v>
      </c>
      <c r="I680">
        <v>11</v>
      </c>
      <c r="J680">
        <v>11</v>
      </c>
      <c r="K680">
        <v>11</v>
      </c>
      <c r="L680">
        <v>63.2</v>
      </c>
      <c r="M680">
        <v>63.2</v>
      </c>
      <c r="N680">
        <v>63.2</v>
      </c>
      <c r="O680">
        <v>21.364999999999998</v>
      </c>
      <c r="P680">
        <v>0</v>
      </c>
      <c r="Q680">
        <v>37.46</v>
      </c>
      <c r="R680">
        <v>52085000000</v>
      </c>
      <c r="S680">
        <v>113</v>
      </c>
      <c r="T680">
        <v>4.5853380240900599</v>
      </c>
      <c r="U680">
        <v>7.3684210526315803E-4</v>
      </c>
      <c r="V680">
        <v>33.118316650390597</v>
      </c>
      <c r="W680">
        <v>32.4162273406982</v>
      </c>
      <c r="X680">
        <v>31.9975442886353</v>
      </c>
      <c r="Y680">
        <v>-0.70208930969239702</v>
      </c>
      <c r="Z680">
        <v>0.70208930969239702</v>
      </c>
      <c r="AA680" t="s">
        <v>7343</v>
      </c>
      <c r="AB680" t="s">
        <v>7345</v>
      </c>
      <c r="AC680" t="s">
        <v>7343</v>
      </c>
      <c r="AD680">
        <v>3223</v>
      </c>
      <c r="AE680" t="s">
        <v>7344</v>
      </c>
    </row>
    <row r="681" spans="1:31" x14ac:dyDescent="0.2">
      <c r="A681" t="s">
        <v>511</v>
      </c>
      <c r="B681">
        <v>2.4141645431518599</v>
      </c>
      <c r="C681">
        <v>-2.1612803936004599</v>
      </c>
      <c r="D681">
        <v>-2.4141645431518599</v>
      </c>
      <c r="H681" t="s">
        <v>29</v>
      </c>
      <c r="I681">
        <v>10</v>
      </c>
      <c r="J681">
        <v>10</v>
      </c>
      <c r="K681">
        <v>10</v>
      </c>
      <c r="L681">
        <v>31.4</v>
      </c>
      <c r="M681">
        <v>31.4</v>
      </c>
      <c r="N681">
        <v>31.4</v>
      </c>
      <c r="O681">
        <v>54.613</v>
      </c>
      <c r="P681">
        <v>0</v>
      </c>
      <c r="Q681">
        <v>102.71</v>
      </c>
      <c r="R681">
        <v>81508000000</v>
      </c>
      <c r="S681">
        <v>228</v>
      </c>
      <c r="T681">
        <v>2.5808651657050001</v>
      </c>
      <c r="U681">
        <v>6.1478129713423797E-3</v>
      </c>
      <c r="V681">
        <v>33.626583099365199</v>
      </c>
      <c r="W681">
        <v>32.9244480133057</v>
      </c>
      <c r="X681">
        <v>32.873750686645501</v>
      </c>
      <c r="Y681">
        <v>-0.70213508605949904</v>
      </c>
      <c r="Z681">
        <v>0.70213508605949904</v>
      </c>
      <c r="AA681" t="s">
        <v>512</v>
      </c>
      <c r="AB681" t="s">
        <v>515</v>
      </c>
      <c r="AC681" t="s">
        <v>513</v>
      </c>
      <c r="AD681">
        <v>205</v>
      </c>
      <c r="AE681" t="s">
        <v>514</v>
      </c>
    </row>
    <row r="682" spans="1:31" x14ac:dyDescent="0.2">
      <c r="A682" t="s">
        <v>511</v>
      </c>
      <c r="B682">
        <v>2.7856285572052002</v>
      </c>
      <c r="C682">
        <v>-1.8939296007156401</v>
      </c>
      <c r="D682">
        <v>-2.7856285572052002</v>
      </c>
      <c r="H682" t="s">
        <v>29</v>
      </c>
      <c r="I682">
        <v>7</v>
      </c>
      <c r="J682">
        <v>7</v>
      </c>
      <c r="K682">
        <v>7</v>
      </c>
      <c r="L682">
        <v>20.7</v>
      </c>
      <c r="M682">
        <v>20.7</v>
      </c>
      <c r="N682">
        <v>20.7</v>
      </c>
      <c r="O682">
        <v>60.755000000000003</v>
      </c>
      <c r="P682">
        <v>0</v>
      </c>
      <c r="Q682">
        <v>36.25</v>
      </c>
      <c r="R682">
        <v>3343700000</v>
      </c>
      <c r="S682">
        <v>24</v>
      </c>
      <c r="T682">
        <v>2.7539333856664099</v>
      </c>
      <c r="U682">
        <v>4.61799660441426E-3</v>
      </c>
      <c r="V682">
        <v>29.121631622314499</v>
      </c>
      <c r="W682">
        <v>28.410312652587901</v>
      </c>
      <c r="X682">
        <v>28.030931472778299</v>
      </c>
      <c r="Y682">
        <v>-0.71131896972659803</v>
      </c>
      <c r="Z682">
        <v>0.71131896972659803</v>
      </c>
      <c r="AA682" t="s">
        <v>5835</v>
      </c>
      <c r="AB682" t="s">
        <v>5837</v>
      </c>
      <c r="AC682" t="s">
        <v>5835</v>
      </c>
      <c r="AD682">
        <v>2588</v>
      </c>
      <c r="AE682" t="s">
        <v>5836</v>
      </c>
    </row>
    <row r="683" spans="1:31" x14ac:dyDescent="0.2">
      <c r="A683" t="s">
        <v>511</v>
      </c>
      <c r="B683">
        <v>2.8823578357696502</v>
      </c>
      <c r="C683">
        <v>-1.63098812103271</v>
      </c>
      <c r="D683">
        <v>-2.8823578357696502</v>
      </c>
      <c r="H683" t="s">
        <v>29</v>
      </c>
      <c r="I683">
        <v>3</v>
      </c>
      <c r="J683">
        <v>3</v>
      </c>
      <c r="K683">
        <v>3</v>
      </c>
      <c r="L683">
        <v>23</v>
      </c>
      <c r="M683">
        <v>23</v>
      </c>
      <c r="N683">
        <v>23</v>
      </c>
      <c r="O683">
        <v>18.568999999999999</v>
      </c>
      <c r="P683">
        <v>0</v>
      </c>
      <c r="Q683">
        <v>27.233000000000001</v>
      </c>
      <c r="R683">
        <v>9957400000</v>
      </c>
      <c r="S683">
        <v>33</v>
      </c>
      <c r="T683">
        <v>2.7870448660445999</v>
      </c>
      <c r="U683">
        <v>4.3951473136915097E-3</v>
      </c>
      <c r="V683">
        <v>30.721960067748999</v>
      </c>
      <c r="W683">
        <v>30.009886741638201</v>
      </c>
      <c r="X683">
        <v>29.575639724731399</v>
      </c>
      <c r="Y683">
        <v>-0.71207332611079699</v>
      </c>
      <c r="Z683">
        <v>0.71207332611079699</v>
      </c>
      <c r="AA683" t="s">
        <v>967</v>
      </c>
      <c r="AB683" t="s">
        <v>969</v>
      </c>
      <c r="AC683" t="s">
        <v>967</v>
      </c>
      <c r="AD683">
        <v>433</v>
      </c>
      <c r="AE683" t="s">
        <v>968</v>
      </c>
    </row>
    <row r="684" spans="1:31" x14ac:dyDescent="0.2">
      <c r="A684" t="s">
        <v>207</v>
      </c>
      <c r="B684">
        <v>4.4417757987976101</v>
      </c>
      <c r="C684">
        <v>2.38138723373413</v>
      </c>
      <c r="D684">
        <v>-4.4417757987976101</v>
      </c>
      <c r="H684" t="s">
        <v>29</v>
      </c>
      <c r="I684">
        <v>12</v>
      </c>
      <c r="J684">
        <v>10</v>
      </c>
      <c r="K684">
        <v>10</v>
      </c>
      <c r="L684">
        <v>29.6</v>
      </c>
      <c r="M684">
        <v>26.4</v>
      </c>
      <c r="N684">
        <v>26.4</v>
      </c>
      <c r="O684">
        <v>66.453000000000003</v>
      </c>
      <c r="P684">
        <v>0</v>
      </c>
      <c r="Q684">
        <v>35.387999999999998</v>
      </c>
      <c r="R684">
        <v>17297000000</v>
      </c>
      <c r="S684">
        <v>85</v>
      </c>
      <c r="T684">
        <v>4.3017173398087696</v>
      </c>
      <c r="U684">
        <v>7.0466321243523305E-4</v>
      </c>
      <c r="V684">
        <v>31.511261940002399</v>
      </c>
      <c r="W684">
        <v>30.799114227294901</v>
      </c>
      <c r="X684">
        <v>29.923644065856902</v>
      </c>
      <c r="Y684">
        <v>-0.71214771270749799</v>
      </c>
      <c r="Z684">
        <v>0.71214771270749799</v>
      </c>
      <c r="AA684" t="s">
        <v>768</v>
      </c>
      <c r="AB684" t="s">
        <v>770</v>
      </c>
      <c r="AC684" t="s">
        <v>768</v>
      </c>
      <c r="AD684">
        <v>340</v>
      </c>
      <c r="AE684" t="s">
        <v>769</v>
      </c>
    </row>
    <row r="685" spans="1:31" x14ac:dyDescent="0.2">
      <c r="A685" t="s">
        <v>511</v>
      </c>
      <c r="B685">
        <v>1.4605411291122401</v>
      </c>
      <c r="C685">
        <v>-1.3601045608520499</v>
      </c>
      <c r="D685">
        <v>-1.4605411291122401</v>
      </c>
      <c r="H685" t="s">
        <v>29</v>
      </c>
      <c r="I685">
        <v>6</v>
      </c>
      <c r="J685">
        <v>6</v>
      </c>
      <c r="K685">
        <v>6</v>
      </c>
      <c r="L685">
        <v>25.8</v>
      </c>
      <c r="M685">
        <v>25.8</v>
      </c>
      <c r="N685">
        <v>25.8</v>
      </c>
      <c r="O685">
        <v>41.856999999999999</v>
      </c>
      <c r="P685">
        <v>0</v>
      </c>
      <c r="Q685">
        <v>74.951999999999998</v>
      </c>
      <c r="R685">
        <v>70857000000</v>
      </c>
      <c r="S685">
        <v>106</v>
      </c>
      <c r="T685">
        <v>1.62321949037819</v>
      </c>
      <c r="U685">
        <v>3.3697262479871197E-2</v>
      </c>
      <c r="V685">
        <v>33.41064453125</v>
      </c>
      <c r="W685">
        <v>32.687126159667997</v>
      </c>
      <c r="X685">
        <v>32.682062149047901</v>
      </c>
      <c r="Y685">
        <v>-0.72351837158200305</v>
      </c>
      <c r="Z685">
        <v>0.72351837158200305</v>
      </c>
      <c r="AA685" t="s">
        <v>5152</v>
      </c>
      <c r="AB685" t="s">
        <v>5154</v>
      </c>
      <c r="AC685" t="s">
        <v>5152</v>
      </c>
      <c r="AD685">
        <v>2275</v>
      </c>
      <c r="AE685" t="s">
        <v>5153</v>
      </c>
    </row>
    <row r="686" spans="1:31" x14ac:dyDescent="0.2">
      <c r="A686" t="s">
        <v>1361</v>
      </c>
      <c r="B686">
        <v>3.6367561817169198</v>
      </c>
      <c r="C686">
        <v>-3.7849092483520499</v>
      </c>
      <c r="D686">
        <v>3.7849092483520499</v>
      </c>
      <c r="H686" t="s">
        <v>29</v>
      </c>
      <c r="I686">
        <v>8</v>
      </c>
      <c r="J686">
        <v>8</v>
      </c>
      <c r="K686">
        <v>5</v>
      </c>
      <c r="L686">
        <v>26.7</v>
      </c>
      <c r="M686">
        <v>26.7</v>
      </c>
      <c r="N686">
        <v>20.100000000000001</v>
      </c>
      <c r="O686">
        <v>40.066000000000003</v>
      </c>
      <c r="P686">
        <v>0</v>
      </c>
      <c r="Q686">
        <v>46.228000000000002</v>
      </c>
      <c r="R686">
        <v>77958000000</v>
      </c>
      <c r="S686">
        <v>158</v>
      </c>
      <c r="T686">
        <v>4.0613584225102999</v>
      </c>
      <c r="U686">
        <v>7.5109170305676901E-4</v>
      </c>
      <c r="V686">
        <v>33.379068374633803</v>
      </c>
      <c r="W686">
        <v>32.6499919891357</v>
      </c>
      <c r="X686">
        <v>33.324281692504897</v>
      </c>
      <c r="Y686">
        <v>-0.72907638549810405</v>
      </c>
      <c r="Z686">
        <v>0.72907638549810405</v>
      </c>
      <c r="AA686" t="s">
        <v>10019</v>
      </c>
      <c r="AB686" t="s">
        <v>10021</v>
      </c>
      <c r="AC686" t="s">
        <v>10019</v>
      </c>
      <c r="AD686">
        <v>4384</v>
      </c>
      <c r="AE686" t="s">
        <v>10020</v>
      </c>
    </row>
    <row r="687" spans="1:31" x14ac:dyDescent="0.2">
      <c r="A687" t="s">
        <v>377</v>
      </c>
      <c r="B687">
        <v>2.7191247940063499</v>
      </c>
      <c r="C687">
        <v>-2.7191247940063499</v>
      </c>
      <c r="D687">
        <v>0</v>
      </c>
      <c r="H687" t="s">
        <v>29</v>
      </c>
      <c r="I687">
        <v>8</v>
      </c>
      <c r="J687">
        <v>8</v>
      </c>
      <c r="K687">
        <v>8</v>
      </c>
      <c r="L687">
        <v>48.5</v>
      </c>
      <c r="M687">
        <v>48.5</v>
      </c>
      <c r="N687">
        <v>48.5</v>
      </c>
      <c r="O687">
        <v>25.920999999999999</v>
      </c>
      <c r="P687">
        <v>0</v>
      </c>
      <c r="Q687">
        <v>79.239000000000004</v>
      </c>
      <c r="R687">
        <v>108620000000</v>
      </c>
      <c r="S687">
        <v>110</v>
      </c>
      <c r="T687">
        <v>2.59844801788087</v>
      </c>
      <c r="U687">
        <v>6.0215053763440904E-3</v>
      </c>
      <c r="V687">
        <v>33.951725006103501</v>
      </c>
      <c r="W687">
        <v>33.215990066528299</v>
      </c>
      <c r="X687">
        <v>33.577445983886697</v>
      </c>
      <c r="Y687">
        <v>-0.73573493957520197</v>
      </c>
      <c r="Z687">
        <v>0.73573493957520197</v>
      </c>
      <c r="AA687" t="s">
        <v>3670</v>
      </c>
      <c r="AB687" t="s">
        <v>3672</v>
      </c>
      <c r="AC687" t="s">
        <v>3670</v>
      </c>
      <c r="AD687">
        <v>1618</v>
      </c>
      <c r="AE687" t="s">
        <v>3671</v>
      </c>
    </row>
    <row r="688" spans="1:31" x14ac:dyDescent="0.2">
      <c r="A688" t="s">
        <v>74</v>
      </c>
      <c r="B688">
        <v>3.40712666511536</v>
      </c>
      <c r="C688">
        <v>-3.40712666511536</v>
      </c>
      <c r="D688">
        <v>-3.2402093410491899</v>
      </c>
      <c r="H688" t="s">
        <v>29</v>
      </c>
      <c r="I688">
        <v>8</v>
      </c>
      <c r="J688">
        <v>8</v>
      </c>
      <c r="K688">
        <v>7</v>
      </c>
      <c r="L688">
        <v>32.200000000000003</v>
      </c>
      <c r="M688">
        <v>32.200000000000003</v>
      </c>
      <c r="N688">
        <v>26.5</v>
      </c>
      <c r="O688">
        <v>31.928000000000001</v>
      </c>
      <c r="P688">
        <v>0</v>
      </c>
      <c r="Q688">
        <v>47.11</v>
      </c>
      <c r="R688">
        <v>60026000000</v>
      </c>
      <c r="S688">
        <v>89</v>
      </c>
      <c r="T688">
        <v>3.6619302035601899</v>
      </c>
      <c r="U688">
        <v>1.30639730639731E-3</v>
      </c>
      <c r="V688">
        <v>33.1936225891113</v>
      </c>
      <c r="W688">
        <v>32.457466125488303</v>
      </c>
      <c r="X688">
        <v>32.523965835571303</v>
      </c>
      <c r="Y688">
        <v>-0.73615646362299703</v>
      </c>
      <c r="Z688">
        <v>0.73615646362299703</v>
      </c>
      <c r="AA688" t="s">
        <v>502</v>
      </c>
      <c r="AB688" t="s">
        <v>504</v>
      </c>
      <c r="AC688" t="s">
        <v>502</v>
      </c>
      <c r="AD688">
        <v>201</v>
      </c>
      <c r="AE688" t="s">
        <v>503</v>
      </c>
    </row>
    <row r="689" spans="1:31" x14ac:dyDescent="0.2">
      <c r="A689" t="s">
        <v>511</v>
      </c>
      <c r="B689">
        <v>4.7638196945190403</v>
      </c>
      <c r="C689">
        <v>-4.4557690620422399</v>
      </c>
      <c r="D689">
        <v>-4.7638196945190403</v>
      </c>
      <c r="H689" t="s">
        <v>29</v>
      </c>
      <c r="I689">
        <v>16</v>
      </c>
      <c r="J689">
        <v>15</v>
      </c>
      <c r="K689">
        <v>15</v>
      </c>
      <c r="L689">
        <v>74.8</v>
      </c>
      <c r="M689">
        <v>71.7</v>
      </c>
      <c r="N689">
        <v>71.7</v>
      </c>
      <c r="O689">
        <v>27.169</v>
      </c>
      <c r="P689">
        <v>0</v>
      </c>
      <c r="Q689">
        <v>310.7</v>
      </c>
      <c r="R689">
        <v>2755000000000</v>
      </c>
      <c r="S689">
        <v>1098</v>
      </c>
      <c r="T689">
        <v>4.9923246157844003</v>
      </c>
      <c r="U689">
        <v>7.6363636363636401E-4</v>
      </c>
      <c r="V689">
        <v>38.718238830566399</v>
      </c>
      <c r="W689">
        <v>37.981306076049798</v>
      </c>
      <c r="X689">
        <v>37.9532146453857</v>
      </c>
      <c r="Y689">
        <v>-0.73693275451660101</v>
      </c>
      <c r="Z689">
        <v>0.73693275451660101</v>
      </c>
      <c r="AA689" t="s">
        <v>6371</v>
      </c>
      <c r="AB689" t="s">
        <v>6373</v>
      </c>
      <c r="AC689" t="s">
        <v>6371</v>
      </c>
      <c r="AD689">
        <v>2820</v>
      </c>
      <c r="AE689" t="s">
        <v>6372</v>
      </c>
    </row>
    <row r="690" spans="1:31" x14ac:dyDescent="0.2">
      <c r="A690" t="s">
        <v>511</v>
      </c>
      <c r="B690">
        <v>3.1986320018768302</v>
      </c>
      <c r="C690">
        <v>-1.56065130233765</v>
      </c>
      <c r="D690">
        <v>-3.1986320018768302</v>
      </c>
      <c r="H690" t="s">
        <v>29</v>
      </c>
      <c r="I690">
        <v>5</v>
      </c>
      <c r="J690">
        <v>5</v>
      </c>
      <c r="K690">
        <v>5</v>
      </c>
      <c r="L690">
        <v>38.200000000000003</v>
      </c>
      <c r="M690">
        <v>38.200000000000003</v>
      </c>
      <c r="N690">
        <v>38.200000000000003</v>
      </c>
      <c r="O690">
        <v>19.103000000000002</v>
      </c>
      <c r="P690">
        <v>0</v>
      </c>
      <c r="Q690">
        <v>124.44</v>
      </c>
      <c r="R690">
        <v>29781000000</v>
      </c>
      <c r="S690">
        <v>61</v>
      </c>
      <c r="T690">
        <v>3.07366397354745</v>
      </c>
      <c r="U690">
        <v>2.6183368869935999E-3</v>
      </c>
      <c r="V690">
        <v>32.316087722778299</v>
      </c>
      <c r="W690">
        <v>31.578254699706999</v>
      </c>
      <c r="X690">
        <v>31.068249702453599</v>
      </c>
      <c r="Y690">
        <v>-0.73783302307130005</v>
      </c>
      <c r="Z690">
        <v>0.73783302307130005</v>
      </c>
      <c r="AA690" t="s">
        <v>10058</v>
      </c>
      <c r="AB690" t="s">
        <v>10060</v>
      </c>
      <c r="AC690" t="s">
        <v>10058</v>
      </c>
      <c r="AD690">
        <v>4401</v>
      </c>
      <c r="AE690" t="s">
        <v>10059</v>
      </c>
    </row>
    <row r="691" spans="1:31" x14ac:dyDescent="0.2">
      <c r="A691" t="s">
        <v>511</v>
      </c>
      <c r="B691">
        <v>3.1030025482177699</v>
      </c>
      <c r="C691">
        <v>-1.8201490640640301</v>
      </c>
      <c r="D691">
        <v>-3.1030025482177699</v>
      </c>
      <c r="H691" t="s">
        <v>29</v>
      </c>
      <c r="I691">
        <v>5</v>
      </c>
      <c r="J691">
        <v>5</v>
      </c>
      <c r="K691">
        <v>5</v>
      </c>
      <c r="L691">
        <v>20</v>
      </c>
      <c r="M691">
        <v>20</v>
      </c>
      <c r="N691">
        <v>20</v>
      </c>
      <c r="O691">
        <v>36.392000000000003</v>
      </c>
      <c r="P691">
        <v>0</v>
      </c>
      <c r="Q691">
        <v>21.914000000000001</v>
      </c>
      <c r="R691">
        <v>6147400000</v>
      </c>
      <c r="S691">
        <v>32</v>
      </c>
      <c r="T691">
        <v>3.0085531577422899</v>
      </c>
      <c r="U691">
        <v>2.9650924024640698E-3</v>
      </c>
      <c r="V691">
        <v>30.049614906311</v>
      </c>
      <c r="W691">
        <v>29.306031227111799</v>
      </c>
      <c r="X691">
        <v>28.708710670471199</v>
      </c>
      <c r="Y691">
        <v>-0.74358367919920099</v>
      </c>
      <c r="Z691">
        <v>0.74358367919920099</v>
      </c>
      <c r="AA691" t="s">
        <v>1295</v>
      </c>
      <c r="AB691" t="s">
        <v>1297</v>
      </c>
      <c r="AC691" t="s">
        <v>1295</v>
      </c>
      <c r="AD691">
        <v>582</v>
      </c>
      <c r="AE691" t="s">
        <v>1296</v>
      </c>
    </row>
    <row r="692" spans="1:31" x14ac:dyDescent="0.2">
      <c r="A692" t="s">
        <v>681</v>
      </c>
      <c r="B692">
        <v>1.7746672630310101</v>
      </c>
      <c r="C692">
        <v>-1.7746672630310101</v>
      </c>
      <c r="D692">
        <v>1.6703619956970199</v>
      </c>
      <c r="H692" t="s">
        <v>29</v>
      </c>
      <c r="I692">
        <v>3</v>
      </c>
      <c r="J692">
        <v>3</v>
      </c>
      <c r="K692">
        <v>3</v>
      </c>
      <c r="L692">
        <v>23.7</v>
      </c>
      <c r="M692">
        <v>23.7</v>
      </c>
      <c r="N692">
        <v>23.7</v>
      </c>
      <c r="O692">
        <v>19.465</v>
      </c>
      <c r="P692">
        <v>0</v>
      </c>
      <c r="Q692">
        <v>215.18</v>
      </c>
      <c r="R692">
        <v>72308000000</v>
      </c>
      <c r="S692">
        <v>98</v>
      </c>
      <c r="T692">
        <v>1.9646746725283799</v>
      </c>
      <c r="U692">
        <v>1.7904382470119499E-2</v>
      </c>
      <c r="V692" s="2">
        <v>33.023387908935497</v>
      </c>
      <c r="W692">
        <v>32.275373458862298</v>
      </c>
      <c r="X692">
        <v>33.179134368896499</v>
      </c>
      <c r="Y692">
        <v>-0.7480144500732</v>
      </c>
      <c r="Z692">
        <v>0.7480144500732</v>
      </c>
      <c r="AA692" t="s">
        <v>5759</v>
      </c>
      <c r="AB692" t="s">
        <v>5761</v>
      </c>
      <c r="AC692" t="s">
        <v>5759</v>
      </c>
      <c r="AD692">
        <v>2553</v>
      </c>
      <c r="AE692" t="s">
        <v>5760</v>
      </c>
    </row>
    <row r="693" spans="1:31" x14ac:dyDescent="0.2">
      <c r="A693" t="s">
        <v>377</v>
      </c>
      <c r="B693">
        <v>2.4266314506530802</v>
      </c>
      <c r="C693">
        <v>-2.4266314506530802</v>
      </c>
      <c r="D693">
        <v>0</v>
      </c>
      <c r="H693" t="s">
        <v>29</v>
      </c>
      <c r="I693">
        <v>17</v>
      </c>
      <c r="J693">
        <v>7</v>
      </c>
      <c r="K693">
        <v>7</v>
      </c>
      <c r="L693">
        <v>40.799999999999997</v>
      </c>
      <c r="M693">
        <v>21.5</v>
      </c>
      <c r="N693">
        <v>21.5</v>
      </c>
      <c r="O693">
        <v>48.155999999999999</v>
      </c>
      <c r="P693">
        <v>0</v>
      </c>
      <c r="Q693">
        <v>24.209</v>
      </c>
      <c r="R693">
        <v>24643000000</v>
      </c>
      <c r="S693">
        <v>54</v>
      </c>
      <c r="T693">
        <v>2.31464185400838</v>
      </c>
      <c r="U693">
        <v>9.7902813299232706E-3</v>
      </c>
      <c r="V693">
        <v>31.783859252929702</v>
      </c>
      <c r="W693">
        <v>31.035516738891602</v>
      </c>
      <c r="X693">
        <v>31.4330158233643</v>
      </c>
      <c r="Y693">
        <v>-0.74834251403810004</v>
      </c>
      <c r="Z693">
        <v>0.74834251403810004</v>
      </c>
      <c r="AA693" t="s">
        <v>403</v>
      </c>
      <c r="AB693" t="s">
        <v>405</v>
      </c>
      <c r="AC693" t="s">
        <v>403</v>
      </c>
      <c r="AD693">
        <v>157</v>
      </c>
      <c r="AE693" t="s">
        <v>404</v>
      </c>
    </row>
    <row r="694" spans="1:31" x14ac:dyDescent="0.2">
      <c r="A694" t="s">
        <v>511</v>
      </c>
      <c r="B694">
        <v>2.8735978603363002</v>
      </c>
      <c r="C694">
        <v>-2.0176913738250701</v>
      </c>
      <c r="D694">
        <v>-2.8735978603363002</v>
      </c>
      <c r="H694" t="s">
        <v>29</v>
      </c>
      <c r="I694">
        <v>4</v>
      </c>
      <c r="J694">
        <v>4</v>
      </c>
      <c r="K694">
        <v>4</v>
      </c>
      <c r="L694">
        <v>18.3</v>
      </c>
      <c r="M694">
        <v>18.3</v>
      </c>
      <c r="N694">
        <v>18.3</v>
      </c>
      <c r="O694">
        <v>37.04</v>
      </c>
      <c r="P694">
        <v>0</v>
      </c>
      <c r="Q694">
        <v>23.896000000000001</v>
      </c>
      <c r="R694">
        <v>4918000000</v>
      </c>
      <c r="S694">
        <v>30</v>
      </c>
      <c r="T694">
        <v>2.85449600956622</v>
      </c>
      <c r="U694">
        <v>3.7733089579524699E-3</v>
      </c>
      <c r="V694">
        <v>29.623783111572301</v>
      </c>
      <c r="W694">
        <v>28.870484352111799</v>
      </c>
      <c r="X694">
        <v>28.697733879089402</v>
      </c>
      <c r="Y694">
        <v>-0.75329875946050295</v>
      </c>
      <c r="Z694">
        <v>0.75329875946050295</v>
      </c>
      <c r="AA694" t="s">
        <v>8725</v>
      </c>
      <c r="AB694" t="s">
        <v>8727</v>
      </c>
      <c r="AC694" t="s">
        <v>8725</v>
      </c>
      <c r="AD694">
        <v>3827</v>
      </c>
      <c r="AE694" t="s">
        <v>8726</v>
      </c>
    </row>
    <row r="695" spans="1:31" x14ac:dyDescent="0.2">
      <c r="A695" t="s">
        <v>1361</v>
      </c>
      <c r="B695">
        <v>1.40036880970001</v>
      </c>
      <c r="C695">
        <v>-1.4517560005187999</v>
      </c>
      <c r="D695">
        <v>1.4517560005187999</v>
      </c>
      <c r="H695" t="s">
        <v>29</v>
      </c>
      <c r="I695">
        <v>17</v>
      </c>
      <c r="J695">
        <v>4</v>
      </c>
      <c r="K695">
        <v>3</v>
      </c>
      <c r="L695">
        <v>41.5</v>
      </c>
      <c r="M695">
        <v>12.2</v>
      </c>
      <c r="N695">
        <v>10.3</v>
      </c>
      <c r="O695">
        <v>68.135000000000005</v>
      </c>
      <c r="P695">
        <v>0</v>
      </c>
      <c r="Q695">
        <v>8.7483000000000004</v>
      </c>
      <c r="R695">
        <v>3173200000</v>
      </c>
      <c r="S695">
        <v>33</v>
      </c>
      <c r="T695">
        <v>1.63899643242516</v>
      </c>
      <c r="U695">
        <v>3.2757723577235803E-2</v>
      </c>
      <c r="V695">
        <v>28.512398719787601</v>
      </c>
      <c r="W695">
        <v>27.7581462860107</v>
      </c>
      <c r="X695">
        <v>28.662130355835</v>
      </c>
      <c r="Y695">
        <v>-0.75425243377690199</v>
      </c>
      <c r="Z695">
        <v>0.75425243377690199</v>
      </c>
      <c r="AA695" t="s">
        <v>2388</v>
      </c>
      <c r="AB695" t="s">
        <v>2391</v>
      </c>
      <c r="AC695" t="s">
        <v>2389</v>
      </c>
      <c r="AD695">
        <v>1069</v>
      </c>
      <c r="AE695" t="s">
        <v>2390</v>
      </c>
    </row>
    <row r="696" spans="1:31" x14ac:dyDescent="0.2">
      <c r="A696" t="s">
        <v>74</v>
      </c>
      <c r="B696">
        <v>1.9439882040023799</v>
      </c>
      <c r="C696">
        <v>-1.9439882040023799</v>
      </c>
      <c r="D696">
        <v>-1.37032842636108</v>
      </c>
      <c r="H696" t="s">
        <v>29</v>
      </c>
      <c r="I696">
        <v>8</v>
      </c>
      <c r="J696">
        <v>8</v>
      </c>
      <c r="K696">
        <v>8</v>
      </c>
      <c r="L696">
        <v>42.5</v>
      </c>
      <c r="M696">
        <v>42.5</v>
      </c>
      <c r="N696">
        <v>42.5</v>
      </c>
      <c r="O696">
        <v>23.143999999999998</v>
      </c>
      <c r="P696">
        <v>0</v>
      </c>
      <c r="Q696">
        <v>90.054000000000002</v>
      </c>
      <c r="R696">
        <v>32474000000</v>
      </c>
      <c r="S696">
        <v>119</v>
      </c>
      <c r="T696">
        <v>1.95409665372135</v>
      </c>
      <c r="U696">
        <v>1.8249504950494998E-2</v>
      </c>
      <c r="V696">
        <v>32.217267990112298</v>
      </c>
      <c r="W696">
        <v>31.462579727172901</v>
      </c>
      <c r="X696">
        <v>31.698482513427699</v>
      </c>
      <c r="Y696">
        <v>-0.75468826293939595</v>
      </c>
      <c r="Z696">
        <v>0.75468826293939595</v>
      </c>
      <c r="AA696" t="s">
        <v>6657</v>
      </c>
      <c r="AB696" t="s">
        <v>6659</v>
      </c>
      <c r="AC696" t="s">
        <v>6657</v>
      </c>
      <c r="AD696">
        <v>2947</v>
      </c>
      <c r="AE696" t="s">
        <v>6658</v>
      </c>
    </row>
    <row r="697" spans="1:31" x14ac:dyDescent="0.2">
      <c r="A697" t="s">
        <v>207</v>
      </c>
      <c r="B697">
        <v>5.61791944503784</v>
      </c>
      <c r="C697">
        <v>3.3045794963836701</v>
      </c>
      <c r="D697">
        <v>-5.61791944503784</v>
      </c>
      <c r="H697" t="s">
        <v>29</v>
      </c>
      <c r="I697">
        <v>15</v>
      </c>
      <c r="J697">
        <v>10</v>
      </c>
      <c r="K697">
        <v>10</v>
      </c>
      <c r="L697">
        <v>35.5</v>
      </c>
      <c r="M697">
        <v>26.9</v>
      </c>
      <c r="N697">
        <v>26.9</v>
      </c>
      <c r="O697">
        <v>62.741</v>
      </c>
      <c r="P697">
        <v>0</v>
      </c>
      <c r="Q697">
        <v>89.308000000000007</v>
      </c>
      <c r="R697">
        <v>18669000000</v>
      </c>
      <c r="S697">
        <v>67</v>
      </c>
      <c r="T697">
        <v>5.4709404700578004</v>
      </c>
      <c r="U697">
        <v>5.5555555555555599E-4</v>
      </c>
      <c r="V697">
        <v>31.802287101745598</v>
      </c>
      <c r="W697">
        <v>31.0445156097412</v>
      </c>
      <c r="X697">
        <v>30.1663255691528</v>
      </c>
      <c r="Y697">
        <v>-0.75777149200439797</v>
      </c>
      <c r="Z697">
        <v>0.75777149200439797</v>
      </c>
      <c r="AA697" t="s">
        <v>7011</v>
      </c>
      <c r="AB697" t="s">
        <v>7013</v>
      </c>
      <c r="AC697" t="s">
        <v>7011</v>
      </c>
      <c r="AD697">
        <v>3090</v>
      </c>
      <c r="AE697" t="s">
        <v>7012</v>
      </c>
    </row>
    <row r="698" spans="1:31" x14ac:dyDescent="0.2">
      <c r="A698" t="s">
        <v>681</v>
      </c>
      <c r="B698">
        <v>4.3585777282714799</v>
      </c>
      <c r="C698">
        <v>-4.3585777282714799</v>
      </c>
      <c r="D698">
        <v>3.9472489356994598</v>
      </c>
      <c r="H698" t="s">
        <v>29</v>
      </c>
      <c r="I698">
        <v>2</v>
      </c>
      <c r="J698">
        <v>2</v>
      </c>
      <c r="K698">
        <v>2</v>
      </c>
      <c r="L698">
        <v>17</v>
      </c>
      <c r="M698">
        <v>17</v>
      </c>
      <c r="N698">
        <v>17</v>
      </c>
      <c r="O698">
        <v>16.805</v>
      </c>
      <c r="P698">
        <v>0</v>
      </c>
      <c r="Q698">
        <v>45.271999999999998</v>
      </c>
      <c r="R698">
        <v>40352000000</v>
      </c>
      <c r="S698">
        <v>55</v>
      </c>
      <c r="T698">
        <v>4.5360636481372598</v>
      </c>
      <c r="U698">
        <v>7.2049689440993798E-4</v>
      </c>
      <c r="V698">
        <v>32.4371852874756</v>
      </c>
      <c r="W698">
        <v>31.662224769592299</v>
      </c>
      <c r="X698">
        <v>32.332324981689503</v>
      </c>
      <c r="Y698">
        <v>-0.774960517883301</v>
      </c>
      <c r="Z698">
        <v>0.774960517883301</v>
      </c>
      <c r="AA698" t="s">
        <v>4929</v>
      </c>
      <c r="AB698" t="s">
        <v>4931</v>
      </c>
      <c r="AC698" t="s">
        <v>4929</v>
      </c>
      <c r="AD698">
        <v>2181</v>
      </c>
      <c r="AE698" t="s">
        <v>4930</v>
      </c>
    </row>
    <row r="699" spans="1:31" x14ac:dyDescent="0.2">
      <c r="A699" t="s">
        <v>207</v>
      </c>
      <c r="B699">
        <v>4.9164876937866202</v>
      </c>
      <c r="C699">
        <v>-3.21571016311646</v>
      </c>
      <c r="D699">
        <v>-4.9164876937866202</v>
      </c>
      <c r="H699" t="s">
        <v>29</v>
      </c>
      <c r="I699">
        <v>28</v>
      </c>
      <c r="J699">
        <v>28</v>
      </c>
      <c r="K699">
        <v>28</v>
      </c>
      <c r="L699">
        <v>79.8</v>
      </c>
      <c r="M699">
        <v>79.8</v>
      </c>
      <c r="N699">
        <v>79.8</v>
      </c>
      <c r="O699">
        <v>36.203000000000003</v>
      </c>
      <c r="P699">
        <v>0</v>
      </c>
      <c r="Q699">
        <v>323.31</v>
      </c>
      <c r="R699">
        <v>922270000000</v>
      </c>
      <c r="S699">
        <v>761</v>
      </c>
      <c r="T699">
        <v>4.7987162131802803</v>
      </c>
      <c r="U699">
        <v>7.3282442748091598E-4</v>
      </c>
      <c r="V699" s="2">
        <v>37.3337726593018</v>
      </c>
      <c r="W699">
        <v>36.558193206787102</v>
      </c>
      <c r="X699">
        <v>35.863391876220703</v>
      </c>
      <c r="Y699">
        <v>-0.77557945251469795</v>
      </c>
      <c r="Z699">
        <v>0.77557945251469795</v>
      </c>
      <c r="AA699" t="s">
        <v>1330</v>
      </c>
      <c r="AB699" t="s">
        <v>1332</v>
      </c>
      <c r="AC699" t="s">
        <v>1330</v>
      </c>
      <c r="AD699">
        <v>604</v>
      </c>
      <c r="AE699" t="s">
        <v>1331</v>
      </c>
    </row>
    <row r="700" spans="1:31" x14ac:dyDescent="0.2">
      <c r="A700" t="s">
        <v>74</v>
      </c>
      <c r="B700">
        <v>3.0916512012481698</v>
      </c>
      <c r="C700">
        <v>-3.0916512012481698</v>
      </c>
      <c r="D700">
        <v>-1.7517617940902701</v>
      </c>
      <c r="H700" t="s">
        <v>29</v>
      </c>
      <c r="I700">
        <v>8</v>
      </c>
      <c r="J700">
        <v>7</v>
      </c>
      <c r="K700">
        <v>6</v>
      </c>
      <c r="L700">
        <v>33.1</v>
      </c>
      <c r="M700">
        <v>30.3</v>
      </c>
      <c r="N700">
        <v>26.4</v>
      </c>
      <c r="O700">
        <v>34.912999999999997</v>
      </c>
      <c r="P700">
        <v>0</v>
      </c>
      <c r="Q700">
        <v>22.158000000000001</v>
      </c>
      <c r="R700">
        <v>10002000000</v>
      </c>
      <c r="S700">
        <v>73</v>
      </c>
      <c r="T700">
        <v>2.98969372069031</v>
      </c>
      <c r="U700">
        <v>3.07692307692308E-3</v>
      </c>
      <c r="V700">
        <v>30.460368156433098</v>
      </c>
      <c r="W700">
        <v>29.6815328598022</v>
      </c>
      <c r="X700">
        <v>29.934237480163599</v>
      </c>
      <c r="Y700">
        <v>-0.77883529663089801</v>
      </c>
      <c r="Z700">
        <v>0.77883529663089801</v>
      </c>
      <c r="AA700" t="s">
        <v>3881</v>
      </c>
      <c r="AB700" t="s">
        <v>3883</v>
      </c>
      <c r="AC700" t="s">
        <v>3881</v>
      </c>
      <c r="AD700">
        <v>1713</v>
      </c>
      <c r="AE700" t="s">
        <v>3882</v>
      </c>
    </row>
    <row r="701" spans="1:31" x14ac:dyDescent="0.2">
      <c r="A701" t="s">
        <v>377</v>
      </c>
      <c r="B701">
        <v>1.49698102474213</v>
      </c>
      <c r="C701">
        <v>-1.49698102474213</v>
      </c>
      <c r="D701">
        <v>0</v>
      </c>
      <c r="H701" t="s">
        <v>29</v>
      </c>
      <c r="I701">
        <v>16</v>
      </c>
      <c r="J701">
        <v>16</v>
      </c>
      <c r="K701">
        <v>16</v>
      </c>
      <c r="L701">
        <v>43.6</v>
      </c>
      <c r="M701">
        <v>43.6</v>
      </c>
      <c r="N701">
        <v>43.6</v>
      </c>
      <c r="O701">
        <v>55.573999999999998</v>
      </c>
      <c r="P701">
        <v>0</v>
      </c>
      <c r="Q701">
        <v>108.88</v>
      </c>
      <c r="R701">
        <v>49199000000</v>
      </c>
      <c r="S701">
        <v>186</v>
      </c>
      <c r="T701">
        <v>1.4306935298958501</v>
      </c>
      <c r="U701">
        <v>4.7498583569405103E-2</v>
      </c>
      <c r="V701">
        <v>32.824117660522496</v>
      </c>
      <c r="W701">
        <v>32.041225433349602</v>
      </c>
      <c r="X701">
        <v>32.3600883483887</v>
      </c>
      <c r="Y701">
        <v>-0.78289222717289397</v>
      </c>
      <c r="Z701">
        <v>0.78289222717289397</v>
      </c>
      <c r="AA701" t="s">
        <v>2940</v>
      </c>
      <c r="AB701" t="s">
        <v>2942</v>
      </c>
      <c r="AC701" t="s">
        <v>2940</v>
      </c>
      <c r="AD701">
        <v>1318</v>
      </c>
      <c r="AE701" t="s">
        <v>2941</v>
      </c>
    </row>
    <row r="702" spans="1:31" x14ac:dyDescent="0.2">
      <c r="A702" t="s">
        <v>1361</v>
      </c>
      <c r="B702">
        <v>4.1895794868469203</v>
      </c>
      <c r="C702">
        <v>-4.2356462478637704</v>
      </c>
      <c r="D702">
        <v>4.2356462478637704</v>
      </c>
      <c r="H702" t="s">
        <v>29</v>
      </c>
      <c r="I702">
        <v>5</v>
      </c>
      <c r="J702">
        <v>5</v>
      </c>
      <c r="K702">
        <v>5</v>
      </c>
      <c r="L702">
        <v>35.4</v>
      </c>
      <c r="M702">
        <v>35.4</v>
      </c>
      <c r="N702">
        <v>35.4</v>
      </c>
      <c r="O702">
        <v>32.116</v>
      </c>
      <c r="P702">
        <v>0</v>
      </c>
      <c r="Q702">
        <v>40.777999999999999</v>
      </c>
      <c r="R702">
        <v>43728000000</v>
      </c>
      <c r="S702">
        <v>87</v>
      </c>
      <c r="T702">
        <v>4.5739207934198101</v>
      </c>
      <c r="U702">
        <v>7.2727272727272701E-4</v>
      </c>
      <c r="V702">
        <v>32.506576538085902</v>
      </c>
      <c r="W702">
        <v>31.718807220458999</v>
      </c>
      <c r="X702">
        <v>32.509391784667997</v>
      </c>
      <c r="Y702">
        <v>-0.78776931762690405</v>
      </c>
      <c r="Z702">
        <v>0.78776931762690405</v>
      </c>
      <c r="AA702" t="s">
        <v>6259</v>
      </c>
      <c r="AB702" t="s">
        <v>6261</v>
      </c>
      <c r="AC702" t="s">
        <v>6259</v>
      </c>
      <c r="AD702">
        <v>2769</v>
      </c>
      <c r="AE702" t="s">
        <v>6260</v>
      </c>
    </row>
    <row r="703" spans="1:31" x14ac:dyDescent="0.2">
      <c r="A703" t="s">
        <v>207</v>
      </c>
      <c r="B703">
        <v>5.2473101615905797</v>
      </c>
      <c r="C703">
        <v>-3.2976875305175799</v>
      </c>
      <c r="D703">
        <v>-5.2473101615905797</v>
      </c>
      <c r="H703" t="s">
        <v>29</v>
      </c>
      <c r="I703">
        <v>10</v>
      </c>
      <c r="J703">
        <v>10</v>
      </c>
      <c r="K703">
        <v>5</v>
      </c>
      <c r="L703">
        <v>30.1</v>
      </c>
      <c r="M703">
        <v>30.1</v>
      </c>
      <c r="N703">
        <v>14.8</v>
      </c>
      <c r="O703">
        <v>37.856999999999999</v>
      </c>
      <c r="P703">
        <v>0</v>
      </c>
      <c r="Q703">
        <v>67.816999999999993</v>
      </c>
      <c r="R703">
        <v>36620000000</v>
      </c>
      <c r="S703">
        <v>100</v>
      </c>
      <c r="T703">
        <v>5.1121980688753696</v>
      </c>
      <c r="U703">
        <v>7.2380952380952403E-4</v>
      </c>
      <c r="V703">
        <v>32.652925491333001</v>
      </c>
      <c r="W703">
        <v>31.8420362472534</v>
      </c>
      <c r="X703">
        <v>31.229679107666001</v>
      </c>
      <c r="Y703">
        <v>-0.81088924407960095</v>
      </c>
      <c r="Z703">
        <v>0.81088924407960095</v>
      </c>
      <c r="AA703" t="s">
        <v>1881</v>
      </c>
      <c r="AB703" t="s">
        <v>1884</v>
      </c>
      <c r="AC703" t="s">
        <v>1882</v>
      </c>
      <c r="AD703">
        <v>844</v>
      </c>
      <c r="AE703" t="s">
        <v>1883</v>
      </c>
    </row>
    <row r="704" spans="1:31" x14ac:dyDescent="0.2">
      <c r="A704" t="s">
        <v>207</v>
      </c>
      <c r="B704">
        <v>8.6464824676513707</v>
      </c>
      <c r="C704">
        <v>-7.33170366287231</v>
      </c>
      <c r="D704">
        <v>-8.6464824676513707</v>
      </c>
      <c r="H704" t="s">
        <v>29</v>
      </c>
      <c r="I704">
        <v>26</v>
      </c>
      <c r="J704">
        <v>26</v>
      </c>
      <c r="K704">
        <v>24</v>
      </c>
      <c r="L704">
        <v>34.5</v>
      </c>
      <c r="M704">
        <v>34.5</v>
      </c>
      <c r="N704">
        <v>32.9</v>
      </c>
      <c r="O704">
        <v>117.32</v>
      </c>
      <c r="P704">
        <v>0</v>
      </c>
      <c r="Q704">
        <v>312.99</v>
      </c>
      <c r="R704">
        <v>174720000000</v>
      </c>
      <c r="S704">
        <v>313</v>
      </c>
      <c r="T704">
        <v>8.6147743874738101</v>
      </c>
      <c r="U704">
        <v>0</v>
      </c>
      <c r="V704">
        <v>34.883241653442397</v>
      </c>
      <c r="W704">
        <v>34.067916870117202</v>
      </c>
      <c r="X704">
        <v>33.754053115844698</v>
      </c>
      <c r="Y704">
        <v>-0.81532478332519498</v>
      </c>
      <c r="Z704">
        <v>0.81532478332519498</v>
      </c>
      <c r="AA704" t="s">
        <v>9543</v>
      </c>
      <c r="AB704" t="s">
        <v>9546</v>
      </c>
      <c r="AC704" t="s">
        <v>9544</v>
      </c>
      <c r="AD704">
        <v>4177</v>
      </c>
      <c r="AE704" t="s">
        <v>9545</v>
      </c>
    </row>
    <row r="705" spans="1:31" x14ac:dyDescent="0.2">
      <c r="A705" t="s">
        <v>511</v>
      </c>
      <c r="B705">
        <v>1.9462559223175</v>
      </c>
      <c r="C705">
        <v>-1.36246633529663</v>
      </c>
      <c r="D705">
        <v>-1.9462559223175</v>
      </c>
      <c r="H705" t="s">
        <v>29</v>
      </c>
      <c r="I705">
        <v>7</v>
      </c>
      <c r="J705">
        <v>4</v>
      </c>
      <c r="K705">
        <v>4</v>
      </c>
      <c r="L705">
        <v>21.5</v>
      </c>
      <c r="M705">
        <v>13.6</v>
      </c>
      <c r="N705">
        <v>13.6</v>
      </c>
      <c r="O705">
        <v>40.481000000000002</v>
      </c>
      <c r="P705">
        <v>0</v>
      </c>
      <c r="Q705">
        <v>15.955</v>
      </c>
      <c r="R705">
        <v>8598100000</v>
      </c>
      <c r="S705">
        <v>96</v>
      </c>
      <c r="T705">
        <v>1.9533030591075899</v>
      </c>
      <c r="U705">
        <v>1.8252964426877499E-2</v>
      </c>
      <c r="V705">
        <v>30.4353494644165</v>
      </c>
      <c r="W705">
        <v>29.617268562316902</v>
      </c>
      <c r="X705">
        <v>29.363505363464402</v>
      </c>
      <c r="Y705">
        <v>-0.81808090209959905</v>
      </c>
      <c r="Z705">
        <v>0.81808090209959905</v>
      </c>
      <c r="AA705" t="s">
        <v>7511</v>
      </c>
      <c r="AB705" t="s">
        <v>7514</v>
      </c>
      <c r="AC705" t="s">
        <v>7512</v>
      </c>
      <c r="AD705">
        <v>3298</v>
      </c>
      <c r="AE705" t="s">
        <v>7513</v>
      </c>
    </row>
    <row r="706" spans="1:31" x14ac:dyDescent="0.2">
      <c r="A706" t="s">
        <v>377</v>
      </c>
      <c r="B706">
        <v>2.0146062374114999</v>
      </c>
      <c r="C706">
        <v>-2.0146062374114999</v>
      </c>
      <c r="D706">
        <v>0</v>
      </c>
      <c r="H706" t="s">
        <v>29</v>
      </c>
      <c r="I706">
        <v>4</v>
      </c>
      <c r="J706">
        <v>4</v>
      </c>
      <c r="K706">
        <v>2</v>
      </c>
      <c r="L706">
        <v>24</v>
      </c>
      <c r="M706">
        <v>24</v>
      </c>
      <c r="N706">
        <v>12.7</v>
      </c>
      <c r="O706">
        <v>29.971</v>
      </c>
      <c r="P706">
        <v>0</v>
      </c>
      <c r="Q706">
        <v>27.712</v>
      </c>
      <c r="R706">
        <v>11449000000</v>
      </c>
      <c r="S706">
        <v>29</v>
      </c>
      <c r="T706">
        <v>1.9353836678937699</v>
      </c>
      <c r="U706">
        <v>1.89901768172888E-2</v>
      </c>
      <c r="V706">
        <v>30.698782920837399</v>
      </c>
      <c r="W706">
        <v>29.875304222106902</v>
      </c>
      <c r="X706">
        <v>30.154246330261198</v>
      </c>
      <c r="Y706">
        <v>-0.82347869873049695</v>
      </c>
      <c r="Z706">
        <v>0.82347869873049695</v>
      </c>
      <c r="AA706" t="s">
        <v>1637</v>
      </c>
      <c r="AB706" t="s">
        <v>1639</v>
      </c>
      <c r="AC706" t="s">
        <v>1637</v>
      </c>
      <c r="AD706">
        <v>733</v>
      </c>
      <c r="AE706" t="s">
        <v>1638</v>
      </c>
    </row>
    <row r="707" spans="1:31" x14ac:dyDescent="0.2">
      <c r="A707" t="s">
        <v>207</v>
      </c>
      <c r="B707">
        <v>4.5632081031799299</v>
      </c>
      <c r="C707">
        <v>-2.8724906444549601</v>
      </c>
      <c r="D707">
        <v>-4.5632081031799299</v>
      </c>
      <c r="H707" t="s">
        <v>29</v>
      </c>
      <c r="I707">
        <v>6</v>
      </c>
      <c r="J707">
        <v>6</v>
      </c>
      <c r="K707">
        <v>6</v>
      </c>
      <c r="L707">
        <v>27.1</v>
      </c>
      <c r="M707">
        <v>27.1</v>
      </c>
      <c r="N707">
        <v>27.1</v>
      </c>
      <c r="O707">
        <v>26.204999999999998</v>
      </c>
      <c r="P707">
        <v>0</v>
      </c>
      <c r="Q707">
        <v>95.272000000000006</v>
      </c>
      <c r="R707">
        <v>125040000000</v>
      </c>
      <c r="S707">
        <v>196</v>
      </c>
      <c r="T707">
        <v>4.4436568163121404</v>
      </c>
      <c r="U707">
        <v>7.1676300578034705E-4</v>
      </c>
      <c r="V707">
        <v>34.411899566650398</v>
      </c>
      <c r="W707">
        <v>33.583286285400398</v>
      </c>
      <c r="X707">
        <v>33.0410346984863</v>
      </c>
      <c r="Y707">
        <v>-0.82861328125</v>
      </c>
      <c r="Z707">
        <v>0.82861328125</v>
      </c>
      <c r="AA707" t="s">
        <v>10289</v>
      </c>
      <c r="AB707" t="s">
        <v>10292</v>
      </c>
      <c r="AC707" t="s">
        <v>10290</v>
      </c>
      <c r="AD707">
        <v>4495</v>
      </c>
      <c r="AE707" t="s">
        <v>10291</v>
      </c>
    </row>
    <row r="708" spans="1:31" x14ac:dyDescent="0.2">
      <c r="A708" t="s">
        <v>377</v>
      </c>
      <c r="B708">
        <v>2.72184085845947</v>
      </c>
      <c r="C708">
        <v>-2.72184085845947</v>
      </c>
      <c r="D708">
        <v>0</v>
      </c>
      <c r="H708" t="s">
        <v>29</v>
      </c>
      <c r="I708">
        <v>5</v>
      </c>
      <c r="J708">
        <v>5</v>
      </c>
      <c r="K708">
        <v>5</v>
      </c>
      <c r="L708">
        <v>75</v>
      </c>
      <c r="M708">
        <v>75</v>
      </c>
      <c r="N708">
        <v>75</v>
      </c>
      <c r="O708">
        <v>10.385999999999999</v>
      </c>
      <c r="P708">
        <v>0</v>
      </c>
      <c r="Q708">
        <v>14.941000000000001</v>
      </c>
      <c r="R708">
        <v>126860000000</v>
      </c>
      <c r="S708">
        <v>190</v>
      </c>
      <c r="T708">
        <v>2.60522678732571</v>
      </c>
      <c r="U708">
        <v>5.95981452859351E-3</v>
      </c>
      <c r="V708">
        <v>34.164535522460902</v>
      </c>
      <c r="W708">
        <v>33.329456329345703</v>
      </c>
      <c r="X708">
        <v>33.8201580047607</v>
      </c>
      <c r="Y708">
        <v>-0.83507919311519896</v>
      </c>
      <c r="Z708">
        <v>0.83507919311519896</v>
      </c>
      <c r="AA708" t="s">
        <v>1223</v>
      </c>
      <c r="AB708" t="s">
        <v>1225</v>
      </c>
      <c r="AC708" t="s">
        <v>1223</v>
      </c>
      <c r="AD708">
        <v>548</v>
      </c>
      <c r="AE708" t="s">
        <v>1224</v>
      </c>
    </row>
    <row r="709" spans="1:31" x14ac:dyDescent="0.2">
      <c r="A709" t="s">
        <v>74</v>
      </c>
      <c r="B709">
        <v>3.5085287094116202</v>
      </c>
      <c r="C709">
        <v>-3.5085287094116202</v>
      </c>
      <c r="D709">
        <v>-3.4641695022582999</v>
      </c>
      <c r="H709" t="s">
        <v>29</v>
      </c>
      <c r="I709">
        <v>8</v>
      </c>
      <c r="J709">
        <v>8</v>
      </c>
      <c r="K709">
        <v>8</v>
      </c>
      <c r="L709">
        <v>69.400000000000006</v>
      </c>
      <c r="M709">
        <v>69.400000000000006</v>
      </c>
      <c r="N709">
        <v>69.400000000000006</v>
      </c>
      <c r="O709">
        <v>12.971</v>
      </c>
      <c r="P709">
        <v>0</v>
      </c>
      <c r="Q709">
        <v>83.796999999999997</v>
      </c>
      <c r="R709">
        <v>92013000000</v>
      </c>
      <c r="S709">
        <v>135</v>
      </c>
      <c r="T709">
        <v>3.8266650058465901</v>
      </c>
      <c r="U709">
        <v>1.01538461538462E-3</v>
      </c>
      <c r="V709" s="2">
        <v>33.878055572509801</v>
      </c>
      <c r="W709">
        <v>33.040311813354499</v>
      </c>
      <c r="X709">
        <v>33.045082092285199</v>
      </c>
      <c r="Y709">
        <v>-0.83774375915530197</v>
      </c>
      <c r="Z709">
        <v>0.83774375915530197</v>
      </c>
      <c r="AA709" t="s">
        <v>6407</v>
      </c>
      <c r="AB709" t="s">
        <v>6409</v>
      </c>
      <c r="AC709" t="s">
        <v>6407</v>
      </c>
      <c r="AD709">
        <v>2838</v>
      </c>
      <c r="AE709" t="s">
        <v>6408</v>
      </c>
    </row>
    <row r="710" spans="1:31" x14ac:dyDescent="0.2">
      <c r="A710" t="s">
        <v>511</v>
      </c>
      <c r="B710">
        <v>2.4809703826904301</v>
      </c>
      <c r="C710">
        <v>-1.78926813602448</v>
      </c>
      <c r="D710">
        <v>-2.4809703826904301</v>
      </c>
      <c r="H710" t="s">
        <v>29</v>
      </c>
      <c r="I710">
        <v>6</v>
      </c>
      <c r="J710">
        <v>6</v>
      </c>
      <c r="K710">
        <v>6</v>
      </c>
      <c r="L710">
        <v>29.8</v>
      </c>
      <c r="M710">
        <v>29.8</v>
      </c>
      <c r="N710">
        <v>29.8</v>
      </c>
      <c r="O710">
        <v>27.652999999999999</v>
      </c>
      <c r="P710">
        <v>0</v>
      </c>
      <c r="Q710">
        <v>9.8416999999999994</v>
      </c>
      <c r="R710">
        <v>9475200000</v>
      </c>
      <c r="S710">
        <v>38</v>
      </c>
      <c r="T710">
        <v>2.48826435807633</v>
      </c>
      <c r="U710">
        <v>7.3719943422913704E-3</v>
      </c>
      <c r="V710">
        <v>30.657983779907202</v>
      </c>
      <c r="W710">
        <v>29.812332153320298</v>
      </c>
      <c r="X710">
        <v>29.4361524581909</v>
      </c>
      <c r="Y710">
        <v>-0.84565162658690296</v>
      </c>
      <c r="Z710">
        <v>0.84565162658690296</v>
      </c>
      <c r="AA710" t="s">
        <v>10124</v>
      </c>
      <c r="AB710" t="s">
        <v>10127</v>
      </c>
      <c r="AC710" t="s">
        <v>10125</v>
      </c>
      <c r="AD710">
        <v>4430</v>
      </c>
      <c r="AE710" t="s">
        <v>10126</v>
      </c>
    </row>
    <row r="711" spans="1:31" x14ac:dyDescent="0.2">
      <c r="A711" t="s">
        <v>74</v>
      </c>
      <c r="B711">
        <v>2.1100127696990998</v>
      </c>
      <c r="C711">
        <v>-2.1100127696990998</v>
      </c>
      <c r="D711">
        <v>-1.5013686418533301</v>
      </c>
      <c r="H711" t="s">
        <v>29</v>
      </c>
      <c r="I711">
        <v>4</v>
      </c>
      <c r="J711">
        <v>4</v>
      </c>
      <c r="K711">
        <v>3</v>
      </c>
      <c r="L711">
        <v>15</v>
      </c>
      <c r="M711">
        <v>15</v>
      </c>
      <c r="N711">
        <v>11.7</v>
      </c>
      <c r="O711">
        <v>56.44</v>
      </c>
      <c r="P711">
        <v>0</v>
      </c>
      <c r="Q711">
        <v>33.243000000000002</v>
      </c>
      <c r="R711">
        <v>8654900000</v>
      </c>
      <c r="S711">
        <v>46</v>
      </c>
      <c r="T711">
        <v>2.12042034823968</v>
      </c>
      <c r="U711">
        <v>1.35227524972253E-2</v>
      </c>
      <c r="V711">
        <v>30.404777526855501</v>
      </c>
      <c r="W711">
        <v>29.555703163147001</v>
      </c>
      <c r="X711">
        <v>29.655982971191399</v>
      </c>
      <c r="Y711">
        <v>-0.84907436370849998</v>
      </c>
      <c r="Z711">
        <v>0.84907436370849998</v>
      </c>
      <c r="AA711" t="s">
        <v>11248</v>
      </c>
      <c r="AB711" t="s">
        <v>11250</v>
      </c>
      <c r="AC711" t="s">
        <v>11248</v>
      </c>
      <c r="AD711">
        <v>4922</v>
      </c>
      <c r="AE711" t="s">
        <v>11249</v>
      </c>
    </row>
    <row r="712" spans="1:31" x14ac:dyDescent="0.2">
      <c r="A712" t="s">
        <v>207</v>
      </c>
      <c r="B712">
        <v>3.6868045330047599</v>
      </c>
      <c r="C712">
        <v>-1.8934407234191899</v>
      </c>
      <c r="D712">
        <v>-3.6868045330047599</v>
      </c>
      <c r="H712" t="s">
        <v>29</v>
      </c>
      <c r="I712">
        <v>6</v>
      </c>
      <c r="J712">
        <v>4</v>
      </c>
      <c r="K712">
        <v>4</v>
      </c>
      <c r="L712">
        <v>21</v>
      </c>
      <c r="M712">
        <v>14.9</v>
      </c>
      <c r="N712">
        <v>14.9</v>
      </c>
      <c r="O712">
        <v>46.610999999999997</v>
      </c>
      <c r="P712">
        <v>0</v>
      </c>
      <c r="Q712">
        <v>43.189</v>
      </c>
      <c r="R712">
        <v>1713600000</v>
      </c>
      <c r="S712">
        <v>20</v>
      </c>
      <c r="T712">
        <v>3.5556085242997999</v>
      </c>
      <c r="U712">
        <v>1.46461538461538E-3</v>
      </c>
      <c r="V712">
        <v>28.3161220550537</v>
      </c>
      <c r="W712">
        <v>27.463166236877399</v>
      </c>
      <c r="X712">
        <v>26.753796577453599</v>
      </c>
      <c r="Y712">
        <v>-0.85295581817630195</v>
      </c>
      <c r="Z712">
        <v>0.85295581817630195</v>
      </c>
      <c r="AA712" t="s">
        <v>208</v>
      </c>
      <c r="AB712" t="s">
        <v>210</v>
      </c>
      <c r="AC712" t="s">
        <v>208</v>
      </c>
      <c r="AD712">
        <v>73</v>
      </c>
      <c r="AE712" t="s">
        <v>209</v>
      </c>
    </row>
    <row r="713" spans="1:31" x14ac:dyDescent="0.2">
      <c r="A713" t="s">
        <v>1361</v>
      </c>
      <c r="B713">
        <v>2.10905957221985</v>
      </c>
      <c r="C713">
        <v>-2.2550511360168501</v>
      </c>
      <c r="D713">
        <v>2.2550511360168501</v>
      </c>
      <c r="H713" t="s">
        <v>29</v>
      </c>
      <c r="I713">
        <v>10</v>
      </c>
      <c r="J713">
        <v>10</v>
      </c>
      <c r="K713">
        <v>1</v>
      </c>
      <c r="L713">
        <v>73.2</v>
      </c>
      <c r="M713">
        <v>73.2</v>
      </c>
      <c r="N713">
        <v>24.8</v>
      </c>
      <c r="O713">
        <v>16.832999999999998</v>
      </c>
      <c r="P713">
        <v>0</v>
      </c>
      <c r="Q713">
        <v>323.31</v>
      </c>
      <c r="R713">
        <v>452430000000</v>
      </c>
      <c r="S713">
        <v>337</v>
      </c>
      <c r="T713">
        <v>2.46114699283225</v>
      </c>
      <c r="U713">
        <v>7.5303867403314897E-3</v>
      </c>
      <c r="V713">
        <v>35.946981430053697</v>
      </c>
      <c r="W713">
        <v>35.091133117675803</v>
      </c>
      <c r="X713">
        <v>35.968093872070298</v>
      </c>
      <c r="Y713">
        <v>-0.85584831237789405</v>
      </c>
      <c r="Z713">
        <v>0.85584831237789405</v>
      </c>
      <c r="AA713" t="s">
        <v>3422</v>
      </c>
      <c r="AB713" t="s">
        <v>3424</v>
      </c>
      <c r="AC713" t="s">
        <v>3422</v>
      </c>
      <c r="AD713">
        <v>1518</v>
      </c>
      <c r="AE713" t="s">
        <v>3423</v>
      </c>
    </row>
    <row r="714" spans="1:31" x14ac:dyDescent="0.2">
      <c r="A714" t="s">
        <v>511</v>
      </c>
      <c r="B714">
        <v>2.0047852993011501</v>
      </c>
      <c r="C714">
        <v>-1.7337497472763099</v>
      </c>
      <c r="D714">
        <v>-2.0047852993011501</v>
      </c>
      <c r="H714" t="s">
        <v>29</v>
      </c>
      <c r="I714">
        <v>3</v>
      </c>
      <c r="J714">
        <v>3</v>
      </c>
      <c r="K714">
        <v>3</v>
      </c>
      <c r="L714">
        <v>19.600000000000001</v>
      </c>
      <c r="M714">
        <v>19.600000000000001</v>
      </c>
      <c r="N714">
        <v>19.600000000000001</v>
      </c>
      <c r="O714">
        <v>30.007999999999999</v>
      </c>
      <c r="P714">
        <v>0</v>
      </c>
      <c r="Q714">
        <v>8.8046000000000006</v>
      </c>
      <c r="R714">
        <v>14484000000</v>
      </c>
      <c r="S714">
        <v>30</v>
      </c>
      <c r="T714">
        <v>2.1349320240235201</v>
      </c>
      <c r="U714">
        <v>1.32407614781635E-2</v>
      </c>
      <c r="V714">
        <v>31.210983276367202</v>
      </c>
      <c r="W714">
        <v>30.353910446166999</v>
      </c>
      <c r="X714">
        <v>30.3348836898804</v>
      </c>
      <c r="Y714">
        <v>-0.85707283020020197</v>
      </c>
      <c r="Z714">
        <v>0.85707283020020197</v>
      </c>
      <c r="AA714" t="s">
        <v>11086</v>
      </c>
      <c r="AB714" t="s">
        <v>11088</v>
      </c>
      <c r="AC714" t="s">
        <v>11086</v>
      </c>
      <c r="AD714">
        <v>4838</v>
      </c>
      <c r="AE714" t="s">
        <v>11087</v>
      </c>
    </row>
    <row r="715" spans="1:31" x14ac:dyDescent="0.2">
      <c r="A715" t="s">
        <v>74</v>
      </c>
      <c r="B715">
        <v>3.1827189922332799</v>
      </c>
      <c r="C715">
        <v>-3.1827189922332799</v>
      </c>
      <c r="D715">
        <v>-2.7788767814636199</v>
      </c>
      <c r="H715" t="s">
        <v>29</v>
      </c>
      <c r="I715">
        <v>9</v>
      </c>
      <c r="J715">
        <v>7</v>
      </c>
      <c r="K715">
        <v>6</v>
      </c>
      <c r="L715">
        <v>20</v>
      </c>
      <c r="M715">
        <v>17.5</v>
      </c>
      <c r="N715">
        <v>14.7</v>
      </c>
      <c r="O715">
        <v>56.174999999999997</v>
      </c>
      <c r="P715">
        <v>0</v>
      </c>
      <c r="Q715">
        <v>20.629000000000001</v>
      </c>
      <c r="R715">
        <v>17882000000</v>
      </c>
      <c r="S715">
        <v>57</v>
      </c>
      <c r="T715">
        <v>3.3255582418270402</v>
      </c>
      <c r="U715">
        <v>1.7653061224489799E-3</v>
      </c>
      <c r="V715">
        <v>31.45680809021</v>
      </c>
      <c r="W715">
        <v>30.5987644195557</v>
      </c>
      <c r="X715">
        <v>30.745648384094199</v>
      </c>
      <c r="Y715">
        <v>-0.85804367065429998</v>
      </c>
      <c r="Z715">
        <v>0.85804367065429998</v>
      </c>
      <c r="AA715" t="s">
        <v>4137</v>
      </c>
      <c r="AB715" t="s">
        <v>4139</v>
      </c>
      <c r="AC715" t="s">
        <v>4137</v>
      </c>
      <c r="AD715">
        <v>1827</v>
      </c>
      <c r="AE715" t="s">
        <v>4138</v>
      </c>
    </row>
    <row r="716" spans="1:31" x14ac:dyDescent="0.2">
      <c r="A716" t="s">
        <v>207</v>
      </c>
      <c r="B716">
        <v>7.4915852546691903</v>
      </c>
      <c r="C716">
        <v>6.3944983482360804</v>
      </c>
      <c r="D716">
        <v>-7.4915852546691903</v>
      </c>
      <c r="H716" t="s">
        <v>29</v>
      </c>
      <c r="I716">
        <v>9</v>
      </c>
      <c r="J716">
        <v>9</v>
      </c>
      <c r="K716">
        <v>9</v>
      </c>
      <c r="L716">
        <v>20.2</v>
      </c>
      <c r="M716">
        <v>20.2</v>
      </c>
      <c r="N716">
        <v>20.2</v>
      </c>
      <c r="O716">
        <v>58.598999999999997</v>
      </c>
      <c r="P716">
        <v>0</v>
      </c>
      <c r="Q716">
        <v>248.18</v>
      </c>
      <c r="R716">
        <v>244760000000</v>
      </c>
      <c r="S716">
        <v>212</v>
      </c>
      <c r="T716">
        <v>7.47718304032934</v>
      </c>
      <c r="U716">
        <v>0</v>
      </c>
      <c r="V716">
        <v>35.653526306152301</v>
      </c>
      <c r="W716">
        <v>34.778289794921903</v>
      </c>
      <c r="X716">
        <v>32.359926223754897</v>
      </c>
      <c r="Y716">
        <v>-0.87523651123039803</v>
      </c>
      <c r="Z716">
        <v>0.87523651123039803</v>
      </c>
      <c r="AA716" t="s">
        <v>3980</v>
      </c>
      <c r="AB716" t="s">
        <v>3982</v>
      </c>
      <c r="AC716" t="s">
        <v>3980</v>
      </c>
      <c r="AD716">
        <v>1751</v>
      </c>
      <c r="AE716" t="s">
        <v>3981</v>
      </c>
    </row>
    <row r="717" spans="1:31" x14ac:dyDescent="0.2">
      <c r="A717" t="s">
        <v>511</v>
      </c>
      <c r="B717">
        <v>4.2059760093689</v>
      </c>
      <c r="C717">
        <v>-3.6645529270172101</v>
      </c>
      <c r="D717">
        <v>-4.2059760093689</v>
      </c>
      <c r="H717" t="s">
        <v>29</v>
      </c>
      <c r="I717">
        <v>5</v>
      </c>
      <c r="J717">
        <v>3</v>
      </c>
      <c r="K717">
        <v>3</v>
      </c>
      <c r="L717">
        <v>17.899999999999999</v>
      </c>
      <c r="M717">
        <v>13.8</v>
      </c>
      <c r="N717">
        <v>13.8</v>
      </c>
      <c r="O717">
        <v>25.306000000000001</v>
      </c>
      <c r="P717">
        <v>0</v>
      </c>
      <c r="Q717">
        <v>13.712999999999999</v>
      </c>
      <c r="R717">
        <v>10004000000</v>
      </c>
      <c r="S717">
        <v>58</v>
      </c>
      <c r="T717">
        <v>4.3303572382660898</v>
      </c>
      <c r="U717">
        <v>7.4725274725274699E-4</v>
      </c>
      <c r="V717">
        <v>30.673521041870099</v>
      </c>
      <c r="W717">
        <v>29.791332244873001</v>
      </c>
      <c r="X717">
        <v>29.6655416488647</v>
      </c>
      <c r="Y717">
        <v>-0.88218879699709896</v>
      </c>
      <c r="Z717">
        <v>0.88218879699709896</v>
      </c>
      <c r="AA717" t="s">
        <v>745</v>
      </c>
      <c r="AB717" t="s">
        <v>747</v>
      </c>
      <c r="AC717" t="s">
        <v>745</v>
      </c>
      <c r="AD717">
        <v>331</v>
      </c>
      <c r="AE717" t="s">
        <v>746</v>
      </c>
    </row>
    <row r="718" spans="1:31" x14ac:dyDescent="0.2">
      <c r="A718" t="s">
        <v>681</v>
      </c>
      <c r="B718">
        <v>2.5475492477417001</v>
      </c>
      <c r="C718">
        <v>-2.5475492477417001</v>
      </c>
      <c r="D718">
        <v>1.87836849689484</v>
      </c>
      <c r="H718" t="s">
        <v>29</v>
      </c>
      <c r="I718">
        <v>7</v>
      </c>
      <c r="J718">
        <v>7</v>
      </c>
      <c r="K718">
        <v>7</v>
      </c>
      <c r="L718">
        <v>44.2</v>
      </c>
      <c r="M718">
        <v>44.2</v>
      </c>
      <c r="N718">
        <v>44.2</v>
      </c>
      <c r="O718">
        <v>20.968</v>
      </c>
      <c r="P718">
        <v>0</v>
      </c>
      <c r="Q718">
        <v>37.61</v>
      </c>
      <c r="R718">
        <v>27723000000</v>
      </c>
      <c r="S718">
        <v>89</v>
      </c>
      <c r="T718">
        <v>2.56524991012069</v>
      </c>
      <c r="U718">
        <v>6.1979320531757804E-3</v>
      </c>
      <c r="V718">
        <v>31.8065280914307</v>
      </c>
      <c r="W718">
        <v>30.892632484436</v>
      </c>
      <c r="X718">
        <v>31.596804618835399</v>
      </c>
      <c r="Y718">
        <v>-0.91389560699469996</v>
      </c>
      <c r="Z718">
        <v>0.91389560699469996</v>
      </c>
      <c r="AA718" t="s">
        <v>4287</v>
      </c>
      <c r="AB718" t="s">
        <v>4289</v>
      </c>
      <c r="AC718" t="s">
        <v>4287</v>
      </c>
      <c r="AD718">
        <v>1894</v>
      </c>
      <c r="AE718" t="s">
        <v>4288</v>
      </c>
    </row>
    <row r="719" spans="1:31" x14ac:dyDescent="0.2">
      <c r="A719" t="s">
        <v>74</v>
      </c>
      <c r="B719">
        <v>3.5425038337707502</v>
      </c>
      <c r="C719">
        <v>-3.5425038337707502</v>
      </c>
      <c r="D719">
        <v>-2.3461542129516602</v>
      </c>
      <c r="H719" t="s">
        <v>29</v>
      </c>
      <c r="I719">
        <v>5</v>
      </c>
      <c r="J719">
        <v>5</v>
      </c>
      <c r="K719">
        <v>5</v>
      </c>
      <c r="L719">
        <v>91.6</v>
      </c>
      <c r="M719">
        <v>91.6</v>
      </c>
      <c r="N719">
        <v>91.6</v>
      </c>
      <c r="O719">
        <v>11.92</v>
      </c>
      <c r="P719">
        <v>0</v>
      </c>
      <c r="Q719">
        <v>116.82</v>
      </c>
      <c r="R719">
        <v>27116000000</v>
      </c>
      <c r="S719">
        <v>77</v>
      </c>
      <c r="T719">
        <v>3.47223906050663</v>
      </c>
      <c r="U719">
        <v>1.5232558139534899E-3</v>
      </c>
      <c r="V719">
        <v>32.1508274078369</v>
      </c>
      <c r="W719">
        <v>31.234894752502399</v>
      </c>
      <c r="X719">
        <v>31.4759712219238</v>
      </c>
      <c r="Y719">
        <v>-0.91593265533450097</v>
      </c>
      <c r="Z719">
        <v>0.91593265533450097</v>
      </c>
      <c r="AA719" t="s">
        <v>2797</v>
      </c>
      <c r="AB719" t="s">
        <v>2799</v>
      </c>
      <c r="AC719" t="s">
        <v>2797</v>
      </c>
      <c r="AD719">
        <v>1256</v>
      </c>
      <c r="AE719" t="s">
        <v>2798</v>
      </c>
    </row>
    <row r="720" spans="1:31" x14ac:dyDescent="0.2">
      <c r="A720" t="s">
        <v>511</v>
      </c>
      <c r="B720">
        <v>4.0606970787048304</v>
      </c>
      <c r="C720">
        <v>-3.1618502140045202</v>
      </c>
      <c r="D720">
        <v>-4.0606970787048304</v>
      </c>
      <c r="H720" t="s">
        <v>29</v>
      </c>
      <c r="I720">
        <v>6</v>
      </c>
      <c r="J720">
        <v>6</v>
      </c>
      <c r="K720">
        <v>6</v>
      </c>
      <c r="L720">
        <v>25.4</v>
      </c>
      <c r="M720">
        <v>25.4</v>
      </c>
      <c r="N720">
        <v>25.4</v>
      </c>
      <c r="O720">
        <v>25.584</v>
      </c>
      <c r="P720">
        <v>0</v>
      </c>
      <c r="Q720">
        <v>35.015000000000001</v>
      </c>
      <c r="R720">
        <v>139550000000</v>
      </c>
      <c r="S720">
        <v>100</v>
      </c>
      <c r="T720">
        <v>4.0695138670180402</v>
      </c>
      <c r="U720">
        <v>7.5770925110132199E-4</v>
      </c>
      <c r="V720">
        <v>34.624919891357401</v>
      </c>
      <c r="W720">
        <v>33.703084945678697</v>
      </c>
      <c r="X720">
        <v>33.560205459594698</v>
      </c>
      <c r="Y720">
        <v>-0.92183494567870405</v>
      </c>
      <c r="Z720">
        <v>0.92183494567870405</v>
      </c>
      <c r="AA720" t="s">
        <v>7211</v>
      </c>
      <c r="AB720" t="s">
        <v>7213</v>
      </c>
      <c r="AC720" t="s">
        <v>7211</v>
      </c>
      <c r="AD720">
        <v>3166</v>
      </c>
      <c r="AE720" t="s">
        <v>7212</v>
      </c>
    </row>
    <row r="721" spans="1:31" x14ac:dyDescent="0.2">
      <c r="A721" t="s">
        <v>681</v>
      </c>
      <c r="B721">
        <v>3.6181793212890598</v>
      </c>
      <c r="C721">
        <v>-3.6181793212890598</v>
      </c>
      <c r="D721">
        <v>3.5867931842803999</v>
      </c>
      <c r="H721" t="s">
        <v>29</v>
      </c>
      <c r="I721">
        <v>1</v>
      </c>
      <c r="J721">
        <v>1</v>
      </c>
      <c r="K721">
        <v>1</v>
      </c>
      <c r="L721">
        <v>1.8</v>
      </c>
      <c r="M721">
        <v>1.8</v>
      </c>
      <c r="N721">
        <v>1.8</v>
      </c>
      <c r="O721">
        <v>129.44999999999999</v>
      </c>
      <c r="P721">
        <v>0</v>
      </c>
      <c r="Q721">
        <v>4.8848000000000003</v>
      </c>
      <c r="R721">
        <v>1663200000</v>
      </c>
      <c r="S721">
        <v>13</v>
      </c>
      <c r="T721">
        <v>3.94656395070482</v>
      </c>
      <c r="U721">
        <v>8.0000000000000004E-4</v>
      </c>
      <c r="V721" s="2">
        <v>27.7767944335938</v>
      </c>
      <c r="W721">
        <v>26.854558944702099</v>
      </c>
      <c r="X721">
        <v>27.733289718627901</v>
      </c>
      <c r="Y721">
        <v>-0.92223548889170104</v>
      </c>
      <c r="Z721">
        <v>0.92223548889170104</v>
      </c>
      <c r="AA721" t="s">
        <v>907</v>
      </c>
      <c r="AB721" t="s">
        <v>909</v>
      </c>
      <c r="AC721" t="s">
        <v>907</v>
      </c>
      <c r="AD721">
        <v>406</v>
      </c>
      <c r="AE721" t="s">
        <v>908</v>
      </c>
    </row>
    <row r="722" spans="1:31" x14ac:dyDescent="0.2">
      <c r="A722" t="s">
        <v>74</v>
      </c>
      <c r="B722">
        <v>1.6104476451873799</v>
      </c>
      <c r="C722">
        <v>-1.6104476451873799</v>
      </c>
      <c r="D722">
        <v>-1.50802338123322</v>
      </c>
      <c r="H722" t="s">
        <v>29</v>
      </c>
      <c r="I722">
        <v>2</v>
      </c>
      <c r="J722">
        <v>2</v>
      </c>
      <c r="K722">
        <v>2</v>
      </c>
      <c r="L722">
        <v>9.1999999999999993</v>
      </c>
      <c r="M722">
        <v>9.1999999999999993</v>
      </c>
      <c r="N722">
        <v>9.1999999999999993</v>
      </c>
      <c r="O722">
        <v>45.021000000000001</v>
      </c>
      <c r="P722">
        <v>0</v>
      </c>
      <c r="Q722">
        <v>6.2115999999999998</v>
      </c>
      <c r="R722">
        <v>1635400000</v>
      </c>
      <c r="S722">
        <v>10</v>
      </c>
      <c r="T722">
        <v>1.7866822403049301</v>
      </c>
      <c r="U722">
        <v>2.48277087033748E-2</v>
      </c>
      <c r="V722">
        <v>28.0685119628906</v>
      </c>
      <c r="W722">
        <v>27.144260406494102</v>
      </c>
      <c r="X722">
        <v>27.430579185485801</v>
      </c>
      <c r="Y722">
        <v>-0.92425155639649903</v>
      </c>
      <c r="Z722">
        <v>0.92425155639649903</v>
      </c>
      <c r="AA722" t="s">
        <v>2395</v>
      </c>
      <c r="AB722" t="s">
        <v>2397</v>
      </c>
      <c r="AC722" t="s">
        <v>2395</v>
      </c>
      <c r="AD722">
        <v>1071</v>
      </c>
      <c r="AE722" t="s">
        <v>2396</v>
      </c>
    </row>
    <row r="723" spans="1:31" x14ac:dyDescent="0.2">
      <c r="A723" t="s">
        <v>681</v>
      </c>
      <c r="B723">
        <v>2.1412096023559601</v>
      </c>
      <c r="C723">
        <v>-2.1412096023559601</v>
      </c>
      <c r="D723">
        <v>1.5174912214279199</v>
      </c>
      <c r="H723" t="s">
        <v>29</v>
      </c>
      <c r="I723">
        <v>7</v>
      </c>
      <c r="J723">
        <v>7</v>
      </c>
      <c r="K723">
        <v>7</v>
      </c>
      <c r="L723">
        <v>58.5</v>
      </c>
      <c r="M723">
        <v>58.5</v>
      </c>
      <c r="N723">
        <v>58.5</v>
      </c>
      <c r="O723">
        <v>13.568</v>
      </c>
      <c r="P723">
        <v>0</v>
      </c>
      <c r="Q723">
        <v>18.93</v>
      </c>
      <c r="R723">
        <v>30545000000</v>
      </c>
      <c r="S723">
        <v>86</v>
      </c>
      <c r="T723">
        <v>2.1489533336024098</v>
      </c>
      <c r="U723">
        <v>1.2856172140430401E-2</v>
      </c>
      <c r="V723">
        <v>32.098533630371101</v>
      </c>
      <c r="W723">
        <v>31.1723070144653</v>
      </c>
      <c r="X723">
        <v>31.885978698730501</v>
      </c>
      <c r="Y723">
        <v>-0.92622661590580102</v>
      </c>
      <c r="Z723">
        <v>0.92622661590580102</v>
      </c>
      <c r="AA723" t="s">
        <v>10213</v>
      </c>
      <c r="AB723" t="s">
        <v>10215</v>
      </c>
      <c r="AC723" t="s">
        <v>10213</v>
      </c>
      <c r="AD723">
        <v>4462</v>
      </c>
      <c r="AE723" t="s">
        <v>10214</v>
      </c>
    </row>
    <row r="724" spans="1:31" x14ac:dyDescent="0.2">
      <c r="A724" t="s">
        <v>511</v>
      </c>
      <c r="B724">
        <v>3.7724063396453902</v>
      </c>
      <c r="C724">
        <v>-2.5940396785736102</v>
      </c>
      <c r="D724">
        <v>-3.7724063396453902</v>
      </c>
      <c r="H724" t="s">
        <v>29</v>
      </c>
      <c r="I724">
        <v>6</v>
      </c>
      <c r="J724">
        <v>6</v>
      </c>
      <c r="K724">
        <v>5</v>
      </c>
      <c r="L724">
        <v>22.7</v>
      </c>
      <c r="M724">
        <v>22.7</v>
      </c>
      <c r="N724">
        <v>19.5</v>
      </c>
      <c r="O724">
        <v>39.677</v>
      </c>
      <c r="P724">
        <v>0</v>
      </c>
      <c r="Q724">
        <v>44.975000000000001</v>
      </c>
      <c r="R724">
        <v>18660000000</v>
      </c>
      <c r="S724">
        <v>51</v>
      </c>
      <c r="T724">
        <v>3.7109144142244599</v>
      </c>
      <c r="U724">
        <v>1.26241134751773E-3</v>
      </c>
      <c r="V724">
        <v>31.645994186401399</v>
      </c>
      <c r="W724">
        <v>30.7181186676025</v>
      </c>
      <c r="X724">
        <v>30.19287109375</v>
      </c>
      <c r="Y724">
        <v>-0.92787551879889896</v>
      </c>
      <c r="Z724">
        <v>0.92787551879889896</v>
      </c>
      <c r="AA724" t="s">
        <v>9554</v>
      </c>
      <c r="AB724" t="s">
        <v>9556</v>
      </c>
      <c r="AC724" t="s">
        <v>9554</v>
      </c>
      <c r="AD724">
        <v>4181</v>
      </c>
      <c r="AE724" t="s">
        <v>9555</v>
      </c>
    </row>
    <row r="725" spans="1:31" x14ac:dyDescent="0.2">
      <c r="A725" t="s">
        <v>377</v>
      </c>
      <c r="B725">
        <v>1.7125264406204199</v>
      </c>
      <c r="C725">
        <v>-1.7125264406204199</v>
      </c>
      <c r="D725">
        <v>0</v>
      </c>
      <c r="H725" t="s">
        <v>29</v>
      </c>
      <c r="I725">
        <v>4</v>
      </c>
      <c r="J725">
        <v>4</v>
      </c>
      <c r="K725">
        <v>4</v>
      </c>
      <c r="L725">
        <v>31.9</v>
      </c>
      <c r="M725">
        <v>31.9</v>
      </c>
      <c r="N725">
        <v>31.9</v>
      </c>
      <c r="O725">
        <v>28.169</v>
      </c>
      <c r="P725">
        <v>0</v>
      </c>
      <c r="Q725">
        <v>21.143999999999998</v>
      </c>
      <c r="R725">
        <v>1249700000</v>
      </c>
      <c r="S725">
        <v>18</v>
      </c>
      <c r="T725">
        <v>1.6158823715800199</v>
      </c>
      <c r="U725">
        <v>3.4150882825040099E-2</v>
      </c>
      <c r="V725" s="2">
        <v>27.633276939392101</v>
      </c>
      <c r="W725">
        <v>26.701436042785598</v>
      </c>
      <c r="X725">
        <v>27.160261154174801</v>
      </c>
      <c r="Y725">
        <v>-0.93184089660650204</v>
      </c>
      <c r="Z725">
        <v>0.93184089660650204</v>
      </c>
      <c r="AA725" t="s">
        <v>5195</v>
      </c>
      <c r="AB725" t="s">
        <v>5197</v>
      </c>
      <c r="AC725" t="s">
        <v>5195</v>
      </c>
      <c r="AD725">
        <v>2296</v>
      </c>
      <c r="AE725" t="s">
        <v>5196</v>
      </c>
    </row>
    <row r="726" spans="1:31" x14ac:dyDescent="0.2">
      <c r="A726" t="s">
        <v>377</v>
      </c>
      <c r="B726">
        <v>1.5795363187789899</v>
      </c>
      <c r="C726">
        <v>-1.5795363187789899</v>
      </c>
      <c r="D726">
        <v>0</v>
      </c>
      <c r="H726" t="s">
        <v>29</v>
      </c>
      <c r="I726">
        <v>2</v>
      </c>
      <c r="J726">
        <v>2</v>
      </c>
      <c r="K726">
        <v>2</v>
      </c>
      <c r="L726">
        <v>12.2</v>
      </c>
      <c r="M726">
        <v>12.2</v>
      </c>
      <c r="N726">
        <v>12.2</v>
      </c>
      <c r="O726">
        <v>34.530999999999999</v>
      </c>
      <c r="P726">
        <v>0</v>
      </c>
      <c r="Q726">
        <v>24.797999999999998</v>
      </c>
      <c r="R726">
        <v>4154000000</v>
      </c>
      <c r="S726">
        <v>31</v>
      </c>
      <c r="T726">
        <v>1.6168077486005099</v>
      </c>
      <c r="U726">
        <v>3.4097991967871499E-2</v>
      </c>
      <c r="V726">
        <v>29.345308303833001</v>
      </c>
      <c r="W726">
        <v>28.412426948547399</v>
      </c>
      <c r="X726">
        <v>28.521184921264599</v>
      </c>
      <c r="Y726">
        <v>-0.93288135528560201</v>
      </c>
      <c r="Z726">
        <v>0.93288135528560201</v>
      </c>
      <c r="AA726" t="s">
        <v>8249</v>
      </c>
      <c r="AB726" t="s">
        <v>8251</v>
      </c>
      <c r="AC726" t="s">
        <v>8249</v>
      </c>
      <c r="AD726">
        <v>3623</v>
      </c>
      <c r="AE726" t="s">
        <v>8250</v>
      </c>
    </row>
    <row r="727" spans="1:31" x14ac:dyDescent="0.2">
      <c r="A727" t="s">
        <v>511</v>
      </c>
      <c r="B727">
        <v>6.1234636306762704</v>
      </c>
      <c r="C727">
        <v>-5.9306516647338903</v>
      </c>
      <c r="D727">
        <v>-6.1234636306762704</v>
      </c>
      <c r="H727" t="s">
        <v>29</v>
      </c>
      <c r="I727">
        <v>10</v>
      </c>
      <c r="J727">
        <v>10</v>
      </c>
      <c r="K727">
        <v>5</v>
      </c>
      <c r="L727">
        <v>37.9</v>
      </c>
      <c r="M727">
        <v>37.9</v>
      </c>
      <c r="N727">
        <v>22.8</v>
      </c>
      <c r="O727">
        <v>38.152000000000001</v>
      </c>
      <c r="P727">
        <v>0</v>
      </c>
      <c r="Q727">
        <v>96.786000000000001</v>
      </c>
      <c r="R727">
        <v>53638000000</v>
      </c>
      <c r="S727">
        <v>127</v>
      </c>
      <c r="T727">
        <v>6.4239880653512698</v>
      </c>
      <c r="U727">
        <v>9.6969696969697E-4</v>
      </c>
      <c r="V727" s="2">
        <v>33.154899597167997</v>
      </c>
      <c r="W727" s="2">
        <v>32.219583511352504</v>
      </c>
      <c r="X727">
        <v>32.2188110351563</v>
      </c>
      <c r="Y727">
        <v>-0.93531608581549397</v>
      </c>
      <c r="Z727">
        <v>0.93531608581549397</v>
      </c>
      <c r="AA727" t="s">
        <v>5813</v>
      </c>
      <c r="AB727" t="s">
        <v>5816</v>
      </c>
      <c r="AC727" t="s">
        <v>5814</v>
      </c>
      <c r="AD727">
        <v>2578</v>
      </c>
      <c r="AE727" t="s">
        <v>5815</v>
      </c>
    </row>
    <row r="728" spans="1:31" x14ac:dyDescent="0.2">
      <c r="A728" t="s">
        <v>74</v>
      </c>
      <c r="B728">
        <v>3.2741017341613801</v>
      </c>
      <c r="C728">
        <v>-3.2741017341613801</v>
      </c>
      <c r="D728">
        <v>-1.94987308979034</v>
      </c>
      <c r="H728" t="s">
        <v>29</v>
      </c>
      <c r="I728">
        <v>12</v>
      </c>
      <c r="J728">
        <v>12</v>
      </c>
      <c r="K728">
        <v>9</v>
      </c>
      <c r="L728">
        <v>49.8</v>
      </c>
      <c r="M728">
        <v>49.8</v>
      </c>
      <c r="N728">
        <v>40.1</v>
      </c>
      <c r="O728">
        <v>35.670999999999999</v>
      </c>
      <c r="P728">
        <v>0</v>
      </c>
      <c r="Q728">
        <v>39.981999999999999</v>
      </c>
      <c r="R728">
        <v>20522000000</v>
      </c>
      <c r="S728">
        <v>52</v>
      </c>
      <c r="T728">
        <v>3.1777924555771402</v>
      </c>
      <c r="U728">
        <v>2.22325581395349E-3</v>
      </c>
      <c r="V728">
        <v>31.676765441894499</v>
      </c>
      <c r="W728">
        <v>30.735791206359899</v>
      </c>
      <c r="X728">
        <v>31.111596107482899</v>
      </c>
      <c r="Y728">
        <v>-0.94097423553460002</v>
      </c>
      <c r="Z728">
        <v>0.94097423553460002</v>
      </c>
      <c r="AA728" t="s">
        <v>1154</v>
      </c>
      <c r="AB728" t="s">
        <v>1156</v>
      </c>
      <c r="AC728" t="s">
        <v>1154</v>
      </c>
      <c r="AD728">
        <v>519</v>
      </c>
      <c r="AE728" t="s">
        <v>1155</v>
      </c>
    </row>
    <row r="729" spans="1:31" x14ac:dyDescent="0.2">
      <c r="A729" t="s">
        <v>74</v>
      </c>
      <c r="B729">
        <v>2.95729756355286</v>
      </c>
      <c r="C729">
        <v>-2.95729756355286</v>
      </c>
      <c r="D729">
        <v>-2.2329971790313698</v>
      </c>
      <c r="H729" t="s">
        <v>29</v>
      </c>
      <c r="I729">
        <v>4</v>
      </c>
      <c r="J729">
        <v>4</v>
      </c>
      <c r="K729">
        <v>4</v>
      </c>
      <c r="L729">
        <v>22.4</v>
      </c>
      <c r="M729">
        <v>22.4</v>
      </c>
      <c r="N729">
        <v>22.4</v>
      </c>
      <c r="O729">
        <v>22.779</v>
      </c>
      <c r="P729">
        <v>0</v>
      </c>
      <c r="Q729">
        <v>24.27</v>
      </c>
      <c r="R729">
        <v>4002300000</v>
      </c>
      <c r="S729">
        <v>16</v>
      </c>
      <c r="T729">
        <v>2.9782714009869098</v>
      </c>
      <c r="U729">
        <v>3.1451612903225798E-3</v>
      </c>
      <c r="V729">
        <v>29.416838645935101</v>
      </c>
      <c r="W729">
        <v>28.4655809402466</v>
      </c>
      <c r="X729">
        <v>28.593133926391602</v>
      </c>
      <c r="Y729">
        <v>-0.95125770568850099</v>
      </c>
      <c r="Z729">
        <v>0.95125770568850099</v>
      </c>
      <c r="AA729" t="s">
        <v>8683</v>
      </c>
      <c r="AB729" t="s">
        <v>8685</v>
      </c>
      <c r="AC729" t="s">
        <v>8683</v>
      </c>
      <c r="AD729">
        <v>3809</v>
      </c>
      <c r="AE729" t="s">
        <v>8684</v>
      </c>
    </row>
    <row r="730" spans="1:31" x14ac:dyDescent="0.2">
      <c r="A730" t="s">
        <v>1011</v>
      </c>
      <c r="B730">
        <v>4.4019474983215297</v>
      </c>
      <c r="C730">
        <v>-4.4019474983215297</v>
      </c>
      <c r="D730">
        <v>-2.5719051361084002</v>
      </c>
      <c r="H730" t="s">
        <v>29</v>
      </c>
      <c r="I730">
        <v>7</v>
      </c>
      <c r="J730">
        <v>7</v>
      </c>
      <c r="K730">
        <v>7</v>
      </c>
      <c r="L730">
        <v>24.8</v>
      </c>
      <c r="M730">
        <v>24.8</v>
      </c>
      <c r="N730">
        <v>24.8</v>
      </c>
      <c r="O730">
        <v>44.103000000000002</v>
      </c>
      <c r="P730">
        <v>0</v>
      </c>
      <c r="Q730">
        <v>138.72</v>
      </c>
      <c r="R730">
        <v>14216000000</v>
      </c>
      <c r="S730">
        <v>62</v>
      </c>
      <c r="T730">
        <v>4.2709049595078996</v>
      </c>
      <c r="U730">
        <v>6.8686868686868702E-4</v>
      </c>
      <c r="V730">
        <v>31.055936813354499</v>
      </c>
      <c r="W730">
        <v>30.099138259887699</v>
      </c>
      <c r="X730">
        <v>30.5869607925415</v>
      </c>
      <c r="Y730">
        <v>-0.95679855346679998</v>
      </c>
      <c r="Z730">
        <v>0.95679855346679998</v>
      </c>
      <c r="AA730" t="s">
        <v>9660</v>
      </c>
      <c r="AB730" t="s">
        <v>9662</v>
      </c>
      <c r="AC730" t="s">
        <v>9660</v>
      </c>
      <c r="AD730">
        <v>4232</v>
      </c>
      <c r="AE730" t="s">
        <v>9661</v>
      </c>
    </row>
    <row r="731" spans="1:31" x14ac:dyDescent="0.2">
      <c r="A731" t="s">
        <v>511</v>
      </c>
      <c r="B731">
        <v>3.08058857917786</v>
      </c>
      <c r="C731">
        <v>-1.4512199163436901</v>
      </c>
      <c r="D731">
        <v>-3.08058857917786</v>
      </c>
      <c r="H731" t="s">
        <v>29</v>
      </c>
      <c r="I731">
        <v>4</v>
      </c>
      <c r="J731">
        <v>4</v>
      </c>
      <c r="K731">
        <v>4</v>
      </c>
      <c r="L731">
        <v>10.9</v>
      </c>
      <c r="M731">
        <v>10.9</v>
      </c>
      <c r="N731">
        <v>10.9</v>
      </c>
      <c r="O731">
        <v>51.956000000000003</v>
      </c>
      <c r="P731">
        <v>0</v>
      </c>
      <c r="Q731">
        <v>24.82</v>
      </c>
      <c r="R731">
        <v>23039000000</v>
      </c>
      <c r="S731">
        <v>30</v>
      </c>
      <c r="T731">
        <v>2.9560353865228701</v>
      </c>
      <c r="U731">
        <v>3.32135728542914E-3</v>
      </c>
      <c r="V731">
        <v>32.012530326843297</v>
      </c>
      <c r="W731">
        <v>31.054502487182599</v>
      </c>
      <c r="X731">
        <v>30.514429092407202</v>
      </c>
      <c r="Y731">
        <v>-0.95802783966069804</v>
      </c>
      <c r="Z731">
        <v>0.95802783966069804</v>
      </c>
      <c r="AA731" t="s">
        <v>10514</v>
      </c>
      <c r="AB731" t="s">
        <v>10516</v>
      </c>
      <c r="AC731" t="s">
        <v>10514</v>
      </c>
      <c r="AD731">
        <v>4601</v>
      </c>
      <c r="AE731" t="s">
        <v>10515</v>
      </c>
    </row>
    <row r="732" spans="1:31" x14ac:dyDescent="0.2">
      <c r="A732" t="s">
        <v>511</v>
      </c>
      <c r="B732">
        <v>2.76199579238892</v>
      </c>
      <c r="C732">
        <v>-1.60348773002625</v>
      </c>
      <c r="D732">
        <v>-2.76199579238892</v>
      </c>
      <c r="H732" t="s">
        <v>29</v>
      </c>
      <c r="I732">
        <v>4</v>
      </c>
      <c r="J732">
        <v>4</v>
      </c>
      <c r="K732">
        <v>4</v>
      </c>
      <c r="L732">
        <v>5.0999999999999996</v>
      </c>
      <c r="M732">
        <v>5.0999999999999996</v>
      </c>
      <c r="N732">
        <v>5.0999999999999996</v>
      </c>
      <c r="O732">
        <v>139.99</v>
      </c>
      <c r="P732">
        <v>0</v>
      </c>
      <c r="Q732">
        <v>27.498000000000001</v>
      </c>
      <c r="R732">
        <v>3085500000</v>
      </c>
      <c r="S732">
        <v>21</v>
      </c>
      <c r="T732">
        <v>2.67680078922128</v>
      </c>
      <c r="U732">
        <v>5.2064516129032299E-3</v>
      </c>
      <c r="V732">
        <v>29.134396553039601</v>
      </c>
      <c r="W732">
        <v>28.165197372436499</v>
      </c>
      <c r="X732">
        <v>27.915804862976099</v>
      </c>
      <c r="Y732">
        <v>-0.96919918060310195</v>
      </c>
      <c r="Z732">
        <v>0.96919918060310195</v>
      </c>
      <c r="AA732" t="s">
        <v>9163</v>
      </c>
      <c r="AB732" t="s">
        <v>9165</v>
      </c>
      <c r="AC732" t="s">
        <v>9163</v>
      </c>
      <c r="AD732">
        <v>4019</v>
      </c>
      <c r="AE732" t="s">
        <v>9164</v>
      </c>
    </row>
    <row r="733" spans="1:31" x14ac:dyDescent="0.2">
      <c r="A733" t="s">
        <v>511</v>
      </c>
      <c r="B733">
        <v>2.82739329338074</v>
      </c>
      <c r="C733">
        <v>-1.3587403297424301</v>
      </c>
      <c r="D733">
        <v>-2.82739329338074</v>
      </c>
      <c r="H733" t="s">
        <v>29</v>
      </c>
      <c r="I733">
        <v>1</v>
      </c>
      <c r="J733">
        <v>1</v>
      </c>
      <c r="K733">
        <v>1</v>
      </c>
      <c r="L733">
        <v>7.2</v>
      </c>
      <c r="M733">
        <v>7.2</v>
      </c>
      <c r="N733">
        <v>7.2</v>
      </c>
      <c r="O733">
        <v>25.027000000000001</v>
      </c>
      <c r="P733">
        <v>0</v>
      </c>
      <c r="Q733">
        <v>29.021999999999998</v>
      </c>
      <c r="R733">
        <v>4969200000</v>
      </c>
      <c r="S733">
        <v>46</v>
      </c>
      <c r="T733">
        <v>2.7102562201210301</v>
      </c>
      <c r="U733">
        <v>4.9867549668874203E-3</v>
      </c>
      <c r="V733">
        <v>29.616494178772001</v>
      </c>
      <c r="W733">
        <v>28.641319274902301</v>
      </c>
      <c r="X733">
        <v>27.924761772155801</v>
      </c>
      <c r="Y733">
        <v>-0.97517490386969996</v>
      </c>
      <c r="Z733">
        <v>0.97517490386969996</v>
      </c>
      <c r="AA733" t="s">
        <v>5228</v>
      </c>
      <c r="AB733" t="s">
        <v>5230</v>
      </c>
      <c r="AC733" t="s">
        <v>5228</v>
      </c>
      <c r="AD733">
        <v>2309</v>
      </c>
      <c r="AE733" t="s">
        <v>5229</v>
      </c>
    </row>
    <row r="734" spans="1:31" x14ac:dyDescent="0.2">
      <c r="A734" t="s">
        <v>511</v>
      </c>
      <c r="B734">
        <v>2.7206990718841602</v>
      </c>
      <c r="C734">
        <v>-2.18975782394409</v>
      </c>
      <c r="D734">
        <v>-2.7206990718841602</v>
      </c>
      <c r="H734" t="s">
        <v>29</v>
      </c>
      <c r="I734">
        <v>10</v>
      </c>
      <c r="J734">
        <v>10</v>
      </c>
      <c r="K734">
        <v>10</v>
      </c>
      <c r="L734">
        <v>44.5</v>
      </c>
      <c r="M734">
        <v>44.5</v>
      </c>
      <c r="N734">
        <v>44.5</v>
      </c>
      <c r="O734">
        <v>38.670999999999999</v>
      </c>
      <c r="P734">
        <v>0</v>
      </c>
      <c r="Q734">
        <v>53.232999999999997</v>
      </c>
      <c r="R734">
        <v>21751000000</v>
      </c>
      <c r="S734">
        <v>118</v>
      </c>
      <c r="T734">
        <v>2.79352997150737</v>
      </c>
      <c r="U734">
        <v>4.3280977312390896E-3</v>
      </c>
      <c r="V734">
        <v>31.826853752136198</v>
      </c>
      <c r="W734">
        <v>30.826150894165</v>
      </c>
      <c r="X734">
        <v>30.6914529800415</v>
      </c>
      <c r="Y734">
        <v>-1.0007028579712001</v>
      </c>
      <c r="Z734">
        <v>1.0007028579712001</v>
      </c>
      <c r="AA734" t="s">
        <v>2352</v>
      </c>
      <c r="AB734" t="s">
        <v>2354</v>
      </c>
      <c r="AC734" t="s">
        <v>2352</v>
      </c>
      <c r="AD734">
        <v>1047</v>
      </c>
      <c r="AE734" t="s">
        <v>2353</v>
      </c>
    </row>
    <row r="735" spans="1:31" x14ac:dyDescent="0.2">
      <c r="A735" t="s">
        <v>1088</v>
      </c>
      <c r="B735">
        <v>4.5802354812622097</v>
      </c>
      <c r="C735">
        <v>-6.5181002616882298</v>
      </c>
      <c r="D735">
        <v>6.5181002616882298</v>
      </c>
      <c r="H735" t="s">
        <v>29</v>
      </c>
      <c r="I735">
        <v>11</v>
      </c>
      <c r="J735">
        <v>11</v>
      </c>
      <c r="K735">
        <v>11</v>
      </c>
      <c r="L735">
        <v>32.200000000000003</v>
      </c>
      <c r="M735">
        <v>32.200000000000003</v>
      </c>
      <c r="N735">
        <v>32.200000000000003</v>
      </c>
      <c r="O735">
        <v>56.905000000000001</v>
      </c>
      <c r="P735">
        <v>0</v>
      </c>
      <c r="Q735">
        <v>106.12</v>
      </c>
      <c r="R735">
        <v>39453000000</v>
      </c>
      <c r="S735">
        <v>78</v>
      </c>
      <c r="T735">
        <v>6.3995364966417299</v>
      </c>
      <c r="U735">
        <v>9.4117647058823499E-4</v>
      </c>
      <c r="V735">
        <v>31.982973098754901</v>
      </c>
      <c r="W735">
        <v>30.982135772705099</v>
      </c>
      <c r="X735">
        <v>32.843082427978501</v>
      </c>
      <c r="Y735">
        <v>-1.0008373260498</v>
      </c>
      <c r="Z735">
        <v>1.0008373260498</v>
      </c>
      <c r="AA735" t="s">
        <v>4209</v>
      </c>
      <c r="AB735" t="s">
        <v>4212</v>
      </c>
      <c r="AC735" t="s">
        <v>4210</v>
      </c>
      <c r="AD735">
        <v>1862</v>
      </c>
      <c r="AE735" t="s">
        <v>4211</v>
      </c>
    </row>
    <row r="736" spans="1:31" x14ac:dyDescent="0.2">
      <c r="A736" t="s">
        <v>1088</v>
      </c>
      <c r="B736">
        <v>4.5241503715515101</v>
      </c>
      <c r="C736">
        <v>-6.2636637687683097</v>
      </c>
      <c r="D736">
        <v>6.2636637687683097</v>
      </c>
      <c r="H736" t="s">
        <v>29</v>
      </c>
      <c r="I736">
        <v>5</v>
      </c>
      <c r="J736">
        <v>5</v>
      </c>
      <c r="K736">
        <v>5</v>
      </c>
      <c r="L736">
        <v>15.6</v>
      </c>
      <c r="M736">
        <v>15.6</v>
      </c>
      <c r="N736">
        <v>15.6</v>
      </c>
      <c r="O736">
        <v>51.802</v>
      </c>
      <c r="P736">
        <v>0</v>
      </c>
      <c r="Q736">
        <v>95.504999999999995</v>
      </c>
      <c r="R736">
        <v>6653200000</v>
      </c>
      <c r="S736">
        <v>55</v>
      </c>
      <c r="T736">
        <v>6.1560947275599904</v>
      </c>
      <c r="U736">
        <v>7.4418604651162797E-4</v>
      </c>
      <c r="V736">
        <v>29.409988403320298</v>
      </c>
      <c r="W736">
        <v>28.3907794952393</v>
      </c>
      <c r="X736">
        <v>30.174498558044402</v>
      </c>
      <c r="Y736">
        <v>-1.0192089080810001</v>
      </c>
      <c r="Z736">
        <v>1.0192089080810001</v>
      </c>
      <c r="AA736" t="s">
        <v>1089</v>
      </c>
      <c r="AB736" t="s">
        <v>1091</v>
      </c>
      <c r="AC736" t="s">
        <v>1089</v>
      </c>
      <c r="AD736">
        <v>489</v>
      </c>
      <c r="AE736" t="s">
        <v>1090</v>
      </c>
    </row>
    <row r="737" spans="1:31" x14ac:dyDescent="0.2">
      <c r="A737" t="s">
        <v>377</v>
      </c>
      <c r="B737">
        <v>1.9760257005691499</v>
      </c>
      <c r="C737">
        <v>-1.9760257005691499</v>
      </c>
      <c r="D737">
        <v>0</v>
      </c>
      <c r="H737" t="s">
        <v>29</v>
      </c>
      <c r="I737">
        <v>2</v>
      </c>
      <c r="J737">
        <v>2</v>
      </c>
      <c r="K737">
        <v>2</v>
      </c>
      <c r="L737">
        <v>6.1</v>
      </c>
      <c r="M737">
        <v>6.1</v>
      </c>
      <c r="N737">
        <v>6.1</v>
      </c>
      <c r="O737">
        <v>43.156999999999996</v>
      </c>
      <c r="P737">
        <v>0</v>
      </c>
      <c r="Q737">
        <v>12.827</v>
      </c>
      <c r="R737">
        <v>3495600000</v>
      </c>
      <c r="S737">
        <v>11</v>
      </c>
      <c r="T737">
        <v>1.87894467087527</v>
      </c>
      <c r="U737">
        <v>2.0942289498580902E-2</v>
      </c>
      <c r="V737">
        <v>29.128892898559599</v>
      </c>
      <c r="W737">
        <v>28.108416557312001</v>
      </c>
      <c r="X737">
        <v>28.471823692321799</v>
      </c>
      <c r="Y737">
        <v>-1.0204763412475999</v>
      </c>
      <c r="Z737">
        <v>1.0204763412475999</v>
      </c>
      <c r="AA737" t="s">
        <v>5442</v>
      </c>
      <c r="AB737" t="s">
        <v>5444</v>
      </c>
      <c r="AC737" t="s">
        <v>5442</v>
      </c>
      <c r="AD737">
        <v>2410</v>
      </c>
      <c r="AE737" t="s">
        <v>5443</v>
      </c>
    </row>
    <row r="738" spans="1:31" x14ac:dyDescent="0.2">
      <c r="A738" t="s">
        <v>207</v>
      </c>
      <c r="B738">
        <v>4.9943051338195801</v>
      </c>
      <c r="C738">
        <v>-3.1450071334838898</v>
      </c>
      <c r="D738">
        <v>-4.9943051338195801</v>
      </c>
      <c r="H738" t="s">
        <v>29</v>
      </c>
      <c r="I738">
        <v>7</v>
      </c>
      <c r="J738">
        <v>7</v>
      </c>
      <c r="K738">
        <v>7</v>
      </c>
      <c r="L738">
        <v>23.1</v>
      </c>
      <c r="M738">
        <v>23.1</v>
      </c>
      <c r="N738">
        <v>23.1</v>
      </c>
      <c r="O738">
        <v>46.055999999999997</v>
      </c>
      <c r="P738">
        <v>0</v>
      </c>
      <c r="Q738">
        <v>44.396999999999998</v>
      </c>
      <c r="R738">
        <v>14044000000</v>
      </c>
      <c r="S738">
        <v>116</v>
      </c>
      <c r="T738">
        <v>4.86469835129998</v>
      </c>
      <c r="U738">
        <v>7.7419354838709697E-4</v>
      </c>
      <c r="V738" s="2">
        <v>31.424211502075199</v>
      </c>
      <c r="W738">
        <v>30.3925924301147</v>
      </c>
      <c r="X738">
        <v>29.606538772583001</v>
      </c>
      <c r="Y738">
        <v>-1.0316190719605001</v>
      </c>
      <c r="Z738">
        <v>1.0316190719605001</v>
      </c>
      <c r="AA738" t="s">
        <v>4128</v>
      </c>
      <c r="AB738" t="s">
        <v>4130</v>
      </c>
      <c r="AC738" t="s">
        <v>4128</v>
      </c>
      <c r="AD738">
        <v>1823</v>
      </c>
      <c r="AE738" t="s">
        <v>4129</v>
      </c>
    </row>
    <row r="739" spans="1:31" x14ac:dyDescent="0.2">
      <c r="A739" t="s">
        <v>511</v>
      </c>
      <c r="B739">
        <v>1.95195972919464</v>
      </c>
      <c r="C739">
        <v>-1.4348995685577399</v>
      </c>
      <c r="D739">
        <v>-1.95195972919464</v>
      </c>
      <c r="H739" t="s">
        <v>29</v>
      </c>
      <c r="I739">
        <v>3</v>
      </c>
      <c r="J739">
        <v>3</v>
      </c>
      <c r="K739">
        <v>3</v>
      </c>
      <c r="L739">
        <v>51.7</v>
      </c>
      <c r="M739">
        <v>51.7</v>
      </c>
      <c r="N739">
        <v>51.7</v>
      </c>
      <c r="O739">
        <v>12.676</v>
      </c>
      <c r="P739">
        <v>0</v>
      </c>
      <c r="Q739">
        <v>26.594999999999999</v>
      </c>
      <c r="R739">
        <v>6124600000</v>
      </c>
      <c r="S739">
        <v>13</v>
      </c>
      <c r="T739">
        <v>1.9814373636006499</v>
      </c>
      <c r="U739">
        <v>1.71658291457286E-2</v>
      </c>
      <c r="V739">
        <v>30.118693351745598</v>
      </c>
      <c r="W739">
        <v>29.0864305496216</v>
      </c>
      <c r="X739">
        <v>28.882184982299801</v>
      </c>
      <c r="Y739">
        <v>-1.0322628021239999</v>
      </c>
      <c r="Z739">
        <v>1.0322628021239999</v>
      </c>
      <c r="AA739" t="s">
        <v>11318</v>
      </c>
      <c r="AB739" t="s">
        <v>11320</v>
      </c>
      <c r="AC739" t="s">
        <v>11318</v>
      </c>
      <c r="AD739">
        <v>4955</v>
      </c>
      <c r="AE739" t="s">
        <v>11319</v>
      </c>
    </row>
    <row r="740" spans="1:31" x14ac:dyDescent="0.2">
      <c r="A740" t="s">
        <v>74</v>
      </c>
      <c r="B740">
        <v>2.0341320037841801</v>
      </c>
      <c r="C740">
        <v>-2.0341320037841801</v>
      </c>
      <c r="D740">
        <v>-1.8090221881866499</v>
      </c>
      <c r="H740" t="s">
        <v>29</v>
      </c>
      <c r="I740">
        <v>4</v>
      </c>
      <c r="J740">
        <v>4</v>
      </c>
      <c r="K740">
        <v>4</v>
      </c>
      <c r="L740">
        <v>37.200000000000003</v>
      </c>
      <c r="M740">
        <v>37.200000000000003</v>
      </c>
      <c r="N740">
        <v>37.200000000000003</v>
      </c>
      <c r="O740">
        <v>19.739000000000001</v>
      </c>
      <c r="P740">
        <v>0</v>
      </c>
      <c r="Q740">
        <v>45.271999999999998</v>
      </c>
      <c r="R740">
        <v>7168300000</v>
      </c>
      <c r="S740">
        <v>30</v>
      </c>
      <c r="T740">
        <v>2.1871353889151699</v>
      </c>
      <c r="U740">
        <v>1.19627906976744E-2</v>
      </c>
      <c r="V740">
        <v>30.198224067687999</v>
      </c>
      <c r="W740">
        <v>29.163882255554199</v>
      </c>
      <c r="X740">
        <v>29.272401809692401</v>
      </c>
      <c r="Y740">
        <v>-1.0343418121337999</v>
      </c>
      <c r="Z740">
        <v>1.0343418121337999</v>
      </c>
      <c r="AA740" t="s">
        <v>1070</v>
      </c>
      <c r="AB740" t="s">
        <v>1072</v>
      </c>
      <c r="AC740" t="s">
        <v>1070</v>
      </c>
      <c r="AD740">
        <v>482</v>
      </c>
      <c r="AE740" t="s">
        <v>1071</v>
      </c>
    </row>
    <row r="741" spans="1:31" x14ac:dyDescent="0.2">
      <c r="A741" t="s">
        <v>377</v>
      </c>
      <c r="B741">
        <v>2.9684045314788801</v>
      </c>
      <c r="C741">
        <v>-2.9684045314788801</v>
      </c>
      <c r="D741">
        <v>0</v>
      </c>
      <c r="H741" t="s">
        <v>29</v>
      </c>
      <c r="I741">
        <v>3</v>
      </c>
      <c r="J741">
        <v>3</v>
      </c>
      <c r="K741">
        <v>3</v>
      </c>
      <c r="L741">
        <v>55</v>
      </c>
      <c r="M741">
        <v>55</v>
      </c>
      <c r="N741">
        <v>55</v>
      </c>
      <c r="O741">
        <v>11.756</v>
      </c>
      <c r="P741">
        <v>0</v>
      </c>
      <c r="Q741">
        <v>95.734999999999999</v>
      </c>
      <c r="R741">
        <v>73111000000</v>
      </c>
      <c r="S741">
        <v>115</v>
      </c>
      <c r="T741">
        <v>2.8432402436735398</v>
      </c>
      <c r="U741">
        <v>3.9419237749546299E-3</v>
      </c>
      <c r="V741">
        <v>33.441719055175803</v>
      </c>
      <c r="W741">
        <v>32.393215179443402</v>
      </c>
      <c r="X741">
        <v>32.989686965942397</v>
      </c>
      <c r="Y741">
        <v>-1.0485038757323999</v>
      </c>
      <c r="Z741">
        <v>1.0485038757323999</v>
      </c>
      <c r="AA741" t="s">
        <v>10086</v>
      </c>
      <c r="AB741" t="s">
        <v>10088</v>
      </c>
      <c r="AC741" t="s">
        <v>10086</v>
      </c>
      <c r="AD741">
        <v>4414</v>
      </c>
      <c r="AE741" t="s">
        <v>10087</v>
      </c>
    </row>
    <row r="742" spans="1:31" x14ac:dyDescent="0.2">
      <c r="A742" t="s">
        <v>1361</v>
      </c>
      <c r="B742">
        <v>1.6970272064209</v>
      </c>
      <c r="C742">
        <v>-1.9472292661666899</v>
      </c>
      <c r="D742">
        <v>1.9472292661666899</v>
      </c>
      <c r="H742" t="s">
        <v>29</v>
      </c>
      <c r="I742">
        <v>1</v>
      </c>
      <c r="J742">
        <v>1</v>
      </c>
      <c r="K742">
        <v>1</v>
      </c>
      <c r="L742">
        <v>3.8</v>
      </c>
      <c r="M742">
        <v>3.8</v>
      </c>
      <c r="N742">
        <v>3.8</v>
      </c>
      <c r="O742">
        <v>54.442999999999998</v>
      </c>
      <c r="P742">
        <v>0</v>
      </c>
      <c r="Q742">
        <v>14.343</v>
      </c>
      <c r="R742">
        <v>369830000</v>
      </c>
      <c r="S742">
        <v>38</v>
      </c>
      <c r="T742">
        <v>2.0821325057069</v>
      </c>
      <c r="U742">
        <v>1.41689839572193E-2</v>
      </c>
      <c r="V742">
        <v>25.671105384826699</v>
      </c>
      <c r="W742">
        <v>24.617233276367202</v>
      </c>
      <c r="X742">
        <v>25.435575485229499</v>
      </c>
      <c r="Y742">
        <v>-1.0538721084595</v>
      </c>
      <c r="Z742">
        <v>1.0538721084595</v>
      </c>
      <c r="AA742" t="s">
        <v>3997</v>
      </c>
      <c r="AB742" t="s">
        <v>3999</v>
      </c>
      <c r="AC742" t="s">
        <v>3997</v>
      </c>
      <c r="AD742">
        <v>1758</v>
      </c>
      <c r="AE742" t="s">
        <v>3998</v>
      </c>
    </row>
    <row r="743" spans="1:31" x14ac:dyDescent="0.2">
      <c r="A743" t="s">
        <v>1361</v>
      </c>
      <c r="B743">
        <v>5.4495358467102104</v>
      </c>
      <c r="C743">
        <v>-6.0460753440856898</v>
      </c>
      <c r="D743">
        <v>6.0460753440856898</v>
      </c>
      <c r="H743" t="s">
        <v>29</v>
      </c>
      <c r="I743">
        <v>7</v>
      </c>
      <c r="J743">
        <v>7</v>
      </c>
      <c r="K743">
        <v>7</v>
      </c>
      <c r="L743">
        <v>37.799999999999997</v>
      </c>
      <c r="M743">
        <v>37.799999999999997</v>
      </c>
      <c r="N743">
        <v>37.799999999999997</v>
      </c>
      <c r="O743">
        <v>20.786000000000001</v>
      </c>
      <c r="P743">
        <v>0</v>
      </c>
      <c r="Q743">
        <v>61.588999999999999</v>
      </c>
      <c r="R743">
        <v>107990000000</v>
      </c>
      <c r="S743">
        <v>229</v>
      </c>
      <c r="T743">
        <v>6.1827441836418604</v>
      </c>
      <c r="U743">
        <v>7.6190476190476203E-4</v>
      </c>
      <c r="V743">
        <v>33.788684844970703</v>
      </c>
      <c r="W743">
        <v>32.734697341918903</v>
      </c>
      <c r="X743">
        <v>33.947273254394503</v>
      </c>
      <c r="Y743">
        <v>-1.0539875030518</v>
      </c>
      <c r="Z743">
        <v>1.0539875030518</v>
      </c>
      <c r="AA743" t="s">
        <v>2477</v>
      </c>
      <c r="AB743" t="s">
        <v>2480</v>
      </c>
      <c r="AC743" t="s">
        <v>2478</v>
      </c>
      <c r="AD743">
        <v>1107</v>
      </c>
      <c r="AE743" t="s">
        <v>2479</v>
      </c>
    </row>
    <row r="744" spans="1:31" x14ac:dyDescent="0.2">
      <c r="A744" t="s">
        <v>74</v>
      </c>
      <c r="B744">
        <v>3.8491187095642099</v>
      </c>
      <c r="C744">
        <v>-3.8491187095642099</v>
      </c>
      <c r="D744">
        <v>-3.79300761222839</v>
      </c>
      <c r="H744" t="s">
        <v>29</v>
      </c>
      <c r="I744">
        <v>11</v>
      </c>
      <c r="J744">
        <v>11</v>
      </c>
      <c r="K744">
        <v>6</v>
      </c>
      <c r="L744">
        <v>68</v>
      </c>
      <c r="M744">
        <v>68</v>
      </c>
      <c r="N744">
        <v>50</v>
      </c>
      <c r="O744">
        <v>18.373000000000001</v>
      </c>
      <c r="P744">
        <v>0</v>
      </c>
      <c r="Q744">
        <v>65.126999999999995</v>
      </c>
      <c r="R744">
        <v>309860000000</v>
      </c>
      <c r="S744">
        <v>256</v>
      </c>
      <c r="T744">
        <v>4.1721928538938702</v>
      </c>
      <c r="U744">
        <v>7.1153846153846202E-4</v>
      </c>
      <c r="V744">
        <v>35.700218200683601</v>
      </c>
      <c r="W744">
        <v>34.636919021606403</v>
      </c>
      <c r="X744">
        <v>34.588075637817397</v>
      </c>
      <c r="Y744">
        <v>-1.0632991790772</v>
      </c>
      <c r="Z744">
        <v>1.0632991790772</v>
      </c>
      <c r="AA744" t="s">
        <v>8562</v>
      </c>
      <c r="AB744" t="s">
        <v>8564</v>
      </c>
      <c r="AC744" t="s">
        <v>8562</v>
      </c>
      <c r="AD744">
        <v>3758</v>
      </c>
      <c r="AE744" t="s">
        <v>8563</v>
      </c>
    </row>
    <row r="745" spans="1:31" x14ac:dyDescent="0.2">
      <c r="A745" t="s">
        <v>511</v>
      </c>
      <c r="B745">
        <v>2.4654743671417201</v>
      </c>
      <c r="C745">
        <v>-1.8610968589782699</v>
      </c>
      <c r="D745">
        <v>-2.4654743671417201</v>
      </c>
      <c r="H745" t="s">
        <v>29</v>
      </c>
      <c r="I745">
        <v>6</v>
      </c>
      <c r="J745">
        <v>6</v>
      </c>
      <c r="K745">
        <v>6</v>
      </c>
      <c r="L745">
        <v>13.9</v>
      </c>
      <c r="M745">
        <v>13.9</v>
      </c>
      <c r="N745">
        <v>13.9</v>
      </c>
      <c r="O745">
        <v>68.241</v>
      </c>
      <c r="P745">
        <v>0</v>
      </c>
      <c r="Q745">
        <v>25.759</v>
      </c>
      <c r="R745">
        <v>3629800000</v>
      </c>
      <c r="S745">
        <v>13</v>
      </c>
      <c r="T745">
        <v>2.4991584159879099</v>
      </c>
      <c r="U745">
        <v>7.2136752136752096E-3</v>
      </c>
      <c r="V745">
        <v>29.367231369018601</v>
      </c>
      <c r="W745">
        <v>28.293938636779799</v>
      </c>
      <c r="X745">
        <v>28.1768684387207</v>
      </c>
      <c r="Y745">
        <v>-1.0732927322388</v>
      </c>
      <c r="Z745">
        <v>1.0732927322388</v>
      </c>
      <c r="AA745" t="s">
        <v>582</v>
      </c>
      <c r="AB745" t="s">
        <v>584</v>
      </c>
      <c r="AC745" t="s">
        <v>582</v>
      </c>
      <c r="AD745">
        <v>243</v>
      </c>
      <c r="AE745" t="s">
        <v>583</v>
      </c>
    </row>
    <row r="746" spans="1:31" x14ac:dyDescent="0.2">
      <c r="A746" t="s">
        <v>511</v>
      </c>
      <c r="B746">
        <v>4.7103114128112802</v>
      </c>
      <c r="C746">
        <v>-4.3565626144409197</v>
      </c>
      <c r="D746">
        <v>-4.7103114128112802</v>
      </c>
      <c r="H746" t="s">
        <v>29</v>
      </c>
      <c r="I746">
        <v>10</v>
      </c>
      <c r="J746">
        <v>10</v>
      </c>
      <c r="K746">
        <v>10</v>
      </c>
      <c r="L746">
        <v>42.6</v>
      </c>
      <c r="M746">
        <v>42.6</v>
      </c>
      <c r="N746">
        <v>42.6</v>
      </c>
      <c r="O746">
        <v>35.685000000000002</v>
      </c>
      <c r="P746">
        <v>0</v>
      </c>
      <c r="Q746">
        <v>136.04</v>
      </c>
      <c r="R746">
        <v>37792000000</v>
      </c>
      <c r="S746">
        <v>126</v>
      </c>
      <c r="T746">
        <v>4.9186404390735898</v>
      </c>
      <c r="U746">
        <v>7.9310344827586204E-4</v>
      </c>
      <c r="V746">
        <v>32.7428302764893</v>
      </c>
      <c r="W746">
        <v>31.668429374694799</v>
      </c>
      <c r="X746">
        <v>31.444444656372099</v>
      </c>
      <c r="Y746">
        <v>-1.0744009017945</v>
      </c>
      <c r="Z746">
        <v>1.0744009017945</v>
      </c>
      <c r="AA746" t="s">
        <v>4763</v>
      </c>
      <c r="AB746" t="s">
        <v>4765</v>
      </c>
      <c r="AC746" t="s">
        <v>4763</v>
      </c>
      <c r="AD746">
        <v>2106</v>
      </c>
      <c r="AE746" t="s">
        <v>4764</v>
      </c>
    </row>
    <row r="747" spans="1:31" x14ac:dyDescent="0.2">
      <c r="A747" t="s">
        <v>1361</v>
      </c>
      <c r="B747">
        <v>3.5305023193359402</v>
      </c>
      <c r="C747">
        <v>-4.2231802940368697</v>
      </c>
      <c r="D747">
        <v>4.2231802940368697</v>
      </c>
      <c r="H747" t="s">
        <v>29</v>
      </c>
      <c r="I747">
        <v>5</v>
      </c>
      <c r="J747">
        <v>5</v>
      </c>
      <c r="K747">
        <v>5</v>
      </c>
      <c r="L747">
        <v>22.3</v>
      </c>
      <c r="M747">
        <v>22.3</v>
      </c>
      <c r="N747">
        <v>22.3</v>
      </c>
      <c r="O747">
        <v>33.271999999999998</v>
      </c>
      <c r="P747">
        <v>0</v>
      </c>
      <c r="Q747">
        <v>118.66</v>
      </c>
      <c r="R747">
        <v>23829000000</v>
      </c>
      <c r="S747">
        <v>76</v>
      </c>
      <c r="T747">
        <v>4.2963748491135396</v>
      </c>
      <c r="U747">
        <v>6.9743589743589702E-4</v>
      </c>
      <c r="V747">
        <v>31.571413040161101</v>
      </c>
      <c r="W747">
        <v>30.494935989379901</v>
      </c>
      <c r="X747">
        <v>31.738556861877399</v>
      </c>
      <c r="Y747">
        <v>-1.0764770507812</v>
      </c>
      <c r="Z747">
        <v>1.0764770507812</v>
      </c>
      <c r="AA747" t="s">
        <v>3844</v>
      </c>
      <c r="AB747" t="s">
        <v>3846</v>
      </c>
      <c r="AC747" t="s">
        <v>3844</v>
      </c>
      <c r="AD747">
        <v>1698</v>
      </c>
      <c r="AE747" t="s">
        <v>3845</v>
      </c>
    </row>
    <row r="748" spans="1:31" x14ac:dyDescent="0.2">
      <c r="A748" t="s">
        <v>377</v>
      </c>
      <c r="B748">
        <v>1.8812491893768299</v>
      </c>
      <c r="C748">
        <v>-1.8812491893768299</v>
      </c>
      <c r="D748">
        <v>0</v>
      </c>
      <c r="H748" t="s">
        <v>29</v>
      </c>
      <c r="I748">
        <v>3</v>
      </c>
      <c r="J748">
        <v>3</v>
      </c>
      <c r="K748">
        <v>3</v>
      </c>
      <c r="L748">
        <v>14.3</v>
      </c>
      <c r="M748">
        <v>14.3</v>
      </c>
      <c r="N748">
        <v>14.3</v>
      </c>
      <c r="O748">
        <v>35.551000000000002</v>
      </c>
      <c r="P748">
        <v>0</v>
      </c>
      <c r="Q748">
        <v>15.805</v>
      </c>
      <c r="R748">
        <v>1536300000</v>
      </c>
      <c r="S748">
        <v>34</v>
      </c>
      <c r="T748">
        <v>1.8140875146915501</v>
      </c>
      <c r="U748">
        <v>2.3642921550946799E-2</v>
      </c>
      <c r="V748">
        <v>27.597358703613299</v>
      </c>
      <c r="W748">
        <v>26.498248100280801</v>
      </c>
      <c r="X748">
        <v>27.222337722778299</v>
      </c>
      <c r="Y748">
        <v>-1.0991106033325</v>
      </c>
      <c r="Z748">
        <v>1.0991106033325</v>
      </c>
      <c r="AA748" t="s">
        <v>4618</v>
      </c>
      <c r="AB748" t="s">
        <v>4620</v>
      </c>
      <c r="AC748" t="s">
        <v>4618</v>
      </c>
      <c r="AD748">
        <v>2044</v>
      </c>
      <c r="AE748" t="s">
        <v>4619</v>
      </c>
    </row>
    <row r="749" spans="1:31" x14ac:dyDescent="0.2">
      <c r="A749" t="s">
        <v>74</v>
      </c>
      <c r="B749">
        <v>2.7157568931579599</v>
      </c>
      <c r="C749">
        <v>-2.7157568931579599</v>
      </c>
      <c r="D749">
        <v>-2.29786252975464</v>
      </c>
      <c r="H749" t="s">
        <v>29</v>
      </c>
      <c r="I749">
        <v>2</v>
      </c>
      <c r="J749">
        <v>2</v>
      </c>
      <c r="K749">
        <v>2</v>
      </c>
      <c r="L749">
        <v>10</v>
      </c>
      <c r="M749">
        <v>10</v>
      </c>
      <c r="N749">
        <v>10</v>
      </c>
      <c r="O749">
        <v>47.786000000000001</v>
      </c>
      <c r="P749">
        <v>0</v>
      </c>
      <c r="Q749">
        <v>14.256</v>
      </c>
      <c r="R749">
        <v>1151200000</v>
      </c>
      <c r="S749">
        <v>49</v>
      </c>
      <c r="T749">
        <v>2.8307013500504801</v>
      </c>
      <c r="U749">
        <v>4.0716845878136197E-3</v>
      </c>
      <c r="V749">
        <v>27.646732330322301</v>
      </c>
      <c r="W749">
        <v>26.5407857894897</v>
      </c>
      <c r="X749">
        <v>26.692954063415499</v>
      </c>
      <c r="Y749">
        <v>-1.1059465408325999</v>
      </c>
      <c r="Z749">
        <v>1.1059465408325999</v>
      </c>
      <c r="AA749" t="s">
        <v>10436</v>
      </c>
      <c r="AB749" t="s">
        <v>10438</v>
      </c>
      <c r="AC749" t="s">
        <v>10436</v>
      </c>
      <c r="AD749">
        <v>4562</v>
      </c>
      <c r="AE749" t="s">
        <v>10437</v>
      </c>
    </row>
    <row r="750" spans="1:31" x14ac:dyDescent="0.2">
      <c r="A750" t="s">
        <v>511</v>
      </c>
      <c r="B750">
        <v>2.5647306442260702</v>
      </c>
      <c r="C750">
        <v>-1.9261224269866899</v>
      </c>
      <c r="D750">
        <v>-2.5647306442260702</v>
      </c>
      <c r="H750" t="s">
        <v>29</v>
      </c>
      <c r="I750">
        <v>4</v>
      </c>
      <c r="J750">
        <v>4</v>
      </c>
      <c r="K750">
        <v>2</v>
      </c>
      <c r="L750">
        <v>14</v>
      </c>
      <c r="M750">
        <v>14</v>
      </c>
      <c r="N750">
        <v>6.8</v>
      </c>
      <c r="O750">
        <v>29.474</v>
      </c>
      <c r="P750">
        <v>0</v>
      </c>
      <c r="Q750">
        <v>18.271999999999998</v>
      </c>
      <c r="R750">
        <v>7103300000</v>
      </c>
      <c r="S750">
        <v>36</v>
      </c>
      <c r="T750">
        <v>2.5929086126535599</v>
      </c>
      <c r="U750">
        <v>6.04878048780488E-3</v>
      </c>
      <c r="V750">
        <v>30.342335700988802</v>
      </c>
      <c r="W750">
        <v>29.2347860336304</v>
      </c>
      <c r="X750">
        <v>28.8015184402466</v>
      </c>
      <c r="Y750">
        <v>-1.1075496673584</v>
      </c>
      <c r="Z750">
        <v>1.1075496673584</v>
      </c>
      <c r="AA750" t="s">
        <v>8941</v>
      </c>
      <c r="AB750" t="s">
        <v>8943</v>
      </c>
      <c r="AC750" t="s">
        <v>8941</v>
      </c>
      <c r="AD750">
        <v>3922</v>
      </c>
      <c r="AE750" t="s">
        <v>8942</v>
      </c>
    </row>
    <row r="751" spans="1:31" x14ac:dyDescent="0.2">
      <c r="A751" t="s">
        <v>377</v>
      </c>
      <c r="B751">
        <v>2.6580786705017099</v>
      </c>
      <c r="C751">
        <v>-2.6580786705017099</v>
      </c>
      <c r="D751">
        <v>0</v>
      </c>
      <c r="H751" t="s">
        <v>29</v>
      </c>
      <c r="I751">
        <v>7</v>
      </c>
      <c r="J751">
        <v>7</v>
      </c>
      <c r="K751">
        <v>7</v>
      </c>
      <c r="L751">
        <v>45.2</v>
      </c>
      <c r="M751">
        <v>45.2</v>
      </c>
      <c r="N751">
        <v>45.2</v>
      </c>
      <c r="O751">
        <v>20.312000000000001</v>
      </c>
      <c r="P751">
        <v>0</v>
      </c>
      <c r="Q751">
        <v>59.094999999999999</v>
      </c>
      <c r="R751">
        <v>35406000000</v>
      </c>
      <c r="S751">
        <v>55</v>
      </c>
      <c r="T751">
        <v>2.5443274777988401</v>
      </c>
      <c r="U751">
        <v>6.48034934497817E-3</v>
      </c>
      <c r="V751">
        <v>32.566942214965799</v>
      </c>
      <c r="W751">
        <v>31.458677291870099</v>
      </c>
      <c r="X751">
        <v>31.888595581054702</v>
      </c>
      <c r="Y751">
        <v>-1.1082649230957</v>
      </c>
      <c r="Z751">
        <v>1.1082649230957</v>
      </c>
      <c r="AA751" t="s">
        <v>7001</v>
      </c>
      <c r="AB751" t="s">
        <v>7003</v>
      </c>
      <c r="AC751" t="s">
        <v>7001</v>
      </c>
      <c r="AD751">
        <v>3085</v>
      </c>
      <c r="AE751" t="s">
        <v>7002</v>
      </c>
    </row>
    <row r="752" spans="1:31" x14ac:dyDescent="0.2">
      <c r="A752" t="s">
        <v>511</v>
      </c>
      <c r="B752">
        <v>1.8614695072174099</v>
      </c>
      <c r="C752">
        <v>-1.48386979103088</v>
      </c>
      <c r="D752">
        <v>-1.8614695072174099</v>
      </c>
      <c r="H752" t="s">
        <v>29</v>
      </c>
      <c r="I752">
        <v>7</v>
      </c>
      <c r="J752">
        <v>6</v>
      </c>
      <c r="K752">
        <v>6</v>
      </c>
      <c r="L752">
        <v>26.2</v>
      </c>
      <c r="M752">
        <v>21.8</v>
      </c>
      <c r="N752">
        <v>21.8</v>
      </c>
      <c r="O752">
        <v>27.106999999999999</v>
      </c>
      <c r="P752">
        <v>0</v>
      </c>
      <c r="Q752">
        <v>309.38</v>
      </c>
      <c r="R752">
        <v>31966000000</v>
      </c>
      <c r="S752">
        <v>106</v>
      </c>
      <c r="T752">
        <v>1.9355899121829001</v>
      </c>
      <c r="U752">
        <v>1.8993117010816098E-2</v>
      </c>
      <c r="V752">
        <v>32.457548141479499</v>
      </c>
      <c r="W752">
        <v>31.341969490051302</v>
      </c>
      <c r="X752">
        <v>31.199597358703599</v>
      </c>
      <c r="Y752">
        <v>-1.1155786514282</v>
      </c>
      <c r="Z752">
        <v>1.1155786514282</v>
      </c>
      <c r="AA752" t="s">
        <v>5531</v>
      </c>
      <c r="AB752" t="s">
        <v>5533</v>
      </c>
      <c r="AC752" t="s">
        <v>5531</v>
      </c>
      <c r="AD752">
        <v>2447</v>
      </c>
      <c r="AE752" t="s">
        <v>5532</v>
      </c>
    </row>
    <row r="753" spans="1:31" x14ac:dyDescent="0.2">
      <c r="A753" t="s">
        <v>511</v>
      </c>
      <c r="B753">
        <v>4.4191923141479501</v>
      </c>
      <c r="C753">
        <v>-3.9861679077148402</v>
      </c>
      <c r="D753">
        <v>-4.4191923141479501</v>
      </c>
      <c r="H753" t="s">
        <v>29</v>
      </c>
      <c r="I753">
        <v>7</v>
      </c>
      <c r="J753">
        <v>7</v>
      </c>
      <c r="K753">
        <v>7</v>
      </c>
      <c r="L753">
        <v>45.6</v>
      </c>
      <c r="M753">
        <v>45.6</v>
      </c>
      <c r="N753">
        <v>45.6</v>
      </c>
      <c r="O753">
        <v>18.033999999999999</v>
      </c>
      <c r="P753">
        <v>0</v>
      </c>
      <c r="Q753">
        <v>20.751999999999999</v>
      </c>
      <c r="R753">
        <v>80399000000</v>
      </c>
      <c r="S753">
        <v>67</v>
      </c>
      <c r="T753">
        <v>4.58951124847081</v>
      </c>
      <c r="U753">
        <v>7.4172185430463602E-4</v>
      </c>
      <c r="V753">
        <v>33.797460556030302</v>
      </c>
      <c r="W753">
        <v>32.678960800170898</v>
      </c>
      <c r="X753">
        <v>32.6303806304932</v>
      </c>
      <c r="Y753">
        <v>-1.1184997558594001</v>
      </c>
      <c r="Z753">
        <v>1.1184997558594001</v>
      </c>
      <c r="AA753" t="s">
        <v>2943</v>
      </c>
      <c r="AB753" t="s">
        <v>2945</v>
      </c>
      <c r="AC753" t="s">
        <v>2943</v>
      </c>
      <c r="AD753">
        <v>1320</v>
      </c>
      <c r="AE753" t="s">
        <v>2944</v>
      </c>
    </row>
    <row r="754" spans="1:31" x14ac:dyDescent="0.2">
      <c r="A754" t="s">
        <v>377</v>
      </c>
      <c r="B754">
        <v>2.0446012020111102</v>
      </c>
      <c r="C754">
        <v>-2.0446012020111102</v>
      </c>
      <c r="D754">
        <v>0</v>
      </c>
      <c r="H754" t="s">
        <v>29</v>
      </c>
      <c r="I754">
        <v>3</v>
      </c>
      <c r="J754">
        <v>3</v>
      </c>
      <c r="K754">
        <v>3</v>
      </c>
      <c r="L754">
        <v>55</v>
      </c>
      <c r="M754">
        <v>55</v>
      </c>
      <c r="N754">
        <v>55</v>
      </c>
      <c r="O754">
        <v>12.183999999999999</v>
      </c>
      <c r="P754">
        <v>0</v>
      </c>
      <c r="Q754">
        <v>13.135</v>
      </c>
      <c r="R754">
        <v>74697000000</v>
      </c>
      <c r="S754">
        <v>46</v>
      </c>
      <c r="T754">
        <v>2.0054209982748499</v>
      </c>
      <c r="U754">
        <v>1.65591836734694E-2</v>
      </c>
      <c r="V754">
        <v>33.5046710968018</v>
      </c>
      <c r="W754">
        <v>32.371114730834996</v>
      </c>
      <c r="X754">
        <v>32.795677185058601</v>
      </c>
      <c r="Y754">
        <v>-1.1335563659668</v>
      </c>
      <c r="Z754">
        <v>1.1335563659668</v>
      </c>
      <c r="AA754" t="s">
        <v>5276</v>
      </c>
      <c r="AB754" t="s">
        <v>5278</v>
      </c>
      <c r="AC754" t="s">
        <v>5276</v>
      </c>
      <c r="AD754">
        <v>2333</v>
      </c>
      <c r="AE754" t="s">
        <v>5277</v>
      </c>
    </row>
    <row r="755" spans="1:31" x14ac:dyDescent="0.2">
      <c r="A755" t="s">
        <v>681</v>
      </c>
      <c r="B755">
        <v>2.8342318534851101</v>
      </c>
      <c r="C755">
        <v>-2.8342318534851101</v>
      </c>
      <c r="D755">
        <v>2.0431292057037398</v>
      </c>
      <c r="H755" t="s">
        <v>29</v>
      </c>
      <c r="I755">
        <v>2</v>
      </c>
      <c r="J755">
        <v>2</v>
      </c>
      <c r="K755">
        <v>2</v>
      </c>
      <c r="L755">
        <v>5.7</v>
      </c>
      <c r="M755">
        <v>5.7</v>
      </c>
      <c r="N755">
        <v>5.7</v>
      </c>
      <c r="O755">
        <v>52.331000000000003</v>
      </c>
      <c r="P755">
        <v>0</v>
      </c>
      <c r="Q755">
        <v>7.6852</v>
      </c>
      <c r="R755">
        <v>420640000</v>
      </c>
      <c r="S755">
        <v>9</v>
      </c>
      <c r="T755">
        <v>2.8305855499009298</v>
      </c>
      <c r="U755">
        <v>4.0644007155635096E-3</v>
      </c>
      <c r="V755">
        <v>26.318820953369102</v>
      </c>
      <c r="W755">
        <v>25.184847831726099</v>
      </c>
      <c r="X755">
        <v>26.2428493499756</v>
      </c>
      <c r="Y755">
        <v>-1.133973121643</v>
      </c>
      <c r="Z755">
        <v>1.133973121643</v>
      </c>
      <c r="AA755" t="s">
        <v>8649</v>
      </c>
      <c r="AB755" t="s">
        <v>8651</v>
      </c>
      <c r="AC755" t="s">
        <v>8649</v>
      </c>
      <c r="AD755">
        <v>3792</v>
      </c>
      <c r="AE755" t="s">
        <v>8650</v>
      </c>
    </row>
    <row r="756" spans="1:31" x14ac:dyDescent="0.2">
      <c r="A756" t="s">
        <v>1011</v>
      </c>
      <c r="B756">
        <v>3.8441457748413099</v>
      </c>
      <c r="C756">
        <v>-3.8441457748413099</v>
      </c>
      <c r="D756">
        <v>1.93721675872803</v>
      </c>
      <c r="H756" t="s">
        <v>29</v>
      </c>
      <c r="I756">
        <v>4</v>
      </c>
      <c r="J756">
        <v>4</v>
      </c>
      <c r="K756">
        <v>3</v>
      </c>
      <c r="L756">
        <v>32.799999999999997</v>
      </c>
      <c r="M756">
        <v>32.799999999999997</v>
      </c>
      <c r="N756">
        <v>26.3</v>
      </c>
      <c r="O756">
        <v>15.096</v>
      </c>
      <c r="P756">
        <v>0</v>
      </c>
      <c r="Q756">
        <v>10.827</v>
      </c>
      <c r="R756">
        <v>8620100000</v>
      </c>
      <c r="S756">
        <v>40</v>
      </c>
      <c r="T756">
        <v>3.7092196052617901</v>
      </c>
      <c r="U756">
        <v>1.2579505300353399E-3</v>
      </c>
      <c r="V756" s="2">
        <v>30.432476997375499</v>
      </c>
      <c r="W756" s="2">
        <v>29.293957710266099</v>
      </c>
      <c r="X756">
        <v>29.8769931793213</v>
      </c>
      <c r="Y756">
        <v>-1.1385192871094001</v>
      </c>
      <c r="Z756">
        <v>1.1385192871094001</v>
      </c>
      <c r="AA756" t="s">
        <v>2208</v>
      </c>
      <c r="AB756" t="s">
        <v>2210</v>
      </c>
      <c r="AC756" t="s">
        <v>2208</v>
      </c>
      <c r="AD756">
        <v>993</v>
      </c>
      <c r="AE756" t="s">
        <v>2209</v>
      </c>
    </row>
    <row r="757" spans="1:31" x14ac:dyDescent="0.2">
      <c r="A757" t="s">
        <v>681</v>
      </c>
      <c r="B757">
        <v>2.6347203254699698</v>
      </c>
      <c r="C757">
        <v>-2.6347203254699698</v>
      </c>
      <c r="D757">
        <v>2.10362005233765</v>
      </c>
      <c r="H757" t="s">
        <v>29</v>
      </c>
      <c r="I757">
        <v>8</v>
      </c>
      <c r="J757">
        <v>8</v>
      </c>
      <c r="K757">
        <v>7</v>
      </c>
      <c r="L757">
        <v>37.9</v>
      </c>
      <c r="M757">
        <v>37.9</v>
      </c>
      <c r="N757">
        <v>32</v>
      </c>
      <c r="O757">
        <v>30.754999999999999</v>
      </c>
      <c r="P757">
        <v>0</v>
      </c>
      <c r="Q757">
        <v>48.822000000000003</v>
      </c>
      <c r="R757">
        <v>90145000000</v>
      </c>
      <c r="S757">
        <v>95</v>
      </c>
      <c r="T757">
        <v>2.7029008648413599</v>
      </c>
      <c r="U757">
        <v>5.01973684210526E-3</v>
      </c>
      <c r="V757">
        <v>33.732206344604499</v>
      </c>
      <c r="W757">
        <v>32.585962295532198</v>
      </c>
      <c r="X757">
        <v>33.541952133178697</v>
      </c>
      <c r="Y757">
        <v>-1.1462440490723</v>
      </c>
      <c r="Z757">
        <v>1.1462440490723</v>
      </c>
      <c r="AA757" t="s">
        <v>8035</v>
      </c>
      <c r="AB757" t="s">
        <v>8037</v>
      </c>
      <c r="AC757" t="s">
        <v>8035</v>
      </c>
      <c r="AD757">
        <v>3524</v>
      </c>
      <c r="AE757" t="s">
        <v>8036</v>
      </c>
    </row>
    <row r="758" spans="1:31" x14ac:dyDescent="0.2">
      <c r="A758" t="s">
        <v>74</v>
      </c>
      <c r="B758">
        <v>2.3432872295379599</v>
      </c>
      <c r="C758">
        <v>-2.3432872295379599</v>
      </c>
      <c r="D758">
        <v>-1.7874107360839799</v>
      </c>
      <c r="H758" t="s">
        <v>29</v>
      </c>
      <c r="I758">
        <v>2</v>
      </c>
      <c r="J758">
        <v>2</v>
      </c>
      <c r="K758">
        <v>2</v>
      </c>
      <c r="L758">
        <v>17.7</v>
      </c>
      <c r="M758">
        <v>17.7</v>
      </c>
      <c r="N758">
        <v>17.7</v>
      </c>
      <c r="O758">
        <v>20.443000000000001</v>
      </c>
      <c r="P758">
        <v>0</v>
      </c>
      <c r="Q758">
        <v>33.668999999999997</v>
      </c>
      <c r="R758">
        <v>10343000000</v>
      </c>
      <c r="S758">
        <v>43</v>
      </c>
      <c r="T758">
        <v>2.3859082292131402</v>
      </c>
      <c r="U758">
        <v>8.6248331108144203E-3</v>
      </c>
      <c r="V758">
        <v>30.767001152038599</v>
      </c>
      <c r="W758">
        <v>29.618068695068398</v>
      </c>
      <c r="X758">
        <v>29.817425727844199</v>
      </c>
      <c r="Y758">
        <v>-1.1489324569702</v>
      </c>
      <c r="Z758">
        <v>1.1489324569702</v>
      </c>
      <c r="AA758" t="s">
        <v>9510</v>
      </c>
      <c r="AB758" t="s">
        <v>9512</v>
      </c>
      <c r="AC758" t="s">
        <v>9510</v>
      </c>
      <c r="AD758">
        <v>4165</v>
      </c>
      <c r="AE758" t="s">
        <v>9511</v>
      </c>
    </row>
    <row r="759" spans="1:31" x14ac:dyDescent="0.2">
      <c r="A759" t="s">
        <v>74</v>
      </c>
      <c r="B759">
        <v>3.1873230934143102</v>
      </c>
      <c r="C759">
        <v>-3.1873230934143102</v>
      </c>
      <c r="D759">
        <v>-2.4423346519470202</v>
      </c>
      <c r="H759" t="s">
        <v>29</v>
      </c>
      <c r="I759">
        <v>2</v>
      </c>
      <c r="J759">
        <v>2</v>
      </c>
      <c r="K759">
        <v>2</v>
      </c>
      <c r="L759">
        <v>13.4</v>
      </c>
      <c r="M759">
        <v>13.4</v>
      </c>
      <c r="N759">
        <v>13.4</v>
      </c>
      <c r="O759">
        <v>19.7</v>
      </c>
      <c r="P759">
        <v>0</v>
      </c>
      <c r="Q759">
        <v>45.96</v>
      </c>
      <c r="R759">
        <v>7361000000</v>
      </c>
      <c r="S759">
        <v>26</v>
      </c>
      <c r="T759">
        <v>3.2117256928956999</v>
      </c>
      <c r="U759">
        <v>2.2105263157894701E-3</v>
      </c>
      <c r="V759">
        <v>30.3320665359497</v>
      </c>
      <c r="W759">
        <v>29.1778240203857</v>
      </c>
      <c r="X759">
        <v>29.363503456115701</v>
      </c>
      <c r="Y759">
        <v>-1.1542425155639999</v>
      </c>
      <c r="Z759">
        <v>1.1542425155639999</v>
      </c>
      <c r="AA759" t="s">
        <v>2788</v>
      </c>
      <c r="AB759" t="s">
        <v>2790</v>
      </c>
      <c r="AC759" t="s">
        <v>2788</v>
      </c>
      <c r="AD759">
        <v>1252</v>
      </c>
      <c r="AE759" t="s">
        <v>2789</v>
      </c>
    </row>
    <row r="760" spans="1:31" x14ac:dyDescent="0.2">
      <c r="A760" t="s">
        <v>74</v>
      </c>
      <c r="B760">
        <v>3.9397990703582799</v>
      </c>
      <c r="C760">
        <v>-3.9397990703582799</v>
      </c>
      <c r="D760">
        <v>-3.2065246105194101</v>
      </c>
      <c r="H760" t="s">
        <v>29</v>
      </c>
      <c r="I760">
        <v>3</v>
      </c>
      <c r="J760">
        <v>3</v>
      </c>
      <c r="K760">
        <v>3</v>
      </c>
      <c r="L760">
        <v>29.1</v>
      </c>
      <c r="M760">
        <v>29.1</v>
      </c>
      <c r="N760">
        <v>29.1</v>
      </c>
      <c r="O760">
        <v>15.206</v>
      </c>
      <c r="P760">
        <v>0</v>
      </c>
      <c r="Q760">
        <v>10.88</v>
      </c>
      <c r="R760">
        <v>9451500000</v>
      </c>
      <c r="S760">
        <v>44</v>
      </c>
      <c r="T760">
        <v>3.9928345637352001</v>
      </c>
      <c r="U760">
        <v>8.0991735537190102E-4</v>
      </c>
      <c r="V760">
        <v>30.712563514709501</v>
      </c>
      <c r="W760">
        <v>29.5467720031738</v>
      </c>
      <c r="X760">
        <v>29.810815811157202</v>
      </c>
      <c r="Y760">
        <v>-1.1657915115357</v>
      </c>
      <c r="Z760">
        <v>1.1657915115357</v>
      </c>
      <c r="AA760" t="s">
        <v>10207</v>
      </c>
      <c r="AB760" t="s">
        <v>10209</v>
      </c>
      <c r="AC760" t="s">
        <v>10207</v>
      </c>
      <c r="AD760">
        <v>4460</v>
      </c>
      <c r="AE760" t="s">
        <v>10208</v>
      </c>
    </row>
    <row r="761" spans="1:31" x14ac:dyDescent="0.2">
      <c r="A761" t="s">
        <v>74</v>
      </c>
      <c r="B761">
        <v>5.3826713562011701</v>
      </c>
      <c r="C761">
        <v>-5.3826713562011701</v>
      </c>
      <c r="D761">
        <v>-4.5570302009582502</v>
      </c>
      <c r="H761" t="s">
        <v>29</v>
      </c>
      <c r="I761">
        <v>8</v>
      </c>
      <c r="J761">
        <v>8</v>
      </c>
      <c r="K761">
        <v>8</v>
      </c>
      <c r="L761">
        <v>36.799999999999997</v>
      </c>
      <c r="M761">
        <v>36.799999999999997</v>
      </c>
      <c r="N761">
        <v>36.799999999999997</v>
      </c>
      <c r="O761">
        <v>36.67</v>
      </c>
      <c r="P761">
        <v>0</v>
      </c>
      <c r="Q761">
        <v>173.87</v>
      </c>
      <c r="R761">
        <v>27500000000</v>
      </c>
      <c r="S761">
        <v>90</v>
      </c>
      <c r="T761">
        <v>5.43629908795078</v>
      </c>
      <c r="U761">
        <v>5.2631578947368398E-4</v>
      </c>
      <c r="V761">
        <v>32.223741531372099</v>
      </c>
      <c r="W761">
        <v>31.050976753234899</v>
      </c>
      <c r="X761">
        <v>31.3250617980957</v>
      </c>
      <c r="Y761">
        <v>-1.1727647781371999</v>
      </c>
      <c r="Z761">
        <v>1.1727647781371999</v>
      </c>
      <c r="AA761" t="s">
        <v>3277</v>
      </c>
      <c r="AB761" t="s">
        <v>3279</v>
      </c>
      <c r="AC761" t="s">
        <v>3277</v>
      </c>
      <c r="AD761">
        <v>1449</v>
      </c>
      <c r="AE761" t="s">
        <v>3278</v>
      </c>
    </row>
    <row r="762" spans="1:31" x14ac:dyDescent="0.2">
      <c r="A762" t="s">
        <v>511</v>
      </c>
      <c r="B762">
        <v>5.6999325752258301</v>
      </c>
      <c r="C762">
        <v>-5.0153989791870099</v>
      </c>
      <c r="D762">
        <v>-5.6999325752258301</v>
      </c>
      <c r="H762" t="s">
        <v>29</v>
      </c>
      <c r="I762">
        <v>11</v>
      </c>
      <c r="J762">
        <v>11</v>
      </c>
      <c r="K762">
        <v>11</v>
      </c>
      <c r="L762">
        <v>60.1</v>
      </c>
      <c r="M762">
        <v>60.1</v>
      </c>
      <c r="N762">
        <v>60.1</v>
      </c>
      <c r="O762">
        <v>23.640999999999998</v>
      </c>
      <c r="P762">
        <v>0</v>
      </c>
      <c r="Q762">
        <v>53.656999999999996</v>
      </c>
      <c r="R762">
        <v>94675000000</v>
      </c>
      <c r="S762">
        <v>115</v>
      </c>
      <c r="T762">
        <v>5.8014021096708399</v>
      </c>
      <c r="U762">
        <v>5.8181818181818204E-4</v>
      </c>
      <c r="V762">
        <v>34.2079887390137</v>
      </c>
      <c r="W762">
        <v>33.033336639404297</v>
      </c>
      <c r="X762">
        <v>32.7763996124268</v>
      </c>
      <c r="Y762">
        <v>-1.1746520996094001</v>
      </c>
      <c r="Z762">
        <v>1.1746520996094001</v>
      </c>
      <c r="AA762" t="s">
        <v>828</v>
      </c>
      <c r="AB762" t="s">
        <v>831</v>
      </c>
      <c r="AC762" t="s">
        <v>829</v>
      </c>
      <c r="AD762">
        <v>364</v>
      </c>
      <c r="AE762" t="s">
        <v>830</v>
      </c>
    </row>
    <row r="763" spans="1:31" x14ac:dyDescent="0.2">
      <c r="A763" t="s">
        <v>207</v>
      </c>
      <c r="B763">
        <v>3.2426280975341801</v>
      </c>
      <c r="C763">
        <v>-1.5074884891510001</v>
      </c>
      <c r="D763">
        <v>-3.2426280975341801</v>
      </c>
      <c r="H763" t="s">
        <v>29</v>
      </c>
      <c r="I763">
        <v>3</v>
      </c>
      <c r="J763">
        <v>3</v>
      </c>
      <c r="K763">
        <v>2</v>
      </c>
      <c r="L763">
        <v>7.4</v>
      </c>
      <c r="M763">
        <v>7.4</v>
      </c>
      <c r="N763">
        <v>5.3</v>
      </c>
      <c r="O763">
        <v>57.643999999999998</v>
      </c>
      <c r="P763">
        <v>0</v>
      </c>
      <c r="Q763">
        <v>25.972999999999999</v>
      </c>
      <c r="R763">
        <v>3421900000</v>
      </c>
      <c r="S763">
        <v>11</v>
      </c>
      <c r="T763">
        <v>3.1143307134401201</v>
      </c>
      <c r="U763">
        <v>2.4595185995623602E-3</v>
      </c>
      <c r="V763">
        <v>29.4407396316528</v>
      </c>
      <c r="W763">
        <v>28.259398460388201</v>
      </c>
      <c r="X763">
        <v>26.740821838378899</v>
      </c>
      <c r="Y763">
        <v>-1.1813411712646</v>
      </c>
      <c r="Z763">
        <v>1.1813411712646</v>
      </c>
      <c r="AA763" t="s">
        <v>10247</v>
      </c>
      <c r="AB763" t="s">
        <v>10249</v>
      </c>
      <c r="AC763" t="s">
        <v>10247</v>
      </c>
      <c r="AD763">
        <v>4478</v>
      </c>
      <c r="AE763" t="s">
        <v>10248</v>
      </c>
    </row>
    <row r="764" spans="1:31" x14ac:dyDescent="0.2">
      <c r="A764" t="s">
        <v>511</v>
      </c>
      <c r="B764">
        <v>1.5939120054245</v>
      </c>
      <c r="C764">
        <v>-1.58670818805695</v>
      </c>
      <c r="D764">
        <v>-1.5939120054245</v>
      </c>
      <c r="H764" t="s">
        <v>29</v>
      </c>
      <c r="I764">
        <v>3</v>
      </c>
      <c r="J764">
        <v>3</v>
      </c>
      <c r="K764">
        <v>3</v>
      </c>
      <c r="L764">
        <v>7.8</v>
      </c>
      <c r="M764">
        <v>7.8</v>
      </c>
      <c r="N764">
        <v>7.8</v>
      </c>
      <c r="O764">
        <v>46.99</v>
      </c>
      <c r="P764">
        <v>0</v>
      </c>
      <c r="Q764">
        <v>12.706</v>
      </c>
      <c r="R764">
        <v>12477000000</v>
      </c>
      <c r="S764">
        <v>24</v>
      </c>
      <c r="T764">
        <v>1.81858894743296</v>
      </c>
      <c r="U764">
        <v>2.3346570397111899E-2</v>
      </c>
      <c r="V764">
        <v>31.0910482406616</v>
      </c>
      <c r="W764">
        <v>29.8887538909912</v>
      </c>
      <c r="X764">
        <v>29.895278930664102</v>
      </c>
      <c r="Y764">
        <v>-1.2022943496703999</v>
      </c>
      <c r="Z764">
        <v>1.2022943496703999</v>
      </c>
      <c r="AA764" t="s">
        <v>1716</v>
      </c>
      <c r="AB764" t="s">
        <v>1718</v>
      </c>
      <c r="AC764" t="s">
        <v>1716</v>
      </c>
      <c r="AD764">
        <v>769</v>
      </c>
      <c r="AE764" t="s">
        <v>1717</v>
      </c>
    </row>
    <row r="765" spans="1:31" x14ac:dyDescent="0.2">
      <c r="A765" t="s">
        <v>377</v>
      </c>
      <c r="B765">
        <v>1.8954211473464999</v>
      </c>
      <c r="C765">
        <v>-1.8954211473464999</v>
      </c>
      <c r="D765">
        <v>0</v>
      </c>
      <c r="H765" t="s">
        <v>29</v>
      </c>
      <c r="I765">
        <v>8</v>
      </c>
      <c r="J765">
        <v>8</v>
      </c>
      <c r="K765">
        <v>6</v>
      </c>
      <c r="L765">
        <v>30.7</v>
      </c>
      <c r="M765">
        <v>30.7</v>
      </c>
      <c r="N765">
        <v>23.7</v>
      </c>
      <c r="O765">
        <v>45.65</v>
      </c>
      <c r="P765">
        <v>0</v>
      </c>
      <c r="Q765">
        <v>73.358999999999995</v>
      </c>
      <c r="R765">
        <v>6126700000</v>
      </c>
      <c r="S765">
        <v>64</v>
      </c>
      <c r="T765">
        <v>1.83351382230862</v>
      </c>
      <c r="U765">
        <v>2.2832570905763901E-2</v>
      </c>
      <c r="V765">
        <v>29.906790733337399</v>
      </c>
      <c r="W765">
        <v>28.698269844055201</v>
      </c>
      <c r="X765">
        <v>28.9711046218872</v>
      </c>
      <c r="Y765">
        <v>-1.2085208892821999</v>
      </c>
      <c r="Z765">
        <v>1.2085208892821999</v>
      </c>
      <c r="AA765" t="s">
        <v>4157</v>
      </c>
      <c r="AB765" t="s">
        <v>4159</v>
      </c>
      <c r="AC765" t="s">
        <v>4157</v>
      </c>
      <c r="AD765">
        <v>1840</v>
      </c>
      <c r="AE765" t="s">
        <v>4158</v>
      </c>
    </row>
    <row r="766" spans="1:31" x14ac:dyDescent="0.2">
      <c r="A766" t="s">
        <v>74</v>
      </c>
      <c r="B766">
        <v>2.7594649791717498</v>
      </c>
      <c r="C766">
        <v>-2.7594649791717498</v>
      </c>
      <c r="D766">
        <v>-2.32353568077087</v>
      </c>
      <c r="H766" t="s">
        <v>29</v>
      </c>
      <c r="I766">
        <v>2</v>
      </c>
      <c r="J766">
        <v>2</v>
      </c>
      <c r="K766">
        <v>2</v>
      </c>
      <c r="L766">
        <v>8.4</v>
      </c>
      <c r="M766">
        <v>8.4</v>
      </c>
      <c r="N766">
        <v>8.4</v>
      </c>
      <c r="O766">
        <v>53.070999999999998</v>
      </c>
      <c r="P766">
        <v>0</v>
      </c>
      <c r="Q766">
        <v>12.503</v>
      </c>
      <c r="R766">
        <v>1243000000</v>
      </c>
      <c r="S766">
        <v>16</v>
      </c>
      <c r="T766">
        <v>2.86968051025312</v>
      </c>
      <c r="U766">
        <v>3.6734693877551001E-3</v>
      </c>
      <c r="V766">
        <v>27.865070343017599</v>
      </c>
      <c r="W766">
        <v>26.637996673583999</v>
      </c>
      <c r="X766">
        <v>26.709152221679702</v>
      </c>
      <c r="Y766">
        <v>-1.2270736694336</v>
      </c>
      <c r="Z766">
        <v>1.2270736694336</v>
      </c>
      <c r="AA766" t="s">
        <v>11110</v>
      </c>
      <c r="AB766" t="s">
        <v>11112</v>
      </c>
      <c r="AC766" t="s">
        <v>11110</v>
      </c>
      <c r="AD766">
        <v>4850</v>
      </c>
      <c r="AE766" t="s">
        <v>11111</v>
      </c>
    </row>
    <row r="767" spans="1:31" x14ac:dyDescent="0.2">
      <c r="A767" t="s">
        <v>74</v>
      </c>
      <c r="B767">
        <v>4.1674432754516602</v>
      </c>
      <c r="C767">
        <v>-4.1674432754516602</v>
      </c>
      <c r="D767">
        <v>-3.6986143589019802</v>
      </c>
      <c r="H767" t="s">
        <v>29</v>
      </c>
      <c r="I767">
        <v>10</v>
      </c>
      <c r="J767">
        <v>10</v>
      </c>
      <c r="K767">
        <v>10</v>
      </c>
      <c r="L767">
        <v>60.5</v>
      </c>
      <c r="M767">
        <v>60.5</v>
      </c>
      <c r="N767">
        <v>60.5</v>
      </c>
      <c r="O767">
        <v>20.016999999999999</v>
      </c>
      <c r="P767">
        <v>0</v>
      </c>
      <c r="Q767">
        <v>153.68</v>
      </c>
      <c r="R767">
        <v>147830000000</v>
      </c>
      <c r="S767">
        <v>173</v>
      </c>
      <c r="T767">
        <v>4.3178299792728598</v>
      </c>
      <c r="U767">
        <v>7.2727272727272701E-4</v>
      </c>
      <c r="V767">
        <v>34.704681396484403</v>
      </c>
      <c r="W767">
        <v>33.455686569213903</v>
      </c>
      <c r="X767">
        <v>33.505723953247099</v>
      </c>
      <c r="Y767">
        <v>-1.2489948272705</v>
      </c>
      <c r="Z767">
        <v>1.2489948272705</v>
      </c>
      <c r="AA767" t="s">
        <v>10061</v>
      </c>
      <c r="AB767" t="s">
        <v>10063</v>
      </c>
      <c r="AC767" t="s">
        <v>10061</v>
      </c>
      <c r="AD767">
        <v>4402</v>
      </c>
      <c r="AE767" t="s">
        <v>10062</v>
      </c>
    </row>
    <row r="768" spans="1:31" x14ac:dyDescent="0.2">
      <c r="A768" t="s">
        <v>74</v>
      </c>
      <c r="B768">
        <v>1.96451675891876</v>
      </c>
      <c r="C768">
        <v>-1.96451675891876</v>
      </c>
      <c r="D768">
        <v>-1.87976181507111</v>
      </c>
      <c r="H768" t="s">
        <v>29</v>
      </c>
      <c r="I768">
        <v>3</v>
      </c>
      <c r="J768">
        <v>3</v>
      </c>
      <c r="K768">
        <v>3</v>
      </c>
      <c r="L768">
        <v>9.1</v>
      </c>
      <c r="M768">
        <v>9.1</v>
      </c>
      <c r="N768">
        <v>9.1</v>
      </c>
      <c r="O768">
        <v>40.033000000000001</v>
      </c>
      <c r="P768">
        <v>0</v>
      </c>
      <c r="Q768">
        <v>6.9337</v>
      </c>
      <c r="R768">
        <v>1773700000</v>
      </c>
      <c r="S768">
        <v>7</v>
      </c>
      <c r="T768">
        <v>2.17993482328722</v>
      </c>
      <c r="U768">
        <v>1.21339491916859E-2</v>
      </c>
      <c r="V768">
        <v>28.047820091247601</v>
      </c>
      <c r="W768">
        <v>26.7837219238281</v>
      </c>
      <c r="X768">
        <v>26.824226379394499</v>
      </c>
      <c r="Y768">
        <v>-1.2640981674195</v>
      </c>
      <c r="Z768">
        <v>1.2640981674195</v>
      </c>
      <c r="AA768" t="s">
        <v>75</v>
      </c>
      <c r="AB768" t="s">
        <v>77</v>
      </c>
      <c r="AC768" t="s">
        <v>75</v>
      </c>
      <c r="AD768">
        <v>21</v>
      </c>
      <c r="AE768" t="s">
        <v>76</v>
      </c>
    </row>
    <row r="769" spans="1:31" x14ac:dyDescent="0.2">
      <c r="A769" t="s">
        <v>1011</v>
      </c>
      <c r="B769">
        <v>3.7919149398803702</v>
      </c>
      <c r="C769">
        <v>-3.7919149398803702</v>
      </c>
      <c r="D769">
        <v>-2.0691044330596902</v>
      </c>
      <c r="H769" t="s">
        <v>29</v>
      </c>
      <c r="I769">
        <v>5</v>
      </c>
      <c r="J769">
        <v>5</v>
      </c>
      <c r="K769">
        <v>5</v>
      </c>
      <c r="L769">
        <v>30.7</v>
      </c>
      <c r="M769">
        <v>30.7</v>
      </c>
      <c r="N769">
        <v>30.7</v>
      </c>
      <c r="O769">
        <v>38.959000000000003</v>
      </c>
      <c r="P769">
        <v>0</v>
      </c>
      <c r="Q769">
        <v>36.488999999999997</v>
      </c>
      <c r="R769">
        <v>10164000000</v>
      </c>
      <c r="S769">
        <v>42</v>
      </c>
      <c r="T769">
        <v>3.66443459632031</v>
      </c>
      <c r="U769">
        <v>1.27457627118644E-3</v>
      </c>
      <c r="V769">
        <v>30.711636543273901</v>
      </c>
      <c r="W769">
        <v>29.434080123901399</v>
      </c>
      <c r="X769">
        <v>30.0458517074585</v>
      </c>
      <c r="Y769">
        <v>-1.2775564193725</v>
      </c>
      <c r="Z769">
        <v>1.2775564193725</v>
      </c>
      <c r="AA769" t="s">
        <v>11021</v>
      </c>
      <c r="AB769" t="s">
        <v>11024</v>
      </c>
      <c r="AC769" t="s">
        <v>11022</v>
      </c>
      <c r="AD769">
        <v>4813</v>
      </c>
      <c r="AE769" t="s">
        <v>11023</v>
      </c>
    </row>
    <row r="770" spans="1:31" x14ac:dyDescent="0.2">
      <c r="A770" t="s">
        <v>511</v>
      </c>
      <c r="B770">
        <v>1.7156280279159499</v>
      </c>
      <c r="C770">
        <v>-1.4506268501281701</v>
      </c>
      <c r="D770">
        <v>-1.7156280279159499</v>
      </c>
      <c r="H770" t="s">
        <v>29</v>
      </c>
      <c r="I770">
        <v>2</v>
      </c>
      <c r="J770">
        <v>2</v>
      </c>
      <c r="K770">
        <v>2</v>
      </c>
      <c r="L770">
        <v>9.1</v>
      </c>
      <c r="M770">
        <v>9.1</v>
      </c>
      <c r="N770">
        <v>9.1</v>
      </c>
      <c r="O770">
        <v>21.097999999999999</v>
      </c>
      <c r="P770">
        <v>6.6547999999999998E-4</v>
      </c>
      <c r="Q770">
        <v>3.1884000000000001</v>
      </c>
      <c r="R770">
        <v>14282000000</v>
      </c>
      <c r="S770">
        <v>31</v>
      </c>
      <c r="T770">
        <v>1.82451703239796</v>
      </c>
      <c r="U770">
        <v>2.31223934723481E-2</v>
      </c>
      <c r="V770">
        <v>31.458814620971701</v>
      </c>
      <c r="W770">
        <v>30.167134284973098</v>
      </c>
      <c r="X770">
        <v>29.904739379882798</v>
      </c>
      <c r="Y770">
        <v>-1.2916803359986</v>
      </c>
      <c r="Z770">
        <v>1.2916803359986</v>
      </c>
      <c r="AA770" t="s">
        <v>7797</v>
      </c>
      <c r="AB770" t="s">
        <v>7799</v>
      </c>
      <c r="AC770" t="s">
        <v>7797</v>
      </c>
      <c r="AD770">
        <v>3417</v>
      </c>
      <c r="AE770" t="s">
        <v>7798</v>
      </c>
    </row>
    <row r="771" spans="1:31" x14ac:dyDescent="0.2">
      <c r="A771" t="s">
        <v>377</v>
      </c>
      <c r="B771">
        <v>1.6461923122405999</v>
      </c>
      <c r="C771">
        <v>-1.6461923122405999</v>
      </c>
      <c r="D771">
        <v>0</v>
      </c>
      <c r="H771" t="s">
        <v>29</v>
      </c>
      <c r="I771">
        <v>2</v>
      </c>
      <c r="J771">
        <v>2</v>
      </c>
      <c r="K771">
        <v>2</v>
      </c>
      <c r="L771">
        <v>13.9</v>
      </c>
      <c r="M771">
        <v>13.9</v>
      </c>
      <c r="N771">
        <v>13.9</v>
      </c>
      <c r="O771">
        <v>15.055</v>
      </c>
      <c r="P771">
        <v>0</v>
      </c>
      <c r="Q771">
        <v>11.513999999999999</v>
      </c>
      <c r="R771">
        <v>17226000000</v>
      </c>
      <c r="S771">
        <v>132</v>
      </c>
      <c r="T771">
        <v>1.5798103024999099</v>
      </c>
      <c r="U771">
        <v>3.6354788069073801E-2</v>
      </c>
      <c r="V771">
        <v>31.1660203933716</v>
      </c>
      <c r="W771">
        <v>29.873085975647001</v>
      </c>
      <c r="X771">
        <v>30.442377090454102</v>
      </c>
      <c r="Y771">
        <v>-1.2929344177246</v>
      </c>
      <c r="Z771">
        <v>1.2929344177246</v>
      </c>
      <c r="AA771" t="s">
        <v>4609</v>
      </c>
      <c r="AB771" t="s">
        <v>4611</v>
      </c>
      <c r="AC771" t="s">
        <v>4609</v>
      </c>
      <c r="AD771">
        <v>2038</v>
      </c>
      <c r="AE771" t="s">
        <v>4610</v>
      </c>
    </row>
    <row r="772" spans="1:31" x14ac:dyDescent="0.2">
      <c r="A772" t="s">
        <v>74</v>
      </c>
      <c r="B772">
        <v>4.5722908973693803</v>
      </c>
      <c r="C772">
        <v>-4.5722908973693803</v>
      </c>
      <c r="D772">
        <v>-4.2648191452026403</v>
      </c>
      <c r="H772" t="s">
        <v>29</v>
      </c>
      <c r="I772">
        <v>7</v>
      </c>
      <c r="J772">
        <v>7</v>
      </c>
      <c r="K772">
        <v>7</v>
      </c>
      <c r="L772">
        <v>29.3</v>
      </c>
      <c r="M772">
        <v>29.3</v>
      </c>
      <c r="N772">
        <v>29.3</v>
      </c>
      <c r="O772">
        <v>38.21</v>
      </c>
      <c r="P772">
        <v>0</v>
      </c>
      <c r="Q772">
        <v>31.475000000000001</v>
      </c>
      <c r="R772">
        <v>19557000000</v>
      </c>
      <c r="S772">
        <v>31</v>
      </c>
      <c r="T772">
        <v>4.7972557142631098</v>
      </c>
      <c r="U772">
        <v>7.2727272727272701E-4</v>
      </c>
      <c r="V772">
        <v>31.765064239501999</v>
      </c>
      <c r="W772">
        <v>30.4584093093872</v>
      </c>
      <c r="X772">
        <v>30.495954513549801</v>
      </c>
      <c r="Y772">
        <v>-1.3066549301148001</v>
      </c>
      <c r="Z772">
        <v>1.3066549301148001</v>
      </c>
      <c r="AA772" t="s">
        <v>3994</v>
      </c>
      <c r="AB772" t="s">
        <v>3996</v>
      </c>
      <c r="AC772" t="s">
        <v>3994</v>
      </c>
      <c r="AD772">
        <v>1755</v>
      </c>
      <c r="AE772" t="s">
        <v>3995</v>
      </c>
    </row>
    <row r="773" spans="1:31" x14ac:dyDescent="0.2">
      <c r="A773" t="s">
        <v>74</v>
      </c>
      <c r="B773">
        <v>1.8560448884964</v>
      </c>
      <c r="C773">
        <v>-1.8560448884964</v>
      </c>
      <c r="D773">
        <v>-1.4538542032241799</v>
      </c>
      <c r="H773" t="s">
        <v>29</v>
      </c>
      <c r="I773">
        <v>1</v>
      </c>
      <c r="J773">
        <v>1</v>
      </c>
      <c r="K773">
        <v>1</v>
      </c>
      <c r="L773">
        <v>4</v>
      </c>
      <c r="M773">
        <v>4</v>
      </c>
      <c r="N773">
        <v>4</v>
      </c>
      <c r="O773">
        <v>54.335000000000001</v>
      </c>
      <c r="P773">
        <v>2.31E-4</v>
      </c>
      <c r="Q773">
        <v>3.8523999999999998</v>
      </c>
      <c r="R773">
        <v>667140000</v>
      </c>
      <c r="S773">
        <v>37</v>
      </c>
      <c r="T773">
        <v>1.92008077493521</v>
      </c>
      <c r="U773">
        <v>1.9525753158406201E-2</v>
      </c>
      <c r="V773">
        <v>26.710450172424299</v>
      </c>
      <c r="W773">
        <v>25.4027290344238</v>
      </c>
      <c r="X773">
        <v>25.596847534179702</v>
      </c>
      <c r="Y773">
        <v>-1.3077211380005</v>
      </c>
      <c r="Z773">
        <v>1.3077211380005</v>
      </c>
      <c r="AA773" t="s">
        <v>8192</v>
      </c>
      <c r="AB773" t="s">
        <v>8194</v>
      </c>
      <c r="AC773" t="s">
        <v>8192</v>
      </c>
      <c r="AD773">
        <v>3596</v>
      </c>
      <c r="AE773" t="s">
        <v>8193</v>
      </c>
    </row>
    <row r="774" spans="1:31" x14ac:dyDescent="0.2">
      <c r="A774" t="s">
        <v>511</v>
      </c>
      <c r="B774">
        <v>1.99878549575806</v>
      </c>
      <c r="C774">
        <v>-1.6893697977066</v>
      </c>
      <c r="D774">
        <v>-1.99878549575806</v>
      </c>
      <c r="H774" t="s">
        <v>29</v>
      </c>
      <c r="I774">
        <v>2</v>
      </c>
      <c r="J774">
        <v>1</v>
      </c>
      <c r="K774">
        <v>1</v>
      </c>
      <c r="L774">
        <v>6.2</v>
      </c>
      <c r="M774">
        <v>4.5</v>
      </c>
      <c r="N774">
        <v>4.5</v>
      </c>
      <c r="O774">
        <v>57.301000000000002</v>
      </c>
      <c r="P774">
        <v>0</v>
      </c>
      <c r="Q774">
        <v>9.2007999999999992</v>
      </c>
      <c r="R774">
        <v>755250000</v>
      </c>
      <c r="S774">
        <v>56</v>
      </c>
      <c r="T774">
        <v>2.1118473554017601</v>
      </c>
      <c r="U774">
        <v>1.3662624035281099E-2</v>
      </c>
      <c r="V774">
        <v>27.0186061859131</v>
      </c>
      <c r="W774">
        <v>25.686627388000499</v>
      </c>
      <c r="X774">
        <v>25.018556594848601</v>
      </c>
      <c r="Y774">
        <v>-1.3319787979126001</v>
      </c>
      <c r="Z774">
        <v>1.3319787979126001</v>
      </c>
      <c r="AA774" t="s">
        <v>6934</v>
      </c>
      <c r="AB774" t="s">
        <v>6936</v>
      </c>
      <c r="AC774" t="s">
        <v>6934</v>
      </c>
      <c r="AD774">
        <v>3053</v>
      </c>
      <c r="AE774" t="s">
        <v>6935</v>
      </c>
    </row>
    <row r="775" spans="1:31" x14ac:dyDescent="0.2">
      <c r="A775" t="s">
        <v>207</v>
      </c>
      <c r="B775">
        <v>5.6146121025085396</v>
      </c>
      <c r="C775">
        <v>-3.4625585079193102</v>
      </c>
      <c r="D775">
        <v>-5.6146121025085396</v>
      </c>
      <c r="H775" t="s">
        <v>29</v>
      </c>
      <c r="I775">
        <v>3</v>
      </c>
      <c r="J775">
        <v>3</v>
      </c>
      <c r="K775">
        <v>3</v>
      </c>
      <c r="L775">
        <v>6.3</v>
      </c>
      <c r="M775">
        <v>6.3</v>
      </c>
      <c r="N775">
        <v>6.3</v>
      </c>
      <c r="O775">
        <v>62.476999999999997</v>
      </c>
      <c r="P775">
        <v>0</v>
      </c>
      <c r="Q775">
        <v>7.4225000000000003</v>
      </c>
      <c r="R775">
        <v>5860600000</v>
      </c>
      <c r="S775">
        <v>17</v>
      </c>
      <c r="T775">
        <v>5.4711403024828904</v>
      </c>
      <c r="U775">
        <v>5.6338028169014098E-4</v>
      </c>
      <c r="V775">
        <v>30.360450744628899</v>
      </c>
      <c r="W775">
        <v>29.0092935562134</v>
      </c>
      <c r="X775">
        <v>28.0285997390747</v>
      </c>
      <c r="Y775">
        <v>-1.3511571884155</v>
      </c>
      <c r="Z775">
        <v>1.3511571884155</v>
      </c>
      <c r="AA775" t="s">
        <v>4779</v>
      </c>
      <c r="AB775" t="s">
        <v>4781</v>
      </c>
      <c r="AC775" t="s">
        <v>4779</v>
      </c>
      <c r="AD775">
        <v>2113</v>
      </c>
      <c r="AE775" t="s">
        <v>4780</v>
      </c>
    </row>
    <row r="776" spans="1:31" x14ac:dyDescent="0.2">
      <c r="A776" t="s">
        <v>377</v>
      </c>
      <c r="B776">
        <v>1.91865599155426</v>
      </c>
      <c r="C776">
        <v>-1.91865599155426</v>
      </c>
      <c r="D776">
        <v>0</v>
      </c>
      <c r="H776" t="s">
        <v>29</v>
      </c>
      <c r="I776">
        <v>2</v>
      </c>
      <c r="J776">
        <v>2</v>
      </c>
      <c r="K776">
        <v>2</v>
      </c>
      <c r="L776">
        <v>24.4</v>
      </c>
      <c r="M776">
        <v>24.4</v>
      </c>
      <c r="N776">
        <v>24.4</v>
      </c>
      <c r="O776">
        <v>19.077000000000002</v>
      </c>
      <c r="P776">
        <v>0</v>
      </c>
      <c r="Q776">
        <v>69.897000000000006</v>
      </c>
      <c r="R776">
        <v>8393600000</v>
      </c>
      <c r="S776">
        <v>13</v>
      </c>
      <c r="T776">
        <v>1.8772840956827299</v>
      </c>
      <c r="U776">
        <v>2.0951841359773401E-2</v>
      </c>
      <c r="V776">
        <v>30.4452514648438</v>
      </c>
      <c r="W776">
        <v>29.092307090759299</v>
      </c>
      <c r="X776">
        <v>30.099413871765101</v>
      </c>
      <c r="Y776">
        <v>-1.3529443740845</v>
      </c>
      <c r="Z776">
        <v>1.3529443740845</v>
      </c>
      <c r="AA776" t="s">
        <v>3192</v>
      </c>
      <c r="AB776" t="s">
        <v>3194</v>
      </c>
      <c r="AC776" t="s">
        <v>3192</v>
      </c>
      <c r="AD776">
        <v>1420</v>
      </c>
      <c r="AE776" t="s">
        <v>3193</v>
      </c>
    </row>
    <row r="777" spans="1:31" x14ac:dyDescent="0.2">
      <c r="A777" t="s">
        <v>207</v>
      </c>
      <c r="B777">
        <v>8.3232278823852504</v>
      </c>
      <c r="C777">
        <v>-6.9767918586731001</v>
      </c>
      <c r="D777">
        <v>-8.3232278823852504</v>
      </c>
      <c r="H777" t="s">
        <v>29</v>
      </c>
      <c r="I777">
        <v>12</v>
      </c>
      <c r="J777">
        <v>12</v>
      </c>
      <c r="K777">
        <v>12</v>
      </c>
      <c r="L777">
        <v>39.6</v>
      </c>
      <c r="M777">
        <v>39.6</v>
      </c>
      <c r="N777">
        <v>39.6</v>
      </c>
      <c r="O777">
        <v>50.142000000000003</v>
      </c>
      <c r="P777">
        <v>0</v>
      </c>
      <c r="Q777">
        <v>105.21</v>
      </c>
      <c r="R777">
        <v>60791000000</v>
      </c>
      <c r="S777">
        <v>232</v>
      </c>
      <c r="T777">
        <v>8.1948785370262094</v>
      </c>
      <c r="U777">
        <v>0</v>
      </c>
      <c r="V777" s="2">
        <v>33.655673980712898</v>
      </c>
      <c r="W777">
        <v>32.271160125732401</v>
      </c>
      <c r="X777">
        <v>31.730222702026399</v>
      </c>
      <c r="Y777">
        <v>-1.3845138549805001</v>
      </c>
      <c r="Z777">
        <v>1.3845138549805001</v>
      </c>
      <c r="AA777" t="s">
        <v>7365</v>
      </c>
      <c r="AB777" t="s">
        <v>7367</v>
      </c>
      <c r="AC777" t="s">
        <v>7365</v>
      </c>
      <c r="AD777">
        <v>3232</v>
      </c>
      <c r="AE777" t="s">
        <v>7366</v>
      </c>
    </row>
    <row r="778" spans="1:31" x14ac:dyDescent="0.2">
      <c r="A778" t="s">
        <v>377</v>
      </c>
      <c r="B778">
        <v>1.74112212657928</v>
      </c>
      <c r="C778">
        <v>-1.74112212657928</v>
      </c>
      <c r="D778">
        <v>0</v>
      </c>
      <c r="H778" t="s">
        <v>29</v>
      </c>
      <c r="I778">
        <v>6</v>
      </c>
      <c r="J778">
        <v>6</v>
      </c>
      <c r="K778">
        <v>6</v>
      </c>
      <c r="L778">
        <v>18.600000000000001</v>
      </c>
      <c r="M778">
        <v>18.600000000000001</v>
      </c>
      <c r="N778">
        <v>18.600000000000001</v>
      </c>
      <c r="O778">
        <v>51.203000000000003</v>
      </c>
      <c r="P778">
        <v>0</v>
      </c>
      <c r="Q778">
        <v>40.966000000000001</v>
      </c>
      <c r="R778">
        <v>20357000000</v>
      </c>
      <c r="S778">
        <v>35</v>
      </c>
      <c r="T778">
        <v>1.64390352725476</v>
      </c>
      <c r="U778">
        <v>3.2539656582175003E-2</v>
      </c>
      <c r="V778">
        <v>31.725342750549299</v>
      </c>
      <c r="W778">
        <v>30.3159370422363</v>
      </c>
      <c r="X778">
        <v>31.003292083740199</v>
      </c>
      <c r="Y778">
        <v>-1.409405708313</v>
      </c>
      <c r="Z778">
        <v>1.409405708313</v>
      </c>
      <c r="AA778" t="s">
        <v>10231</v>
      </c>
      <c r="AB778" t="s">
        <v>10233</v>
      </c>
      <c r="AC778" t="s">
        <v>10231</v>
      </c>
      <c r="AD778">
        <v>4470</v>
      </c>
      <c r="AE778" t="s">
        <v>10232</v>
      </c>
    </row>
    <row r="779" spans="1:31" x14ac:dyDescent="0.2">
      <c r="A779" t="s">
        <v>1361</v>
      </c>
      <c r="B779">
        <v>2.4611015319824201</v>
      </c>
      <c r="C779">
        <v>-2.4729712009429901</v>
      </c>
      <c r="D779">
        <v>2.4729712009429901</v>
      </c>
      <c r="H779" t="s">
        <v>29</v>
      </c>
      <c r="I779">
        <v>8</v>
      </c>
      <c r="J779">
        <v>8</v>
      </c>
      <c r="K779">
        <v>8</v>
      </c>
      <c r="L779">
        <v>33.4</v>
      </c>
      <c r="M779">
        <v>33.4</v>
      </c>
      <c r="N779">
        <v>33.4</v>
      </c>
      <c r="O779">
        <v>34.700000000000003</v>
      </c>
      <c r="P779">
        <v>0</v>
      </c>
      <c r="Q779">
        <v>25.417999999999999</v>
      </c>
      <c r="R779">
        <v>18695000000</v>
      </c>
      <c r="S779">
        <v>62</v>
      </c>
      <c r="T779">
        <v>2.7605645879987102</v>
      </c>
      <c r="U779">
        <v>4.5178875638841598E-3</v>
      </c>
      <c r="V779">
        <v>31.3377685546875</v>
      </c>
      <c r="W779">
        <v>29.916735649108901</v>
      </c>
      <c r="X779">
        <v>31.4022073745728</v>
      </c>
      <c r="Y779">
        <v>-1.4210329055786</v>
      </c>
      <c r="Z779">
        <v>1.4210329055786</v>
      </c>
      <c r="AA779" t="s">
        <v>4776</v>
      </c>
      <c r="AB779" t="s">
        <v>4778</v>
      </c>
      <c r="AC779" t="s">
        <v>4776</v>
      </c>
      <c r="AD779">
        <v>2112</v>
      </c>
      <c r="AE779" t="s">
        <v>4777</v>
      </c>
    </row>
    <row r="780" spans="1:31" x14ac:dyDescent="0.2">
      <c r="A780" t="s">
        <v>74</v>
      </c>
      <c r="B780">
        <v>1.8598804473877</v>
      </c>
      <c r="C780">
        <v>-1.8598804473877</v>
      </c>
      <c r="D780">
        <v>-1.85076797008514</v>
      </c>
      <c r="H780" t="s">
        <v>29</v>
      </c>
      <c r="I780">
        <v>5</v>
      </c>
      <c r="J780">
        <v>4</v>
      </c>
      <c r="K780">
        <v>2</v>
      </c>
      <c r="L780">
        <v>16</v>
      </c>
      <c r="M780">
        <v>12.6</v>
      </c>
      <c r="N780">
        <v>9.1999999999999993</v>
      </c>
      <c r="O780">
        <v>37.276000000000003</v>
      </c>
      <c r="P780">
        <v>0</v>
      </c>
      <c r="Q780">
        <v>19.559999999999999</v>
      </c>
      <c r="R780">
        <v>3299700000</v>
      </c>
      <c r="S780">
        <v>28</v>
      </c>
      <c r="T780">
        <v>2.1065425281909098</v>
      </c>
      <c r="U780">
        <v>1.3728665207877499E-2</v>
      </c>
      <c r="V780">
        <v>29.217260360717798</v>
      </c>
      <c r="W780">
        <v>27.784243583679199</v>
      </c>
      <c r="X780">
        <v>27.8626756668091</v>
      </c>
      <c r="Y780">
        <v>-1.4330167770386</v>
      </c>
      <c r="Z780">
        <v>1.4330167770386</v>
      </c>
      <c r="AA780" t="s">
        <v>9288</v>
      </c>
      <c r="AB780" t="s">
        <v>9290</v>
      </c>
      <c r="AC780" t="s">
        <v>9288</v>
      </c>
      <c r="AD780">
        <v>4074</v>
      </c>
      <c r="AE780" t="s">
        <v>9289</v>
      </c>
    </row>
    <row r="781" spans="1:31" x14ac:dyDescent="0.2">
      <c r="A781" t="s">
        <v>74</v>
      </c>
      <c r="B781">
        <v>2.9651169776916499</v>
      </c>
      <c r="C781">
        <v>-2.9651169776916499</v>
      </c>
      <c r="D781">
        <v>-1.9845764636993399</v>
      </c>
      <c r="H781" t="s">
        <v>29</v>
      </c>
      <c r="I781">
        <v>4</v>
      </c>
      <c r="J781">
        <v>4</v>
      </c>
      <c r="K781">
        <v>4</v>
      </c>
      <c r="L781">
        <v>39.200000000000003</v>
      </c>
      <c r="M781">
        <v>39.200000000000003</v>
      </c>
      <c r="N781">
        <v>39.200000000000003</v>
      </c>
      <c r="O781">
        <v>10.645</v>
      </c>
      <c r="P781">
        <v>0</v>
      </c>
      <c r="Q781">
        <v>124.72</v>
      </c>
      <c r="R781">
        <v>50985000000</v>
      </c>
      <c r="S781">
        <v>107</v>
      </c>
      <c r="T781">
        <v>2.92006132674639</v>
      </c>
      <c r="U781">
        <v>3.5106796116504899E-3</v>
      </c>
      <c r="V781">
        <v>33.054714202880902</v>
      </c>
      <c r="W781">
        <v>31.6193494796753</v>
      </c>
      <c r="X781">
        <v>32.010180473327601</v>
      </c>
      <c r="Y781">
        <v>-1.4353647232055999</v>
      </c>
      <c r="Z781">
        <v>1.4353647232055999</v>
      </c>
      <c r="AA781" t="s">
        <v>2444</v>
      </c>
      <c r="AB781" t="s">
        <v>2446</v>
      </c>
      <c r="AC781" t="s">
        <v>2444</v>
      </c>
      <c r="AD781">
        <v>1096</v>
      </c>
      <c r="AE781" t="s">
        <v>2445</v>
      </c>
    </row>
    <row r="782" spans="1:31" x14ac:dyDescent="0.2">
      <c r="A782" t="s">
        <v>74</v>
      </c>
      <c r="B782">
        <v>2.1467986106872599</v>
      </c>
      <c r="C782">
        <v>-2.1467986106872599</v>
      </c>
      <c r="D782">
        <v>-1.36927974224091</v>
      </c>
      <c r="H782" t="s">
        <v>29</v>
      </c>
      <c r="I782">
        <v>3</v>
      </c>
      <c r="J782">
        <v>3</v>
      </c>
      <c r="K782">
        <v>3</v>
      </c>
      <c r="L782">
        <v>11.6</v>
      </c>
      <c r="M782">
        <v>11.6</v>
      </c>
      <c r="N782">
        <v>11.6</v>
      </c>
      <c r="O782">
        <v>38.966999999999999</v>
      </c>
      <c r="P782">
        <v>0</v>
      </c>
      <c r="Q782">
        <v>9.7791999999999994</v>
      </c>
      <c r="R782">
        <v>2773300000</v>
      </c>
      <c r="S782">
        <v>10</v>
      </c>
      <c r="T782">
        <v>2.1118954785769302</v>
      </c>
      <c r="U782">
        <v>1.3677704194260501E-2</v>
      </c>
      <c r="V782">
        <v>28.5917196273804</v>
      </c>
      <c r="W782">
        <v>27.145658493041999</v>
      </c>
      <c r="X782">
        <v>27.525184631347699</v>
      </c>
      <c r="Y782">
        <v>-1.4460611343384</v>
      </c>
      <c r="Z782">
        <v>1.4460611343384</v>
      </c>
      <c r="AA782" t="s">
        <v>1272</v>
      </c>
      <c r="AB782" t="s">
        <v>1275</v>
      </c>
      <c r="AC782" t="s">
        <v>1273</v>
      </c>
      <c r="AD782">
        <v>573</v>
      </c>
      <c r="AE782" t="s">
        <v>1274</v>
      </c>
    </row>
    <row r="783" spans="1:31" x14ac:dyDescent="0.2">
      <c r="A783" t="s">
        <v>377</v>
      </c>
      <c r="B783">
        <v>2.2908692359924299</v>
      </c>
      <c r="C783">
        <v>-2.2908692359924299</v>
      </c>
      <c r="D783">
        <v>0</v>
      </c>
      <c r="H783" t="s">
        <v>29</v>
      </c>
      <c r="I783">
        <v>3</v>
      </c>
      <c r="J783">
        <v>3</v>
      </c>
      <c r="K783">
        <v>3</v>
      </c>
      <c r="L783">
        <v>11.1</v>
      </c>
      <c r="M783">
        <v>11.1</v>
      </c>
      <c r="N783">
        <v>11.1</v>
      </c>
      <c r="O783">
        <v>40.417999999999999</v>
      </c>
      <c r="P783">
        <v>0</v>
      </c>
      <c r="Q783">
        <v>15.646000000000001</v>
      </c>
      <c r="R783">
        <v>2982200000</v>
      </c>
      <c r="S783">
        <v>18</v>
      </c>
      <c r="T783">
        <v>2.1967080109347799</v>
      </c>
      <c r="U783">
        <v>1.1742990654205599E-2</v>
      </c>
      <c r="V783">
        <v>29.0425930023193</v>
      </c>
      <c r="W783">
        <v>27.592922210693398</v>
      </c>
      <c r="X783">
        <v>28.053804397583001</v>
      </c>
      <c r="Y783">
        <v>-1.4496707916259</v>
      </c>
      <c r="Z783">
        <v>1.4496707916259</v>
      </c>
      <c r="AA783" t="s">
        <v>8589</v>
      </c>
      <c r="AB783" t="s">
        <v>8591</v>
      </c>
      <c r="AC783" t="s">
        <v>8589</v>
      </c>
      <c r="AD783">
        <v>3768</v>
      </c>
      <c r="AE783" t="s">
        <v>8590</v>
      </c>
    </row>
    <row r="784" spans="1:31" x14ac:dyDescent="0.2">
      <c r="A784" t="s">
        <v>511</v>
      </c>
      <c r="B784">
        <v>5.3671984672546396</v>
      </c>
      <c r="C784">
        <v>-4.3221287727356001</v>
      </c>
      <c r="D784">
        <v>-5.3671984672546396</v>
      </c>
      <c r="H784" t="s">
        <v>29</v>
      </c>
      <c r="I784">
        <v>10</v>
      </c>
      <c r="J784">
        <v>10</v>
      </c>
      <c r="K784">
        <v>10</v>
      </c>
      <c r="L784">
        <v>30.6</v>
      </c>
      <c r="M784">
        <v>30.6</v>
      </c>
      <c r="N784">
        <v>30.6</v>
      </c>
      <c r="O784">
        <v>42.529000000000003</v>
      </c>
      <c r="P784">
        <v>0</v>
      </c>
      <c r="Q784">
        <v>34.744999999999997</v>
      </c>
      <c r="R784">
        <v>14874000000</v>
      </c>
      <c r="S784">
        <v>74</v>
      </c>
      <c r="T784">
        <v>5.3625304761755999</v>
      </c>
      <c r="U784">
        <v>6.11764705882353E-4</v>
      </c>
      <c r="V784">
        <v>31.644663810729998</v>
      </c>
      <c r="W784">
        <v>30.145723342895501</v>
      </c>
      <c r="X784">
        <v>29.611163139343301</v>
      </c>
      <c r="Y784">
        <v>-1.4989404678345</v>
      </c>
      <c r="Z784">
        <v>1.4989404678345</v>
      </c>
      <c r="AA784" t="s">
        <v>6120</v>
      </c>
      <c r="AB784" t="s">
        <v>6122</v>
      </c>
      <c r="AC784" t="s">
        <v>6120</v>
      </c>
      <c r="AD784">
        <v>2715</v>
      </c>
      <c r="AE784" t="s">
        <v>6121</v>
      </c>
    </row>
    <row r="785" spans="1:31" x14ac:dyDescent="0.2">
      <c r="A785" t="s">
        <v>74</v>
      </c>
      <c r="B785">
        <v>1.9028011560440099</v>
      </c>
      <c r="C785">
        <v>-1.9028011560440099</v>
      </c>
      <c r="D785">
        <v>-1.41330754756927</v>
      </c>
      <c r="H785" t="s">
        <v>29</v>
      </c>
      <c r="I785">
        <v>6</v>
      </c>
      <c r="J785">
        <v>6</v>
      </c>
      <c r="K785">
        <v>6</v>
      </c>
      <c r="L785">
        <v>65.8</v>
      </c>
      <c r="M785">
        <v>65.8</v>
      </c>
      <c r="N785">
        <v>65.8</v>
      </c>
      <c r="O785">
        <v>16.466999999999999</v>
      </c>
      <c r="P785">
        <v>0</v>
      </c>
      <c r="Q785">
        <v>37.652999999999999</v>
      </c>
      <c r="R785">
        <v>4782200000</v>
      </c>
      <c r="S785">
        <v>59</v>
      </c>
      <c r="T785">
        <v>1.9381955367688499</v>
      </c>
      <c r="U785">
        <v>1.88818897637795E-2</v>
      </c>
      <c r="V785">
        <v>29.331651687622099</v>
      </c>
      <c r="W785">
        <v>27.7472791671753</v>
      </c>
      <c r="X785">
        <v>27.7753763198853</v>
      </c>
      <c r="Y785">
        <v>-1.5843725204468</v>
      </c>
      <c r="Z785">
        <v>1.5843725204468</v>
      </c>
      <c r="AA785" t="s">
        <v>653</v>
      </c>
      <c r="AB785" t="s">
        <v>655</v>
      </c>
      <c r="AC785" t="s">
        <v>653</v>
      </c>
      <c r="AD785">
        <v>283</v>
      </c>
      <c r="AE785" t="s">
        <v>654</v>
      </c>
    </row>
    <row r="786" spans="1:31" x14ac:dyDescent="0.2">
      <c r="A786" t="s">
        <v>681</v>
      </c>
      <c r="B786">
        <v>3.4582245349884002</v>
      </c>
      <c r="C786">
        <v>-3.4582245349884002</v>
      </c>
      <c r="D786">
        <v>1.99946177005768</v>
      </c>
      <c r="H786" t="s">
        <v>29</v>
      </c>
      <c r="I786">
        <v>5</v>
      </c>
      <c r="J786">
        <v>5</v>
      </c>
      <c r="K786">
        <v>5</v>
      </c>
      <c r="L786">
        <v>16.8</v>
      </c>
      <c r="M786">
        <v>16.8</v>
      </c>
      <c r="N786">
        <v>16.8</v>
      </c>
      <c r="O786">
        <v>45.709000000000003</v>
      </c>
      <c r="P786">
        <v>0</v>
      </c>
      <c r="Q786">
        <v>15.811</v>
      </c>
      <c r="R786">
        <v>5891900000</v>
      </c>
      <c r="S786">
        <v>26</v>
      </c>
      <c r="T786">
        <v>3.3491341009361402</v>
      </c>
      <c r="U786">
        <v>1.7083333333333299E-3</v>
      </c>
      <c r="V786">
        <v>30.044531822204601</v>
      </c>
      <c r="W786">
        <v>28.3775329589844</v>
      </c>
      <c r="X786">
        <v>29.242406845092798</v>
      </c>
      <c r="Y786">
        <v>-1.6669988632202</v>
      </c>
      <c r="Z786">
        <v>1.6669988632202</v>
      </c>
      <c r="AA786" t="s">
        <v>8898</v>
      </c>
      <c r="AB786" t="s">
        <v>8900</v>
      </c>
      <c r="AC786" t="s">
        <v>8898</v>
      </c>
      <c r="AD786">
        <v>3901</v>
      </c>
      <c r="AE786" t="s">
        <v>8899</v>
      </c>
    </row>
    <row r="787" spans="1:31" x14ac:dyDescent="0.2">
      <c r="A787" t="s">
        <v>511</v>
      </c>
      <c r="B787">
        <v>2.3418099880218501</v>
      </c>
      <c r="C787">
        <v>-1.69301521778107</v>
      </c>
      <c r="D787">
        <v>-2.3418099880218501</v>
      </c>
      <c r="H787" t="s">
        <v>29</v>
      </c>
      <c r="I787">
        <v>2</v>
      </c>
      <c r="J787">
        <v>2</v>
      </c>
      <c r="K787">
        <v>2</v>
      </c>
      <c r="L787">
        <v>6.3</v>
      </c>
      <c r="M787">
        <v>6.3</v>
      </c>
      <c r="N787">
        <v>6.3</v>
      </c>
      <c r="O787">
        <v>38.127000000000002</v>
      </c>
      <c r="P787">
        <v>0</v>
      </c>
      <c r="Q787">
        <v>19.658999999999999</v>
      </c>
      <c r="R787">
        <v>2133500000</v>
      </c>
      <c r="S787">
        <v>7</v>
      </c>
      <c r="T787">
        <v>2.3541909805904302</v>
      </c>
      <c r="U787">
        <v>9.0548302872062707E-3</v>
      </c>
      <c r="V787">
        <v>28.196007728576699</v>
      </c>
      <c r="W787">
        <v>26.514752388000499</v>
      </c>
      <c r="X787">
        <v>26.416728019714402</v>
      </c>
      <c r="Y787">
        <v>-1.6812553405762001</v>
      </c>
      <c r="Z787">
        <v>1.6812553405762001</v>
      </c>
      <c r="AA787" t="s">
        <v>8314</v>
      </c>
      <c r="AB787" t="s">
        <v>8316</v>
      </c>
      <c r="AC787" t="s">
        <v>8314</v>
      </c>
      <c r="AD787">
        <v>3649</v>
      </c>
      <c r="AE787" t="s">
        <v>8315</v>
      </c>
    </row>
    <row r="788" spans="1:31" x14ac:dyDescent="0.2">
      <c r="A788" t="s">
        <v>511</v>
      </c>
      <c r="B788">
        <v>3.3719828128814702</v>
      </c>
      <c r="C788">
        <v>-2.4334797859191899</v>
      </c>
      <c r="D788">
        <v>-3.3719828128814702</v>
      </c>
      <c r="H788" t="s">
        <v>29</v>
      </c>
      <c r="I788">
        <v>6</v>
      </c>
      <c r="J788">
        <v>4</v>
      </c>
      <c r="K788">
        <v>4</v>
      </c>
      <c r="L788">
        <v>64.8</v>
      </c>
      <c r="M788">
        <v>51.2</v>
      </c>
      <c r="N788">
        <v>51.2</v>
      </c>
      <c r="O788">
        <v>17.414000000000001</v>
      </c>
      <c r="P788">
        <v>0</v>
      </c>
      <c r="Q788">
        <v>19.59</v>
      </c>
      <c r="R788">
        <v>6351900000</v>
      </c>
      <c r="S788">
        <v>35</v>
      </c>
      <c r="T788">
        <v>3.3508896971248201</v>
      </c>
      <c r="U788">
        <v>1.7068062827225101E-3</v>
      </c>
      <c r="V788">
        <v>30.3166904449463</v>
      </c>
      <c r="W788">
        <v>28.594173431396499</v>
      </c>
      <c r="X788">
        <v>27.8670330047607</v>
      </c>
      <c r="Y788">
        <v>-1.7225170135498</v>
      </c>
      <c r="Z788">
        <v>1.7225170135498</v>
      </c>
      <c r="AA788" t="s">
        <v>2097</v>
      </c>
      <c r="AB788" t="s">
        <v>2099</v>
      </c>
      <c r="AC788" t="s">
        <v>2097</v>
      </c>
      <c r="AD788">
        <v>938</v>
      </c>
      <c r="AE788" t="s">
        <v>2098</v>
      </c>
    </row>
    <row r="789" spans="1:31" x14ac:dyDescent="0.2">
      <c r="A789" t="s">
        <v>681</v>
      </c>
      <c r="B789">
        <v>2.5059759616851802</v>
      </c>
      <c r="C789">
        <v>-2.5059759616851802</v>
      </c>
      <c r="D789">
        <v>2.4347519874572798</v>
      </c>
      <c r="H789" t="s">
        <v>29</v>
      </c>
      <c r="I789">
        <v>3</v>
      </c>
      <c r="J789">
        <v>3</v>
      </c>
      <c r="K789">
        <v>3</v>
      </c>
      <c r="L789">
        <v>34.700000000000003</v>
      </c>
      <c r="M789">
        <v>34.700000000000003</v>
      </c>
      <c r="N789">
        <v>34.700000000000003</v>
      </c>
      <c r="O789">
        <v>13.487</v>
      </c>
      <c r="P789">
        <v>0</v>
      </c>
      <c r="Q789">
        <v>55.563000000000002</v>
      </c>
      <c r="R789">
        <v>2874300000</v>
      </c>
      <c r="S789">
        <v>27</v>
      </c>
      <c r="T789">
        <v>2.76488915499962</v>
      </c>
      <c r="U789">
        <v>4.5196581196581204E-3</v>
      </c>
      <c r="V789">
        <v>28.592234611511198</v>
      </c>
      <c r="W789">
        <v>26.859139442443801</v>
      </c>
      <c r="X789">
        <v>28.591229438781699</v>
      </c>
      <c r="Y789">
        <v>-1.7330951690673999</v>
      </c>
      <c r="Z789">
        <v>1.7330951690673999</v>
      </c>
      <c r="AA789" t="s">
        <v>4330</v>
      </c>
      <c r="AB789" t="s">
        <v>4332</v>
      </c>
      <c r="AC789" t="s">
        <v>4330</v>
      </c>
      <c r="AD789">
        <v>1915</v>
      </c>
      <c r="AE789" t="s">
        <v>4331</v>
      </c>
    </row>
    <row r="790" spans="1:31" x14ac:dyDescent="0.2">
      <c r="A790" t="s">
        <v>74</v>
      </c>
      <c r="B790">
        <v>2.39792108535767</v>
      </c>
      <c r="C790">
        <v>-2.39792108535767</v>
      </c>
      <c r="D790">
        <v>-1.58251368999481</v>
      </c>
      <c r="H790" t="s">
        <v>29</v>
      </c>
      <c r="I790">
        <v>3</v>
      </c>
      <c r="J790">
        <v>3</v>
      </c>
      <c r="K790">
        <v>2</v>
      </c>
      <c r="L790">
        <v>4.7</v>
      </c>
      <c r="M790">
        <v>4.7</v>
      </c>
      <c r="N790">
        <v>2.5</v>
      </c>
      <c r="O790">
        <v>93.007000000000005</v>
      </c>
      <c r="P790">
        <v>0</v>
      </c>
      <c r="Q790">
        <v>8.3872</v>
      </c>
      <c r="R790">
        <v>194930000</v>
      </c>
      <c r="S790">
        <v>20</v>
      </c>
      <c r="T790">
        <v>2.36695768406496</v>
      </c>
      <c r="U790">
        <v>8.8771466314398906E-3</v>
      </c>
      <c r="V790">
        <v>25.0560207366943</v>
      </c>
      <c r="W790">
        <v>23.318804740905801</v>
      </c>
      <c r="X790">
        <v>23.861097335815401</v>
      </c>
      <c r="Y790">
        <v>-1.7372159957885001</v>
      </c>
      <c r="Z790">
        <v>1.7372159957885001</v>
      </c>
      <c r="AA790" t="s">
        <v>10686</v>
      </c>
      <c r="AB790" t="s">
        <v>10688</v>
      </c>
      <c r="AC790" t="s">
        <v>10686</v>
      </c>
      <c r="AD790">
        <v>4673</v>
      </c>
      <c r="AE790" t="s">
        <v>10687</v>
      </c>
    </row>
    <row r="791" spans="1:31" x14ac:dyDescent="0.2">
      <c r="A791" t="s">
        <v>1011</v>
      </c>
      <c r="B791">
        <v>4.4982576370239302</v>
      </c>
      <c r="C791">
        <v>-4.4982576370239302</v>
      </c>
      <c r="D791">
        <v>-2.8614635467529301</v>
      </c>
      <c r="H791" t="s">
        <v>29</v>
      </c>
      <c r="I791">
        <v>3</v>
      </c>
      <c r="J791">
        <v>1</v>
      </c>
      <c r="K791">
        <v>1</v>
      </c>
      <c r="L791">
        <v>7.4</v>
      </c>
      <c r="M791">
        <v>4.5999999999999996</v>
      </c>
      <c r="N791">
        <v>4.5999999999999996</v>
      </c>
      <c r="O791">
        <v>44.155000000000001</v>
      </c>
      <c r="P791">
        <v>0</v>
      </c>
      <c r="Q791">
        <v>50.383000000000003</v>
      </c>
      <c r="R791">
        <v>715450000</v>
      </c>
      <c r="S791">
        <v>14</v>
      </c>
      <c r="T791">
        <v>4.3832758893777601</v>
      </c>
      <c r="U791">
        <v>7.4576271186440701E-4</v>
      </c>
      <c r="V791">
        <v>27.713092803955099</v>
      </c>
      <c r="W791">
        <v>25.939614295959501</v>
      </c>
      <c r="X791">
        <v>26.5568284988403</v>
      </c>
      <c r="Y791">
        <v>-1.7734785079955999</v>
      </c>
      <c r="Z791">
        <v>1.7734785079955999</v>
      </c>
      <c r="AA791" t="s">
        <v>1396</v>
      </c>
      <c r="AB791" t="s">
        <v>1398</v>
      </c>
      <c r="AC791" t="s">
        <v>1396</v>
      </c>
      <c r="AD791">
        <v>628</v>
      </c>
      <c r="AE791" t="s">
        <v>1397</v>
      </c>
    </row>
    <row r="792" spans="1:31" x14ac:dyDescent="0.2">
      <c r="A792" t="s">
        <v>74</v>
      </c>
      <c r="B792">
        <v>4.5184578895568803</v>
      </c>
      <c r="C792">
        <v>-4.5184578895568803</v>
      </c>
      <c r="D792">
        <v>-4.2807426452636701</v>
      </c>
      <c r="H792" t="s">
        <v>29</v>
      </c>
      <c r="I792">
        <v>10</v>
      </c>
      <c r="J792">
        <v>10</v>
      </c>
      <c r="K792">
        <v>9</v>
      </c>
      <c r="L792">
        <v>43.4</v>
      </c>
      <c r="M792">
        <v>43.4</v>
      </c>
      <c r="N792">
        <v>40.9</v>
      </c>
      <c r="O792">
        <v>36.183</v>
      </c>
      <c r="P792">
        <v>0</v>
      </c>
      <c r="Q792">
        <v>236.04</v>
      </c>
      <c r="R792">
        <v>85931000000</v>
      </c>
      <c r="S792">
        <v>144</v>
      </c>
      <c r="T792">
        <v>4.7726624732950498</v>
      </c>
      <c r="U792">
        <v>7.0588235294117695E-4</v>
      </c>
      <c r="V792">
        <v>34.188720703125</v>
      </c>
      <c r="W792">
        <v>32.403520584106403</v>
      </c>
      <c r="X792">
        <v>32.558349609375</v>
      </c>
      <c r="Y792">
        <v>-1.7852001190186</v>
      </c>
      <c r="Z792">
        <v>1.7852001190186</v>
      </c>
      <c r="AA792" t="s">
        <v>1942</v>
      </c>
      <c r="AB792" t="s">
        <v>1945</v>
      </c>
      <c r="AC792" t="s">
        <v>1943</v>
      </c>
      <c r="AD792">
        <v>868</v>
      </c>
      <c r="AE792" t="s">
        <v>1944</v>
      </c>
    </row>
    <row r="793" spans="1:31" x14ac:dyDescent="0.2">
      <c r="A793" t="s">
        <v>681</v>
      </c>
      <c r="B793">
        <v>2.2863924503326398</v>
      </c>
      <c r="C793">
        <v>-2.2863924503326398</v>
      </c>
      <c r="D793">
        <v>1.6941395998001101</v>
      </c>
      <c r="H793" t="s">
        <v>29</v>
      </c>
      <c r="I793">
        <v>2</v>
      </c>
      <c r="J793">
        <v>2</v>
      </c>
      <c r="K793">
        <v>2</v>
      </c>
      <c r="L793">
        <v>31.7</v>
      </c>
      <c r="M793">
        <v>31.7</v>
      </c>
      <c r="N793">
        <v>31.7</v>
      </c>
      <c r="O793">
        <v>11.696</v>
      </c>
      <c r="P793">
        <v>0</v>
      </c>
      <c r="Q793">
        <v>23.457000000000001</v>
      </c>
      <c r="R793">
        <v>14974000000</v>
      </c>
      <c r="S793">
        <v>13</v>
      </c>
      <c r="T793">
        <v>2.3133453309988301</v>
      </c>
      <c r="U793">
        <v>9.7857142857142899E-3</v>
      </c>
      <c r="V793">
        <v>31.223018646240199</v>
      </c>
      <c r="W793">
        <v>29.4016256332397</v>
      </c>
      <c r="X793">
        <v>30.739321708679199</v>
      </c>
      <c r="Y793">
        <v>-1.8213930130005</v>
      </c>
      <c r="Z793">
        <v>1.8213930130005</v>
      </c>
      <c r="AA793" t="s">
        <v>3239</v>
      </c>
      <c r="AB793" t="s">
        <v>3241</v>
      </c>
      <c r="AC793" t="s">
        <v>3239</v>
      </c>
      <c r="AD793">
        <v>1436</v>
      </c>
      <c r="AE793" t="s">
        <v>3240</v>
      </c>
    </row>
    <row r="794" spans="1:31" x14ac:dyDescent="0.2">
      <c r="A794" t="s">
        <v>74</v>
      </c>
      <c r="B794">
        <v>5.75799465179443</v>
      </c>
      <c r="C794">
        <v>-5.75799465179443</v>
      </c>
      <c r="D794">
        <v>-4.9593319892883301</v>
      </c>
      <c r="H794" t="s">
        <v>29</v>
      </c>
      <c r="I794">
        <v>5</v>
      </c>
      <c r="J794">
        <v>5</v>
      </c>
      <c r="K794">
        <v>5</v>
      </c>
      <c r="L794">
        <v>53</v>
      </c>
      <c r="M794">
        <v>53</v>
      </c>
      <c r="N794">
        <v>53</v>
      </c>
      <c r="O794">
        <v>11.031000000000001</v>
      </c>
      <c r="P794">
        <v>0</v>
      </c>
      <c r="Q794">
        <v>16.286000000000001</v>
      </c>
      <c r="R794">
        <v>14910000000</v>
      </c>
      <c r="S794">
        <v>30</v>
      </c>
      <c r="T794">
        <v>5.82459189760326</v>
      </c>
      <c r="U794">
        <v>5.9259259259259302E-4</v>
      </c>
      <c r="V794">
        <v>31.559129714965799</v>
      </c>
      <c r="W794">
        <v>29.715745925903299</v>
      </c>
      <c r="X794">
        <v>30.074177742004402</v>
      </c>
      <c r="Y794">
        <v>-1.8433837890625</v>
      </c>
      <c r="Z794">
        <v>1.8433837890625</v>
      </c>
      <c r="AA794" t="s">
        <v>3352</v>
      </c>
      <c r="AB794" t="s">
        <v>3354</v>
      </c>
      <c r="AC794" t="s">
        <v>3352</v>
      </c>
      <c r="AD794">
        <v>1480</v>
      </c>
      <c r="AE794" t="s">
        <v>3353</v>
      </c>
    </row>
    <row r="795" spans="1:31" x14ac:dyDescent="0.2">
      <c r="A795" t="s">
        <v>1011</v>
      </c>
      <c r="B795">
        <v>4.6384463310241699</v>
      </c>
      <c r="C795">
        <v>-4.6384463310241699</v>
      </c>
      <c r="D795">
        <v>2.4906671047210698</v>
      </c>
      <c r="H795" t="s">
        <v>29</v>
      </c>
      <c r="I795">
        <v>3</v>
      </c>
      <c r="J795">
        <v>3</v>
      </c>
      <c r="K795">
        <v>3</v>
      </c>
      <c r="L795">
        <v>15.8</v>
      </c>
      <c r="M795">
        <v>15.8</v>
      </c>
      <c r="N795">
        <v>15.8</v>
      </c>
      <c r="O795">
        <v>18.960999999999999</v>
      </c>
      <c r="P795">
        <v>0</v>
      </c>
      <c r="Q795">
        <v>12.016999999999999</v>
      </c>
      <c r="R795">
        <v>7873400000</v>
      </c>
      <c r="S795">
        <v>15</v>
      </c>
      <c r="T795">
        <v>4.4963378541130696</v>
      </c>
      <c r="U795">
        <v>7.1005917159763299E-4</v>
      </c>
      <c r="V795">
        <v>30.650647163391099</v>
      </c>
      <c r="W795">
        <v>28.727120399475101</v>
      </c>
      <c r="X795">
        <v>29.706344604492202</v>
      </c>
      <c r="Y795">
        <v>-1.9235267639160001</v>
      </c>
      <c r="Z795">
        <v>1.9235267639160001</v>
      </c>
      <c r="AA795" t="s">
        <v>8123</v>
      </c>
      <c r="AB795" t="s">
        <v>8125</v>
      </c>
      <c r="AC795" t="s">
        <v>8123</v>
      </c>
      <c r="AD795">
        <v>3569</v>
      </c>
      <c r="AE795" t="s">
        <v>8124</v>
      </c>
    </row>
    <row r="796" spans="1:31" x14ac:dyDescent="0.2">
      <c r="A796" t="s">
        <v>1361</v>
      </c>
      <c r="B796">
        <v>1.4792339801788299</v>
      </c>
      <c r="C796">
        <v>-1.71371185779572</v>
      </c>
      <c r="D796">
        <v>1.71371185779572</v>
      </c>
      <c r="H796" t="s">
        <v>29</v>
      </c>
      <c r="I796">
        <v>2</v>
      </c>
      <c r="J796">
        <v>2</v>
      </c>
      <c r="K796">
        <v>2</v>
      </c>
      <c r="L796">
        <v>12.6</v>
      </c>
      <c r="M796">
        <v>12.6</v>
      </c>
      <c r="N796">
        <v>12.6</v>
      </c>
      <c r="O796">
        <v>25.003</v>
      </c>
      <c r="P796">
        <v>0</v>
      </c>
      <c r="Q796">
        <v>7.4923999999999999</v>
      </c>
      <c r="R796">
        <v>2519600000</v>
      </c>
      <c r="S796">
        <v>14</v>
      </c>
      <c r="T796">
        <v>1.8360677988685701</v>
      </c>
      <c r="U796">
        <v>2.2822447102115902E-2</v>
      </c>
      <c r="V796">
        <v>28.656427383422901</v>
      </c>
      <c r="W796">
        <v>26.697134971618699</v>
      </c>
      <c r="X796">
        <v>28.597064018249501</v>
      </c>
      <c r="Y796">
        <v>-1.9592924118042001</v>
      </c>
      <c r="Z796">
        <v>1.9592924118042001</v>
      </c>
      <c r="AA796" t="s">
        <v>6326</v>
      </c>
      <c r="AB796" t="s">
        <v>6328</v>
      </c>
      <c r="AC796" t="s">
        <v>6326</v>
      </c>
      <c r="AD796">
        <v>2795</v>
      </c>
      <c r="AE796" t="s">
        <v>6327</v>
      </c>
    </row>
    <row r="797" spans="1:31" x14ac:dyDescent="0.2">
      <c r="A797" t="s">
        <v>511</v>
      </c>
      <c r="B797">
        <v>4.8722553253173801</v>
      </c>
      <c r="C797">
        <v>-3.9234564304351802</v>
      </c>
      <c r="D797">
        <v>-4.8722553253173801</v>
      </c>
      <c r="H797" t="s">
        <v>29</v>
      </c>
      <c r="I797">
        <v>5</v>
      </c>
      <c r="J797">
        <v>5</v>
      </c>
      <c r="K797">
        <v>5</v>
      </c>
      <c r="L797">
        <v>22.6</v>
      </c>
      <c r="M797">
        <v>22.6</v>
      </c>
      <c r="N797">
        <v>22.6</v>
      </c>
      <c r="O797">
        <v>36.4</v>
      </c>
      <c r="P797">
        <v>0</v>
      </c>
      <c r="Q797">
        <v>12.933999999999999</v>
      </c>
      <c r="R797">
        <v>8104400000</v>
      </c>
      <c r="S797">
        <v>26</v>
      </c>
      <c r="T797">
        <v>4.8844937713935899</v>
      </c>
      <c r="U797">
        <v>7.9338842975206598E-4</v>
      </c>
      <c r="V797">
        <v>31.188313484191902</v>
      </c>
      <c r="W797">
        <v>28.902694702148398</v>
      </c>
      <c r="X797">
        <v>28.3444004058838</v>
      </c>
      <c r="Y797">
        <v>-2.2856187820435001</v>
      </c>
      <c r="Z797">
        <v>2.2856187820435001</v>
      </c>
      <c r="AA797" t="s">
        <v>8357</v>
      </c>
      <c r="AB797" t="s">
        <v>8360</v>
      </c>
      <c r="AC797" t="s">
        <v>8358</v>
      </c>
      <c r="AD797">
        <v>3665</v>
      </c>
      <c r="AE797" t="s">
        <v>8359</v>
      </c>
    </row>
    <row r="798" spans="1:31" x14ac:dyDescent="0.2">
      <c r="A798" t="s">
        <v>377</v>
      </c>
      <c r="B798">
        <v>1.6524243354797401</v>
      </c>
      <c r="C798">
        <v>-1.6524243354797401</v>
      </c>
      <c r="D798">
        <v>0</v>
      </c>
      <c r="H798" t="s">
        <v>29</v>
      </c>
      <c r="I798">
        <v>3</v>
      </c>
      <c r="J798">
        <v>3</v>
      </c>
      <c r="K798">
        <v>3</v>
      </c>
      <c r="L798">
        <v>10.8</v>
      </c>
      <c r="M798">
        <v>10.8</v>
      </c>
      <c r="N798">
        <v>10.8</v>
      </c>
      <c r="O798">
        <v>45.055999999999997</v>
      </c>
      <c r="P798">
        <v>0</v>
      </c>
      <c r="Q798">
        <v>8.0366999999999997</v>
      </c>
      <c r="R798">
        <v>3055500000</v>
      </c>
      <c r="S798">
        <v>6</v>
      </c>
      <c r="T798">
        <v>1.62673040606701</v>
      </c>
      <c r="U798">
        <v>3.3598705501618101E-2</v>
      </c>
      <c r="V798">
        <v>28.818881034851099</v>
      </c>
      <c r="W798">
        <v>26.526908874511701</v>
      </c>
      <c r="X798">
        <v>28.471694946289102</v>
      </c>
      <c r="Y798">
        <v>-2.2919721603393999</v>
      </c>
      <c r="Z798">
        <v>2.2919721603393999</v>
      </c>
      <c r="AA798" t="s">
        <v>378</v>
      </c>
      <c r="AB798" t="s">
        <v>380</v>
      </c>
      <c r="AC798" t="s">
        <v>378</v>
      </c>
      <c r="AD798">
        <v>149</v>
      </c>
      <c r="AE798" t="s">
        <v>379</v>
      </c>
    </row>
    <row r="799" spans="1:31" x14ac:dyDescent="0.2">
      <c r="A799" t="s">
        <v>74</v>
      </c>
      <c r="B799">
        <v>8.1897869110107404</v>
      </c>
      <c r="C799">
        <v>-8.1897869110107404</v>
      </c>
      <c r="D799">
        <v>-7.8849234580993697</v>
      </c>
      <c r="H799" t="s">
        <v>29</v>
      </c>
      <c r="I799">
        <v>7</v>
      </c>
      <c r="J799">
        <v>7</v>
      </c>
      <c r="K799">
        <v>7</v>
      </c>
      <c r="L799">
        <v>28.9</v>
      </c>
      <c r="M799">
        <v>28.9</v>
      </c>
      <c r="N799">
        <v>28.9</v>
      </c>
      <c r="O799">
        <v>45.575000000000003</v>
      </c>
      <c r="P799">
        <v>0</v>
      </c>
      <c r="Q799">
        <v>62.86</v>
      </c>
      <c r="R799">
        <v>27776000000</v>
      </c>
      <c r="S799">
        <v>86</v>
      </c>
      <c r="T799">
        <v>8.3602594827742607</v>
      </c>
      <c r="U799">
        <v>0</v>
      </c>
      <c r="V799">
        <v>32.536788940429702</v>
      </c>
      <c r="W799">
        <v>30.236935615539601</v>
      </c>
      <c r="X799">
        <v>30.398365020751999</v>
      </c>
      <c r="Y799">
        <v>-2.2998533248900999</v>
      </c>
      <c r="Z799">
        <v>2.2998533248900999</v>
      </c>
      <c r="AA799" t="s">
        <v>4312</v>
      </c>
      <c r="AB799" t="s">
        <v>4314</v>
      </c>
      <c r="AC799" t="s">
        <v>4312</v>
      </c>
      <c r="AD799">
        <v>1903</v>
      </c>
      <c r="AE799" t="s">
        <v>4313</v>
      </c>
    </row>
    <row r="800" spans="1:31" x14ac:dyDescent="0.2">
      <c r="A800" t="s">
        <v>511</v>
      </c>
      <c r="B800">
        <v>2.53642630577087</v>
      </c>
      <c r="C800">
        <v>-1.8295754194259599</v>
      </c>
      <c r="D800">
        <v>-2.53642630577087</v>
      </c>
      <c r="H800" t="s">
        <v>29</v>
      </c>
      <c r="I800">
        <v>2</v>
      </c>
      <c r="J800">
        <v>2</v>
      </c>
      <c r="K800">
        <v>2</v>
      </c>
      <c r="L800">
        <v>9.8000000000000007</v>
      </c>
      <c r="M800">
        <v>9.8000000000000007</v>
      </c>
      <c r="N800">
        <v>9.8000000000000007</v>
      </c>
      <c r="O800">
        <v>29.869</v>
      </c>
      <c r="P800">
        <v>4.4832999999999999E-4</v>
      </c>
      <c r="Q800">
        <v>3.3662000000000001</v>
      </c>
      <c r="R800">
        <v>3255900000</v>
      </c>
      <c r="S800">
        <v>6</v>
      </c>
      <c r="T800">
        <v>2.5422204885321902</v>
      </c>
      <c r="U800">
        <v>6.5116279069767401E-3</v>
      </c>
      <c r="V800">
        <v>28.826150894165</v>
      </c>
      <c r="W800">
        <v>26.5088920593262</v>
      </c>
      <c r="X800">
        <v>26.477767944335898</v>
      </c>
      <c r="Y800">
        <v>-2.3172588348388001</v>
      </c>
      <c r="Z800">
        <v>2.3172588348388001</v>
      </c>
      <c r="AA800" t="s">
        <v>5921</v>
      </c>
      <c r="AB800" t="s">
        <v>5923</v>
      </c>
      <c r="AC800" t="s">
        <v>5921</v>
      </c>
      <c r="AD800">
        <v>2624</v>
      </c>
      <c r="AE800" t="s">
        <v>5922</v>
      </c>
    </row>
    <row r="801" spans="1:31" x14ac:dyDescent="0.2">
      <c r="A801" t="s">
        <v>511</v>
      </c>
      <c r="B801">
        <v>2.6559484004974401</v>
      </c>
      <c r="C801">
        <v>-1.40509688854218</v>
      </c>
      <c r="D801">
        <v>-2.6559484004974401</v>
      </c>
      <c r="H801" t="s">
        <v>29</v>
      </c>
      <c r="I801">
        <v>4</v>
      </c>
      <c r="J801">
        <v>4</v>
      </c>
      <c r="K801">
        <v>4</v>
      </c>
      <c r="L801">
        <v>32.1</v>
      </c>
      <c r="M801">
        <v>32.1</v>
      </c>
      <c r="N801">
        <v>32.1</v>
      </c>
      <c r="O801">
        <v>18.548999999999999</v>
      </c>
      <c r="P801">
        <v>0</v>
      </c>
      <c r="Q801">
        <v>18.939</v>
      </c>
      <c r="R801">
        <v>5295200000</v>
      </c>
      <c r="S801">
        <v>19</v>
      </c>
      <c r="T801">
        <v>2.5556290009840299</v>
      </c>
      <c r="U801">
        <v>6.3235294117647096E-3</v>
      </c>
      <c r="V801">
        <v>30.441513061523398</v>
      </c>
      <c r="W801">
        <v>28.097777366638201</v>
      </c>
      <c r="X801">
        <v>26.8209085464478</v>
      </c>
      <c r="Y801">
        <v>-2.3437356948852002</v>
      </c>
      <c r="Z801">
        <v>2.3437356948852002</v>
      </c>
      <c r="AA801" t="s">
        <v>10311</v>
      </c>
      <c r="AB801" t="s">
        <v>10313</v>
      </c>
      <c r="AC801" t="s">
        <v>10311</v>
      </c>
      <c r="AD801">
        <v>4503</v>
      </c>
      <c r="AE801" t="s">
        <v>10312</v>
      </c>
    </row>
    <row r="802" spans="1:31" x14ac:dyDescent="0.2">
      <c r="A802" t="s">
        <v>207</v>
      </c>
      <c r="B802">
        <v>5.4737615585327104</v>
      </c>
      <c r="C802">
        <v>-4.2546296119689897</v>
      </c>
      <c r="D802">
        <v>-5.4737615585327104</v>
      </c>
      <c r="H802" t="s">
        <v>29</v>
      </c>
      <c r="I802">
        <v>10</v>
      </c>
      <c r="J802">
        <v>10</v>
      </c>
      <c r="K802">
        <v>10</v>
      </c>
      <c r="L802">
        <v>43.5</v>
      </c>
      <c r="M802">
        <v>43.5</v>
      </c>
      <c r="N802">
        <v>43.5</v>
      </c>
      <c r="O802">
        <v>27.193999999999999</v>
      </c>
      <c r="P802">
        <v>0</v>
      </c>
      <c r="Q802">
        <v>25.992999999999999</v>
      </c>
      <c r="R802">
        <v>22209000000</v>
      </c>
      <c r="S802">
        <v>41</v>
      </c>
      <c r="T802">
        <v>5.4322100191370302</v>
      </c>
      <c r="U802">
        <v>5.1948051948051905E-4</v>
      </c>
      <c r="V802">
        <v>32.472635269165004</v>
      </c>
      <c r="W802">
        <v>29.963356971740701</v>
      </c>
      <c r="X802">
        <v>29.107902526855501</v>
      </c>
      <c r="Y802">
        <v>-2.5092782974243</v>
      </c>
      <c r="Z802">
        <v>2.5092782974243</v>
      </c>
      <c r="AA802" t="s">
        <v>4625</v>
      </c>
      <c r="AB802" t="s">
        <v>4627</v>
      </c>
      <c r="AC802" t="s">
        <v>4625</v>
      </c>
      <c r="AD802">
        <v>2046</v>
      </c>
      <c r="AE802" t="s">
        <v>4626</v>
      </c>
    </row>
    <row r="803" spans="1:31" x14ac:dyDescent="0.2">
      <c r="A803" t="s">
        <v>1011</v>
      </c>
      <c r="B803">
        <v>7.8892240524292001</v>
      </c>
      <c r="C803">
        <v>-7.8892240524292001</v>
      </c>
      <c r="D803">
        <v>6.4922165870666504</v>
      </c>
      <c r="H803" t="s">
        <v>29</v>
      </c>
      <c r="I803">
        <v>10</v>
      </c>
      <c r="J803">
        <v>10</v>
      </c>
      <c r="K803">
        <v>10</v>
      </c>
      <c r="L803">
        <v>37.5</v>
      </c>
      <c r="M803">
        <v>37.5</v>
      </c>
      <c r="N803">
        <v>37.5</v>
      </c>
      <c r="O803">
        <v>34.290999999999997</v>
      </c>
      <c r="P803">
        <v>0</v>
      </c>
      <c r="Q803">
        <v>21.053000000000001</v>
      </c>
      <c r="R803">
        <v>46601000000</v>
      </c>
      <c r="S803">
        <v>69</v>
      </c>
      <c r="T803">
        <v>7.7715101036415799</v>
      </c>
      <c r="U803">
        <v>0</v>
      </c>
      <c r="V803">
        <v>33.145133972167997</v>
      </c>
      <c r="W803">
        <v>30.528774261474599</v>
      </c>
      <c r="X803">
        <v>32.397500991821303</v>
      </c>
      <c r="Y803">
        <v>-2.6163597106933998</v>
      </c>
      <c r="Z803">
        <v>2.6163597106933998</v>
      </c>
      <c r="AA803" t="s">
        <v>2858</v>
      </c>
      <c r="AB803" t="s">
        <v>2861</v>
      </c>
      <c r="AC803" t="s">
        <v>2859</v>
      </c>
      <c r="AD803">
        <v>1280</v>
      </c>
      <c r="AE803" t="s">
        <v>2860</v>
      </c>
    </row>
    <row r="804" spans="1:31" x14ac:dyDescent="0.2">
      <c r="A804" t="s">
        <v>377</v>
      </c>
      <c r="B804">
        <v>1.6224434375762899</v>
      </c>
      <c r="C804">
        <v>-1.6224434375762899</v>
      </c>
      <c r="D804">
        <v>0</v>
      </c>
      <c r="H804" t="s">
        <v>29</v>
      </c>
      <c r="I804">
        <v>3</v>
      </c>
      <c r="J804">
        <v>3</v>
      </c>
      <c r="K804">
        <v>3</v>
      </c>
      <c r="L804">
        <v>7.1</v>
      </c>
      <c r="M804">
        <v>7.1</v>
      </c>
      <c r="N804">
        <v>7.1</v>
      </c>
      <c r="O804">
        <v>60.634</v>
      </c>
      <c r="P804">
        <v>0</v>
      </c>
      <c r="Q804">
        <v>7.0190000000000001</v>
      </c>
      <c r="R804">
        <v>3818000000</v>
      </c>
      <c r="S804">
        <v>12</v>
      </c>
      <c r="T804">
        <v>1.5787356979401901</v>
      </c>
      <c r="U804">
        <v>3.6379310344827602E-2</v>
      </c>
      <c r="V804">
        <v>28.898319244384801</v>
      </c>
      <c r="W804">
        <v>26.2714681625366</v>
      </c>
      <c r="X804">
        <v>26.783392906189</v>
      </c>
      <c r="Y804">
        <v>-2.6268510818482</v>
      </c>
      <c r="Z804">
        <v>2.6268510818482</v>
      </c>
      <c r="AA804" t="s">
        <v>9037</v>
      </c>
      <c r="AB804" t="s">
        <v>9039</v>
      </c>
      <c r="AC804" t="s">
        <v>9037</v>
      </c>
      <c r="AD804">
        <v>3970</v>
      </c>
      <c r="AE804" t="s">
        <v>9038</v>
      </c>
    </row>
    <row r="805" spans="1:31" x14ac:dyDescent="0.2">
      <c r="A805" t="s">
        <v>207</v>
      </c>
      <c r="B805">
        <v>6.46040964126587</v>
      </c>
      <c r="C805">
        <v>-4.7081484794616699</v>
      </c>
      <c r="D805">
        <v>-6.46040964126587</v>
      </c>
      <c r="H805" t="s">
        <v>29</v>
      </c>
      <c r="I805">
        <v>4</v>
      </c>
      <c r="J805">
        <v>4</v>
      </c>
      <c r="K805">
        <v>4</v>
      </c>
      <c r="L805">
        <v>9.3000000000000007</v>
      </c>
      <c r="M805">
        <v>9.3000000000000007</v>
      </c>
      <c r="N805">
        <v>9.3000000000000007</v>
      </c>
      <c r="O805">
        <v>56.246000000000002</v>
      </c>
      <c r="P805">
        <v>0</v>
      </c>
      <c r="Q805">
        <v>13.939</v>
      </c>
      <c r="R805">
        <v>5962500000</v>
      </c>
      <c r="S805">
        <v>18</v>
      </c>
      <c r="T805">
        <v>6.3564882271811101</v>
      </c>
      <c r="U805">
        <v>8.6486486486486496E-4</v>
      </c>
      <c r="V805">
        <v>30.753449440002399</v>
      </c>
      <c r="W805">
        <v>28.0957336425781</v>
      </c>
      <c r="X805">
        <v>26.600481986999501</v>
      </c>
      <c r="Y805">
        <v>-2.6577157974243</v>
      </c>
      <c r="Z805">
        <v>2.6577157974243</v>
      </c>
      <c r="AA805" t="s">
        <v>10244</v>
      </c>
      <c r="AB805" t="s">
        <v>10246</v>
      </c>
      <c r="AC805" t="s">
        <v>10244</v>
      </c>
      <c r="AD805">
        <v>4477</v>
      </c>
      <c r="AE805" t="s">
        <v>10245</v>
      </c>
    </row>
    <row r="806" spans="1:31" x14ac:dyDescent="0.2">
      <c r="A806" t="s">
        <v>74</v>
      </c>
      <c r="B806">
        <v>6.73232126235962</v>
      </c>
      <c r="C806">
        <v>-6.73232126235962</v>
      </c>
      <c r="D806">
        <v>-6.1643614768981898</v>
      </c>
      <c r="H806" t="s">
        <v>29</v>
      </c>
      <c r="I806">
        <v>4</v>
      </c>
      <c r="J806">
        <v>4</v>
      </c>
      <c r="K806">
        <v>4</v>
      </c>
      <c r="L806">
        <v>19.7</v>
      </c>
      <c r="M806">
        <v>19.7</v>
      </c>
      <c r="N806">
        <v>19.7</v>
      </c>
      <c r="O806">
        <v>36.183</v>
      </c>
      <c r="P806">
        <v>0</v>
      </c>
      <c r="Q806">
        <v>47.029000000000003</v>
      </c>
      <c r="R806">
        <v>6592200000</v>
      </c>
      <c r="S806">
        <v>22</v>
      </c>
      <c r="T806">
        <v>6.8954170586750001</v>
      </c>
      <c r="U806">
        <v>1.1764705882352899E-3</v>
      </c>
      <c r="V806">
        <v>30.709791183471701</v>
      </c>
      <c r="W806">
        <v>27.985624313354499</v>
      </c>
      <c r="X806">
        <v>28.4395093917847</v>
      </c>
      <c r="Y806">
        <v>-2.7241668701171999</v>
      </c>
      <c r="Z806">
        <v>2.7241668701171999</v>
      </c>
      <c r="AA806" t="s">
        <v>4987</v>
      </c>
      <c r="AB806" t="s">
        <v>4989</v>
      </c>
      <c r="AC806" t="s">
        <v>4987</v>
      </c>
      <c r="AD806">
        <v>2211</v>
      </c>
      <c r="AE806" t="s">
        <v>4988</v>
      </c>
    </row>
    <row r="807" spans="1:31" x14ac:dyDescent="0.2">
      <c r="A807" t="s">
        <v>74</v>
      </c>
      <c r="B807">
        <v>3.2279191017150901</v>
      </c>
      <c r="C807">
        <v>-3.2279191017150901</v>
      </c>
      <c r="D807">
        <v>-2.4774265289306601</v>
      </c>
      <c r="H807" t="s">
        <v>29</v>
      </c>
      <c r="I807">
        <v>2</v>
      </c>
      <c r="J807">
        <v>2</v>
      </c>
      <c r="K807">
        <v>2</v>
      </c>
      <c r="L807">
        <v>17.5</v>
      </c>
      <c r="M807">
        <v>17.5</v>
      </c>
      <c r="N807">
        <v>17.5</v>
      </c>
      <c r="O807">
        <v>18.405999999999999</v>
      </c>
      <c r="P807">
        <v>0</v>
      </c>
      <c r="Q807">
        <v>9.5266000000000002</v>
      </c>
      <c r="R807">
        <v>1739200000</v>
      </c>
      <c r="S807">
        <v>5</v>
      </c>
      <c r="T807">
        <v>3.2522761589715201</v>
      </c>
      <c r="U807">
        <v>2.13333333333333E-3</v>
      </c>
      <c r="V807">
        <v>29.0610208511353</v>
      </c>
      <c r="W807">
        <v>25.901241302490199</v>
      </c>
      <c r="X807">
        <v>26.751714706420898</v>
      </c>
      <c r="Y807">
        <v>-3.1597795486450999</v>
      </c>
      <c r="Z807">
        <v>3.1597795486450999</v>
      </c>
      <c r="AA807" t="s">
        <v>1808</v>
      </c>
      <c r="AB807" t="s">
        <v>1810</v>
      </c>
      <c r="AC807" t="s">
        <v>1808</v>
      </c>
      <c r="AD807">
        <v>814</v>
      </c>
      <c r="AE807" t="s">
        <v>1809</v>
      </c>
    </row>
    <row r="808" spans="1:31" x14ac:dyDescent="0.2">
      <c r="A808" t="s">
        <v>74</v>
      </c>
      <c r="B808">
        <v>7.8543868064880398</v>
      </c>
      <c r="C808">
        <v>-7.8543868064880398</v>
      </c>
      <c r="D808">
        <v>-7.6901073455810502</v>
      </c>
      <c r="H808" t="s">
        <v>29</v>
      </c>
      <c r="I808">
        <v>8</v>
      </c>
      <c r="J808">
        <v>8</v>
      </c>
      <c r="K808">
        <v>8</v>
      </c>
      <c r="L808">
        <v>29.9</v>
      </c>
      <c r="M808">
        <v>29.9</v>
      </c>
      <c r="N808">
        <v>29.9</v>
      </c>
      <c r="O808">
        <v>50.341999999999999</v>
      </c>
      <c r="P808">
        <v>0</v>
      </c>
      <c r="Q808">
        <v>139.77000000000001</v>
      </c>
      <c r="R808">
        <v>20837000000</v>
      </c>
      <c r="S808">
        <v>45</v>
      </c>
      <c r="T808">
        <v>8.11716257455973</v>
      </c>
      <c r="U808">
        <v>0</v>
      </c>
      <c r="V808" s="2">
        <v>32.589780807495103</v>
      </c>
      <c r="W808">
        <v>29.0157327651978</v>
      </c>
      <c r="X808">
        <v>29.273358345031699</v>
      </c>
      <c r="Y808">
        <v>-3.5740480422973002</v>
      </c>
      <c r="Z808">
        <v>3.5740480422973002</v>
      </c>
      <c r="AA808" t="s">
        <v>2565</v>
      </c>
      <c r="AB808" t="s">
        <v>2568</v>
      </c>
      <c r="AC808" t="s">
        <v>2566</v>
      </c>
      <c r="AD808">
        <v>1151</v>
      </c>
      <c r="AE808" t="s">
        <v>2567</v>
      </c>
    </row>
    <row r="809" spans="1:31" x14ac:dyDescent="0.2">
      <c r="A809" t="s">
        <v>207</v>
      </c>
      <c r="B809">
        <v>6.8238010406494096</v>
      </c>
      <c r="C809">
        <v>-4.4283485412597701</v>
      </c>
      <c r="D809">
        <v>-6.8238010406494096</v>
      </c>
      <c r="H809" t="s">
        <v>29</v>
      </c>
      <c r="I809">
        <v>6</v>
      </c>
      <c r="J809">
        <v>6</v>
      </c>
      <c r="K809">
        <v>6</v>
      </c>
      <c r="L809">
        <v>30.5</v>
      </c>
      <c r="M809">
        <v>30.5</v>
      </c>
      <c r="N809">
        <v>30.5</v>
      </c>
      <c r="O809">
        <v>38.296999999999997</v>
      </c>
      <c r="P809">
        <v>0</v>
      </c>
      <c r="Q809">
        <v>43.313000000000002</v>
      </c>
      <c r="R809">
        <v>40240000000</v>
      </c>
      <c r="S809">
        <v>54</v>
      </c>
      <c r="T809">
        <v>6.6907851469129804</v>
      </c>
      <c r="U809">
        <v>1.2800000000000001E-3</v>
      </c>
      <c r="V809">
        <v>33.644252777099602</v>
      </c>
      <c r="W809">
        <v>29.859021186828599</v>
      </c>
      <c r="X809">
        <v>26.519207954406699</v>
      </c>
      <c r="Y809">
        <v>-3.7852315902710001</v>
      </c>
      <c r="Z809">
        <v>3.7852315902710001</v>
      </c>
      <c r="AA809" t="s">
        <v>5302</v>
      </c>
      <c r="AB809" t="s">
        <v>5304</v>
      </c>
      <c r="AC809" t="s">
        <v>5302</v>
      </c>
      <c r="AD809">
        <v>2345</v>
      </c>
      <c r="AE809" t="s">
        <v>5303</v>
      </c>
    </row>
    <row r="810" spans="1:31" x14ac:dyDescent="0.2">
      <c r="A810" t="s">
        <v>74</v>
      </c>
      <c r="B810">
        <v>5.20239305496216</v>
      </c>
      <c r="C810">
        <v>-5.20239305496216</v>
      </c>
      <c r="D810">
        <v>-4.4977211952209499</v>
      </c>
      <c r="H810" t="s">
        <v>29</v>
      </c>
      <c r="I810">
        <v>3</v>
      </c>
      <c r="J810">
        <v>3</v>
      </c>
      <c r="K810">
        <v>3</v>
      </c>
      <c r="L810">
        <v>10.7</v>
      </c>
      <c r="M810">
        <v>10.7</v>
      </c>
      <c r="N810">
        <v>10.7</v>
      </c>
      <c r="O810">
        <v>41.91</v>
      </c>
      <c r="P810">
        <v>2.3589999999999999E-4</v>
      </c>
      <c r="Q810">
        <v>4.1574999999999998</v>
      </c>
      <c r="R810">
        <v>6925300000</v>
      </c>
      <c r="S810">
        <v>7</v>
      </c>
      <c r="T810">
        <v>5.2905243749705004</v>
      </c>
      <c r="U810">
        <v>5.7142857142857104E-4</v>
      </c>
      <c r="V810">
        <v>30.4060621261597</v>
      </c>
      <c r="W810">
        <v>26.232002258300799</v>
      </c>
      <c r="X810">
        <v>26.699917793273901</v>
      </c>
      <c r="Y810">
        <v>-4.1740598678589</v>
      </c>
      <c r="Z810">
        <v>4.1740598678589</v>
      </c>
      <c r="AA810" t="s">
        <v>5318</v>
      </c>
      <c r="AB810" t="s">
        <v>5320</v>
      </c>
      <c r="AC810" t="s">
        <v>5318</v>
      </c>
      <c r="AD810">
        <v>2350</v>
      </c>
      <c r="AE810" t="s">
        <v>5319</v>
      </c>
    </row>
    <row r="811" spans="1:31" x14ac:dyDescent="0.2">
      <c r="A811" t="s">
        <v>74</v>
      </c>
      <c r="B811">
        <v>2.4453341960907</v>
      </c>
      <c r="C811">
        <v>-2.4453341960907</v>
      </c>
      <c r="D811">
        <v>-1.7272326946258501</v>
      </c>
      <c r="H811" t="s">
        <v>29</v>
      </c>
      <c r="I811">
        <v>2</v>
      </c>
      <c r="J811">
        <v>2</v>
      </c>
      <c r="K811">
        <v>2</v>
      </c>
      <c r="L811">
        <v>8.6999999999999993</v>
      </c>
      <c r="M811">
        <v>8.6999999999999993</v>
      </c>
      <c r="N811">
        <v>8.6999999999999993</v>
      </c>
      <c r="O811">
        <v>26.56</v>
      </c>
      <c r="P811">
        <v>0</v>
      </c>
      <c r="Q811">
        <v>5.6025999999999998</v>
      </c>
      <c r="R811">
        <v>7788600000</v>
      </c>
      <c r="S811">
        <v>22</v>
      </c>
      <c r="T811">
        <v>2.4429826950098001</v>
      </c>
      <c r="U811">
        <v>7.8457300275482107E-3</v>
      </c>
      <c r="V811" s="2">
        <v>30.2898654937744</v>
      </c>
      <c r="W811">
        <v>26.093145370483398</v>
      </c>
      <c r="X811">
        <v>26.9899740219116</v>
      </c>
      <c r="Y811">
        <v>-4.1967201232909996</v>
      </c>
      <c r="Z811">
        <v>4.1967201232909996</v>
      </c>
      <c r="AA811" t="s">
        <v>7227</v>
      </c>
      <c r="AB811" t="s">
        <v>7229</v>
      </c>
      <c r="AC811" t="s">
        <v>7227</v>
      </c>
      <c r="AD811">
        <v>3174</v>
      </c>
      <c r="AE811" t="s">
        <v>7228</v>
      </c>
    </row>
    <row r="812" spans="1:31" x14ac:dyDescent="0.2">
      <c r="A812" t="s">
        <v>377</v>
      </c>
      <c r="B812">
        <v>2.3355116844177202</v>
      </c>
      <c r="C812">
        <v>-2.3355116844177202</v>
      </c>
      <c r="D812">
        <v>0</v>
      </c>
      <c r="H812" t="s">
        <v>29</v>
      </c>
      <c r="I812">
        <v>2</v>
      </c>
      <c r="J812">
        <v>2</v>
      </c>
      <c r="K812">
        <v>2</v>
      </c>
      <c r="L812">
        <v>3.5</v>
      </c>
      <c r="M812">
        <v>3.5</v>
      </c>
      <c r="N812">
        <v>3.5</v>
      </c>
      <c r="O812">
        <v>122.9</v>
      </c>
      <c r="P812">
        <v>4.4782999999999997E-4</v>
      </c>
      <c r="Q812">
        <v>3.3443999999999998</v>
      </c>
      <c r="R812">
        <v>26082000000</v>
      </c>
      <c r="S812">
        <v>5</v>
      </c>
      <c r="T812">
        <v>2.2231830710538101</v>
      </c>
      <c r="U812">
        <v>1.12019115890084E-2</v>
      </c>
      <c r="V812">
        <v>31.4507026672363</v>
      </c>
      <c r="W812">
        <v>26.6425075531006</v>
      </c>
      <c r="X812">
        <v>29.137583732604998</v>
      </c>
      <c r="Y812">
        <v>-4.8081951141357004</v>
      </c>
      <c r="Z812">
        <v>4.8081951141357004</v>
      </c>
      <c r="AA812" t="s">
        <v>2367</v>
      </c>
      <c r="AB812" t="s">
        <v>2369</v>
      </c>
      <c r="AC812" t="s">
        <v>2367</v>
      </c>
      <c r="AD812">
        <v>1053</v>
      </c>
      <c r="AE812" t="s">
        <v>2368</v>
      </c>
    </row>
  </sheetData>
  <autoFilter ref="A1:AE812" xr:uid="{00000000-0009-0000-0000-000002000000}"/>
  <conditionalFormatting sqref="AF1:AF1048576">
    <cfRule type="duplicateValues" dxfId="3" priority="2"/>
  </conditionalFormatting>
  <conditionalFormatting sqref="Y1:Z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:Z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Y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70"/>
  <sheetViews>
    <sheetView topLeftCell="P1136" zoomScaleNormal="100" workbookViewId="0">
      <selection activeCell="AB2" sqref="AB2"/>
    </sheetView>
  </sheetViews>
  <sheetFormatPr baseColWidth="10" defaultColWidth="8.83203125" defaultRowHeight="15" x14ac:dyDescent="0.2"/>
  <cols>
    <col min="1" max="1" width="16.5" customWidth="1"/>
    <col min="2" max="27" width="8.5" customWidth="1"/>
    <col min="28" max="28" width="18.83203125" customWidth="1"/>
    <col min="29" max="29" width="182" customWidth="1"/>
    <col min="30" max="30" width="8.5" customWidth="1"/>
    <col min="31" max="31" width="47.33203125" customWidth="1"/>
    <col min="32" max="35" width="8.5" customWidth="1"/>
    <col min="36" max="36" width="255.6640625" customWidth="1"/>
    <col min="37" max="1025" width="8.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e">
        <f>#NAME?</f>
        <v>#NAME?</v>
      </c>
      <c r="U1" s="1" t="s">
        <v>19</v>
      </c>
      <c r="V1" s="1" t="s">
        <v>1</v>
      </c>
      <c r="W1" s="1" t="s">
        <v>2</v>
      </c>
      <c r="X1" s="1" t="s">
        <v>3</v>
      </c>
      <c r="Y1" s="1" t="s">
        <v>11448</v>
      </c>
      <c r="Z1" s="1" t="s">
        <v>11449</v>
      </c>
      <c r="AA1" s="1" t="s">
        <v>20</v>
      </c>
      <c r="AB1" s="1" t="s">
        <v>11451</v>
      </c>
      <c r="AC1" s="1" t="s">
        <v>21</v>
      </c>
      <c r="AD1" s="1" t="s">
        <v>22</v>
      </c>
      <c r="AE1" s="1" t="s">
        <v>23</v>
      </c>
    </row>
    <row r="2" spans="1:31" x14ac:dyDescent="0.2">
      <c r="A2" t="s">
        <v>131</v>
      </c>
      <c r="B2">
        <v>-6.5582337379455602</v>
      </c>
      <c r="C2">
        <v>5.6495194435119602</v>
      </c>
      <c r="D2">
        <v>6.5582337379455602</v>
      </c>
      <c r="H2" t="s">
        <v>29</v>
      </c>
      <c r="I2">
        <v>4</v>
      </c>
      <c r="J2">
        <v>4</v>
      </c>
      <c r="K2">
        <v>4</v>
      </c>
      <c r="L2">
        <v>22.7</v>
      </c>
      <c r="M2">
        <v>22.7</v>
      </c>
      <c r="N2">
        <v>22.7</v>
      </c>
      <c r="O2">
        <v>29.754000000000001</v>
      </c>
      <c r="P2">
        <v>0</v>
      </c>
      <c r="Q2">
        <v>14.587999999999999</v>
      </c>
      <c r="R2">
        <v>6023200000</v>
      </c>
      <c r="S2">
        <v>27</v>
      </c>
      <c r="T2">
        <v>6.6102093330172504</v>
      </c>
      <c r="U2">
        <v>1.1428571428571399E-3</v>
      </c>
      <c r="V2">
        <v>26.330786705017101</v>
      </c>
      <c r="W2">
        <v>29.538179397583001</v>
      </c>
      <c r="X2">
        <v>30.3323669433594</v>
      </c>
      <c r="Y2">
        <v>4.0015802383423003</v>
      </c>
      <c r="Z2">
        <v>4.0015802383423003</v>
      </c>
      <c r="AA2" t="s">
        <v>8832</v>
      </c>
      <c r="AB2" t="s">
        <v>8834</v>
      </c>
      <c r="AC2" t="s">
        <v>8832</v>
      </c>
      <c r="AD2">
        <v>3872</v>
      </c>
      <c r="AE2" t="s">
        <v>8833</v>
      </c>
    </row>
    <row r="3" spans="1:31" x14ac:dyDescent="0.2">
      <c r="A3" t="s">
        <v>121</v>
      </c>
      <c r="B3">
        <v>-2.6728467941284202</v>
      </c>
      <c r="C3">
        <v>1.5325710773468</v>
      </c>
      <c r="D3">
        <v>2.6728467941284202</v>
      </c>
      <c r="H3" t="s">
        <v>29</v>
      </c>
      <c r="I3">
        <v>2</v>
      </c>
      <c r="J3">
        <v>2</v>
      </c>
      <c r="K3">
        <v>2</v>
      </c>
      <c r="L3">
        <v>8.1999999999999993</v>
      </c>
      <c r="M3">
        <v>8.1999999999999993</v>
      </c>
      <c r="N3">
        <v>8.1999999999999993</v>
      </c>
      <c r="O3">
        <v>27.085999999999999</v>
      </c>
      <c r="P3">
        <v>0</v>
      </c>
      <c r="Q3">
        <v>10.76</v>
      </c>
      <c r="R3">
        <v>3622000000</v>
      </c>
      <c r="S3">
        <v>7</v>
      </c>
      <c r="T3">
        <v>2.5878374679206901</v>
      </c>
      <c r="U3">
        <v>6.0787878787878797E-3</v>
      </c>
      <c r="V3">
        <v>25.779302597045898</v>
      </c>
      <c r="W3">
        <v>27.751982688903801</v>
      </c>
      <c r="X3">
        <v>29.3584594726563</v>
      </c>
      <c r="Y3">
        <v>3.5791568756104</v>
      </c>
      <c r="Z3">
        <v>3.5791568756104</v>
      </c>
      <c r="AA3" t="s">
        <v>10641</v>
      </c>
      <c r="AB3" t="s">
        <v>10643</v>
      </c>
      <c r="AC3" t="s">
        <v>10641</v>
      </c>
      <c r="AD3">
        <v>4651</v>
      </c>
      <c r="AE3" t="s">
        <v>10642</v>
      </c>
    </row>
    <row r="4" spans="1:31" x14ac:dyDescent="0.2">
      <c r="A4" t="s">
        <v>131</v>
      </c>
      <c r="B4">
        <v>-6.78304100036621</v>
      </c>
      <c r="C4">
        <v>5.3898739814758301</v>
      </c>
      <c r="D4">
        <v>6.78304100036621</v>
      </c>
      <c r="H4" t="s">
        <v>29</v>
      </c>
      <c r="I4">
        <v>7</v>
      </c>
      <c r="J4">
        <v>7</v>
      </c>
      <c r="K4">
        <v>7</v>
      </c>
      <c r="L4">
        <v>29.9</v>
      </c>
      <c r="M4">
        <v>29.9</v>
      </c>
      <c r="N4">
        <v>29.9</v>
      </c>
      <c r="O4">
        <v>35.726999999999997</v>
      </c>
      <c r="P4">
        <v>0</v>
      </c>
      <c r="Q4">
        <v>66.713999999999999</v>
      </c>
      <c r="R4">
        <v>16470000000</v>
      </c>
      <c r="S4">
        <v>59</v>
      </c>
      <c r="T4">
        <v>6.7336083237026596</v>
      </c>
      <c r="U4">
        <v>1.4545454545454499E-3</v>
      </c>
      <c r="V4">
        <v>28.4523010253906</v>
      </c>
      <c r="W4">
        <v>30.6677198410034</v>
      </c>
      <c r="X4">
        <v>31.706107139587399</v>
      </c>
      <c r="Y4">
        <v>3.2538061141968</v>
      </c>
      <c r="Z4">
        <v>3.2538061141968</v>
      </c>
      <c r="AA4" t="s">
        <v>5565</v>
      </c>
      <c r="AB4" t="s">
        <v>5567</v>
      </c>
      <c r="AC4" t="s">
        <v>5565</v>
      </c>
      <c r="AD4">
        <v>2463</v>
      </c>
      <c r="AE4" t="s">
        <v>5566</v>
      </c>
    </row>
    <row r="5" spans="1:31" x14ac:dyDescent="0.2">
      <c r="A5" t="s">
        <v>131</v>
      </c>
      <c r="B5">
        <v>-5.4922976493835396</v>
      </c>
      <c r="C5">
        <v>3.6381707191467298</v>
      </c>
      <c r="D5">
        <v>5.4922976493835396</v>
      </c>
      <c r="H5" t="s">
        <v>29</v>
      </c>
      <c r="I5">
        <v>8</v>
      </c>
      <c r="J5">
        <v>8</v>
      </c>
      <c r="K5">
        <v>8</v>
      </c>
      <c r="L5">
        <v>22</v>
      </c>
      <c r="M5">
        <v>22</v>
      </c>
      <c r="N5">
        <v>22</v>
      </c>
      <c r="O5">
        <v>65.037000000000006</v>
      </c>
      <c r="P5">
        <v>0</v>
      </c>
      <c r="Q5">
        <v>48.779000000000003</v>
      </c>
      <c r="R5">
        <v>11974000000</v>
      </c>
      <c r="S5">
        <v>42</v>
      </c>
      <c r="T5">
        <v>5.3645985439524404</v>
      </c>
      <c r="U5">
        <v>6.19047619047619E-4</v>
      </c>
      <c r="V5">
        <v>28.194861412048301</v>
      </c>
      <c r="W5">
        <v>30.1574048995972</v>
      </c>
      <c r="X5">
        <v>31.438259124755898</v>
      </c>
      <c r="Y5">
        <v>3.2433977127075999</v>
      </c>
      <c r="Z5">
        <v>3.2433977127075999</v>
      </c>
      <c r="AA5" t="s">
        <v>1701</v>
      </c>
      <c r="AB5" t="s">
        <v>1703</v>
      </c>
      <c r="AC5" t="s">
        <v>1701</v>
      </c>
      <c r="AD5">
        <v>763</v>
      </c>
      <c r="AE5" t="s">
        <v>1702</v>
      </c>
    </row>
    <row r="6" spans="1:31" x14ac:dyDescent="0.2">
      <c r="A6" t="s">
        <v>131</v>
      </c>
      <c r="B6">
        <v>-8.38592529296875</v>
      </c>
      <c r="C6">
        <v>-6.8740262985229501</v>
      </c>
      <c r="D6">
        <v>8.38592529296875</v>
      </c>
      <c r="H6" t="s">
        <v>29</v>
      </c>
      <c r="I6">
        <v>8</v>
      </c>
      <c r="J6">
        <v>8</v>
      </c>
      <c r="K6">
        <v>8</v>
      </c>
      <c r="L6">
        <v>13.8</v>
      </c>
      <c r="M6">
        <v>13.8</v>
      </c>
      <c r="N6">
        <v>13.8</v>
      </c>
      <c r="O6">
        <v>102.4</v>
      </c>
      <c r="P6">
        <v>0</v>
      </c>
      <c r="Q6">
        <v>34.337000000000003</v>
      </c>
      <c r="R6">
        <v>14570000000</v>
      </c>
      <c r="S6">
        <v>32</v>
      </c>
      <c r="T6">
        <v>8.2318820840214002</v>
      </c>
      <c r="U6">
        <v>0</v>
      </c>
      <c r="V6">
        <v>28.6541843414307</v>
      </c>
      <c r="W6">
        <v>29.577011108398398</v>
      </c>
      <c r="X6">
        <v>31.894568443298301</v>
      </c>
      <c r="Y6">
        <v>3.2403841018675998</v>
      </c>
      <c r="Z6">
        <v>3.2403841018675998</v>
      </c>
      <c r="AA6" t="s">
        <v>2178</v>
      </c>
      <c r="AB6" t="s">
        <v>2180</v>
      </c>
      <c r="AC6" t="s">
        <v>2178</v>
      </c>
      <c r="AD6">
        <v>977</v>
      </c>
      <c r="AE6" t="s">
        <v>2179</v>
      </c>
    </row>
    <row r="7" spans="1:31" x14ac:dyDescent="0.2">
      <c r="A7" t="s">
        <v>37</v>
      </c>
      <c r="B7">
        <v>-1.7510563135147099</v>
      </c>
      <c r="C7">
        <v>1.7510563135147099</v>
      </c>
      <c r="D7">
        <v>1.63113641738892</v>
      </c>
      <c r="H7" t="s">
        <v>29</v>
      </c>
      <c r="I7">
        <v>4</v>
      </c>
      <c r="J7">
        <v>4</v>
      </c>
      <c r="K7">
        <v>4</v>
      </c>
      <c r="L7">
        <v>7</v>
      </c>
      <c r="M7">
        <v>7</v>
      </c>
      <c r="N7">
        <v>7</v>
      </c>
      <c r="O7">
        <v>76.23</v>
      </c>
      <c r="P7">
        <v>0</v>
      </c>
      <c r="Q7">
        <v>6.0068000000000001</v>
      </c>
      <c r="R7">
        <v>7313200000</v>
      </c>
      <c r="S7">
        <v>10</v>
      </c>
      <c r="T7">
        <v>1.93120179374074</v>
      </c>
      <c r="U7">
        <v>1.9080234833659501E-2</v>
      </c>
      <c r="V7">
        <v>26.5047750473022</v>
      </c>
      <c r="W7">
        <v>29.872595787048301</v>
      </c>
      <c r="X7">
        <v>29.7114067077637</v>
      </c>
      <c r="Y7">
        <v>3.2066316604614999</v>
      </c>
      <c r="Z7">
        <v>3.2066316604614999</v>
      </c>
      <c r="AA7" t="s">
        <v>5143</v>
      </c>
      <c r="AB7" t="s">
        <v>5145</v>
      </c>
      <c r="AC7" t="s">
        <v>5143</v>
      </c>
      <c r="AD7">
        <v>2271</v>
      </c>
      <c r="AE7" t="s">
        <v>5144</v>
      </c>
    </row>
    <row r="8" spans="1:31" x14ac:dyDescent="0.2">
      <c r="A8" t="s">
        <v>121</v>
      </c>
      <c r="B8">
        <v>-3.11930274963379</v>
      </c>
      <c r="C8">
        <v>1.67335736751556</v>
      </c>
      <c r="D8">
        <v>3.11930274963379</v>
      </c>
      <c r="H8" t="s">
        <v>29</v>
      </c>
      <c r="I8">
        <v>4</v>
      </c>
      <c r="J8">
        <v>3</v>
      </c>
      <c r="K8">
        <v>3</v>
      </c>
      <c r="L8">
        <v>13.5</v>
      </c>
      <c r="M8">
        <v>11</v>
      </c>
      <c r="N8">
        <v>11</v>
      </c>
      <c r="O8">
        <v>45.012999999999998</v>
      </c>
      <c r="P8">
        <v>0</v>
      </c>
      <c r="Q8">
        <v>26.893000000000001</v>
      </c>
      <c r="R8">
        <v>6180800000</v>
      </c>
      <c r="S8">
        <v>12</v>
      </c>
      <c r="T8">
        <v>3.00667846220751</v>
      </c>
      <c r="U8">
        <v>2.9672131147541001E-3</v>
      </c>
      <c r="V8">
        <v>27.122789382934599</v>
      </c>
      <c r="W8">
        <v>29.0045709609985</v>
      </c>
      <c r="X8">
        <v>30.291368484497099</v>
      </c>
      <c r="Y8">
        <v>3.1685791015625</v>
      </c>
      <c r="Z8">
        <v>3.1685791015625</v>
      </c>
      <c r="AA8" t="s">
        <v>7771</v>
      </c>
      <c r="AB8" t="s">
        <v>7774</v>
      </c>
      <c r="AC8" t="s">
        <v>7772</v>
      </c>
      <c r="AD8">
        <v>3407</v>
      </c>
      <c r="AE8" t="s">
        <v>7773</v>
      </c>
    </row>
    <row r="9" spans="1:31" x14ac:dyDescent="0.2">
      <c r="A9" t="s">
        <v>131</v>
      </c>
      <c r="B9">
        <v>-5.6463036537170401</v>
      </c>
      <c r="C9">
        <v>4.5151224136352504</v>
      </c>
      <c r="D9">
        <v>5.6463036537170401</v>
      </c>
      <c r="H9" t="s">
        <v>29</v>
      </c>
      <c r="I9">
        <v>3</v>
      </c>
      <c r="J9">
        <v>3</v>
      </c>
      <c r="K9">
        <v>3</v>
      </c>
      <c r="L9">
        <v>16</v>
      </c>
      <c r="M9">
        <v>16</v>
      </c>
      <c r="N9">
        <v>16</v>
      </c>
      <c r="O9">
        <v>33.600999999999999</v>
      </c>
      <c r="P9">
        <v>0</v>
      </c>
      <c r="Q9">
        <v>59.228000000000002</v>
      </c>
      <c r="R9">
        <v>4276000000</v>
      </c>
      <c r="S9">
        <v>46</v>
      </c>
      <c r="T9">
        <v>5.6252743217312702</v>
      </c>
      <c r="U9">
        <v>5.6249999999999996E-4</v>
      </c>
      <c r="V9">
        <v>26.733679771423301</v>
      </c>
      <c r="W9">
        <v>28.9486789703369</v>
      </c>
      <c r="X9">
        <v>29.846743583679199</v>
      </c>
      <c r="Y9">
        <v>3.1130638122558998</v>
      </c>
      <c r="Z9">
        <v>3.1130638122558998</v>
      </c>
      <c r="AA9" t="s">
        <v>4059</v>
      </c>
      <c r="AB9" t="s">
        <v>4061</v>
      </c>
      <c r="AC9" t="s">
        <v>4059</v>
      </c>
      <c r="AD9">
        <v>1782</v>
      </c>
      <c r="AE9" t="s">
        <v>4060</v>
      </c>
    </row>
    <row r="10" spans="1:31" x14ac:dyDescent="0.2">
      <c r="A10" t="s">
        <v>87</v>
      </c>
      <c r="B10">
        <v>-1.8458009958267201</v>
      </c>
      <c r="C10">
        <v>0</v>
      </c>
      <c r="D10">
        <v>1.8458009958267201</v>
      </c>
      <c r="H10" t="s">
        <v>29</v>
      </c>
      <c r="I10">
        <v>2</v>
      </c>
      <c r="J10">
        <v>2</v>
      </c>
      <c r="K10">
        <v>2</v>
      </c>
      <c r="L10">
        <v>4.3</v>
      </c>
      <c r="M10">
        <v>4.3</v>
      </c>
      <c r="N10">
        <v>4.3</v>
      </c>
      <c r="O10">
        <v>65.727999999999994</v>
      </c>
      <c r="P10">
        <v>0</v>
      </c>
      <c r="Q10">
        <v>6.9169999999999998</v>
      </c>
      <c r="R10">
        <v>2796700000</v>
      </c>
      <c r="S10">
        <v>10</v>
      </c>
      <c r="T10">
        <v>1.80590396144539</v>
      </c>
      <c r="U10">
        <v>2.3931960608773499E-2</v>
      </c>
      <c r="V10">
        <v>25.9635667800903</v>
      </c>
      <c r="W10">
        <v>28.880051612854</v>
      </c>
      <c r="X10">
        <v>28.971227645873999</v>
      </c>
      <c r="Y10">
        <v>3.0076608657836998</v>
      </c>
      <c r="Z10">
        <v>3.0076608657836998</v>
      </c>
      <c r="AA10" t="s">
        <v>1178</v>
      </c>
      <c r="AB10" t="s">
        <v>1180</v>
      </c>
      <c r="AC10" t="s">
        <v>1178</v>
      </c>
      <c r="AD10">
        <v>527</v>
      </c>
      <c r="AE10" t="s">
        <v>1179</v>
      </c>
    </row>
    <row r="11" spans="1:31" x14ac:dyDescent="0.2">
      <c r="A11" t="s">
        <v>131</v>
      </c>
      <c r="B11">
        <v>-7.0350213050842303</v>
      </c>
      <c r="C11">
        <v>5.9858746528625497</v>
      </c>
      <c r="D11">
        <v>7.0350213050842303</v>
      </c>
      <c r="H11" t="s">
        <v>29</v>
      </c>
      <c r="I11">
        <v>15</v>
      </c>
      <c r="J11">
        <v>15</v>
      </c>
      <c r="K11">
        <v>14</v>
      </c>
      <c r="L11">
        <v>30.4</v>
      </c>
      <c r="M11">
        <v>30.4</v>
      </c>
      <c r="N11">
        <v>29.1</v>
      </c>
      <c r="O11">
        <v>76.847999999999999</v>
      </c>
      <c r="P11">
        <v>0</v>
      </c>
      <c r="Q11">
        <v>119.82</v>
      </c>
      <c r="R11">
        <v>46889000000</v>
      </c>
      <c r="S11">
        <v>125</v>
      </c>
      <c r="T11">
        <v>7.0547567808590399</v>
      </c>
      <c r="U11">
        <v>2.66666666666667E-4</v>
      </c>
      <c r="V11">
        <v>30.251163482666001</v>
      </c>
      <c r="W11">
        <v>32.515731811523402</v>
      </c>
      <c r="X11">
        <v>33.220024108886697</v>
      </c>
      <c r="Y11">
        <v>2.9688606262207</v>
      </c>
      <c r="Z11">
        <v>2.9688606262207</v>
      </c>
      <c r="AA11" t="s">
        <v>1628</v>
      </c>
      <c r="AB11" t="s">
        <v>1630</v>
      </c>
      <c r="AC11" t="s">
        <v>1628</v>
      </c>
      <c r="AD11">
        <v>729</v>
      </c>
      <c r="AE11" t="s">
        <v>1629</v>
      </c>
    </row>
    <row r="12" spans="1:31" x14ac:dyDescent="0.2">
      <c r="A12" t="s">
        <v>87</v>
      </c>
      <c r="B12">
        <v>-2.1904244422912602</v>
      </c>
      <c r="C12">
        <v>0</v>
      </c>
      <c r="D12">
        <v>2.1904244422912602</v>
      </c>
      <c r="H12" t="s">
        <v>29</v>
      </c>
      <c r="I12">
        <v>7</v>
      </c>
      <c r="J12">
        <v>7</v>
      </c>
      <c r="K12">
        <v>7</v>
      </c>
      <c r="L12">
        <v>11.2</v>
      </c>
      <c r="M12">
        <v>11.2</v>
      </c>
      <c r="N12">
        <v>11.2</v>
      </c>
      <c r="O12">
        <v>93.501999999999995</v>
      </c>
      <c r="P12">
        <v>0</v>
      </c>
      <c r="Q12">
        <v>30.949000000000002</v>
      </c>
      <c r="R12">
        <v>7669700000</v>
      </c>
      <c r="S12">
        <v>28</v>
      </c>
      <c r="T12">
        <v>2.1071311118787199</v>
      </c>
      <c r="U12">
        <v>1.37042716319825E-2</v>
      </c>
      <c r="V12">
        <v>27.767030715942401</v>
      </c>
      <c r="W12">
        <v>29.4277439117432</v>
      </c>
      <c r="X12">
        <v>30.667054176330598</v>
      </c>
      <c r="Y12">
        <v>2.9000234603882</v>
      </c>
      <c r="Z12">
        <v>2.9000234603882</v>
      </c>
      <c r="AA12" t="s">
        <v>2507</v>
      </c>
      <c r="AB12" t="s">
        <v>2509</v>
      </c>
      <c r="AC12" t="s">
        <v>2507</v>
      </c>
      <c r="AD12">
        <v>1121</v>
      </c>
      <c r="AE12" t="s">
        <v>2508</v>
      </c>
    </row>
    <row r="13" spans="1:31" x14ac:dyDescent="0.2">
      <c r="A13" t="s">
        <v>131</v>
      </c>
      <c r="B13">
        <v>-8.3237791061401403</v>
      </c>
      <c r="C13">
        <v>6.6284518241882298</v>
      </c>
      <c r="D13">
        <v>8.3237791061401403</v>
      </c>
      <c r="H13" t="s">
        <v>29</v>
      </c>
      <c r="I13">
        <v>18</v>
      </c>
      <c r="J13">
        <v>18</v>
      </c>
      <c r="K13">
        <v>18</v>
      </c>
      <c r="L13">
        <v>35.200000000000003</v>
      </c>
      <c r="M13">
        <v>35.200000000000003</v>
      </c>
      <c r="N13">
        <v>35.200000000000003</v>
      </c>
      <c r="O13">
        <v>72.89</v>
      </c>
      <c r="P13">
        <v>0</v>
      </c>
      <c r="Q13">
        <v>109.91</v>
      </c>
      <c r="R13">
        <v>63504000000</v>
      </c>
      <c r="S13">
        <v>187</v>
      </c>
      <c r="T13">
        <v>8.1352037940952897</v>
      </c>
      <c r="U13">
        <v>0</v>
      </c>
      <c r="V13">
        <v>30.888221740722699</v>
      </c>
      <c r="W13">
        <v>32.748060226440401</v>
      </c>
      <c r="X13">
        <v>33.751829147338903</v>
      </c>
      <c r="Y13">
        <v>2.8636074066161998</v>
      </c>
      <c r="Z13">
        <v>2.8636074066161998</v>
      </c>
      <c r="AA13" t="s">
        <v>11116</v>
      </c>
      <c r="AB13" t="s">
        <v>11118</v>
      </c>
      <c r="AC13" t="s">
        <v>11116</v>
      </c>
      <c r="AD13">
        <v>4856</v>
      </c>
      <c r="AE13" t="s">
        <v>11117</v>
      </c>
    </row>
    <row r="14" spans="1:31" x14ac:dyDescent="0.2">
      <c r="A14" t="s">
        <v>131</v>
      </c>
      <c r="B14">
        <v>-4.9766187667846697</v>
      </c>
      <c r="C14">
        <v>3.4838321208953902</v>
      </c>
      <c r="D14">
        <v>4.9766187667846697</v>
      </c>
      <c r="H14" t="s">
        <v>29</v>
      </c>
      <c r="I14">
        <v>3</v>
      </c>
      <c r="J14">
        <v>3</v>
      </c>
      <c r="K14">
        <v>3</v>
      </c>
      <c r="L14">
        <v>32.700000000000003</v>
      </c>
      <c r="M14">
        <v>32.700000000000003</v>
      </c>
      <c r="N14">
        <v>32.700000000000003</v>
      </c>
      <c r="O14">
        <v>22.698</v>
      </c>
      <c r="P14">
        <v>0</v>
      </c>
      <c r="Q14">
        <v>17.782</v>
      </c>
      <c r="R14">
        <v>7738400000</v>
      </c>
      <c r="S14">
        <v>40</v>
      </c>
      <c r="T14">
        <v>4.88356713188203</v>
      </c>
      <c r="U14">
        <v>7.8688524590163897E-4</v>
      </c>
      <c r="V14">
        <v>27.876544952392599</v>
      </c>
      <c r="W14">
        <v>29.6327772140503</v>
      </c>
      <c r="X14">
        <v>30.6829624176025</v>
      </c>
      <c r="Y14">
        <v>2.8064174652099001</v>
      </c>
      <c r="Z14">
        <v>2.8064174652099001</v>
      </c>
      <c r="AA14" t="s">
        <v>3630</v>
      </c>
      <c r="AB14" t="s">
        <v>3632</v>
      </c>
      <c r="AC14" t="s">
        <v>3630</v>
      </c>
      <c r="AD14">
        <v>1603</v>
      </c>
      <c r="AE14" t="s">
        <v>3631</v>
      </c>
    </row>
    <row r="15" spans="1:31" x14ac:dyDescent="0.2">
      <c r="A15" t="s">
        <v>87</v>
      </c>
      <c r="B15">
        <v>-2.1058814525604199</v>
      </c>
      <c r="C15">
        <v>0</v>
      </c>
      <c r="D15">
        <v>2.1058814525604199</v>
      </c>
      <c r="H15" t="s">
        <v>29</v>
      </c>
      <c r="I15">
        <v>6</v>
      </c>
      <c r="J15">
        <v>2</v>
      </c>
      <c r="K15">
        <v>2</v>
      </c>
      <c r="L15">
        <v>18.899999999999999</v>
      </c>
      <c r="M15">
        <v>5.9</v>
      </c>
      <c r="N15">
        <v>5.9</v>
      </c>
      <c r="O15">
        <v>42.009</v>
      </c>
      <c r="P15">
        <v>0</v>
      </c>
      <c r="Q15">
        <v>6.4489000000000001</v>
      </c>
      <c r="R15">
        <v>2972000000</v>
      </c>
      <c r="S15">
        <v>12</v>
      </c>
      <c r="T15">
        <v>2.0376559058476702</v>
      </c>
      <c r="U15">
        <v>1.5391666666666699E-2</v>
      </c>
      <c r="V15">
        <v>26.577724456787099</v>
      </c>
      <c r="W15">
        <v>27.585394859314</v>
      </c>
      <c r="X15">
        <v>29.358811378479</v>
      </c>
      <c r="Y15">
        <v>2.7810869216918999</v>
      </c>
      <c r="Z15">
        <v>2.7810869216918999</v>
      </c>
      <c r="AA15" t="s">
        <v>10329</v>
      </c>
      <c r="AB15" t="s">
        <v>10331</v>
      </c>
      <c r="AC15" t="s">
        <v>10329</v>
      </c>
      <c r="AD15">
        <v>4511</v>
      </c>
      <c r="AE15" t="s">
        <v>10330</v>
      </c>
    </row>
    <row r="16" spans="1:31" x14ac:dyDescent="0.2">
      <c r="A16" t="s">
        <v>131</v>
      </c>
      <c r="B16">
        <v>-4.7028155326843297</v>
      </c>
      <c r="C16">
        <v>2.7847990989685099</v>
      </c>
      <c r="D16">
        <v>4.7028155326843297</v>
      </c>
      <c r="H16" t="s">
        <v>29</v>
      </c>
      <c r="I16">
        <v>6</v>
      </c>
      <c r="J16">
        <v>6</v>
      </c>
      <c r="K16">
        <v>6</v>
      </c>
      <c r="L16">
        <v>11.4</v>
      </c>
      <c r="M16">
        <v>11.4</v>
      </c>
      <c r="N16">
        <v>11.4</v>
      </c>
      <c r="O16">
        <v>94.888999999999996</v>
      </c>
      <c r="P16">
        <v>0</v>
      </c>
      <c r="Q16">
        <v>20.922999999999998</v>
      </c>
      <c r="R16">
        <v>7496600000</v>
      </c>
      <c r="S16">
        <v>28</v>
      </c>
      <c r="T16">
        <v>4.56792215336396</v>
      </c>
      <c r="U16">
        <v>7.2258064516128996E-4</v>
      </c>
      <c r="V16">
        <v>27.832133293151902</v>
      </c>
      <c r="W16">
        <v>29.2773036956787</v>
      </c>
      <c r="X16">
        <v>30.606677055358901</v>
      </c>
      <c r="Y16">
        <v>2.7745437622070002</v>
      </c>
      <c r="Z16">
        <v>2.7745437622070002</v>
      </c>
      <c r="AA16" t="s">
        <v>2588</v>
      </c>
      <c r="AB16" t="s">
        <v>2590</v>
      </c>
      <c r="AC16" t="s">
        <v>2588</v>
      </c>
      <c r="AD16">
        <v>1159</v>
      </c>
      <c r="AE16" t="s">
        <v>2589</v>
      </c>
    </row>
    <row r="17" spans="1:31" x14ac:dyDescent="0.2">
      <c r="A17" t="s">
        <v>131</v>
      </c>
      <c r="B17">
        <v>-3.9338150024414098</v>
      </c>
      <c r="C17">
        <v>2.3208880424499498</v>
      </c>
      <c r="D17">
        <v>3.9338150024414098</v>
      </c>
      <c r="H17" t="s">
        <v>29</v>
      </c>
      <c r="I17">
        <v>3</v>
      </c>
      <c r="J17">
        <v>3</v>
      </c>
      <c r="K17">
        <v>3</v>
      </c>
      <c r="L17">
        <v>12.2</v>
      </c>
      <c r="M17">
        <v>12.2</v>
      </c>
      <c r="N17">
        <v>12.2</v>
      </c>
      <c r="O17">
        <v>53.232999999999997</v>
      </c>
      <c r="P17">
        <v>0</v>
      </c>
      <c r="Q17">
        <v>48.698</v>
      </c>
      <c r="R17">
        <v>4398600000</v>
      </c>
      <c r="S17">
        <v>31</v>
      </c>
      <c r="T17">
        <v>3.8155580558519899</v>
      </c>
      <c r="U17">
        <v>1.0526315789473699E-3</v>
      </c>
      <c r="V17">
        <v>27.055100440979</v>
      </c>
      <c r="W17">
        <v>28.812205314636198</v>
      </c>
      <c r="X17">
        <v>29.745421409606902</v>
      </c>
      <c r="Y17">
        <v>2.6903209686278999</v>
      </c>
      <c r="Z17">
        <v>2.6903209686278999</v>
      </c>
      <c r="AA17" t="s">
        <v>5370</v>
      </c>
      <c r="AB17" t="s">
        <v>5372</v>
      </c>
      <c r="AC17" t="s">
        <v>5370</v>
      </c>
      <c r="AD17">
        <v>2371</v>
      </c>
      <c r="AE17" t="s">
        <v>5371</v>
      </c>
    </row>
    <row r="18" spans="1:31" x14ac:dyDescent="0.2">
      <c r="A18" t="s">
        <v>121</v>
      </c>
      <c r="B18">
        <v>-6.4118723869323704</v>
      </c>
      <c r="C18">
        <v>6.1570739746093803</v>
      </c>
      <c r="D18">
        <v>6.4118723869323704</v>
      </c>
      <c r="H18" t="s">
        <v>29</v>
      </c>
      <c r="I18">
        <v>16</v>
      </c>
      <c r="J18">
        <v>10</v>
      </c>
      <c r="K18">
        <v>10</v>
      </c>
      <c r="L18">
        <v>36.299999999999997</v>
      </c>
      <c r="M18">
        <v>25.5</v>
      </c>
      <c r="N18">
        <v>25.5</v>
      </c>
      <c r="O18">
        <v>62.320999999999998</v>
      </c>
      <c r="P18">
        <v>0</v>
      </c>
      <c r="Q18">
        <v>163.26</v>
      </c>
      <c r="R18">
        <v>33337000000</v>
      </c>
      <c r="S18">
        <v>74</v>
      </c>
      <c r="T18">
        <v>6.6920780746002597</v>
      </c>
      <c r="U18">
        <v>1.33333333333333E-3</v>
      </c>
      <c r="V18">
        <v>29.8295240402222</v>
      </c>
      <c r="W18">
        <v>32.282533645629897</v>
      </c>
      <c r="X18">
        <v>32.498592376708999</v>
      </c>
      <c r="Y18">
        <v>2.6690683364868</v>
      </c>
      <c r="Z18">
        <v>2.6690683364868</v>
      </c>
      <c r="AA18" t="s">
        <v>5503</v>
      </c>
      <c r="AB18" t="s">
        <v>5505</v>
      </c>
      <c r="AC18" t="s">
        <v>5503</v>
      </c>
      <c r="AD18">
        <v>2436</v>
      </c>
      <c r="AE18" t="s">
        <v>5504</v>
      </c>
    </row>
    <row r="19" spans="1:31" x14ac:dyDescent="0.2">
      <c r="A19" t="s">
        <v>131</v>
      </c>
      <c r="B19">
        <v>-6.7339210510253897</v>
      </c>
      <c r="C19">
        <v>-4.3555841445922896</v>
      </c>
      <c r="D19">
        <v>6.7339210510253897</v>
      </c>
      <c r="H19" t="s">
        <v>29</v>
      </c>
      <c r="I19">
        <v>3</v>
      </c>
      <c r="J19">
        <v>3</v>
      </c>
      <c r="K19">
        <v>3</v>
      </c>
      <c r="L19">
        <v>8.1</v>
      </c>
      <c r="M19">
        <v>8.1</v>
      </c>
      <c r="N19">
        <v>8.1</v>
      </c>
      <c r="O19">
        <v>52.27</v>
      </c>
      <c r="P19">
        <v>0</v>
      </c>
      <c r="Q19">
        <v>10.612</v>
      </c>
      <c r="R19">
        <v>2622000000</v>
      </c>
      <c r="S19">
        <v>22</v>
      </c>
      <c r="T19">
        <v>6.6007360671034396</v>
      </c>
      <c r="U19">
        <v>1.06666666666667E-3</v>
      </c>
      <c r="V19">
        <v>26.4966077804565</v>
      </c>
      <c r="W19">
        <v>27.900283813476602</v>
      </c>
      <c r="X19">
        <v>29.1616659164429</v>
      </c>
      <c r="Y19">
        <v>2.6650581359864001</v>
      </c>
      <c r="Z19">
        <v>2.6650581359864001</v>
      </c>
      <c r="AA19" t="s">
        <v>1113</v>
      </c>
      <c r="AB19" t="s">
        <v>1115</v>
      </c>
      <c r="AC19" t="s">
        <v>1113</v>
      </c>
      <c r="AD19">
        <v>502</v>
      </c>
      <c r="AE19" t="s">
        <v>1114</v>
      </c>
    </row>
    <row r="20" spans="1:31" x14ac:dyDescent="0.2">
      <c r="A20" t="s">
        <v>121</v>
      </c>
      <c r="B20">
        <v>-2.31367087364197</v>
      </c>
      <c r="C20">
        <v>1.5433826446533201</v>
      </c>
      <c r="D20">
        <v>2.31367087364197</v>
      </c>
      <c r="H20" t="s">
        <v>29</v>
      </c>
      <c r="I20">
        <v>2</v>
      </c>
      <c r="J20">
        <v>2</v>
      </c>
      <c r="K20">
        <v>2</v>
      </c>
      <c r="L20">
        <v>22.1</v>
      </c>
      <c r="M20">
        <v>22.1</v>
      </c>
      <c r="N20">
        <v>22.1</v>
      </c>
      <c r="O20">
        <v>9.3107000000000006</v>
      </c>
      <c r="P20">
        <v>2.2982999999999999E-4</v>
      </c>
      <c r="Q20">
        <v>3.7946</v>
      </c>
      <c r="R20">
        <v>13877000000</v>
      </c>
      <c r="S20">
        <v>7</v>
      </c>
      <c r="T20">
        <v>2.2898279243040802</v>
      </c>
      <c r="U20">
        <v>1.01226533166458E-2</v>
      </c>
      <c r="V20" s="2">
        <v>28.590560913085898</v>
      </c>
      <c r="W20" s="2">
        <v>30.5744514465332</v>
      </c>
      <c r="X20">
        <v>31.236402511596701</v>
      </c>
      <c r="Y20">
        <v>2.6458415985107999</v>
      </c>
      <c r="Z20">
        <v>2.6458415985107999</v>
      </c>
      <c r="AA20" t="s">
        <v>1181</v>
      </c>
      <c r="AB20" t="s">
        <v>1183</v>
      </c>
      <c r="AC20" t="s">
        <v>1181</v>
      </c>
      <c r="AD20">
        <v>528</v>
      </c>
      <c r="AE20" t="s">
        <v>1182</v>
      </c>
    </row>
    <row r="21" spans="1:31" x14ac:dyDescent="0.2">
      <c r="A21" t="s">
        <v>121</v>
      </c>
      <c r="B21">
        <v>-4.2347373962402299</v>
      </c>
      <c r="C21">
        <v>3.5280742645263699</v>
      </c>
      <c r="D21">
        <v>4.2347373962402299</v>
      </c>
      <c r="H21" t="s">
        <v>29</v>
      </c>
      <c r="I21">
        <v>4</v>
      </c>
      <c r="J21">
        <v>4</v>
      </c>
      <c r="K21">
        <v>4</v>
      </c>
      <c r="L21">
        <v>8.5</v>
      </c>
      <c r="M21">
        <v>8.5</v>
      </c>
      <c r="N21">
        <v>8.5</v>
      </c>
      <c r="O21">
        <v>74.662000000000006</v>
      </c>
      <c r="P21">
        <v>0</v>
      </c>
      <c r="Q21">
        <v>11.89</v>
      </c>
      <c r="R21">
        <v>1769000000</v>
      </c>
      <c r="S21">
        <v>14</v>
      </c>
      <c r="T21">
        <v>4.3037520055640401</v>
      </c>
      <c r="U21">
        <v>7.0833333333333295E-4</v>
      </c>
      <c r="V21">
        <v>25.845072746276902</v>
      </c>
      <c r="W21">
        <v>27.875365257263201</v>
      </c>
      <c r="X21">
        <v>28.467664718627901</v>
      </c>
      <c r="Y21">
        <v>2.6225919723510001</v>
      </c>
      <c r="Z21">
        <v>2.6225919723510001</v>
      </c>
      <c r="AA21" t="s">
        <v>7930</v>
      </c>
      <c r="AB21" t="s">
        <v>7932</v>
      </c>
      <c r="AC21" t="s">
        <v>7930</v>
      </c>
      <c r="AD21">
        <v>3476</v>
      </c>
      <c r="AE21" t="s">
        <v>7931</v>
      </c>
    </row>
    <row r="22" spans="1:31" x14ac:dyDescent="0.2">
      <c r="A22" t="s">
        <v>121</v>
      </c>
      <c r="B22">
        <v>-3.0130164623260498</v>
      </c>
      <c r="C22">
        <v>1.6127778291702299</v>
      </c>
      <c r="D22">
        <v>3.0130164623260498</v>
      </c>
      <c r="H22" t="s">
        <v>29</v>
      </c>
      <c r="I22">
        <v>3</v>
      </c>
      <c r="J22">
        <v>3</v>
      </c>
      <c r="K22">
        <v>3</v>
      </c>
      <c r="L22">
        <v>8.4</v>
      </c>
      <c r="M22">
        <v>8.4</v>
      </c>
      <c r="N22">
        <v>8.4</v>
      </c>
      <c r="O22">
        <v>44.371000000000002</v>
      </c>
      <c r="P22">
        <v>0</v>
      </c>
      <c r="Q22">
        <v>5.6784999999999997</v>
      </c>
      <c r="R22">
        <v>3291800000</v>
      </c>
      <c r="S22">
        <v>12</v>
      </c>
      <c r="T22">
        <v>2.90320033424066</v>
      </c>
      <c r="U22">
        <v>3.60919540229885E-3</v>
      </c>
      <c r="V22">
        <v>26.906023979187001</v>
      </c>
      <c r="W22">
        <v>28.106594085693398</v>
      </c>
      <c r="X22">
        <v>29.515912055969199</v>
      </c>
      <c r="Y22">
        <v>2.6098880767821999</v>
      </c>
      <c r="Z22">
        <v>2.6098880767821999</v>
      </c>
      <c r="AA22" t="s">
        <v>6289</v>
      </c>
      <c r="AB22" t="s">
        <v>6291</v>
      </c>
      <c r="AC22" t="s">
        <v>6289</v>
      </c>
      <c r="AD22">
        <v>2780</v>
      </c>
      <c r="AE22" t="s">
        <v>6290</v>
      </c>
    </row>
    <row r="23" spans="1:31" x14ac:dyDescent="0.2">
      <c r="A23" t="s">
        <v>131</v>
      </c>
      <c r="B23">
        <v>-4.66927289962769</v>
      </c>
      <c r="C23">
        <v>-2.6250696182250999</v>
      </c>
      <c r="D23">
        <v>4.66927289962769</v>
      </c>
      <c r="H23" t="s">
        <v>29</v>
      </c>
      <c r="I23">
        <v>5</v>
      </c>
      <c r="J23">
        <v>5</v>
      </c>
      <c r="K23">
        <v>5</v>
      </c>
      <c r="L23">
        <v>25.2</v>
      </c>
      <c r="M23">
        <v>25.2</v>
      </c>
      <c r="N23">
        <v>25.2</v>
      </c>
      <c r="O23">
        <v>33.829000000000001</v>
      </c>
      <c r="P23">
        <v>0</v>
      </c>
      <c r="Q23">
        <v>15.272</v>
      </c>
      <c r="R23">
        <v>7478100000</v>
      </c>
      <c r="S23">
        <v>18</v>
      </c>
      <c r="T23">
        <v>4.5292222750089302</v>
      </c>
      <c r="U23">
        <v>7.1604938271604903E-4</v>
      </c>
      <c r="V23">
        <v>28.271776199340799</v>
      </c>
      <c r="W23">
        <v>29.175266265869102</v>
      </c>
      <c r="X23">
        <v>30.867191314697301</v>
      </c>
      <c r="Y23">
        <v>2.5954151153564999</v>
      </c>
      <c r="Z23">
        <v>2.5954151153564999</v>
      </c>
      <c r="AA23" t="s">
        <v>6437</v>
      </c>
      <c r="AB23" t="s">
        <v>6439</v>
      </c>
      <c r="AC23" t="s">
        <v>6437</v>
      </c>
      <c r="AD23">
        <v>2852</v>
      </c>
      <c r="AE23" t="s">
        <v>6438</v>
      </c>
    </row>
    <row r="24" spans="1:31" x14ac:dyDescent="0.2">
      <c r="A24" t="s">
        <v>131</v>
      </c>
      <c r="B24">
        <v>-8.84002780914307</v>
      </c>
      <c r="C24">
        <v>8.0994586944580096</v>
      </c>
      <c r="D24">
        <v>8.84002780914307</v>
      </c>
      <c r="H24" t="s">
        <v>29</v>
      </c>
      <c r="I24">
        <v>8</v>
      </c>
      <c r="J24">
        <v>8</v>
      </c>
      <c r="K24">
        <v>8</v>
      </c>
      <c r="L24">
        <v>11.1</v>
      </c>
      <c r="M24">
        <v>11.1</v>
      </c>
      <c r="N24">
        <v>11.1</v>
      </c>
      <c r="O24">
        <v>92.266000000000005</v>
      </c>
      <c r="P24">
        <v>0</v>
      </c>
      <c r="Q24">
        <v>54.08</v>
      </c>
      <c r="R24">
        <v>20687000000</v>
      </c>
      <c r="S24">
        <v>44</v>
      </c>
      <c r="T24">
        <v>9.1007110837895109</v>
      </c>
      <c r="U24">
        <v>0</v>
      </c>
      <c r="V24">
        <v>29.369265556335399</v>
      </c>
      <c r="W24">
        <v>31.3770751953125</v>
      </c>
      <c r="X24">
        <v>31.944407463073698</v>
      </c>
      <c r="Y24">
        <v>2.5751419067382999</v>
      </c>
      <c r="Z24">
        <v>2.5751419067382999</v>
      </c>
      <c r="AA24" t="s">
        <v>7828</v>
      </c>
      <c r="AB24" t="s">
        <v>7830</v>
      </c>
      <c r="AC24" t="s">
        <v>7828</v>
      </c>
      <c r="AD24">
        <v>3429</v>
      </c>
      <c r="AE24" t="s">
        <v>7829</v>
      </c>
    </row>
    <row r="25" spans="1:31" x14ac:dyDescent="0.2">
      <c r="A25" t="s">
        <v>121</v>
      </c>
      <c r="B25">
        <v>-2.7410085201263401</v>
      </c>
      <c r="C25">
        <v>1.4217766523361199</v>
      </c>
      <c r="D25">
        <v>2.7410085201263401</v>
      </c>
      <c r="H25" t="s">
        <v>29</v>
      </c>
      <c r="I25">
        <v>2</v>
      </c>
      <c r="J25">
        <v>2</v>
      </c>
      <c r="K25">
        <v>2</v>
      </c>
      <c r="L25">
        <v>16.2</v>
      </c>
      <c r="M25">
        <v>16.2</v>
      </c>
      <c r="N25">
        <v>16.2</v>
      </c>
      <c r="O25">
        <v>25.262</v>
      </c>
      <c r="P25">
        <v>0</v>
      </c>
      <c r="Q25">
        <v>29.297000000000001</v>
      </c>
      <c r="R25">
        <v>6786500000</v>
      </c>
      <c r="S25">
        <v>16</v>
      </c>
      <c r="T25">
        <v>2.6349137086069998</v>
      </c>
      <c r="U25">
        <v>5.5772870662460601E-3</v>
      </c>
      <c r="V25" s="2">
        <v>28.019524574279799</v>
      </c>
      <c r="W25" s="2">
        <v>29.214337348937999</v>
      </c>
      <c r="X25">
        <v>30.5838813781738</v>
      </c>
      <c r="Y25">
        <v>2.5643568038939999</v>
      </c>
      <c r="Z25">
        <v>2.5643568038939999</v>
      </c>
      <c r="AA25" t="s">
        <v>8749</v>
      </c>
      <c r="AB25" t="s">
        <v>8751</v>
      </c>
      <c r="AC25" t="s">
        <v>8749</v>
      </c>
      <c r="AD25">
        <v>3835</v>
      </c>
      <c r="AE25" t="s">
        <v>8750</v>
      </c>
    </row>
    <row r="26" spans="1:31" x14ac:dyDescent="0.2">
      <c r="A26" t="s">
        <v>131</v>
      </c>
      <c r="B26">
        <v>-8.1934318542480504</v>
      </c>
      <c r="C26">
        <v>6.5158720016479501</v>
      </c>
      <c r="D26">
        <v>8.1934318542480504</v>
      </c>
      <c r="H26" t="s">
        <v>29</v>
      </c>
      <c r="I26">
        <v>19</v>
      </c>
      <c r="J26">
        <v>19</v>
      </c>
      <c r="K26">
        <v>19</v>
      </c>
      <c r="L26">
        <v>42.1</v>
      </c>
      <c r="M26">
        <v>42.1</v>
      </c>
      <c r="N26">
        <v>42.1</v>
      </c>
      <c r="O26">
        <v>65.784999999999997</v>
      </c>
      <c r="P26">
        <v>0</v>
      </c>
      <c r="Q26">
        <v>97.227000000000004</v>
      </c>
      <c r="R26">
        <v>63061000000</v>
      </c>
      <c r="S26">
        <v>181</v>
      </c>
      <c r="T26">
        <v>8.0056602715021405</v>
      </c>
      <c r="U26">
        <v>0</v>
      </c>
      <c r="V26">
        <v>31.096778869628899</v>
      </c>
      <c r="W26">
        <v>32.852291107177699</v>
      </c>
      <c r="X26">
        <v>33.647544860839801</v>
      </c>
      <c r="Y26">
        <v>2.5507659912109002</v>
      </c>
      <c r="Z26">
        <v>2.5507659912109002</v>
      </c>
      <c r="AA26" t="s">
        <v>4711</v>
      </c>
      <c r="AB26" t="s">
        <v>4713</v>
      </c>
      <c r="AC26" t="s">
        <v>4711</v>
      </c>
      <c r="AD26">
        <v>2084</v>
      </c>
      <c r="AE26" t="s">
        <v>4712</v>
      </c>
    </row>
    <row r="27" spans="1:31" x14ac:dyDescent="0.2">
      <c r="A27" t="s">
        <v>131</v>
      </c>
      <c r="B27">
        <v>-4.3070926666259801</v>
      </c>
      <c r="C27">
        <v>2.7211833000183101</v>
      </c>
      <c r="D27">
        <v>4.3070926666259801</v>
      </c>
      <c r="H27" t="s">
        <v>29</v>
      </c>
      <c r="I27">
        <v>6</v>
      </c>
      <c r="J27">
        <v>6</v>
      </c>
      <c r="K27">
        <v>6</v>
      </c>
      <c r="L27">
        <v>13.4</v>
      </c>
      <c r="M27">
        <v>13.4</v>
      </c>
      <c r="N27">
        <v>13.4</v>
      </c>
      <c r="O27">
        <v>83.581000000000003</v>
      </c>
      <c r="P27">
        <v>0</v>
      </c>
      <c r="Q27">
        <v>52.253</v>
      </c>
      <c r="R27">
        <v>5635500000</v>
      </c>
      <c r="S27">
        <v>27</v>
      </c>
      <c r="T27">
        <v>4.1954165001586601</v>
      </c>
      <c r="U27">
        <v>7.2195121951219496E-4</v>
      </c>
      <c r="V27">
        <v>27.730517387390101</v>
      </c>
      <c r="W27">
        <v>29.2081489562988</v>
      </c>
      <c r="X27">
        <v>30.271835327148398</v>
      </c>
      <c r="Y27">
        <v>2.5413179397582999</v>
      </c>
      <c r="Z27">
        <v>2.5413179397582999</v>
      </c>
      <c r="AA27" t="s">
        <v>10792</v>
      </c>
      <c r="AB27" t="s">
        <v>10794</v>
      </c>
      <c r="AC27" t="s">
        <v>10792</v>
      </c>
      <c r="AD27">
        <v>4716</v>
      </c>
      <c r="AE27" t="s">
        <v>10793</v>
      </c>
    </row>
    <row r="28" spans="1:31" x14ac:dyDescent="0.2">
      <c r="A28" t="s">
        <v>131</v>
      </c>
      <c r="B28">
        <v>-4.2090325355529803</v>
      </c>
      <c r="C28">
        <v>2.7676942348480198</v>
      </c>
      <c r="D28">
        <v>4.2090325355529803</v>
      </c>
      <c r="H28" t="s">
        <v>29</v>
      </c>
      <c r="I28">
        <v>3</v>
      </c>
      <c r="J28">
        <v>3</v>
      </c>
      <c r="K28">
        <v>3</v>
      </c>
      <c r="L28">
        <v>8.6999999999999993</v>
      </c>
      <c r="M28">
        <v>8.6999999999999993</v>
      </c>
      <c r="N28">
        <v>8.6999999999999993</v>
      </c>
      <c r="O28">
        <v>60.914999999999999</v>
      </c>
      <c r="P28">
        <v>0</v>
      </c>
      <c r="Q28">
        <v>37.121000000000002</v>
      </c>
      <c r="R28">
        <v>2897500000</v>
      </c>
      <c r="S28">
        <v>21</v>
      </c>
      <c r="T28">
        <v>4.1134801920609396</v>
      </c>
      <c r="U28">
        <v>7.4885844748858398E-4</v>
      </c>
      <c r="V28">
        <v>26.8463697433472</v>
      </c>
      <c r="W28">
        <v>28.220614433288599</v>
      </c>
      <c r="X28">
        <v>29.374016761779799</v>
      </c>
      <c r="Y28">
        <v>2.5276470184325999</v>
      </c>
      <c r="Z28">
        <v>2.5276470184325999</v>
      </c>
      <c r="AA28" t="s">
        <v>4830</v>
      </c>
      <c r="AB28" t="s">
        <v>4832</v>
      </c>
      <c r="AC28" t="s">
        <v>4830</v>
      </c>
      <c r="AD28">
        <v>2134</v>
      </c>
      <c r="AE28" t="s">
        <v>4831</v>
      </c>
    </row>
    <row r="29" spans="1:31" x14ac:dyDescent="0.2">
      <c r="A29" t="s">
        <v>211</v>
      </c>
      <c r="B29">
        <v>-1.5504609346389799</v>
      </c>
      <c r="C29">
        <v>-1.6811228990554801</v>
      </c>
      <c r="D29">
        <v>1.6811228990554801</v>
      </c>
      <c r="H29" t="s">
        <v>29</v>
      </c>
      <c r="I29">
        <v>3</v>
      </c>
      <c r="J29">
        <v>3</v>
      </c>
      <c r="K29">
        <v>3</v>
      </c>
      <c r="L29">
        <v>6</v>
      </c>
      <c r="M29">
        <v>6</v>
      </c>
      <c r="N29">
        <v>6</v>
      </c>
      <c r="O29">
        <v>75.364000000000004</v>
      </c>
      <c r="P29">
        <v>0</v>
      </c>
      <c r="Q29">
        <v>7.3155000000000001</v>
      </c>
      <c r="R29">
        <v>2490200000</v>
      </c>
      <c r="S29">
        <v>4</v>
      </c>
      <c r="T29">
        <v>1.84973083723095</v>
      </c>
      <c r="U29">
        <v>2.2341099720410099E-2</v>
      </c>
      <c r="V29">
        <v>25.975955963134801</v>
      </c>
      <c r="W29">
        <v>26.2906942367554</v>
      </c>
      <c r="X29">
        <v>28.477413177490199</v>
      </c>
      <c r="Y29">
        <v>2.5014572143553999</v>
      </c>
      <c r="Z29">
        <v>2.5014572143553999</v>
      </c>
      <c r="AA29" t="s">
        <v>3673</v>
      </c>
      <c r="AB29" t="s">
        <v>3675</v>
      </c>
      <c r="AC29" t="s">
        <v>3673</v>
      </c>
      <c r="AD29">
        <v>1619</v>
      </c>
      <c r="AE29" t="s">
        <v>3674</v>
      </c>
    </row>
    <row r="30" spans="1:31" x14ac:dyDescent="0.2">
      <c r="A30" t="s">
        <v>91</v>
      </c>
      <c r="B30">
        <v>-2.9999361038207999</v>
      </c>
      <c r="C30">
        <v>-1.54055035114288</v>
      </c>
      <c r="D30">
        <v>2.9999361038207999</v>
      </c>
      <c r="H30" t="s">
        <v>29</v>
      </c>
      <c r="I30">
        <v>6</v>
      </c>
      <c r="J30">
        <v>6</v>
      </c>
      <c r="K30">
        <v>6</v>
      </c>
      <c r="L30">
        <v>9.4</v>
      </c>
      <c r="M30">
        <v>9.4</v>
      </c>
      <c r="N30">
        <v>9.4</v>
      </c>
      <c r="O30">
        <v>94.215000000000003</v>
      </c>
      <c r="P30">
        <v>0</v>
      </c>
      <c r="Q30">
        <v>16.457999999999998</v>
      </c>
      <c r="R30">
        <v>3379900000</v>
      </c>
      <c r="S30">
        <v>19</v>
      </c>
      <c r="T30">
        <v>2.8847816763996201</v>
      </c>
      <c r="U30">
        <v>3.6397748592870501E-3</v>
      </c>
      <c r="V30">
        <v>27.033592224121101</v>
      </c>
      <c r="W30">
        <v>28.0073804855347</v>
      </c>
      <c r="X30">
        <v>29.534972190856902</v>
      </c>
      <c r="Y30">
        <v>2.5013799667357999</v>
      </c>
      <c r="Z30">
        <v>2.5013799667357999</v>
      </c>
      <c r="AA30" t="s">
        <v>9540</v>
      </c>
      <c r="AB30" t="s">
        <v>9542</v>
      </c>
      <c r="AC30" t="s">
        <v>9540</v>
      </c>
      <c r="AD30">
        <v>4176</v>
      </c>
      <c r="AE30" t="s">
        <v>9541</v>
      </c>
    </row>
    <row r="31" spans="1:31" x14ac:dyDescent="0.2">
      <c r="A31" t="s">
        <v>131</v>
      </c>
      <c r="B31">
        <v>-4.7230081558227504</v>
      </c>
      <c r="C31">
        <v>2.6017200946807901</v>
      </c>
      <c r="D31">
        <v>4.7230081558227504</v>
      </c>
      <c r="H31" t="s">
        <v>29</v>
      </c>
      <c r="I31">
        <v>4</v>
      </c>
      <c r="J31">
        <v>4</v>
      </c>
      <c r="K31">
        <v>4</v>
      </c>
      <c r="L31">
        <v>15.7</v>
      </c>
      <c r="M31">
        <v>15.7</v>
      </c>
      <c r="N31">
        <v>15.7</v>
      </c>
      <c r="O31">
        <v>40.874000000000002</v>
      </c>
      <c r="P31">
        <v>0</v>
      </c>
      <c r="Q31">
        <v>14.246</v>
      </c>
      <c r="R31">
        <v>5567100000</v>
      </c>
      <c r="S31">
        <v>19</v>
      </c>
      <c r="T31">
        <v>4.5810193533445096</v>
      </c>
      <c r="U31">
        <v>7.3202614379084998E-4</v>
      </c>
      <c r="V31">
        <v>27.874876022338899</v>
      </c>
      <c r="W31">
        <v>29.142908096313501</v>
      </c>
      <c r="X31">
        <v>30.340674400329601</v>
      </c>
      <c r="Y31">
        <v>2.4657983779907</v>
      </c>
      <c r="Z31">
        <v>2.4657983779907</v>
      </c>
      <c r="AA31" t="s">
        <v>9611</v>
      </c>
      <c r="AB31" t="s">
        <v>9613</v>
      </c>
      <c r="AC31" t="s">
        <v>9611</v>
      </c>
      <c r="AD31">
        <v>4207</v>
      </c>
      <c r="AE31" t="s">
        <v>9612</v>
      </c>
    </row>
    <row r="32" spans="1:31" x14ac:dyDescent="0.2">
      <c r="A32" t="s">
        <v>131</v>
      </c>
      <c r="B32">
        <v>-5.6745228767395002</v>
      </c>
      <c r="C32">
        <v>3.9531114101409899</v>
      </c>
      <c r="D32">
        <v>5.6745228767395002</v>
      </c>
      <c r="H32" t="s">
        <v>29</v>
      </c>
      <c r="I32">
        <v>2</v>
      </c>
      <c r="J32">
        <v>2</v>
      </c>
      <c r="K32">
        <v>2</v>
      </c>
      <c r="L32">
        <v>10.3</v>
      </c>
      <c r="M32">
        <v>10.3</v>
      </c>
      <c r="N32">
        <v>10.3</v>
      </c>
      <c r="O32">
        <v>21.308</v>
      </c>
      <c r="P32">
        <v>0</v>
      </c>
      <c r="Q32">
        <v>4.93</v>
      </c>
      <c r="R32">
        <v>4901000000</v>
      </c>
      <c r="S32">
        <v>27</v>
      </c>
      <c r="T32">
        <v>5.5599420681790201</v>
      </c>
      <c r="U32">
        <v>5.4545454545454504E-4</v>
      </c>
      <c r="V32">
        <v>27.4419717788696</v>
      </c>
      <c r="W32">
        <v>29.0416402816772</v>
      </c>
      <c r="X32">
        <v>29.886013984680201</v>
      </c>
      <c r="Y32">
        <v>2.4440422058106002</v>
      </c>
      <c r="Z32">
        <v>2.4440422058106002</v>
      </c>
      <c r="AA32" t="s">
        <v>8481</v>
      </c>
      <c r="AB32" t="s">
        <v>8483</v>
      </c>
      <c r="AC32" t="s">
        <v>8481</v>
      </c>
      <c r="AD32">
        <v>3720</v>
      </c>
      <c r="AE32" t="s">
        <v>8482</v>
      </c>
    </row>
    <row r="33" spans="1:31" x14ac:dyDescent="0.2">
      <c r="A33" t="s">
        <v>121</v>
      </c>
      <c r="B33">
        <v>-5.3034100532531703</v>
      </c>
      <c r="C33">
        <v>4.6212177276611301</v>
      </c>
      <c r="D33">
        <v>5.3034100532531703</v>
      </c>
      <c r="H33" t="s">
        <v>29</v>
      </c>
      <c r="I33">
        <v>6</v>
      </c>
      <c r="J33">
        <v>6</v>
      </c>
      <c r="K33">
        <v>6</v>
      </c>
      <c r="L33">
        <v>9.6</v>
      </c>
      <c r="M33">
        <v>9.6</v>
      </c>
      <c r="N33">
        <v>9.6</v>
      </c>
      <c r="O33">
        <v>72.010999999999996</v>
      </c>
      <c r="P33">
        <v>0</v>
      </c>
      <c r="Q33">
        <v>24.001999999999999</v>
      </c>
      <c r="R33">
        <v>6915100000</v>
      </c>
      <c r="S33">
        <v>31</v>
      </c>
      <c r="T33">
        <v>5.4002769244312301</v>
      </c>
      <c r="U33">
        <v>6.0759493670886101E-4</v>
      </c>
      <c r="V33">
        <v>27.882737159729</v>
      </c>
      <c r="W33">
        <v>29.868512153625499</v>
      </c>
      <c r="X33">
        <v>30.307203292846701</v>
      </c>
      <c r="Y33">
        <v>2.4244661331177002</v>
      </c>
      <c r="Z33">
        <v>2.4244661331177002</v>
      </c>
      <c r="AA33" t="s">
        <v>9845</v>
      </c>
      <c r="AB33" t="s">
        <v>9847</v>
      </c>
      <c r="AC33" t="s">
        <v>9845</v>
      </c>
      <c r="AD33">
        <v>4316</v>
      </c>
      <c r="AE33" t="s">
        <v>9846</v>
      </c>
    </row>
    <row r="34" spans="1:31" x14ac:dyDescent="0.2">
      <c r="A34" t="s">
        <v>121</v>
      </c>
      <c r="B34">
        <v>-4.9387154579162598</v>
      </c>
      <c r="C34">
        <v>4.0423893928527797</v>
      </c>
      <c r="D34">
        <v>4.9387154579162598</v>
      </c>
      <c r="H34" t="s">
        <v>29</v>
      </c>
      <c r="I34">
        <v>7</v>
      </c>
      <c r="J34">
        <v>7</v>
      </c>
      <c r="K34">
        <v>7</v>
      </c>
      <c r="L34">
        <v>33.6</v>
      </c>
      <c r="M34">
        <v>33.6</v>
      </c>
      <c r="N34">
        <v>33.6</v>
      </c>
      <c r="O34">
        <v>28.344000000000001</v>
      </c>
      <c r="P34">
        <v>0</v>
      </c>
      <c r="Q34">
        <v>71.683999999999997</v>
      </c>
      <c r="R34">
        <v>20593000000</v>
      </c>
      <c r="S34">
        <v>63</v>
      </c>
      <c r="T34">
        <v>4.96595890735012</v>
      </c>
      <c r="U34">
        <v>7.4336283185840704E-4</v>
      </c>
      <c r="V34">
        <v>29.3451747894287</v>
      </c>
      <c r="W34">
        <v>31.220281600952099</v>
      </c>
      <c r="X34">
        <v>31.735692024231</v>
      </c>
      <c r="Y34">
        <v>2.3905172348022998</v>
      </c>
      <c r="Z34">
        <v>2.3905172348022998</v>
      </c>
      <c r="AA34" t="s">
        <v>2687</v>
      </c>
      <c r="AB34" t="s">
        <v>2689</v>
      </c>
      <c r="AC34" t="s">
        <v>2687</v>
      </c>
      <c r="AD34">
        <v>1202</v>
      </c>
      <c r="AE34" t="s">
        <v>2688</v>
      </c>
    </row>
    <row r="35" spans="1:31" x14ac:dyDescent="0.2">
      <c r="A35" t="s">
        <v>91</v>
      </c>
      <c r="B35">
        <v>-2.5151851177215598</v>
      </c>
      <c r="C35">
        <v>-1.84692442417145</v>
      </c>
      <c r="D35">
        <v>2.5151851177215598</v>
      </c>
      <c r="H35" t="s">
        <v>29</v>
      </c>
      <c r="I35">
        <v>2</v>
      </c>
      <c r="J35">
        <v>2</v>
      </c>
      <c r="K35">
        <v>2</v>
      </c>
      <c r="L35">
        <v>28.2</v>
      </c>
      <c r="M35">
        <v>28.2</v>
      </c>
      <c r="N35">
        <v>28.2</v>
      </c>
      <c r="O35">
        <v>9.2546999999999997</v>
      </c>
      <c r="P35">
        <v>0</v>
      </c>
      <c r="Q35">
        <v>9.1476000000000006</v>
      </c>
      <c r="R35">
        <v>2726200000</v>
      </c>
      <c r="S35">
        <v>24</v>
      </c>
      <c r="T35">
        <v>2.5314171312681499</v>
      </c>
      <c r="U35">
        <v>6.6666666666666697E-3</v>
      </c>
      <c r="V35">
        <v>26.904152870178201</v>
      </c>
      <c r="W35">
        <v>27.631157875061</v>
      </c>
      <c r="X35">
        <v>29.284246444702099</v>
      </c>
      <c r="Y35">
        <v>2.3800935745239</v>
      </c>
      <c r="Z35">
        <v>2.3800935745239</v>
      </c>
      <c r="AA35" t="s">
        <v>3087</v>
      </c>
      <c r="AB35" t="s">
        <v>3089</v>
      </c>
      <c r="AC35" t="s">
        <v>3087</v>
      </c>
      <c r="AD35">
        <v>1379</v>
      </c>
      <c r="AE35" t="s">
        <v>3088</v>
      </c>
    </row>
    <row r="36" spans="1:31" x14ac:dyDescent="0.2">
      <c r="A36" t="s">
        <v>131</v>
      </c>
      <c r="B36">
        <v>-8.2448291778564506</v>
      </c>
      <c r="C36">
        <v>6.9674272537231401</v>
      </c>
      <c r="D36">
        <v>8.2448291778564506</v>
      </c>
      <c r="H36" t="s">
        <v>29</v>
      </c>
      <c r="I36">
        <v>13</v>
      </c>
      <c r="J36">
        <v>13</v>
      </c>
      <c r="K36">
        <v>10</v>
      </c>
      <c r="L36">
        <v>17.100000000000001</v>
      </c>
      <c r="M36">
        <v>17.100000000000001</v>
      </c>
      <c r="N36">
        <v>13</v>
      </c>
      <c r="O36">
        <v>114.95</v>
      </c>
      <c r="P36">
        <v>0</v>
      </c>
      <c r="Q36">
        <v>75.63</v>
      </c>
      <c r="R36">
        <v>21509000000</v>
      </c>
      <c r="S36">
        <v>90</v>
      </c>
      <c r="T36">
        <v>8.1292562441919394</v>
      </c>
      <c r="U36">
        <v>0</v>
      </c>
      <c r="V36">
        <v>29.7036247253418</v>
      </c>
      <c r="W36">
        <v>31.435557365417498</v>
      </c>
      <c r="X36">
        <v>32.061364173889203</v>
      </c>
      <c r="Y36">
        <v>2.3577394485474001</v>
      </c>
      <c r="Z36">
        <v>2.3577394485474001</v>
      </c>
      <c r="AA36" t="s">
        <v>6497</v>
      </c>
      <c r="AB36" t="s">
        <v>6499</v>
      </c>
      <c r="AC36" t="s">
        <v>6497</v>
      </c>
      <c r="AD36">
        <v>2878</v>
      </c>
      <c r="AE36" t="s">
        <v>6498</v>
      </c>
    </row>
    <row r="37" spans="1:31" x14ac:dyDescent="0.2">
      <c r="A37" t="s">
        <v>87</v>
      </c>
      <c r="B37">
        <v>-2.1606152057647701</v>
      </c>
      <c r="C37">
        <v>0</v>
      </c>
      <c r="D37">
        <v>2.1606152057647701</v>
      </c>
      <c r="H37" t="s">
        <v>29</v>
      </c>
      <c r="I37">
        <v>2</v>
      </c>
      <c r="J37">
        <v>2</v>
      </c>
      <c r="K37">
        <v>2</v>
      </c>
      <c r="L37">
        <v>5.3</v>
      </c>
      <c r="M37">
        <v>5.3</v>
      </c>
      <c r="N37">
        <v>5.3</v>
      </c>
      <c r="O37">
        <v>52.545000000000002</v>
      </c>
      <c r="P37">
        <v>5.3651999999999997E-3</v>
      </c>
      <c r="Q37">
        <v>2.3157999999999999</v>
      </c>
      <c r="R37">
        <v>1555900000</v>
      </c>
      <c r="S37">
        <v>5</v>
      </c>
      <c r="T37">
        <v>2.0854761178941801</v>
      </c>
      <c r="U37">
        <v>1.4131041890440401E-2</v>
      </c>
      <c r="V37">
        <v>26.004971504211401</v>
      </c>
      <c r="W37">
        <v>27.230174064636198</v>
      </c>
      <c r="X37">
        <v>28.3610744476318</v>
      </c>
      <c r="Y37">
        <v>2.3561029434203999</v>
      </c>
      <c r="Z37">
        <v>2.3561029434203999</v>
      </c>
      <c r="AA37" t="s">
        <v>7713</v>
      </c>
      <c r="AB37" t="s">
        <v>7715</v>
      </c>
      <c r="AC37" t="s">
        <v>7713</v>
      </c>
      <c r="AD37">
        <v>3382</v>
      </c>
      <c r="AE37" t="s">
        <v>7714</v>
      </c>
    </row>
    <row r="38" spans="1:31" x14ac:dyDescent="0.2">
      <c r="A38" t="s">
        <v>131</v>
      </c>
      <c r="B38">
        <v>-5.4542126655578604</v>
      </c>
      <c r="C38">
        <v>3.3861744403839098</v>
      </c>
      <c r="D38">
        <v>5.4542126655578604</v>
      </c>
      <c r="H38" t="s">
        <v>29</v>
      </c>
      <c r="I38">
        <v>7</v>
      </c>
      <c r="J38">
        <v>7</v>
      </c>
      <c r="K38">
        <v>7</v>
      </c>
      <c r="L38">
        <v>22.2</v>
      </c>
      <c r="M38">
        <v>22.2</v>
      </c>
      <c r="N38">
        <v>22.2</v>
      </c>
      <c r="O38">
        <v>49.97</v>
      </c>
      <c r="P38">
        <v>0</v>
      </c>
      <c r="Q38">
        <v>39.447000000000003</v>
      </c>
      <c r="R38">
        <v>12537000000</v>
      </c>
      <c r="S38">
        <v>51</v>
      </c>
      <c r="T38">
        <v>5.3136147105736997</v>
      </c>
      <c r="U38">
        <v>5.8426966292134802E-4</v>
      </c>
      <c r="V38" s="2">
        <v>28.895576477050799</v>
      </c>
      <c r="W38">
        <v>30.256569862365701</v>
      </c>
      <c r="X38">
        <v>31.2482442855835</v>
      </c>
      <c r="Y38">
        <v>2.3526678085327002</v>
      </c>
      <c r="Z38">
        <v>2.3526678085327002</v>
      </c>
      <c r="AA38" t="s">
        <v>6537</v>
      </c>
      <c r="AB38" t="s">
        <v>6539</v>
      </c>
      <c r="AC38" t="s">
        <v>6537</v>
      </c>
      <c r="AD38">
        <v>2896</v>
      </c>
      <c r="AE38" t="s">
        <v>6538</v>
      </c>
    </row>
    <row r="39" spans="1:31" x14ac:dyDescent="0.2">
      <c r="A39" t="s">
        <v>121</v>
      </c>
      <c r="B39">
        <v>-6.0322380065918004</v>
      </c>
      <c r="C39">
        <v>5.9204554557800302</v>
      </c>
      <c r="D39">
        <v>6.0322380065918004</v>
      </c>
      <c r="H39" t="s">
        <v>29</v>
      </c>
      <c r="I39">
        <v>9</v>
      </c>
      <c r="J39">
        <v>9</v>
      </c>
      <c r="K39">
        <v>8</v>
      </c>
      <c r="L39">
        <v>25.5</v>
      </c>
      <c r="M39">
        <v>25.5</v>
      </c>
      <c r="N39">
        <v>23.1</v>
      </c>
      <c r="O39">
        <v>45.984000000000002</v>
      </c>
      <c r="P39">
        <v>0</v>
      </c>
      <c r="Q39">
        <v>91.058999999999997</v>
      </c>
      <c r="R39">
        <v>30934000000</v>
      </c>
      <c r="S39">
        <v>62</v>
      </c>
      <c r="T39">
        <v>6.3687377059378996</v>
      </c>
      <c r="U39">
        <v>8.8888888888888904E-4</v>
      </c>
      <c r="V39">
        <v>30.096052169799801</v>
      </c>
      <c r="W39">
        <v>32.252281188964801</v>
      </c>
      <c r="X39">
        <v>32.417436599731403</v>
      </c>
      <c r="Y39">
        <v>2.3213844299316002</v>
      </c>
      <c r="Z39">
        <v>2.3213844299316002</v>
      </c>
      <c r="AA39" t="s">
        <v>5708</v>
      </c>
      <c r="AB39" t="s">
        <v>5710</v>
      </c>
      <c r="AC39" t="s">
        <v>5708</v>
      </c>
      <c r="AD39">
        <v>2531</v>
      </c>
      <c r="AE39" t="s">
        <v>5709</v>
      </c>
    </row>
    <row r="40" spans="1:31" x14ac:dyDescent="0.2">
      <c r="A40" t="s">
        <v>87</v>
      </c>
      <c r="B40">
        <v>-2.40664434432983</v>
      </c>
      <c r="C40">
        <v>0</v>
      </c>
      <c r="D40">
        <v>2.40664434432983</v>
      </c>
      <c r="H40" t="s">
        <v>29</v>
      </c>
      <c r="I40">
        <v>4</v>
      </c>
      <c r="J40">
        <v>4</v>
      </c>
      <c r="K40">
        <v>4</v>
      </c>
      <c r="L40">
        <v>18.899999999999999</v>
      </c>
      <c r="M40">
        <v>18.899999999999999</v>
      </c>
      <c r="N40">
        <v>18.899999999999999</v>
      </c>
      <c r="O40">
        <v>35.53</v>
      </c>
      <c r="P40">
        <v>0</v>
      </c>
      <c r="Q40">
        <v>16.908000000000001</v>
      </c>
      <c r="R40">
        <v>6081500000</v>
      </c>
      <c r="S40">
        <v>18</v>
      </c>
      <c r="T40">
        <v>2.2970818095967398</v>
      </c>
      <c r="U40">
        <v>1.00680958385876E-2</v>
      </c>
      <c r="V40">
        <v>27.743473052978501</v>
      </c>
      <c r="W40">
        <v>29.079541206359899</v>
      </c>
      <c r="X40">
        <v>30.052288055419901</v>
      </c>
      <c r="Y40">
        <v>2.3088150024414</v>
      </c>
      <c r="Z40">
        <v>2.3088150024414</v>
      </c>
      <c r="AA40" t="s">
        <v>3890</v>
      </c>
      <c r="AB40" t="s">
        <v>3892</v>
      </c>
      <c r="AC40" t="s">
        <v>3890</v>
      </c>
      <c r="AD40">
        <v>1716</v>
      </c>
      <c r="AE40" t="s">
        <v>3891</v>
      </c>
    </row>
    <row r="41" spans="1:31" x14ac:dyDescent="0.2">
      <c r="A41" t="s">
        <v>131</v>
      </c>
      <c r="B41">
        <v>-3.5680880546569802</v>
      </c>
      <c r="C41">
        <v>1.89278388023376</v>
      </c>
      <c r="D41">
        <v>3.5680880546569802</v>
      </c>
      <c r="H41" t="s">
        <v>29</v>
      </c>
      <c r="I41">
        <v>2</v>
      </c>
      <c r="J41">
        <v>2</v>
      </c>
      <c r="K41">
        <v>2</v>
      </c>
      <c r="L41">
        <v>25.7</v>
      </c>
      <c r="M41">
        <v>25.7</v>
      </c>
      <c r="N41">
        <v>25.7</v>
      </c>
      <c r="O41">
        <v>20.61</v>
      </c>
      <c r="P41">
        <v>0</v>
      </c>
      <c r="Q41">
        <v>129.41</v>
      </c>
      <c r="R41">
        <v>2638200000</v>
      </c>
      <c r="S41">
        <v>18</v>
      </c>
      <c r="T41">
        <v>3.4423220170692401</v>
      </c>
      <c r="U41">
        <v>1.5681818181818199E-3</v>
      </c>
      <c r="V41">
        <v>26.9933824539185</v>
      </c>
      <c r="W41">
        <v>27.994606971740701</v>
      </c>
      <c r="X41">
        <v>29.272912979126001</v>
      </c>
      <c r="Y41">
        <v>2.2795305252075</v>
      </c>
      <c r="Z41">
        <v>2.2795305252075</v>
      </c>
      <c r="AA41" t="s">
        <v>7384</v>
      </c>
      <c r="AB41" t="s">
        <v>7386</v>
      </c>
      <c r="AC41" t="s">
        <v>7384</v>
      </c>
      <c r="AD41">
        <v>3241</v>
      </c>
      <c r="AE41" t="s">
        <v>7385</v>
      </c>
    </row>
    <row r="42" spans="1:31" x14ac:dyDescent="0.2">
      <c r="A42" t="s">
        <v>131</v>
      </c>
      <c r="B42">
        <v>-6.0324549674987802</v>
      </c>
      <c r="C42">
        <v>4.8646397590637198</v>
      </c>
      <c r="D42">
        <v>6.0324549674987802</v>
      </c>
      <c r="H42" t="s">
        <v>29</v>
      </c>
      <c r="I42">
        <v>8</v>
      </c>
      <c r="J42">
        <v>7</v>
      </c>
      <c r="K42">
        <v>1</v>
      </c>
      <c r="L42">
        <v>23.9</v>
      </c>
      <c r="M42">
        <v>20.7</v>
      </c>
      <c r="N42">
        <v>4.3</v>
      </c>
      <c r="O42">
        <v>54.984000000000002</v>
      </c>
      <c r="P42">
        <v>0</v>
      </c>
      <c r="Q42">
        <v>23.091999999999999</v>
      </c>
      <c r="R42">
        <v>11146000000</v>
      </c>
      <c r="S42">
        <v>37</v>
      </c>
      <c r="T42">
        <v>6.0092123948586798</v>
      </c>
      <c r="U42">
        <v>6.6666666666666697E-4</v>
      </c>
      <c r="V42">
        <v>28.768607139587399</v>
      </c>
      <c r="W42">
        <v>30.523285865783699</v>
      </c>
      <c r="X42">
        <v>31.044028282165499</v>
      </c>
      <c r="Y42">
        <v>2.2754211425781001</v>
      </c>
      <c r="Z42">
        <v>2.2754211425781001</v>
      </c>
      <c r="AA42" t="s">
        <v>11059</v>
      </c>
      <c r="AB42" t="s">
        <v>11061</v>
      </c>
      <c r="AC42" t="s">
        <v>11059</v>
      </c>
      <c r="AD42">
        <v>4827</v>
      </c>
      <c r="AE42" t="s">
        <v>11060</v>
      </c>
    </row>
    <row r="43" spans="1:31" x14ac:dyDescent="0.2">
      <c r="A43" t="s">
        <v>131</v>
      </c>
      <c r="B43">
        <v>-5.9097933769226101</v>
      </c>
      <c r="C43">
        <v>4.0374927520751998</v>
      </c>
      <c r="D43">
        <v>5.9097933769226101</v>
      </c>
      <c r="H43" t="s">
        <v>29</v>
      </c>
      <c r="I43">
        <v>4</v>
      </c>
      <c r="J43">
        <v>4</v>
      </c>
      <c r="K43">
        <v>4</v>
      </c>
      <c r="L43">
        <v>27</v>
      </c>
      <c r="M43">
        <v>27</v>
      </c>
      <c r="N43">
        <v>27</v>
      </c>
      <c r="O43">
        <v>18.942</v>
      </c>
      <c r="P43">
        <v>0</v>
      </c>
      <c r="Q43">
        <v>6.9762000000000004</v>
      </c>
      <c r="R43">
        <v>17470000000</v>
      </c>
      <c r="S43">
        <v>43</v>
      </c>
      <c r="T43">
        <v>5.7838608391278203</v>
      </c>
      <c r="U43">
        <v>5.7142857142857104E-4</v>
      </c>
      <c r="V43">
        <v>29.544768333435101</v>
      </c>
      <c r="W43">
        <v>30.931294441223098</v>
      </c>
      <c r="X43">
        <v>31.811090469360401</v>
      </c>
      <c r="Y43">
        <v>2.2663221359253001</v>
      </c>
      <c r="Z43">
        <v>2.2663221359253001</v>
      </c>
      <c r="AA43" t="s">
        <v>4236</v>
      </c>
      <c r="AB43" t="s">
        <v>4238</v>
      </c>
      <c r="AC43" t="s">
        <v>4236</v>
      </c>
      <c r="AD43">
        <v>1872</v>
      </c>
      <c r="AE43" t="s">
        <v>4237</v>
      </c>
    </row>
    <row r="44" spans="1:31" x14ac:dyDescent="0.2">
      <c r="A44" t="s">
        <v>131</v>
      </c>
      <c r="B44">
        <v>-5.2124915122985804</v>
      </c>
      <c r="C44">
        <v>3.7209727764129599</v>
      </c>
      <c r="D44">
        <v>5.2124915122985804</v>
      </c>
      <c r="H44" t="s">
        <v>29</v>
      </c>
      <c r="I44">
        <v>5</v>
      </c>
      <c r="J44">
        <v>5</v>
      </c>
      <c r="K44">
        <v>5</v>
      </c>
      <c r="L44">
        <v>16.600000000000001</v>
      </c>
      <c r="M44">
        <v>16.600000000000001</v>
      </c>
      <c r="N44">
        <v>16.600000000000001</v>
      </c>
      <c r="O44">
        <v>36.695999999999998</v>
      </c>
      <c r="P44">
        <v>0</v>
      </c>
      <c r="Q44">
        <v>20.908000000000001</v>
      </c>
      <c r="R44">
        <v>21476000000</v>
      </c>
      <c r="S44">
        <v>43</v>
      </c>
      <c r="T44">
        <v>5.1219264774625399</v>
      </c>
      <c r="U44">
        <v>6.2135922330097096E-4</v>
      </c>
      <c r="V44">
        <v>29.844841957092299</v>
      </c>
      <c r="W44">
        <v>31.252302169799801</v>
      </c>
      <c r="X44">
        <v>32.0720405578613</v>
      </c>
      <c r="Y44">
        <v>2.2271986007689999</v>
      </c>
      <c r="Z44">
        <v>2.2271986007689999</v>
      </c>
      <c r="AA44" t="s">
        <v>1698</v>
      </c>
      <c r="AB44" t="s">
        <v>1700</v>
      </c>
      <c r="AC44" t="s">
        <v>1698</v>
      </c>
      <c r="AD44">
        <v>762</v>
      </c>
      <c r="AE44" t="s">
        <v>1699</v>
      </c>
    </row>
    <row r="45" spans="1:31" x14ac:dyDescent="0.2">
      <c r="A45" t="s">
        <v>211</v>
      </c>
      <c r="B45">
        <v>-5.9342389106750497</v>
      </c>
      <c r="C45">
        <v>-6.0267186164856001</v>
      </c>
      <c r="D45">
        <v>6.0267186164856001</v>
      </c>
      <c r="H45" t="s">
        <v>29</v>
      </c>
      <c r="I45">
        <v>3</v>
      </c>
      <c r="J45">
        <v>3</v>
      </c>
      <c r="K45">
        <v>3</v>
      </c>
      <c r="L45">
        <v>7.6</v>
      </c>
      <c r="M45">
        <v>7.6</v>
      </c>
      <c r="N45">
        <v>7.6</v>
      </c>
      <c r="O45">
        <v>83.100999999999999</v>
      </c>
      <c r="P45">
        <v>0</v>
      </c>
      <c r="Q45">
        <v>31.503</v>
      </c>
      <c r="R45">
        <v>2641000000</v>
      </c>
      <c r="S45">
        <v>24</v>
      </c>
      <c r="T45">
        <v>6.3724045499831998</v>
      </c>
      <c r="U45">
        <v>9.1428571428571405E-4</v>
      </c>
      <c r="V45">
        <v>27.0743522644043</v>
      </c>
      <c r="W45">
        <v>27.016182899475101</v>
      </c>
      <c r="X45">
        <v>29.287092208862301</v>
      </c>
      <c r="Y45">
        <v>2.2127399444579998</v>
      </c>
      <c r="Z45">
        <v>2.2127399444579998</v>
      </c>
      <c r="AA45" t="s">
        <v>11194</v>
      </c>
      <c r="AB45" t="s">
        <v>11196</v>
      </c>
      <c r="AC45" t="s">
        <v>11194</v>
      </c>
      <c r="AD45">
        <v>4896</v>
      </c>
      <c r="AE45" t="s">
        <v>11195</v>
      </c>
    </row>
    <row r="46" spans="1:31" x14ac:dyDescent="0.2">
      <c r="A46" t="s">
        <v>131</v>
      </c>
      <c r="B46">
        <v>-5.8632054328918501</v>
      </c>
      <c r="C46">
        <v>4.2473316192626998</v>
      </c>
      <c r="D46">
        <v>5.8632054328918501</v>
      </c>
      <c r="H46" t="s">
        <v>29</v>
      </c>
      <c r="I46">
        <v>4</v>
      </c>
      <c r="J46">
        <v>4</v>
      </c>
      <c r="K46">
        <v>4</v>
      </c>
      <c r="L46">
        <v>10.1</v>
      </c>
      <c r="M46">
        <v>10.1</v>
      </c>
      <c r="N46">
        <v>10.1</v>
      </c>
      <c r="O46">
        <v>60.26</v>
      </c>
      <c r="P46">
        <v>0</v>
      </c>
      <c r="Q46">
        <v>11.856</v>
      </c>
      <c r="R46">
        <v>7378000000</v>
      </c>
      <c r="S46">
        <v>33</v>
      </c>
      <c r="T46">
        <v>5.7624513887128099</v>
      </c>
      <c r="U46">
        <v>5.4237288135593198E-4</v>
      </c>
      <c r="V46">
        <v>28.228960037231399</v>
      </c>
      <c r="W46">
        <v>29.602816581726099</v>
      </c>
      <c r="X46">
        <v>30.441008567810101</v>
      </c>
      <c r="Y46">
        <v>2.2120485305786999</v>
      </c>
      <c r="Z46">
        <v>2.2120485305786999</v>
      </c>
      <c r="AA46" t="s">
        <v>4877</v>
      </c>
      <c r="AB46" t="s">
        <v>4879</v>
      </c>
      <c r="AC46" t="s">
        <v>4877</v>
      </c>
      <c r="AD46">
        <v>2154</v>
      </c>
      <c r="AE46" t="s">
        <v>4878</v>
      </c>
    </row>
    <row r="47" spans="1:31" x14ac:dyDescent="0.2">
      <c r="A47" t="s">
        <v>131</v>
      </c>
      <c r="B47">
        <v>-4.6467118263244602</v>
      </c>
      <c r="C47">
        <v>2.4949886798858598</v>
      </c>
      <c r="D47">
        <v>4.6467118263244602</v>
      </c>
      <c r="H47" t="s">
        <v>29</v>
      </c>
      <c r="I47">
        <v>2</v>
      </c>
      <c r="J47">
        <v>2</v>
      </c>
      <c r="K47">
        <v>2</v>
      </c>
      <c r="L47">
        <v>3.2</v>
      </c>
      <c r="M47">
        <v>3.2</v>
      </c>
      <c r="N47">
        <v>3.2</v>
      </c>
      <c r="O47">
        <v>112.06</v>
      </c>
      <c r="P47">
        <v>0</v>
      </c>
      <c r="Q47">
        <v>19.074000000000002</v>
      </c>
      <c r="R47">
        <v>4197700000</v>
      </c>
      <c r="S47">
        <v>19</v>
      </c>
      <c r="T47">
        <v>4.5045238943817196</v>
      </c>
      <c r="U47">
        <v>6.9879518072289205E-4</v>
      </c>
      <c r="V47">
        <v>27.6050367355347</v>
      </c>
      <c r="W47">
        <v>28.609058380126999</v>
      </c>
      <c r="X47">
        <v>29.811970710754402</v>
      </c>
      <c r="Y47">
        <v>2.2069339752196999</v>
      </c>
      <c r="Z47">
        <v>2.2069339752196999</v>
      </c>
      <c r="AA47" t="s">
        <v>3224</v>
      </c>
      <c r="AB47" t="s">
        <v>3226</v>
      </c>
      <c r="AC47" t="s">
        <v>3224</v>
      </c>
      <c r="AD47">
        <v>1431</v>
      </c>
      <c r="AE47" t="s">
        <v>3225</v>
      </c>
    </row>
    <row r="48" spans="1:31" x14ac:dyDescent="0.2">
      <c r="A48" t="s">
        <v>87</v>
      </c>
      <c r="B48">
        <v>-1.82248687744141</v>
      </c>
      <c r="C48">
        <v>0</v>
      </c>
      <c r="D48">
        <v>1.82248687744141</v>
      </c>
      <c r="H48" t="s">
        <v>29</v>
      </c>
      <c r="I48">
        <v>2</v>
      </c>
      <c r="J48">
        <v>2</v>
      </c>
      <c r="K48">
        <v>2</v>
      </c>
      <c r="L48">
        <v>13.4</v>
      </c>
      <c r="M48">
        <v>13.4</v>
      </c>
      <c r="N48">
        <v>13.4</v>
      </c>
      <c r="O48">
        <v>17.654</v>
      </c>
      <c r="P48">
        <v>0</v>
      </c>
      <c r="Q48">
        <v>6.1368999999999998</v>
      </c>
      <c r="R48">
        <v>2629400000</v>
      </c>
      <c r="S48">
        <v>6</v>
      </c>
      <c r="T48">
        <v>1.72324042099064</v>
      </c>
      <c r="U48">
        <v>2.7843003412969299E-2</v>
      </c>
      <c r="V48">
        <v>26.5803127288818</v>
      </c>
      <c r="W48">
        <v>28.3850564956665</v>
      </c>
      <c r="X48">
        <v>28.7645826339722</v>
      </c>
      <c r="Y48">
        <v>2.1842699050904</v>
      </c>
      <c r="Z48">
        <v>2.1842699050904</v>
      </c>
      <c r="AA48" t="s">
        <v>2116</v>
      </c>
      <c r="AB48" t="s">
        <v>2118</v>
      </c>
      <c r="AC48" t="s">
        <v>2116</v>
      </c>
      <c r="AD48">
        <v>946</v>
      </c>
      <c r="AE48" t="s">
        <v>2117</v>
      </c>
    </row>
    <row r="49" spans="1:31" x14ac:dyDescent="0.2">
      <c r="A49" t="s">
        <v>131</v>
      </c>
      <c r="B49">
        <v>-6.5533566474914604</v>
      </c>
      <c r="C49">
        <v>4.6307878494262704</v>
      </c>
      <c r="D49">
        <v>6.5533566474914604</v>
      </c>
      <c r="H49" t="s">
        <v>29</v>
      </c>
      <c r="I49">
        <v>3</v>
      </c>
      <c r="J49">
        <v>3</v>
      </c>
      <c r="K49">
        <v>3</v>
      </c>
      <c r="L49">
        <v>2.9</v>
      </c>
      <c r="M49">
        <v>2.9</v>
      </c>
      <c r="N49">
        <v>2.9</v>
      </c>
      <c r="O49">
        <v>171.55</v>
      </c>
      <c r="P49">
        <v>0</v>
      </c>
      <c r="Q49">
        <v>8.1021999999999998</v>
      </c>
      <c r="R49">
        <v>4006800000</v>
      </c>
      <c r="S49">
        <v>28</v>
      </c>
      <c r="T49">
        <v>6.4367604919616799</v>
      </c>
      <c r="U49">
        <v>1E-3</v>
      </c>
      <c r="V49">
        <v>27.423099517822301</v>
      </c>
      <c r="W49">
        <v>28.804663658142101</v>
      </c>
      <c r="X49">
        <v>29.604866027831999</v>
      </c>
      <c r="Y49">
        <v>2.1817665100096999</v>
      </c>
      <c r="Z49">
        <v>2.1817665100096999</v>
      </c>
      <c r="AA49" t="s">
        <v>284</v>
      </c>
      <c r="AB49" t="s">
        <v>286</v>
      </c>
      <c r="AC49" t="s">
        <v>284</v>
      </c>
      <c r="AD49">
        <v>107</v>
      </c>
      <c r="AE49" t="s">
        <v>285</v>
      </c>
    </row>
    <row r="50" spans="1:31" x14ac:dyDescent="0.2">
      <c r="A50" t="s">
        <v>121</v>
      </c>
      <c r="B50">
        <v>-6.4789185523986799</v>
      </c>
      <c r="C50">
        <v>5.7443513870239302</v>
      </c>
      <c r="D50">
        <v>6.4789185523986799</v>
      </c>
      <c r="H50" t="s">
        <v>29</v>
      </c>
      <c r="I50">
        <v>10</v>
      </c>
      <c r="J50">
        <v>10</v>
      </c>
      <c r="K50">
        <v>10</v>
      </c>
      <c r="L50">
        <v>19.7</v>
      </c>
      <c r="M50">
        <v>19.7</v>
      </c>
      <c r="N50">
        <v>19.7</v>
      </c>
      <c r="O50">
        <v>71.602999999999994</v>
      </c>
      <c r="P50">
        <v>0</v>
      </c>
      <c r="Q50">
        <v>75.36</v>
      </c>
      <c r="R50">
        <v>27171000000</v>
      </c>
      <c r="S50">
        <v>69</v>
      </c>
      <c r="T50">
        <v>6.57989349397692</v>
      </c>
      <c r="U50">
        <v>1.0322580645161299E-3</v>
      </c>
      <c r="V50">
        <v>30.083300590515101</v>
      </c>
      <c r="W50">
        <v>31.7465867996216</v>
      </c>
      <c r="X50">
        <v>32.228956222534201</v>
      </c>
      <c r="Y50">
        <v>2.1456556320190998</v>
      </c>
      <c r="Z50">
        <v>2.1456556320190998</v>
      </c>
      <c r="AA50" t="s">
        <v>5249</v>
      </c>
      <c r="AB50" t="s">
        <v>5251</v>
      </c>
      <c r="AC50" t="s">
        <v>5249</v>
      </c>
      <c r="AD50">
        <v>2320</v>
      </c>
      <c r="AE50" t="s">
        <v>5250</v>
      </c>
    </row>
    <row r="51" spans="1:31" x14ac:dyDescent="0.2">
      <c r="A51" t="s">
        <v>87</v>
      </c>
      <c r="B51">
        <v>-2.0598156452178999</v>
      </c>
      <c r="C51">
        <v>0</v>
      </c>
      <c r="D51">
        <v>2.0598156452178999</v>
      </c>
      <c r="H51" t="s">
        <v>29</v>
      </c>
      <c r="I51">
        <v>2</v>
      </c>
      <c r="J51">
        <v>2</v>
      </c>
      <c r="K51">
        <v>2</v>
      </c>
      <c r="L51">
        <v>7.2</v>
      </c>
      <c r="M51">
        <v>7.2</v>
      </c>
      <c r="N51">
        <v>7.2</v>
      </c>
      <c r="O51">
        <v>45.323</v>
      </c>
      <c r="P51">
        <v>0</v>
      </c>
      <c r="Q51">
        <v>5.2034000000000002</v>
      </c>
      <c r="R51">
        <v>6474900000</v>
      </c>
      <c r="S51">
        <v>15</v>
      </c>
      <c r="T51">
        <v>1.96598863203939</v>
      </c>
      <c r="U51">
        <v>1.7810568295114699E-2</v>
      </c>
      <c r="V51">
        <v>28.397601127624501</v>
      </c>
      <c r="W51">
        <v>29.3152675628662</v>
      </c>
      <c r="X51">
        <v>30.4998426437378</v>
      </c>
      <c r="Y51">
        <v>2.1022415161132999</v>
      </c>
      <c r="Z51">
        <v>2.1022415161132999</v>
      </c>
      <c r="AA51" t="s">
        <v>8901</v>
      </c>
      <c r="AB51" t="s">
        <v>8903</v>
      </c>
      <c r="AC51" t="s">
        <v>8901</v>
      </c>
      <c r="AD51">
        <v>3903</v>
      </c>
      <c r="AE51" t="s">
        <v>8902</v>
      </c>
    </row>
    <row r="52" spans="1:31" x14ac:dyDescent="0.2">
      <c r="A52" t="s">
        <v>37</v>
      </c>
      <c r="B52">
        <v>-4.3723993301391602</v>
      </c>
      <c r="C52">
        <v>4.3723993301391602</v>
      </c>
      <c r="D52">
        <v>3.1759169101715101</v>
      </c>
      <c r="H52" t="s">
        <v>29</v>
      </c>
      <c r="I52">
        <v>5</v>
      </c>
      <c r="J52">
        <v>5</v>
      </c>
      <c r="K52">
        <v>5</v>
      </c>
      <c r="L52">
        <v>11.9</v>
      </c>
      <c r="M52">
        <v>11.9</v>
      </c>
      <c r="N52">
        <v>11.9</v>
      </c>
      <c r="O52">
        <v>68.590999999999994</v>
      </c>
      <c r="P52">
        <v>0</v>
      </c>
      <c r="Q52">
        <v>19.760000000000002</v>
      </c>
      <c r="R52">
        <v>2536300000</v>
      </c>
      <c r="S52">
        <v>30</v>
      </c>
      <c r="T52">
        <v>4.3197948413415101</v>
      </c>
      <c r="U52">
        <v>7.3118279569892497E-4</v>
      </c>
      <c r="V52">
        <v>26.208778381347699</v>
      </c>
      <c r="W52">
        <v>29.291472434997601</v>
      </c>
      <c r="X52">
        <v>28.298612594604499</v>
      </c>
      <c r="Y52">
        <v>2.0898342132568</v>
      </c>
      <c r="Z52">
        <v>2.0898342132568</v>
      </c>
      <c r="AA52" t="s">
        <v>2046</v>
      </c>
      <c r="AB52" t="s">
        <v>2049</v>
      </c>
      <c r="AC52" t="s">
        <v>2047</v>
      </c>
      <c r="AD52">
        <v>914</v>
      </c>
      <c r="AE52" t="s">
        <v>2048</v>
      </c>
    </row>
    <row r="53" spans="1:31" x14ac:dyDescent="0.2">
      <c r="A53" t="s">
        <v>131</v>
      </c>
      <c r="B53">
        <v>-4.9459676742553702</v>
      </c>
      <c r="C53">
        <v>2.9326927661895801</v>
      </c>
      <c r="D53">
        <v>4.9459676742553702</v>
      </c>
      <c r="H53" t="s">
        <v>29</v>
      </c>
      <c r="I53">
        <v>4</v>
      </c>
      <c r="J53">
        <v>4</v>
      </c>
      <c r="K53">
        <v>4</v>
      </c>
      <c r="L53">
        <v>8.4</v>
      </c>
      <c r="M53">
        <v>8.4</v>
      </c>
      <c r="N53">
        <v>8.4</v>
      </c>
      <c r="O53">
        <v>48.622</v>
      </c>
      <c r="P53">
        <v>0</v>
      </c>
      <c r="Q53">
        <v>15.602</v>
      </c>
      <c r="R53">
        <v>4372300000</v>
      </c>
      <c r="S53">
        <v>23</v>
      </c>
      <c r="T53">
        <v>4.80708719385711</v>
      </c>
      <c r="U53">
        <v>7.3846153846153896E-4</v>
      </c>
      <c r="V53">
        <v>27.678364753723098</v>
      </c>
      <c r="W53">
        <v>28.821206092834501</v>
      </c>
      <c r="X53">
        <v>29.740834236145002</v>
      </c>
      <c r="Y53">
        <v>2.0624694824218999</v>
      </c>
      <c r="Z53">
        <v>2.0624694824218999</v>
      </c>
      <c r="AA53" t="s">
        <v>1355</v>
      </c>
      <c r="AB53" t="s">
        <v>1357</v>
      </c>
      <c r="AC53" t="s">
        <v>1355</v>
      </c>
      <c r="AD53">
        <v>613</v>
      </c>
      <c r="AE53" t="s">
        <v>1356</v>
      </c>
    </row>
    <row r="54" spans="1:31" x14ac:dyDescent="0.2">
      <c r="A54" t="s">
        <v>121</v>
      </c>
      <c r="B54">
        <v>-4.8356895446777299</v>
      </c>
      <c r="C54">
        <v>4.69352006912231</v>
      </c>
      <c r="D54">
        <v>4.8356895446777299</v>
      </c>
      <c r="H54" t="s">
        <v>29</v>
      </c>
      <c r="I54">
        <v>8</v>
      </c>
      <c r="J54">
        <v>8</v>
      </c>
      <c r="K54">
        <v>8</v>
      </c>
      <c r="L54">
        <v>29.8</v>
      </c>
      <c r="M54">
        <v>29.8</v>
      </c>
      <c r="N54">
        <v>29.8</v>
      </c>
      <c r="O54">
        <v>40.015999999999998</v>
      </c>
      <c r="P54">
        <v>0</v>
      </c>
      <c r="Q54">
        <v>62.807000000000002</v>
      </c>
      <c r="R54">
        <v>13999000000</v>
      </c>
      <c r="S54">
        <v>53</v>
      </c>
      <c r="T54">
        <v>5.1397684756200999</v>
      </c>
      <c r="U54">
        <v>6.3366336633663401E-4</v>
      </c>
      <c r="V54">
        <v>29.0953369140625</v>
      </c>
      <c r="W54">
        <v>31.008532524108901</v>
      </c>
      <c r="X54">
        <v>31.150835037231399</v>
      </c>
      <c r="Y54">
        <v>2.0554981231689</v>
      </c>
      <c r="Z54">
        <v>2.0554981231689</v>
      </c>
      <c r="AA54" t="s">
        <v>2300</v>
      </c>
      <c r="AB54" t="s">
        <v>2302</v>
      </c>
      <c r="AC54" t="s">
        <v>2300</v>
      </c>
      <c r="AD54">
        <v>1028</v>
      </c>
      <c r="AE54" t="s">
        <v>2301</v>
      </c>
    </row>
    <row r="55" spans="1:31" x14ac:dyDescent="0.2">
      <c r="A55" t="s">
        <v>87</v>
      </c>
      <c r="B55">
        <v>-2.2454872131347701</v>
      </c>
      <c r="C55">
        <v>0</v>
      </c>
      <c r="D55">
        <v>2.2454872131347701</v>
      </c>
      <c r="H55" t="s">
        <v>29</v>
      </c>
      <c r="I55">
        <v>4</v>
      </c>
      <c r="J55">
        <v>4</v>
      </c>
      <c r="K55">
        <v>4</v>
      </c>
      <c r="L55">
        <v>11.9</v>
      </c>
      <c r="M55">
        <v>11.9</v>
      </c>
      <c r="N55">
        <v>11.9</v>
      </c>
      <c r="O55">
        <v>30.038</v>
      </c>
      <c r="P55">
        <v>0</v>
      </c>
      <c r="Q55">
        <v>10.085000000000001</v>
      </c>
      <c r="R55">
        <v>1469200000</v>
      </c>
      <c r="S55">
        <v>8</v>
      </c>
      <c r="T55">
        <v>2.1698336578372301</v>
      </c>
      <c r="U55">
        <v>1.2422502870264101E-2</v>
      </c>
      <c r="V55">
        <v>26.112237930297901</v>
      </c>
      <c r="W55">
        <v>27.492467880248999</v>
      </c>
      <c r="X55">
        <v>28.123411178588899</v>
      </c>
      <c r="Y55">
        <v>2.0111732482910001</v>
      </c>
      <c r="Z55">
        <v>2.0111732482910001</v>
      </c>
      <c r="AA55" t="s">
        <v>10656</v>
      </c>
      <c r="AB55" t="s">
        <v>10658</v>
      </c>
      <c r="AC55" t="s">
        <v>10656</v>
      </c>
      <c r="AD55">
        <v>4661</v>
      </c>
      <c r="AE55" t="s">
        <v>10657</v>
      </c>
    </row>
    <row r="56" spans="1:31" x14ac:dyDescent="0.2">
      <c r="A56" t="s">
        <v>131</v>
      </c>
      <c r="B56">
        <v>-6.14335012435913</v>
      </c>
      <c r="C56">
        <v>-4.6442122459411603</v>
      </c>
      <c r="D56">
        <v>6.14335012435913</v>
      </c>
      <c r="H56" t="s">
        <v>29</v>
      </c>
      <c r="I56">
        <v>4</v>
      </c>
      <c r="J56">
        <v>3</v>
      </c>
      <c r="K56">
        <v>3</v>
      </c>
      <c r="L56">
        <v>9.1</v>
      </c>
      <c r="M56">
        <v>7.4</v>
      </c>
      <c r="N56">
        <v>7.4</v>
      </c>
      <c r="O56">
        <v>73.989000000000004</v>
      </c>
      <c r="P56">
        <v>0</v>
      </c>
      <c r="Q56">
        <v>11.172000000000001</v>
      </c>
      <c r="R56">
        <v>1196400000</v>
      </c>
      <c r="S56">
        <v>26</v>
      </c>
      <c r="T56">
        <v>6.0629598381669902</v>
      </c>
      <c r="U56">
        <v>6.9565217391304298E-4</v>
      </c>
      <c r="V56">
        <v>26.023553848266602</v>
      </c>
      <c r="W56">
        <v>26.506208419799801</v>
      </c>
      <c r="X56">
        <v>28.031414031982401</v>
      </c>
      <c r="Y56">
        <v>2.0078601837157999</v>
      </c>
      <c r="Z56">
        <v>2.0078601837157999</v>
      </c>
      <c r="AA56" t="s">
        <v>4911</v>
      </c>
      <c r="AB56" t="s">
        <v>4913</v>
      </c>
      <c r="AC56" t="s">
        <v>4911</v>
      </c>
      <c r="AD56">
        <v>2174</v>
      </c>
      <c r="AE56" t="s">
        <v>4912</v>
      </c>
    </row>
    <row r="57" spans="1:31" x14ac:dyDescent="0.2">
      <c r="A57" t="s">
        <v>121</v>
      </c>
      <c r="B57">
        <v>-3.2510533332824698</v>
      </c>
      <c r="C57">
        <v>1.9592200517654399</v>
      </c>
      <c r="D57">
        <v>3.2510533332824698</v>
      </c>
      <c r="H57" t="s">
        <v>29</v>
      </c>
      <c r="I57">
        <v>3</v>
      </c>
      <c r="J57">
        <v>3</v>
      </c>
      <c r="K57">
        <v>3</v>
      </c>
      <c r="L57">
        <v>13.9</v>
      </c>
      <c r="M57">
        <v>13.9</v>
      </c>
      <c r="N57">
        <v>13.9</v>
      </c>
      <c r="O57">
        <v>41.170999999999999</v>
      </c>
      <c r="P57">
        <v>0</v>
      </c>
      <c r="Q57">
        <v>11.172000000000001</v>
      </c>
      <c r="R57">
        <v>5044600000</v>
      </c>
      <c r="S57">
        <v>16</v>
      </c>
      <c r="T57">
        <v>3.1586799980598199</v>
      </c>
      <c r="U57">
        <v>2.3416856492027298E-3</v>
      </c>
      <c r="V57">
        <v>27.826408386230501</v>
      </c>
      <c r="W57">
        <v>29.042328834533699</v>
      </c>
      <c r="X57">
        <v>29.826501846313501</v>
      </c>
      <c r="Y57">
        <v>2.0000934600829998</v>
      </c>
      <c r="Z57">
        <v>2.0000934600829998</v>
      </c>
      <c r="AA57" t="s">
        <v>3117</v>
      </c>
      <c r="AB57" t="s">
        <v>3119</v>
      </c>
      <c r="AC57" t="s">
        <v>3117</v>
      </c>
      <c r="AD57">
        <v>1391</v>
      </c>
      <c r="AE57" t="s">
        <v>3118</v>
      </c>
    </row>
    <row r="58" spans="1:31" x14ac:dyDescent="0.2">
      <c r="A58" t="s">
        <v>131</v>
      </c>
      <c r="B58">
        <v>-6.7791500091552699</v>
      </c>
      <c r="C58">
        <v>4.3036394119262704</v>
      </c>
      <c r="D58">
        <v>6.7791500091552699</v>
      </c>
      <c r="H58" t="s">
        <v>29</v>
      </c>
      <c r="I58">
        <v>9</v>
      </c>
      <c r="J58">
        <v>9</v>
      </c>
      <c r="K58">
        <v>9</v>
      </c>
      <c r="L58">
        <v>10.5</v>
      </c>
      <c r="M58">
        <v>10.5</v>
      </c>
      <c r="N58">
        <v>10.5</v>
      </c>
      <c r="O58">
        <v>103.64</v>
      </c>
      <c r="P58">
        <v>0</v>
      </c>
      <c r="Q58">
        <v>22.847000000000001</v>
      </c>
      <c r="R58">
        <v>6902700000</v>
      </c>
      <c r="S58">
        <v>36</v>
      </c>
      <c r="T58">
        <v>6.6453400388345303</v>
      </c>
      <c r="U58">
        <v>1.1851851851851899E-3</v>
      </c>
      <c r="V58">
        <v>28.479673385620099</v>
      </c>
      <c r="W58">
        <v>29.407325744628899</v>
      </c>
      <c r="X58">
        <v>30.4176988601685</v>
      </c>
      <c r="Y58">
        <v>1.9380254745484</v>
      </c>
      <c r="Z58">
        <v>1.9380254745484</v>
      </c>
      <c r="AA58" t="s">
        <v>2190</v>
      </c>
      <c r="AB58" t="s">
        <v>2192</v>
      </c>
      <c r="AC58" t="s">
        <v>2190</v>
      </c>
      <c r="AD58">
        <v>984</v>
      </c>
      <c r="AE58" t="s">
        <v>2191</v>
      </c>
    </row>
    <row r="59" spans="1:31" x14ac:dyDescent="0.2">
      <c r="A59" t="s">
        <v>131</v>
      </c>
      <c r="B59">
        <v>-4.8945493698120099</v>
      </c>
      <c r="C59">
        <v>3.16318702697754</v>
      </c>
      <c r="D59">
        <v>4.8945493698120099</v>
      </c>
      <c r="H59" t="s">
        <v>29</v>
      </c>
      <c r="I59">
        <v>3</v>
      </c>
      <c r="J59">
        <v>3</v>
      </c>
      <c r="K59">
        <v>3</v>
      </c>
      <c r="L59">
        <v>18.7</v>
      </c>
      <c r="M59">
        <v>18.7</v>
      </c>
      <c r="N59">
        <v>18.7</v>
      </c>
      <c r="O59">
        <v>21.766999999999999</v>
      </c>
      <c r="P59">
        <v>0</v>
      </c>
      <c r="Q59">
        <v>12.208</v>
      </c>
      <c r="R59">
        <v>6083400000</v>
      </c>
      <c r="S59">
        <v>13</v>
      </c>
      <c r="T59">
        <v>4.7737903868684501</v>
      </c>
      <c r="U59">
        <v>7.1111111111111104E-4</v>
      </c>
      <c r="V59">
        <v>28.201424598693801</v>
      </c>
      <c r="W59">
        <v>29.260088920593301</v>
      </c>
      <c r="X59">
        <v>30.127130508422901</v>
      </c>
      <c r="Y59">
        <v>1.9257059097291001</v>
      </c>
      <c r="Z59">
        <v>1.9257059097291001</v>
      </c>
      <c r="AA59" t="s">
        <v>9267</v>
      </c>
      <c r="AB59" t="s">
        <v>9269</v>
      </c>
      <c r="AC59" t="s">
        <v>9267</v>
      </c>
      <c r="AD59">
        <v>4065</v>
      </c>
      <c r="AE59" t="s">
        <v>9268</v>
      </c>
    </row>
    <row r="60" spans="1:31" x14ac:dyDescent="0.2">
      <c r="A60" t="s">
        <v>87</v>
      </c>
      <c r="B60">
        <v>-2.24310255050659</v>
      </c>
      <c r="C60">
        <v>0</v>
      </c>
      <c r="D60">
        <v>2.24310255050659</v>
      </c>
      <c r="H60" t="s">
        <v>29</v>
      </c>
      <c r="I60">
        <v>3</v>
      </c>
      <c r="J60">
        <v>3</v>
      </c>
      <c r="K60">
        <v>3</v>
      </c>
      <c r="L60">
        <v>6</v>
      </c>
      <c r="M60">
        <v>6</v>
      </c>
      <c r="N60">
        <v>6</v>
      </c>
      <c r="O60">
        <v>91.563000000000002</v>
      </c>
      <c r="P60">
        <v>0</v>
      </c>
      <c r="Q60">
        <v>12.125</v>
      </c>
      <c r="R60">
        <v>898600000</v>
      </c>
      <c r="S60">
        <v>5</v>
      </c>
      <c r="T60">
        <v>2.15900085783024</v>
      </c>
      <c r="U60">
        <v>1.2627986348122899E-2</v>
      </c>
      <c r="V60">
        <v>25.724743843078599</v>
      </c>
      <c r="W60">
        <v>26.961728096008301</v>
      </c>
      <c r="X60">
        <v>27.645647048950199</v>
      </c>
      <c r="Y60">
        <v>1.9209032058716</v>
      </c>
      <c r="Z60">
        <v>1.9209032058716</v>
      </c>
      <c r="AA60" t="s">
        <v>7555</v>
      </c>
      <c r="AB60" t="s">
        <v>7557</v>
      </c>
      <c r="AC60" t="s">
        <v>7555</v>
      </c>
      <c r="AD60">
        <v>3318</v>
      </c>
      <c r="AE60" t="s">
        <v>7556</v>
      </c>
    </row>
    <row r="61" spans="1:31" x14ac:dyDescent="0.2">
      <c r="A61" t="s">
        <v>121</v>
      </c>
      <c r="B61">
        <v>-3.4566986560821502</v>
      </c>
      <c r="C61">
        <v>2.5988023281097399</v>
      </c>
      <c r="D61">
        <v>3.4566986560821502</v>
      </c>
      <c r="H61" t="s">
        <v>29</v>
      </c>
      <c r="I61">
        <v>2</v>
      </c>
      <c r="J61">
        <v>2</v>
      </c>
      <c r="K61">
        <v>2</v>
      </c>
      <c r="L61">
        <v>24.8</v>
      </c>
      <c r="M61">
        <v>24.8</v>
      </c>
      <c r="N61">
        <v>24.8</v>
      </c>
      <c r="O61">
        <v>24.213000000000001</v>
      </c>
      <c r="P61">
        <v>0</v>
      </c>
      <c r="Q61">
        <v>16.829999999999998</v>
      </c>
      <c r="R61">
        <v>6731400000</v>
      </c>
      <c r="S61">
        <v>18</v>
      </c>
      <c r="T61">
        <v>3.4590211271962601</v>
      </c>
      <c r="U61">
        <v>1.54022988505747E-3</v>
      </c>
      <c r="V61">
        <v>28.238355636596701</v>
      </c>
      <c r="W61">
        <v>29.8533611297607</v>
      </c>
      <c r="X61">
        <v>30.1536703109741</v>
      </c>
      <c r="Y61">
        <v>1.9153146743774001</v>
      </c>
      <c r="Z61">
        <v>1.9153146743774001</v>
      </c>
      <c r="AA61" t="s">
        <v>669</v>
      </c>
      <c r="AB61" t="s">
        <v>671</v>
      </c>
      <c r="AC61" t="s">
        <v>669</v>
      </c>
      <c r="AD61">
        <v>291</v>
      </c>
      <c r="AE61" t="s">
        <v>670</v>
      </c>
    </row>
    <row r="62" spans="1:31" x14ac:dyDescent="0.2">
      <c r="A62" t="s">
        <v>131</v>
      </c>
      <c r="B62">
        <v>-5.7138118743896502</v>
      </c>
      <c r="C62">
        <v>-3.5566260814666699</v>
      </c>
      <c r="D62">
        <v>5.7138118743896502</v>
      </c>
      <c r="H62" t="s">
        <v>29</v>
      </c>
      <c r="I62">
        <v>5</v>
      </c>
      <c r="J62">
        <v>5</v>
      </c>
      <c r="K62">
        <v>5</v>
      </c>
      <c r="L62">
        <v>17.3</v>
      </c>
      <c r="M62">
        <v>17.3</v>
      </c>
      <c r="N62">
        <v>17.3</v>
      </c>
      <c r="O62">
        <v>52.896999999999998</v>
      </c>
      <c r="P62">
        <v>0</v>
      </c>
      <c r="Q62">
        <v>7.9512999999999998</v>
      </c>
      <c r="R62">
        <v>4787300000</v>
      </c>
      <c r="S62">
        <v>24</v>
      </c>
      <c r="T62">
        <v>5.5704597300392296</v>
      </c>
      <c r="U62">
        <v>5.5384615384615401E-4</v>
      </c>
      <c r="V62">
        <v>27.969586372375499</v>
      </c>
      <c r="W62">
        <v>28.773962020873999</v>
      </c>
      <c r="X62">
        <v>29.884330749511701</v>
      </c>
      <c r="Y62">
        <v>1.9147443771362</v>
      </c>
      <c r="Z62">
        <v>1.9147443771362</v>
      </c>
      <c r="AA62" t="s">
        <v>10680</v>
      </c>
      <c r="AB62" t="s">
        <v>10682</v>
      </c>
      <c r="AC62" t="s">
        <v>10680</v>
      </c>
      <c r="AD62">
        <v>4671</v>
      </c>
      <c r="AE62" t="s">
        <v>10681</v>
      </c>
    </row>
    <row r="63" spans="1:31" x14ac:dyDescent="0.2">
      <c r="A63" t="s">
        <v>121</v>
      </c>
      <c r="B63">
        <v>-1.70880222320557</v>
      </c>
      <c r="C63">
        <v>1.57334756851196</v>
      </c>
      <c r="D63">
        <v>1.70880222320557</v>
      </c>
      <c r="H63" t="s">
        <v>29</v>
      </c>
      <c r="I63">
        <v>3</v>
      </c>
      <c r="J63">
        <v>3</v>
      </c>
      <c r="K63">
        <v>3</v>
      </c>
      <c r="L63">
        <v>5.2</v>
      </c>
      <c r="M63">
        <v>5.2</v>
      </c>
      <c r="N63">
        <v>5.2</v>
      </c>
      <c r="O63">
        <v>65.347999999999999</v>
      </c>
      <c r="P63">
        <v>0</v>
      </c>
      <c r="Q63">
        <v>9.9573999999999998</v>
      </c>
      <c r="R63">
        <v>2966200000</v>
      </c>
      <c r="S63">
        <v>13</v>
      </c>
      <c r="T63">
        <v>1.8775314459884</v>
      </c>
      <c r="U63">
        <v>2.0967863894139901E-2</v>
      </c>
      <c r="V63">
        <v>27.1298570632935</v>
      </c>
      <c r="W63">
        <v>28.741131782531699</v>
      </c>
      <c r="X63">
        <v>29.038124084472699</v>
      </c>
      <c r="Y63">
        <v>1.9082670211792001</v>
      </c>
      <c r="Z63">
        <v>1.9082670211792001</v>
      </c>
      <c r="AA63" t="s">
        <v>3003</v>
      </c>
      <c r="AB63" t="s">
        <v>3005</v>
      </c>
      <c r="AC63" t="s">
        <v>3003</v>
      </c>
      <c r="AD63">
        <v>1342</v>
      </c>
      <c r="AE63" t="s">
        <v>3004</v>
      </c>
    </row>
    <row r="64" spans="1:31" x14ac:dyDescent="0.2">
      <c r="A64" t="s">
        <v>87</v>
      </c>
      <c r="B64">
        <v>-1.63444399833679</v>
      </c>
      <c r="C64">
        <v>0</v>
      </c>
      <c r="D64">
        <v>1.63444399833679</v>
      </c>
      <c r="H64" t="s">
        <v>29</v>
      </c>
      <c r="I64">
        <v>4</v>
      </c>
      <c r="J64">
        <v>4</v>
      </c>
      <c r="K64">
        <v>4</v>
      </c>
      <c r="L64">
        <v>17.399999999999999</v>
      </c>
      <c r="M64">
        <v>17.399999999999999</v>
      </c>
      <c r="N64">
        <v>17.399999999999999</v>
      </c>
      <c r="O64">
        <v>33.204999999999998</v>
      </c>
      <c r="P64">
        <v>0</v>
      </c>
      <c r="Q64">
        <v>36.520000000000003</v>
      </c>
      <c r="R64">
        <v>8847400000</v>
      </c>
      <c r="S64">
        <v>21</v>
      </c>
      <c r="T64">
        <v>1.68816810526302</v>
      </c>
      <c r="U64">
        <v>2.9688963210702302E-2</v>
      </c>
      <c r="V64">
        <v>28.594204902648901</v>
      </c>
      <c r="W64">
        <v>30.142514228820801</v>
      </c>
      <c r="X64">
        <v>30.484796524047901</v>
      </c>
      <c r="Y64">
        <v>1.8905916213989999</v>
      </c>
      <c r="Z64">
        <v>1.8905916213989999</v>
      </c>
      <c r="AA64" t="s">
        <v>5528</v>
      </c>
      <c r="AB64" t="s">
        <v>5530</v>
      </c>
      <c r="AC64" t="s">
        <v>5528</v>
      </c>
      <c r="AD64">
        <v>2444</v>
      </c>
      <c r="AE64" t="s">
        <v>5529</v>
      </c>
    </row>
    <row r="65" spans="1:31" x14ac:dyDescent="0.2">
      <c r="A65" t="s">
        <v>87</v>
      </c>
      <c r="B65">
        <v>-2.2269299030303999</v>
      </c>
      <c r="C65">
        <v>0</v>
      </c>
      <c r="D65">
        <v>2.2269299030303999</v>
      </c>
      <c r="H65" t="s">
        <v>29</v>
      </c>
      <c r="I65">
        <v>3</v>
      </c>
      <c r="J65">
        <v>3</v>
      </c>
      <c r="K65">
        <v>3</v>
      </c>
      <c r="L65">
        <v>19.899999999999999</v>
      </c>
      <c r="M65">
        <v>19.899999999999999</v>
      </c>
      <c r="N65">
        <v>19.899999999999999</v>
      </c>
      <c r="O65">
        <v>51.027000000000001</v>
      </c>
      <c r="P65">
        <v>0</v>
      </c>
      <c r="Q65">
        <v>31.699000000000002</v>
      </c>
      <c r="R65">
        <v>741770000</v>
      </c>
      <c r="S65">
        <v>30</v>
      </c>
      <c r="T65">
        <v>2.1424764395771199</v>
      </c>
      <c r="U65">
        <v>1.3003389830508499E-2</v>
      </c>
      <c r="V65">
        <v>25.395052909851099</v>
      </c>
      <c r="W65">
        <v>26.052634239196799</v>
      </c>
      <c r="X65">
        <v>27.285394668579102</v>
      </c>
      <c r="Y65">
        <v>1.890341758728</v>
      </c>
      <c r="Z65">
        <v>1.890341758728</v>
      </c>
      <c r="AA65" t="s">
        <v>1285</v>
      </c>
      <c r="AB65" t="s">
        <v>1287</v>
      </c>
      <c r="AC65" t="s">
        <v>1285</v>
      </c>
      <c r="AD65">
        <v>579</v>
      </c>
      <c r="AE65" t="s">
        <v>1286</v>
      </c>
    </row>
    <row r="66" spans="1:31" x14ac:dyDescent="0.2">
      <c r="A66" t="s">
        <v>131</v>
      </c>
      <c r="B66">
        <v>-6.5099530220031703</v>
      </c>
      <c r="C66">
        <v>5.74465084075928</v>
      </c>
      <c r="D66">
        <v>6.5099530220031703</v>
      </c>
      <c r="H66" t="s">
        <v>29</v>
      </c>
      <c r="I66">
        <v>19</v>
      </c>
      <c r="J66">
        <v>19</v>
      </c>
      <c r="K66">
        <v>19</v>
      </c>
      <c r="L66">
        <v>10.9</v>
      </c>
      <c r="M66">
        <v>10.9</v>
      </c>
      <c r="N66">
        <v>10.9</v>
      </c>
      <c r="O66">
        <v>246.32</v>
      </c>
      <c r="P66">
        <v>0</v>
      </c>
      <c r="Q66">
        <v>116.37</v>
      </c>
      <c r="R66">
        <v>28268000000</v>
      </c>
      <c r="S66">
        <v>107</v>
      </c>
      <c r="T66">
        <v>6.6021826942084996</v>
      </c>
      <c r="U66">
        <v>1.1034482758620701E-3</v>
      </c>
      <c r="V66" s="2">
        <v>30.336779594421401</v>
      </c>
      <c r="W66">
        <v>31.865327835083001</v>
      </c>
      <c r="X66">
        <v>32.223495483398402</v>
      </c>
      <c r="Y66">
        <v>1.8867158889769999</v>
      </c>
      <c r="Z66">
        <v>1.8867158889769999</v>
      </c>
      <c r="AA66" t="s">
        <v>4666</v>
      </c>
      <c r="AB66" t="s">
        <v>4668</v>
      </c>
      <c r="AC66" t="s">
        <v>4666</v>
      </c>
      <c r="AD66">
        <v>2065</v>
      </c>
      <c r="AE66" t="s">
        <v>4667</v>
      </c>
    </row>
    <row r="67" spans="1:31" x14ac:dyDescent="0.2">
      <c r="A67" t="s">
        <v>211</v>
      </c>
      <c r="B67">
        <v>-3.7922568321228001</v>
      </c>
      <c r="C67">
        <v>-4.8703083992004403</v>
      </c>
      <c r="D67">
        <v>4.8703083992004403</v>
      </c>
      <c r="H67" t="s">
        <v>29</v>
      </c>
      <c r="I67">
        <v>7</v>
      </c>
      <c r="J67">
        <v>7</v>
      </c>
      <c r="K67">
        <v>7</v>
      </c>
      <c r="L67">
        <v>12.3</v>
      </c>
      <c r="M67">
        <v>12.3</v>
      </c>
      <c r="N67">
        <v>12.3</v>
      </c>
      <c r="O67">
        <v>93.724000000000004</v>
      </c>
      <c r="P67">
        <v>0</v>
      </c>
      <c r="Q67">
        <v>43.817</v>
      </c>
      <c r="R67">
        <v>7916800000</v>
      </c>
      <c r="S67">
        <v>32</v>
      </c>
      <c r="T67">
        <v>4.8510888123015796</v>
      </c>
      <c r="U67">
        <v>7.6190476190476203E-4</v>
      </c>
      <c r="V67">
        <v>29.033349037170399</v>
      </c>
      <c r="W67">
        <v>28.4063816070557</v>
      </c>
      <c r="X67">
        <v>30.9137010574341</v>
      </c>
      <c r="Y67">
        <v>1.8803520202637001</v>
      </c>
      <c r="Z67">
        <v>1.8803520202637001</v>
      </c>
      <c r="AA67" t="s">
        <v>8295</v>
      </c>
      <c r="AB67" t="s">
        <v>8297</v>
      </c>
      <c r="AC67" t="s">
        <v>8295</v>
      </c>
      <c r="AD67">
        <v>3641</v>
      </c>
      <c r="AE67" t="s">
        <v>8296</v>
      </c>
    </row>
    <row r="68" spans="1:31" x14ac:dyDescent="0.2">
      <c r="A68" t="s">
        <v>121</v>
      </c>
      <c r="B68">
        <v>-2.9591250419616699</v>
      </c>
      <c r="C68">
        <v>2.49014496803284</v>
      </c>
      <c r="D68">
        <v>2.9591250419616699</v>
      </c>
      <c r="H68" t="s">
        <v>29</v>
      </c>
      <c r="I68">
        <v>2</v>
      </c>
      <c r="J68">
        <v>2</v>
      </c>
      <c r="K68">
        <v>2</v>
      </c>
      <c r="L68">
        <v>11.5</v>
      </c>
      <c r="M68">
        <v>11.5</v>
      </c>
      <c r="N68">
        <v>11.5</v>
      </c>
      <c r="O68">
        <v>25.614999999999998</v>
      </c>
      <c r="P68">
        <v>0</v>
      </c>
      <c r="Q68">
        <v>6.6062000000000003</v>
      </c>
      <c r="R68">
        <v>2917200000</v>
      </c>
      <c r="S68">
        <v>7</v>
      </c>
      <c r="T68">
        <v>3.0666051106691201</v>
      </c>
      <c r="U68">
        <v>2.6242038216560499E-3</v>
      </c>
      <c r="V68">
        <v>26.875358581543001</v>
      </c>
      <c r="W68">
        <v>28.566031455993699</v>
      </c>
      <c r="X68">
        <v>28.753802299499501</v>
      </c>
      <c r="Y68">
        <v>1.8784437179564999</v>
      </c>
      <c r="Z68">
        <v>1.8784437179564999</v>
      </c>
      <c r="AA68" t="s">
        <v>4431</v>
      </c>
      <c r="AB68" t="s">
        <v>4433</v>
      </c>
      <c r="AC68" t="s">
        <v>4431</v>
      </c>
      <c r="AD68">
        <v>1959</v>
      </c>
      <c r="AE68" t="s">
        <v>4432</v>
      </c>
    </row>
    <row r="69" spans="1:31" x14ac:dyDescent="0.2">
      <c r="A69" t="s">
        <v>121</v>
      </c>
      <c r="B69">
        <v>-5.0986580848693803</v>
      </c>
      <c r="C69">
        <v>4.7062039375305202</v>
      </c>
      <c r="D69">
        <v>5.0986580848693803</v>
      </c>
      <c r="H69" t="s">
        <v>29</v>
      </c>
      <c r="I69">
        <v>8</v>
      </c>
      <c r="J69">
        <v>8</v>
      </c>
      <c r="K69">
        <v>7</v>
      </c>
      <c r="L69">
        <v>13.3</v>
      </c>
      <c r="M69">
        <v>13.3</v>
      </c>
      <c r="N69">
        <v>11.3</v>
      </c>
      <c r="O69">
        <v>76.775000000000006</v>
      </c>
      <c r="P69">
        <v>0</v>
      </c>
      <c r="Q69">
        <v>65.62</v>
      </c>
      <c r="R69">
        <v>8431300000</v>
      </c>
      <c r="S69">
        <v>45</v>
      </c>
      <c r="T69">
        <v>5.2980082138265496</v>
      </c>
      <c r="U69">
        <v>5.7777777777777797E-4</v>
      </c>
      <c r="V69">
        <v>28.6202344894409</v>
      </c>
      <c r="W69">
        <v>30.179573059081999</v>
      </c>
      <c r="X69">
        <v>30.493761062622099</v>
      </c>
      <c r="Y69">
        <v>1.8735265731812001</v>
      </c>
      <c r="Z69">
        <v>1.8735265731812001</v>
      </c>
      <c r="AA69" t="s">
        <v>10843</v>
      </c>
      <c r="AB69" t="s">
        <v>10845</v>
      </c>
      <c r="AC69" t="s">
        <v>10843</v>
      </c>
      <c r="AD69">
        <v>4736</v>
      </c>
      <c r="AE69" t="s">
        <v>10844</v>
      </c>
    </row>
    <row r="70" spans="1:31" x14ac:dyDescent="0.2">
      <c r="A70" t="s">
        <v>131</v>
      </c>
      <c r="B70">
        <v>-3.65101265907288</v>
      </c>
      <c r="C70">
        <v>1.87382912635803</v>
      </c>
      <c r="D70">
        <v>3.65101265907288</v>
      </c>
      <c r="H70" t="s">
        <v>29</v>
      </c>
      <c r="I70">
        <v>4</v>
      </c>
      <c r="J70">
        <v>4</v>
      </c>
      <c r="K70">
        <v>4</v>
      </c>
      <c r="L70">
        <v>2.2999999999999998</v>
      </c>
      <c r="M70">
        <v>2.2999999999999998</v>
      </c>
      <c r="N70">
        <v>2.2999999999999998</v>
      </c>
      <c r="O70">
        <v>294.8</v>
      </c>
      <c r="P70">
        <v>0</v>
      </c>
      <c r="Q70">
        <v>24.983000000000001</v>
      </c>
      <c r="R70">
        <v>2915000000</v>
      </c>
      <c r="S70">
        <v>30</v>
      </c>
      <c r="T70">
        <v>3.5204420207662501</v>
      </c>
      <c r="U70">
        <v>1.47432024169184E-3</v>
      </c>
      <c r="V70">
        <v>27.331548690795898</v>
      </c>
      <c r="W70">
        <v>28.411492347717299</v>
      </c>
      <c r="X70">
        <v>29.2039041519165</v>
      </c>
      <c r="Y70">
        <v>1.8723554611205999</v>
      </c>
      <c r="Z70">
        <v>1.8723554611205999</v>
      </c>
      <c r="AA70" t="s">
        <v>8066</v>
      </c>
      <c r="AB70" t="s">
        <v>8068</v>
      </c>
      <c r="AC70" t="s">
        <v>8066</v>
      </c>
      <c r="AD70">
        <v>3544</v>
      </c>
      <c r="AE70" t="s">
        <v>8067</v>
      </c>
    </row>
    <row r="71" spans="1:31" x14ac:dyDescent="0.2">
      <c r="A71" t="s">
        <v>121</v>
      </c>
      <c r="B71">
        <v>-4.5881466865539604</v>
      </c>
      <c r="C71">
        <v>3.7529628276825</v>
      </c>
      <c r="D71">
        <v>4.5881466865539604</v>
      </c>
      <c r="H71" t="s">
        <v>29</v>
      </c>
      <c r="I71">
        <v>8</v>
      </c>
      <c r="J71">
        <v>8</v>
      </c>
      <c r="K71">
        <v>8</v>
      </c>
      <c r="L71">
        <v>32.5</v>
      </c>
      <c r="M71">
        <v>32.5</v>
      </c>
      <c r="N71">
        <v>32.5</v>
      </c>
      <c r="O71">
        <v>22.651</v>
      </c>
      <c r="P71">
        <v>0</v>
      </c>
      <c r="Q71">
        <v>26.77</v>
      </c>
      <c r="R71">
        <v>77373000000</v>
      </c>
      <c r="S71">
        <v>90</v>
      </c>
      <c r="T71">
        <v>4.6261863362224496</v>
      </c>
      <c r="U71">
        <v>7.5675675675675701E-4</v>
      </c>
      <c r="V71">
        <v>31.765065193176302</v>
      </c>
      <c r="W71">
        <v>33.197732925415004</v>
      </c>
      <c r="X71">
        <v>33.628454208374002</v>
      </c>
      <c r="Y71">
        <v>1.8633890151976999</v>
      </c>
      <c r="Z71">
        <v>1.8633890151976999</v>
      </c>
      <c r="AA71" t="s">
        <v>3482</v>
      </c>
      <c r="AB71" t="s">
        <v>3484</v>
      </c>
      <c r="AC71" t="s">
        <v>3482</v>
      </c>
      <c r="AD71">
        <v>1539</v>
      </c>
      <c r="AE71" t="s">
        <v>3483</v>
      </c>
    </row>
    <row r="72" spans="1:31" x14ac:dyDescent="0.2">
      <c r="A72" t="s">
        <v>121</v>
      </c>
      <c r="B72">
        <v>-2.9427449703216602</v>
      </c>
      <c r="C72">
        <v>2.3901672363281299</v>
      </c>
      <c r="D72">
        <v>2.9427449703216602</v>
      </c>
      <c r="H72" t="s">
        <v>29</v>
      </c>
      <c r="I72">
        <v>2</v>
      </c>
      <c r="J72">
        <v>2</v>
      </c>
      <c r="K72">
        <v>2</v>
      </c>
      <c r="L72">
        <v>4.4000000000000004</v>
      </c>
      <c r="M72">
        <v>4.4000000000000004</v>
      </c>
      <c r="N72">
        <v>4.4000000000000004</v>
      </c>
      <c r="O72">
        <v>56.472999999999999</v>
      </c>
      <c r="P72">
        <v>0</v>
      </c>
      <c r="Q72">
        <v>8.8125</v>
      </c>
      <c r="R72">
        <v>1489200000</v>
      </c>
      <c r="S72">
        <v>15</v>
      </c>
      <c r="T72">
        <v>3.0189184604935102</v>
      </c>
      <c r="U72">
        <v>2.8783505154639198E-3</v>
      </c>
      <c r="V72">
        <v>26.346616744995099</v>
      </c>
      <c r="W72">
        <v>27.741003990173301</v>
      </c>
      <c r="X72">
        <v>28.206863403320298</v>
      </c>
      <c r="Y72">
        <v>1.8602466583252</v>
      </c>
      <c r="Z72">
        <v>1.8602466583252</v>
      </c>
      <c r="AA72" t="s">
        <v>6052</v>
      </c>
      <c r="AB72" t="s">
        <v>6054</v>
      </c>
      <c r="AC72" t="s">
        <v>6052</v>
      </c>
      <c r="AD72">
        <v>2684</v>
      </c>
      <c r="AE72" t="s">
        <v>6053</v>
      </c>
    </row>
    <row r="73" spans="1:31" x14ac:dyDescent="0.2">
      <c r="A73" t="s">
        <v>131</v>
      </c>
      <c r="B73">
        <v>-4.6761121749877903</v>
      </c>
      <c r="C73">
        <v>2.9378807544708301</v>
      </c>
      <c r="D73">
        <v>4.6761121749877903</v>
      </c>
      <c r="H73" t="s">
        <v>29</v>
      </c>
      <c r="I73">
        <v>6</v>
      </c>
      <c r="J73">
        <v>6</v>
      </c>
      <c r="K73">
        <v>6</v>
      </c>
      <c r="L73">
        <v>39.1</v>
      </c>
      <c r="M73">
        <v>39.1</v>
      </c>
      <c r="N73">
        <v>39.1</v>
      </c>
      <c r="O73">
        <v>27.242000000000001</v>
      </c>
      <c r="P73">
        <v>0</v>
      </c>
      <c r="Q73">
        <v>57.676000000000002</v>
      </c>
      <c r="R73">
        <v>18806000000</v>
      </c>
      <c r="S73">
        <v>67</v>
      </c>
      <c r="T73">
        <v>4.5532577711314399</v>
      </c>
      <c r="U73">
        <v>7.2955974842767298E-4</v>
      </c>
      <c r="V73">
        <v>29.904415130615199</v>
      </c>
      <c r="W73">
        <v>30.966438293456999</v>
      </c>
      <c r="X73">
        <v>31.761724472045898</v>
      </c>
      <c r="Y73">
        <v>1.8573093414307</v>
      </c>
      <c r="Z73">
        <v>1.8573093414307</v>
      </c>
      <c r="AA73" t="s">
        <v>1024</v>
      </c>
      <c r="AB73" t="s">
        <v>1026</v>
      </c>
      <c r="AC73" t="s">
        <v>1024</v>
      </c>
      <c r="AD73">
        <v>459</v>
      </c>
      <c r="AE73" t="s">
        <v>1025</v>
      </c>
    </row>
    <row r="74" spans="1:31" x14ac:dyDescent="0.2">
      <c r="A74" t="s">
        <v>91</v>
      </c>
      <c r="B74">
        <v>-2.2677037715911901</v>
      </c>
      <c r="C74">
        <v>-1.6161736249923699</v>
      </c>
      <c r="D74">
        <v>2.2677037715911901</v>
      </c>
      <c r="H74" t="s">
        <v>29</v>
      </c>
      <c r="I74">
        <v>2</v>
      </c>
      <c r="J74">
        <v>2</v>
      </c>
      <c r="K74">
        <v>2</v>
      </c>
      <c r="L74">
        <v>5.3</v>
      </c>
      <c r="M74">
        <v>5.3</v>
      </c>
      <c r="N74">
        <v>5.3</v>
      </c>
      <c r="O74">
        <v>48.64</v>
      </c>
      <c r="P74">
        <v>2.419E-4</v>
      </c>
      <c r="Q74">
        <v>4.4756</v>
      </c>
      <c r="R74">
        <v>2826500000</v>
      </c>
      <c r="S74">
        <v>7</v>
      </c>
      <c r="T74">
        <v>2.27482141740574</v>
      </c>
      <c r="U74">
        <v>1.04367245657568E-2</v>
      </c>
      <c r="V74">
        <v>27.195611953735401</v>
      </c>
      <c r="W74">
        <v>27.349871635437001</v>
      </c>
      <c r="X74">
        <v>29.041831970214801</v>
      </c>
      <c r="Y74">
        <v>1.8462200164794</v>
      </c>
      <c r="Z74">
        <v>1.8462200164794</v>
      </c>
      <c r="AA74" t="s">
        <v>2534</v>
      </c>
      <c r="AB74" t="s">
        <v>2536</v>
      </c>
      <c r="AC74" t="s">
        <v>2534</v>
      </c>
      <c r="AD74">
        <v>1135</v>
      </c>
      <c r="AE74" t="s">
        <v>2535</v>
      </c>
    </row>
    <row r="75" spans="1:31" x14ac:dyDescent="0.2">
      <c r="A75" t="s">
        <v>37</v>
      </c>
      <c r="B75">
        <v>-2.1315736770629901</v>
      </c>
      <c r="C75">
        <v>2.1315736770629901</v>
      </c>
      <c r="D75">
        <v>1.5497508049011199</v>
      </c>
      <c r="H75" t="s">
        <v>29</v>
      </c>
      <c r="I75">
        <v>2</v>
      </c>
      <c r="J75">
        <v>2</v>
      </c>
      <c r="K75">
        <v>2</v>
      </c>
      <c r="L75">
        <v>10.3</v>
      </c>
      <c r="M75">
        <v>10.3</v>
      </c>
      <c r="N75">
        <v>10.3</v>
      </c>
      <c r="O75">
        <v>44.594000000000001</v>
      </c>
      <c r="P75">
        <v>0</v>
      </c>
      <c r="Q75">
        <v>34.276000000000003</v>
      </c>
      <c r="R75">
        <v>2358800000</v>
      </c>
      <c r="S75">
        <v>10</v>
      </c>
      <c r="T75">
        <v>2.1519763092039801</v>
      </c>
      <c r="U75">
        <v>1.27392290249433E-2</v>
      </c>
      <c r="V75">
        <v>26.057667732238802</v>
      </c>
      <c r="W75">
        <v>28.270006179809599</v>
      </c>
      <c r="X75">
        <v>27.875205993652301</v>
      </c>
      <c r="Y75">
        <v>1.8175382614135001</v>
      </c>
      <c r="Z75">
        <v>1.8175382614135001</v>
      </c>
      <c r="AA75" t="s">
        <v>10623</v>
      </c>
      <c r="AB75" t="s">
        <v>10625</v>
      </c>
      <c r="AC75" t="s">
        <v>10623</v>
      </c>
      <c r="AD75">
        <v>4644</v>
      </c>
      <c r="AE75" t="s">
        <v>10624</v>
      </c>
    </row>
    <row r="76" spans="1:31" x14ac:dyDescent="0.2">
      <c r="A76" t="s">
        <v>121</v>
      </c>
      <c r="B76">
        <v>-4.0990767478942898</v>
      </c>
      <c r="C76">
        <v>2.8632175922393799</v>
      </c>
      <c r="D76">
        <v>4.0990767478942898</v>
      </c>
      <c r="H76" t="s">
        <v>29</v>
      </c>
      <c r="I76">
        <v>3</v>
      </c>
      <c r="J76">
        <v>3</v>
      </c>
      <c r="K76">
        <v>3</v>
      </c>
      <c r="L76">
        <v>12.9</v>
      </c>
      <c r="M76">
        <v>12.9</v>
      </c>
      <c r="N76">
        <v>12.9</v>
      </c>
      <c r="O76">
        <v>35.759</v>
      </c>
      <c r="P76">
        <v>0</v>
      </c>
      <c r="Q76">
        <v>50.106999999999999</v>
      </c>
      <c r="R76">
        <v>6388800000</v>
      </c>
      <c r="S76">
        <v>24</v>
      </c>
      <c r="T76">
        <v>4.0339581794881596</v>
      </c>
      <c r="U76">
        <v>7.7253218884120204E-4</v>
      </c>
      <c r="V76" s="2">
        <v>28.370341300964402</v>
      </c>
      <c r="W76">
        <v>29.542453765869102</v>
      </c>
      <c r="X76">
        <v>30.173432350158699</v>
      </c>
      <c r="Y76">
        <v>1.8030910491943</v>
      </c>
      <c r="Z76">
        <v>1.8030910491943</v>
      </c>
      <c r="AA76" t="s">
        <v>976</v>
      </c>
      <c r="AB76" t="s">
        <v>978</v>
      </c>
      <c r="AC76" t="s">
        <v>976</v>
      </c>
      <c r="AD76">
        <v>436</v>
      </c>
      <c r="AE76" t="s">
        <v>977</v>
      </c>
    </row>
    <row r="77" spans="1:31" x14ac:dyDescent="0.2">
      <c r="A77" t="s">
        <v>121</v>
      </c>
      <c r="B77">
        <v>-1.97398686408997</v>
      </c>
      <c r="C77">
        <v>1.34333860874176</v>
      </c>
      <c r="D77">
        <v>1.97398686408997</v>
      </c>
      <c r="H77" t="s">
        <v>29</v>
      </c>
      <c r="I77">
        <v>4</v>
      </c>
      <c r="J77">
        <v>4</v>
      </c>
      <c r="K77">
        <v>4</v>
      </c>
      <c r="L77">
        <v>8.1</v>
      </c>
      <c r="M77">
        <v>8.1</v>
      </c>
      <c r="N77">
        <v>8.1</v>
      </c>
      <c r="O77">
        <v>62.801000000000002</v>
      </c>
      <c r="P77">
        <v>0</v>
      </c>
      <c r="Q77">
        <v>5.3966000000000003</v>
      </c>
      <c r="R77">
        <v>1933900000</v>
      </c>
      <c r="S77">
        <v>19</v>
      </c>
      <c r="T77">
        <v>1.9685638427526599</v>
      </c>
      <c r="U77">
        <v>1.7722277722277701E-2</v>
      </c>
      <c r="V77">
        <v>26.037150382995598</v>
      </c>
      <c r="W77">
        <v>27.442825317382798</v>
      </c>
      <c r="X77">
        <v>27.838981628418001</v>
      </c>
      <c r="Y77">
        <v>1.8018312454223999</v>
      </c>
      <c r="Z77">
        <v>1.8018312454223999</v>
      </c>
      <c r="AA77" t="s">
        <v>9785</v>
      </c>
      <c r="AB77" t="s">
        <v>9787</v>
      </c>
      <c r="AC77" t="s">
        <v>9785</v>
      </c>
      <c r="AD77">
        <v>4292</v>
      </c>
      <c r="AE77" t="s">
        <v>9786</v>
      </c>
    </row>
    <row r="78" spans="1:31" x14ac:dyDescent="0.2">
      <c r="A78" t="s">
        <v>131</v>
      </c>
      <c r="B78">
        <v>-6.1647963523864702</v>
      </c>
      <c r="C78">
        <v>4.5522580146789604</v>
      </c>
      <c r="D78">
        <v>6.1647963523864702</v>
      </c>
      <c r="H78" t="s">
        <v>29</v>
      </c>
      <c r="I78">
        <v>5</v>
      </c>
      <c r="J78">
        <v>5</v>
      </c>
      <c r="K78">
        <v>5</v>
      </c>
      <c r="L78">
        <v>9.5</v>
      </c>
      <c r="M78">
        <v>9.5</v>
      </c>
      <c r="N78">
        <v>9.5</v>
      </c>
      <c r="O78">
        <v>95.063999999999993</v>
      </c>
      <c r="P78">
        <v>0</v>
      </c>
      <c r="Q78">
        <v>39.027000000000001</v>
      </c>
      <c r="R78">
        <v>9198800000</v>
      </c>
      <c r="S78">
        <v>54</v>
      </c>
      <c r="T78">
        <v>6.0694903482511098</v>
      </c>
      <c r="U78">
        <v>7.1111111111111104E-4</v>
      </c>
      <c r="V78">
        <v>28.8777751922607</v>
      </c>
      <c r="W78">
        <v>30.006926536560101</v>
      </c>
      <c r="X78">
        <v>30.660866737365701</v>
      </c>
      <c r="Y78">
        <v>1.783091545105</v>
      </c>
      <c r="Z78">
        <v>1.783091545105</v>
      </c>
      <c r="AA78" t="s">
        <v>8448</v>
      </c>
      <c r="AB78" t="s">
        <v>8450</v>
      </c>
      <c r="AC78" t="s">
        <v>8448</v>
      </c>
      <c r="AD78">
        <v>3702</v>
      </c>
      <c r="AE78" t="s">
        <v>8449</v>
      </c>
    </row>
    <row r="79" spans="1:31" x14ac:dyDescent="0.2">
      <c r="A79" t="s">
        <v>121</v>
      </c>
      <c r="B79">
        <v>-3.2752840518951398</v>
      </c>
      <c r="C79">
        <v>2.6519412994384801</v>
      </c>
      <c r="D79">
        <v>3.2752840518951398</v>
      </c>
      <c r="H79" t="s">
        <v>29</v>
      </c>
      <c r="I79">
        <v>9</v>
      </c>
      <c r="J79">
        <v>9</v>
      </c>
      <c r="K79">
        <v>9</v>
      </c>
      <c r="L79">
        <v>21.5</v>
      </c>
      <c r="M79">
        <v>21.5</v>
      </c>
      <c r="N79">
        <v>21.5</v>
      </c>
      <c r="O79">
        <v>67.942999999999998</v>
      </c>
      <c r="P79">
        <v>0</v>
      </c>
      <c r="Q79">
        <v>143.84</v>
      </c>
      <c r="R79">
        <v>20330000000</v>
      </c>
      <c r="S79">
        <v>96</v>
      </c>
      <c r="T79">
        <v>3.34149636319595</v>
      </c>
      <c r="U79">
        <v>1.7350649350649299E-3</v>
      </c>
      <c r="V79">
        <v>29.843528747558601</v>
      </c>
      <c r="W79">
        <v>31.188776016235401</v>
      </c>
      <c r="X79">
        <v>31.614850997924801</v>
      </c>
      <c r="Y79">
        <v>1.7713222503662001</v>
      </c>
      <c r="Z79">
        <v>1.7713222503662001</v>
      </c>
      <c r="AA79" t="s">
        <v>9209</v>
      </c>
      <c r="AB79" t="s">
        <v>9211</v>
      </c>
      <c r="AC79" t="s">
        <v>9209</v>
      </c>
      <c r="AD79">
        <v>4036</v>
      </c>
      <c r="AE79" t="s">
        <v>9210</v>
      </c>
    </row>
    <row r="80" spans="1:31" x14ac:dyDescent="0.2">
      <c r="A80" t="s">
        <v>131</v>
      </c>
      <c r="B80">
        <v>-8.2215614318847692</v>
      </c>
      <c r="C80">
        <v>6.90142869949341</v>
      </c>
      <c r="D80">
        <v>8.2215614318847692</v>
      </c>
      <c r="H80" t="s">
        <v>29</v>
      </c>
      <c r="I80">
        <v>14</v>
      </c>
      <c r="J80">
        <v>14</v>
      </c>
      <c r="K80">
        <v>14</v>
      </c>
      <c r="L80">
        <v>32.799999999999997</v>
      </c>
      <c r="M80">
        <v>32.799999999999997</v>
      </c>
      <c r="N80">
        <v>32.799999999999997</v>
      </c>
      <c r="O80">
        <v>59.603000000000002</v>
      </c>
      <c r="P80">
        <v>0</v>
      </c>
      <c r="Q80">
        <v>88.045000000000002</v>
      </c>
      <c r="R80">
        <v>67905000000</v>
      </c>
      <c r="S80">
        <v>145</v>
      </c>
      <c r="T80">
        <v>8.0970969248225693</v>
      </c>
      <c r="U80">
        <v>0</v>
      </c>
      <c r="V80">
        <v>31.7616786956787</v>
      </c>
      <c r="W80">
        <v>33.087501525878899</v>
      </c>
      <c r="X80">
        <v>33.532403945922901</v>
      </c>
      <c r="Y80">
        <v>1.7707252502441999</v>
      </c>
      <c r="Z80">
        <v>1.7707252502441999</v>
      </c>
      <c r="AA80" t="s">
        <v>1235</v>
      </c>
      <c r="AB80" t="s">
        <v>1237</v>
      </c>
      <c r="AC80" t="s">
        <v>1235</v>
      </c>
      <c r="AD80">
        <v>553</v>
      </c>
      <c r="AE80" t="s">
        <v>1236</v>
      </c>
    </row>
    <row r="81" spans="1:31" x14ac:dyDescent="0.2">
      <c r="A81" t="s">
        <v>37</v>
      </c>
      <c r="B81">
        <v>-3.3577108383178702</v>
      </c>
      <c r="C81">
        <v>3.3577108383178702</v>
      </c>
      <c r="D81">
        <v>2.6022891998290998</v>
      </c>
      <c r="H81" t="s">
        <v>29</v>
      </c>
      <c r="I81">
        <v>4</v>
      </c>
      <c r="J81">
        <v>4</v>
      </c>
      <c r="K81">
        <v>4</v>
      </c>
      <c r="L81">
        <v>20.6</v>
      </c>
      <c r="M81">
        <v>20.6</v>
      </c>
      <c r="N81">
        <v>20.6</v>
      </c>
      <c r="O81">
        <v>25.617999999999999</v>
      </c>
      <c r="P81">
        <v>0</v>
      </c>
      <c r="Q81">
        <v>20.047000000000001</v>
      </c>
      <c r="R81">
        <v>3225800000</v>
      </c>
      <c r="S81">
        <v>14</v>
      </c>
      <c r="T81">
        <v>3.3854717813444002</v>
      </c>
      <c r="U81">
        <v>1.6172506738544501E-3</v>
      </c>
      <c r="V81">
        <v>27.036228179931602</v>
      </c>
      <c r="W81">
        <v>29.294354438781699</v>
      </c>
      <c r="X81">
        <v>28.798162460327099</v>
      </c>
      <c r="Y81">
        <v>1.7619342803955</v>
      </c>
      <c r="Z81">
        <v>1.7619342803955</v>
      </c>
      <c r="AA81" t="s">
        <v>3543</v>
      </c>
      <c r="AB81" t="s">
        <v>3545</v>
      </c>
      <c r="AC81" t="s">
        <v>3543</v>
      </c>
      <c r="AD81">
        <v>1566</v>
      </c>
      <c r="AE81" t="s">
        <v>3544</v>
      </c>
    </row>
    <row r="82" spans="1:31" x14ac:dyDescent="0.2">
      <c r="A82" t="s">
        <v>121</v>
      </c>
      <c r="B82">
        <v>-3.2454738616943399</v>
      </c>
      <c r="C82">
        <v>2.05869388580322</v>
      </c>
      <c r="D82">
        <v>3.2454738616943399</v>
      </c>
      <c r="H82" t="s">
        <v>29</v>
      </c>
      <c r="I82">
        <v>12</v>
      </c>
      <c r="J82">
        <v>7</v>
      </c>
      <c r="K82">
        <v>7</v>
      </c>
      <c r="L82">
        <v>33.1</v>
      </c>
      <c r="M82">
        <v>23.8</v>
      </c>
      <c r="N82">
        <v>23.8</v>
      </c>
      <c r="O82">
        <v>56.18</v>
      </c>
      <c r="P82">
        <v>0</v>
      </c>
      <c r="Q82">
        <v>57.478999999999999</v>
      </c>
      <c r="R82">
        <v>11781000000</v>
      </c>
      <c r="S82">
        <v>28</v>
      </c>
      <c r="T82">
        <v>3.1692581957132302</v>
      </c>
      <c r="U82">
        <v>2.28045977011494E-3</v>
      </c>
      <c r="V82">
        <v>29.162426948547399</v>
      </c>
      <c r="W82">
        <v>30.472427368164102</v>
      </c>
      <c r="X82">
        <v>30.923763275146499</v>
      </c>
      <c r="Y82">
        <v>1.7613363265991</v>
      </c>
      <c r="Z82">
        <v>1.7613363265991</v>
      </c>
      <c r="AA82" t="s">
        <v>5009</v>
      </c>
      <c r="AB82" t="s">
        <v>5011</v>
      </c>
      <c r="AC82" t="s">
        <v>5009</v>
      </c>
      <c r="AD82">
        <v>2222</v>
      </c>
      <c r="AE82" t="s">
        <v>5010</v>
      </c>
    </row>
    <row r="83" spans="1:31" x14ac:dyDescent="0.2">
      <c r="A83" t="s">
        <v>131</v>
      </c>
      <c r="B83">
        <v>-4.97332715988159</v>
      </c>
      <c r="C83">
        <v>3.2819590568542498</v>
      </c>
      <c r="D83">
        <v>4.97332715988159</v>
      </c>
      <c r="H83" t="s">
        <v>29</v>
      </c>
      <c r="I83">
        <v>8</v>
      </c>
      <c r="J83">
        <v>8</v>
      </c>
      <c r="K83">
        <v>8</v>
      </c>
      <c r="L83">
        <v>24.9</v>
      </c>
      <c r="M83">
        <v>24.9</v>
      </c>
      <c r="N83">
        <v>24.9</v>
      </c>
      <c r="O83">
        <v>55.454000000000001</v>
      </c>
      <c r="P83">
        <v>0</v>
      </c>
      <c r="Q83">
        <v>30.466999999999999</v>
      </c>
      <c r="R83">
        <v>6710300000</v>
      </c>
      <c r="S83">
        <v>23</v>
      </c>
      <c r="T83">
        <v>4.8568836912332598</v>
      </c>
      <c r="U83">
        <v>7.6800000000000002E-4</v>
      </c>
      <c r="V83">
        <v>28.440160751342798</v>
      </c>
      <c r="W83">
        <v>29.511322975158699</v>
      </c>
      <c r="X83">
        <v>30.194344520568801</v>
      </c>
      <c r="Y83">
        <v>1.7541837692260001</v>
      </c>
      <c r="Z83">
        <v>1.7541837692260001</v>
      </c>
      <c r="AA83" t="s">
        <v>3525</v>
      </c>
      <c r="AB83" t="s">
        <v>3527</v>
      </c>
      <c r="AC83" t="s">
        <v>3525</v>
      </c>
      <c r="AD83">
        <v>1558</v>
      </c>
      <c r="AE83" t="s">
        <v>3526</v>
      </c>
    </row>
    <row r="84" spans="1:31" x14ac:dyDescent="0.2">
      <c r="A84" t="s">
        <v>87</v>
      </c>
      <c r="B84">
        <v>-2.0756692886352499</v>
      </c>
      <c r="C84">
        <v>0</v>
      </c>
      <c r="D84">
        <v>2.0756692886352499</v>
      </c>
      <c r="H84" t="s">
        <v>29</v>
      </c>
      <c r="I84">
        <v>3</v>
      </c>
      <c r="J84">
        <v>3</v>
      </c>
      <c r="K84">
        <v>3</v>
      </c>
      <c r="L84">
        <v>7.3</v>
      </c>
      <c r="M84">
        <v>7.3</v>
      </c>
      <c r="N84">
        <v>7.3</v>
      </c>
      <c r="O84">
        <v>91.539000000000001</v>
      </c>
      <c r="P84">
        <v>0</v>
      </c>
      <c r="Q84">
        <v>68.55</v>
      </c>
      <c r="R84">
        <v>1791300000</v>
      </c>
      <c r="S84">
        <v>24</v>
      </c>
      <c r="T84">
        <v>2.0159860948503101</v>
      </c>
      <c r="U84">
        <v>1.6234567901234599E-2</v>
      </c>
      <c r="V84">
        <v>26.469779014587399</v>
      </c>
      <c r="W84">
        <v>27.594227790832502</v>
      </c>
      <c r="X84">
        <v>28.2110385894775</v>
      </c>
      <c r="Y84">
        <v>1.7412595748901001</v>
      </c>
      <c r="Z84">
        <v>1.7412595748901001</v>
      </c>
      <c r="AA84" t="s">
        <v>7377</v>
      </c>
      <c r="AB84" t="s">
        <v>7379</v>
      </c>
      <c r="AC84" t="s">
        <v>7377</v>
      </c>
      <c r="AD84">
        <v>3238</v>
      </c>
      <c r="AE84" t="s">
        <v>7378</v>
      </c>
    </row>
    <row r="85" spans="1:31" x14ac:dyDescent="0.2">
      <c r="A85" t="s">
        <v>121</v>
      </c>
      <c r="B85">
        <v>-2.3198084831237802</v>
      </c>
      <c r="C85">
        <v>1.70232009887695</v>
      </c>
      <c r="D85">
        <v>2.3198084831237802</v>
      </c>
      <c r="H85" t="s">
        <v>29</v>
      </c>
      <c r="I85">
        <v>5</v>
      </c>
      <c r="J85">
        <v>5</v>
      </c>
      <c r="K85">
        <v>5</v>
      </c>
      <c r="L85">
        <v>16.7</v>
      </c>
      <c r="M85">
        <v>16.7</v>
      </c>
      <c r="N85">
        <v>16.7</v>
      </c>
      <c r="O85">
        <v>66.938000000000002</v>
      </c>
      <c r="P85">
        <v>0</v>
      </c>
      <c r="Q85">
        <v>21.843</v>
      </c>
      <c r="R85">
        <v>1978800000</v>
      </c>
      <c r="S85">
        <v>22</v>
      </c>
      <c r="T85">
        <v>2.34067468073264</v>
      </c>
      <c r="U85">
        <v>9.24513618677043E-3</v>
      </c>
      <c r="V85">
        <v>26.733091354370099</v>
      </c>
      <c r="W85">
        <v>27.9655666351318</v>
      </c>
      <c r="X85">
        <v>28.454712867736799</v>
      </c>
      <c r="Y85">
        <v>1.7216215133667001</v>
      </c>
      <c r="Z85">
        <v>1.7216215133667001</v>
      </c>
      <c r="AA85" t="s">
        <v>8789</v>
      </c>
      <c r="AB85" t="s">
        <v>8791</v>
      </c>
      <c r="AC85" t="s">
        <v>8789</v>
      </c>
      <c r="AD85">
        <v>3852</v>
      </c>
      <c r="AE85" t="s">
        <v>8790</v>
      </c>
    </row>
    <row r="86" spans="1:31" x14ac:dyDescent="0.2">
      <c r="A86" t="s">
        <v>131</v>
      </c>
      <c r="B86">
        <v>-5.3856282234191903</v>
      </c>
      <c r="C86">
        <v>4.0581688880920401</v>
      </c>
      <c r="D86">
        <v>5.3856282234191903</v>
      </c>
      <c r="H86" t="s">
        <v>29</v>
      </c>
      <c r="I86">
        <v>8</v>
      </c>
      <c r="J86">
        <v>8</v>
      </c>
      <c r="K86">
        <v>8</v>
      </c>
      <c r="L86">
        <v>35.5</v>
      </c>
      <c r="M86">
        <v>35.5</v>
      </c>
      <c r="N86">
        <v>35.5</v>
      </c>
      <c r="O86">
        <v>41.779000000000003</v>
      </c>
      <c r="P86">
        <v>0</v>
      </c>
      <c r="Q86">
        <v>20.948</v>
      </c>
      <c r="R86">
        <v>9499100000</v>
      </c>
      <c r="S86">
        <v>31</v>
      </c>
      <c r="T86">
        <v>5.3227466782782704</v>
      </c>
      <c r="U86">
        <v>5.9090909090909105E-4</v>
      </c>
      <c r="V86">
        <v>28.954410552978501</v>
      </c>
      <c r="W86">
        <v>30.1119480133057</v>
      </c>
      <c r="X86">
        <v>30.665428161621101</v>
      </c>
      <c r="Y86">
        <v>1.7110176086426001</v>
      </c>
      <c r="Z86">
        <v>1.7110176086426001</v>
      </c>
      <c r="AA86" t="s">
        <v>1892</v>
      </c>
      <c r="AB86" t="s">
        <v>1894</v>
      </c>
      <c r="AC86" t="s">
        <v>1892</v>
      </c>
      <c r="AD86">
        <v>847</v>
      </c>
      <c r="AE86" t="s">
        <v>1893</v>
      </c>
    </row>
    <row r="87" spans="1:31" x14ac:dyDescent="0.2">
      <c r="A87" t="s">
        <v>121</v>
      </c>
      <c r="B87">
        <v>-3.3454778194427499</v>
      </c>
      <c r="C87">
        <v>2.62454438209534</v>
      </c>
      <c r="D87">
        <v>3.3454778194427499</v>
      </c>
      <c r="H87" t="s">
        <v>29</v>
      </c>
      <c r="I87">
        <v>3</v>
      </c>
      <c r="J87">
        <v>3</v>
      </c>
      <c r="K87">
        <v>3</v>
      </c>
      <c r="L87">
        <v>13.3</v>
      </c>
      <c r="M87">
        <v>13.3</v>
      </c>
      <c r="N87">
        <v>13.3</v>
      </c>
      <c r="O87">
        <v>50.112000000000002</v>
      </c>
      <c r="P87">
        <v>0</v>
      </c>
      <c r="Q87">
        <v>6.2255000000000003</v>
      </c>
      <c r="R87">
        <v>1851100000</v>
      </c>
      <c r="S87">
        <v>3</v>
      </c>
      <c r="T87">
        <v>3.3831656665155698</v>
      </c>
      <c r="U87">
        <v>1.6300268096514699E-3</v>
      </c>
      <c r="V87">
        <v>26.368938446044901</v>
      </c>
      <c r="W87">
        <v>27.938694000244102</v>
      </c>
      <c r="X87">
        <v>28.076569557189899</v>
      </c>
      <c r="Y87">
        <v>1.707631111145</v>
      </c>
      <c r="Z87">
        <v>1.707631111145</v>
      </c>
      <c r="AA87" t="s">
        <v>5546</v>
      </c>
      <c r="AB87" t="s">
        <v>5548</v>
      </c>
      <c r="AC87" t="s">
        <v>5546</v>
      </c>
      <c r="AD87">
        <v>2454</v>
      </c>
      <c r="AE87" t="s">
        <v>5547</v>
      </c>
    </row>
    <row r="88" spans="1:31" x14ac:dyDescent="0.2">
      <c r="A88" t="s">
        <v>131</v>
      </c>
      <c r="B88">
        <v>-6.2535266876220703</v>
      </c>
      <c r="C88">
        <v>5.2149319648742702</v>
      </c>
      <c r="D88">
        <v>6.2535266876220703</v>
      </c>
      <c r="H88" t="s">
        <v>29</v>
      </c>
      <c r="I88">
        <v>16</v>
      </c>
      <c r="J88">
        <v>16</v>
      </c>
      <c r="K88">
        <v>16</v>
      </c>
      <c r="L88">
        <v>35.9</v>
      </c>
      <c r="M88">
        <v>35.9</v>
      </c>
      <c r="N88">
        <v>35.9</v>
      </c>
      <c r="O88">
        <v>61.189</v>
      </c>
      <c r="P88">
        <v>0</v>
      </c>
      <c r="Q88">
        <v>66.369</v>
      </c>
      <c r="R88">
        <v>96681000000</v>
      </c>
      <c r="S88">
        <v>180</v>
      </c>
      <c r="T88">
        <v>6.2644617154203397</v>
      </c>
      <c r="U88">
        <v>8.2051282051282004E-4</v>
      </c>
      <c r="V88">
        <v>32.2946681976318</v>
      </c>
      <c r="W88">
        <v>33.581880569458001</v>
      </c>
      <c r="X88">
        <v>34.001274108886697</v>
      </c>
      <c r="Y88">
        <v>1.7066059112548999</v>
      </c>
      <c r="Z88">
        <v>1.7066059112548999</v>
      </c>
      <c r="AA88" t="s">
        <v>1175</v>
      </c>
      <c r="AB88" t="s">
        <v>1177</v>
      </c>
      <c r="AC88" t="s">
        <v>1175</v>
      </c>
      <c r="AD88">
        <v>526</v>
      </c>
      <c r="AE88" t="s">
        <v>1176</v>
      </c>
    </row>
    <row r="89" spans="1:31" x14ac:dyDescent="0.2">
      <c r="A89" t="s">
        <v>121</v>
      </c>
      <c r="B89">
        <v>-2.6156120300293</v>
      </c>
      <c r="C89">
        <v>1.97726285457611</v>
      </c>
      <c r="D89">
        <v>2.6156120300293</v>
      </c>
      <c r="H89" t="s">
        <v>29</v>
      </c>
      <c r="I89">
        <v>2</v>
      </c>
      <c r="J89">
        <v>2</v>
      </c>
      <c r="K89">
        <v>2</v>
      </c>
      <c r="L89">
        <v>3.8</v>
      </c>
      <c r="M89">
        <v>3.8</v>
      </c>
      <c r="N89">
        <v>3.8</v>
      </c>
      <c r="O89">
        <v>51.308</v>
      </c>
      <c r="P89">
        <v>4.4924E-4</v>
      </c>
      <c r="Q89">
        <v>3.4003999999999999</v>
      </c>
      <c r="R89">
        <v>1659100000</v>
      </c>
      <c r="S89">
        <v>9</v>
      </c>
      <c r="T89">
        <v>2.6465979608277701</v>
      </c>
      <c r="U89">
        <v>5.4603174603174596E-3</v>
      </c>
      <c r="V89">
        <v>26.048073768615701</v>
      </c>
      <c r="W89">
        <v>27.7233982086182</v>
      </c>
      <c r="X89">
        <v>27.753339767456101</v>
      </c>
      <c r="Y89">
        <v>1.7052659988404</v>
      </c>
      <c r="Z89">
        <v>1.7052659988404</v>
      </c>
      <c r="AA89" t="s">
        <v>2812</v>
      </c>
      <c r="AB89" t="s">
        <v>2814</v>
      </c>
      <c r="AC89" t="s">
        <v>2812</v>
      </c>
      <c r="AD89">
        <v>1262</v>
      </c>
      <c r="AE89" t="s">
        <v>2813</v>
      </c>
    </row>
    <row r="90" spans="1:31" x14ac:dyDescent="0.2">
      <c r="A90" t="s">
        <v>121</v>
      </c>
      <c r="B90">
        <v>-5.2485394477844203</v>
      </c>
      <c r="C90">
        <v>4.6279258728027299</v>
      </c>
      <c r="D90">
        <v>5.2485394477844203</v>
      </c>
      <c r="H90" t="s">
        <v>29</v>
      </c>
      <c r="I90">
        <v>11</v>
      </c>
      <c r="J90">
        <v>11</v>
      </c>
      <c r="K90">
        <v>11</v>
      </c>
      <c r="L90">
        <v>9.4</v>
      </c>
      <c r="M90">
        <v>9.4</v>
      </c>
      <c r="N90">
        <v>9.4</v>
      </c>
      <c r="O90">
        <v>186.04</v>
      </c>
      <c r="P90">
        <v>0</v>
      </c>
      <c r="Q90">
        <v>102.26</v>
      </c>
      <c r="R90">
        <v>9764300000</v>
      </c>
      <c r="S90">
        <v>58</v>
      </c>
      <c r="T90">
        <v>5.3652341937150902</v>
      </c>
      <c r="U90">
        <v>6.26506024096386E-4</v>
      </c>
      <c r="V90">
        <v>29.0085916519165</v>
      </c>
      <c r="W90">
        <v>30.4798698425293</v>
      </c>
      <c r="X90">
        <v>30.701602935791001</v>
      </c>
      <c r="Y90">
        <v>1.6930112838745</v>
      </c>
      <c r="Z90">
        <v>1.6930112838745</v>
      </c>
      <c r="AA90" t="s">
        <v>6488</v>
      </c>
      <c r="AB90" t="s">
        <v>6490</v>
      </c>
      <c r="AC90" t="s">
        <v>6488</v>
      </c>
      <c r="AD90">
        <v>2873</v>
      </c>
      <c r="AE90" t="s">
        <v>6489</v>
      </c>
    </row>
    <row r="91" spans="1:31" x14ac:dyDescent="0.2">
      <c r="A91" t="s">
        <v>121</v>
      </c>
      <c r="B91">
        <v>-4.3066377639770499</v>
      </c>
      <c r="C91">
        <v>3.1749484539032</v>
      </c>
      <c r="D91">
        <v>4.3066377639770499</v>
      </c>
      <c r="H91" t="s">
        <v>29</v>
      </c>
      <c r="I91">
        <v>6</v>
      </c>
      <c r="J91">
        <v>6</v>
      </c>
      <c r="K91">
        <v>6</v>
      </c>
      <c r="L91">
        <v>18.399999999999999</v>
      </c>
      <c r="M91">
        <v>18.399999999999999</v>
      </c>
      <c r="N91">
        <v>18.399999999999999</v>
      </c>
      <c r="O91">
        <v>62.162999999999997</v>
      </c>
      <c r="P91">
        <v>0</v>
      </c>
      <c r="Q91">
        <v>40.280999999999999</v>
      </c>
      <c r="R91">
        <v>6960500000</v>
      </c>
      <c r="S91">
        <v>39</v>
      </c>
      <c r="T91">
        <v>4.26585600132913</v>
      </c>
      <c r="U91">
        <v>6.8341708542713603E-4</v>
      </c>
      <c r="V91">
        <v>28.661262512206999</v>
      </c>
      <c r="W91">
        <v>29.782002449035598</v>
      </c>
      <c r="X91">
        <v>30.3471374511719</v>
      </c>
      <c r="Y91">
        <v>1.6858749389648999</v>
      </c>
      <c r="Z91">
        <v>1.6858749389648999</v>
      </c>
      <c r="AA91" t="s">
        <v>6434</v>
      </c>
      <c r="AB91" t="s">
        <v>6436</v>
      </c>
      <c r="AC91" t="s">
        <v>6434</v>
      </c>
      <c r="AD91">
        <v>2851</v>
      </c>
      <c r="AE91" t="s">
        <v>6435</v>
      </c>
    </row>
    <row r="92" spans="1:31" x14ac:dyDescent="0.2">
      <c r="A92" t="s">
        <v>121</v>
      </c>
      <c r="B92">
        <v>-3.5851590633392298</v>
      </c>
      <c r="C92">
        <v>2.0899925231933598</v>
      </c>
      <c r="D92">
        <v>3.5851590633392298</v>
      </c>
      <c r="H92" t="s">
        <v>29</v>
      </c>
      <c r="I92">
        <v>2</v>
      </c>
      <c r="J92">
        <v>2</v>
      </c>
      <c r="K92">
        <v>1</v>
      </c>
      <c r="L92">
        <v>14.8</v>
      </c>
      <c r="M92">
        <v>14.8</v>
      </c>
      <c r="N92">
        <v>4.5999999999999996</v>
      </c>
      <c r="O92">
        <v>22.548999999999999</v>
      </c>
      <c r="P92">
        <v>2.4172000000000001E-4</v>
      </c>
      <c r="Q92">
        <v>4.4638</v>
      </c>
      <c r="R92">
        <v>1671800000</v>
      </c>
      <c r="S92">
        <v>7</v>
      </c>
      <c r="T92">
        <v>3.4740783644806901</v>
      </c>
      <c r="U92">
        <v>1.51603498542274E-3</v>
      </c>
      <c r="V92">
        <v>26.658181190490701</v>
      </c>
      <c r="W92">
        <v>27.591892242431602</v>
      </c>
      <c r="X92">
        <v>28.3300619125366</v>
      </c>
      <c r="Y92">
        <v>1.6718807220459</v>
      </c>
      <c r="Z92">
        <v>1.6718807220459</v>
      </c>
      <c r="AA92" t="s">
        <v>9917</v>
      </c>
      <c r="AB92" t="s">
        <v>9919</v>
      </c>
      <c r="AC92" t="s">
        <v>9917</v>
      </c>
      <c r="AD92">
        <v>4345</v>
      </c>
      <c r="AE92" t="s">
        <v>9918</v>
      </c>
    </row>
    <row r="93" spans="1:31" x14ac:dyDescent="0.2">
      <c r="A93" t="s">
        <v>87</v>
      </c>
      <c r="B93">
        <v>-2.0679614543914799</v>
      </c>
      <c r="C93">
        <v>0</v>
      </c>
      <c r="D93">
        <v>2.0679614543914799</v>
      </c>
      <c r="H93" t="s">
        <v>29</v>
      </c>
      <c r="I93">
        <v>6</v>
      </c>
      <c r="J93">
        <v>6</v>
      </c>
      <c r="K93">
        <v>6</v>
      </c>
      <c r="L93">
        <v>10.9</v>
      </c>
      <c r="M93">
        <v>10.9</v>
      </c>
      <c r="N93">
        <v>10.9</v>
      </c>
      <c r="O93">
        <v>117.02</v>
      </c>
      <c r="P93">
        <v>0</v>
      </c>
      <c r="Q93">
        <v>8.5853999999999999</v>
      </c>
      <c r="R93">
        <v>3291600000</v>
      </c>
      <c r="S93">
        <v>26</v>
      </c>
      <c r="T93">
        <v>2.0258712833540899</v>
      </c>
      <c r="U93">
        <v>1.5879917184264999E-2</v>
      </c>
      <c r="V93">
        <v>27.384157180786101</v>
      </c>
      <c r="W93">
        <v>28.524877548217798</v>
      </c>
      <c r="X93">
        <v>29.042976379394499</v>
      </c>
      <c r="Y93">
        <v>1.6588191986084</v>
      </c>
      <c r="Z93">
        <v>1.6588191986084</v>
      </c>
      <c r="AA93" t="s">
        <v>2343</v>
      </c>
      <c r="AB93" t="s">
        <v>2345</v>
      </c>
      <c r="AC93" t="s">
        <v>2343</v>
      </c>
      <c r="AD93">
        <v>1044</v>
      </c>
      <c r="AE93" t="s">
        <v>2344</v>
      </c>
    </row>
    <row r="94" spans="1:31" x14ac:dyDescent="0.2">
      <c r="A94" t="s">
        <v>121</v>
      </c>
      <c r="B94">
        <v>-5.5664429664611799</v>
      </c>
      <c r="C94">
        <v>5.3096923828125</v>
      </c>
      <c r="D94">
        <v>5.5664429664611799</v>
      </c>
      <c r="H94" t="s">
        <v>29</v>
      </c>
      <c r="I94">
        <v>8</v>
      </c>
      <c r="J94">
        <v>8</v>
      </c>
      <c r="K94">
        <v>8</v>
      </c>
      <c r="L94">
        <v>10.9</v>
      </c>
      <c r="M94">
        <v>10.9</v>
      </c>
      <c r="N94">
        <v>10.9</v>
      </c>
      <c r="O94">
        <v>100.47</v>
      </c>
      <c r="P94">
        <v>0</v>
      </c>
      <c r="Q94">
        <v>77.578999999999994</v>
      </c>
      <c r="R94">
        <v>10603000000</v>
      </c>
      <c r="S94">
        <v>40</v>
      </c>
      <c r="T94">
        <v>5.8293773742548698</v>
      </c>
      <c r="U94">
        <v>6.0377358490565998E-4</v>
      </c>
      <c r="V94">
        <v>28.998772621154799</v>
      </c>
      <c r="W94">
        <v>30.4788627624512</v>
      </c>
      <c r="X94">
        <v>30.6499729156494</v>
      </c>
      <c r="Y94">
        <v>1.6512002944946</v>
      </c>
      <c r="Z94">
        <v>1.6512002944946</v>
      </c>
      <c r="AA94" t="s">
        <v>672</v>
      </c>
      <c r="AB94" t="s">
        <v>674</v>
      </c>
      <c r="AC94" t="s">
        <v>672</v>
      </c>
      <c r="AD94">
        <v>292</v>
      </c>
      <c r="AE94" t="s">
        <v>673</v>
      </c>
    </row>
    <row r="95" spans="1:31" x14ac:dyDescent="0.2">
      <c r="A95" t="s">
        <v>121</v>
      </c>
      <c r="B95">
        <v>-2.8502140045165998</v>
      </c>
      <c r="C95">
        <v>2.32734203338623</v>
      </c>
      <c r="D95">
        <v>2.8502140045165998</v>
      </c>
      <c r="H95" t="s">
        <v>29</v>
      </c>
      <c r="I95">
        <v>1</v>
      </c>
      <c r="J95">
        <v>1</v>
      </c>
      <c r="K95">
        <v>1</v>
      </c>
      <c r="L95">
        <v>3.4</v>
      </c>
      <c r="M95">
        <v>3.4</v>
      </c>
      <c r="N95">
        <v>3.4</v>
      </c>
      <c r="O95">
        <v>49.686999999999998</v>
      </c>
      <c r="P95">
        <v>4.5424000000000001E-4</v>
      </c>
      <c r="Q95">
        <v>3.5888</v>
      </c>
      <c r="R95">
        <v>455820000</v>
      </c>
      <c r="S95">
        <v>16</v>
      </c>
      <c r="T95">
        <v>2.9325213045631999</v>
      </c>
      <c r="U95">
        <v>3.44664031620553E-3</v>
      </c>
      <c r="V95">
        <v>24.5552864074707</v>
      </c>
      <c r="W95">
        <v>25.717899322509801</v>
      </c>
      <c r="X95">
        <v>26.204612731933601</v>
      </c>
      <c r="Y95">
        <v>1.6493263244629</v>
      </c>
      <c r="Z95">
        <v>1.6493263244629</v>
      </c>
      <c r="AA95" t="s">
        <v>11083</v>
      </c>
      <c r="AB95" t="s">
        <v>11085</v>
      </c>
      <c r="AC95" t="s">
        <v>11083</v>
      </c>
      <c r="AD95">
        <v>4837</v>
      </c>
      <c r="AE95" t="s">
        <v>11084</v>
      </c>
    </row>
    <row r="96" spans="1:31" x14ac:dyDescent="0.2">
      <c r="A96" t="s">
        <v>91</v>
      </c>
      <c r="B96">
        <v>-2.90094995498657</v>
      </c>
      <c r="C96">
        <v>-1.6734254360198999</v>
      </c>
      <c r="D96">
        <v>2.90094995498657</v>
      </c>
      <c r="H96" t="s">
        <v>29</v>
      </c>
      <c r="I96">
        <v>4</v>
      </c>
      <c r="J96">
        <v>4</v>
      </c>
      <c r="K96">
        <v>4</v>
      </c>
      <c r="L96">
        <v>6.5</v>
      </c>
      <c r="M96">
        <v>6.5</v>
      </c>
      <c r="N96">
        <v>6.5</v>
      </c>
      <c r="O96">
        <v>88.637</v>
      </c>
      <c r="P96">
        <v>0</v>
      </c>
      <c r="Q96">
        <v>39.552999999999997</v>
      </c>
      <c r="R96">
        <v>5355900000</v>
      </c>
      <c r="S96">
        <v>37</v>
      </c>
      <c r="T96">
        <v>2.8093451978701802</v>
      </c>
      <c r="U96">
        <v>4.1978798586572398E-3</v>
      </c>
      <c r="V96">
        <v>28.173463821411101</v>
      </c>
      <c r="W96">
        <v>28.8341836929321</v>
      </c>
      <c r="X96">
        <v>29.818824768066399</v>
      </c>
      <c r="Y96">
        <v>1.6453609466553001</v>
      </c>
      <c r="Z96">
        <v>1.6453609466553001</v>
      </c>
      <c r="AA96" t="s">
        <v>1085</v>
      </c>
      <c r="AB96" t="s">
        <v>1087</v>
      </c>
      <c r="AC96" t="s">
        <v>1085</v>
      </c>
      <c r="AD96">
        <v>488</v>
      </c>
      <c r="AE96" t="s">
        <v>1086</v>
      </c>
    </row>
    <row r="97" spans="1:31" x14ac:dyDescent="0.2">
      <c r="A97" t="s">
        <v>121</v>
      </c>
      <c r="B97">
        <v>-3.05926513671875</v>
      </c>
      <c r="C97">
        <v>2.7029786109924299</v>
      </c>
      <c r="D97">
        <v>3.05926513671875</v>
      </c>
      <c r="H97" t="s">
        <v>29</v>
      </c>
      <c r="I97">
        <v>4</v>
      </c>
      <c r="J97">
        <v>4</v>
      </c>
      <c r="K97">
        <v>4</v>
      </c>
      <c r="L97">
        <v>6.3</v>
      </c>
      <c r="M97">
        <v>6.3</v>
      </c>
      <c r="N97">
        <v>6.3</v>
      </c>
      <c r="O97">
        <v>73.266999999999996</v>
      </c>
      <c r="P97">
        <v>0</v>
      </c>
      <c r="Q97">
        <v>5.3171999999999997</v>
      </c>
      <c r="R97">
        <v>1932700000</v>
      </c>
      <c r="S97">
        <v>11</v>
      </c>
      <c r="T97">
        <v>3.21601896545919</v>
      </c>
      <c r="U97">
        <v>2.20192307692308E-3</v>
      </c>
      <c r="V97">
        <v>26.791784286498999</v>
      </c>
      <c r="W97">
        <v>28.0649671554565</v>
      </c>
      <c r="X97">
        <v>28.435986518859899</v>
      </c>
      <c r="Y97">
        <v>1.6442022323609</v>
      </c>
      <c r="Z97">
        <v>1.6442022323609</v>
      </c>
      <c r="AA97" t="s">
        <v>4615</v>
      </c>
      <c r="AB97" t="s">
        <v>4617</v>
      </c>
      <c r="AC97" t="s">
        <v>4615</v>
      </c>
      <c r="AD97">
        <v>2043</v>
      </c>
      <c r="AE97" t="s">
        <v>4616</v>
      </c>
    </row>
    <row r="98" spans="1:31" x14ac:dyDescent="0.2">
      <c r="A98" t="s">
        <v>121</v>
      </c>
      <c r="B98">
        <v>-2.6555528640747101</v>
      </c>
      <c r="C98">
        <v>1.65863656997681</v>
      </c>
      <c r="D98">
        <v>2.6555528640747101</v>
      </c>
      <c r="H98" t="s">
        <v>29</v>
      </c>
      <c r="I98">
        <v>5</v>
      </c>
      <c r="J98">
        <v>5</v>
      </c>
      <c r="K98">
        <v>5</v>
      </c>
      <c r="L98">
        <v>9.1</v>
      </c>
      <c r="M98">
        <v>9.1</v>
      </c>
      <c r="N98">
        <v>9.1</v>
      </c>
      <c r="O98">
        <v>81.492000000000004</v>
      </c>
      <c r="P98">
        <v>0</v>
      </c>
      <c r="Q98">
        <v>60.279000000000003</v>
      </c>
      <c r="R98">
        <v>6045200000</v>
      </c>
      <c r="S98">
        <v>23</v>
      </c>
      <c r="T98">
        <v>2.59532081775171</v>
      </c>
      <c r="U98">
        <v>6.0030534351145004E-3</v>
      </c>
      <c r="V98">
        <v>28.3962917327881</v>
      </c>
      <c r="W98">
        <v>29.3443794250488</v>
      </c>
      <c r="X98">
        <v>30.0328369140625</v>
      </c>
      <c r="Y98">
        <v>1.6365451812744001</v>
      </c>
      <c r="Z98">
        <v>1.6365451812744001</v>
      </c>
      <c r="AA98" t="s">
        <v>4382</v>
      </c>
      <c r="AB98" t="s">
        <v>4384</v>
      </c>
      <c r="AC98" t="s">
        <v>4382</v>
      </c>
      <c r="AD98">
        <v>1940</v>
      </c>
      <c r="AE98" t="s">
        <v>4383</v>
      </c>
    </row>
    <row r="99" spans="1:31" x14ac:dyDescent="0.2">
      <c r="A99" t="s">
        <v>131</v>
      </c>
      <c r="B99">
        <v>-4.99436330795288</v>
      </c>
      <c r="C99">
        <v>3.3870375156402601</v>
      </c>
      <c r="D99">
        <v>4.99436330795288</v>
      </c>
      <c r="H99" t="s">
        <v>29</v>
      </c>
      <c r="I99">
        <v>2</v>
      </c>
      <c r="J99">
        <v>2</v>
      </c>
      <c r="K99">
        <v>2</v>
      </c>
      <c r="L99">
        <v>9.5</v>
      </c>
      <c r="M99">
        <v>9.5</v>
      </c>
      <c r="N99">
        <v>9.5</v>
      </c>
      <c r="O99">
        <v>35.357999999999997</v>
      </c>
      <c r="P99">
        <v>0</v>
      </c>
      <c r="Q99">
        <v>11.223000000000001</v>
      </c>
      <c r="R99">
        <v>3491400000</v>
      </c>
      <c r="S99">
        <v>30</v>
      </c>
      <c r="T99">
        <v>4.8870454233245697</v>
      </c>
      <c r="U99">
        <v>8.0672268907562995E-4</v>
      </c>
      <c r="V99">
        <v>27.6297092437744</v>
      </c>
      <c r="W99">
        <v>28.620689392089801</v>
      </c>
      <c r="X99">
        <v>29.259074211120598</v>
      </c>
      <c r="Y99">
        <v>1.6293649673462001</v>
      </c>
      <c r="Z99">
        <v>1.6293649673462001</v>
      </c>
      <c r="AA99" t="s">
        <v>10028</v>
      </c>
      <c r="AB99" t="s">
        <v>10030</v>
      </c>
      <c r="AC99" t="s">
        <v>10028</v>
      </c>
      <c r="AD99">
        <v>4388</v>
      </c>
      <c r="AE99" t="s">
        <v>10029</v>
      </c>
    </row>
    <row r="100" spans="1:31" x14ac:dyDescent="0.2">
      <c r="A100" t="s">
        <v>131</v>
      </c>
      <c r="B100">
        <v>-4.4589557647705096</v>
      </c>
      <c r="C100">
        <v>-2.57430815696716</v>
      </c>
      <c r="D100">
        <v>4.4589557647705096</v>
      </c>
      <c r="H100" t="s">
        <v>29</v>
      </c>
      <c r="I100">
        <v>6</v>
      </c>
      <c r="J100">
        <v>5</v>
      </c>
      <c r="K100">
        <v>5</v>
      </c>
      <c r="L100">
        <v>23.1</v>
      </c>
      <c r="M100">
        <v>20.7</v>
      </c>
      <c r="N100">
        <v>20.7</v>
      </c>
      <c r="O100">
        <v>31.318000000000001</v>
      </c>
      <c r="P100">
        <v>0</v>
      </c>
      <c r="Q100">
        <v>94.042000000000002</v>
      </c>
      <c r="R100">
        <v>16578000000</v>
      </c>
      <c r="S100">
        <v>41</v>
      </c>
      <c r="T100">
        <v>4.3250915869022704</v>
      </c>
      <c r="U100">
        <v>7.4316939890710398E-4</v>
      </c>
      <c r="V100">
        <v>30.0007019042969</v>
      </c>
      <c r="W100">
        <v>30.788657188415499</v>
      </c>
      <c r="X100">
        <v>31.629061698913599</v>
      </c>
      <c r="Y100">
        <v>1.6283597946167001</v>
      </c>
      <c r="Z100">
        <v>1.6283597946167001</v>
      </c>
      <c r="AA100" t="s">
        <v>2113</v>
      </c>
      <c r="AB100" t="s">
        <v>2115</v>
      </c>
      <c r="AC100" t="s">
        <v>2113</v>
      </c>
      <c r="AD100">
        <v>945</v>
      </c>
      <c r="AE100" t="s">
        <v>2114</v>
      </c>
    </row>
    <row r="101" spans="1:31" x14ac:dyDescent="0.2">
      <c r="A101" t="s">
        <v>121</v>
      </c>
      <c r="B101">
        <v>-4.0011892318725604</v>
      </c>
      <c r="C101">
        <v>3.4946491718292201</v>
      </c>
      <c r="D101">
        <v>4.0011892318725604</v>
      </c>
      <c r="H101" t="s">
        <v>29</v>
      </c>
      <c r="I101">
        <v>2</v>
      </c>
      <c r="J101">
        <v>2</v>
      </c>
      <c r="K101">
        <v>2</v>
      </c>
      <c r="L101">
        <v>2.9</v>
      </c>
      <c r="M101">
        <v>2.9</v>
      </c>
      <c r="N101">
        <v>2.9</v>
      </c>
      <c r="O101">
        <v>86.918999999999997</v>
      </c>
      <c r="P101">
        <v>0</v>
      </c>
      <c r="Q101">
        <v>7.7241999999999997</v>
      </c>
      <c r="R101">
        <v>1970200000</v>
      </c>
      <c r="S101">
        <v>16</v>
      </c>
      <c r="T101">
        <v>4.1329172614491103</v>
      </c>
      <c r="U101">
        <v>7.1889400921659003E-4</v>
      </c>
      <c r="V101">
        <v>26.6787271499634</v>
      </c>
      <c r="W101">
        <v>28.073172569274899</v>
      </c>
      <c r="X101">
        <v>28.292079925537099</v>
      </c>
      <c r="Y101">
        <v>1.6133527755737</v>
      </c>
      <c r="Z101">
        <v>1.6133527755737</v>
      </c>
      <c r="AA101" t="s">
        <v>762</v>
      </c>
      <c r="AB101" t="s">
        <v>764</v>
      </c>
      <c r="AC101" t="s">
        <v>762</v>
      </c>
      <c r="AD101">
        <v>338</v>
      </c>
      <c r="AE101" t="s">
        <v>763</v>
      </c>
    </row>
    <row r="102" spans="1:31" x14ac:dyDescent="0.2">
      <c r="A102" t="s">
        <v>121</v>
      </c>
      <c r="B102">
        <v>-2.72579765319824</v>
      </c>
      <c r="C102">
        <v>2.7154669761657702</v>
      </c>
      <c r="D102">
        <v>2.72579765319824</v>
      </c>
      <c r="H102" t="s">
        <v>29</v>
      </c>
      <c r="I102">
        <v>3</v>
      </c>
      <c r="J102">
        <v>3</v>
      </c>
      <c r="K102">
        <v>3</v>
      </c>
      <c r="L102">
        <v>7.2</v>
      </c>
      <c r="M102">
        <v>7.2</v>
      </c>
      <c r="N102">
        <v>7.2</v>
      </c>
      <c r="O102">
        <v>42.543999999999997</v>
      </c>
      <c r="P102">
        <v>0</v>
      </c>
      <c r="Q102">
        <v>32.378999999999998</v>
      </c>
      <c r="R102">
        <v>4108100000</v>
      </c>
      <c r="S102">
        <v>8</v>
      </c>
      <c r="T102">
        <v>3.0281155142323501</v>
      </c>
      <c r="U102">
        <v>2.85239085239085E-3</v>
      </c>
      <c r="V102">
        <v>27.543173789977999</v>
      </c>
      <c r="W102">
        <v>29.3316974639893</v>
      </c>
      <c r="X102">
        <v>29.152007102966301</v>
      </c>
      <c r="Y102">
        <v>1.6088333129882999</v>
      </c>
      <c r="Z102">
        <v>1.6088333129882999</v>
      </c>
      <c r="AA102" t="s">
        <v>2976</v>
      </c>
      <c r="AB102" t="s">
        <v>2978</v>
      </c>
      <c r="AC102" t="s">
        <v>2976</v>
      </c>
      <c r="AD102">
        <v>1333</v>
      </c>
      <c r="AE102" t="s">
        <v>2977</v>
      </c>
    </row>
    <row r="103" spans="1:31" x14ac:dyDescent="0.2">
      <c r="A103" t="s">
        <v>87</v>
      </c>
      <c r="B103">
        <v>-1.81028115749359</v>
      </c>
      <c r="C103">
        <v>0</v>
      </c>
      <c r="D103">
        <v>1.81028115749359</v>
      </c>
      <c r="H103" t="s">
        <v>29</v>
      </c>
      <c r="I103">
        <v>2</v>
      </c>
      <c r="J103">
        <v>2</v>
      </c>
      <c r="K103">
        <v>2</v>
      </c>
      <c r="L103">
        <v>11.1</v>
      </c>
      <c r="M103">
        <v>11.1</v>
      </c>
      <c r="N103">
        <v>11.1</v>
      </c>
      <c r="O103">
        <v>35.302</v>
      </c>
      <c r="P103">
        <v>0</v>
      </c>
      <c r="Q103">
        <v>22.553000000000001</v>
      </c>
      <c r="R103">
        <v>1136400000</v>
      </c>
      <c r="S103">
        <v>15</v>
      </c>
      <c r="T103">
        <v>1.7221767142661899</v>
      </c>
      <c r="U103">
        <v>2.78738277919864E-2</v>
      </c>
      <c r="V103">
        <v>25.951972961425799</v>
      </c>
      <c r="W103">
        <v>27.323861122131301</v>
      </c>
      <c r="X103">
        <v>27.554559707641602</v>
      </c>
      <c r="Y103">
        <v>1.6025867462158001</v>
      </c>
      <c r="Z103">
        <v>1.6025867462158001</v>
      </c>
      <c r="AA103" t="s">
        <v>5741</v>
      </c>
      <c r="AB103" t="s">
        <v>5743</v>
      </c>
      <c r="AC103" t="s">
        <v>5741</v>
      </c>
      <c r="AD103">
        <v>2543</v>
      </c>
      <c r="AE103" t="s">
        <v>5742</v>
      </c>
    </row>
    <row r="104" spans="1:31" x14ac:dyDescent="0.2">
      <c r="A104" t="s">
        <v>131</v>
      </c>
      <c r="B104">
        <v>-5.3606591224670401</v>
      </c>
      <c r="C104">
        <v>3.7426888942718501</v>
      </c>
      <c r="D104">
        <v>5.3606591224670401</v>
      </c>
      <c r="H104" t="s">
        <v>29</v>
      </c>
      <c r="I104">
        <v>5</v>
      </c>
      <c r="J104">
        <v>4</v>
      </c>
      <c r="K104">
        <v>4</v>
      </c>
      <c r="L104">
        <v>20</v>
      </c>
      <c r="M104">
        <v>18</v>
      </c>
      <c r="N104">
        <v>18</v>
      </c>
      <c r="O104">
        <v>48.482999999999997</v>
      </c>
      <c r="P104">
        <v>0</v>
      </c>
      <c r="Q104">
        <v>267.26</v>
      </c>
      <c r="R104">
        <v>11701000000</v>
      </c>
      <c r="S104">
        <v>62</v>
      </c>
      <c r="T104">
        <v>5.2550393675473703</v>
      </c>
      <c r="U104">
        <v>6.3829787234042604E-4</v>
      </c>
      <c r="V104">
        <v>29.517687797546401</v>
      </c>
      <c r="W104">
        <v>30.526211738586401</v>
      </c>
      <c r="X104">
        <v>31.101181030273398</v>
      </c>
      <c r="Y104">
        <v>1.5834932327269999</v>
      </c>
      <c r="Z104">
        <v>1.5834932327269999</v>
      </c>
      <c r="AA104" t="s">
        <v>1546</v>
      </c>
      <c r="AB104" t="s">
        <v>1548</v>
      </c>
      <c r="AC104" t="s">
        <v>1546</v>
      </c>
      <c r="AD104">
        <v>693</v>
      </c>
      <c r="AE104" t="s">
        <v>1547</v>
      </c>
    </row>
    <row r="105" spans="1:31" x14ac:dyDescent="0.2">
      <c r="A105" t="s">
        <v>121</v>
      </c>
      <c r="B105">
        <v>-3.7507874965667698</v>
      </c>
      <c r="C105">
        <v>2.5593538284301798</v>
      </c>
      <c r="D105">
        <v>3.7507874965667698</v>
      </c>
      <c r="H105" t="s">
        <v>29</v>
      </c>
      <c r="I105">
        <v>10</v>
      </c>
      <c r="J105">
        <v>10</v>
      </c>
      <c r="K105">
        <v>10</v>
      </c>
      <c r="L105">
        <v>2.7</v>
      </c>
      <c r="M105">
        <v>2.7</v>
      </c>
      <c r="N105">
        <v>2.7</v>
      </c>
      <c r="O105">
        <v>611.15</v>
      </c>
      <c r="P105">
        <v>0</v>
      </c>
      <c r="Q105">
        <v>36.356000000000002</v>
      </c>
      <c r="R105">
        <v>5087300000</v>
      </c>
      <c r="S105">
        <v>55</v>
      </c>
      <c r="T105">
        <v>3.68636717663491</v>
      </c>
      <c r="U105">
        <v>1.3006993006993001E-3</v>
      </c>
      <c r="V105">
        <v>28.160840988159201</v>
      </c>
      <c r="W105">
        <v>29.178853034973098</v>
      </c>
      <c r="X105">
        <v>29.7393798828125</v>
      </c>
      <c r="Y105">
        <v>1.5785388946533001</v>
      </c>
      <c r="Z105">
        <v>1.5785388946533001</v>
      </c>
      <c r="AA105" t="s">
        <v>2141</v>
      </c>
      <c r="AB105" t="s">
        <v>2143</v>
      </c>
      <c r="AC105" t="s">
        <v>2141</v>
      </c>
      <c r="AD105">
        <v>956</v>
      </c>
      <c r="AE105" t="s">
        <v>2142</v>
      </c>
    </row>
    <row r="106" spans="1:31" x14ac:dyDescent="0.2">
      <c r="A106" t="s">
        <v>87</v>
      </c>
      <c r="B106">
        <v>-1.9527715444564799</v>
      </c>
      <c r="C106">
        <v>0</v>
      </c>
      <c r="D106">
        <v>1.9527715444564799</v>
      </c>
      <c r="H106" t="s">
        <v>29</v>
      </c>
      <c r="I106">
        <v>7</v>
      </c>
      <c r="J106">
        <v>7</v>
      </c>
      <c r="K106">
        <v>7</v>
      </c>
      <c r="L106">
        <v>15.2</v>
      </c>
      <c r="M106">
        <v>15.2</v>
      </c>
      <c r="N106">
        <v>15.2</v>
      </c>
      <c r="O106">
        <v>62.448</v>
      </c>
      <c r="P106">
        <v>0</v>
      </c>
      <c r="Q106">
        <v>48.415999999999997</v>
      </c>
      <c r="R106">
        <v>7465600000</v>
      </c>
      <c r="S106">
        <v>23</v>
      </c>
      <c r="T106">
        <v>1.8515330531337599</v>
      </c>
      <c r="U106">
        <v>2.2238805970149302E-2</v>
      </c>
      <c r="V106">
        <v>29.067131042480501</v>
      </c>
      <c r="W106">
        <v>29.5500230789185</v>
      </c>
      <c r="X106">
        <v>30.638541221618699</v>
      </c>
      <c r="Y106">
        <v>1.5714101791382</v>
      </c>
      <c r="Z106">
        <v>1.5714101791382</v>
      </c>
      <c r="AA106" t="s">
        <v>7371</v>
      </c>
      <c r="AB106" t="s">
        <v>7373</v>
      </c>
      <c r="AC106" t="s">
        <v>7371</v>
      </c>
      <c r="AD106">
        <v>3234</v>
      </c>
      <c r="AE106" t="s">
        <v>7372</v>
      </c>
    </row>
    <row r="107" spans="1:31" x14ac:dyDescent="0.2">
      <c r="A107" t="s">
        <v>87</v>
      </c>
      <c r="B107">
        <v>-2.3706016540527299</v>
      </c>
      <c r="C107">
        <v>0</v>
      </c>
      <c r="D107">
        <v>2.3706016540527299</v>
      </c>
      <c r="H107" t="s">
        <v>29</v>
      </c>
      <c r="I107">
        <v>8</v>
      </c>
      <c r="J107">
        <v>5</v>
      </c>
      <c r="K107">
        <v>5</v>
      </c>
      <c r="L107">
        <v>10.1</v>
      </c>
      <c r="M107">
        <v>6</v>
      </c>
      <c r="N107">
        <v>6</v>
      </c>
      <c r="O107">
        <v>115.62</v>
      </c>
      <c r="P107">
        <v>0</v>
      </c>
      <c r="Q107">
        <v>21.26</v>
      </c>
      <c r="R107">
        <v>3390900000</v>
      </c>
      <c r="S107">
        <v>22</v>
      </c>
      <c r="T107">
        <v>2.2780313947406299</v>
      </c>
      <c r="U107">
        <v>1.0388059701492499E-2</v>
      </c>
      <c r="V107">
        <v>27.6626539230347</v>
      </c>
      <c r="W107">
        <v>28.710985183715799</v>
      </c>
      <c r="X107">
        <v>29.231482505798301</v>
      </c>
      <c r="Y107">
        <v>1.5688285827635999</v>
      </c>
      <c r="Z107">
        <v>1.5688285827635999</v>
      </c>
      <c r="AA107" t="s">
        <v>456</v>
      </c>
      <c r="AB107" t="s">
        <v>458</v>
      </c>
      <c r="AC107" t="s">
        <v>456</v>
      </c>
      <c r="AD107">
        <v>182</v>
      </c>
      <c r="AE107" t="s">
        <v>457</v>
      </c>
    </row>
    <row r="108" spans="1:31" x14ac:dyDescent="0.2">
      <c r="A108" t="s">
        <v>121</v>
      </c>
      <c r="B108">
        <v>-4.0846910476684597</v>
      </c>
      <c r="C108">
        <v>2.8693809509277299</v>
      </c>
      <c r="D108">
        <v>4.0846910476684597</v>
      </c>
      <c r="H108" t="s">
        <v>29</v>
      </c>
      <c r="I108">
        <v>5</v>
      </c>
      <c r="J108">
        <v>5</v>
      </c>
      <c r="K108">
        <v>5</v>
      </c>
      <c r="L108">
        <v>19</v>
      </c>
      <c r="M108">
        <v>19</v>
      </c>
      <c r="N108">
        <v>19</v>
      </c>
      <c r="O108">
        <v>39.618000000000002</v>
      </c>
      <c r="P108">
        <v>0</v>
      </c>
      <c r="Q108">
        <v>12.351000000000001</v>
      </c>
      <c r="R108">
        <v>8156600000</v>
      </c>
      <c r="S108">
        <v>37</v>
      </c>
      <c r="T108">
        <v>4.0230423877980304</v>
      </c>
      <c r="U108">
        <v>7.8297872340425505E-4</v>
      </c>
      <c r="V108">
        <v>28.972885131835898</v>
      </c>
      <c r="W108">
        <v>30.0923318862915</v>
      </c>
      <c r="X108">
        <v>30.538632392883301</v>
      </c>
      <c r="Y108">
        <v>1.5657472610473999</v>
      </c>
      <c r="Z108">
        <v>1.5657472610473999</v>
      </c>
      <c r="AA108" t="s">
        <v>10751</v>
      </c>
      <c r="AB108" t="s">
        <v>10753</v>
      </c>
      <c r="AC108" t="s">
        <v>10751</v>
      </c>
      <c r="AD108">
        <v>4700</v>
      </c>
      <c r="AE108" t="s">
        <v>10752</v>
      </c>
    </row>
    <row r="109" spans="1:31" x14ac:dyDescent="0.2">
      <c r="A109" t="s">
        <v>87</v>
      </c>
      <c r="B109">
        <v>-1.7216447591781601</v>
      </c>
      <c r="C109">
        <v>0</v>
      </c>
      <c r="D109">
        <v>1.7216447591781601</v>
      </c>
      <c r="H109" t="s">
        <v>29</v>
      </c>
      <c r="I109">
        <v>9</v>
      </c>
      <c r="J109">
        <v>9</v>
      </c>
      <c r="K109">
        <v>9</v>
      </c>
      <c r="L109">
        <v>15.2</v>
      </c>
      <c r="M109">
        <v>15.2</v>
      </c>
      <c r="N109">
        <v>15.2</v>
      </c>
      <c r="O109">
        <v>87.463999999999999</v>
      </c>
      <c r="P109">
        <v>0</v>
      </c>
      <c r="Q109">
        <v>18.863</v>
      </c>
      <c r="R109">
        <v>6439100000</v>
      </c>
      <c r="S109">
        <v>17</v>
      </c>
      <c r="T109">
        <v>1.64512780885014</v>
      </c>
      <c r="U109">
        <v>3.2490998363338797E-2</v>
      </c>
      <c r="V109">
        <v>28.657071113586401</v>
      </c>
      <c r="W109">
        <v>29.593290328979499</v>
      </c>
      <c r="X109">
        <v>30.218784332275401</v>
      </c>
      <c r="Y109">
        <v>1.5617132186889999</v>
      </c>
      <c r="Z109">
        <v>1.5617132186889999</v>
      </c>
      <c r="AA109" t="s">
        <v>11373</v>
      </c>
      <c r="AB109" t="s">
        <v>11375</v>
      </c>
      <c r="AC109" t="s">
        <v>11373</v>
      </c>
      <c r="AD109">
        <v>4979</v>
      </c>
      <c r="AE109" t="s">
        <v>11374</v>
      </c>
    </row>
    <row r="110" spans="1:31" x14ac:dyDescent="0.2">
      <c r="A110" t="s">
        <v>121</v>
      </c>
      <c r="B110">
        <v>-5.1777415275573704</v>
      </c>
      <c r="C110">
        <v>4.2408809661865199</v>
      </c>
      <c r="D110">
        <v>5.1777415275573704</v>
      </c>
      <c r="H110" t="s">
        <v>29</v>
      </c>
      <c r="I110">
        <v>11</v>
      </c>
      <c r="J110">
        <v>11</v>
      </c>
      <c r="K110">
        <v>11</v>
      </c>
      <c r="L110">
        <v>19.5</v>
      </c>
      <c r="M110">
        <v>19.5</v>
      </c>
      <c r="N110">
        <v>19.5</v>
      </c>
      <c r="O110">
        <v>88.010999999999996</v>
      </c>
      <c r="P110">
        <v>0</v>
      </c>
      <c r="Q110">
        <v>54.478999999999999</v>
      </c>
      <c r="R110">
        <v>18097000000</v>
      </c>
      <c r="S110">
        <v>62</v>
      </c>
      <c r="T110">
        <v>5.1977251053685203</v>
      </c>
      <c r="U110">
        <v>6.18556701030928E-4</v>
      </c>
      <c r="V110">
        <v>29.956729888916001</v>
      </c>
      <c r="W110">
        <v>31.148150444030801</v>
      </c>
      <c r="X110">
        <v>31.515609741210898</v>
      </c>
      <c r="Y110">
        <v>1.5588798522948999</v>
      </c>
      <c r="Z110">
        <v>1.5588798522948999</v>
      </c>
      <c r="AA110" t="s">
        <v>3093</v>
      </c>
      <c r="AB110" t="s">
        <v>3096</v>
      </c>
      <c r="AC110" t="s">
        <v>3094</v>
      </c>
      <c r="AD110">
        <v>1381</v>
      </c>
      <c r="AE110" t="s">
        <v>3095</v>
      </c>
    </row>
    <row r="111" spans="1:31" x14ac:dyDescent="0.2">
      <c r="A111" t="s">
        <v>87</v>
      </c>
      <c r="B111">
        <v>-1.7423913478851301</v>
      </c>
      <c r="C111">
        <v>0</v>
      </c>
      <c r="D111">
        <v>1.7423913478851301</v>
      </c>
      <c r="H111" t="s">
        <v>29</v>
      </c>
      <c r="I111">
        <v>3</v>
      </c>
      <c r="J111">
        <v>3</v>
      </c>
      <c r="K111">
        <v>3</v>
      </c>
      <c r="L111">
        <v>6.8</v>
      </c>
      <c r="M111">
        <v>6.8</v>
      </c>
      <c r="N111">
        <v>6.8</v>
      </c>
      <c r="O111">
        <v>59.988999999999997</v>
      </c>
      <c r="P111">
        <v>0</v>
      </c>
      <c r="Q111">
        <v>6.4302000000000001</v>
      </c>
      <c r="R111">
        <v>1092900000</v>
      </c>
      <c r="S111">
        <v>21</v>
      </c>
      <c r="T111">
        <v>1.761478351427</v>
      </c>
      <c r="U111">
        <v>2.5987772925764201E-2</v>
      </c>
      <c r="V111">
        <v>26.271710395812999</v>
      </c>
      <c r="W111">
        <v>26.693249702453599</v>
      </c>
      <c r="X111">
        <v>27.823732376098601</v>
      </c>
      <c r="Y111">
        <v>1.5520219802855999</v>
      </c>
      <c r="Z111">
        <v>1.5520219802855999</v>
      </c>
      <c r="AA111" t="s">
        <v>9563</v>
      </c>
      <c r="AB111" t="s">
        <v>9565</v>
      </c>
      <c r="AC111" t="s">
        <v>9563</v>
      </c>
      <c r="AD111">
        <v>4186</v>
      </c>
      <c r="AE111" t="s">
        <v>9564</v>
      </c>
    </row>
    <row r="112" spans="1:31" x14ac:dyDescent="0.2">
      <c r="A112" t="s">
        <v>131</v>
      </c>
      <c r="B112">
        <v>-6.0111331939697301</v>
      </c>
      <c r="C112">
        <v>-4.26975345611572</v>
      </c>
      <c r="D112">
        <v>6.0111331939697301</v>
      </c>
      <c r="H112" t="s">
        <v>29</v>
      </c>
      <c r="I112">
        <v>16</v>
      </c>
      <c r="J112">
        <v>16</v>
      </c>
      <c r="K112">
        <v>16</v>
      </c>
      <c r="L112">
        <v>9.6</v>
      </c>
      <c r="M112">
        <v>9.6</v>
      </c>
      <c r="N112">
        <v>9.6</v>
      </c>
      <c r="O112">
        <v>262.73</v>
      </c>
      <c r="P112">
        <v>0</v>
      </c>
      <c r="Q112">
        <v>63.527000000000001</v>
      </c>
      <c r="R112">
        <v>24713000000</v>
      </c>
      <c r="S112">
        <v>75</v>
      </c>
      <c r="T112">
        <v>5.8983919453490499</v>
      </c>
      <c r="U112">
        <v>6.2745098039215699E-4</v>
      </c>
      <c r="V112">
        <v>30.587212562561</v>
      </c>
      <c r="W112">
        <v>31.164431571960399</v>
      </c>
      <c r="X112">
        <v>32.1391506195068</v>
      </c>
      <c r="Y112">
        <v>1.5519380569457999</v>
      </c>
      <c r="Z112">
        <v>1.5519380569457999</v>
      </c>
      <c r="AA112" t="s">
        <v>1339</v>
      </c>
      <c r="AB112" t="s">
        <v>1342</v>
      </c>
      <c r="AC112" t="s">
        <v>1340</v>
      </c>
      <c r="AD112">
        <v>607</v>
      </c>
      <c r="AE112" t="s">
        <v>1341</v>
      </c>
    </row>
    <row r="113" spans="1:31" x14ac:dyDescent="0.2">
      <c r="A113" t="s">
        <v>91</v>
      </c>
      <c r="B113">
        <v>-2.8451960086822501</v>
      </c>
      <c r="C113">
        <v>-1.5608091354370099</v>
      </c>
      <c r="D113">
        <v>2.8451960086822501</v>
      </c>
      <c r="H113" t="s">
        <v>29</v>
      </c>
      <c r="I113">
        <v>9</v>
      </c>
      <c r="J113">
        <v>9</v>
      </c>
      <c r="K113">
        <v>9</v>
      </c>
      <c r="L113">
        <v>23.1</v>
      </c>
      <c r="M113">
        <v>23.1</v>
      </c>
      <c r="N113">
        <v>23.1</v>
      </c>
      <c r="O113">
        <v>65.152000000000001</v>
      </c>
      <c r="P113">
        <v>0</v>
      </c>
      <c r="Q113">
        <v>90.200999999999993</v>
      </c>
      <c r="R113">
        <v>14781000000</v>
      </c>
      <c r="S113">
        <v>46</v>
      </c>
      <c r="T113">
        <v>2.7448982887740301</v>
      </c>
      <c r="U113">
        <v>4.6588235294117604E-3</v>
      </c>
      <c r="V113">
        <v>29.9606485366821</v>
      </c>
      <c r="W113">
        <v>30.5208435058594</v>
      </c>
      <c r="X113">
        <v>31.503445625305201</v>
      </c>
      <c r="Y113">
        <v>1.5427970886230999</v>
      </c>
      <c r="Z113">
        <v>1.5427970886230999</v>
      </c>
      <c r="AA113" t="s">
        <v>10080</v>
      </c>
      <c r="AB113" t="s">
        <v>10082</v>
      </c>
      <c r="AC113" t="s">
        <v>10080</v>
      </c>
      <c r="AD113">
        <v>4412</v>
      </c>
      <c r="AE113" t="s">
        <v>10081</v>
      </c>
    </row>
    <row r="114" spans="1:31" x14ac:dyDescent="0.2">
      <c r="A114" t="s">
        <v>211</v>
      </c>
      <c r="B114">
        <v>-3.7205004692077601</v>
      </c>
      <c r="C114">
        <v>-4.1277480125427202</v>
      </c>
      <c r="D114">
        <v>4.1277480125427202</v>
      </c>
      <c r="H114" t="s">
        <v>29</v>
      </c>
      <c r="I114">
        <v>11</v>
      </c>
      <c r="J114">
        <v>11</v>
      </c>
      <c r="K114">
        <v>11</v>
      </c>
      <c r="L114">
        <v>26.8</v>
      </c>
      <c r="M114">
        <v>26.8</v>
      </c>
      <c r="N114">
        <v>26.8</v>
      </c>
      <c r="O114">
        <v>80.013999999999996</v>
      </c>
      <c r="P114">
        <v>0</v>
      </c>
      <c r="Q114">
        <v>161.66</v>
      </c>
      <c r="R114">
        <v>20284000000</v>
      </c>
      <c r="S114">
        <v>140</v>
      </c>
      <c r="T114">
        <v>4.3011333380505796</v>
      </c>
      <c r="U114">
        <v>7.0103092783505103E-4</v>
      </c>
      <c r="V114">
        <v>30.467078208923301</v>
      </c>
      <c r="W114">
        <v>30.1649522781372</v>
      </c>
      <c r="X114">
        <v>31.990138053894</v>
      </c>
      <c r="Y114">
        <v>1.5230598449707</v>
      </c>
      <c r="Z114">
        <v>1.5230598449707</v>
      </c>
      <c r="AA114" t="s">
        <v>2846</v>
      </c>
      <c r="AB114" t="s">
        <v>2848</v>
      </c>
      <c r="AC114" t="s">
        <v>2846</v>
      </c>
      <c r="AD114">
        <v>1276</v>
      </c>
      <c r="AE114" t="s">
        <v>2847</v>
      </c>
    </row>
    <row r="115" spans="1:31" x14ac:dyDescent="0.2">
      <c r="A115" t="s">
        <v>91</v>
      </c>
      <c r="B115">
        <v>-2.9437627792358398</v>
      </c>
      <c r="C115">
        <v>-2.14169073104858</v>
      </c>
      <c r="D115">
        <v>2.9437627792358398</v>
      </c>
      <c r="H115" t="s">
        <v>29</v>
      </c>
      <c r="I115">
        <v>6</v>
      </c>
      <c r="J115">
        <v>6</v>
      </c>
      <c r="K115">
        <v>6</v>
      </c>
      <c r="L115">
        <v>7.3</v>
      </c>
      <c r="M115">
        <v>7.3</v>
      </c>
      <c r="N115">
        <v>7.3</v>
      </c>
      <c r="O115">
        <v>141.44</v>
      </c>
      <c r="P115">
        <v>0</v>
      </c>
      <c r="Q115">
        <v>37.877000000000002</v>
      </c>
      <c r="R115">
        <v>6764800000</v>
      </c>
      <c r="S115">
        <v>18</v>
      </c>
      <c r="T115">
        <v>2.94188275276827</v>
      </c>
      <c r="U115">
        <v>3.3809523809523799E-3</v>
      </c>
      <c r="V115">
        <v>28.827894210815401</v>
      </c>
      <c r="W115">
        <v>29.247617721557599</v>
      </c>
      <c r="X115">
        <v>30.345772743225101</v>
      </c>
      <c r="Y115">
        <v>1.5178785324096999</v>
      </c>
      <c r="Z115">
        <v>1.5178785324096999</v>
      </c>
      <c r="AA115" t="s">
        <v>10466</v>
      </c>
      <c r="AB115" t="s">
        <v>10468</v>
      </c>
      <c r="AC115" t="s">
        <v>10466</v>
      </c>
      <c r="AD115">
        <v>4580</v>
      </c>
      <c r="AE115" t="s">
        <v>10467</v>
      </c>
    </row>
    <row r="116" spans="1:31" x14ac:dyDescent="0.2">
      <c r="A116" t="s">
        <v>91</v>
      </c>
      <c r="B116">
        <v>-6.16156053543091</v>
      </c>
      <c r="C116">
        <v>-5.5354905128479004</v>
      </c>
      <c r="D116">
        <v>6.16156053543091</v>
      </c>
      <c r="H116" t="s">
        <v>29</v>
      </c>
      <c r="I116">
        <v>8</v>
      </c>
      <c r="J116">
        <v>8</v>
      </c>
      <c r="K116">
        <v>8</v>
      </c>
      <c r="L116">
        <v>13.9</v>
      </c>
      <c r="M116">
        <v>13.9</v>
      </c>
      <c r="N116">
        <v>13.9</v>
      </c>
      <c r="O116">
        <v>83.206999999999994</v>
      </c>
      <c r="P116">
        <v>0</v>
      </c>
      <c r="Q116">
        <v>30.263000000000002</v>
      </c>
      <c r="R116">
        <v>10377000000</v>
      </c>
      <c r="S116">
        <v>44</v>
      </c>
      <c r="T116">
        <v>6.2903565987446397</v>
      </c>
      <c r="U116">
        <v>8.42105263157895E-4</v>
      </c>
      <c r="V116">
        <v>29.458238601684599</v>
      </c>
      <c r="W116">
        <v>29.651713371276902</v>
      </c>
      <c r="X116">
        <v>30.970465660095201</v>
      </c>
      <c r="Y116">
        <v>1.5122270584105999</v>
      </c>
      <c r="Z116">
        <v>1.5122270584105999</v>
      </c>
      <c r="AA116" t="s">
        <v>3893</v>
      </c>
      <c r="AB116" t="s">
        <v>3896</v>
      </c>
      <c r="AC116" t="s">
        <v>3894</v>
      </c>
      <c r="AD116">
        <v>1717</v>
      </c>
      <c r="AE116" t="s">
        <v>3895</v>
      </c>
    </row>
    <row r="117" spans="1:31" x14ac:dyDescent="0.2">
      <c r="A117" t="s">
        <v>121</v>
      </c>
      <c r="B117">
        <v>-3.5353560447692902</v>
      </c>
      <c r="C117">
        <v>2.66585469245911</v>
      </c>
      <c r="D117">
        <v>3.5353560447692902</v>
      </c>
      <c r="H117" t="s">
        <v>29</v>
      </c>
      <c r="I117">
        <v>2</v>
      </c>
      <c r="J117">
        <v>2</v>
      </c>
      <c r="K117">
        <v>2</v>
      </c>
      <c r="L117">
        <v>7.3</v>
      </c>
      <c r="M117">
        <v>7.3</v>
      </c>
      <c r="N117">
        <v>7.3</v>
      </c>
      <c r="O117">
        <v>44.985999999999997</v>
      </c>
      <c r="P117">
        <v>0</v>
      </c>
      <c r="Q117">
        <v>7.2521000000000004</v>
      </c>
      <c r="R117">
        <v>5268500000</v>
      </c>
      <c r="S117">
        <v>35</v>
      </c>
      <c r="T117">
        <v>3.5371409062032599</v>
      </c>
      <c r="U117">
        <v>1.4634146341463399E-3</v>
      </c>
      <c r="V117">
        <v>28.215602874755898</v>
      </c>
      <c r="W117">
        <v>29.385294914245598</v>
      </c>
      <c r="X117">
        <v>29.726824760437001</v>
      </c>
      <c r="Y117">
        <v>1.5112218856810999</v>
      </c>
      <c r="Z117">
        <v>1.5112218856810999</v>
      </c>
      <c r="AA117" t="s">
        <v>3342</v>
      </c>
      <c r="AB117" t="s">
        <v>3344</v>
      </c>
      <c r="AC117" t="s">
        <v>3342</v>
      </c>
      <c r="AD117">
        <v>1476</v>
      </c>
      <c r="AE117" t="s">
        <v>3343</v>
      </c>
    </row>
    <row r="118" spans="1:31" x14ac:dyDescent="0.2">
      <c r="A118" t="s">
        <v>131</v>
      </c>
      <c r="B118">
        <v>-5.49267578125</v>
      </c>
      <c r="C118">
        <v>4.3275394439697301</v>
      </c>
      <c r="D118">
        <v>5.49267578125</v>
      </c>
      <c r="H118" t="s">
        <v>29</v>
      </c>
      <c r="I118">
        <v>7</v>
      </c>
      <c r="J118">
        <v>7</v>
      </c>
      <c r="K118">
        <v>6</v>
      </c>
      <c r="L118">
        <v>24.6</v>
      </c>
      <c r="M118">
        <v>24.6</v>
      </c>
      <c r="N118">
        <v>22.5</v>
      </c>
      <c r="O118">
        <v>48.118000000000002</v>
      </c>
      <c r="P118">
        <v>0</v>
      </c>
      <c r="Q118">
        <v>107.45</v>
      </c>
      <c r="R118">
        <v>24762000000</v>
      </c>
      <c r="S118">
        <v>67</v>
      </c>
      <c r="T118">
        <v>5.4624675932353801</v>
      </c>
      <c r="U118">
        <v>5.4054054054054098E-4</v>
      </c>
      <c r="V118">
        <v>30.546608924865701</v>
      </c>
      <c r="W118">
        <v>31.627902030944799</v>
      </c>
      <c r="X118">
        <v>32.052745819091797</v>
      </c>
      <c r="Y118">
        <v>1.5061368942261</v>
      </c>
      <c r="Z118">
        <v>1.5061368942261</v>
      </c>
      <c r="AA118" t="s">
        <v>5394</v>
      </c>
      <c r="AB118" t="s">
        <v>5396</v>
      </c>
      <c r="AC118" t="s">
        <v>5394</v>
      </c>
      <c r="AD118">
        <v>2384</v>
      </c>
      <c r="AE118" t="s">
        <v>5395</v>
      </c>
    </row>
    <row r="119" spans="1:31" x14ac:dyDescent="0.2">
      <c r="A119" t="s">
        <v>121</v>
      </c>
      <c r="B119">
        <v>-3.0076117515564</v>
      </c>
      <c r="C119">
        <v>2.28371286392212</v>
      </c>
      <c r="D119">
        <v>3.0076117515564</v>
      </c>
      <c r="H119" t="s">
        <v>29</v>
      </c>
      <c r="I119">
        <v>3</v>
      </c>
      <c r="J119">
        <v>3</v>
      </c>
      <c r="K119">
        <v>3</v>
      </c>
      <c r="L119">
        <v>9.1999999999999993</v>
      </c>
      <c r="M119">
        <v>9.1999999999999993</v>
      </c>
      <c r="N119">
        <v>9.1999999999999993</v>
      </c>
      <c r="O119">
        <v>59.744</v>
      </c>
      <c r="P119">
        <v>0</v>
      </c>
      <c r="Q119">
        <v>16.006</v>
      </c>
      <c r="R119">
        <v>4401300000</v>
      </c>
      <c r="S119">
        <v>53</v>
      </c>
      <c r="T119">
        <v>3.0308957222708299</v>
      </c>
      <c r="U119">
        <v>2.8249999999999998E-3</v>
      </c>
      <c r="V119">
        <v>27.817066192626999</v>
      </c>
      <c r="W119">
        <v>29.0447788238525</v>
      </c>
      <c r="X119">
        <v>29.320466041564899</v>
      </c>
      <c r="Y119">
        <v>1.5033998489378999</v>
      </c>
      <c r="Z119">
        <v>1.5033998489378999</v>
      </c>
      <c r="AA119" t="s">
        <v>11345</v>
      </c>
      <c r="AB119" t="s">
        <v>11347</v>
      </c>
      <c r="AC119" t="s">
        <v>11345</v>
      </c>
      <c r="AD119">
        <v>4966</v>
      </c>
      <c r="AE119" t="s">
        <v>11346</v>
      </c>
    </row>
    <row r="120" spans="1:31" x14ac:dyDescent="0.2">
      <c r="A120" t="s">
        <v>131</v>
      </c>
      <c r="B120">
        <v>-5.9374957084655797</v>
      </c>
      <c r="C120">
        <v>4.7836556434631303</v>
      </c>
      <c r="D120">
        <v>5.9374957084655797</v>
      </c>
      <c r="H120" t="s">
        <v>29</v>
      </c>
      <c r="I120">
        <v>8</v>
      </c>
      <c r="J120">
        <v>8</v>
      </c>
      <c r="K120">
        <v>8</v>
      </c>
      <c r="L120">
        <v>17.600000000000001</v>
      </c>
      <c r="M120">
        <v>17.600000000000001</v>
      </c>
      <c r="N120">
        <v>17.600000000000001</v>
      </c>
      <c r="O120">
        <v>66.885000000000005</v>
      </c>
      <c r="P120">
        <v>0</v>
      </c>
      <c r="Q120">
        <v>154.19999999999999</v>
      </c>
      <c r="R120">
        <v>27983000000</v>
      </c>
      <c r="S120">
        <v>59</v>
      </c>
      <c r="T120">
        <v>5.91559814966151</v>
      </c>
      <c r="U120">
        <v>6.5306122448979603E-4</v>
      </c>
      <c r="V120">
        <v>30.678458213806199</v>
      </c>
      <c r="W120">
        <v>31.798544883727999</v>
      </c>
      <c r="X120">
        <v>32.179294586181598</v>
      </c>
      <c r="Y120">
        <v>1.5008363723753999</v>
      </c>
      <c r="Z120">
        <v>1.5008363723753999</v>
      </c>
      <c r="AA120" t="s">
        <v>11047</v>
      </c>
      <c r="AB120" t="s">
        <v>11049</v>
      </c>
      <c r="AC120" t="s">
        <v>11047</v>
      </c>
      <c r="AD120">
        <v>4822</v>
      </c>
      <c r="AE120" t="s">
        <v>11048</v>
      </c>
    </row>
    <row r="121" spans="1:31" x14ac:dyDescent="0.2">
      <c r="A121" t="s">
        <v>131</v>
      </c>
      <c r="B121">
        <v>-4.8801341056823704</v>
      </c>
      <c r="C121">
        <v>3.53583860397339</v>
      </c>
      <c r="D121">
        <v>4.8801341056823704</v>
      </c>
      <c r="H121" t="s">
        <v>29</v>
      </c>
      <c r="I121">
        <v>25</v>
      </c>
      <c r="J121">
        <v>25</v>
      </c>
      <c r="K121">
        <v>25</v>
      </c>
      <c r="L121">
        <v>17.600000000000001</v>
      </c>
      <c r="M121">
        <v>17.600000000000001</v>
      </c>
      <c r="N121">
        <v>17.600000000000001</v>
      </c>
      <c r="O121">
        <v>214.23</v>
      </c>
      <c r="P121">
        <v>0</v>
      </c>
      <c r="Q121">
        <v>183.96</v>
      </c>
      <c r="R121">
        <v>41050000000</v>
      </c>
      <c r="S121">
        <v>192</v>
      </c>
      <c r="T121">
        <v>4.80857628429656</v>
      </c>
      <c r="U121">
        <v>7.4418604651162797E-4</v>
      </c>
      <c r="V121">
        <v>31.261842727661101</v>
      </c>
      <c r="W121">
        <v>32.271871566772496</v>
      </c>
      <c r="X121">
        <v>32.760118484497099</v>
      </c>
      <c r="Y121">
        <v>1.4982757568359999</v>
      </c>
      <c r="Z121">
        <v>1.4982757568359999</v>
      </c>
      <c r="AA121" t="s">
        <v>4944</v>
      </c>
      <c r="AB121" t="s">
        <v>4946</v>
      </c>
      <c r="AC121" t="s">
        <v>4944</v>
      </c>
      <c r="AD121">
        <v>2188</v>
      </c>
      <c r="AE121" t="s">
        <v>4945</v>
      </c>
    </row>
    <row r="122" spans="1:31" x14ac:dyDescent="0.2">
      <c r="A122" t="s">
        <v>121</v>
      </c>
      <c r="B122">
        <v>-2.08771872520447</v>
      </c>
      <c r="C122">
        <v>1.3118698596954299</v>
      </c>
      <c r="D122">
        <v>2.08771872520447</v>
      </c>
      <c r="H122" t="s">
        <v>29</v>
      </c>
      <c r="I122">
        <v>2</v>
      </c>
      <c r="J122">
        <v>2</v>
      </c>
      <c r="K122">
        <v>2</v>
      </c>
      <c r="L122">
        <v>6.9</v>
      </c>
      <c r="M122">
        <v>6.9</v>
      </c>
      <c r="N122">
        <v>6.9</v>
      </c>
      <c r="O122">
        <v>54.424999999999997</v>
      </c>
      <c r="P122">
        <v>0</v>
      </c>
      <c r="Q122">
        <v>12.24</v>
      </c>
      <c r="R122">
        <v>2589700000</v>
      </c>
      <c r="S122">
        <v>10</v>
      </c>
      <c r="T122">
        <v>2.04990555905656</v>
      </c>
      <c r="U122">
        <v>1.4988457502623301E-2</v>
      </c>
      <c r="V122">
        <v>27.206832885742202</v>
      </c>
      <c r="W122">
        <v>27.937706947326699</v>
      </c>
      <c r="X122">
        <v>28.701332092285199</v>
      </c>
      <c r="Y122">
        <v>1.4944992065430001</v>
      </c>
      <c r="Z122">
        <v>1.4944992065430001</v>
      </c>
      <c r="AA122" t="s">
        <v>7530</v>
      </c>
      <c r="AB122" t="s">
        <v>7532</v>
      </c>
      <c r="AC122" t="s">
        <v>7530</v>
      </c>
      <c r="AD122">
        <v>3308</v>
      </c>
      <c r="AE122" t="s">
        <v>7531</v>
      </c>
    </row>
    <row r="123" spans="1:31" x14ac:dyDescent="0.2">
      <c r="A123" t="s">
        <v>87</v>
      </c>
      <c r="B123">
        <v>-1.41799664497375</v>
      </c>
      <c r="C123">
        <v>0</v>
      </c>
      <c r="D123">
        <v>1.41799664497375</v>
      </c>
      <c r="H123" t="s">
        <v>29</v>
      </c>
      <c r="I123">
        <v>2</v>
      </c>
      <c r="J123">
        <v>2</v>
      </c>
      <c r="K123">
        <v>2</v>
      </c>
      <c r="L123">
        <v>14.8</v>
      </c>
      <c r="M123">
        <v>14.8</v>
      </c>
      <c r="N123">
        <v>14.8</v>
      </c>
      <c r="O123">
        <v>20.053000000000001</v>
      </c>
      <c r="P123">
        <v>0</v>
      </c>
      <c r="Q123">
        <v>20.170999999999999</v>
      </c>
      <c r="R123">
        <v>14768000000</v>
      </c>
      <c r="S123">
        <v>28</v>
      </c>
      <c r="T123">
        <v>1.42541768490743</v>
      </c>
      <c r="U123">
        <v>4.7915433403805503E-2</v>
      </c>
      <c r="V123">
        <v>29.798601150512699</v>
      </c>
      <c r="W123">
        <v>30.731626510620099</v>
      </c>
      <c r="X123">
        <v>31.290918350219702</v>
      </c>
      <c r="Y123">
        <v>1.4923171997069999</v>
      </c>
      <c r="Z123">
        <v>1.4923171997069999</v>
      </c>
      <c r="AA123" t="s">
        <v>9537</v>
      </c>
      <c r="AB123" t="s">
        <v>9539</v>
      </c>
      <c r="AC123" t="s">
        <v>9537</v>
      </c>
      <c r="AD123">
        <v>4175</v>
      </c>
      <c r="AE123" t="s">
        <v>9538</v>
      </c>
    </row>
    <row r="124" spans="1:31" x14ac:dyDescent="0.2">
      <c r="A124" t="s">
        <v>131</v>
      </c>
      <c r="B124">
        <v>-5.4714770317077601</v>
      </c>
      <c r="C124">
        <v>3.1303801536560099</v>
      </c>
      <c r="D124">
        <v>5.4714770317077601</v>
      </c>
      <c r="H124" t="s">
        <v>29</v>
      </c>
      <c r="I124">
        <v>6</v>
      </c>
      <c r="J124">
        <v>6</v>
      </c>
      <c r="K124">
        <v>5</v>
      </c>
      <c r="L124">
        <v>13.1</v>
      </c>
      <c r="M124">
        <v>13.1</v>
      </c>
      <c r="N124">
        <v>11.5</v>
      </c>
      <c r="O124">
        <v>75.632000000000005</v>
      </c>
      <c r="P124">
        <v>0</v>
      </c>
      <c r="Q124">
        <v>32.633000000000003</v>
      </c>
      <c r="R124">
        <v>8597800000</v>
      </c>
      <c r="S124">
        <v>16</v>
      </c>
      <c r="T124">
        <v>5.3245271309835696</v>
      </c>
      <c r="U124">
        <v>5.9770114942528699E-4</v>
      </c>
      <c r="V124">
        <v>29.086144447326699</v>
      </c>
      <c r="W124">
        <v>29.833090782165499</v>
      </c>
      <c r="X124">
        <v>30.572918891906699</v>
      </c>
      <c r="Y124">
        <v>1.48677444458</v>
      </c>
      <c r="Z124">
        <v>1.48677444458</v>
      </c>
      <c r="AA124" t="s">
        <v>8817</v>
      </c>
      <c r="AB124" t="s">
        <v>8819</v>
      </c>
      <c r="AC124" t="s">
        <v>8817</v>
      </c>
      <c r="AD124">
        <v>3865</v>
      </c>
      <c r="AE124" t="s">
        <v>8818</v>
      </c>
    </row>
    <row r="125" spans="1:31" x14ac:dyDescent="0.2">
      <c r="A125" t="s">
        <v>121</v>
      </c>
      <c r="B125">
        <v>-2.01157522201538</v>
      </c>
      <c r="C125">
        <v>1.89420294761658</v>
      </c>
      <c r="D125">
        <v>2.01157522201538</v>
      </c>
      <c r="H125" t="s">
        <v>29</v>
      </c>
      <c r="I125">
        <v>2</v>
      </c>
      <c r="J125">
        <v>2</v>
      </c>
      <c r="K125">
        <v>2</v>
      </c>
      <c r="L125">
        <v>12.6</v>
      </c>
      <c r="M125">
        <v>12.6</v>
      </c>
      <c r="N125">
        <v>12.6</v>
      </c>
      <c r="O125">
        <v>23.954000000000001</v>
      </c>
      <c r="P125">
        <v>0</v>
      </c>
      <c r="Q125">
        <v>25.364999999999998</v>
      </c>
      <c r="R125">
        <v>2038300000</v>
      </c>
      <c r="S125">
        <v>7</v>
      </c>
      <c r="T125">
        <v>2.2142308340532502</v>
      </c>
      <c r="U125">
        <v>1.1332544378698199E-2</v>
      </c>
      <c r="V125">
        <v>27.0527505874634</v>
      </c>
      <c r="W125">
        <v>28.326201438903801</v>
      </c>
      <c r="X125">
        <v>28.5388746261597</v>
      </c>
      <c r="Y125">
        <v>1.4861240386962999</v>
      </c>
      <c r="Z125">
        <v>1.4861240386962999</v>
      </c>
      <c r="AA125" t="s">
        <v>2718</v>
      </c>
      <c r="AB125" t="s">
        <v>2720</v>
      </c>
      <c r="AC125" t="s">
        <v>2718</v>
      </c>
      <c r="AD125">
        <v>1217</v>
      </c>
      <c r="AE125" t="s">
        <v>2719</v>
      </c>
    </row>
    <row r="126" spans="1:31" x14ac:dyDescent="0.2">
      <c r="A126" t="s">
        <v>87</v>
      </c>
      <c r="B126">
        <v>-1.44170522689819</v>
      </c>
      <c r="C126">
        <v>0</v>
      </c>
      <c r="D126">
        <v>1.44170522689819</v>
      </c>
      <c r="H126" t="s">
        <v>29</v>
      </c>
      <c r="I126">
        <v>7</v>
      </c>
      <c r="J126">
        <v>7</v>
      </c>
      <c r="K126">
        <v>7</v>
      </c>
      <c r="L126">
        <v>12.9</v>
      </c>
      <c r="M126">
        <v>12.9</v>
      </c>
      <c r="N126">
        <v>12.9</v>
      </c>
      <c r="O126">
        <v>89.5</v>
      </c>
      <c r="P126">
        <v>0</v>
      </c>
      <c r="Q126">
        <v>41.616999999999997</v>
      </c>
      <c r="R126">
        <v>8543500000</v>
      </c>
      <c r="S126">
        <v>27</v>
      </c>
      <c r="T126">
        <v>1.44353937059855</v>
      </c>
      <c r="U126">
        <v>4.6416011436740498E-2</v>
      </c>
      <c r="V126">
        <v>28.968854904174801</v>
      </c>
      <c r="W126">
        <v>29.742137908935501</v>
      </c>
      <c r="X126">
        <v>30.4468240737915</v>
      </c>
      <c r="Y126">
        <v>1.4779691696167001</v>
      </c>
      <c r="Z126">
        <v>1.4779691696167001</v>
      </c>
      <c r="AA126" t="s">
        <v>7036</v>
      </c>
      <c r="AB126" t="s">
        <v>7038</v>
      </c>
      <c r="AC126" t="s">
        <v>7036</v>
      </c>
      <c r="AD126">
        <v>3099</v>
      </c>
      <c r="AE126" t="s">
        <v>7037</v>
      </c>
    </row>
    <row r="127" spans="1:31" x14ac:dyDescent="0.2">
      <c r="A127" t="s">
        <v>37</v>
      </c>
      <c r="B127">
        <v>-1.74107325077057</v>
      </c>
      <c r="C127">
        <v>1.74107325077057</v>
      </c>
      <c r="D127">
        <v>1.5408030748367301</v>
      </c>
      <c r="H127" t="s">
        <v>29</v>
      </c>
      <c r="I127">
        <v>3</v>
      </c>
      <c r="J127">
        <v>3</v>
      </c>
      <c r="K127">
        <v>3</v>
      </c>
      <c r="L127">
        <v>11.5</v>
      </c>
      <c r="M127">
        <v>11.5</v>
      </c>
      <c r="N127">
        <v>11.5</v>
      </c>
      <c r="O127">
        <v>34.399000000000001</v>
      </c>
      <c r="P127">
        <v>0</v>
      </c>
      <c r="Q127">
        <v>24.173999999999999</v>
      </c>
      <c r="R127">
        <v>6314500000</v>
      </c>
      <c r="S127">
        <v>30</v>
      </c>
      <c r="T127">
        <v>1.8815826592084599</v>
      </c>
      <c r="U127">
        <v>2.0919278252611601E-2</v>
      </c>
      <c r="V127">
        <v>28.118146896362301</v>
      </c>
      <c r="W127">
        <v>29.770977973937999</v>
      </c>
      <c r="X127">
        <v>29.585752487182599</v>
      </c>
      <c r="Y127">
        <v>1.4676055908203001</v>
      </c>
      <c r="Z127">
        <v>1.4676055908203001</v>
      </c>
      <c r="AA127" t="s">
        <v>904</v>
      </c>
      <c r="AB127" t="s">
        <v>906</v>
      </c>
      <c r="AC127" t="s">
        <v>904</v>
      </c>
      <c r="AD127">
        <v>403</v>
      </c>
      <c r="AE127" t="s">
        <v>905</v>
      </c>
    </row>
    <row r="128" spans="1:31" x14ac:dyDescent="0.2">
      <c r="A128" t="s">
        <v>91</v>
      </c>
      <c r="B128">
        <v>-4.0261659622192401</v>
      </c>
      <c r="C128">
        <v>-3.5877611637115501</v>
      </c>
      <c r="D128">
        <v>4.0261659622192401</v>
      </c>
      <c r="H128" t="s">
        <v>29</v>
      </c>
      <c r="I128">
        <v>6</v>
      </c>
      <c r="J128">
        <v>6</v>
      </c>
      <c r="K128">
        <v>6</v>
      </c>
      <c r="L128">
        <v>9.6999999999999993</v>
      </c>
      <c r="M128">
        <v>9.6999999999999993</v>
      </c>
      <c r="N128">
        <v>9.6999999999999993</v>
      </c>
      <c r="O128">
        <v>77.478999999999999</v>
      </c>
      <c r="P128">
        <v>0</v>
      </c>
      <c r="Q128">
        <v>20.77</v>
      </c>
      <c r="R128">
        <v>6364600000</v>
      </c>
      <c r="S128">
        <v>25</v>
      </c>
      <c r="T128">
        <v>4.18451903768739</v>
      </c>
      <c r="U128">
        <v>7.1844660194174805E-4</v>
      </c>
      <c r="V128">
        <v>28.767476081848098</v>
      </c>
      <c r="W128">
        <v>28.907222747802699</v>
      </c>
      <c r="X128">
        <v>30.210422515869102</v>
      </c>
      <c r="Y128">
        <v>1.4429464340210001</v>
      </c>
      <c r="Z128">
        <v>1.4429464340210001</v>
      </c>
      <c r="AA128" t="s">
        <v>11276</v>
      </c>
      <c r="AB128" t="s">
        <v>11278</v>
      </c>
      <c r="AC128" t="s">
        <v>11276</v>
      </c>
      <c r="AD128">
        <v>4935</v>
      </c>
      <c r="AE128" t="s">
        <v>11277</v>
      </c>
    </row>
    <row r="129" spans="1:31" x14ac:dyDescent="0.2">
      <c r="A129" t="s">
        <v>131</v>
      </c>
      <c r="B129">
        <v>-4.6078290939331099</v>
      </c>
      <c r="C129">
        <v>3.1724333763122599</v>
      </c>
      <c r="D129">
        <v>4.6078290939331099</v>
      </c>
      <c r="H129" t="s">
        <v>29</v>
      </c>
      <c r="I129">
        <v>8</v>
      </c>
      <c r="J129">
        <v>8</v>
      </c>
      <c r="K129">
        <v>8</v>
      </c>
      <c r="L129">
        <v>16.5</v>
      </c>
      <c r="M129">
        <v>16.5</v>
      </c>
      <c r="N129">
        <v>16.5</v>
      </c>
      <c r="O129">
        <v>69.501000000000005</v>
      </c>
      <c r="P129">
        <v>0</v>
      </c>
      <c r="Q129">
        <v>107.1</v>
      </c>
      <c r="R129">
        <v>26520000000</v>
      </c>
      <c r="S129">
        <v>97</v>
      </c>
      <c r="T129">
        <v>4.5185902103303599</v>
      </c>
      <c r="U129">
        <v>7.11656441717791E-4</v>
      </c>
      <c r="V129">
        <v>30.556550025939899</v>
      </c>
      <c r="W129">
        <v>31.414354324340799</v>
      </c>
      <c r="X129">
        <v>31.997402191162099</v>
      </c>
      <c r="Y129">
        <v>1.4408521652221999</v>
      </c>
      <c r="Z129">
        <v>1.4408521652221999</v>
      </c>
      <c r="AA129" t="s">
        <v>8354</v>
      </c>
      <c r="AB129" t="s">
        <v>8356</v>
      </c>
      <c r="AC129" t="s">
        <v>8354</v>
      </c>
      <c r="AD129">
        <v>3664</v>
      </c>
      <c r="AE129" t="s">
        <v>8355</v>
      </c>
    </row>
    <row r="130" spans="1:31" x14ac:dyDescent="0.2">
      <c r="A130" t="s">
        <v>121</v>
      </c>
      <c r="B130">
        <v>-3.6430225372314502</v>
      </c>
      <c r="C130">
        <v>3.0022425651550302</v>
      </c>
      <c r="D130">
        <v>3.6430225372314502</v>
      </c>
      <c r="H130" t="s">
        <v>29</v>
      </c>
      <c r="I130">
        <v>11</v>
      </c>
      <c r="J130">
        <v>11</v>
      </c>
      <c r="K130">
        <v>11</v>
      </c>
      <c r="L130">
        <v>20.5</v>
      </c>
      <c r="M130">
        <v>20.5</v>
      </c>
      <c r="N130">
        <v>20.5</v>
      </c>
      <c r="O130">
        <v>96.695999999999998</v>
      </c>
      <c r="P130">
        <v>0</v>
      </c>
      <c r="Q130">
        <v>88.948999999999998</v>
      </c>
      <c r="R130">
        <v>18124000000</v>
      </c>
      <c r="S130">
        <v>98</v>
      </c>
      <c r="T130">
        <v>3.7166655966273998</v>
      </c>
      <c r="U130">
        <v>1.26164874551971E-3</v>
      </c>
      <c r="V130">
        <v>30.055423736572301</v>
      </c>
      <c r="W130">
        <v>31.300632476806602</v>
      </c>
      <c r="X130">
        <v>31.4881801605225</v>
      </c>
      <c r="Y130">
        <v>1.4327564239502</v>
      </c>
      <c r="Z130">
        <v>1.4327564239502</v>
      </c>
      <c r="AA130" t="s">
        <v>9340</v>
      </c>
      <c r="AB130" t="s">
        <v>9342</v>
      </c>
      <c r="AC130" t="s">
        <v>9340</v>
      </c>
      <c r="AD130">
        <v>4093</v>
      </c>
      <c r="AE130" t="s">
        <v>9341</v>
      </c>
    </row>
    <row r="131" spans="1:31" x14ac:dyDescent="0.2">
      <c r="A131" t="s">
        <v>87</v>
      </c>
      <c r="B131">
        <v>-2.1798112392425502</v>
      </c>
      <c r="C131">
        <v>0</v>
      </c>
      <c r="D131">
        <v>2.1798112392425502</v>
      </c>
      <c r="H131" t="s">
        <v>29</v>
      </c>
      <c r="I131">
        <v>4</v>
      </c>
      <c r="J131">
        <v>4</v>
      </c>
      <c r="K131">
        <v>4</v>
      </c>
      <c r="L131">
        <v>7.8</v>
      </c>
      <c r="M131">
        <v>7.8</v>
      </c>
      <c r="N131">
        <v>7.8</v>
      </c>
      <c r="O131">
        <v>42.389000000000003</v>
      </c>
      <c r="P131">
        <v>0</v>
      </c>
      <c r="Q131">
        <v>15.523999999999999</v>
      </c>
      <c r="R131">
        <v>1564800000</v>
      </c>
      <c r="S131">
        <v>15</v>
      </c>
      <c r="T131">
        <v>2.1008201614820101</v>
      </c>
      <c r="U131">
        <v>1.37811484290358E-2</v>
      </c>
      <c r="V131">
        <v>26.7870035171509</v>
      </c>
      <c r="W131">
        <v>27.6612358093262</v>
      </c>
      <c r="X131">
        <v>28.215967178344702</v>
      </c>
      <c r="Y131">
        <v>1.4289636611937999</v>
      </c>
      <c r="Z131">
        <v>1.4289636611937999</v>
      </c>
      <c r="AA131" t="s">
        <v>3144</v>
      </c>
      <c r="AB131" t="s">
        <v>3146</v>
      </c>
      <c r="AC131" t="s">
        <v>3144</v>
      </c>
      <c r="AD131">
        <v>1401</v>
      </c>
      <c r="AE131" t="s">
        <v>3145</v>
      </c>
    </row>
    <row r="132" spans="1:31" x14ac:dyDescent="0.2">
      <c r="A132" t="s">
        <v>131</v>
      </c>
      <c r="B132">
        <v>-4.6453328132629403</v>
      </c>
      <c r="C132">
        <v>3.1957130432128902</v>
      </c>
      <c r="D132">
        <v>4.6453328132629403</v>
      </c>
      <c r="H132" t="s">
        <v>29</v>
      </c>
      <c r="I132">
        <v>8</v>
      </c>
      <c r="J132">
        <v>8</v>
      </c>
      <c r="K132">
        <v>8</v>
      </c>
      <c r="L132">
        <v>9.8000000000000007</v>
      </c>
      <c r="M132">
        <v>9.8000000000000007</v>
      </c>
      <c r="N132">
        <v>9.8000000000000007</v>
      </c>
      <c r="O132">
        <v>120.15</v>
      </c>
      <c r="P132">
        <v>0</v>
      </c>
      <c r="Q132">
        <v>83.765000000000001</v>
      </c>
      <c r="R132">
        <v>7622300000</v>
      </c>
      <c r="S132">
        <v>38</v>
      </c>
      <c r="T132">
        <v>4.5545398442665901</v>
      </c>
      <c r="U132">
        <v>7.34177215189873E-4</v>
      </c>
      <c r="V132">
        <v>28.944616317748999</v>
      </c>
      <c r="W132">
        <v>29.8491096496582</v>
      </c>
      <c r="X132">
        <v>30.3671216964722</v>
      </c>
      <c r="Y132">
        <v>1.4225053787232</v>
      </c>
      <c r="Z132">
        <v>1.4225053787232</v>
      </c>
      <c r="AA132" t="s">
        <v>2031</v>
      </c>
      <c r="AB132" t="s">
        <v>2033</v>
      </c>
      <c r="AC132" t="s">
        <v>2031</v>
      </c>
      <c r="AD132">
        <v>905</v>
      </c>
      <c r="AE132" t="s">
        <v>2032</v>
      </c>
    </row>
    <row r="133" spans="1:31" x14ac:dyDescent="0.2">
      <c r="A133" t="s">
        <v>37</v>
      </c>
      <c r="B133">
        <v>-3.5607132911682098</v>
      </c>
      <c r="C133">
        <v>3.5607132911682098</v>
      </c>
      <c r="D133">
        <v>2.3648488521575901</v>
      </c>
      <c r="H133" t="s">
        <v>29</v>
      </c>
      <c r="I133">
        <v>3</v>
      </c>
      <c r="J133">
        <v>3</v>
      </c>
      <c r="K133">
        <v>3</v>
      </c>
      <c r="L133">
        <v>14.4</v>
      </c>
      <c r="M133">
        <v>14.4</v>
      </c>
      <c r="N133">
        <v>14.4</v>
      </c>
      <c r="O133">
        <v>31.038</v>
      </c>
      <c r="P133">
        <v>0</v>
      </c>
      <c r="Q133">
        <v>28.988</v>
      </c>
      <c r="R133">
        <v>4025000000</v>
      </c>
      <c r="S133">
        <v>45</v>
      </c>
      <c r="T133">
        <v>3.4909796625935101</v>
      </c>
      <c r="U133">
        <v>1.48235294117647E-3</v>
      </c>
      <c r="V133">
        <v>27.580605506897001</v>
      </c>
      <c r="W133">
        <v>29.464577674865701</v>
      </c>
      <c r="X133">
        <v>28.998044967651399</v>
      </c>
      <c r="Y133">
        <v>1.4174394607544001</v>
      </c>
      <c r="Z133">
        <v>1.4174394607544001</v>
      </c>
      <c r="AA133" t="s">
        <v>3853</v>
      </c>
      <c r="AB133" t="s">
        <v>3855</v>
      </c>
      <c r="AC133" t="s">
        <v>3853</v>
      </c>
      <c r="AD133">
        <v>1702</v>
      </c>
      <c r="AE133" t="s">
        <v>3854</v>
      </c>
    </row>
    <row r="134" spans="1:31" x14ac:dyDescent="0.2">
      <c r="A134" t="s">
        <v>121</v>
      </c>
      <c r="B134">
        <v>-4.9422149658203098</v>
      </c>
      <c r="C134">
        <v>4.4028654098510698</v>
      </c>
      <c r="D134">
        <v>4.9422149658203098</v>
      </c>
      <c r="H134" t="s">
        <v>29</v>
      </c>
      <c r="I134">
        <v>4</v>
      </c>
      <c r="J134">
        <v>4</v>
      </c>
      <c r="K134">
        <v>4</v>
      </c>
      <c r="L134">
        <v>7.7</v>
      </c>
      <c r="M134">
        <v>7.7</v>
      </c>
      <c r="N134">
        <v>7.7</v>
      </c>
      <c r="O134">
        <v>89.454999999999998</v>
      </c>
      <c r="P134">
        <v>0</v>
      </c>
      <c r="Q134">
        <v>14.077</v>
      </c>
      <c r="R134">
        <v>8448200000</v>
      </c>
      <c r="S134">
        <v>37</v>
      </c>
      <c r="T134">
        <v>5.0827603640004604</v>
      </c>
      <c r="U134">
        <v>7.5471698113207598E-4</v>
      </c>
      <c r="V134">
        <v>28.982170104980501</v>
      </c>
      <c r="W134">
        <v>30.130311965942401</v>
      </c>
      <c r="X134">
        <v>30.3915662765503</v>
      </c>
      <c r="Y134">
        <v>1.4093961715698</v>
      </c>
      <c r="Z134">
        <v>1.4093961715698</v>
      </c>
      <c r="AA134" t="s">
        <v>1368</v>
      </c>
      <c r="AB134" t="s">
        <v>1370</v>
      </c>
      <c r="AC134" t="s">
        <v>1368</v>
      </c>
      <c r="AD134">
        <v>617</v>
      </c>
      <c r="AE134" t="s">
        <v>1369</v>
      </c>
    </row>
    <row r="135" spans="1:31" x14ac:dyDescent="0.2">
      <c r="A135" t="s">
        <v>121</v>
      </c>
      <c r="B135">
        <v>-4.0853013992309597</v>
      </c>
      <c r="C135">
        <v>2.7232544422149698</v>
      </c>
      <c r="D135">
        <v>4.0853013992309597</v>
      </c>
      <c r="H135" t="s">
        <v>29</v>
      </c>
      <c r="I135">
        <v>8</v>
      </c>
      <c r="J135">
        <v>8</v>
      </c>
      <c r="K135">
        <v>8</v>
      </c>
      <c r="L135">
        <v>12.8</v>
      </c>
      <c r="M135">
        <v>12.8</v>
      </c>
      <c r="N135">
        <v>12.8</v>
      </c>
      <c r="O135">
        <v>91.376000000000005</v>
      </c>
      <c r="P135">
        <v>0</v>
      </c>
      <c r="Q135">
        <v>135.6</v>
      </c>
      <c r="R135">
        <v>19898000000</v>
      </c>
      <c r="S135">
        <v>150</v>
      </c>
      <c r="T135">
        <v>3.9990950538266499</v>
      </c>
      <c r="U135">
        <v>7.9668049792531103E-4</v>
      </c>
      <c r="V135">
        <v>30.3399658203125</v>
      </c>
      <c r="W135">
        <v>31.215965270996101</v>
      </c>
      <c r="X135">
        <v>31.736244201660199</v>
      </c>
      <c r="Y135">
        <v>1.3962783813477</v>
      </c>
      <c r="Z135">
        <v>1.3962783813477</v>
      </c>
      <c r="AA135" t="s">
        <v>9599</v>
      </c>
      <c r="AB135" t="s">
        <v>9601</v>
      </c>
      <c r="AC135" t="s">
        <v>9599</v>
      </c>
      <c r="AD135">
        <v>4201</v>
      </c>
      <c r="AE135" t="s">
        <v>9600</v>
      </c>
    </row>
    <row r="136" spans="1:31" x14ac:dyDescent="0.2">
      <c r="A136" t="s">
        <v>87</v>
      </c>
      <c r="B136">
        <v>-2.1173610687255899</v>
      </c>
      <c r="C136">
        <v>0</v>
      </c>
      <c r="D136">
        <v>2.1173610687255899</v>
      </c>
      <c r="H136" t="s">
        <v>29</v>
      </c>
      <c r="I136">
        <v>11</v>
      </c>
      <c r="J136">
        <v>3</v>
      </c>
      <c r="K136">
        <v>3</v>
      </c>
      <c r="L136">
        <v>19.899999999999999</v>
      </c>
      <c r="M136">
        <v>7</v>
      </c>
      <c r="N136">
        <v>7</v>
      </c>
      <c r="O136">
        <v>82.653000000000006</v>
      </c>
      <c r="P136">
        <v>0</v>
      </c>
      <c r="Q136">
        <v>10.065</v>
      </c>
      <c r="R136">
        <v>2025600000</v>
      </c>
      <c r="S136">
        <v>10</v>
      </c>
      <c r="T136">
        <v>2.00989407864374</v>
      </c>
      <c r="U136">
        <v>1.6392638036809799E-2</v>
      </c>
      <c r="V136">
        <v>27.183613777160598</v>
      </c>
      <c r="W136">
        <v>27.696254730224599</v>
      </c>
      <c r="X136">
        <v>28.569107055664102</v>
      </c>
      <c r="Y136">
        <v>1.3854932785034999</v>
      </c>
      <c r="Z136">
        <v>1.3854932785034999</v>
      </c>
      <c r="AA136" t="s">
        <v>4321</v>
      </c>
      <c r="AB136" t="s">
        <v>4323</v>
      </c>
      <c r="AC136" t="s">
        <v>4321</v>
      </c>
      <c r="AD136">
        <v>1910</v>
      </c>
      <c r="AE136" t="s">
        <v>4322</v>
      </c>
    </row>
    <row r="137" spans="1:31" x14ac:dyDescent="0.2">
      <c r="A137" t="s">
        <v>121</v>
      </c>
      <c r="B137">
        <v>-2.6574327945709202</v>
      </c>
      <c r="C137">
        <v>1.9954420328140301</v>
      </c>
      <c r="D137">
        <v>2.6574327945709202</v>
      </c>
      <c r="H137" t="s">
        <v>29</v>
      </c>
      <c r="I137">
        <v>2</v>
      </c>
      <c r="J137">
        <v>2</v>
      </c>
      <c r="K137">
        <v>2</v>
      </c>
      <c r="L137">
        <v>8.6999999999999993</v>
      </c>
      <c r="M137">
        <v>8.6999999999999993</v>
      </c>
      <c r="N137">
        <v>8.6999999999999993</v>
      </c>
      <c r="O137">
        <v>42.552</v>
      </c>
      <c r="P137">
        <v>0</v>
      </c>
      <c r="Q137">
        <v>13.757999999999999</v>
      </c>
      <c r="R137">
        <v>4194900000</v>
      </c>
      <c r="S137">
        <v>38</v>
      </c>
      <c r="T137">
        <v>2.6831414437476</v>
      </c>
      <c r="U137">
        <v>5.14285714285714E-3</v>
      </c>
      <c r="V137" s="2">
        <v>27.933848381042498</v>
      </c>
      <c r="W137">
        <v>29.0731649398804</v>
      </c>
      <c r="X137">
        <v>29.311029434204102</v>
      </c>
      <c r="Y137">
        <v>1.3771810531616</v>
      </c>
      <c r="Z137">
        <v>1.3771810531616</v>
      </c>
      <c r="AA137" t="s">
        <v>6476</v>
      </c>
      <c r="AB137" t="s">
        <v>6478</v>
      </c>
      <c r="AC137" t="s">
        <v>6476</v>
      </c>
      <c r="AD137">
        <v>2869</v>
      </c>
      <c r="AE137" t="s">
        <v>6477</v>
      </c>
    </row>
    <row r="138" spans="1:31" x14ac:dyDescent="0.2">
      <c r="A138" t="s">
        <v>91</v>
      </c>
      <c r="B138">
        <v>-2.6786162853240998</v>
      </c>
      <c r="C138">
        <v>-1.5611822605133101</v>
      </c>
      <c r="D138">
        <v>2.6786162853240998</v>
      </c>
      <c r="H138" t="s">
        <v>29</v>
      </c>
      <c r="I138">
        <v>3</v>
      </c>
      <c r="J138">
        <v>3</v>
      </c>
      <c r="K138">
        <v>3</v>
      </c>
      <c r="L138">
        <v>7.2</v>
      </c>
      <c r="M138">
        <v>7.2</v>
      </c>
      <c r="N138">
        <v>7.2</v>
      </c>
      <c r="O138">
        <v>87.049000000000007</v>
      </c>
      <c r="P138">
        <v>0</v>
      </c>
      <c r="Q138">
        <v>57.432000000000002</v>
      </c>
      <c r="R138">
        <v>3885000000</v>
      </c>
      <c r="S138">
        <v>26</v>
      </c>
      <c r="T138">
        <v>2.59738452113743</v>
      </c>
      <c r="U138">
        <v>6.0030627871362902E-3</v>
      </c>
      <c r="V138">
        <v>28.038755416870099</v>
      </c>
      <c r="W138">
        <v>28.628184318542498</v>
      </c>
      <c r="X138">
        <v>29.411603927612301</v>
      </c>
      <c r="Y138">
        <v>1.3728485107421999</v>
      </c>
      <c r="Z138">
        <v>1.3728485107421999</v>
      </c>
      <c r="AA138" t="s">
        <v>10607</v>
      </c>
      <c r="AB138" t="s">
        <v>10609</v>
      </c>
      <c r="AC138" t="s">
        <v>10607</v>
      </c>
      <c r="AD138">
        <v>4639</v>
      </c>
      <c r="AE138" t="s">
        <v>10608</v>
      </c>
    </row>
    <row r="139" spans="1:31" x14ac:dyDescent="0.2">
      <c r="A139" t="s">
        <v>121</v>
      </c>
      <c r="B139">
        <v>-3.3176636695861799</v>
      </c>
      <c r="C139">
        <v>2.51747369766235</v>
      </c>
      <c r="D139">
        <v>3.3176636695861799</v>
      </c>
      <c r="H139" t="s">
        <v>29</v>
      </c>
      <c r="I139">
        <v>10</v>
      </c>
      <c r="J139">
        <v>10</v>
      </c>
      <c r="K139">
        <v>10</v>
      </c>
      <c r="L139">
        <v>26.8</v>
      </c>
      <c r="M139">
        <v>26.8</v>
      </c>
      <c r="N139">
        <v>26.8</v>
      </c>
      <c r="O139">
        <v>56.518000000000001</v>
      </c>
      <c r="P139">
        <v>0</v>
      </c>
      <c r="Q139">
        <v>127.68</v>
      </c>
      <c r="R139">
        <v>21887000000</v>
      </c>
      <c r="S139">
        <v>48</v>
      </c>
      <c r="T139">
        <v>3.3310286457342801</v>
      </c>
      <c r="U139">
        <v>1.74226804123711E-3</v>
      </c>
      <c r="V139">
        <v>30.425113677978501</v>
      </c>
      <c r="W139">
        <v>31.4516277313232</v>
      </c>
      <c r="X139">
        <v>31.797672271728501</v>
      </c>
      <c r="Y139">
        <v>1.37255859375</v>
      </c>
      <c r="Z139">
        <v>1.37255859375</v>
      </c>
      <c r="AA139" t="s">
        <v>7056</v>
      </c>
      <c r="AB139" t="s">
        <v>7059</v>
      </c>
      <c r="AC139" t="s">
        <v>7057</v>
      </c>
      <c r="AD139">
        <v>3105</v>
      </c>
      <c r="AE139" t="s">
        <v>7058</v>
      </c>
    </row>
    <row r="140" spans="1:31" x14ac:dyDescent="0.2">
      <c r="A140" t="s">
        <v>121</v>
      </c>
      <c r="B140">
        <v>-3.5358629226684601</v>
      </c>
      <c r="C140">
        <v>3.06769919395447</v>
      </c>
      <c r="D140">
        <v>3.5358629226684601</v>
      </c>
      <c r="H140" t="s">
        <v>29</v>
      </c>
      <c r="I140">
        <v>9</v>
      </c>
      <c r="J140">
        <v>9</v>
      </c>
      <c r="K140">
        <v>8</v>
      </c>
      <c r="L140">
        <v>60.2</v>
      </c>
      <c r="M140">
        <v>60.2</v>
      </c>
      <c r="N140">
        <v>60.2</v>
      </c>
      <c r="O140">
        <v>23.114000000000001</v>
      </c>
      <c r="P140">
        <v>0</v>
      </c>
      <c r="Q140">
        <v>177.31</v>
      </c>
      <c r="R140">
        <v>41995000000</v>
      </c>
      <c r="S140">
        <v>104</v>
      </c>
      <c r="T140">
        <v>3.6673343261692999</v>
      </c>
      <c r="U140">
        <v>1.27397260273973E-3</v>
      </c>
      <c r="V140">
        <v>31.240303993225101</v>
      </c>
      <c r="W140">
        <v>32.403047561645501</v>
      </c>
      <c r="X140">
        <v>32.609903335571303</v>
      </c>
      <c r="Y140">
        <v>1.3695993423462001</v>
      </c>
      <c r="Z140">
        <v>1.3695993423462001</v>
      </c>
      <c r="AA140" t="s">
        <v>7154</v>
      </c>
      <c r="AB140" t="s">
        <v>7156</v>
      </c>
      <c r="AC140" t="s">
        <v>7154</v>
      </c>
      <c r="AD140">
        <v>3144</v>
      </c>
      <c r="AE140" t="s">
        <v>7155</v>
      </c>
    </row>
    <row r="141" spans="1:31" x14ac:dyDescent="0.2">
      <c r="A141" t="s">
        <v>91</v>
      </c>
      <c r="B141">
        <v>-1.49177229404449</v>
      </c>
      <c r="C141">
        <v>-1.32197833061218</v>
      </c>
      <c r="D141">
        <v>1.49177229404449</v>
      </c>
      <c r="H141" t="s">
        <v>29</v>
      </c>
      <c r="I141">
        <v>4</v>
      </c>
      <c r="J141">
        <v>4</v>
      </c>
      <c r="K141">
        <v>4</v>
      </c>
      <c r="L141">
        <v>4.3</v>
      </c>
      <c r="M141">
        <v>4.3</v>
      </c>
      <c r="N141">
        <v>4.3</v>
      </c>
      <c r="O141">
        <v>202.94</v>
      </c>
      <c r="P141">
        <v>0</v>
      </c>
      <c r="Q141">
        <v>20.748999999999999</v>
      </c>
      <c r="R141">
        <v>751300000</v>
      </c>
      <c r="S141">
        <v>11</v>
      </c>
      <c r="T141">
        <v>1.6233352907785501</v>
      </c>
      <c r="U141">
        <v>3.3705076551168403E-2</v>
      </c>
      <c r="V141">
        <v>25.541094779968301</v>
      </c>
      <c r="W141">
        <v>25.539402961731</v>
      </c>
      <c r="X141">
        <v>26.905304908752399</v>
      </c>
      <c r="Y141">
        <v>1.3642101287841</v>
      </c>
      <c r="Z141">
        <v>1.3642101287841</v>
      </c>
      <c r="AA141" t="s">
        <v>5063</v>
      </c>
      <c r="AB141" t="s">
        <v>5065</v>
      </c>
      <c r="AC141" t="s">
        <v>5063</v>
      </c>
      <c r="AD141">
        <v>2240</v>
      </c>
      <c r="AE141" t="s">
        <v>5064</v>
      </c>
    </row>
    <row r="142" spans="1:31" x14ac:dyDescent="0.2">
      <c r="A142" t="s">
        <v>131</v>
      </c>
      <c r="B142">
        <v>-6.8720827102661097</v>
      </c>
      <c r="C142">
        <v>5.29268503189087</v>
      </c>
      <c r="D142">
        <v>6.8720827102661097</v>
      </c>
      <c r="H142" t="s">
        <v>29</v>
      </c>
      <c r="I142">
        <v>17</v>
      </c>
      <c r="J142">
        <v>17</v>
      </c>
      <c r="K142">
        <v>17</v>
      </c>
      <c r="L142">
        <v>51.5</v>
      </c>
      <c r="M142">
        <v>51.5</v>
      </c>
      <c r="N142">
        <v>51.5</v>
      </c>
      <c r="O142">
        <v>44.968000000000004</v>
      </c>
      <c r="P142">
        <v>0</v>
      </c>
      <c r="Q142">
        <v>105.47</v>
      </c>
      <c r="R142">
        <v>69166000000</v>
      </c>
      <c r="S142">
        <v>153</v>
      </c>
      <c r="T142">
        <v>6.7951318710436599</v>
      </c>
      <c r="U142">
        <v>1.33333333333333E-3</v>
      </c>
      <c r="V142">
        <v>32.131526947021499</v>
      </c>
      <c r="W142">
        <v>33.021663665771499</v>
      </c>
      <c r="X142">
        <v>33.4950656890869</v>
      </c>
      <c r="Y142">
        <v>1.3635387420653999</v>
      </c>
      <c r="Z142">
        <v>1.3635387420653999</v>
      </c>
      <c r="AA142" t="s">
        <v>8177</v>
      </c>
      <c r="AB142" t="s">
        <v>8179</v>
      </c>
      <c r="AC142" t="s">
        <v>8177</v>
      </c>
      <c r="AD142">
        <v>3590</v>
      </c>
      <c r="AE142" t="s">
        <v>8178</v>
      </c>
    </row>
    <row r="143" spans="1:31" x14ac:dyDescent="0.2">
      <c r="A143" t="s">
        <v>131</v>
      </c>
      <c r="B143">
        <v>-3.91518330574036</v>
      </c>
      <c r="C143">
        <v>2.3131320476532</v>
      </c>
      <c r="D143">
        <v>3.91518330574036</v>
      </c>
      <c r="H143" t="s">
        <v>29</v>
      </c>
      <c r="I143">
        <v>3</v>
      </c>
      <c r="J143">
        <v>3</v>
      </c>
      <c r="K143">
        <v>3</v>
      </c>
      <c r="L143">
        <v>26.1</v>
      </c>
      <c r="M143">
        <v>26.1</v>
      </c>
      <c r="N143">
        <v>26.1</v>
      </c>
      <c r="O143">
        <v>19.878</v>
      </c>
      <c r="P143">
        <v>0</v>
      </c>
      <c r="Q143">
        <v>29.949000000000002</v>
      </c>
      <c r="R143">
        <v>9317800000</v>
      </c>
      <c r="S143">
        <v>41</v>
      </c>
      <c r="T143">
        <v>3.7977137696273799</v>
      </c>
      <c r="U143">
        <v>1.0855018587360599E-3</v>
      </c>
      <c r="V143">
        <v>29.217857360839801</v>
      </c>
      <c r="W143">
        <v>30.160082817077601</v>
      </c>
      <c r="X143">
        <v>30.581358909606902</v>
      </c>
      <c r="Y143">
        <v>1.3635015487671001</v>
      </c>
      <c r="Z143">
        <v>1.3635015487671001</v>
      </c>
      <c r="AA143" t="s">
        <v>2355</v>
      </c>
      <c r="AB143" t="s">
        <v>2357</v>
      </c>
      <c r="AC143" t="s">
        <v>2355</v>
      </c>
      <c r="AD143">
        <v>1048</v>
      </c>
      <c r="AE143" t="s">
        <v>2356</v>
      </c>
    </row>
    <row r="144" spans="1:31" x14ac:dyDescent="0.2">
      <c r="A144" t="s">
        <v>121</v>
      </c>
      <c r="B144">
        <v>-1.9526062011718801</v>
      </c>
      <c r="C144">
        <v>1.81294965744019</v>
      </c>
      <c r="D144">
        <v>1.9526062011718801</v>
      </c>
      <c r="H144" t="s">
        <v>29</v>
      </c>
      <c r="I144">
        <v>1</v>
      </c>
      <c r="J144">
        <v>1</v>
      </c>
      <c r="K144">
        <v>1</v>
      </c>
      <c r="L144">
        <v>9</v>
      </c>
      <c r="M144">
        <v>9</v>
      </c>
      <c r="N144">
        <v>9</v>
      </c>
      <c r="O144">
        <v>17.579999999999998</v>
      </c>
      <c r="P144">
        <v>1.7335E-3</v>
      </c>
      <c r="Q144">
        <v>2.8519000000000001</v>
      </c>
      <c r="R144">
        <v>1729400000</v>
      </c>
      <c r="S144">
        <v>14</v>
      </c>
      <c r="T144">
        <v>2.1397189693454401</v>
      </c>
      <c r="U144">
        <v>1.31023622047244E-2</v>
      </c>
      <c r="V144">
        <v>26.507942199706999</v>
      </c>
      <c r="W144">
        <v>27.8684854507446</v>
      </c>
      <c r="X144">
        <v>27.867794036865199</v>
      </c>
      <c r="Y144">
        <v>1.3598518371582</v>
      </c>
      <c r="Z144">
        <v>1.3598518371582</v>
      </c>
      <c r="AA144" t="s">
        <v>4957</v>
      </c>
      <c r="AB144" t="s">
        <v>4959</v>
      </c>
      <c r="AC144" t="s">
        <v>4957</v>
      </c>
      <c r="AD144">
        <v>2198</v>
      </c>
      <c r="AE144" t="s">
        <v>4958</v>
      </c>
    </row>
    <row r="145" spans="1:31" x14ac:dyDescent="0.2">
      <c r="A145" t="s">
        <v>121</v>
      </c>
      <c r="B145">
        <v>-4.5594830513000497</v>
      </c>
      <c r="C145">
        <v>3.5935249328613299</v>
      </c>
      <c r="D145">
        <v>4.5594830513000497</v>
      </c>
      <c r="H145" t="s">
        <v>29</v>
      </c>
      <c r="I145">
        <v>8</v>
      </c>
      <c r="J145">
        <v>8</v>
      </c>
      <c r="K145">
        <v>8</v>
      </c>
      <c r="L145">
        <v>14.8</v>
      </c>
      <c r="M145">
        <v>14.8</v>
      </c>
      <c r="N145">
        <v>14.8</v>
      </c>
      <c r="O145">
        <v>101</v>
      </c>
      <c r="P145">
        <v>0</v>
      </c>
      <c r="Q145">
        <v>22.335000000000001</v>
      </c>
      <c r="R145">
        <v>10519000000</v>
      </c>
      <c r="S145">
        <v>34</v>
      </c>
      <c r="T145">
        <v>4.5618141365220897</v>
      </c>
      <c r="U145">
        <v>7.1794871794871799E-4</v>
      </c>
      <c r="V145">
        <v>29.3448934555054</v>
      </c>
      <c r="W145">
        <v>30.2206916809082</v>
      </c>
      <c r="X145">
        <v>30.699185371398901</v>
      </c>
      <c r="Y145">
        <v>1.3542919158935001</v>
      </c>
      <c r="Z145">
        <v>1.3542919158935001</v>
      </c>
      <c r="AA145" t="s">
        <v>9389</v>
      </c>
      <c r="AB145" t="s">
        <v>9392</v>
      </c>
      <c r="AC145" t="s">
        <v>9390</v>
      </c>
      <c r="AD145">
        <v>4111</v>
      </c>
      <c r="AE145" t="s">
        <v>9391</v>
      </c>
    </row>
    <row r="146" spans="1:31" x14ac:dyDescent="0.2">
      <c r="A146" t="s">
        <v>121</v>
      </c>
      <c r="B146">
        <v>-1.9368177652359</v>
      </c>
      <c r="C146">
        <v>1.5591681003570601</v>
      </c>
      <c r="D146">
        <v>1.9368177652359</v>
      </c>
      <c r="H146" t="s">
        <v>29</v>
      </c>
      <c r="I146">
        <v>4</v>
      </c>
      <c r="J146">
        <v>4</v>
      </c>
      <c r="K146">
        <v>4</v>
      </c>
      <c r="L146">
        <v>3.5</v>
      </c>
      <c r="M146">
        <v>3.5</v>
      </c>
      <c r="N146">
        <v>3.5</v>
      </c>
      <c r="O146">
        <v>131.18</v>
      </c>
      <c r="P146">
        <v>0</v>
      </c>
      <c r="Q146">
        <v>17.033000000000001</v>
      </c>
      <c r="R146">
        <v>4076300000</v>
      </c>
      <c r="S146">
        <v>15</v>
      </c>
      <c r="T146">
        <v>2.0169191739124002</v>
      </c>
      <c r="U146">
        <v>1.6247933884297499E-2</v>
      </c>
      <c r="V146">
        <v>27.9144802093506</v>
      </c>
      <c r="W146">
        <v>28.977305412292498</v>
      </c>
      <c r="X146">
        <v>29.265543937683098</v>
      </c>
      <c r="Y146">
        <v>1.3510637283325</v>
      </c>
      <c r="Z146">
        <v>1.3510637283325</v>
      </c>
      <c r="AA146" t="s">
        <v>294</v>
      </c>
      <c r="AB146" t="s">
        <v>296</v>
      </c>
      <c r="AC146" t="s">
        <v>294</v>
      </c>
      <c r="AD146">
        <v>110</v>
      </c>
      <c r="AE146" t="s">
        <v>295</v>
      </c>
    </row>
    <row r="147" spans="1:31" x14ac:dyDescent="0.2">
      <c r="A147" t="s">
        <v>131</v>
      </c>
      <c r="B147">
        <v>-5.6736283302307102</v>
      </c>
      <c r="C147">
        <v>3.7680094242095898</v>
      </c>
      <c r="D147">
        <v>5.6736283302307102</v>
      </c>
      <c r="H147" t="s">
        <v>29</v>
      </c>
      <c r="I147">
        <v>7</v>
      </c>
      <c r="J147">
        <v>6</v>
      </c>
      <c r="K147">
        <v>6</v>
      </c>
      <c r="L147">
        <v>30.5</v>
      </c>
      <c r="M147">
        <v>24.8</v>
      </c>
      <c r="N147">
        <v>24.8</v>
      </c>
      <c r="O147">
        <v>32.072000000000003</v>
      </c>
      <c r="P147">
        <v>0</v>
      </c>
      <c r="Q147">
        <v>27.667000000000002</v>
      </c>
      <c r="R147">
        <v>33559000000</v>
      </c>
      <c r="S147">
        <v>88</v>
      </c>
      <c r="T147">
        <v>5.5431246899001403</v>
      </c>
      <c r="U147">
        <v>5.3731343283582099E-4</v>
      </c>
      <c r="V147">
        <v>31.167227745056199</v>
      </c>
      <c r="W147">
        <v>31.926484107971199</v>
      </c>
      <c r="X147">
        <v>32.5140895843506</v>
      </c>
      <c r="Y147">
        <v>1.3468618392944001</v>
      </c>
      <c r="Z147">
        <v>1.3468618392944001</v>
      </c>
      <c r="AA147" t="s">
        <v>8038</v>
      </c>
      <c r="AB147" t="s">
        <v>8041</v>
      </c>
      <c r="AC147" t="s">
        <v>8039</v>
      </c>
      <c r="AD147">
        <v>3525</v>
      </c>
      <c r="AE147" t="s">
        <v>8040</v>
      </c>
    </row>
    <row r="148" spans="1:31" x14ac:dyDescent="0.2">
      <c r="A148" t="s">
        <v>121</v>
      </c>
      <c r="B148">
        <v>-3.58400654792786</v>
      </c>
      <c r="C148">
        <v>2.2435348033904998</v>
      </c>
      <c r="D148">
        <v>3.58400654792786</v>
      </c>
      <c r="H148" t="s">
        <v>29</v>
      </c>
      <c r="I148">
        <v>8</v>
      </c>
      <c r="J148">
        <v>8</v>
      </c>
      <c r="K148">
        <v>8</v>
      </c>
      <c r="L148">
        <v>13.5</v>
      </c>
      <c r="M148">
        <v>13.5</v>
      </c>
      <c r="N148">
        <v>13.5</v>
      </c>
      <c r="O148">
        <v>90.222999999999999</v>
      </c>
      <c r="P148">
        <v>0</v>
      </c>
      <c r="Q148">
        <v>124.38</v>
      </c>
      <c r="R148">
        <v>7399800000</v>
      </c>
      <c r="S148">
        <v>25</v>
      </c>
      <c r="T148">
        <v>3.4917489913458799</v>
      </c>
      <c r="U148">
        <v>1.48672566371681E-3</v>
      </c>
      <c r="V148">
        <v>28.862503051757798</v>
      </c>
      <c r="W148">
        <v>29.758034706115701</v>
      </c>
      <c r="X148">
        <v>30.2006931304932</v>
      </c>
      <c r="Y148">
        <v>1.3381900787354</v>
      </c>
      <c r="Z148">
        <v>1.3381900787354</v>
      </c>
      <c r="AA148" t="s">
        <v>6701</v>
      </c>
      <c r="AB148" t="s">
        <v>6704</v>
      </c>
      <c r="AC148" t="s">
        <v>6702</v>
      </c>
      <c r="AD148">
        <v>2968</v>
      </c>
      <c r="AE148" t="s">
        <v>6703</v>
      </c>
    </row>
    <row r="149" spans="1:31" x14ac:dyDescent="0.2">
      <c r="A149" t="s">
        <v>91</v>
      </c>
      <c r="B149">
        <v>-2.28269386291504</v>
      </c>
      <c r="C149">
        <v>-1.7508808374404901</v>
      </c>
      <c r="D149">
        <v>2.28269386291504</v>
      </c>
      <c r="H149" t="s">
        <v>29</v>
      </c>
      <c r="I149">
        <v>10</v>
      </c>
      <c r="J149">
        <v>10</v>
      </c>
      <c r="K149">
        <v>10</v>
      </c>
      <c r="L149">
        <v>9.1</v>
      </c>
      <c r="M149">
        <v>9.1</v>
      </c>
      <c r="N149">
        <v>9.1</v>
      </c>
      <c r="O149">
        <v>145.41</v>
      </c>
      <c r="P149">
        <v>0</v>
      </c>
      <c r="Q149">
        <v>37.466000000000001</v>
      </c>
      <c r="R149">
        <v>7348500000</v>
      </c>
      <c r="S149">
        <v>24</v>
      </c>
      <c r="T149">
        <v>2.3298075611081401</v>
      </c>
      <c r="U149">
        <v>9.5012853470436993E-3</v>
      </c>
      <c r="V149">
        <v>29.0492811203003</v>
      </c>
      <c r="W149">
        <v>29.2555990219116</v>
      </c>
      <c r="X149">
        <v>30.361390113830598</v>
      </c>
      <c r="Y149">
        <v>1.3121089935303001</v>
      </c>
      <c r="Z149">
        <v>1.3121089935303001</v>
      </c>
      <c r="AA149" t="s">
        <v>1587</v>
      </c>
      <c r="AB149" t="s">
        <v>1589</v>
      </c>
      <c r="AC149" t="s">
        <v>1587</v>
      </c>
      <c r="AD149">
        <v>710</v>
      </c>
      <c r="AE149" t="s">
        <v>1588</v>
      </c>
    </row>
    <row r="150" spans="1:31" x14ac:dyDescent="0.2">
      <c r="A150" t="s">
        <v>37</v>
      </c>
      <c r="B150">
        <v>-2.22154712677002</v>
      </c>
      <c r="C150">
        <v>2.22154712677002</v>
      </c>
      <c r="D150">
        <v>1.7118479013443</v>
      </c>
      <c r="H150" t="s">
        <v>29</v>
      </c>
      <c r="I150">
        <v>3</v>
      </c>
      <c r="J150">
        <v>3</v>
      </c>
      <c r="K150">
        <v>3</v>
      </c>
      <c r="L150">
        <v>7.8</v>
      </c>
      <c r="M150">
        <v>7.8</v>
      </c>
      <c r="N150">
        <v>7.8</v>
      </c>
      <c r="O150">
        <v>49.813000000000002</v>
      </c>
      <c r="P150">
        <v>0</v>
      </c>
      <c r="Q150">
        <v>8.9954999999999998</v>
      </c>
      <c r="R150">
        <v>3983000000</v>
      </c>
      <c r="S150">
        <v>29</v>
      </c>
      <c r="T150">
        <v>2.27246121448428</v>
      </c>
      <c r="U150">
        <v>1.0442521631644001E-2</v>
      </c>
      <c r="V150">
        <v>27.6328992843628</v>
      </c>
      <c r="W150">
        <v>29.261075019836401</v>
      </c>
      <c r="X150">
        <v>28.932317733764599</v>
      </c>
      <c r="Y150">
        <v>1.2994184494018</v>
      </c>
      <c r="Z150">
        <v>1.2994184494018</v>
      </c>
      <c r="AA150" t="s">
        <v>10111</v>
      </c>
      <c r="AB150" t="s">
        <v>10114</v>
      </c>
      <c r="AC150" t="s">
        <v>10112</v>
      </c>
      <c r="AD150">
        <v>4423</v>
      </c>
      <c r="AE150" t="s">
        <v>10113</v>
      </c>
    </row>
    <row r="151" spans="1:31" x14ac:dyDescent="0.2">
      <c r="A151" t="s">
        <v>91</v>
      </c>
      <c r="B151">
        <v>-2.5727560520172101</v>
      </c>
      <c r="C151">
        <v>-1.41860663890839</v>
      </c>
      <c r="D151">
        <v>2.5727560520172101</v>
      </c>
      <c r="H151" t="s">
        <v>29</v>
      </c>
      <c r="I151">
        <v>3</v>
      </c>
      <c r="J151">
        <v>3</v>
      </c>
      <c r="K151">
        <v>3</v>
      </c>
      <c r="L151">
        <v>6.3</v>
      </c>
      <c r="M151">
        <v>6.3</v>
      </c>
      <c r="N151">
        <v>6.3</v>
      </c>
      <c r="O151">
        <v>49.41</v>
      </c>
      <c r="P151">
        <v>0</v>
      </c>
      <c r="Q151">
        <v>18.757000000000001</v>
      </c>
      <c r="R151">
        <v>1878200000</v>
      </c>
      <c r="S151">
        <v>9</v>
      </c>
      <c r="T151">
        <v>2.48280784571031</v>
      </c>
      <c r="U151">
        <v>7.3707865168539301E-3</v>
      </c>
      <c r="V151">
        <v>27.255508422851602</v>
      </c>
      <c r="W151">
        <v>27.626764297485401</v>
      </c>
      <c r="X151">
        <v>28.5500535964966</v>
      </c>
      <c r="Y151">
        <v>1.294545173645</v>
      </c>
      <c r="Z151">
        <v>1.294545173645</v>
      </c>
      <c r="AA151" t="s">
        <v>4278</v>
      </c>
      <c r="AB151" t="s">
        <v>4280</v>
      </c>
      <c r="AC151" t="s">
        <v>4278</v>
      </c>
      <c r="AD151">
        <v>1890</v>
      </c>
      <c r="AE151" t="s">
        <v>4279</v>
      </c>
    </row>
    <row r="152" spans="1:31" x14ac:dyDescent="0.2">
      <c r="A152" t="s">
        <v>91</v>
      </c>
      <c r="B152">
        <v>-2.59590816497803</v>
      </c>
      <c r="C152">
        <v>-1.69571185112</v>
      </c>
      <c r="D152">
        <v>2.59590816497803</v>
      </c>
      <c r="H152" t="s">
        <v>29</v>
      </c>
      <c r="I152">
        <v>2</v>
      </c>
      <c r="J152">
        <v>2</v>
      </c>
      <c r="K152">
        <v>2</v>
      </c>
      <c r="L152">
        <v>2.2999999999999998</v>
      </c>
      <c r="M152">
        <v>2.2999999999999998</v>
      </c>
      <c r="N152">
        <v>2.2999999999999998</v>
      </c>
      <c r="O152">
        <v>108.49</v>
      </c>
      <c r="P152">
        <v>2.3052000000000001E-4</v>
      </c>
      <c r="Q152">
        <v>3.8388</v>
      </c>
      <c r="R152">
        <v>2037200000</v>
      </c>
      <c r="S152">
        <v>5</v>
      </c>
      <c r="T152">
        <v>2.5540045673245699</v>
      </c>
      <c r="U152">
        <v>6.3577712609970702E-3</v>
      </c>
      <c r="V152">
        <v>26.795001029968301</v>
      </c>
      <c r="W152">
        <v>27.0002393722534</v>
      </c>
      <c r="X152">
        <v>28.083619117736799</v>
      </c>
      <c r="Y152">
        <v>1.2886180877685001</v>
      </c>
      <c r="Z152">
        <v>1.2886180877685001</v>
      </c>
      <c r="AA152" t="s">
        <v>6873</v>
      </c>
      <c r="AB152" t="s">
        <v>6875</v>
      </c>
      <c r="AC152" t="s">
        <v>6873</v>
      </c>
      <c r="AD152">
        <v>3029</v>
      </c>
      <c r="AE152" t="s">
        <v>6874</v>
      </c>
    </row>
    <row r="153" spans="1:31" x14ac:dyDescent="0.2">
      <c r="A153" t="s">
        <v>87</v>
      </c>
      <c r="B153">
        <v>-2.33852958679199</v>
      </c>
      <c r="C153">
        <v>0</v>
      </c>
      <c r="D153">
        <v>2.33852958679199</v>
      </c>
      <c r="H153" t="s">
        <v>29</v>
      </c>
      <c r="I153">
        <v>4</v>
      </c>
      <c r="J153">
        <v>4</v>
      </c>
      <c r="K153">
        <v>4</v>
      </c>
      <c r="L153">
        <v>13.8</v>
      </c>
      <c r="M153">
        <v>13.8</v>
      </c>
      <c r="N153">
        <v>13.8</v>
      </c>
      <c r="O153">
        <v>51.146000000000001</v>
      </c>
      <c r="P153">
        <v>0</v>
      </c>
      <c r="Q153">
        <v>8.5847999999999995</v>
      </c>
      <c r="R153">
        <v>4198200000</v>
      </c>
      <c r="S153">
        <v>6</v>
      </c>
      <c r="T153">
        <v>2.2360027159920901</v>
      </c>
      <c r="U153">
        <v>1.09519230769231E-2</v>
      </c>
      <c r="V153">
        <v>28.1002740859985</v>
      </c>
      <c r="W153">
        <v>28.7465982437134</v>
      </c>
      <c r="X153">
        <v>29.387987136840799</v>
      </c>
      <c r="Y153">
        <v>1.2877130508423</v>
      </c>
      <c r="Z153">
        <v>1.2877130508423</v>
      </c>
      <c r="AA153" t="s">
        <v>11056</v>
      </c>
      <c r="AB153" t="s">
        <v>11058</v>
      </c>
      <c r="AC153" t="s">
        <v>11056</v>
      </c>
      <c r="AD153">
        <v>4826</v>
      </c>
      <c r="AE153" t="s">
        <v>11057</v>
      </c>
    </row>
    <row r="154" spans="1:31" x14ac:dyDescent="0.2">
      <c r="A154" t="s">
        <v>131</v>
      </c>
      <c r="B154">
        <v>-4.55139064788818</v>
      </c>
      <c r="C154">
        <v>2.8993690013885498</v>
      </c>
      <c r="D154">
        <v>4.55139064788818</v>
      </c>
      <c r="H154" t="s">
        <v>29</v>
      </c>
      <c r="I154">
        <v>15</v>
      </c>
      <c r="J154">
        <v>15</v>
      </c>
      <c r="K154">
        <v>9</v>
      </c>
      <c r="L154">
        <v>30.3</v>
      </c>
      <c r="M154">
        <v>30.3</v>
      </c>
      <c r="N154">
        <v>18.8</v>
      </c>
      <c r="O154">
        <v>67.64</v>
      </c>
      <c r="P154">
        <v>0</v>
      </c>
      <c r="Q154">
        <v>106.89</v>
      </c>
      <c r="R154">
        <v>84283000000</v>
      </c>
      <c r="S154">
        <v>132</v>
      </c>
      <c r="T154">
        <v>4.4353878386557399</v>
      </c>
      <c r="U154">
        <v>7.1264367816092E-4</v>
      </c>
      <c r="V154">
        <v>32.427045822143597</v>
      </c>
      <c r="W154">
        <v>33.160289764404297</v>
      </c>
      <c r="X154">
        <v>33.713769912719698</v>
      </c>
      <c r="Y154">
        <v>1.2867240905760999</v>
      </c>
      <c r="Z154">
        <v>1.2867240905760999</v>
      </c>
      <c r="AA154" t="s">
        <v>4400</v>
      </c>
      <c r="AB154" t="s">
        <v>4402</v>
      </c>
      <c r="AC154" t="s">
        <v>4400</v>
      </c>
      <c r="AD154">
        <v>1947</v>
      </c>
      <c r="AE154" t="s">
        <v>4401</v>
      </c>
    </row>
    <row r="155" spans="1:31" x14ac:dyDescent="0.2">
      <c r="A155" t="s">
        <v>131</v>
      </c>
      <c r="B155">
        <v>-4.3237247467040998</v>
      </c>
      <c r="C155">
        <v>-2.1903767585754399</v>
      </c>
      <c r="D155">
        <v>4.3237247467040998</v>
      </c>
      <c r="H155" t="s">
        <v>29</v>
      </c>
      <c r="I155">
        <v>6</v>
      </c>
      <c r="J155">
        <v>4</v>
      </c>
      <c r="K155">
        <v>4</v>
      </c>
      <c r="L155">
        <v>33</v>
      </c>
      <c r="M155">
        <v>24.9</v>
      </c>
      <c r="N155">
        <v>24.9</v>
      </c>
      <c r="O155">
        <v>24.329000000000001</v>
      </c>
      <c r="P155">
        <v>0</v>
      </c>
      <c r="Q155">
        <v>11.407</v>
      </c>
      <c r="R155">
        <v>19312000000</v>
      </c>
      <c r="S155">
        <v>34</v>
      </c>
      <c r="T155">
        <v>4.1834148806231797</v>
      </c>
      <c r="U155">
        <v>7.1497584541062797E-4</v>
      </c>
      <c r="V155">
        <v>30.430022239685101</v>
      </c>
      <c r="W155">
        <v>31.0429782867432</v>
      </c>
      <c r="X155">
        <v>31.715493202209501</v>
      </c>
      <c r="Y155">
        <v>1.2854709625244001</v>
      </c>
      <c r="Z155">
        <v>1.2854709625244001</v>
      </c>
      <c r="AA155" t="s">
        <v>5246</v>
      </c>
      <c r="AB155" t="s">
        <v>5248</v>
      </c>
      <c r="AC155" t="s">
        <v>5246</v>
      </c>
      <c r="AD155">
        <v>2319</v>
      </c>
      <c r="AE155" t="s">
        <v>5247</v>
      </c>
    </row>
    <row r="156" spans="1:31" x14ac:dyDescent="0.2">
      <c r="A156" t="s">
        <v>87</v>
      </c>
      <c r="B156">
        <v>-2.1928017139434801</v>
      </c>
      <c r="C156">
        <v>0</v>
      </c>
      <c r="D156">
        <v>2.1928017139434801</v>
      </c>
      <c r="H156" t="s">
        <v>29</v>
      </c>
      <c r="I156">
        <v>2</v>
      </c>
      <c r="J156">
        <v>2</v>
      </c>
      <c r="K156">
        <v>2</v>
      </c>
      <c r="L156">
        <v>17.899999999999999</v>
      </c>
      <c r="M156">
        <v>17.899999999999999</v>
      </c>
      <c r="N156">
        <v>17.899999999999999</v>
      </c>
      <c r="O156">
        <v>21.465</v>
      </c>
      <c r="P156">
        <v>0</v>
      </c>
      <c r="Q156">
        <v>51.296999999999997</v>
      </c>
      <c r="R156">
        <v>6250500000</v>
      </c>
      <c r="S156">
        <v>35</v>
      </c>
      <c r="T156">
        <v>2.08297564059359</v>
      </c>
      <c r="U156">
        <v>1.41755888650964E-2</v>
      </c>
      <c r="V156">
        <v>28.826163291931199</v>
      </c>
      <c r="W156">
        <v>29.329785346984899</v>
      </c>
      <c r="X156">
        <v>30.105805397033699</v>
      </c>
      <c r="Y156">
        <v>1.2796421051025</v>
      </c>
      <c r="Z156">
        <v>1.2796421051025</v>
      </c>
      <c r="AA156" t="s">
        <v>10502</v>
      </c>
      <c r="AB156" t="s">
        <v>10504</v>
      </c>
      <c r="AC156" t="s">
        <v>10502</v>
      </c>
      <c r="AD156">
        <v>4594</v>
      </c>
      <c r="AE156" t="s">
        <v>10503</v>
      </c>
    </row>
    <row r="157" spans="1:31" x14ac:dyDescent="0.2">
      <c r="A157" t="s">
        <v>131</v>
      </c>
      <c r="B157">
        <v>-4.5569591522216797</v>
      </c>
      <c r="C157">
        <v>3.1852278709411599</v>
      </c>
      <c r="D157">
        <v>4.5569591522216797</v>
      </c>
      <c r="H157" t="s">
        <v>29</v>
      </c>
      <c r="I157">
        <v>28</v>
      </c>
      <c r="J157">
        <v>28</v>
      </c>
      <c r="K157">
        <v>27</v>
      </c>
      <c r="L157">
        <v>45.6</v>
      </c>
      <c r="M157">
        <v>45.6</v>
      </c>
      <c r="N157">
        <v>44</v>
      </c>
      <c r="O157">
        <v>58.773000000000003</v>
      </c>
      <c r="P157">
        <v>0</v>
      </c>
      <c r="Q157">
        <v>253.03</v>
      </c>
      <c r="R157">
        <v>1183000000000</v>
      </c>
      <c r="S157">
        <v>652</v>
      </c>
      <c r="T157">
        <v>4.4766046648617097</v>
      </c>
      <c r="U157">
        <v>7.0588235294117695E-4</v>
      </c>
      <c r="V157">
        <v>36.262092590332003</v>
      </c>
      <c r="W157">
        <v>37.073745727539098</v>
      </c>
      <c r="X157">
        <v>37.541244506835902</v>
      </c>
      <c r="Y157">
        <v>1.2791519165039</v>
      </c>
      <c r="Z157">
        <v>1.2791519165039</v>
      </c>
      <c r="AA157" t="s">
        <v>1521</v>
      </c>
      <c r="AB157" t="s">
        <v>1523</v>
      </c>
      <c r="AC157" t="s">
        <v>1521</v>
      </c>
      <c r="AD157">
        <v>681</v>
      </c>
      <c r="AE157" t="s">
        <v>1522</v>
      </c>
    </row>
    <row r="158" spans="1:31" x14ac:dyDescent="0.2">
      <c r="A158" t="s">
        <v>91</v>
      </c>
      <c r="B158">
        <v>-3.5175025463104199</v>
      </c>
      <c r="C158">
        <v>-2.1959092617034899</v>
      </c>
      <c r="D158">
        <v>3.5175025463104199</v>
      </c>
      <c r="H158" t="s">
        <v>29</v>
      </c>
      <c r="I158">
        <v>7</v>
      </c>
      <c r="J158">
        <v>7</v>
      </c>
      <c r="K158">
        <v>7</v>
      </c>
      <c r="L158">
        <v>16.100000000000001</v>
      </c>
      <c r="M158">
        <v>16.100000000000001</v>
      </c>
      <c r="N158">
        <v>16.100000000000001</v>
      </c>
      <c r="O158">
        <v>93.658000000000001</v>
      </c>
      <c r="P158">
        <v>0</v>
      </c>
      <c r="Q158">
        <v>105.84</v>
      </c>
      <c r="R158">
        <v>12311000000</v>
      </c>
      <c r="S158">
        <v>77</v>
      </c>
      <c r="T158">
        <v>3.42659668879344</v>
      </c>
      <c r="U158">
        <v>1.6000000000000001E-3</v>
      </c>
      <c r="V158">
        <v>29.824630737304702</v>
      </c>
      <c r="W158">
        <v>30.304169654846199</v>
      </c>
      <c r="X158">
        <v>31.0930433273315</v>
      </c>
      <c r="Y158">
        <v>1.2684125900268</v>
      </c>
      <c r="Z158">
        <v>1.2684125900268</v>
      </c>
      <c r="AA158" t="s">
        <v>5081</v>
      </c>
      <c r="AB158" t="s">
        <v>5083</v>
      </c>
      <c r="AC158" t="s">
        <v>5081</v>
      </c>
      <c r="AD158">
        <v>2248</v>
      </c>
      <c r="AE158" t="s">
        <v>5082</v>
      </c>
    </row>
    <row r="159" spans="1:31" x14ac:dyDescent="0.2">
      <c r="A159" t="s">
        <v>131</v>
      </c>
      <c r="B159">
        <v>-4.2743196487426802</v>
      </c>
      <c r="C159">
        <v>-2.1765234470367401</v>
      </c>
      <c r="D159">
        <v>4.2743196487426802</v>
      </c>
      <c r="H159" t="s">
        <v>29</v>
      </c>
      <c r="I159">
        <v>8</v>
      </c>
      <c r="J159">
        <v>8</v>
      </c>
      <c r="K159">
        <v>6</v>
      </c>
      <c r="L159">
        <v>27.7</v>
      </c>
      <c r="M159">
        <v>27.7</v>
      </c>
      <c r="N159">
        <v>22.4</v>
      </c>
      <c r="O159">
        <v>45.716999999999999</v>
      </c>
      <c r="P159">
        <v>0</v>
      </c>
      <c r="Q159">
        <v>56.866999999999997</v>
      </c>
      <c r="R159">
        <v>47553000000</v>
      </c>
      <c r="S159">
        <v>140</v>
      </c>
      <c r="T159">
        <v>4.1345012354366197</v>
      </c>
      <c r="U159">
        <v>7.2558139534883699E-4</v>
      </c>
      <c r="V159">
        <v>31.7275066375732</v>
      </c>
      <c r="W159">
        <v>32.342340469360401</v>
      </c>
      <c r="X159">
        <v>32.995771408081097</v>
      </c>
      <c r="Y159">
        <v>1.2682647705079</v>
      </c>
      <c r="Z159">
        <v>1.2682647705079</v>
      </c>
      <c r="AA159" t="s">
        <v>132</v>
      </c>
      <c r="AB159" t="s">
        <v>134</v>
      </c>
      <c r="AC159" t="s">
        <v>132</v>
      </c>
      <c r="AD159">
        <v>42</v>
      </c>
      <c r="AE159" t="s">
        <v>133</v>
      </c>
    </row>
    <row r="160" spans="1:31" x14ac:dyDescent="0.2">
      <c r="A160" t="s">
        <v>91</v>
      </c>
      <c r="B160">
        <v>-2.2699496746063201</v>
      </c>
      <c r="C160">
        <v>-2.0997126102447501</v>
      </c>
      <c r="D160">
        <v>2.2699496746063201</v>
      </c>
      <c r="H160" t="s">
        <v>29</v>
      </c>
      <c r="I160">
        <v>3</v>
      </c>
      <c r="J160">
        <v>3</v>
      </c>
      <c r="K160">
        <v>3</v>
      </c>
      <c r="L160">
        <v>11.3</v>
      </c>
      <c r="M160">
        <v>11.3</v>
      </c>
      <c r="N160">
        <v>11.3</v>
      </c>
      <c r="O160">
        <v>63.762</v>
      </c>
      <c r="P160">
        <v>0</v>
      </c>
      <c r="Q160">
        <v>36.472000000000001</v>
      </c>
      <c r="R160">
        <v>1941700000</v>
      </c>
      <c r="S160">
        <v>17</v>
      </c>
      <c r="T160">
        <v>2.4654142438572002</v>
      </c>
      <c r="U160">
        <v>7.5006934812760096E-3</v>
      </c>
      <c r="V160">
        <v>27.2410888671875</v>
      </c>
      <c r="W160">
        <v>27.3156595230103</v>
      </c>
      <c r="X160">
        <v>28.502554893493699</v>
      </c>
      <c r="Y160">
        <v>1.2614660263062001</v>
      </c>
      <c r="Z160">
        <v>1.2614660263062001</v>
      </c>
      <c r="AA160" t="s">
        <v>5580</v>
      </c>
      <c r="AB160" t="s">
        <v>5582</v>
      </c>
      <c r="AC160" t="s">
        <v>5580</v>
      </c>
      <c r="AD160">
        <v>2472</v>
      </c>
      <c r="AE160" t="s">
        <v>5581</v>
      </c>
    </row>
    <row r="161" spans="1:31" x14ac:dyDescent="0.2">
      <c r="A161" t="s">
        <v>121</v>
      </c>
      <c r="B161">
        <v>-2.9130566120147701</v>
      </c>
      <c r="C161">
        <v>1.30835449695587</v>
      </c>
      <c r="D161">
        <v>2.9130566120147701</v>
      </c>
      <c r="H161" t="s">
        <v>29</v>
      </c>
      <c r="I161">
        <v>5</v>
      </c>
      <c r="J161">
        <v>5</v>
      </c>
      <c r="K161">
        <v>5</v>
      </c>
      <c r="L161">
        <v>9.9</v>
      </c>
      <c r="M161">
        <v>9.9</v>
      </c>
      <c r="N161">
        <v>9.9</v>
      </c>
      <c r="O161">
        <v>76.141999999999996</v>
      </c>
      <c r="P161">
        <v>0</v>
      </c>
      <c r="Q161">
        <v>59.015999999999998</v>
      </c>
      <c r="R161">
        <v>10798000000</v>
      </c>
      <c r="S161">
        <v>41</v>
      </c>
      <c r="T161">
        <v>2.7899262440166899</v>
      </c>
      <c r="U161">
        <v>4.3623693379790896E-3</v>
      </c>
      <c r="V161">
        <v>29.5081243515015</v>
      </c>
      <c r="W161">
        <v>30.0876350402832</v>
      </c>
      <c r="X161">
        <v>30.768515586852999</v>
      </c>
      <c r="Y161">
        <v>1.2603912353515001</v>
      </c>
      <c r="Z161">
        <v>1.2603912353515001</v>
      </c>
      <c r="AA161" t="s">
        <v>10548</v>
      </c>
      <c r="AB161" t="s">
        <v>10550</v>
      </c>
      <c r="AC161" t="s">
        <v>10548</v>
      </c>
      <c r="AD161">
        <v>4618</v>
      </c>
      <c r="AE161" t="s">
        <v>10549</v>
      </c>
    </row>
    <row r="162" spans="1:31" x14ac:dyDescent="0.2">
      <c r="A162" t="s">
        <v>91</v>
      </c>
      <c r="B162">
        <v>-3.7068066596984899</v>
      </c>
      <c r="C162">
        <v>-2.2406129837036102</v>
      </c>
      <c r="D162">
        <v>3.7068066596984899</v>
      </c>
      <c r="H162" t="s">
        <v>29</v>
      </c>
      <c r="I162">
        <v>4</v>
      </c>
      <c r="J162">
        <v>4</v>
      </c>
      <c r="K162">
        <v>4</v>
      </c>
      <c r="L162">
        <v>15.1</v>
      </c>
      <c r="M162">
        <v>15.1</v>
      </c>
      <c r="N162">
        <v>15.1</v>
      </c>
      <c r="O162">
        <v>36.250999999999998</v>
      </c>
      <c r="P162">
        <v>0</v>
      </c>
      <c r="Q162">
        <v>35.869</v>
      </c>
      <c r="R162">
        <v>18927000000</v>
      </c>
      <c r="S162">
        <v>23</v>
      </c>
      <c r="T162">
        <v>3.6006236737525001</v>
      </c>
      <c r="U162">
        <v>1.4012738853503199E-3</v>
      </c>
      <c r="V162" s="2">
        <v>30.4381151199341</v>
      </c>
      <c r="W162" s="2">
        <v>30.955608367919901</v>
      </c>
      <c r="X162">
        <v>31.680778503418001</v>
      </c>
      <c r="Y162">
        <v>1.2426633834839</v>
      </c>
      <c r="Z162">
        <v>1.2426633834839</v>
      </c>
      <c r="AA162" t="s">
        <v>7837</v>
      </c>
      <c r="AB162" t="s">
        <v>7839</v>
      </c>
      <c r="AC162" t="s">
        <v>7837</v>
      </c>
      <c r="AD162">
        <v>3434</v>
      </c>
      <c r="AE162" t="s">
        <v>7838</v>
      </c>
    </row>
    <row r="163" spans="1:31" x14ac:dyDescent="0.2">
      <c r="A163" t="s">
        <v>121</v>
      </c>
      <c r="B163">
        <v>-3.14036989212036</v>
      </c>
      <c r="C163">
        <v>2.3281409740447998</v>
      </c>
      <c r="D163">
        <v>3.14036989212036</v>
      </c>
      <c r="H163" t="s">
        <v>29</v>
      </c>
      <c r="I163">
        <v>6</v>
      </c>
      <c r="J163">
        <v>6</v>
      </c>
      <c r="K163">
        <v>6</v>
      </c>
      <c r="L163">
        <v>17.3</v>
      </c>
      <c r="M163">
        <v>17.3</v>
      </c>
      <c r="N163">
        <v>17.3</v>
      </c>
      <c r="O163">
        <v>47.337000000000003</v>
      </c>
      <c r="P163">
        <v>0</v>
      </c>
      <c r="Q163">
        <v>34.816000000000003</v>
      </c>
      <c r="R163">
        <v>14394000000</v>
      </c>
      <c r="S163">
        <v>99</v>
      </c>
      <c r="T163">
        <v>3.1437058701835001</v>
      </c>
      <c r="U163">
        <v>2.3783783783783798E-3</v>
      </c>
      <c r="V163">
        <v>30.1053514480591</v>
      </c>
      <c r="W163">
        <v>31.111105918884299</v>
      </c>
      <c r="X163">
        <v>31.331133842468301</v>
      </c>
      <c r="Y163">
        <v>1.2257823944091999</v>
      </c>
      <c r="Z163">
        <v>1.2257823944091999</v>
      </c>
      <c r="AA163" t="s">
        <v>9258</v>
      </c>
      <c r="AB163" t="s">
        <v>9260</v>
      </c>
      <c r="AC163" t="s">
        <v>9258</v>
      </c>
      <c r="AD163">
        <v>4061</v>
      </c>
      <c r="AE163" t="s">
        <v>9259</v>
      </c>
    </row>
    <row r="164" spans="1:31" x14ac:dyDescent="0.2">
      <c r="A164" t="s">
        <v>121</v>
      </c>
      <c r="B164">
        <v>-3.5658864974975599</v>
      </c>
      <c r="C164">
        <v>2.62693095207214</v>
      </c>
      <c r="D164">
        <v>3.5658864974975599</v>
      </c>
      <c r="H164" t="s">
        <v>29</v>
      </c>
      <c r="I164">
        <v>7</v>
      </c>
      <c r="J164">
        <v>7</v>
      </c>
      <c r="K164">
        <v>7</v>
      </c>
      <c r="L164">
        <v>16.600000000000001</v>
      </c>
      <c r="M164">
        <v>16.600000000000001</v>
      </c>
      <c r="N164">
        <v>16.600000000000001</v>
      </c>
      <c r="O164">
        <v>76.251999999999995</v>
      </c>
      <c r="P164">
        <v>0</v>
      </c>
      <c r="Q164">
        <v>52.317999999999998</v>
      </c>
      <c r="R164">
        <v>21026000000</v>
      </c>
      <c r="S164">
        <v>71</v>
      </c>
      <c r="T164">
        <v>3.5508047480379501</v>
      </c>
      <c r="U164">
        <v>1.4556574923547401E-3</v>
      </c>
      <c r="V164">
        <v>30.3983154296875</v>
      </c>
      <c r="W164">
        <v>31.3894720077515</v>
      </c>
      <c r="X164">
        <v>31.608081817626999</v>
      </c>
      <c r="Y164">
        <v>1.2097663879395</v>
      </c>
      <c r="Z164">
        <v>1.2097663879395</v>
      </c>
      <c r="AA164" t="s">
        <v>7818</v>
      </c>
      <c r="AB164" t="s">
        <v>7820</v>
      </c>
      <c r="AC164" t="s">
        <v>7818</v>
      </c>
      <c r="AD164">
        <v>3424</v>
      </c>
      <c r="AE164" t="s">
        <v>7819</v>
      </c>
    </row>
    <row r="165" spans="1:31" x14ac:dyDescent="0.2">
      <c r="A165" t="s">
        <v>131</v>
      </c>
      <c r="B165">
        <v>-3.1399989128112802</v>
      </c>
      <c r="C165">
        <v>-1.4069455862045299</v>
      </c>
      <c r="D165">
        <v>3.1399989128112802</v>
      </c>
      <c r="H165" t="s">
        <v>29</v>
      </c>
      <c r="I165">
        <v>13</v>
      </c>
      <c r="J165">
        <v>8</v>
      </c>
      <c r="K165">
        <v>8</v>
      </c>
      <c r="L165">
        <v>50.8</v>
      </c>
      <c r="M165">
        <v>32.4</v>
      </c>
      <c r="N165">
        <v>32.4</v>
      </c>
      <c r="O165">
        <v>29.803000000000001</v>
      </c>
      <c r="P165">
        <v>0</v>
      </c>
      <c r="Q165">
        <v>147.30000000000001</v>
      </c>
      <c r="R165">
        <v>170890000000</v>
      </c>
      <c r="S165">
        <v>163</v>
      </c>
      <c r="T165">
        <v>3.0125144290831498</v>
      </c>
      <c r="U165">
        <v>2.9300411522633699E-3</v>
      </c>
      <c r="V165">
        <v>33.537427902221701</v>
      </c>
      <c r="W165">
        <v>34.227910995483398</v>
      </c>
      <c r="X165">
        <v>34.743482589721701</v>
      </c>
      <c r="Y165">
        <v>1.2060546875</v>
      </c>
      <c r="Z165">
        <v>1.2060546875</v>
      </c>
      <c r="AA165" t="s">
        <v>8332</v>
      </c>
      <c r="AB165" t="s">
        <v>8334</v>
      </c>
      <c r="AC165" t="s">
        <v>8332</v>
      </c>
      <c r="AD165">
        <v>3657</v>
      </c>
      <c r="AE165" t="s">
        <v>8333</v>
      </c>
    </row>
    <row r="166" spans="1:31" x14ac:dyDescent="0.2">
      <c r="A166" t="s">
        <v>121</v>
      </c>
      <c r="B166">
        <v>-2.0535802841186501</v>
      </c>
      <c r="C166">
        <v>1.7453033924102801</v>
      </c>
      <c r="D166">
        <v>2.0535802841186501</v>
      </c>
      <c r="H166" t="s">
        <v>29</v>
      </c>
      <c r="I166">
        <v>11</v>
      </c>
      <c r="J166">
        <v>11</v>
      </c>
      <c r="K166">
        <v>11</v>
      </c>
      <c r="L166">
        <v>15.2</v>
      </c>
      <c r="M166">
        <v>15.2</v>
      </c>
      <c r="N166">
        <v>15.2</v>
      </c>
      <c r="O166">
        <v>106.06</v>
      </c>
      <c r="P166">
        <v>0</v>
      </c>
      <c r="Q166">
        <v>88.313999999999993</v>
      </c>
      <c r="R166">
        <v>11915000000</v>
      </c>
      <c r="S166">
        <v>99</v>
      </c>
      <c r="T166">
        <v>2.1712876319605598</v>
      </c>
      <c r="U166">
        <v>1.2386206896551699E-2</v>
      </c>
      <c r="V166">
        <v>29.500534057617202</v>
      </c>
      <c r="W166">
        <v>30.423662185668899</v>
      </c>
      <c r="X166">
        <v>30.698567390441902</v>
      </c>
      <c r="Y166">
        <v>1.1980333328246999</v>
      </c>
      <c r="Z166">
        <v>1.1980333328246999</v>
      </c>
      <c r="AA166" t="s">
        <v>5476</v>
      </c>
      <c r="AB166" t="s">
        <v>5478</v>
      </c>
      <c r="AC166" t="s">
        <v>5476</v>
      </c>
      <c r="AD166">
        <v>2425</v>
      </c>
      <c r="AE166" t="s">
        <v>5477</v>
      </c>
    </row>
    <row r="167" spans="1:31" x14ac:dyDescent="0.2">
      <c r="A167" t="s">
        <v>121</v>
      </c>
      <c r="B167">
        <v>-1.9459537267684901</v>
      </c>
      <c r="C167">
        <v>1.37368035316467</v>
      </c>
      <c r="D167">
        <v>1.9459537267684901</v>
      </c>
      <c r="H167" t="s">
        <v>29</v>
      </c>
      <c r="I167">
        <v>4</v>
      </c>
      <c r="J167">
        <v>4</v>
      </c>
      <c r="K167">
        <v>4</v>
      </c>
      <c r="L167">
        <v>7.4</v>
      </c>
      <c r="M167">
        <v>7.4</v>
      </c>
      <c r="N167">
        <v>7.4</v>
      </c>
      <c r="O167">
        <v>78.022999999999996</v>
      </c>
      <c r="P167">
        <v>0</v>
      </c>
      <c r="Q167">
        <v>50.070999999999998</v>
      </c>
      <c r="R167">
        <v>5085700000</v>
      </c>
      <c r="S167">
        <v>17</v>
      </c>
      <c r="T167">
        <v>1.95664694514963</v>
      </c>
      <c r="U167">
        <v>1.8156590683845401E-2</v>
      </c>
      <c r="V167">
        <v>28.358665466308601</v>
      </c>
      <c r="W167">
        <v>29.122050285339402</v>
      </c>
      <c r="X167">
        <v>29.556300163269</v>
      </c>
      <c r="Y167">
        <v>1.1976346969603999</v>
      </c>
      <c r="Z167">
        <v>1.1976346969603999</v>
      </c>
      <c r="AA167" t="s">
        <v>7069</v>
      </c>
      <c r="AB167" t="s">
        <v>7071</v>
      </c>
      <c r="AC167" t="s">
        <v>7069</v>
      </c>
      <c r="AD167">
        <v>3110</v>
      </c>
      <c r="AE167" t="s">
        <v>7070</v>
      </c>
    </row>
    <row r="168" spans="1:31" x14ac:dyDescent="0.2">
      <c r="A168" t="s">
        <v>121</v>
      </c>
      <c r="B168">
        <v>-5.1374611854553196</v>
      </c>
      <c r="C168">
        <v>4.28328657150269</v>
      </c>
      <c r="D168">
        <v>5.1374611854553196</v>
      </c>
      <c r="H168" t="s">
        <v>29</v>
      </c>
      <c r="I168">
        <v>13</v>
      </c>
      <c r="J168">
        <v>3</v>
      </c>
      <c r="K168">
        <v>3</v>
      </c>
      <c r="L168">
        <v>45.1</v>
      </c>
      <c r="M168">
        <v>19</v>
      </c>
      <c r="N168">
        <v>19</v>
      </c>
      <c r="O168">
        <v>35.826999999999998</v>
      </c>
      <c r="P168">
        <v>0</v>
      </c>
      <c r="Q168">
        <v>76.408000000000001</v>
      </c>
      <c r="R168">
        <v>18849000000</v>
      </c>
      <c r="S168">
        <v>44</v>
      </c>
      <c r="T168">
        <v>5.1794679321719101</v>
      </c>
      <c r="U168">
        <v>6.0606060606060595E-4</v>
      </c>
      <c r="V168">
        <v>30.382329940795898</v>
      </c>
      <c r="W168">
        <v>31.3113918304443</v>
      </c>
      <c r="X168">
        <v>31.574730873107899</v>
      </c>
      <c r="Y168">
        <v>1.192400932312</v>
      </c>
      <c r="Z168">
        <v>1.192400932312</v>
      </c>
      <c r="AA168" t="s">
        <v>5345</v>
      </c>
      <c r="AB168" t="s">
        <v>5347</v>
      </c>
      <c r="AC168" t="s">
        <v>5345</v>
      </c>
      <c r="AD168">
        <v>2359</v>
      </c>
      <c r="AE168" t="s">
        <v>5346</v>
      </c>
    </row>
    <row r="169" spans="1:31" x14ac:dyDescent="0.2">
      <c r="A169" t="s">
        <v>91</v>
      </c>
      <c r="B169">
        <v>-3.2503325939178498</v>
      </c>
      <c r="C169">
        <v>-1.9598687887191799</v>
      </c>
      <c r="D169">
        <v>3.2503325939178498</v>
      </c>
      <c r="H169" t="s">
        <v>29</v>
      </c>
      <c r="I169">
        <v>9</v>
      </c>
      <c r="J169">
        <v>9</v>
      </c>
      <c r="K169">
        <v>9</v>
      </c>
      <c r="L169">
        <v>24.3</v>
      </c>
      <c r="M169">
        <v>24.3</v>
      </c>
      <c r="N169">
        <v>24.3</v>
      </c>
      <c r="O169">
        <v>34.125</v>
      </c>
      <c r="P169">
        <v>0</v>
      </c>
      <c r="Q169">
        <v>30.759</v>
      </c>
      <c r="R169">
        <v>10289000000</v>
      </c>
      <c r="S169">
        <v>63</v>
      </c>
      <c r="T169">
        <v>3.1581359446584898</v>
      </c>
      <c r="U169">
        <v>2.3363636363636399E-3</v>
      </c>
      <c r="V169">
        <v>29.445034980773901</v>
      </c>
      <c r="W169">
        <v>29.9102172851563</v>
      </c>
      <c r="X169">
        <v>30.6281290054321</v>
      </c>
      <c r="Y169">
        <v>1.1830940246582</v>
      </c>
      <c r="Z169">
        <v>1.1830940246582</v>
      </c>
      <c r="AA169" t="s">
        <v>10894</v>
      </c>
      <c r="AB169" t="s">
        <v>10896</v>
      </c>
      <c r="AC169" t="s">
        <v>10894</v>
      </c>
      <c r="AD169">
        <v>4759</v>
      </c>
      <c r="AE169" t="s">
        <v>10895</v>
      </c>
    </row>
    <row r="170" spans="1:31" x14ac:dyDescent="0.2">
      <c r="A170" t="s">
        <v>211</v>
      </c>
      <c r="B170">
        <v>-2.5212829113006601</v>
      </c>
      <c r="C170">
        <v>-3.24356913566589</v>
      </c>
      <c r="D170">
        <v>3.24356913566589</v>
      </c>
      <c r="H170" t="s">
        <v>29</v>
      </c>
      <c r="I170">
        <v>6</v>
      </c>
      <c r="J170">
        <v>6</v>
      </c>
      <c r="K170">
        <v>6</v>
      </c>
      <c r="L170">
        <v>15.7</v>
      </c>
      <c r="M170">
        <v>15.7</v>
      </c>
      <c r="N170">
        <v>15.7</v>
      </c>
      <c r="O170">
        <v>60.408999999999999</v>
      </c>
      <c r="P170">
        <v>0</v>
      </c>
      <c r="Q170">
        <v>49.619</v>
      </c>
      <c r="R170">
        <v>7763000000</v>
      </c>
      <c r="S170">
        <v>35</v>
      </c>
      <c r="T170">
        <v>3.27698556892592</v>
      </c>
      <c r="U170">
        <v>1.97E-3</v>
      </c>
      <c r="V170">
        <v>29.505090713501001</v>
      </c>
      <c r="W170">
        <v>29.040320396423301</v>
      </c>
      <c r="X170">
        <v>30.688015937805201</v>
      </c>
      <c r="Y170">
        <v>1.1829252243042001</v>
      </c>
      <c r="Z170">
        <v>1.1829252243042001</v>
      </c>
      <c r="AA170" t="s">
        <v>7588</v>
      </c>
      <c r="AB170" t="s">
        <v>7590</v>
      </c>
      <c r="AC170" t="s">
        <v>7588</v>
      </c>
      <c r="AD170">
        <v>3330</v>
      </c>
      <c r="AE170" t="s">
        <v>7589</v>
      </c>
    </row>
    <row r="171" spans="1:31" x14ac:dyDescent="0.2">
      <c r="A171" t="s">
        <v>121</v>
      </c>
      <c r="B171">
        <v>-4.4906458854675302</v>
      </c>
      <c r="C171">
        <v>3.9924569129943799</v>
      </c>
      <c r="D171">
        <v>4.4906458854675302</v>
      </c>
      <c r="H171" t="s">
        <v>29</v>
      </c>
      <c r="I171">
        <v>6</v>
      </c>
      <c r="J171">
        <v>3</v>
      </c>
      <c r="K171">
        <v>2</v>
      </c>
      <c r="L171">
        <v>38.200000000000003</v>
      </c>
      <c r="M171">
        <v>24.2</v>
      </c>
      <c r="N171">
        <v>16.3</v>
      </c>
      <c r="O171">
        <v>21.309000000000001</v>
      </c>
      <c r="P171">
        <v>0</v>
      </c>
      <c r="Q171">
        <v>42.976999999999997</v>
      </c>
      <c r="R171">
        <v>10108000000</v>
      </c>
      <c r="S171">
        <v>56</v>
      </c>
      <c r="T171">
        <v>4.6376082835141199</v>
      </c>
      <c r="U171">
        <v>7.6190476190476203E-4</v>
      </c>
      <c r="V171">
        <v>29.3827772140503</v>
      </c>
      <c r="W171">
        <v>30.3243408203125</v>
      </c>
      <c r="X171">
        <v>30.5635070800781</v>
      </c>
      <c r="Y171">
        <v>1.1807298660278001</v>
      </c>
      <c r="Z171">
        <v>1.1807298660278001</v>
      </c>
      <c r="AA171" t="s">
        <v>5134</v>
      </c>
      <c r="AB171" t="s">
        <v>5136</v>
      </c>
      <c r="AC171" t="s">
        <v>5134</v>
      </c>
      <c r="AD171">
        <v>2267</v>
      </c>
      <c r="AE171" t="s">
        <v>5135</v>
      </c>
    </row>
    <row r="172" spans="1:31" x14ac:dyDescent="0.2">
      <c r="A172" t="s">
        <v>37</v>
      </c>
      <c r="B172">
        <v>-3.66084861755371</v>
      </c>
      <c r="C172">
        <v>3.66084861755371</v>
      </c>
      <c r="D172">
        <v>3.3572869300842298</v>
      </c>
      <c r="H172" t="s">
        <v>29</v>
      </c>
      <c r="I172">
        <v>5</v>
      </c>
      <c r="J172">
        <v>5</v>
      </c>
      <c r="K172">
        <v>5</v>
      </c>
      <c r="L172">
        <v>9</v>
      </c>
      <c r="M172">
        <v>9</v>
      </c>
      <c r="N172">
        <v>9</v>
      </c>
      <c r="O172">
        <v>93.984999999999999</v>
      </c>
      <c r="P172">
        <v>0</v>
      </c>
      <c r="Q172">
        <v>13.987</v>
      </c>
      <c r="R172">
        <v>3263900000</v>
      </c>
      <c r="S172">
        <v>27</v>
      </c>
      <c r="T172">
        <v>3.8632675098065601</v>
      </c>
      <c r="U172">
        <v>9.2187499999999995E-4</v>
      </c>
      <c r="V172">
        <v>27.706302642822301</v>
      </c>
      <c r="W172">
        <v>28.922448158264199</v>
      </c>
      <c r="X172">
        <v>28.877944946289102</v>
      </c>
      <c r="Y172">
        <v>1.1716423034668</v>
      </c>
      <c r="Z172">
        <v>1.1716423034668</v>
      </c>
      <c r="AA172" t="s">
        <v>5252</v>
      </c>
      <c r="AB172" t="s">
        <v>5254</v>
      </c>
      <c r="AC172" t="s">
        <v>5252</v>
      </c>
      <c r="AD172">
        <v>2321</v>
      </c>
      <c r="AE172" t="s">
        <v>5253</v>
      </c>
    </row>
    <row r="173" spans="1:31" x14ac:dyDescent="0.2">
      <c r="A173" t="s">
        <v>121</v>
      </c>
      <c r="B173">
        <v>-2.9605274200439502</v>
      </c>
      <c r="C173">
        <v>1.6061968803405799</v>
      </c>
      <c r="D173">
        <v>2.9605274200439502</v>
      </c>
      <c r="H173" t="s">
        <v>29</v>
      </c>
      <c r="I173">
        <v>3</v>
      </c>
      <c r="J173">
        <v>3</v>
      </c>
      <c r="K173">
        <v>3</v>
      </c>
      <c r="L173">
        <v>44.9</v>
      </c>
      <c r="M173">
        <v>44.9</v>
      </c>
      <c r="N173">
        <v>44.9</v>
      </c>
      <c r="O173">
        <v>8.1216000000000008</v>
      </c>
      <c r="P173">
        <v>0</v>
      </c>
      <c r="Q173">
        <v>8.2530000000000001</v>
      </c>
      <c r="R173">
        <v>20367000000</v>
      </c>
      <c r="S173">
        <v>66</v>
      </c>
      <c r="T173">
        <v>2.8545302553534202</v>
      </c>
      <c r="U173">
        <v>3.7802197802197799E-3</v>
      </c>
      <c r="V173">
        <v>30.385656356811499</v>
      </c>
      <c r="W173">
        <v>31.0241441726685</v>
      </c>
      <c r="X173">
        <v>31.5531215667725</v>
      </c>
      <c r="Y173">
        <v>1.1674652099609999</v>
      </c>
      <c r="Z173">
        <v>1.1674652099609999</v>
      </c>
      <c r="AA173" t="s">
        <v>4154</v>
      </c>
      <c r="AB173" t="s">
        <v>4156</v>
      </c>
      <c r="AC173" t="s">
        <v>4154</v>
      </c>
      <c r="AD173">
        <v>1838</v>
      </c>
      <c r="AE173" t="s">
        <v>4155</v>
      </c>
    </row>
    <row r="174" spans="1:31" x14ac:dyDescent="0.2">
      <c r="A174" t="s">
        <v>87</v>
      </c>
      <c r="B174">
        <v>-1.6858600378036499</v>
      </c>
      <c r="C174">
        <v>0</v>
      </c>
      <c r="D174">
        <v>1.6858600378036499</v>
      </c>
      <c r="H174" t="s">
        <v>29</v>
      </c>
      <c r="I174">
        <v>6</v>
      </c>
      <c r="J174">
        <v>6</v>
      </c>
      <c r="K174">
        <v>6</v>
      </c>
      <c r="L174">
        <v>6.9</v>
      </c>
      <c r="M174">
        <v>6.9</v>
      </c>
      <c r="N174">
        <v>6.9</v>
      </c>
      <c r="O174">
        <v>123.48</v>
      </c>
      <c r="P174">
        <v>0</v>
      </c>
      <c r="Q174">
        <v>42.280999999999999</v>
      </c>
      <c r="R174">
        <v>3927700000</v>
      </c>
      <c r="S174">
        <v>23</v>
      </c>
      <c r="T174">
        <v>1.72848422790286</v>
      </c>
      <c r="U174">
        <v>2.7493584260051301E-2</v>
      </c>
      <c r="V174">
        <v>27.982350349426302</v>
      </c>
      <c r="W174">
        <v>28.775628089904799</v>
      </c>
      <c r="X174">
        <v>29.148422241210898</v>
      </c>
      <c r="Y174">
        <v>1.1660718917846</v>
      </c>
      <c r="Z174">
        <v>1.1660718917846</v>
      </c>
      <c r="AA174" t="s">
        <v>7695</v>
      </c>
      <c r="AB174" t="s">
        <v>7697</v>
      </c>
      <c r="AC174" t="s">
        <v>7695</v>
      </c>
      <c r="AD174">
        <v>3375</v>
      </c>
      <c r="AE174" t="s">
        <v>7696</v>
      </c>
    </row>
    <row r="175" spans="1:31" x14ac:dyDescent="0.2">
      <c r="A175" t="s">
        <v>211</v>
      </c>
      <c r="B175">
        <v>-1.68817615509033</v>
      </c>
      <c r="C175">
        <v>-2.49845671653748</v>
      </c>
      <c r="D175">
        <v>2.49845671653748</v>
      </c>
      <c r="H175" t="s">
        <v>29</v>
      </c>
      <c r="I175">
        <v>3</v>
      </c>
      <c r="J175">
        <v>3</v>
      </c>
      <c r="K175">
        <v>3</v>
      </c>
      <c r="L175">
        <v>16.5</v>
      </c>
      <c r="M175">
        <v>16.5</v>
      </c>
      <c r="N175">
        <v>16.5</v>
      </c>
      <c r="O175">
        <v>30.07</v>
      </c>
      <c r="P175">
        <v>0</v>
      </c>
      <c r="Q175">
        <v>4.9489000000000001</v>
      </c>
      <c r="R175">
        <v>2783200000</v>
      </c>
      <c r="S175">
        <v>8</v>
      </c>
      <c r="T175">
        <v>2.4738402186523798</v>
      </c>
      <c r="U175">
        <v>7.4373259052924797E-3</v>
      </c>
      <c r="V175">
        <v>27.9798231124878</v>
      </c>
      <c r="W175">
        <v>27.686714172363299</v>
      </c>
      <c r="X175">
        <v>29.140837669372601</v>
      </c>
      <c r="Y175">
        <v>1.1610145568848</v>
      </c>
      <c r="Z175">
        <v>1.1610145568848</v>
      </c>
      <c r="AA175" t="s">
        <v>9122</v>
      </c>
      <c r="AB175" t="s">
        <v>9124</v>
      </c>
      <c r="AC175" t="s">
        <v>9122</v>
      </c>
      <c r="AD175">
        <v>4004</v>
      </c>
      <c r="AE175" t="s">
        <v>9123</v>
      </c>
    </row>
    <row r="176" spans="1:31" x14ac:dyDescent="0.2">
      <c r="A176" t="s">
        <v>87</v>
      </c>
      <c r="B176">
        <v>-3.0127315521240199</v>
      </c>
      <c r="C176">
        <v>0</v>
      </c>
      <c r="D176">
        <v>3.0127315521240199</v>
      </c>
      <c r="H176" t="s">
        <v>29</v>
      </c>
      <c r="I176">
        <v>4</v>
      </c>
      <c r="J176">
        <v>4</v>
      </c>
      <c r="K176">
        <v>4</v>
      </c>
      <c r="L176">
        <v>17.8</v>
      </c>
      <c r="M176">
        <v>17.8</v>
      </c>
      <c r="N176">
        <v>17.8</v>
      </c>
      <c r="O176">
        <v>22.545000000000002</v>
      </c>
      <c r="P176">
        <v>0</v>
      </c>
      <c r="Q176">
        <v>19.148</v>
      </c>
      <c r="R176">
        <v>16842000000</v>
      </c>
      <c r="S176">
        <v>28</v>
      </c>
      <c r="T176">
        <v>2.8867903081331798</v>
      </c>
      <c r="U176">
        <v>3.6534839924670399E-3</v>
      </c>
      <c r="V176">
        <v>30.3100633621216</v>
      </c>
      <c r="W176">
        <v>30.893555641174299</v>
      </c>
      <c r="X176">
        <v>31.468472480773901</v>
      </c>
      <c r="Y176">
        <v>1.1584091186523</v>
      </c>
      <c r="Z176">
        <v>1.1584091186523</v>
      </c>
      <c r="AA176" t="s">
        <v>11129</v>
      </c>
      <c r="AB176" t="s">
        <v>11131</v>
      </c>
      <c r="AC176" t="s">
        <v>11129</v>
      </c>
      <c r="AD176">
        <v>4863</v>
      </c>
      <c r="AE176" t="s">
        <v>11130</v>
      </c>
    </row>
    <row r="177" spans="1:31" x14ac:dyDescent="0.2">
      <c r="A177" t="s">
        <v>121</v>
      </c>
      <c r="B177">
        <v>-4.6062350273132298</v>
      </c>
      <c r="C177">
        <v>4.3124051094055202</v>
      </c>
      <c r="D177">
        <v>4.6062350273132298</v>
      </c>
      <c r="H177" t="s">
        <v>29</v>
      </c>
      <c r="I177">
        <v>9</v>
      </c>
      <c r="J177">
        <v>9</v>
      </c>
      <c r="K177">
        <v>9</v>
      </c>
      <c r="L177">
        <v>13.8</v>
      </c>
      <c r="M177">
        <v>13.8</v>
      </c>
      <c r="N177">
        <v>13.8</v>
      </c>
      <c r="O177">
        <v>94.903999999999996</v>
      </c>
      <c r="P177">
        <v>0</v>
      </c>
      <c r="Q177">
        <v>15.208</v>
      </c>
      <c r="R177">
        <v>14382000000</v>
      </c>
      <c r="S177">
        <v>49</v>
      </c>
      <c r="T177">
        <v>4.8377324539605997</v>
      </c>
      <c r="U177">
        <v>7.5590551181102398E-4</v>
      </c>
      <c r="V177">
        <v>29.886934280395501</v>
      </c>
      <c r="W177">
        <v>31.006960868835399</v>
      </c>
      <c r="X177">
        <v>31.043657302856399</v>
      </c>
      <c r="Y177">
        <v>1.1567230224609</v>
      </c>
      <c r="Z177">
        <v>1.1567230224609</v>
      </c>
      <c r="AA177" t="s">
        <v>2221</v>
      </c>
      <c r="AB177" t="s">
        <v>2223</v>
      </c>
      <c r="AC177" t="s">
        <v>2221</v>
      </c>
      <c r="AD177">
        <v>998</v>
      </c>
      <c r="AE177" t="s">
        <v>2222</v>
      </c>
    </row>
    <row r="178" spans="1:31" x14ac:dyDescent="0.2">
      <c r="A178" t="s">
        <v>121</v>
      </c>
      <c r="B178">
        <v>-2.8333618640899698</v>
      </c>
      <c r="C178">
        <v>2.2260513305664098</v>
      </c>
      <c r="D178">
        <v>2.8333618640899698</v>
      </c>
      <c r="H178" t="s">
        <v>29</v>
      </c>
      <c r="I178">
        <v>8</v>
      </c>
      <c r="J178">
        <v>8</v>
      </c>
      <c r="K178">
        <v>8</v>
      </c>
      <c r="L178">
        <v>7.4</v>
      </c>
      <c r="M178">
        <v>7.4</v>
      </c>
      <c r="N178">
        <v>7.4</v>
      </c>
      <c r="O178">
        <v>146.11000000000001</v>
      </c>
      <c r="P178">
        <v>0</v>
      </c>
      <c r="Q178">
        <v>122.27</v>
      </c>
      <c r="R178">
        <v>10183000000</v>
      </c>
      <c r="S178">
        <v>94</v>
      </c>
      <c r="T178">
        <v>2.8855453569979099</v>
      </c>
      <c r="U178">
        <v>3.6466165413533802E-3</v>
      </c>
      <c r="V178">
        <v>29.395783424377399</v>
      </c>
      <c r="W178">
        <v>30.309965133666999</v>
      </c>
      <c r="X178">
        <v>30.546778678894</v>
      </c>
      <c r="Y178">
        <v>1.1509952545166</v>
      </c>
      <c r="Z178">
        <v>1.1509952545166</v>
      </c>
      <c r="AA178" t="s">
        <v>11245</v>
      </c>
      <c r="AB178" t="s">
        <v>11247</v>
      </c>
      <c r="AC178" t="s">
        <v>11245</v>
      </c>
      <c r="AD178">
        <v>4921</v>
      </c>
      <c r="AE178" t="s">
        <v>11246</v>
      </c>
    </row>
    <row r="179" spans="1:31" x14ac:dyDescent="0.2">
      <c r="A179" t="s">
        <v>121</v>
      </c>
      <c r="B179">
        <v>-3.2259874343872101</v>
      </c>
      <c r="C179">
        <v>1.9847953319549601</v>
      </c>
      <c r="D179">
        <v>3.2259874343872101</v>
      </c>
      <c r="H179" t="s">
        <v>29</v>
      </c>
      <c r="I179">
        <v>6</v>
      </c>
      <c r="J179">
        <v>6</v>
      </c>
      <c r="K179">
        <v>6</v>
      </c>
      <c r="L179">
        <v>7.9</v>
      </c>
      <c r="M179">
        <v>7.9</v>
      </c>
      <c r="N179">
        <v>7.9</v>
      </c>
      <c r="O179">
        <v>132.38</v>
      </c>
      <c r="P179">
        <v>0</v>
      </c>
      <c r="Q179">
        <v>14.635999999999999</v>
      </c>
      <c r="R179">
        <v>3231700000</v>
      </c>
      <c r="S179">
        <v>39</v>
      </c>
      <c r="T179">
        <v>3.14047859711585</v>
      </c>
      <c r="U179">
        <v>2.3766816143497801E-3</v>
      </c>
      <c r="V179">
        <v>27.824357986450199</v>
      </c>
      <c r="W179">
        <v>28.472296714782701</v>
      </c>
      <c r="X179">
        <v>28.971192359924299</v>
      </c>
      <c r="Y179">
        <v>1.1468343734741</v>
      </c>
      <c r="Z179">
        <v>1.1468343734741</v>
      </c>
      <c r="AA179" t="s">
        <v>1132</v>
      </c>
      <c r="AB179" t="s">
        <v>1134</v>
      </c>
      <c r="AC179" t="s">
        <v>1132</v>
      </c>
      <c r="AD179">
        <v>511</v>
      </c>
      <c r="AE179" t="s">
        <v>1133</v>
      </c>
    </row>
    <row r="180" spans="1:31" x14ac:dyDescent="0.2">
      <c r="A180" t="s">
        <v>87</v>
      </c>
      <c r="B180">
        <v>-2.05857276916504</v>
      </c>
      <c r="C180">
        <v>0</v>
      </c>
      <c r="D180">
        <v>2.05857276916504</v>
      </c>
      <c r="H180" t="s">
        <v>29</v>
      </c>
      <c r="I180">
        <v>5</v>
      </c>
      <c r="J180">
        <v>5</v>
      </c>
      <c r="K180">
        <v>5</v>
      </c>
      <c r="L180">
        <v>13.1</v>
      </c>
      <c r="M180">
        <v>13.1</v>
      </c>
      <c r="N180">
        <v>13.1</v>
      </c>
      <c r="O180">
        <v>48.987000000000002</v>
      </c>
      <c r="P180">
        <v>0</v>
      </c>
      <c r="Q180">
        <v>33.868000000000002</v>
      </c>
      <c r="R180">
        <v>4369300000</v>
      </c>
      <c r="S180">
        <v>26</v>
      </c>
      <c r="T180">
        <v>1.9635441300121801</v>
      </c>
      <c r="U180">
        <v>1.7942288557213901E-2</v>
      </c>
      <c r="V180">
        <v>28.332807540893601</v>
      </c>
      <c r="W180">
        <v>28.899751663208001</v>
      </c>
      <c r="X180">
        <v>29.4777641296387</v>
      </c>
      <c r="Y180">
        <v>1.1449565887451001</v>
      </c>
      <c r="Z180">
        <v>1.1449565887451001</v>
      </c>
      <c r="AA180" t="s">
        <v>8559</v>
      </c>
      <c r="AB180" t="s">
        <v>8561</v>
      </c>
      <c r="AC180" t="s">
        <v>8559</v>
      </c>
      <c r="AD180">
        <v>3757</v>
      </c>
      <c r="AE180" t="s">
        <v>8560</v>
      </c>
    </row>
    <row r="181" spans="1:31" x14ac:dyDescent="0.2">
      <c r="A181" t="s">
        <v>121</v>
      </c>
      <c r="B181">
        <v>-2.6328680515289302</v>
      </c>
      <c r="C181">
        <v>2.1744089126586901</v>
      </c>
      <c r="D181">
        <v>2.6328680515289302</v>
      </c>
      <c r="H181" t="s">
        <v>29</v>
      </c>
      <c r="I181">
        <v>3</v>
      </c>
      <c r="J181">
        <v>3</v>
      </c>
      <c r="K181">
        <v>3</v>
      </c>
      <c r="L181">
        <v>14</v>
      </c>
      <c r="M181">
        <v>14</v>
      </c>
      <c r="N181">
        <v>14</v>
      </c>
      <c r="O181">
        <v>36.566000000000003</v>
      </c>
      <c r="P181">
        <v>0</v>
      </c>
      <c r="Q181">
        <v>12.864000000000001</v>
      </c>
      <c r="R181">
        <v>2390100000</v>
      </c>
      <c r="S181">
        <v>27</v>
      </c>
      <c r="T181">
        <v>2.7276265395681398</v>
      </c>
      <c r="U181">
        <v>4.7587354409317799E-3</v>
      </c>
      <c r="V181">
        <v>27.370021820068398</v>
      </c>
      <c r="W181">
        <v>28.2169380187988</v>
      </c>
      <c r="X181">
        <v>28.5049018859863</v>
      </c>
      <c r="Y181">
        <v>1.1348800659178999</v>
      </c>
      <c r="Z181">
        <v>1.1348800659178999</v>
      </c>
      <c r="AA181" t="s">
        <v>7196</v>
      </c>
      <c r="AB181" t="s">
        <v>7198</v>
      </c>
      <c r="AC181" t="s">
        <v>7196</v>
      </c>
      <c r="AD181">
        <v>3158</v>
      </c>
      <c r="AE181" t="s">
        <v>7197</v>
      </c>
    </row>
    <row r="182" spans="1:31" x14ac:dyDescent="0.2">
      <c r="A182" t="s">
        <v>121</v>
      </c>
      <c r="B182">
        <v>-2.3282611370086701</v>
      </c>
      <c r="C182">
        <v>1.6712725162506099</v>
      </c>
      <c r="D182">
        <v>2.3282611370086701</v>
      </c>
      <c r="H182" t="s">
        <v>29</v>
      </c>
      <c r="I182">
        <v>8</v>
      </c>
      <c r="J182">
        <v>2</v>
      </c>
      <c r="K182">
        <v>2</v>
      </c>
      <c r="L182">
        <v>59.6</v>
      </c>
      <c r="M182">
        <v>18.7</v>
      </c>
      <c r="N182">
        <v>18.7</v>
      </c>
      <c r="O182">
        <v>17.843</v>
      </c>
      <c r="P182">
        <v>0</v>
      </c>
      <c r="Q182">
        <v>41.432000000000002</v>
      </c>
      <c r="R182">
        <v>27146000000</v>
      </c>
      <c r="S182">
        <v>37</v>
      </c>
      <c r="T182">
        <v>2.33733589961385</v>
      </c>
      <c r="U182">
        <v>9.3160621761658007E-3</v>
      </c>
      <c r="V182">
        <v>30.948612213134801</v>
      </c>
      <c r="W182">
        <v>31.869901657104499</v>
      </c>
      <c r="X182">
        <v>32.082408905029297</v>
      </c>
      <c r="Y182">
        <v>1.1337966918944999</v>
      </c>
      <c r="Z182">
        <v>1.1337966918944999</v>
      </c>
      <c r="AA182" t="s">
        <v>11041</v>
      </c>
      <c r="AB182" t="s">
        <v>11043</v>
      </c>
      <c r="AC182" t="s">
        <v>11041</v>
      </c>
      <c r="AD182">
        <v>4820</v>
      </c>
      <c r="AE182" t="s">
        <v>11042</v>
      </c>
    </row>
    <row r="183" spans="1:31" x14ac:dyDescent="0.2">
      <c r="A183" t="s">
        <v>91</v>
      </c>
      <c r="B183">
        <v>-1.90165030956268</v>
      </c>
      <c r="C183">
        <v>-1.69838738441467</v>
      </c>
      <c r="D183">
        <v>1.90165030956268</v>
      </c>
      <c r="H183" t="s">
        <v>29</v>
      </c>
      <c r="I183">
        <v>6</v>
      </c>
      <c r="J183">
        <v>6</v>
      </c>
      <c r="K183">
        <v>6</v>
      </c>
      <c r="L183">
        <v>18.899999999999999</v>
      </c>
      <c r="M183">
        <v>18.899999999999999</v>
      </c>
      <c r="N183">
        <v>18.899999999999999</v>
      </c>
      <c r="O183">
        <v>48.828000000000003</v>
      </c>
      <c r="P183">
        <v>0</v>
      </c>
      <c r="Q183">
        <v>15.454000000000001</v>
      </c>
      <c r="R183">
        <v>7148000000</v>
      </c>
      <c r="S183">
        <v>19</v>
      </c>
      <c r="T183">
        <v>2.05433378872379</v>
      </c>
      <c r="U183">
        <v>1.4902953586497901E-2</v>
      </c>
      <c r="V183">
        <v>29.3111410140991</v>
      </c>
      <c r="W183">
        <v>29.411387443542498</v>
      </c>
      <c r="X183">
        <v>30.434088706970201</v>
      </c>
      <c r="Y183">
        <v>1.1229476928711</v>
      </c>
      <c r="Z183">
        <v>1.1229476928711</v>
      </c>
      <c r="AA183" t="s">
        <v>5243</v>
      </c>
      <c r="AB183" t="s">
        <v>5245</v>
      </c>
      <c r="AC183" t="s">
        <v>5243</v>
      </c>
      <c r="AD183">
        <v>2318</v>
      </c>
      <c r="AE183" t="s">
        <v>5244</v>
      </c>
    </row>
    <row r="184" spans="1:31" x14ac:dyDescent="0.2">
      <c r="A184" t="s">
        <v>87</v>
      </c>
      <c r="B184">
        <v>-1.41117596626282</v>
      </c>
      <c r="C184">
        <v>0</v>
      </c>
      <c r="D184">
        <v>1.41117596626282</v>
      </c>
      <c r="H184" t="s">
        <v>29</v>
      </c>
      <c r="I184">
        <v>6</v>
      </c>
      <c r="J184">
        <v>6</v>
      </c>
      <c r="K184">
        <v>6</v>
      </c>
      <c r="L184">
        <v>29.4</v>
      </c>
      <c r="M184">
        <v>29.4</v>
      </c>
      <c r="N184">
        <v>29.4</v>
      </c>
      <c r="O184">
        <v>28.846</v>
      </c>
      <c r="P184">
        <v>0</v>
      </c>
      <c r="Q184">
        <v>17.657</v>
      </c>
      <c r="R184">
        <v>4423700000</v>
      </c>
      <c r="S184">
        <v>15</v>
      </c>
      <c r="T184">
        <v>1.4245755265161</v>
      </c>
      <c r="U184">
        <v>4.7966197183098601E-2</v>
      </c>
      <c r="V184">
        <v>28.297182083129901</v>
      </c>
      <c r="W184">
        <v>28.8128519058228</v>
      </c>
      <c r="X184">
        <v>29.418244361877399</v>
      </c>
      <c r="Y184">
        <v>1.1210622787475</v>
      </c>
      <c r="Z184">
        <v>1.1210622787475</v>
      </c>
      <c r="AA184" t="s">
        <v>4717</v>
      </c>
      <c r="AB184" t="s">
        <v>4719</v>
      </c>
      <c r="AC184" t="s">
        <v>4717</v>
      </c>
      <c r="AD184">
        <v>2086</v>
      </c>
      <c r="AE184" t="s">
        <v>4718</v>
      </c>
    </row>
    <row r="185" spans="1:31" x14ac:dyDescent="0.2">
      <c r="A185" t="s">
        <v>121</v>
      </c>
      <c r="B185">
        <v>-4.7247629165649396</v>
      </c>
      <c r="C185">
        <v>3.8240692615509002</v>
      </c>
      <c r="D185">
        <v>4.7247629165649396</v>
      </c>
      <c r="H185" t="s">
        <v>29</v>
      </c>
      <c r="I185">
        <v>6</v>
      </c>
      <c r="J185">
        <v>6</v>
      </c>
      <c r="K185">
        <v>6</v>
      </c>
      <c r="L185">
        <v>9</v>
      </c>
      <c r="M185">
        <v>9</v>
      </c>
      <c r="N185">
        <v>9</v>
      </c>
      <c r="O185">
        <v>97.888000000000005</v>
      </c>
      <c r="P185">
        <v>0</v>
      </c>
      <c r="Q185">
        <v>19.782</v>
      </c>
      <c r="R185">
        <v>13623000000</v>
      </c>
      <c r="S185">
        <v>22</v>
      </c>
      <c r="T185">
        <v>4.7471858769021802</v>
      </c>
      <c r="U185">
        <v>7.5362318840579696E-4</v>
      </c>
      <c r="V185">
        <v>29.9108419418335</v>
      </c>
      <c r="W185">
        <v>30.7027492523193</v>
      </c>
      <c r="X185">
        <v>31.017325401306199</v>
      </c>
      <c r="Y185">
        <v>1.1064834594727</v>
      </c>
      <c r="Z185">
        <v>1.1064834594727</v>
      </c>
      <c r="AA185" t="s">
        <v>9964</v>
      </c>
      <c r="AB185" t="s">
        <v>9966</v>
      </c>
      <c r="AC185" t="s">
        <v>9964</v>
      </c>
      <c r="AD185">
        <v>4362</v>
      </c>
      <c r="AE185" t="s">
        <v>9965</v>
      </c>
    </row>
    <row r="186" spans="1:31" x14ac:dyDescent="0.2">
      <c r="A186" t="s">
        <v>87</v>
      </c>
      <c r="B186">
        <v>-1.5957055091857899</v>
      </c>
      <c r="C186">
        <v>0</v>
      </c>
      <c r="D186">
        <v>1.5957055091857899</v>
      </c>
      <c r="H186" t="s">
        <v>29</v>
      </c>
      <c r="I186">
        <v>16</v>
      </c>
      <c r="J186">
        <v>4</v>
      </c>
      <c r="K186">
        <v>4</v>
      </c>
      <c r="L186">
        <v>45.8</v>
      </c>
      <c r="M186">
        <v>14.3</v>
      </c>
      <c r="N186">
        <v>14.3</v>
      </c>
      <c r="O186">
        <v>32.829000000000001</v>
      </c>
      <c r="P186">
        <v>0</v>
      </c>
      <c r="Q186">
        <v>48.191000000000003</v>
      </c>
      <c r="R186">
        <v>53071000000</v>
      </c>
      <c r="S186">
        <v>101</v>
      </c>
      <c r="T186">
        <v>1.5474276290864299</v>
      </c>
      <c r="U186">
        <v>3.8266971777269301E-2</v>
      </c>
      <c r="V186">
        <v>31.875614166259801</v>
      </c>
      <c r="W186">
        <v>32.671846389770501</v>
      </c>
      <c r="X186">
        <v>32.963573455810497</v>
      </c>
      <c r="Y186">
        <v>1.0879592895507</v>
      </c>
      <c r="Z186">
        <v>1.0879592895507</v>
      </c>
      <c r="AA186" t="s">
        <v>10662</v>
      </c>
      <c r="AB186" t="s">
        <v>10664</v>
      </c>
      <c r="AC186" t="s">
        <v>10662</v>
      </c>
      <c r="AD186">
        <v>4664</v>
      </c>
      <c r="AE186" t="s">
        <v>10663</v>
      </c>
    </row>
    <row r="187" spans="1:31" x14ac:dyDescent="0.2">
      <c r="A187" t="s">
        <v>131</v>
      </c>
      <c r="B187">
        <v>-4.4541373252868697</v>
      </c>
      <c r="C187">
        <v>2.5796196460723899</v>
      </c>
      <c r="D187">
        <v>4.4541373252868697</v>
      </c>
      <c r="H187" t="s">
        <v>29</v>
      </c>
      <c r="I187">
        <v>17</v>
      </c>
      <c r="J187">
        <v>17</v>
      </c>
      <c r="K187">
        <v>6</v>
      </c>
      <c r="L187">
        <v>51.2</v>
      </c>
      <c r="M187">
        <v>51.2</v>
      </c>
      <c r="N187">
        <v>25.8</v>
      </c>
      <c r="O187">
        <v>35.799999999999997</v>
      </c>
      <c r="P187">
        <v>0</v>
      </c>
      <c r="Q187">
        <v>224.49</v>
      </c>
      <c r="R187">
        <v>171720000000</v>
      </c>
      <c r="S187">
        <v>289</v>
      </c>
      <c r="T187">
        <v>4.3207858620853399</v>
      </c>
      <c r="U187">
        <v>7.35135135135135E-4</v>
      </c>
      <c r="V187">
        <v>33.7499294281006</v>
      </c>
      <c r="W187">
        <v>34.304843902587898</v>
      </c>
      <c r="X187">
        <v>34.836208343505902</v>
      </c>
      <c r="Y187">
        <v>1.0862789154053001</v>
      </c>
      <c r="Z187">
        <v>1.0862789154053001</v>
      </c>
      <c r="AA187" t="s">
        <v>1498</v>
      </c>
      <c r="AB187" t="s">
        <v>1501</v>
      </c>
      <c r="AC187" t="s">
        <v>1499</v>
      </c>
      <c r="AD187">
        <v>674</v>
      </c>
      <c r="AE187" t="s">
        <v>1500</v>
      </c>
    </row>
    <row r="188" spans="1:31" x14ac:dyDescent="0.2">
      <c r="A188" t="s">
        <v>91</v>
      </c>
      <c r="B188">
        <v>-4.1653599739074698</v>
      </c>
      <c r="C188">
        <v>-3.1078345775604199</v>
      </c>
      <c r="D188">
        <v>4.1653599739074698</v>
      </c>
      <c r="H188" t="s">
        <v>29</v>
      </c>
      <c r="I188">
        <v>4</v>
      </c>
      <c r="J188">
        <v>4</v>
      </c>
      <c r="K188">
        <v>4</v>
      </c>
      <c r="L188">
        <v>10.8</v>
      </c>
      <c r="M188">
        <v>10.8</v>
      </c>
      <c r="N188">
        <v>10.8</v>
      </c>
      <c r="O188">
        <v>52.802</v>
      </c>
      <c r="P188">
        <v>0</v>
      </c>
      <c r="Q188">
        <v>25.184000000000001</v>
      </c>
      <c r="R188">
        <v>8631600000</v>
      </c>
      <c r="S188">
        <v>29</v>
      </c>
      <c r="T188">
        <v>4.1377604704060902</v>
      </c>
      <c r="U188">
        <v>7.28971962616822E-4</v>
      </c>
      <c r="V188">
        <v>29.4478874206543</v>
      </c>
      <c r="W188">
        <v>29.795015335083001</v>
      </c>
      <c r="X188">
        <v>30.5276393890381</v>
      </c>
      <c r="Y188">
        <v>1.0797519683837999</v>
      </c>
      <c r="Z188">
        <v>1.0797519683837999</v>
      </c>
      <c r="AA188" t="s">
        <v>7163</v>
      </c>
      <c r="AB188" t="s">
        <v>7165</v>
      </c>
      <c r="AC188" t="s">
        <v>7163</v>
      </c>
      <c r="AD188">
        <v>3148</v>
      </c>
      <c r="AE188" t="s">
        <v>7164</v>
      </c>
    </row>
    <row r="189" spans="1:31" x14ac:dyDescent="0.2">
      <c r="A189" t="s">
        <v>37</v>
      </c>
      <c r="B189">
        <v>-5.7447524070739702</v>
      </c>
      <c r="C189">
        <v>5.7447524070739702</v>
      </c>
      <c r="D189">
        <v>4.8372364044189498</v>
      </c>
      <c r="H189" t="s">
        <v>29</v>
      </c>
      <c r="I189">
        <v>8</v>
      </c>
      <c r="J189">
        <v>8</v>
      </c>
      <c r="K189">
        <v>8</v>
      </c>
      <c r="L189">
        <v>31.4</v>
      </c>
      <c r="M189">
        <v>31.4</v>
      </c>
      <c r="N189">
        <v>31.4</v>
      </c>
      <c r="O189">
        <v>39.978000000000002</v>
      </c>
      <c r="P189">
        <v>0</v>
      </c>
      <c r="Q189">
        <v>33.472999999999999</v>
      </c>
      <c r="R189">
        <v>65015000000</v>
      </c>
      <c r="S189">
        <v>122</v>
      </c>
      <c r="T189">
        <v>5.7800882533221198</v>
      </c>
      <c r="U189">
        <v>5.6140350877193E-4</v>
      </c>
      <c r="V189">
        <v>31.9607639312744</v>
      </c>
      <c r="W189">
        <v>33.3738307952881</v>
      </c>
      <c r="X189">
        <v>33.036430358886697</v>
      </c>
      <c r="Y189">
        <v>1.0756664276123</v>
      </c>
      <c r="Z189">
        <v>1.0756664276123</v>
      </c>
      <c r="AA189" t="s">
        <v>9772</v>
      </c>
      <c r="AB189" t="s">
        <v>9775</v>
      </c>
      <c r="AC189" t="s">
        <v>9773</v>
      </c>
      <c r="AD189">
        <v>4286</v>
      </c>
      <c r="AE189" t="s">
        <v>9774</v>
      </c>
    </row>
    <row r="190" spans="1:31" x14ac:dyDescent="0.2">
      <c r="A190" t="s">
        <v>87</v>
      </c>
      <c r="B190">
        <v>-2.89619040489197</v>
      </c>
      <c r="C190">
        <v>0</v>
      </c>
      <c r="D190">
        <v>2.89619040489197</v>
      </c>
      <c r="H190" t="s">
        <v>29</v>
      </c>
      <c r="I190">
        <v>2</v>
      </c>
      <c r="J190">
        <v>2</v>
      </c>
      <c r="K190">
        <v>2</v>
      </c>
      <c r="L190">
        <v>34.4</v>
      </c>
      <c r="M190">
        <v>34.4</v>
      </c>
      <c r="N190">
        <v>34.4</v>
      </c>
      <c r="O190">
        <v>7.3704999999999998</v>
      </c>
      <c r="P190">
        <v>0</v>
      </c>
      <c r="Q190">
        <v>27.366</v>
      </c>
      <c r="R190">
        <v>105260000000</v>
      </c>
      <c r="S190">
        <v>76</v>
      </c>
      <c r="T190">
        <v>2.7724682601022099</v>
      </c>
      <c r="U190">
        <v>4.4734133790737601E-3</v>
      </c>
      <c r="V190">
        <v>32.976770401000998</v>
      </c>
      <c r="W190">
        <v>33.575927734375</v>
      </c>
      <c r="X190">
        <v>34.050724029541001</v>
      </c>
      <c r="Y190">
        <v>1.07395362854</v>
      </c>
      <c r="Z190">
        <v>1.07395362854</v>
      </c>
      <c r="AA190" t="s">
        <v>4855</v>
      </c>
      <c r="AB190" t="s">
        <v>4857</v>
      </c>
      <c r="AC190" t="s">
        <v>4855</v>
      </c>
      <c r="AD190">
        <v>2144</v>
      </c>
      <c r="AE190" t="s">
        <v>4856</v>
      </c>
    </row>
    <row r="191" spans="1:31" x14ac:dyDescent="0.2">
      <c r="A191" t="s">
        <v>87</v>
      </c>
      <c r="B191">
        <v>-1.8171632289886499</v>
      </c>
      <c r="C191">
        <v>0</v>
      </c>
      <c r="D191">
        <v>1.8171632289886499</v>
      </c>
      <c r="H191" t="s">
        <v>29</v>
      </c>
      <c r="I191">
        <v>3</v>
      </c>
      <c r="J191">
        <v>3</v>
      </c>
      <c r="K191">
        <v>3</v>
      </c>
      <c r="L191">
        <v>9.8000000000000007</v>
      </c>
      <c r="M191">
        <v>9.8000000000000007</v>
      </c>
      <c r="N191">
        <v>9.8000000000000007</v>
      </c>
      <c r="O191">
        <v>49.101999999999997</v>
      </c>
      <c r="P191">
        <v>0</v>
      </c>
      <c r="Q191">
        <v>30.094999999999999</v>
      </c>
      <c r="R191">
        <v>2406800000</v>
      </c>
      <c r="S191">
        <v>10</v>
      </c>
      <c r="T191">
        <v>1.81084351719874</v>
      </c>
      <c r="U191">
        <v>2.3744604316546802E-2</v>
      </c>
      <c r="V191">
        <v>27.378747940063501</v>
      </c>
      <c r="W191">
        <v>28.185070991516099</v>
      </c>
      <c r="X191">
        <v>28.450546264648398</v>
      </c>
      <c r="Y191">
        <v>1.0717983245849001</v>
      </c>
      <c r="Z191">
        <v>1.0717983245849001</v>
      </c>
      <c r="AA191" t="s">
        <v>9923</v>
      </c>
      <c r="AB191" t="s">
        <v>9925</v>
      </c>
      <c r="AC191" t="s">
        <v>9923</v>
      </c>
      <c r="AD191">
        <v>4347</v>
      </c>
      <c r="AE191" t="s">
        <v>9924</v>
      </c>
    </row>
    <row r="192" spans="1:31" x14ac:dyDescent="0.2">
      <c r="A192" t="s">
        <v>121</v>
      </c>
      <c r="B192">
        <v>-2.9385192394256601</v>
      </c>
      <c r="C192">
        <v>1.30390024185181</v>
      </c>
      <c r="D192">
        <v>2.9385192394256601</v>
      </c>
      <c r="H192" t="s">
        <v>29</v>
      </c>
      <c r="I192">
        <v>4</v>
      </c>
      <c r="J192">
        <v>4</v>
      </c>
      <c r="K192">
        <v>4</v>
      </c>
      <c r="L192">
        <v>13.8</v>
      </c>
      <c r="M192">
        <v>13.8</v>
      </c>
      <c r="N192">
        <v>13.8</v>
      </c>
      <c r="O192">
        <v>41.143000000000001</v>
      </c>
      <c r="P192">
        <v>0</v>
      </c>
      <c r="Q192">
        <v>36.296999999999997</v>
      </c>
      <c r="R192">
        <v>11493000000</v>
      </c>
      <c r="S192">
        <v>79</v>
      </c>
      <c r="T192">
        <v>2.81448704067417</v>
      </c>
      <c r="U192">
        <v>4.14159292035398E-3</v>
      </c>
      <c r="V192">
        <v>29.8232774734497</v>
      </c>
      <c r="W192">
        <v>30.3494119644165</v>
      </c>
      <c r="X192">
        <v>30.894701004028299</v>
      </c>
      <c r="Y192">
        <v>1.0714235305786</v>
      </c>
      <c r="Z192">
        <v>1.0714235305786</v>
      </c>
      <c r="AA192" t="s">
        <v>8613</v>
      </c>
      <c r="AB192" t="s">
        <v>8615</v>
      </c>
      <c r="AC192" t="s">
        <v>8613</v>
      </c>
      <c r="AD192">
        <v>3776</v>
      </c>
      <c r="AE192" t="s">
        <v>8614</v>
      </c>
    </row>
    <row r="193" spans="1:31" x14ac:dyDescent="0.2">
      <c r="A193" t="s">
        <v>121</v>
      </c>
      <c r="B193">
        <v>-3.3217039108276398</v>
      </c>
      <c r="C193">
        <v>1.7110630273819001</v>
      </c>
      <c r="D193">
        <v>3.3217039108276398</v>
      </c>
      <c r="H193" t="s">
        <v>29</v>
      </c>
      <c r="I193">
        <v>4</v>
      </c>
      <c r="J193">
        <v>4</v>
      </c>
      <c r="K193">
        <v>4</v>
      </c>
      <c r="L193">
        <v>18.3</v>
      </c>
      <c r="M193">
        <v>18.3</v>
      </c>
      <c r="N193">
        <v>18.3</v>
      </c>
      <c r="O193">
        <v>37.454999999999998</v>
      </c>
      <c r="P193">
        <v>0</v>
      </c>
      <c r="Q193">
        <v>44.154000000000003</v>
      </c>
      <c r="R193">
        <v>5113400000</v>
      </c>
      <c r="S193">
        <v>22</v>
      </c>
      <c r="T193">
        <v>3.1985399261101199</v>
      </c>
      <c r="U193">
        <v>2.2095238095238101E-3</v>
      </c>
      <c r="V193">
        <v>28.521645545959501</v>
      </c>
      <c r="W193">
        <v>28.992703437805201</v>
      </c>
      <c r="X193">
        <v>29.592377662658699</v>
      </c>
      <c r="Y193">
        <v>1.0707321166992001</v>
      </c>
      <c r="Z193">
        <v>1.0707321166992001</v>
      </c>
      <c r="AA193" t="s">
        <v>2072</v>
      </c>
      <c r="AB193" t="s">
        <v>2074</v>
      </c>
      <c r="AC193" t="s">
        <v>2072</v>
      </c>
      <c r="AD193">
        <v>925</v>
      </c>
      <c r="AE193" t="s">
        <v>2073</v>
      </c>
    </row>
    <row r="194" spans="1:31" x14ac:dyDescent="0.2">
      <c r="A194" t="s">
        <v>121</v>
      </c>
      <c r="B194">
        <v>-4.2138781547546396</v>
      </c>
      <c r="C194">
        <v>2.9346520900726301</v>
      </c>
      <c r="D194">
        <v>4.2138781547546396</v>
      </c>
      <c r="H194" t="s">
        <v>29</v>
      </c>
      <c r="I194">
        <v>6</v>
      </c>
      <c r="J194">
        <v>6</v>
      </c>
      <c r="K194">
        <v>5</v>
      </c>
      <c r="L194">
        <v>15.3</v>
      </c>
      <c r="M194">
        <v>15.3</v>
      </c>
      <c r="N194">
        <v>12.3</v>
      </c>
      <c r="O194">
        <v>48.295000000000002</v>
      </c>
      <c r="P194">
        <v>0</v>
      </c>
      <c r="Q194">
        <v>21.853999999999999</v>
      </c>
      <c r="R194">
        <v>10695000000</v>
      </c>
      <c r="S194">
        <v>25</v>
      </c>
      <c r="T194">
        <v>4.14326006658177</v>
      </c>
      <c r="U194">
        <v>7.1698113207547198E-4</v>
      </c>
      <c r="V194">
        <v>29.562191963195801</v>
      </c>
      <c r="W194">
        <v>30.291562080383301</v>
      </c>
      <c r="X194">
        <v>30.629928588867202</v>
      </c>
      <c r="Y194">
        <v>1.0677366256714</v>
      </c>
      <c r="Z194">
        <v>1.0677366256714</v>
      </c>
      <c r="AA194" t="s">
        <v>6610</v>
      </c>
      <c r="AB194" t="s">
        <v>6612</v>
      </c>
      <c r="AC194" t="s">
        <v>6610</v>
      </c>
      <c r="AD194">
        <v>2929</v>
      </c>
      <c r="AE194" t="s">
        <v>6611</v>
      </c>
    </row>
    <row r="195" spans="1:31" x14ac:dyDescent="0.2">
      <c r="A195" t="s">
        <v>37</v>
      </c>
      <c r="B195">
        <v>-3.3107857704162602</v>
      </c>
      <c r="C195">
        <v>3.3107857704162602</v>
      </c>
      <c r="D195">
        <v>3.1341845989227299</v>
      </c>
      <c r="H195" t="s">
        <v>29</v>
      </c>
      <c r="I195">
        <v>12</v>
      </c>
      <c r="J195">
        <v>11</v>
      </c>
      <c r="K195">
        <v>11</v>
      </c>
      <c r="L195">
        <v>30.2</v>
      </c>
      <c r="M195">
        <v>28.4</v>
      </c>
      <c r="N195">
        <v>28.4</v>
      </c>
      <c r="O195">
        <v>64.046000000000006</v>
      </c>
      <c r="P195">
        <v>0</v>
      </c>
      <c r="Q195">
        <v>55.387999999999998</v>
      </c>
      <c r="R195">
        <v>33353000000</v>
      </c>
      <c r="S195">
        <v>82</v>
      </c>
      <c r="T195">
        <v>3.55736237517038</v>
      </c>
      <c r="U195">
        <v>1.4691358024691401E-3</v>
      </c>
      <c r="V195">
        <v>31.1509494781494</v>
      </c>
      <c r="W195">
        <v>32.164866447448702</v>
      </c>
      <c r="X195">
        <v>32.218620300292997</v>
      </c>
      <c r="Y195">
        <v>1.0676708221436</v>
      </c>
      <c r="Z195">
        <v>1.0676708221436</v>
      </c>
      <c r="AA195" t="s">
        <v>2328</v>
      </c>
      <c r="AB195" t="s">
        <v>2330</v>
      </c>
      <c r="AC195" t="s">
        <v>2328</v>
      </c>
      <c r="AD195">
        <v>1038</v>
      </c>
      <c r="AE195" t="s">
        <v>2329</v>
      </c>
    </row>
    <row r="196" spans="1:31" x14ac:dyDescent="0.2">
      <c r="A196" t="s">
        <v>121</v>
      </c>
      <c r="B196">
        <v>-2.65014576911926</v>
      </c>
      <c r="C196">
        <v>1.3695980310440099</v>
      </c>
      <c r="D196">
        <v>2.65014576911926</v>
      </c>
      <c r="H196" t="s">
        <v>29</v>
      </c>
      <c r="I196">
        <v>2</v>
      </c>
      <c r="J196">
        <v>2</v>
      </c>
      <c r="K196">
        <v>2</v>
      </c>
      <c r="L196">
        <v>13.2</v>
      </c>
      <c r="M196">
        <v>13.2</v>
      </c>
      <c r="N196">
        <v>13.2</v>
      </c>
      <c r="O196">
        <v>25.571000000000002</v>
      </c>
      <c r="P196">
        <v>0</v>
      </c>
      <c r="Q196">
        <v>42.57</v>
      </c>
      <c r="R196">
        <v>9889400000</v>
      </c>
      <c r="S196">
        <v>36</v>
      </c>
      <c r="T196">
        <v>2.5464436463547599</v>
      </c>
      <c r="U196">
        <v>6.43503649635036E-3</v>
      </c>
      <c r="V196">
        <v>29.3903036117554</v>
      </c>
      <c r="W196">
        <v>30.0572719573975</v>
      </c>
      <c r="X196">
        <v>30.454147338867202</v>
      </c>
      <c r="Y196">
        <v>1.0638437271118</v>
      </c>
      <c r="Z196">
        <v>1.0638437271118</v>
      </c>
      <c r="AA196" t="s">
        <v>3862</v>
      </c>
      <c r="AB196" t="s">
        <v>3864</v>
      </c>
      <c r="AC196" t="s">
        <v>3862</v>
      </c>
      <c r="AD196">
        <v>1705</v>
      </c>
      <c r="AE196" t="s">
        <v>3863</v>
      </c>
    </row>
    <row r="197" spans="1:31" x14ac:dyDescent="0.2">
      <c r="A197" t="s">
        <v>91</v>
      </c>
      <c r="B197">
        <v>-4.3560218811035201</v>
      </c>
      <c r="C197">
        <v>-4.3208594322204599</v>
      </c>
      <c r="D197">
        <v>4.3560218811035201</v>
      </c>
      <c r="H197" t="s">
        <v>29</v>
      </c>
      <c r="I197">
        <v>7</v>
      </c>
      <c r="J197">
        <v>7</v>
      </c>
      <c r="K197">
        <v>7</v>
      </c>
      <c r="L197">
        <v>19.2</v>
      </c>
      <c r="M197">
        <v>19.2</v>
      </c>
      <c r="N197">
        <v>19.2</v>
      </c>
      <c r="O197">
        <v>61.381999999999998</v>
      </c>
      <c r="P197">
        <v>0</v>
      </c>
      <c r="Q197">
        <v>22.218</v>
      </c>
      <c r="R197">
        <v>19462000000</v>
      </c>
      <c r="S197">
        <v>85</v>
      </c>
      <c r="T197">
        <v>4.7025220499995903</v>
      </c>
      <c r="U197">
        <v>7.6595744680851103E-4</v>
      </c>
      <c r="V197">
        <v>30.7209777832031</v>
      </c>
      <c r="W197">
        <v>30.7770690917969</v>
      </c>
      <c r="X197">
        <v>31.779295921325701</v>
      </c>
      <c r="Y197">
        <v>1.0583181381225999</v>
      </c>
      <c r="Z197">
        <v>1.0583181381225999</v>
      </c>
      <c r="AA197" t="s">
        <v>7063</v>
      </c>
      <c r="AB197" t="s">
        <v>7065</v>
      </c>
      <c r="AC197" t="s">
        <v>7063</v>
      </c>
      <c r="AD197">
        <v>3108</v>
      </c>
      <c r="AE197" t="s">
        <v>7064</v>
      </c>
    </row>
    <row r="198" spans="1:31" x14ac:dyDescent="0.2">
      <c r="A198" t="s">
        <v>131</v>
      </c>
      <c r="B198">
        <v>-3.9394762516021702</v>
      </c>
      <c r="C198">
        <v>2.41991019248962</v>
      </c>
      <c r="D198">
        <v>3.9394762516021702</v>
      </c>
      <c r="H198" t="s">
        <v>29</v>
      </c>
      <c r="I198">
        <v>5</v>
      </c>
      <c r="J198">
        <v>5</v>
      </c>
      <c r="K198">
        <v>2</v>
      </c>
      <c r="L198">
        <v>52.7</v>
      </c>
      <c r="M198">
        <v>52.7</v>
      </c>
      <c r="N198">
        <v>27.7</v>
      </c>
      <c r="O198">
        <v>12.29</v>
      </c>
      <c r="P198">
        <v>0</v>
      </c>
      <c r="Q198">
        <v>28.25</v>
      </c>
      <c r="R198">
        <v>251200000000</v>
      </c>
      <c r="S198">
        <v>114</v>
      </c>
      <c r="T198">
        <v>3.83056681028215</v>
      </c>
      <c r="U198">
        <v>9.88416988416988E-4</v>
      </c>
      <c r="V198">
        <v>34.2000637054443</v>
      </c>
      <c r="W198">
        <v>34.894006729125998</v>
      </c>
      <c r="X198">
        <v>35.256727218627901</v>
      </c>
      <c r="Y198">
        <v>1.0566635131836</v>
      </c>
      <c r="Z198">
        <v>1.0566635131836</v>
      </c>
      <c r="AA198" t="s">
        <v>2537</v>
      </c>
      <c r="AB198" t="s">
        <v>2539</v>
      </c>
      <c r="AC198" t="s">
        <v>2537</v>
      </c>
      <c r="AD198">
        <v>1136</v>
      </c>
      <c r="AE198" t="s">
        <v>2538</v>
      </c>
    </row>
    <row r="199" spans="1:31" x14ac:dyDescent="0.2">
      <c r="A199" t="s">
        <v>37</v>
      </c>
      <c r="B199">
        <v>-4.1550636291503897</v>
      </c>
      <c r="C199">
        <v>4.1550636291503897</v>
      </c>
      <c r="D199">
        <v>2.9769663810729998</v>
      </c>
      <c r="H199" t="s">
        <v>29</v>
      </c>
      <c r="I199">
        <v>3</v>
      </c>
      <c r="J199">
        <v>3</v>
      </c>
      <c r="K199">
        <v>3</v>
      </c>
      <c r="L199">
        <v>17</v>
      </c>
      <c r="M199">
        <v>17</v>
      </c>
      <c r="N199">
        <v>17</v>
      </c>
      <c r="O199">
        <v>41.447000000000003</v>
      </c>
      <c r="P199">
        <v>0</v>
      </c>
      <c r="Q199">
        <v>5.3784999999999998</v>
      </c>
      <c r="R199">
        <v>3664700000</v>
      </c>
      <c r="S199">
        <v>22</v>
      </c>
      <c r="T199">
        <v>4.1019006757055099</v>
      </c>
      <c r="U199">
        <v>7.6018099547511299E-4</v>
      </c>
      <c r="V199">
        <v>27.8187580108643</v>
      </c>
      <c r="W199">
        <v>29.299323081970201</v>
      </c>
      <c r="X199">
        <v>28.874340057373001</v>
      </c>
      <c r="Y199">
        <v>1.0555820465087</v>
      </c>
      <c r="Z199">
        <v>1.0555820465087</v>
      </c>
      <c r="AA199" t="s">
        <v>10801</v>
      </c>
      <c r="AB199" t="s">
        <v>10803</v>
      </c>
      <c r="AC199" t="s">
        <v>10801</v>
      </c>
      <c r="AD199">
        <v>4719</v>
      </c>
      <c r="AE199" t="s">
        <v>10802</v>
      </c>
    </row>
    <row r="200" spans="1:31" x14ac:dyDescent="0.2">
      <c r="A200" t="s">
        <v>87</v>
      </c>
      <c r="B200">
        <v>-1.47622406482697</v>
      </c>
      <c r="C200">
        <v>0</v>
      </c>
      <c r="D200">
        <v>1.47622406482697</v>
      </c>
      <c r="H200" t="s">
        <v>29</v>
      </c>
      <c r="I200">
        <v>5</v>
      </c>
      <c r="J200">
        <v>3</v>
      </c>
      <c r="K200">
        <v>3</v>
      </c>
      <c r="L200">
        <v>13.4</v>
      </c>
      <c r="M200">
        <v>8.1</v>
      </c>
      <c r="N200">
        <v>8.1</v>
      </c>
      <c r="O200">
        <v>46.148000000000003</v>
      </c>
      <c r="P200">
        <v>0</v>
      </c>
      <c r="Q200">
        <v>11.954000000000001</v>
      </c>
      <c r="R200">
        <v>5879700000</v>
      </c>
      <c r="S200">
        <v>32</v>
      </c>
      <c r="T200">
        <v>1.4527821926087101</v>
      </c>
      <c r="U200">
        <v>4.5806916426513002E-2</v>
      </c>
      <c r="V200">
        <v>28.7161540985107</v>
      </c>
      <c r="W200">
        <v>29.238118171691902</v>
      </c>
      <c r="X200">
        <v>29.77170753479</v>
      </c>
      <c r="Y200">
        <v>1.0555534362793</v>
      </c>
      <c r="Z200">
        <v>1.0555534362793</v>
      </c>
      <c r="AA200" t="s">
        <v>135</v>
      </c>
      <c r="AB200" t="s">
        <v>137</v>
      </c>
      <c r="AC200" t="s">
        <v>135</v>
      </c>
      <c r="AD200">
        <v>43</v>
      </c>
      <c r="AE200" t="s">
        <v>136</v>
      </c>
    </row>
    <row r="201" spans="1:31" x14ac:dyDescent="0.2">
      <c r="A201" t="s">
        <v>121</v>
      </c>
      <c r="B201">
        <v>-3.99958348274231</v>
      </c>
      <c r="C201">
        <v>2.82111692428589</v>
      </c>
      <c r="D201">
        <v>3.99958348274231</v>
      </c>
      <c r="H201" t="s">
        <v>29</v>
      </c>
      <c r="I201">
        <v>7</v>
      </c>
      <c r="J201">
        <v>7</v>
      </c>
      <c r="K201">
        <v>7</v>
      </c>
      <c r="L201">
        <v>11.8</v>
      </c>
      <c r="M201">
        <v>11.8</v>
      </c>
      <c r="N201">
        <v>11.8</v>
      </c>
      <c r="O201">
        <v>83.531000000000006</v>
      </c>
      <c r="P201">
        <v>0</v>
      </c>
      <c r="Q201">
        <v>14.37</v>
      </c>
      <c r="R201">
        <v>6787000000</v>
      </c>
      <c r="S201">
        <v>19</v>
      </c>
      <c r="T201">
        <v>3.9431312890664398</v>
      </c>
      <c r="U201">
        <v>7.9681274900398398E-4</v>
      </c>
      <c r="V201">
        <v>29.1008863449097</v>
      </c>
      <c r="W201">
        <v>29.780087471008301</v>
      </c>
      <c r="X201">
        <v>30.155976295471199</v>
      </c>
      <c r="Y201">
        <v>1.0550899505614999</v>
      </c>
      <c r="Z201">
        <v>1.0550899505614999</v>
      </c>
      <c r="AA201" t="s">
        <v>4056</v>
      </c>
      <c r="AB201" t="s">
        <v>4058</v>
      </c>
      <c r="AC201" t="s">
        <v>4056</v>
      </c>
      <c r="AD201">
        <v>1781</v>
      </c>
      <c r="AE201" t="s">
        <v>4057</v>
      </c>
    </row>
    <row r="202" spans="1:31" x14ac:dyDescent="0.2">
      <c r="A202" t="s">
        <v>211</v>
      </c>
      <c r="B202">
        <v>-2.5305097103118901</v>
      </c>
      <c r="C202">
        <v>-3.0306909084320099</v>
      </c>
      <c r="D202">
        <v>3.0306909084320099</v>
      </c>
      <c r="H202" t="s">
        <v>29</v>
      </c>
      <c r="I202">
        <v>6</v>
      </c>
      <c r="J202">
        <v>6</v>
      </c>
      <c r="K202">
        <v>5</v>
      </c>
      <c r="L202">
        <v>7.6</v>
      </c>
      <c r="M202">
        <v>7.6</v>
      </c>
      <c r="N202">
        <v>6.6</v>
      </c>
      <c r="O202">
        <v>89.046000000000006</v>
      </c>
      <c r="P202">
        <v>0</v>
      </c>
      <c r="Q202">
        <v>22.454000000000001</v>
      </c>
      <c r="R202">
        <v>2014700000</v>
      </c>
      <c r="S202">
        <v>17</v>
      </c>
      <c r="T202">
        <v>3.1298211916342802</v>
      </c>
      <c r="U202">
        <v>2.3982300884955801E-3</v>
      </c>
      <c r="V202">
        <v>27.3599967956543</v>
      </c>
      <c r="W202">
        <v>27.2464647293091</v>
      </c>
      <c r="X202">
        <v>28.413098335266099</v>
      </c>
      <c r="Y202">
        <v>1.0531015396118</v>
      </c>
      <c r="Z202">
        <v>1.0531015396118</v>
      </c>
      <c r="AA202" t="s">
        <v>7612</v>
      </c>
      <c r="AB202" t="s">
        <v>7614</v>
      </c>
      <c r="AC202" t="s">
        <v>7612</v>
      </c>
      <c r="AD202">
        <v>3340</v>
      </c>
      <c r="AE202" t="s">
        <v>7613</v>
      </c>
    </row>
    <row r="203" spans="1:31" x14ac:dyDescent="0.2">
      <c r="A203" t="s">
        <v>91</v>
      </c>
      <c r="B203">
        <v>-2.6149153709411599</v>
      </c>
      <c r="C203">
        <v>-2.61415696144104</v>
      </c>
      <c r="D203">
        <v>2.6149153709411599</v>
      </c>
      <c r="H203" t="s">
        <v>29</v>
      </c>
      <c r="I203">
        <v>4</v>
      </c>
      <c r="J203">
        <v>4</v>
      </c>
      <c r="K203">
        <v>4</v>
      </c>
      <c r="L203">
        <v>3.1</v>
      </c>
      <c r="M203">
        <v>3.1</v>
      </c>
      <c r="N203">
        <v>3.1</v>
      </c>
      <c r="O203">
        <v>160.41</v>
      </c>
      <c r="P203">
        <v>0</v>
      </c>
      <c r="Q203">
        <v>13.888</v>
      </c>
      <c r="R203">
        <v>601240000</v>
      </c>
      <c r="S203">
        <v>15</v>
      </c>
      <c r="T203">
        <v>2.91638437531258</v>
      </c>
      <c r="U203">
        <v>3.5048355899419698E-3</v>
      </c>
      <c r="V203">
        <v>25.7848978042603</v>
      </c>
      <c r="W203">
        <v>25.7504558563232</v>
      </c>
      <c r="X203">
        <v>26.829678535461401</v>
      </c>
      <c r="Y203">
        <v>1.0447807312010999</v>
      </c>
      <c r="Z203">
        <v>1.0447807312010999</v>
      </c>
      <c r="AA203" t="s">
        <v>5574</v>
      </c>
      <c r="AB203" t="s">
        <v>5576</v>
      </c>
      <c r="AC203" t="s">
        <v>5574</v>
      </c>
      <c r="AD203">
        <v>2469</v>
      </c>
      <c r="AE203" t="s">
        <v>5575</v>
      </c>
    </row>
    <row r="204" spans="1:31" x14ac:dyDescent="0.2">
      <c r="A204" t="s">
        <v>121</v>
      </c>
      <c r="B204">
        <v>-2.1331379413604701</v>
      </c>
      <c r="C204">
        <v>1.3894619941711399</v>
      </c>
      <c r="D204">
        <v>2.1331379413604701</v>
      </c>
      <c r="H204" t="s">
        <v>29</v>
      </c>
      <c r="I204">
        <v>8</v>
      </c>
      <c r="J204">
        <v>2</v>
      </c>
      <c r="K204">
        <v>2</v>
      </c>
      <c r="L204">
        <v>43.4</v>
      </c>
      <c r="M204">
        <v>14.3</v>
      </c>
      <c r="N204">
        <v>14.3</v>
      </c>
      <c r="O204">
        <v>27.948</v>
      </c>
      <c r="P204">
        <v>0</v>
      </c>
      <c r="Q204">
        <v>162.53</v>
      </c>
      <c r="R204">
        <v>82822000000</v>
      </c>
      <c r="S204">
        <v>85</v>
      </c>
      <c r="T204">
        <v>2.1061061412261801</v>
      </c>
      <c r="U204">
        <v>1.3718032786885199E-2</v>
      </c>
      <c r="V204">
        <v>32.5525932312012</v>
      </c>
      <c r="W204">
        <v>33.274305343627901</v>
      </c>
      <c r="X204">
        <v>33.595602035522496</v>
      </c>
      <c r="Y204">
        <v>1.0430088043212999</v>
      </c>
      <c r="Z204">
        <v>1.0430088043212999</v>
      </c>
      <c r="AA204" t="s">
        <v>8437</v>
      </c>
      <c r="AB204" t="s">
        <v>8439</v>
      </c>
      <c r="AC204" t="s">
        <v>8437</v>
      </c>
      <c r="AD204">
        <v>3697</v>
      </c>
      <c r="AE204" t="s">
        <v>8438</v>
      </c>
    </row>
    <row r="205" spans="1:31" x14ac:dyDescent="0.2">
      <c r="A205" t="s">
        <v>121</v>
      </c>
      <c r="B205">
        <v>-3.5043880939483598</v>
      </c>
      <c r="C205">
        <v>2.0540471076965301</v>
      </c>
      <c r="D205">
        <v>3.5043880939483598</v>
      </c>
      <c r="H205" t="s">
        <v>29</v>
      </c>
      <c r="I205">
        <v>10</v>
      </c>
      <c r="J205">
        <v>10</v>
      </c>
      <c r="K205">
        <v>10</v>
      </c>
      <c r="L205">
        <v>17</v>
      </c>
      <c r="M205">
        <v>17</v>
      </c>
      <c r="N205">
        <v>17</v>
      </c>
      <c r="O205">
        <v>82.888999999999996</v>
      </c>
      <c r="P205">
        <v>0</v>
      </c>
      <c r="Q205">
        <v>44.917999999999999</v>
      </c>
      <c r="R205">
        <v>11252000000</v>
      </c>
      <c r="S205">
        <v>73</v>
      </c>
      <c r="T205">
        <v>3.39690799947387</v>
      </c>
      <c r="U205">
        <v>1.6195652173913E-3</v>
      </c>
      <c r="V205">
        <v>29.670911788940401</v>
      </c>
      <c r="W205">
        <v>30.296013832092299</v>
      </c>
      <c r="X205">
        <v>30.707217216491699</v>
      </c>
      <c r="Y205">
        <v>1.0363054275513</v>
      </c>
      <c r="Z205">
        <v>1.0363054275513</v>
      </c>
      <c r="AA205" t="s">
        <v>3333</v>
      </c>
      <c r="AB205" t="s">
        <v>3335</v>
      </c>
      <c r="AC205" t="s">
        <v>3333</v>
      </c>
      <c r="AD205">
        <v>1472</v>
      </c>
      <c r="AE205" t="s">
        <v>3334</v>
      </c>
    </row>
    <row r="206" spans="1:31" x14ac:dyDescent="0.2">
      <c r="A206" t="s">
        <v>121</v>
      </c>
      <c r="B206">
        <v>-4.0634899139404297</v>
      </c>
      <c r="C206">
        <v>2.9399471282959002</v>
      </c>
      <c r="D206">
        <v>4.0634899139404297</v>
      </c>
      <c r="H206" t="s">
        <v>29</v>
      </c>
      <c r="I206">
        <v>8</v>
      </c>
      <c r="J206">
        <v>8</v>
      </c>
      <c r="K206">
        <v>8</v>
      </c>
      <c r="L206">
        <v>16</v>
      </c>
      <c r="M206">
        <v>16</v>
      </c>
      <c r="N206">
        <v>16</v>
      </c>
      <c r="O206">
        <v>67.343000000000004</v>
      </c>
      <c r="P206">
        <v>0</v>
      </c>
      <c r="Q206">
        <v>70.739000000000004</v>
      </c>
      <c r="R206">
        <v>24097000000</v>
      </c>
      <c r="S206">
        <v>75</v>
      </c>
      <c r="T206">
        <v>4.0193922784369303</v>
      </c>
      <c r="U206">
        <v>7.7966101694915298E-4</v>
      </c>
      <c r="V206">
        <v>30.749452590942401</v>
      </c>
      <c r="W206">
        <v>31.5251979827881</v>
      </c>
      <c r="X206">
        <v>31.7780361175537</v>
      </c>
      <c r="Y206">
        <v>1.0285835266112999</v>
      </c>
      <c r="Z206">
        <v>1.0285835266112999</v>
      </c>
      <c r="AA206" t="s">
        <v>4963</v>
      </c>
      <c r="AB206" t="s">
        <v>4965</v>
      </c>
      <c r="AC206" t="s">
        <v>4963</v>
      </c>
      <c r="AD206">
        <v>2201</v>
      </c>
      <c r="AE206" t="s">
        <v>4964</v>
      </c>
    </row>
    <row r="207" spans="1:31" x14ac:dyDescent="0.2">
      <c r="A207" t="s">
        <v>121</v>
      </c>
      <c r="B207">
        <v>-3.4247989654540998</v>
      </c>
      <c r="C207">
        <v>1.8737665414810201</v>
      </c>
      <c r="D207">
        <v>3.4247989654540998</v>
      </c>
      <c r="H207" t="s">
        <v>29</v>
      </c>
      <c r="I207">
        <v>8</v>
      </c>
      <c r="J207">
        <v>8</v>
      </c>
      <c r="K207">
        <v>6</v>
      </c>
      <c r="L207">
        <v>47.4</v>
      </c>
      <c r="M207">
        <v>47.4</v>
      </c>
      <c r="N207">
        <v>37.9</v>
      </c>
      <c r="O207">
        <v>22.06</v>
      </c>
      <c r="P207">
        <v>0</v>
      </c>
      <c r="Q207">
        <v>85.731999999999999</v>
      </c>
      <c r="R207">
        <v>105840000000</v>
      </c>
      <c r="S207">
        <v>215</v>
      </c>
      <c r="T207">
        <v>3.3066481404589498</v>
      </c>
      <c r="U207">
        <v>1.86329113924051E-3</v>
      </c>
      <c r="V207">
        <v>32.871976852416999</v>
      </c>
      <c r="W207">
        <v>33.461874008178697</v>
      </c>
      <c r="X207">
        <v>33.898031234741197</v>
      </c>
      <c r="Y207">
        <v>1.0260543823242001</v>
      </c>
      <c r="Z207">
        <v>1.0260543823242001</v>
      </c>
      <c r="AA207" t="s">
        <v>9282</v>
      </c>
      <c r="AB207" t="s">
        <v>9284</v>
      </c>
      <c r="AC207" t="s">
        <v>9282</v>
      </c>
      <c r="AD207">
        <v>4071</v>
      </c>
      <c r="AE207" t="s">
        <v>9283</v>
      </c>
    </row>
    <row r="208" spans="1:31" x14ac:dyDescent="0.2">
      <c r="A208" t="s">
        <v>87</v>
      </c>
      <c r="B208">
        <v>-2.2013747692108199</v>
      </c>
      <c r="C208">
        <v>0</v>
      </c>
      <c r="D208">
        <v>2.2013747692108199</v>
      </c>
      <c r="H208" t="s">
        <v>29</v>
      </c>
      <c r="I208">
        <v>4</v>
      </c>
      <c r="J208">
        <v>3</v>
      </c>
      <c r="K208">
        <v>3</v>
      </c>
      <c r="L208">
        <v>4.0999999999999996</v>
      </c>
      <c r="M208">
        <v>2.4</v>
      </c>
      <c r="N208">
        <v>2.4</v>
      </c>
      <c r="O208">
        <v>172.43</v>
      </c>
      <c r="P208">
        <v>0</v>
      </c>
      <c r="Q208">
        <v>7.9885999999999999</v>
      </c>
      <c r="R208">
        <v>1363800000</v>
      </c>
      <c r="S208">
        <v>39</v>
      </c>
      <c r="T208">
        <v>2.0984806854407001</v>
      </c>
      <c r="U208">
        <v>1.3805615550755899E-2</v>
      </c>
      <c r="V208">
        <v>26.729193687439</v>
      </c>
      <c r="W208">
        <v>27.280544281005898</v>
      </c>
      <c r="X208">
        <v>27.7375583648682</v>
      </c>
      <c r="Y208">
        <v>1.0083646774292001</v>
      </c>
      <c r="Z208">
        <v>1.0083646774292001</v>
      </c>
      <c r="AA208" t="s">
        <v>10493</v>
      </c>
      <c r="AB208" t="s">
        <v>10495</v>
      </c>
      <c r="AC208" t="s">
        <v>10493</v>
      </c>
      <c r="AD208">
        <v>4591</v>
      </c>
      <c r="AE208" t="s">
        <v>10494</v>
      </c>
    </row>
    <row r="209" spans="1:31" x14ac:dyDescent="0.2">
      <c r="A209" t="s">
        <v>131</v>
      </c>
      <c r="B209">
        <v>-6.32828712463379</v>
      </c>
      <c r="C209">
        <v>4.34720706939697</v>
      </c>
      <c r="D209">
        <v>6.32828712463379</v>
      </c>
      <c r="H209" t="s">
        <v>29</v>
      </c>
      <c r="I209">
        <v>6</v>
      </c>
      <c r="J209">
        <v>6</v>
      </c>
      <c r="K209">
        <v>6</v>
      </c>
      <c r="L209">
        <v>16.8</v>
      </c>
      <c r="M209">
        <v>16.8</v>
      </c>
      <c r="N209">
        <v>16.8</v>
      </c>
      <c r="O209">
        <v>42.231000000000002</v>
      </c>
      <c r="P209">
        <v>0</v>
      </c>
      <c r="Q209">
        <v>25.91</v>
      </c>
      <c r="R209">
        <v>10065000000</v>
      </c>
      <c r="S209">
        <v>45</v>
      </c>
      <c r="T209">
        <v>6.2020521697848299</v>
      </c>
      <c r="U209">
        <v>7.8048780487804904E-4</v>
      </c>
      <c r="V209">
        <v>29.673775672912601</v>
      </c>
      <c r="W209">
        <v>30.243352890014599</v>
      </c>
      <c r="X209">
        <v>30.680247306823698</v>
      </c>
      <c r="Y209">
        <v>1.0064716339110999</v>
      </c>
      <c r="Z209">
        <v>1.0064716339110999</v>
      </c>
      <c r="AA209" t="s">
        <v>1399</v>
      </c>
      <c r="AB209" t="s">
        <v>1401</v>
      </c>
      <c r="AC209" t="s">
        <v>1399</v>
      </c>
      <c r="AD209">
        <v>629</v>
      </c>
      <c r="AE209" t="s">
        <v>1400</v>
      </c>
    </row>
    <row r="210" spans="1:31" x14ac:dyDescent="0.2">
      <c r="A210" t="s">
        <v>131</v>
      </c>
      <c r="B210">
        <v>-4.0252776145935103</v>
      </c>
      <c r="C210">
        <v>-2.2957894802093501</v>
      </c>
      <c r="D210">
        <v>4.0252776145935103</v>
      </c>
      <c r="H210" t="s">
        <v>29</v>
      </c>
      <c r="I210">
        <v>9</v>
      </c>
      <c r="J210">
        <v>9</v>
      </c>
      <c r="K210">
        <v>6</v>
      </c>
      <c r="L210">
        <v>77.8</v>
      </c>
      <c r="M210">
        <v>77.8</v>
      </c>
      <c r="N210">
        <v>60.4</v>
      </c>
      <c r="O210">
        <v>15.377000000000001</v>
      </c>
      <c r="P210">
        <v>0</v>
      </c>
      <c r="Q210">
        <v>29.396999999999998</v>
      </c>
      <c r="R210">
        <v>200570000000</v>
      </c>
      <c r="S210">
        <v>248</v>
      </c>
      <c r="T210">
        <v>3.8986678179698799</v>
      </c>
      <c r="U210">
        <v>8.5375494071146204E-4</v>
      </c>
      <c r="V210">
        <v>33.953235626220703</v>
      </c>
      <c r="W210">
        <v>34.4333400726318</v>
      </c>
      <c r="X210">
        <v>34.957576751708999</v>
      </c>
      <c r="Y210">
        <v>1.0043411254882999</v>
      </c>
      <c r="Z210">
        <v>1.0043411254882999</v>
      </c>
      <c r="AA210" t="s">
        <v>703</v>
      </c>
      <c r="AB210" t="s">
        <v>705</v>
      </c>
      <c r="AC210" t="s">
        <v>703</v>
      </c>
      <c r="AD210">
        <v>306</v>
      </c>
      <c r="AE210" t="s">
        <v>704</v>
      </c>
    </row>
    <row r="211" spans="1:31" x14ac:dyDescent="0.2">
      <c r="A211" t="s">
        <v>121</v>
      </c>
      <c r="B211">
        <v>-2.0421950817108199</v>
      </c>
      <c r="C211">
        <v>1.6154494285583501</v>
      </c>
      <c r="D211">
        <v>2.0421950817108199</v>
      </c>
      <c r="H211" t="s">
        <v>29</v>
      </c>
      <c r="I211">
        <v>3</v>
      </c>
      <c r="J211">
        <v>2</v>
      </c>
      <c r="K211">
        <v>1</v>
      </c>
      <c r="L211">
        <v>4.2</v>
      </c>
      <c r="M211">
        <v>3.1</v>
      </c>
      <c r="N211">
        <v>2.1</v>
      </c>
      <c r="O211">
        <v>98.274000000000001</v>
      </c>
      <c r="P211">
        <v>0</v>
      </c>
      <c r="Q211">
        <v>6.1528</v>
      </c>
      <c r="R211">
        <v>3178900000</v>
      </c>
      <c r="S211">
        <v>11</v>
      </c>
      <c r="T211">
        <v>2.11113406027293</v>
      </c>
      <c r="U211">
        <v>1.3660792951541901E-2</v>
      </c>
      <c r="V211">
        <v>27.7434949874878</v>
      </c>
      <c r="W211">
        <v>28.662336349487301</v>
      </c>
      <c r="X211">
        <v>28.742890357971199</v>
      </c>
      <c r="Y211">
        <v>0.99939537048339799</v>
      </c>
      <c r="Z211">
        <v>0.99939537048339799</v>
      </c>
      <c r="AA211" t="s">
        <v>3080</v>
      </c>
      <c r="AB211" t="s">
        <v>3083</v>
      </c>
      <c r="AC211" t="s">
        <v>3081</v>
      </c>
      <c r="AD211">
        <v>1376</v>
      </c>
      <c r="AE211" t="s">
        <v>3082</v>
      </c>
    </row>
    <row r="212" spans="1:31" x14ac:dyDescent="0.2">
      <c r="A212" t="s">
        <v>121</v>
      </c>
      <c r="B212">
        <v>-3.50779008865356</v>
      </c>
      <c r="C212">
        <v>1.9377256631851201</v>
      </c>
      <c r="D212">
        <v>3.50779008865356</v>
      </c>
      <c r="H212" t="s">
        <v>29</v>
      </c>
      <c r="I212">
        <v>22</v>
      </c>
      <c r="J212">
        <v>12</v>
      </c>
      <c r="K212">
        <v>12</v>
      </c>
      <c r="L212">
        <v>28.9</v>
      </c>
      <c r="M212">
        <v>18.3</v>
      </c>
      <c r="N212">
        <v>18.3</v>
      </c>
      <c r="O212">
        <v>107.74</v>
      </c>
      <c r="P212">
        <v>0</v>
      </c>
      <c r="Q212">
        <v>143.19</v>
      </c>
      <c r="R212">
        <v>49792000000</v>
      </c>
      <c r="S212">
        <v>129</v>
      </c>
      <c r="T212">
        <v>3.3889192473223502</v>
      </c>
      <c r="U212">
        <v>1.6260162601626001E-3</v>
      </c>
      <c r="V212">
        <v>31.8606777191162</v>
      </c>
      <c r="W212">
        <v>32.491016387939503</v>
      </c>
      <c r="X212">
        <v>32.853502273559599</v>
      </c>
      <c r="Y212">
        <v>0.99282455444339801</v>
      </c>
      <c r="Z212">
        <v>0.99282455444339801</v>
      </c>
      <c r="AA212" t="s">
        <v>11104</v>
      </c>
      <c r="AB212" t="s">
        <v>11106</v>
      </c>
      <c r="AC212" t="s">
        <v>11104</v>
      </c>
      <c r="AD212">
        <v>4848</v>
      </c>
      <c r="AE212" t="s">
        <v>11105</v>
      </c>
    </row>
    <row r="213" spans="1:31" x14ac:dyDescent="0.2">
      <c r="A213" t="s">
        <v>91</v>
      </c>
      <c r="B213">
        <v>-2.26950240135193</v>
      </c>
      <c r="C213">
        <v>-1.8607866764068599</v>
      </c>
      <c r="D213">
        <v>2.26950240135193</v>
      </c>
      <c r="H213" t="s">
        <v>29</v>
      </c>
      <c r="I213">
        <v>4</v>
      </c>
      <c r="J213">
        <v>4</v>
      </c>
      <c r="K213">
        <v>3</v>
      </c>
      <c r="L213">
        <v>17.3</v>
      </c>
      <c r="M213">
        <v>17.3</v>
      </c>
      <c r="N213">
        <v>13.7</v>
      </c>
      <c r="O213">
        <v>32.093000000000004</v>
      </c>
      <c r="P213">
        <v>0</v>
      </c>
      <c r="Q213">
        <v>9.1790000000000003</v>
      </c>
      <c r="R213">
        <v>8401800000</v>
      </c>
      <c r="S213">
        <v>10</v>
      </c>
      <c r="T213">
        <v>2.3613538291578502</v>
      </c>
      <c r="U213">
        <v>8.9553805774278197E-3</v>
      </c>
      <c r="V213">
        <v>29.451105117797901</v>
      </c>
      <c r="W213">
        <v>29.534129142761198</v>
      </c>
      <c r="X213">
        <v>30.430104255676302</v>
      </c>
      <c r="Y213">
        <v>0.97899913787839998</v>
      </c>
      <c r="Z213">
        <v>0.97899913787839998</v>
      </c>
      <c r="AA213" t="s">
        <v>10922</v>
      </c>
      <c r="AB213" t="s">
        <v>10924</v>
      </c>
      <c r="AC213" t="s">
        <v>10922</v>
      </c>
      <c r="AD213">
        <v>4769</v>
      </c>
      <c r="AE213" t="s">
        <v>10923</v>
      </c>
    </row>
    <row r="214" spans="1:31" x14ac:dyDescent="0.2">
      <c r="A214" t="s">
        <v>131</v>
      </c>
      <c r="B214">
        <v>-4.1326565742492702</v>
      </c>
      <c r="C214">
        <v>2.4123432636261</v>
      </c>
      <c r="D214">
        <v>4.1326565742492702</v>
      </c>
      <c r="H214" t="s">
        <v>29</v>
      </c>
      <c r="I214">
        <v>14</v>
      </c>
      <c r="J214">
        <v>14</v>
      </c>
      <c r="K214">
        <v>9</v>
      </c>
      <c r="L214">
        <v>36.4</v>
      </c>
      <c r="M214">
        <v>36.4</v>
      </c>
      <c r="N214">
        <v>24.3</v>
      </c>
      <c r="O214">
        <v>66.222999999999999</v>
      </c>
      <c r="P214">
        <v>0</v>
      </c>
      <c r="Q214">
        <v>205.35</v>
      </c>
      <c r="R214">
        <v>59299000000</v>
      </c>
      <c r="S214">
        <v>184</v>
      </c>
      <c r="T214">
        <v>4.00738852789814</v>
      </c>
      <c r="U214">
        <v>7.8661087866108799E-4</v>
      </c>
      <c r="V214">
        <v>32.173778533935497</v>
      </c>
      <c r="W214">
        <v>32.7308444976807</v>
      </c>
      <c r="X214">
        <v>33.151250839233398</v>
      </c>
      <c r="Y214">
        <v>0.97747230529790097</v>
      </c>
      <c r="Z214">
        <v>0.97747230529790097</v>
      </c>
      <c r="AA214" t="s">
        <v>10302</v>
      </c>
      <c r="AB214" t="s">
        <v>10304</v>
      </c>
      <c r="AC214" t="s">
        <v>10302</v>
      </c>
      <c r="AD214">
        <v>4500</v>
      </c>
      <c r="AE214" t="s">
        <v>10303</v>
      </c>
    </row>
    <row r="215" spans="1:31" x14ac:dyDescent="0.2">
      <c r="A215" t="s">
        <v>131</v>
      </c>
      <c r="B215">
        <v>-3.8321731090545699</v>
      </c>
      <c r="C215">
        <v>2.2326698303222701</v>
      </c>
      <c r="D215">
        <v>3.8321731090545699</v>
      </c>
      <c r="H215" t="s">
        <v>29</v>
      </c>
      <c r="I215">
        <v>11</v>
      </c>
      <c r="J215">
        <v>11</v>
      </c>
      <c r="K215">
        <v>11</v>
      </c>
      <c r="L215">
        <v>11.3</v>
      </c>
      <c r="M215">
        <v>11.3</v>
      </c>
      <c r="N215">
        <v>11.3</v>
      </c>
      <c r="O215">
        <v>187.62</v>
      </c>
      <c r="P215">
        <v>0</v>
      </c>
      <c r="Q215">
        <v>89.450999999999993</v>
      </c>
      <c r="R215">
        <v>12947000000</v>
      </c>
      <c r="S215">
        <v>82</v>
      </c>
      <c r="T215">
        <v>3.7140783039233001</v>
      </c>
      <c r="U215">
        <v>1.2571428571428601E-3</v>
      </c>
      <c r="V215">
        <v>29.9216165542603</v>
      </c>
      <c r="W215">
        <v>30.482567787170399</v>
      </c>
      <c r="X215">
        <v>30.8986978530884</v>
      </c>
      <c r="Y215">
        <v>0.97708129882810002</v>
      </c>
      <c r="Z215">
        <v>0.97708129882810002</v>
      </c>
      <c r="AA215" t="s">
        <v>10216</v>
      </c>
      <c r="AB215" t="s">
        <v>10218</v>
      </c>
      <c r="AC215" t="s">
        <v>10216</v>
      </c>
      <c r="AD215">
        <v>4464</v>
      </c>
      <c r="AE215" t="s">
        <v>10217</v>
      </c>
    </row>
    <row r="216" spans="1:31" x14ac:dyDescent="0.2">
      <c r="A216" t="s">
        <v>91</v>
      </c>
      <c r="B216">
        <v>-3.0269811153411901</v>
      </c>
      <c r="C216">
        <v>-1.6992005109787001</v>
      </c>
      <c r="D216">
        <v>3.0269811153411901</v>
      </c>
      <c r="H216" t="s">
        <v>29</v>
      </c>
      <c r="I216">
        <v>8</v>
      </c>
      <c r="J216">
        <v>5</v>
      </c>
      <c r="K216">
        <v>5</v>
      </c>
      <c r="L216">
        <v>76.400000000000006</v>
      </c>
      <c r="M216">
        <v>59</v>
      </c>
      <c r="N216">
        <v>59</v>
      </c>
      <c r="O216">
        <v>15.329000000000001</v>
      </c>
      <c r="P216">
        <v>0</v>
      </c>
      <c r="Q216">
        <v>42.826000000000001</v>
      </c>
      <c r="R216">
        <v>59905000000</v>
      </c>
      <c r="S216">
        <v>108</v>
      </c>
      <c r="T216">
        <v>2.92520150816557</v>
      </c>
      <c r="U216">
        <v>3.4755381604696699E-3</v>
      </c>
      <c r="V216">
        <v>32.2415065765381</v>
      </c>
      <c r="W216">
        <v>32.565147399902301</v>
      </c>
      <c r="X216">
        <v>33.212089538574197</v>
      </c>
      <c r="Y216">
        <v>0.97058296203609695</v>
      </c>
      <c r="Z216">
        <v>0.97058296203609695</v>
      </c>
      <c r="AA216" t="s">
        <v>3655</v>
      </c>
      <c r="AB216" t="s">
        <v>3657</v>
      </c>
      <c r="AC216" t="s">
        <v>3655</v>
      </c>
      <c r="AD216">
        <v>1612</v>
      </c>
      <c r="AE216" t="s">
        <v>3656</v>
      </c>
    </row>
    <row r="217" spans="1:31" x14ac:dyDescent="0.2">
      <c r="A217" t="s">
        <v>91</v>
      </c>
      <c r="B217">
        <v>-3.2402205467224099</v>
      </c>
      <c r="C217">
        <v>-2.8774440288543701</v>
      </c>
      <c r="D217">
        <v>3.2402205467224099</v>
      </c>
      <c r="H217" t="s">
        <v>29</v>
      </c>
      <c r="I217">
        <v>10</v>
      </c>
      <c r="J217">
        <v>10</v>
      </c>
      <c r="K217">
        <v>10</v>
      </c>
      <c r="L217">
        <v>25.4</v>
      </c>
      <c r="M217">
        <v>25.4</v>
      </c>
      <c r="N217">
        <v>25.4</v>
      </c>
      <c r="O217">
        <v>64.302999999999997</v>
      </c>
      <c r="P217">
        <v>0</v>
      </c>
      <c r="Q217">
        <v>100.14</v>
      </c>
      <c r="R217">
        <v>22988000000</v>
      </c>
      <c r="S217">
        <v>51</v>
      </c>
      <c r="T217">
        <v>3.4021210411857599</v>
      </c>
      <c r="U217">
        <v>1.6174863387978099E-3</v>
      </c>
      <c r="V217">
        <v>30.925820350647001</v>
      </c>
      <c r="W217">
        <v>30.986621856689499</v>
      </c>
      <c r="X217">
        <v>31.8936061859131</v>
      </c>
      <c r="Y217">
        <v>0.96778583526609896</v>
      </c>
      <c r="Z217">
        <v>0.96778583526609896</v>
      </c>
      <c r="AA217" t="s">
        <v>4999</v>
      </c>
      <c r="AB217" t="s">
        <v>5001</v>
      </c>
      <c r="AC217" t="s">
        <v>4999</v>
      </c>
      <c r="AD217">
        <v>2217</v>
      </c>
      <c r="AE217" t="s">
        <v>5000</v>
      </c>
    </row>
    <row r="218" spans="1:31" x14ac:dyDescent="0.2">
      <c r="A218" t="s">
        <v>91</v>
      </c>
      <c r="B218">
        <v>-4.0363087654113796</v>
      </c>
      <c r="C218">
        <v>-3.0293767452239999</v>
      </c>
      <c r="D218">
        <v>4.0363087654113796</v>
      </c>
      <c r="H218" t="s">
        <v>29</v>
      </c>
      <c r="I218">
        <v>8</v>
      </c>
      <c r="J218">
        <v>8</v>
      </c>
      <c r="K218">
        <v>4</v>
      </c>
      <c r="L218">
        <v>18.100000000000001</v>
      </c>
      <c r="M218">
        <v>18.100000000000001</v>
      </c>
      <c r="N218">
        <v>10.5</v>
      </c>
      <c r="O218">
        <v>60.04</v>
      </c>
      <c r="P218">
        <v>0</v>
      </c>
      <c r="Q218">
        <v>81.450999999999993</v>
      </c>
      <c r="R218">
        <v>65101000000</v>
      </c>
      <c r="S218">
        <v>127</v>
      </c>
      <c r="T218">
        <v>4.0174504844186902</v>
      </c>
      <c r="U218">
        <v>7.7310924369747899E-4</v>
      </c>
      <c r="V218">
        <v>32.361436843872099</v>
      </c>
      <c r="W218">
        <v>32.655866622924798</v>
      </c>
      <c r="X218">
        <v>33.3277492523193</v>
      </c>
      <c r="Y218">
        <v>0.96631240844720201</v>
      </c>
      <c r="Z218">
        <v>0.96631240844720201</v>
      </c>
      <c r="AA218" t="s">
        <v>2473</v>
      </c>
      <c r="AB218" t="s">
        <v>2476</v>
      </c>
      <c r="AC218" t="s">
        <v>2474</v>
      </c>
      <c r="AD218">
        <v>1106</v>
      </c>
      <c r="AE218" t="s">
        <v>2475</v>
      </c>
    </row>
    <row r="219" spans="1:31" x14ac:dyDescent="0.2">
      <c r="A219" t="s">
        <v>121</v>
      </c>
      <c r="B219">
        <v>-4.2193622589111301</v>
      </c>
      <c r="C219">
        <v>2.9039583206176798</v>
      </c>
      <c r="D219">
        <v>4.2193622589111301</v>
      </c>
      <c r="H219" t="s">
        <v>29</v>
      </c>
      <c r="I219">
        <v>17</v>
      </c>
      <c r="J219">
        <v>17</v>
      </c>
      <c r="K219">
        <v>5</v>
      </c>
      <c r="L219">
        <v>47.5</v>
      </c>
      <c r="M219">
        <v>47.5</v>
      </c>
      <c r="N219">
        <v>17.2</v>
      </c>
      <c r="O219">
        <v>33.652999999999999</v>
      </c>
      <c r="P219">
        <v>0</v>
      </c>
      <c r="Q219">
        <v>210.96</v>
      </c>
      <c r="R219">
        <v>304270000000</v>
      </c>
      <c r="S219">
        <v>277</v>
      </c>
      <c r="T219">
        <v>4.1427645537121203</v>
      </c>
      <c r="U219">
        <v>7.1361502347417802E-4</v>
      </c>
      <c r="V219">
        <v>34.474895477294901</v>
      </c>
      <c r="W219">
        <v>35.204685211181598</v>
      </c>
      <c r="X219">
        <v>35.441169738769503</v>
      </c>
      <c r="Y219">
        <v>0.96627426147460205</v>
      </c>
      <c r="Z219">
        <v>0.96627426147460205</v>
      </c>
      <c r="AA219" t="s">
        <v>7824</v>
      </c>
      <c r="AB219" t="s">
        <v>7827</v>
      </c>
      <c r="AC219" t="s">
        <v>7825</v>
      </c>
      <c r="AD219">
        <v>3427</v>
      </c>
      <c r="AE219" t="s">
        <v>7826</v>
      </c>
    </row>
    <row r="220" spans="1:31" x14ac:dyDescent="0.2">
      <c r="A220" t="s">
        <v>121</v>
      </c>
      <c r="B220">
        <v>-1.98239982128143</v>
      </c>
      <c r="C220">
        <v>1.37195467948914</v>
      </c>
      <c r="D220">
        <v>1.98239982128143</v>
      </c>
      <c r="H220" t="s">
        <v>29</v>
      </c>
      <c r="I220">
        <v>8</v>
      </c>
      <c r="J220">
        <v>8</v>
      </c>
      <c r="K220">
        <v>8</v>
      </c>
      <c r="L220">
        <v>8.8000000000000007</v>
      </c>
      <c r="M220">
        <v>8.8000000000000007</v>
      </c>
      <c r="N220">
        <v>8.8000000000000007</v>
      </c>
      <c r="O220">
        <v>158.07</v>
      </c>
      <c r="P220">
        <v>0</v>
      </c>
      <c r="Q220">
        <v>38.281999999999996</v>
      </c>
      <c r="R220">
        <v>6657200000</v>
      </c>
      <c r="S220">
        <v>46</v>
      </c>
      <c r="T220">
        <v>1.9836637133633801</v>
      </c>
      <c r="U220">
        <v>1.7152064451158099E-2</v>
      </c>
      <c r="V220">
        <v>28.9000854492188</v>
      </c>
      <c r="W220">
        <v>29.572661399841301</v>
      </c>
      <c r="X220">
        <v>29.865029335022001</v>
      </c>
      <c r="Y220">
        <v>0.96494388580320101</v>
      </c>
      <c r="Z220">
        <v>0.96494388580320101</v>
      </c>
      <c r="AA220" t="s">
        <v>10626</v>
      </c>
      <c r="AB220" t="s">
        <v>10628</v>
      </c>
      <c r="AC220" t="s">
        <v>10626</v>
      </c>
      <c r="AD220">
        <v>4645</v>
      </c>
      <c r="AE220" t="s">
        <v>10627</v>
      </c>
    </row>
    <row r="221" spans="1:31" x14ac:dyDescent="0.2">
      <c r="A221" t="s">
        <v>121</v>
      </c>
      <c r="B221">
        <v>-5.3627643585205096</v>
      </c>
      <c r="C221">
        <v>4.4467735290527299</v>
      </c>
      <c r="D221">
        <v>5.3627643585205096</v>
      </c>
      <c r="H221" t="s">
        <v>29</v>
      </c>
      <c r="I221">
        <v>15</v>
      </c>
      <c r="J221">
        <v>15</v>
      </c>
      <c r="K221">
        <v>15</v>
      </c>
      <c r="L221">
        <v>32</v>
      </c>
      <c r="M221">
        <v>32</v>
      </c>
      <c r="N221">
        <v>32</v>
      </c>
      <c r="O221">
        <v>59.292999999999999</v>
      </c>
      <c r="P221">
        <v>0</v>
      </c>
      <c r="Q221">
        <v>55.514000000000003</v>
      </c>
      <c r="R221">
        <v>69349000000</v>
      </c>
      <c r="S221">
        <v>144</v>
      </c>
      <c r="T221">
        <v>5.3908105327920399</v>
      </c>
      <c r="U221">
        <v>5.9259259259259302E-4</v>
      </c>
      <c r="V221">
        <v>32.446651458740199</v>
      </c>
      <c r="W221">
        <v>33.1322917938232</v>
      </c>
      <c r="X221">
        <v>33.411296844482401</v>
      </c>
      <c r="Y221">
        <v>0.96464538574220204</v>
      </c>
      <c r="Z221">
        <v>0.96464538574220204</v>
      </c>
      <c r="AA221" t="s">
        <v>2803</v>
      </c>
      <c r="AB221" t="s">
        <v>2805</v>
      </c>
      <c r="AC221" t="s">
        <v>2803</v>
      </c>
      <c r="AD221">
        <v>1259</v>
      </c>
      <c r="AE221" t="s">
        <v>2804</v>
      </c>
    </row>
    <row r="222" spans="1:31" x14ac:dyDescent="0.2">
      <c r="A222" t="s">
        <v>131</v>
      </c>
      <c r="B222">
        <v>-4.6537179946899396</v>
      </c>
      <c r="C222">
        <v>3.1706697940826398</v>
      </c>
      <c r="D222">
        <v>4.6537179946899396</v>
      </c>
      <c r="H222" t="s">
        <v>29</v>
      </c>
      <c r="I222">
        <v>7</v>
      </c>
      <c r="J222">
        <v>7</v>
      </c>
      <c r="K222">
        <v>2</v>
      </c>
      <c r="L222">
        <v>22.3</v>
      </c>
      <c r="M222">
        <v>22.3</v>
      </c>
      <c r="N222">
        <v>5.5</v>
      </c>
      <c r="O222">
        <v>29.416</v>
      </c>
      <c r="P222">
        <v>0</v>
      </c>
      <c r="Q222">
        <v>34.426000000000002</v>
      </c>
      <c r="R222">
        <v>84906000000</v>
      </c>
      <c r="S222">
        <v>109</v>
      </c>
      <c r="T222">
        <v>4.5584146898375897</v>
      </c>
      <c r="U222">
        <v>7.3885350318471301E-4</v>
      </c>
      <c r="V222">
        <v>32.654382705688498</v>
      </c>
      <c r="W222">
        <v>33.317689895629897</v>
      </c>
      <c r="X222">
        <v>33.617895126342802</v>
      </c>
      <c r="Y222">
        <v>0.96351242065430398</v>
      </c>
      <c r="Z222">
        <v>0.96351242065430398</v>
      </c>
      <c r="AA222" t="s">
        <v>2410</v>
      </c>
      <c r="AB222" t="s">
        <v>2412</v>
      </c>
      <c r="AC222" t="s">
        <v>2410</v>
      </c>
      <c r="AD222">
        <v>1077</v>
      </c>
      <c r="AE222" t="s">
        <v>2411</v>
      </c>
    </row>
    <row r="223" spans="1:31" x14ac:dyDescent="0.2">
      <c r="A223" t="s">
        <v>121</v>
      </c>
      <c r="B223">
        <v>-2.3749771118164098</v>
      </c>
      <c r="C223">
        <v>1.4584873914718599</v>
      </c>
      <c r="D223">
        <v>2.3749771118164098</v>
      </c>
      <c r="H223" t="s">
        <v>29</v>
      </c>
      <c r="I223">
        <v>7</v>
      </c>
      <c r="J223">
        <v>3</v>
      </c>
      <c r="K223">
        <v>3</v>
      </c>
      <c r="L223">
        <v>62.2</v>
      </c>
      <c r="M223">
        <v>32.700000000000003</v>
      </c>
      <c r="N223">
        <v>32.700000000000003</v>
      </c>
      <c r="O223">
        <v>10.243</v>
      </c>
      <c r="P223">
        <v>0</v>
      </c>
      <c r="Q223">
        <v>12.523999999999999</v>
      </c>
      <c r="R223">
        <v>68742000000</v>
      </c>
      <c r="S223">
        <v>174</v>
      </c>
      <c r="T223">
        <v>2.3195834568561802</v>
      </c>
      <c r="U223">
        <v>9.7025641025640999E-3</v>
      </c>
      <c r="V223">
        <v>32.296415328979499</v>
      </c>
      <c r="W223">
        <v>32.8394870758057</v>
      </c>
      <c r="X223">
        <v>33.257404327392599</v>
      </c>
      <c r="Y223">
        <v>0.96098899841310004</v>
      </c>
      <c r="Z223">
        <v>0.96098899841310004</v>
      </c>
      <c r="AA223" t="s">
        <v>3465</v>
      </c>
      <c r="AB223" t="s">
        <v>3467</v>
      </c>
      <c r="AC223" t="s">
        <v>3465</v>
      </c>
      <c r="AD223">
        <v>1533</v>
      </c>
      <c r="AE223" t="s">
        <v>3466</v>
      </c>
    </row>
    <row r="224" spans="1:31" x14ac:dyDescent="0.2">
      <c r="A224" t="s">
        <v>87</v>
      </c>
      <c r="B224">
        <v>-1.74477291107178</v>
      </c>
      <c r="C224">
        <v>0</v>
      </c>
      <c r="D224">
        <v>1.74477291107178</v>
      </c>
      <c r="H224" t="s">
        <v>29</v>
      </c>
      <c r="I224">
        <v>4</v>
      </c>
      <c r="J224">
        <v>4</v>
      </c>
      <c r="K224">
        <v>4</v>
      </c>
      <c r="L224">
        <v>10.7</v>
      </c>
      <c r="M224">
        <v>10.7</v>
      </c>
      <c r="N224">
        <v>10.7</v>
      </c>
      <c r="O224">
        <v>60.718000000000004</v>
      </c>
      <c r="P224">
        <v>0</v>
      </c>
      <c r="Q224">
        <v>19.274000000000001</v>
      </c>
      <c r="R224">
        <v>4884800000</v>
      </c>
      <c r="S224">
        <v>30</v>
      </c>
      <c r="T224">
        <v>1.6527905545491</v>
      </c>
      <c r="U224">
        <v>3.1980295566502497E-2</v>
      </c>
      <c r="V224" s="2">
        <v>28.5173740386963</v>
      </c>
      <c r="W224" s="2">
        <v>29.077729225158699</v>
      </c>
      <c r="X224">
        <v>29.478246688842798</v>
      </c>
      <c r="Y224">
        <v>0.96087265014649903</v>
      </c>
      <c r="Z224">
        <v>0.96087265014649903</v>
      </c>
      <c r="AA224" t="s">
        <v>547</v>
      </c>
      <c r="AB224" t="s">
        <v>549</v>
      </c>
      <c r="AC224" t="s">
        <v>547</v>
      </c>
      <c r="AD224">
        <v>221</v>
      </c>
      <c r="AE224" t="s">
        <v>548</v>
      </c>
    </row>
    <row r="225" spans="1:31" x14ac:dyDescent="0.2">
      <c r="A225" t="s">
        <v>91</v>
      </c>
      <c r="B225">
        <v>-2.1643860340118399</v>
      </c>
      <c r="C225">
        <v>-1.5892908573150599</v>
      </c>
      <c r="D225">
        <v>2.1643860340118399</v>
      </c>
      <c r="H225" t="s">
        <v>29</v>
      </c>
      <c r="I225">
        <v>8</v>
      </c>
      <c r="J225">
        <v>8</v>
      </c>
      <c r="K225">
        <v>8</v>
      </c>
      <c r="L225">
        <v>8.1999999999999993</v>
      </c>
      <c r="M225">
        <v>8.1999999999999993</v>
      </c>
      <c r="N225">
        <v>8.1999999999999993</v>
      </c>
      <c r="O225">
        <v>134.16</v>
      </c>
      <c r="P225">
        <v>0</v>
      </c>
      <c r="Q225">
        <v>22.542999999999999</v>
      </c>
      <c r="R225">
        <v>10413000000</v>
      </c>
      <c r="S225">
        <v>48</v>
      </c>
      <c r="T225">
        <v>2.1891577057949698</v>
      </c>
      <c r="U225">
        <v>1.1916181606519201E-2</v>
      </c>
      <c r="V225">
        <v>29.782460212707502</v>
      </c>
      <c r="W225">
        <v>30.1474466323853</v>
      </c>
      <c r="X225">
        <v>30.734510421752901</v>
      </c>
      <c r="Y225">
        <v>0.95205020904540005</v>
      </c>
      <c r="Z225">
        <v>0.95205020904540005</v>
      </c>
      <c r="AA225" t="s">
        <v>5670</v>
      </c>
      <c r="AB225" t="s">
        <v>5672</v>
      </c>
      <c r="AC225" t="s">
        <v>5670</v>
      </c>
      <c r="AD225">
        <v>2513</v>
      </c>
      <c r="AE225" t="s">
        <v>5671</v>
      </c>
    </row>
    <row r="226" spans="1:31" x14ac:dyDescent="0.2">
      <c r="A226" t="s">
        <v>87</v>
      </c>
      <c r="B226">
        <v>-1.67216360569</v>
      </c>
      <c r="C226">
        <v>0</v>
      </c>
      <c r="D226">
        <v>1.67216360569</v>
      </c>
      <c r="H226" t="s">
        <v>29</v>
      </c>
      <c r="I226">
        <v>7</v>
      </c>
      <c r="J226">
        <v>5</v>
      </c>
      <c r="K226">
        <v>5</v>
      </c>
      <c r="L226">
        <v>43.5</v>
      </c>
      <c r="M226">
        <v>34</v>
      </c>
      <c r="N226">
        <v>34</v>
      </c>
      <c r="O226">
        <v>22.196000000000002</v>
      </c>
      <c r="P226">
        <v>0</v>
      </c>
      <c r="Q226">
        <v>37.155999999999999</v>
      </c>
      <c r="R226">
        <v>34559000000</v>
      </c>
      <c r="S226">
        <v>123</v>
      </c>
      <c r="T226">
        <v>1.5837186706285999</v>
      </c>
      <c r="U226">
        <v>3.6119685039370103E-2</v>
      </c>
      <c r="V226">
        <v>31.461688041687001</v>
      </c>
      <c r="W226">
        <v>31.999271392822301</v>
      </c>
      <c r="X226">
        <v>32.412651062011697</v>
      </c>
      <c r="Y226">
        <v>0.95096302032469604</v>
      </c>
      <c r="Z226">
        <v>0.95096302032469604</v>
      </c>
      <c r="AA226" t="s">
        <v>4459</v>
      </c>
      <c r="AB226" t="s">
        <v>4461</v>
      </c>
      <c r="AC226" t="s">
        <v>4459</v>
      </c>
      <c r="AD226">
        <v>1971</v>
      </c>
      <c r="AE226" t="s">
        <v>4460</v>
      </c>
    </row>
    <row r="227" spans="1:31" x14ac:dyDescent="0.2">
      <c r="A227" t="s">
        <v>87</v>
      </c>
      <c r="B227">
        <v>-2.4462115764617902</v>
      </c>
      <c r="C227">
        <v>0</v>
      </c>
      <c r="D227">
        <v>2.4462115764617902</v>
      </c>
      <c r="H227" t="s">
        <v>29</v>
      </c>
      <c r="I227">
        <v>3</v>
      </c>
      <c r="J227">
        <v>3</v>
      </c>
      <c r="K227">
        <v>3</v>
      </c>
      <c r="L227">
        <v>34.799999999999997</v>
      </c>
      <c r="M227">
        <v>34.799999999999997</v>
      </c>
      <c r="N227">
        <v>34.799999999999997</v>
      </c>
      <c r="O227">
        <v>10.241</v>
      </c>
      <c r="P227">
        <v>0</v>
      </c>
      <c r="Q227">
        <v>49.127000000000002</v>
      </c>
      <c r="R227">
        <v>55578000000</v>
      </c>
      <c r="S227">
        <v>65</v>
      </c>
      <c r="T227">
        <v>2.3311494259818599</v>
      </c>
      <c r="U227">
        <v>9.4845360824742306E-3</v>
      </c>
      <c r="V227">
        <v>32.151567459106403</v>
      </c>
      <c r="W227">
        <v>32.605554580688498</v>
      </c>
      <c r="X227">
        <v>33.102430343627901</v>
      </c>
      <c r="Y227">
        <v>0.95086288452149903</v>
      </c>
      <c r="Z227">
        <v>0.95086288452149903</v>
      </c>
      <c r="AA227" t="s">
        <v>6593</v>
      </c>
      <c r="AB227" t="s">
        <v>6595</v>
      </c>
      <c r="AC227" t="s">
        <v>6593</v>
      </c>
      <c r="AD227">
        <v>2924</v>
      </c>
      <c r="AE227" t="s">
        <v>6594</v>
      </c>
    </row>
    <row r="228" spans="1:31" x14ac:dyDescent="0.2">
      <c r="A228" t="s">
        <v>121</v>
      </c>
      <c r="B228">
        <v>-3.3286366462707502</v>
      </c>
      <c r="C228">
        <v>1.7385989427566499</v>
      </c>
      <c r="D228">
        <v>3.3286366462707502</v>
      </c>
      <c r="H228" t="s">
        <v>29</v>
      </c>
      <c r="I228">
        <v>10</v>
      </c>
      <c r="J228">
        <v>10</v>
      </c>
      <c r="K228">
        <v>10</v>
      </c>
      <c r="L228">
        <v>38.700000000000003</v>
      </c>
      <c r="M228">
        <v>38.700000000000003</v>
      </c>
      <c r="N228">
        <v>38.700000000000003</v>
      </c>
      <c r="O228">
        <v>24.992999999999999</v>
      </c>
      <c r="P228">
        <v>0</v>
      </c>
      <c r="Q228">
        <v>283.86</v>
      </c>
      <c r="R228">
        <v>398780000000</v>
      </c>
      <c r="S228">
        <v>262</v>
      </c>
      <c r="T228">
        <v>3.2068088684460299</v>
      </c>
      <c r="U228">
        <v>2.20525059665871E-3</v>
      </c>
      <c r="V228">
        <v>35.004125595092802</v>
      </c>
      <c r="W228">
        <v>35.455564498901403</v>
      </c>
      <c r="X228">
        <v>35.948953628540004</v>
      </c>
      <c r="Y228">
        <v>0.94482803344720201</v>
      </c>
      <c r="Z228">
        <v>0.94482803344720201</v>
      </c>
      <c r="AA228" t="s">
        <v>9547</v>
      </c>
      <c r="AB228" t="s">
        <v>9550</v>
      </c>
      <c r="AC228" t="s">
        <v>9548</v>
      </c>
      <c r="AD228">
        <v>4178</v>
      </c>
      <c r="AE228" t="s">
        <v>9549</v>
      </c>
    </row>
    <row r="229" spans="1:31" x14ac:dyDescent="0.2">
      <c r="A229" t="s">
        <v>121</v>
      </c>
      <c r="B229">
        <v>-3.9236359596252401</v>
      </c>
      <c r="C229">
        <v>2.7385935783386199</v>
      </c>
      <c r="D229">
        <v>3.9236359596252401</v>
      </c>
      <c r="H229" t="s">
        <v>29</v>
      </c>
      <c r="I229">
        <v>32</v>
      </c>
      <c r="J229">
        <v>32</v>
      </c>
      <c r="K229">
        <v>22</v>
      </c>
      <c r="L229">
        <v>43.8</v>
      </c>
      <c r="M229">
        <v>43.8</v>
      </c>
      <c r="N229">
        <v>33.200000000000003</v>
      </c>
      <c r="O229">
        <v>108.23</v>
      </c>
      <c r="P229">
        <v>0</v>
      </c>
      <c r="Q229">
        <v>235.23</v>
      </c>
      <c r="R229">
        <v>302900000000</v>
      </c>
      <c r="S229">
        <v>542</v>
      </c>
      <c r="T229">
        <v>3.86428956347227</v>
      </c>
      <c r="U229">
        <v>9.25490196078431E-4</v>
      </c>
      <c r="V229">
        <v>34.515148162841797</v>
      </c>
      <c r="W229">
        <v>35.212409973144503</v>
      </c>
      <c r="X229">
        <v>35.457881927490199</v>
      </c>
      <c r="Y229">
        <v>0.94273376464840197</v>
      </c>
      <c r="Z229">
        <v>0.94273376464840197</v>
      </c>
      <c r="AA229" t="s">
        <v>8865</v>
      </c>
      <c r="AB229" t="s">
        <v>8867</v>
      </c>
      <c r="AC229" t="s">
        <v>8865</v>
      </c>
      <c r="AD229">
        <v>3887</v>
      </c>
      <c r="AE229" t="s">
        <v>8866</v>
      </c>
    </row>
    <row r="230" spans="1:31" x14ac:dyDescent="0.2">
      <c r="A230" t="s">
        <v>87</v>
      </c>
      <c r="B230">
        <v>-1.6961016654968299</v>
      </c>
      <c r="C230">
        <v>0</v>
      </c>
      <c r="D230">
        <v>1.6961016654968299</v>
      </c>
      <c r="H230" t="s">
        <v>29</v>
      </c>
      <c r="I230">
        <v>3</v>
      </c>
      <c r="J230">
        <v>3</v>
      </c>
      <c r="K230">
        <v>3</v>
      </c>
      <c r="L230">
        <v>21.4</v>
      </c>
      <c r="M230">
        <v>21.4</v>
      </c>
      <c r="N230">
        <v>21.4</v>
      </c>
      <c r="O230">
        <v>26.295000000000002</v>
      </c>
      <c r="P230">
        <v>0</v>
      </c>
      <c r="Q230">
        <v>42.985999999999997</v>
      </c>
      <c r="R230">
        <v>5632500000</v>
      </c>
      <c r="S230">
        <v>49</v>
      </c>
      <c r="T230">
        <v>1.63189733498519</v>
      </c>
      <c r="U230">
        <v>3.3294403892943997E-2</v>
      </c>
      <c r="V230">
        <v>28.714305877685501</v>
      </c>
      <c r="W230">
        <v>28.9925022125244</v>
      </c>
      <c r="X230">
        <v>29.654813766479499</v>
      </c>
      <c r="Y230">
        <v>0.94050788879399905</v>
      </c>
      <c r="Z230">
        <v>0.94050788879399905</v>
      </c>
      <c r="AA230" t="s">
        <v>2278</v>
      </c>
      <c r="AB230" t="s">
        <v>2280</v>
      </c>
      <c r="AC230" t="s">
        <v>2278</v>
      </c>
      <c r="AD230">
        <v>1019</v>
      </c>
      <c r="AE230" t="s">
        <v>2279</v>
      </c>
    </row>
    <row r="231" spans="1:31" x14ac:dyDescent="0.2">
      <c r="A231" t="s">
        <v>121</v>
      </c>
      <c r="B231">
        <v>-2.4913306236267099</v>
      </c>
      <c r="C231">
        <v>2.0954847335815399</v>
      </c>
      <c r="D231">
        <v>2.4913306236267099</v>
      </c>
      <c r="H231" t="s">
        <v>29</v>
      </c>
      <c r="I231">
        <v>7</v>
      </c>
      <c r="J231">
        <v>3</v>
      </c>
      <c r="K231">
        <v>3</v>
      </c>
      <c r="L231">
        <v>34.5</v>
      </c>
      <c r="M231">
        <v>11.7</v>
      </c>
      <c r="N231">
        <v>11.7</v>
      </c>
      <c r="O231">
        <v>23.59</v>
      </c>
      <c r="P231">
        <v>0</v>
      </c>
      <c r="Q231">
        <v>7.1421999999999999</v>
      </c>
      <c r="R231">
        <v>21985000000</v>
      </c>
      <c r="S231">
        <v>30</v>
      </c>
      <c r="T231">
        <v>2.6022929726917798</v>
      </c>
      <c r="U231">
        <v>5.96610169491525E-3</v>
      </c>
      <c r="V231">
        <v>30.6289834976196</v>
      </c>
      <c r="W231">
        <v>31.332581520080598</v>
      </c>
      <c r="X231">
        <v>31.567873001098601</v>
      </c>
      <c r="Y231">
        <v>0.93888950347900002</v>
      </c>
      <c r="Z231">
        <v>0.93888950347900002</v>
      </c>
      <c r="AA231" t="s">
        <v>10469</v>
      </c>
      <c r="AB231" t="s">
        <v>10471</v>
      </c>
      <c r="AC231" t="s">
        <v>10469</v>
      </c>
      <c r="AD231">
        <v>4581</v>
      </c>
      <c r="AE231" t="s">
        <v>10470</v>
      </c>
    </row>
    <row r="232" spans="1:31" x14ac:dyDescent="0.2">
      <c r="A232" t="s">
        <v>121</v>
      </c>
      <c r="B232">
        <v>-2.72959637641907</v>
      </c>
      <c r="C232">
        <v>1.5868593454361</v>
      </c>
      <c r="D232">
        <v>2.72959637641907</v>
      </c>
      <c r="H232" t="s">
        <v>29</v>
      </c>
      <c r="I232">
        <v>15</v>
      </c>
      <c r="J232">
        <v>15</v>
      </c>
      <c r="K232">
        <v>14</v>
      </c>
      <c r="L232">
        <v>33.1</v>
      </c>
      <c r="M232">
        <v>33.1</v>
      </c>
      <c r="N232">
        <v>31.6</v>
      </c>
      <c r="O232">
        <v>76.007000000000005</v>
      </c>
      <c r="P232">
        <v>0</v>
      </c>
      <c r="Q232">
        <v>104.01</v>
      </c>
      <c r="R232">
        <v>27125000000</v>
      </c>
      <c r="S232">
        <v>149</v>
      </c>
      <c r="T232">
        <v>2.64589716545846</v>
      </c>
      <c r="U232">
        <v>5.4580031695721102E-3</v>
      </c>
      <c r="V232">
        <v>30.961789131164601</v>
      </c>
      <c r="W232">
        <v>31.6655158996582</v>
      </c>
      <c r="X232">
        <v>31.899678230285598</v>
      </c>
      <c r="Y232">
        <v>0.93788909912099805</v>
      </c>
      <c r="Z232">
        <v>0.93788909912099805</v>
      </c>
      <c r="AA232" t="s">
        <v>945</v>
      </c>
      <c r="AB232" t="s">
        <v>947</v>
      </c>
      <c r="AC232" t="s">
        <v>945</v>
      </c>
      <c r="AD232">
        <v>423</v>
      </c>
      <c r="AE232" t="s">
        <v>946</v>
      </c>
    </row>
    <row r="233" spans="1:31" x14ac:dyDescent="0.2">
      <c r="A233" t="s">
        <v>121</v>
      </c>
      <c r="B233">
        <v>-4.7870230674743697</v>
      </c>
      <c r="C233">
        <v>4.1324424743652299</v>
      </c>
      <c r="D233">
        <v>4.7870230674743697</v>
      </c>
      <c r="H233" t="s">
        <v>29</v>
      </c>
      <c r="I233">
        <v>13</v>
      </c>
      <c r="J233">
        <v>13</v>
      </c>
      <c r="K233">
        <v>10</v>
      </c>
      <c r="L233">
        <v>30.3</v>
      </c>
      <c r="M233">
        <v>30.3</v>
      </c>
      <c r="N233">
        <v>25.1</v>
      </c>
      <c r="O233">
        <v>57.978000000000002</v>
      </c>
      <c r="P233">
        <v>0</v>
      </c>
      <c r="Q233">
        <v>101.66</v>
      </c>
      <c r="R233">
        <v>66487000000</v>
      </c>
      <c r="S233">
        <v>151</v>
      </c>
      <c r="T233">
        <v>4.88469152536336</v>
      </c>
      <c r="U233">
        <v>8.0000000000000004E-4</v>
      </c>
      <c r="V233">
        <v>32.249814987182603</v>
      </c>
      <c r="W233">
        <v>33.071102142333999</v>
      </c>
      <c r="X233">
        <v>33.184034347534201</v>
      </c>
      <c r="Y233">
        <v>0.93421936035159803</v>
      </c>
      <c r="Z233">
        <v>0.93421936035159803</v>
      </c>
      <c r="AA233" t="s">
        <v>8643</v>
      </c>
      <c r="AB233" t="s">
        <v>8645</v>
      </c>
      <c r="AC233" t="s">
        <v>8643</v>
      </c>
      <c r="AD233">
        <v>3788</v>
      </c>
      <c r="AE233" t="s">
        <v>8644</v>
      </c>
    </row>
    <row r="234" spans="1:31" x14ac:dyDescent="0.2">
      <c r="A234" t="s">
        <v>211</v>
      </c>
      <c r="B234">
        <v>-2.57348704338074</v>
      </c>
      <c r="C234">
        <v>-3.3411450386047399</v>
      </c>
      <c r="D234">
        <v>3.3411450386047399</v>
      </c>
      <c r="H234" t="s">
        <v>29</v>
      </c>
      <c r="I234">
        <v>6</v>
      </c>
      <c r="J234">
        <v>6</v>
      </c>
      <c r="K234">
        <v>6</v>
      </c>
      <c r="L234">
        <v>20.9</v>
      </c>
      <c r="M234">
        <v>20.9</v>
      </c>
      <c r="N234">
        <v>20.9</v>
      </c>
      <c r="O234">
        <v>36.689</v>
      </c>
      <c r="P234">
        <v>0</v>
      </c>
      <c r="Q234">
        <v>32.588999999999999</v>
      </c>
      <c r="R234">
        <v>33360000000</v>
      </c>
      <c r="S234">
        <v>75</v>
      </c>
      <c r="T234">
        <v>3.36470601801124</v>
      </c>
      <c r="U234">
        <v>1.68983957219251E-3</v>
      </c>
      <c r="V234">
        <v>31.585957527160598</v>
      </c>
      <c r="W234">
        <v>31.287193298339801</v>
      </c>
      <c r="X234">
        <v>32.5156440734863</v>
      </c>
      <c r="Y234">
        <v>0.92968654632570102</v>
      </c>
      <c r="Z234">
        <v>0.92968654632570102</v>
      </c>
      <c r="AA234" t="s">
        <v>8853</v>
      </c>
      <c r="AB234" t="s">
        <v>8855</v>
      </c>
      <c r="AC234" t="s">
        <v>8853</v>
      </c>
      <c r="AD234">
        <v>3880</v>
      </c>
      <c r="AE234" t="s">
        <v>8854</v>
      </c>
    </row>
    <row r="235" spans="1:31" x14ac:dyDescent="0.2">
      <c r="A235" t="s">
        <v>131</v>
      </c>
      <c r="B235">
        <v>-5.6672215461731001</v>
      </c>
      <c r="C235">
        <v>3.7752091884613002</v>
      </c>
      <c r="D235">
        <v>5.6672215461731001</v>
      </c>
      <c r="H235" t="s">
        <v>29</v>
      </c>
      <c r="I235">
        <v>10</v>
      </c>
      <c r="J235">
        <v>10</v>
      </c>
      <c r="K235">
        <v>10</v>
      </c>
      <c r="L235">
        <v>9.3000000000000007</v>
      </c>
      <c r="M235">
        <v>9.3000000000000007</v>
      </c>
      <c r="N235">
        <v>9.3000000000000007</v>
      </c>
      <c r="O235">
        <v>131.11000000000001</v>
      </c>
      <c r="P235">
        <v>0</v>
      </c>
      <c r="Q235">
        <v>47.015000000000001</v>
      </c>
      <c r="R235">
        <v>22013000000</v>
      </c>
      <c r="S235">
        <v>75</v>
      </c>
      <c r="T235">
        <v>5.5376585110654499</v>
      </c>
      <c r="U235">
        <v>5.8823529411764701E-4</v>
      </c>
      <c r="V235">
        <v>30.827833175659201</v>
      </c>
      <c r="W235">
        <v>31.386258125305201</v>
      </c>
      <c r="X235">
        <v>31.757013320922901</v>
      </c>
      <c r="Y235">
        <v>0.92918014526369996</v>
      </c>
      <c r="Z235">
        <v>0.92918014526369996</v>
      </c>
      <c r="AA235" t="s">
        <v>9699</v>
      </c>
      <c r="AB235" t="s">
        <v>9701</v>
      </c>
      <c r="AC235" t="s">
        <v>9699</v>
      </c>
      <c r="AD235">
        <v>4247</v>
      </c>
      <c r="AE235" t="s">
        <v>9700</v>
      </c>
    </row>
    <row r="236" spans="1:31" x14ac:dyDescent="0.2">
      <c r="A236" t="s">
        <v>121</v>
      </c>
      <c r="B236">
        <v>-4.7195057868957502</v>
      </c>
      <c r="C236">
        <v>4.0066986083984402</v>
      </c>
      <c r="D236">
        <v>4.7195057868957502</v>
      </c>
      <c r="H236" t="s">
        <v>29</v>
      </c>
      <c r="I236">
        <v>7</v>
      </c>
      <c r="J236">
        <v>7</v>
      </c>
      <c r="K236">
        <v>7</v>
      </c>
      <c r="L236">
        <v>11.3</v>
      </c>
      <c r="M236">
        <v>11.3</v>
      </c>
      <c r="N236">
        <v>11.3</v>
      </c>
      <c r="O236">
        <v>89.59</v>
      </c>
      <c r="P236">
        <v>0</v>
      </c>
      <c r="Q236">
        <v>34.14</v>
      </c>
      <c r="R236">
        <v>10907000000</v>
      </c>
      <c r="S236">
        <v>78</v>
      </c>
      <c r="T236">
        <v>4.7969764329995401</v>
      </c>
      <c r="U236">
        <v>7.2180451127819496E-4</v>
      </c>
      <c r="V236">
        <v>29.697025299072301</v>
      </c>
      <c r="W236">
        <v>30.394392013549801</v>
      </c>
      <c r="X236">
        <v>30.624358177185101</v>
      </c>
      <c r="Y236">
        <v>0.92733287811279996</v>
      </c>
      <c r="Z236">
        <v>0.92733287811279996</v>
      </c>
      <c r="AA236" t="s">
        <v>2005</v>
      </c>
      <c r="AB236" t="s">
        <v>2008</v>
      </c>
      <c r="AC236" t="s">
        <v>2006</v>
      </c>
      <c r="AD236">
        <v>893</v>
      </c>
      <c r="AE236" t="s">
        <v>2007</v>
      </c>
    </row>
    <row r="237" spans="1:31" x14ac:dyDescent="0.2">
      <c r="A237" t="s">
        <v>121</v>
      </c>
      <c r="B237">
        <v>-2.9763209819793701</v>
      </c>
      <c r="C237">
        <v>1.9337029457092301</v>
      </c>
      <c r="D237">
        <v>2.9763209819793701</v>
      </c>
      <c r="H237" t="s">
        <v>29</v>
      </c>
      <c r="I237">
        <v>5</v>
      </c>
      <c r="J237">
        <v>5</v>
      </c>
      <c r="K237">
        <v>5</v>
      </c>
      <c r="L237">
        <v>20.100000000000001</v>
      </c>
      <c r="M237">
        <v>20.100000000000001</v>
      </c>
      <c r="N237">
        <v>20.100000000000001</v>
      </c>
      <c r="O237">
        <v>43.180999999999997</v>
      </c>
      <c r="P237">
        <v>0</v>
      </c>
      <c r="Q237">
        <v>17.574999999999999</v>
      </c>
      <c r="R237">
        <v>9529100000</v>
      </c>
      <c r="S237">
        <v>17</v>
      </c>
      <c r="T237">
        <v>2.9186120488645901</v>
      </c>
      <c r="U237">
        <v>3.51162790697674E-3</v>
      </c>
      <c r="V237">
        <v>29.5917072296143</v>
      </c>
      <c r="W237">
        <v>30.261189460754402</v>
      </c>
      <c r="X237">
        <v>30.512349128723098</v>
      </c>
      <c r="Y237">
        <v>0.92064189910879801</v>
      </c>
      <c r="Z237">
        <v>0.92064189910879801</v>
      </c>
      <c r="AA237" t="s">
        <v>3506</v>
      </c>
      <c r="AB237" t="s">
        <v>3509</v>
      </c>
      <c r="AC237" t="s">
        <v>3507</v>
      </c>
      <c r="AD237">
        <v>1550</v>
      </c>
      <c r="AE237" t="s">
        <v>3508</v>
      </c>
    </row>
    <row r="238" spans="1:31" x14ac:dyDescent="0.2">
      <c r="A238" t="s">
        <v>121</v>
      </c>
      <c r="B238">
        <v>-4.1613607406616202</v>
      </c>
      <c r="C238">
        <v>3.5022022724151598</v>
      </c>
      <c r="D238">
        <v>4.1613607406616202</v>
      </c>
      <c r="H238" t="s">
        <v>29</v>
      </c>
      <c r="I238">
        <v>14</v>
      </c>
      <c r="J238">
        <v>12</v>
      </c>
      <c r="K238">
        <v>12</v>
      </c>
      <c r="L238">
        <v>34.5</v>
      </c>
      <c r="M238">
        <v>28.5</v>
      </c>
      <c r="N238">
        <v>28.5</v>
      </c>
      <c r="O238">
        <v>58.753999999999998</v>
      </c>
      <c r="P238">
        <v>0</v>
      </c>
      <c r="Q238">
        <v>122.16</v>
      </c>
      <c r="R238">
        <v>68978000000</v>
      </c>
      <c r="S238">
        <v>212</v>
      </c>
      <c r="T238">
        <v>4.2439178679771201</v>
      </c>
      <c r="U238">
        <v>6.9999999999999999E-4</v>
      </c>
      <c r="V238">
        <v>32.355741500854499</v>
      </c>
      <c r="W238">
        <v>33.124994277954102</v>
      </c>
      <c r="X238">
        <v>33.268018722534201</v>
      </c>
      <c r="Y238">
        <v>0.91227722167970204</v>
      </c>
      <c r="Z238">
        <v>0.91227722167970204</v>
      </c>
      <c r="AA238" t="s">
        <v>9842</v>
      </c>
      <c r="AB238" t="s">
        <v>9844</v>
      </c>
      <c r="AC238" t="s">
        <v>9842</v>
      </c>
      <c r="AD238">
        <v>4314</v>
      </c>
      <c r="AE238" t="s">
        <v>9843</v>
      </c>
    </row>
    <row r="239" spans="1:31" x14ac:dyDescent="0.2">
      <c r="A239" t="s">
        <v>87</v>
      </c>
      <c r="B239">
        <v>-1.7227755784988401</v>
      </c>
      <c r="C239">
        <v>0</v>
      </c>
      <c r="D239">
        <v>1.7227755784988401</v>
      </c>
      <c r="H239" t="s">
        <v>29</v>
      </c>
      <c r="I239">
        <v>5</v>
      </c>
      <c r="J239">
        <v>4</v>
      </c>
      <c r="K239">
        <v>1</v>
      </c>
      <c r="L239">
        <v>20.5</v>
      </c>
      <c r="M239">
        <v>17</v>
      </c>
      <c r="N239">
        <v>4</v>
      </c>
      <c r="O239">
        <v>43.896000000000001</v>
      </c>
      <c r="P239">
        <v>0</v>
      </c>
      <c r="Q239">
        <v>35.292999999999999</v>
      </c>
      <c r="R239">
        <v>10323000000</v>
      </c>
      <c r="S239">
        <v>57</v>
      </c>
      <c r="T239">
        <v>1.7476357258800199</v>
      </c>
      <c r="U239">
        <v>2.65790838375108E-2</v>
      </c>
      <c r="V239">
        <v>29.765799522399899</v>
      </c>
      <c r="W239">
        <v>30.317996025085399</v>
      </c>
      <c r="X239">
        <v>30.675390243530298</v>
      </c>
      <c r="Y239">
        <v>0.90959072113039996</v>
      </c>
      <c r="Z239">
        <v>0.90959072113039996</v>
      </c>
      <c r="AA239" t="s">
        <v>11376</v>
      </c>
      <c r="AB239" t="s">
        <v>11378</v>
      </c>
      <c r="AC239" t="s">
        <v>11376</v>
      </c>
      <c r="AD239">
        <v>4981</v>
      </c>
      <c r="AE239" t="s">
        <v>11377</v>
      </c>
    </row>
    <row r="240" spans="1:31" x14ac:dyDescent="0.2">
      <c r="A240" t="s">
        <v>121</v>
      </c>
      <c r="B240">
        <v>-2.52102828025818</v>
      </c>
      <c r="C240">
        <v>2.19318819046021</v>
      </c>
      <c r="D240">
        <v>2.52102828025818</v>
      </c>
      <c r="H240" t="s">
        <v>29</v>
      </c>
      <c r="I240">
        <v>2</v>
      </c>
      <c r="J240">
        <v>2</v>
      </c>
      <c r="K240">
        <v>2</v>
      </c>
      <c r="L240">
        <v>9.8000000000000007</v>
      </c>
      <c r="M240">
        <v>9.8000000000000007</v>
      </c>
      <c r="N240">
        <v>9.8000000000000007</v>
      </c>
      <c r="O240">
        <v>37.18</v>
      </c>
      <c r="P240">
        <v>0</v>
      </c>
      <c r="Q240">
        <v>18.023</v>
      </c>
      <c r="R240">
        <v>9351900000</v>
      </c>
      <c r="S240">
        <v>42</v>
      </c>
      <c r="T240">
        <v>2.66168293118317</v>
      </c>
      <c r="U240">
        <v>5.2884615384615396E-3</v>
      </c>
      <c r="V240">
        <v>29.477420806884801</v>
      </c>
      <c r="W240">
        <v>30.359051704406699</v>
      </c>
      <c r="X240">
        <v>30.386475563049299</v>
      </c>
      <c r="Y240">
        <v>0.90905475616449805</v>
      </c>
      <c r="Z240">
        <v>0.90905475616449805</v>
      </c>
      <c r="AA240" t="s">
        <v>177</v>
      </c>
      <c r="AB240" t="s">
        <v>179</v>
      </c>
      <c r="AC240" t="s">
        <v>177</v>
      </c>
      <c r="AD240">
        <v>60</v>
      </c>
      <c r="AE240" t="s">
        <v>178</v>
      </c>
    </row>
    <row r="241" spans="1:31" x14ac:dyDescent="0.2">
      <c r="A241" t="s">
        <v>87</v>
      </c>
      <c r="B241">
        <v>-2.11025762557983</v>
      </c>
      <c r="C241">
        <v>0</v>
      </c>
      <c r="D241">
        <v>2.11025762557983</v>
      </c>
      <c r="H241" t="s">
        <v>29</v>
      </c>
      <c r="I241">
        <v>2</v>
      </c>
      <c r="J241">
        <v>2</v>
      </c>
      <c r="K241">
        <v>2</v>
      </c>
      <c r="L241">
        <v>9.6999999999999993</v>
      </c>
      <c r="M241">
        <v>9.6999999999999993</v>
      </c>
      <c r="N241">
        <v>9.6999999999999993</v>
      </c>
      <c r="O241">
        <v>35.441000000000003</v>
      </c>
      <c r="P241">
        <v>2.3871999999999999E-4</v>
      </c>
      <c r="Q241">
        <v>4.3018999999999998</v>
      </c>
      <c r="R241">
        <v>2859200000</v>
      </c>
      <c r="S241">
        <v>18</v>
      </c>
      <c r="T241">
        <v>2.0104231339116101</v>
      </c>
      <c r="U241">
        <v>1.6401639344262298E-2</v>
      </c>
      <c r="V241">
        <v>27.852951049804702</v>
      </c>
      <c r="W241">
        <v>28.3087930679321</v>
      </c>
      <c r="X241">
        <v>28.759923934936499</v>
      </c>
      <c r="Y241">
        <v>0.90697288513179697</v>
      </c>
      <c r="Z241">
        <v>0.90697288513179697</v>
      </c>
      <c r="AA241" t="s">
        <v>9218</v>
      </c>
      <c r="AB241" t="s">
        <v>9220</v>
      </c>
      <c r="AC241" t="s">
        <v>9218</v>
      </c>
      <c r="AD241">
        <v>4041</v>
      </c>
      <c r="AE241" t="s">
        <v>9219</v>
      </c>
    </row>
    <row r="242" spans="1:31" x14ac:dyDescent="0.2">
      <c r="A242" t="s">
        <v>91</v>
      </c>
      <c r="B242">
        <v>-2.1905074119567902</v>
      </c>
      <c r="C242">
        <v>-1.75514888763428</v>
      </c>
      <c r="D242">
        <v>2.1905074119567902</v>
      </c>
      <c r="H242" t="s">
        <v>29</v>
      </c>
      <c r="I242">
        <v>8</v>
      </c>
      <c r="J242">
        <v>8</v>
      </c>
      <c r="K242">
        <v>8</v>
      </c>
      <c r="L242">
        <v>25.6</v>
      </c>
      <c r="M242">
        <v>25.6</v>
      </c>
      <c r="N242">
        <v>25.6</v>
      </c>
      <c r="O242">
        <v>43.991999999999997</v>
      </c>
      <c r="P242">
        <v>0</v>
      </c>
      <c r="Q242">
        <v>56.072000000000003</v>
      </c>
      <c r="R242">
        <v>17303000000</v>
      </c>
      <c r="S242">
        <v>28</v>
      </c>
      <c r="T242">
        <v>2.2667057059189801</v>
      </c>
      <c r="U242">
        <v>1.05159705159705E-2</v>
      </c>
      <c r="V242">
        <v>30.564641952514599</v>
      </c>
      <c r="W242">
        <v>30.780497550964402</v>
      </c>
      <c r="X242">
        <v>31.463013648986799</v>
      </c>
      <c r="Y242">
        <v>0.89837169647220005</v>
      </c>
      <c r="Z242">
        <v>0.89837169647220005</v>
      </c>
      <c r="AA242" t="s">
        <v>4251</v>
      </c>
      <c r="AB242" t="s">
        <v>4253</v>
      </c>
      <c r="AC242" t="s">
        <v>4251</v>
      </c>
      <c r="AD242">
        <v>1879</v>
      </c>
      <c r="AE242" t="s">
        <v>4252</v>
      </c>
    </row>
    <row r="243" spans="1:31" x14ac:dyDescent="0.2">
      <c r="A243" t="s">
        <v>91</v>
      </c>
      <c r="B243">
        <v>-2.2785990238189702</v>
      </c>
      <c r="C243">
        <v>-1.4047055244445801</v>
      </c>
      <c r="D243">
        <v>2.2785990238189702</v>
      </c>
      <c r="H243" t="s">
        <v>29</v>
      </c>
      <c r="I243">
        <v>2</v>
      </c>
      <c r="J243">
        <v>2</v>
      </c>
      <c r="K243">
        <v>2</v>
      </c>
      <c r="L243">
        <v>5.0999999999999996</v>
      </c>
      <c r="M243">
        <v>5.0999999999999996</v>
      </c>
      <c r="N243">
        <v>5.0999999999999996</v>
      </c>
      <c r="O243">
        <v>58.731000000000002</v>
      </c>
      <c r="P243">
        <v>0</v>
      </c>
      <c r="Q243">
        <v>5.7123999999999997</v>
      </c>
      <c r="R243">
        <v>4508800000</v>
      </c>
      <c r="S243">
        <v>8</v>
      </c>
      <c r="T243">
        <v>2.2279179819649002</v>
      </c>
      <c r="U243">
        <v>1.1099401197604801E-2</v>
      </c>
      <c r="V243">
        <v>28.5761833190918</v>
      </c>
      <c r="W243">
        <v>28.897703170776399</v>
      </c>
      <c r="X243">
        <v>29.465150833129901</v>
      </c>
      <c r="Y243">
        <v>0.88896751403810004</v>
      </c>
      <c r="Z243">
        <v>0.88896751403810004</v>
      </c>
      <c r="AA243" t="s">
        <v>4178</v>
      </c>
      <c r="AB243" t="s">
        <v>4180</v>
      </c>
      <c r="AC243" t="s">
        <v>4178</v>
      </c>
      <c r="AD243">
        <v>1849</v>
      </c>
      <c r="AE243" t="s">
        <v>4179</v>
      </c>
    </row>
    <row r="244" spans="1:31" x14ac:dyDescent="0.2">
      <c r="A244" t="s">
        <v>87</v>
      </c>
      <c r="B244">
        <v>-1.78807985782623</v>
      </c>
      <c r="C244">
        <v>0</v>
      </c>
      <c r="D244">
        <v>1.78807985782623</v>
      </c>
      <c r="H244" t="s">
        <v>29</v>
      </c>
      <c r="I244">
        <v>4</v>
      </c>
      <c r="J244">
        <v>4</v>
      </c>
      <c r="K244">
        <v>4</v>
      </c>
      <c r="L244">
        <v>6.8</v>
      </c>
      <c r="M244">
        <v>6.8</v>
      </c>
      <c r="N244">
        <v>6.8</v>
      </c>
      <c r="O244">
        <v>102.84</v>
      </c>
      <c r="P244">
        <v>0</v>
      </c>
      <c r="Q244">
        <v>93.283000000000001</v>
      </c>
      <c r="R244">
        <v>2999800000</v>
      </c>
      <c r="S244">
        <v>49</v>
      </c>
      <c r="T244">
        <v>1.6891213832595799</v>
      </c>
      <c r="U244">
        <v>2.9626778242677801E-2</v>
      </c>
      <c r="V244">
        <v>27.9391269683838</v>
      </c>
      <c r="W244">
        <v>28.363934516906699</v>
      </c>
      <c r="X244">
        <v>28.827889442443801</v>
      </c>
      <c r="Y244">
        <v>0.88876247406000197</v>
      </c>
      <c r="Z244">
        <v>0.88876247406000197</v>
      </c>
      <c r="AA244" t="s">
        <v>3425</v>
      </c>
      <c r="AB244" t="s">
        <v>3428</v>
      </c>
      <c r="AC244" t="s">
        <v>3426</v>
      </c>
      <c r="AD244">
        <v>1519</v>
      </c>
      <c r="AE244" t="s">
        <v>3427</v>
      </c>
    </row>
    <row r="245" spans="1:31" x14ac:dyDescent="0.2">
      <c r="A245" t="s">
        <v>131</v>
      </c>
      <c r="B245">
        <v>-3.9575164318084699</v>
      </c>
      <c r="C245">
        <v>2.00434017181396</v>
      </c>
      <c r="D245">
        <v>3.9575164318084699</v>
      </c>
      <c r="H245" t="s">
        <v>29</v>
      </c>
      <c r="I245">
        <v>5</v>
      </c>
      <c r="J245">
        <v>5</v>
      </c>
      <c r="K245">
        <v>5</v>
      </c>
      <c r="L245">
        <v>10.5</v>
      </c>
      <c r="M245">
        <v>10.5</v>
      </c>
      <c r="N245">
        <v>10.5</v>
      </c>
      <c r="O245">
        <v>73.465999999999994</v>
      </c>
      <c r="P245">
        <v>0</v>
      </c>
      <c r="Q245">
        <v>10.254</v>
      </c>
      <c r="R245">
        <v>14570000000</v>
      </c>
      <c r="S245">
        <v>45</v>
      </c>
      <c r="T245">
        <v>3.8211915862738</v>
      </c>
      <c r="U245">
        <v>1.05660377358491E-3</v>
      </c>
      <c r="V245">
        <v>30.237620353698698</v>
      </c>
      <c r="W245">
        <v>30.664451599121101</v>
      </c>
      <c r="X245">
        <v>31.125922203064</v>
      </c>
      <c r="Y245">
        <v>0.88830184936530199</v>
      </c>
      <c r="Z245">
        <v>0.88830184936530199</v>
      </c>
      <c r="AA245" t="s">
        <v>11018</v>
      </c>
      <c r="AB245" t="s">
        <v>11020</v>
      </c>
      <c r="AC245" t="s">
        <v>11018</v>
      </c>
      <c r="AD245">
        <v>4811</v>
      </c>
      <c r="AE245" t="s">
        <v>11019</v>
      </c>
    </row>
    <row r="246" spans="1:31" x14ac:dyDescent="0.2">
      <c r="A246" t="s">
        <v>91</v>
      </c>
      <c r="B246">
        <v>-2.43883085250854</v>
      </c>
      <c r="C246">
        <v>-1.7722926139831501</v>
      </c>
      <c r="D246">
        <v>2.43883085250854</v>
      </c>
      <c r="H246" t="s">
        <v>29</v>
      </c>
      <c r="I246">
        <v>6</v>
      </c>
      <c r="J246">
        <v>6</v>
      </c>
      <c r="K246">
        <v>6</v>
      </c>
      <c r="L246">
        <v>18.7</v>
      </c>
      <c r="M246">
        <v>18.7</v>
      </c>
      <c r="N246">
        <v>18.7</v>
      </c>
      <c r="O246">
        <v>60.82</v>
      </c>
      <c r="P246">
        <v>0</v>
      </c>
      <c r="Q246">
        <v>38.57</v>
      </c>
      <c r="R246">
        <v>20452000000</v>
      </c>
      <c r="S246">
        <v>91</v>
      </c>
      <c r="T246">
        <v>2.4513643607657798</v>
      </c>
      <c r="U246">
        <v>7.6910344827586198E-3</v>
      </c>
      <c r="V246">
        <v>30.800229072570801</v>
      </c>
      <c r="W246">
        <v>31.035519599914601</v>
      </c>
      <c r="X246">
        <v>31.686882972717299</v>
      </c>
      <c r="Y246">
        <v>0.88665390014649903</v>
      </c>
      <c r="Z246">
        <v>0.88665390014649903</v>
      </c>
      <c r="AA246" t="s">
        <v>11364</v>
      </c>
      <c r="AB246" t="s">
        <v>11366</v>
      </c>
      <c r="AC246" t="s">
        <v>11364</v>
      </c>
      <c r="AD246">
        <v>4975</v>
      </c>
      <c r="AE246" t="s">
        <v>11365</v>
      </c>
    </row>
    <row r="247" spans="1:31" x14ac:dyDescent="0.2">
      <c r="A247" t="s">
        <v>121</v>
      </c>
      <c r="B247">
        <v>-3.33239078521729</v>
      </c>
      <c r="C247">
        <v>1.8600206375122099</v>
      </c>
      <c r="D247">
        <v>3.33239078521729</v>
      </c>
      <c r="H247" t="s">
        <v>29</v>
      </c>
      <c r="I247">
        <v>14</v>
      </c>
      <c r="J247">
        <v>14</v>
      </c>
      <c r="K247">
        <v>9</v>
      </c>
      <c r="L247">
        <v>44.2</v>
      </c>
      <c r="M247">
        <v>44.2</v>
      </c>
      <c r="N247">
        <v>30.8</v>
      </c>
      <c r="O247">
        <v>38.909999999999997</v>
      </c>
      <c r="P247">
        <v>0</v>
      </c>
      <c r="Q247">
        <v>76.796999999999997</v>
      </c>
      <c r="R247">
        <v>52889000000</v>
      </c>
      <c r="S247">
        <v>179</v>
      </c>
      <c r="T247">
        <v>3.2201300068962899</v>
      </c>
      <c r="U247">
        <v>2.1932367149758501E-3</v>
      </c>
      <c r="V247">
        <v>32.049075126647899</v>
      </c>
      <c r="W247">
        <v>32.636886596679702</v>
      </c>
      <c r="X247">
        <v>32.934776306152301</v>
      </c>
      <c r="Y247">
        <v>0.88570117950440197</v>
      </c>
      <c r="Z247">
        <v>0.88570117950440197</v>
      </c>
      <c r="AA247" t="s">
        <v>1996</v>
      </c>
      <c r="AB247" t="s">
        <v>1998</v>
      </c>
      <c r="AC247" t="s">
        <v>1996</v>
      </c>
      <c r="AD247">
        <v>890</v>
      </c>
      <c r="AE247" t="s">
        <v>1997</v>
      </c>
    </row>
    <row r="248" spans="1:31" x14ac:dyDescent="0.2">
      <c r="A248" t="s">
        <v>87</v>
      </c>
      <c r="B248">
        <v>-1.64238500595093</v>
      </c>
      <c r="C248">
        <v>0</v>
      </c>
      <c r="D248">
        <v>1.64238500595093</v>
      </c>
      <c r="H248" t="s">
        <v>29</v>
      </c>
      <c r="I248">
        <v>2</v>
      </c>
      <c r="J248">
        <v>2</v>
      </c>
      <c r="K248">
        <v>2</v>
      </c>
      <c r="L248">
        <v>0.6</v>
      </c>
      <c r="M248">
        <v>0.6</v>
      </c>
      <c r="N248">
        <v>0.6</v>
      </c>
      <c r="O248">
        <v>457.42</v>
      </c>
      <c r="P248">
        <v>0</v>
      </c>
      <c r="Q248">
        <v>6.7708000000000004</v>
      </c>
      <c r="R248">
        <v>744910000</v>
      </c>
      <c r="S248">
        <v>5</v>
      </c>
      <c r="T248">
        <v>1.56297537887733</v>
      </c>
      <c r="U248">
        <v>3.72355212355212E-2</v>
      </c>
      <c r="V248">
        <v>25.8374118804932</v>
      </c>
      <c r="W248">
        <v>26.199966430664102</v>
      </c>
      <c r="X248">
        <v>26.719753265380898</v>
      </c>
      <c r="Y248">
        <v>0.88234138488769898</v>
      </c>
      <c r="Z248">
        <v>0.88234138488769898</v>
      </c>
      <c r="AA248" t="s">
        <v>1474</v>
      </c>
      <c r="AB248" t="s">
        <v>1476</v>
      </c>
      <c r="AC248" t="s">
        <v>1474</v>
      </c>
      <c r="AD248">
        <v>661</v>
      </c>
      <c r="AE248" t="s">
        <v>1475</v>
      </c>
    </row>
    <row r="249" spans="1:31" x14ac:dyDescent="0.2">
      <c r="A249" t="s">
        <v>131</v>
      </c>
      <c r="B249">
        <v>-3.8046083450317401</v>
      </c>
      <c r="C249">
        <v>-1.9650301933288601</v>
      </c>
      <c r="D249">
        <v>3.8046083450317401</v>
      </c>
      <c r="H249" t="s">
        <v>29</v>
      </c>
      <c r="I249">
        <v>7</v>
      </c>
      <c r="J249">
        <v>7</v>
      </c>
      <c r="K249">
        <v>7</v>
      </c>
      <c r="L249">
        <v>16.3</v>
      </c>
      <c r="M249">
        <v>16.3</v>
      </c>
      <c r="N249">
        <v>16.3</v>
      </c>
      <c r="O249">
        <v>86.736999999999995</v>
      </c>
      <c r="P249">
        <v>0</v>
      </c>
      <c r="Q249">
        <v>30.803000000000001</v>
      </c>
      <c r="R249">
        <v>6703600000</v>
      </c>
      <c r="S249">
        <v>26</v>
      </c>
      <c r="T249">
        <v>3.6716911620995401</v>
      </c>
      <c r="U249">
        <v>1.28719723183391E-3</v>
      </c>
      <c r="V249">
        <v>28.978209495544402</v>
      </c>
      <c r="W249">
        <v>29.379649162292498</v>
      </c>
      <c r="X249">
        <v>29.8575296401978</v>
      </c>
      <c r="Y249">
        <v>0.87932014465339903</v>
      </c>
      <c r="Z249">
        <v>0.87932014465339903</v>
      </c>
      <c r="AA249" t="s">
        <v>9941</v>
      </c>
      <c r="AB249" t="s">
        <v>9943</v>
      </c>
      <c r="AC249" t="s">
        <v>9941</v>
      </c>
      <c r="AD249">
        <v>4355</v>
      </c>
      <c r="AE249" t="s">
        <v>9942</v>
      </c>
    </row>
    <row r="250" spans="1:31" x14ac:dyDescent="0.2">
      <c r="A250" t="s">
        <v>121</v>
      </c>
      <c r="B250">
        <v>-2.0738658905029301</v>
      </c>
      <c r="C250">
        <v>1.38382196426392</v>
      </c>
      <c r="D250">
        <v>2.0738658905029301</v>
      </c>
      <c r="H250" t="s">
        <v>29</v>
      </c>
      <c r="I250">
        <v>8</v>
      </c>
      <c r="J250">
        <v>4</v>
      </c>
      <c r="K250">
        <v>4</v>
      </c>
      <c r="L250">
        <v>50</v>
      </c>
      <c r="M250">
        <v>22.4</v>
      </c>
      <c r="N250">
        <v>22.4</v>
      </c>
      <c r="O250">
        <v>15.506</v>
      </c>
      <c r="P250">
        <v>0</v>
      </c>
      <c r="Q250">
        <v>13.571999999999999</v>
      </c>
      <c r="R250">
        <v>43955000000</v>
      </c>
      <c r="S250">
        <v>45</v>
      </c>
      <c r="T250">
        <v>2.0577797852518298</v>
      </c>
      <c r="U250">
        <v>1.4837209302325601E-2</v>
      </c>
      <c r="V250">
        <v>31.793037414550799</v>
      </c>
      <c r="W250">
        <v>32.277368545532198</v>
      </c>
      <c r="X250">
        <v>32.670873641967802</v>
      </c>
      <c r="Y250">
        <v>0.87783622741700296</v>
      </c>
      <c r="Z250">
        <v>0.87783622741700296</v>
      </c>
      <c r="AA250" t="s">
        <v>3156</v>
      </c>
      <c r="AB250" t="s">
        <v>3158</v>
      </c>
      <c r="AC250" t="s">
        <v>3156</v>
      </c>
      <c r="AD250">
        <v>1406</v>
      </c>
      <c r="AE250" t="s">
        <v>3157</v>
      </c>
    </row>
    <row r="251" spans="1:31" x14ac:dyDescent="0.2">
      <c r="A251" t="s">
        <v>91</v>
      </c>
      <c r="B251">
        <v>-3.0644841194152801</v>
      </c>
      <c r="C251">
        <v>-2.5986471176147501</v>
      </c>
      <c r="D251">
        <v>3.0644841194152801</v>
      </c>
      <c r="H251" t="s">
        <v>29</v>
      </c>
      <c r="I251">
        <v>5</v>
      </c>
      <c r="J251">
        <v>5</v>
      </c>
      <c r="K251">
        <v>5</v>
      </c>
      <c r="L251">
        <v>17</v>
      </c>
      <c r="M251">
        <v>17</v>
      </c>
      <c r="N251">
        <v>17</v>
      </c>
      <c r="O251">
        <v>61.841000000000001</v>
      </c>
      <c r="P251">
        <v>0</v>
      </c>
      <c r="Q251">
        <v>67.53</v>
      </c>
      <c r="R251">
        <v>4314000000</v>
      </c>
      <c r="S251">
        <v>12</v>
      </c>
      <c r="T251">
        <v>3.1780034174434002</v>
      </c>
      <c r="U251">
        <v>2.2284382284382298E-3</v>
      </c>
      <c r="V251">
        <v>28.544068336486799</v>
      </c>
      <c r="W251">
        <v>28.717124938964801</v>
      </c>
      <c r="X251">
        <v>29.417176246643098</v>
      </c>
      <c r="Y251">
        <v>0.87310791015629996</v>
      </c>
      <c r="Z251">
        <v>0.87310791015629996</v>
      </c>
      <c r="AA251" t="s">
        <v>4077</v>
      </c>
      <c r="AB251" t="s">
        <v>4079</v>
      </c>
      <c r="AC251" t="s">
        <v>4077</v>
      </c>
      <c r="AD251">
        <v>1801</v>
      </c>
      <c r="AE251" t="s">
        <v>4078</v>
      </c>
    </row>
    <row r="252" spans="1:31" x14ac:dyDescent="0.2">
      <c r="A252" t="s">
        <v>131</v>
      </c>
      <c r="B252">
        <v>-4.2113189697265598</v>
      </c>
      <c r="C252">
        <v>-2.1926715373992902</v>
      </c>
      <c r="D252">
        <v>4.2113189697265598</v>
      </c>
      <c r="H252" t="s">
        <v>29</v>
      </c>
      <c r="I252">
        <v>8</v>
      </c>
      <c r="J252">
        <v>8</v>
      </c>
      <c r="K252">
        <v>8</v>
      </c>
      <c r="L252">
        <v>27.2</v>
      </c>
      <c r="M252">
        <v>27.2</v>
      </c>
      <c r="N252">
        <v>27.2</v>
      </c>
      <c r="O252">
        <v>43.893000000000001</v>
      </c>
      <c r="P252">
        <v>0</v>
      </c>
      <c r="Q252">
        <v>69.049000000000007</v>
      </c>
      <c r="R252">
        <v>52780000000</v>
      </c>
      <c r="S252">
        <v>91</v>
      </c>
      <c r="T252">
        <v>4.0727927500701</v>
      </c>
      <c r="U252">
        <v>7.4666666666666696E-4</v>
      </c>
      <c r="V252">
        <v>32.1413383483887</v>
      </c>
      <c r="W252">
        <v>32.5925483703613</v>
      </c>
      <c r="X252">
        <v>33.010746002197301</v>
      </c>
      <c r="Y252">
        <v>0.86940765380860097</v>
      </c>
      <c r="Z252">
        <v>0.86940765380860097</v>
      </c>
      <c r="AA252" t="s">
        <v>7999</v>
      </c>
      <c r="AB252" t="s">
        <v>8001</v>
      </c>
      <c r="AC252" t="s">
        <v>7999</v>
      </c>
      <c r="AD252">
        <v>3505</v>
      </c>
      <c r="AE252" t="s">
        <v>8000</v>
      </c>
    </row>
    <row r="253" spans="1:31" x14ac:dyDescent="0.2">
      <c r="A253" t="s">
        <v>91</v>
      </c>
      <c r="B253">
        <v>-7.6358442306518599</v>
      </c>
      <c r="C253">
        <v>-7.3826050758361799</v>
      </c>
      <c r="D253">
        <v>7.6358442306518599</v>
      </c>
      <c r="H253" t="s">
        <v>29</v>
      </c>
      <c r="I253">
        <v>7</v>
      </c>
      <c r="J253">
        <v>7</v>
      </c>
      <c r="K253">
        <v>7</v>
      </c>
      <c r="L253">
        <v>17.2</v>
      </c>
      <c r="M253">
        <v>17.2</v>
      </c>
      <c r="N253">
        <v>17.2</v>
      </c>
      <c r="O253">
        <v>51.741</v>
      </c>
      <c r="P253">
        <v>0</v>
      </c>
      <c r="Q253">
        <v>16.971</v>
      </c>
      <c r="R253">
        <v>27470000000</v>
      </c>
      <c r="S253">
        <v>44</v>
      </c>
      <c r="T253">
        <v>7.8901965148895004</v>
      </c>
      <c r="U253">
        <v>0</v>
      </c>
      <c r="V253">
        <v>31.290014266967798</v>
      </c>
      <c r="W253">
        <v>31.301597595214801</v>
      </c>
      <c r="X253">
        <v>32.153648376464801</v>
      </c>
      <c r="Y253">
        <v>0.86363410949700303</v>
      </c>
      <c r="Z253">
        <v>0.86363410949700303</v>
      </c>
      <c r="AA253" t="s">
        <v>1288</v>
      </c>
      <c r="AB253" t="s">
        <v>1291</v>
      </c>
      <c r="AC253" t="s">
        <v>1289</v>
      </c>
      <c r="AD253">
        <v>580</v>
      </c>
      <c r="AE253" t="s">
        <v>1290</v>
      </c>
    </row>
    <row r="254" spans="1:31" x14ac:dyDescent="0.2">
      <c r="A254" t="s">
        <v>121</v>
      </c>
      <c r="B254">
        <v>-3.0070831775665301</v>
      </c>
      <c r="C254">
        <v>1.62816762924194</v>
      </c>
      <c r="D254">
        <v>3.0070831775665301</v>
      </c>
      <c r="H254" t="s">
        <v>29</v>
      </c>
      <c r="I254">
        <v>7</v>
      </c>
      <c r="J254">
        <v>7</v>
      </c>
      <c r="K254">
        <v>7</v>
      </c>
      <c r="L254">
        <v>55.2</v>
      </c>
      <c r="M254">
        <v>55.2</v>
      </c>
      <c r="N254">
        <v>55.2</v>
      </c>
      <c r="O254">
        <v>16.637</v>
      </c>
      <c r="P254">
        <v>0</v>
      </c>
      <c r="Q254">
        <v>39.734999999999999</v>
      </c>
      <c r="R254">
        <v>29565000000</v>
      </c>
      <c r="S254">
        <v>82</v>
      </c>
      <c r="T254">
        <v>2.8992964917386699</v>
      </c>
      <c r="U254">
        <v>3.6121673003802301E-3</v>
      </c>
      <c r="V254">
        <v>31.269504547119102</v>
      </c>
      <c r="W254">
        <v>31.853182792663599</v>
      </c>
      <c r="X254">
        <v>32.132189750671401</v>
      </c>
      <c r="Y254">
        <v>0.86268520355230005</v>
      </c>
      <c r="Z254">
        <v>0.86268520355230005</v>
      </c>
      <c r="AA254" t="s">
        <v>2825</v>
      </c>
      <c r="AB254" t="s">
        <v>2827</v>
      </c>
      <c r="AC254" t="s">
        <v>2825</v>
      </c>
      <c r="AD254">
        <v>1268</v>
      </c>
      <c r="AE254" t="s">
        <v>2826</v>
      </c>
    </row>
    <row r="255" spans="1:31" x14ac:dyDescent="0.2">
      <c r="A255" t="s">
        <v>121</v>
      </c>
      <c r="B255">
        <v>-5.5254268646240199</v>
      </c>
      <c r="C255">
        <v>5.1155347824096697</v>
      </c>
      <c r="D255">
        <v>5.5254268646240199</v>
      </c>
      <c r="H255" t="s">
        <v>29</v>
      </c>
      <c r="I255">
        <v>9</v>
      </c>
      <c r="J255">
        <v>6</v>
      </c>
      <c r="K255">
        <v>4</v>
      </c>
      <c r="L255">
        <v>41.3</v>
      </c>
      <c r="M255">
        <v>22.3</v>
      </c>
      <c r="N255">
        <v>16</v>
      </c>
      <c r="O255">
        <v>23.466000000000001</v>
      </c>
      <c r="P255">
        <v>0</v>
      </c>
      <c r="Q255">
        <v>26.402000000000001</v>
      </c>
      <c r="R255">
        <v>150150000000</v>
      </c>
      <c r="S255">
        <v>88</v>
      </c>
      <c r="T255">
        <v>5.7238967970759704</v>
      </c>
      <c r="U255">
        <v>5.3333333333333303E-4</v>
      </c>
      <c r="V255">
        <v>33.571527481079102</v>
      </c>
      <c r="W255">
        <v>34.307184219360401</v>
      </c>
      <c r="X255">
        <v>34.433670043945298</v>
      </c>
      <c r="Y255">
        <v>0.86214256286619695</v>
      </c>
      <c r="Z255">
        <v>0.86214256286619695</v>
      </c>
      <c r="AA255" t="s">
        <v>4723</v>
      </c>
      <c r="AB255" t="s">
        <v>4725</v>
      </c>
      <c r="AC255" t="s">
        <v>4723</v>
      </c>
      <c r="AD255">
        <v>2088</v>
      </c>
      <c r="AE255" t="s">
        <v>4724</v>
      </c>
    </row>
    <row r="256" spans="1:31" x14ac:dyDescent="0.2">
      <c r="A256" t="s">
        <v>121</v>
      </c>
      <c r="B256">
        <v>-3.1626276969909699</v>
      </c>
      <c r="C256">
        <v>1.91538393497467</v>
      </c>
      <c r="D256">
        <v>3.1626276969909699</v>
      </c>
      <c r="H256" t="s">
        <v>29</v>
      </c>
      <c r="I256">
        <v>11</v>
      </c>
      <c r="J256">
        <v>11</v>
      </c>
      <c r="K256">
        <v>11</v>
      </c>
      <c r="L256">
        <v>34.200000000000003</v>
      </c>
      <c r="M256">
        <v>34.200000000000003</v>
      </c>
      <c r="N256">
        <v>34.200000000000003</v>
      </c>
      <c r="O256">
        <v>43.128999999999998</v>
      </c>
      <c r="P256">
        <v>0</v>
      </c>
      <c r="Q256">
        <v>81.632999999999996</v>
      </c>
      <c r="R256">
        <v>49149000000</v>
      </c>
      <c r="S256">
        <v>120</v>
      </c>
      <c r="T256">
        <v>3.07465425712611</v>
      </c>
      <c r="U256">
        <v>2.6153846153846201E-3</v>
      </c>
      <c r="V256">
        <v>31.936233520507798</v>
      </c>
      <c r="W256">
        <v>32.502843856811502</v>
      </c>
      <c r="X256">
        <v>32.796384811401403</v>
      </c>
      <c r="Y256">
        <v>0.86015129089360398</v>
      </c>
      <c r="Z256">
        <v>0.86015129089360398</v>
      </c>
      <c r="AA256" t="s">
        <v>225</v>
      </c>
      <c r="AB256" t="s">
        <v>227</v>
      </c>
      <c r="AC256" t="s">
        <v>225</v>
      </c>
      <c r="AD256">
        <v>80</v>
      </c>
      <c r="AE256" t="s">
        <v>226</v>
      </c>
    </row>
    <row r="257" spans="1:31" x14ac:dyDescent="0.2">
      <c r="A257" t="s">
        <v>1088</v>
      </c>
      <c r="B257">
        <v>4.5802354812622097</v>
      </c>
      <c r="C257">
        <v>-6.5181002616882298</v>
      </c>
      <c r="D257">
        <v>6.5181002616882298</v>
      </c>
      <c r="H257" t="s">
        <v>29</v>
      </c>
      <c r="I257">
        <v>11</v>
      </c>
      <c r="J257">
        <v>11</v>
      </c>
      <c r="K257">
        <v>11</v>
      </c>
      <c r="L257">
        <v>32.200000000000003</v>
      </c>
      <c r="M257">
        <v>32.200000000000003</v>
      </c>
      <c r="N257">
        <v>32.200000000000003</v>
      </c>
      <c r="O257">
        <v>56.905000000000001</v>
      </c>
      <c r="P257">
        <v>0</v>
      </c>
      <c r="Q257">
        <v>106.12</v>
      </c>
      <c r="R257">
        <v>39453000000</v>
      </c>
      <c r="S257">
        <v>78</v>
      </c>
      <c r="T257">
        <v>6.3995364966417299</v>
      </c>
      <c r="U257">
        <v>9.4117647058823499E-4</v>
      </c>
      <c r="V257">
        <v>31.982973098754901</v>
      </c>
      <c r="W257">
        <v>30.982135772705099</v>
      </c>
      <c r="X257">
        <v>32.843082427978501</v>
      </c>
      <c r="Y257">
        <v>0.86010932922360095</v>
      </c>
      <c r="Z257">
        <v>0.86010932922360095</v>
      </c>
      <c r="AA257" t="s">
        <v>4209</v>
      </c>
      <c r="AB257" t="s">
        <v>4212</v>
      </c>
      <c r="AC257" t="s">
        <v>4210</v>
      </c>
      <c r="AD257">
        <v>1862</v>
      </c>
      <c r="AE257" t="s">
        <v>4211</v>
      </c>
    </row>
    <row r="258" spans="1:31" x14ac:dyDescent="0.2">
      <c r="A258" t="s">
        <v>121</v>
      </c>
      <c r="B258">
        <v>-1.6057816743850699</v>
      </c>
      <c r="C258">
        <v>1.47419762611389</v>
      </c>
      <c r="D258">
        <v>1.6057816743850699</v>
      </c>
      <c r="H258" t="s">
        <v>29</v>
      </c>
      <c r="I258">
        <v>1</v>
      </c>
      <c r="J258">
        <v>1</v>
      </c>
      <c r="K258">
        <v>1</v>
      </c>
      <c r="L258">
        <v>30</v>
      </c>
      <c r="M258">
        <v>30</v>
      </c>
      <c r="N258">
        <v>30</v>
      </c>
      <c r="O258">
        <v>7.6215000000000002</v>
      </c>
      <c r="P258">
        <v>0</v>
      </c>
      <c r="Q258">
        <v>42.295000000000002</v>
      </c>
      <c r="R258">
        <v>7278500000</v>
      </c>
      <c r="S258">
        <v>41</v>
      </c>
      <c r="T258">
        <v>1.76698872768139</v>
      </c>
      <c r="U258">
        <v>2.57824561403509E-2</v>
      </c>
      <c r="V258">
        <v>29.159913063049299</v>
      </c>
      <c r="W258">
        <v>29.934885978698698</v>
      </c>
      <c r="X258">
        <v>30.019411087036101</v>
      </c>
      <c r="Y258">
        <v>0.85949802398680197</v>
      </c>
      <c r="Z258">
        <v>0.85949802398680197</v>
      </c>
      <c r="AA258" t="s">
        <v>3974</v>
      </c>
      <c r="AB258" t="s">
        <v>3976</v>
      </c>
      <c r="AC258" t="s">
        <v>3974</v>
      </c>
      <c r="AD258">
        <v>1749</v>
      </c>
      <c r="AE258" t="s">
        <v>3975</v>
      </c>
    </row>
    <row r="259" spans="1:31" x14ac:dyDescent="0.2">
      <c r="A259" t="s">
        <v>1088</v>
      </c>
      <c r="B259">
        <v>-5.14308738708496</v>
      </c>
      <c r="C259">
        <v>-6.7878227233886701</v>
      </c>
      <c r="D259">
        <v>6.7878227233886701</v>
      </c>
      <c r="H259" t="s">
        <v>29</v>
      </c>
      <c r="I259">
        <v>8</v>
      </c>
      <c r="J259">
        <v>8</v>
      </c>
      <c r="K259">
        <v>8</v>
      </c>
      <c r="L259">
        <v>24.7</v>
      </c>
      <c r="M259">
        <v>24.7</v>
      </c>
      <c r="N259">
        <v>24.7</v>
      </c>
      <c r="O259">
        <v>49.051000000000002</v>
      </c>
      <c r="P259">
        <v>0</v>
      </c>
      <c r="Q259">
        <v>107.42</v>
      </c>
      <c r="R259">
        <v>37438000000</v>
      </c>
      <c r="S259">
        <v>54</v>
      </c>
      <c r="T259">
        <v>6.70229808816815</v>
      </c>
      <c r="U259">
        <v>1.3913043478260901E-3</v>
      </c>
      <c r="V259">
        <v>31.858786582946799</v>
      </c>
      <c r="W259">
        <v>31.225682258606</v>
      </c>
      <c r="X259">
        <v>32.714097976684599</v>
      </c>
      <c r="Y259">
        <v>0.85531139373779996</v>
      </c>
      <c r="Z259">
        <v>0.85531139373779996</v>
      </c>
      <c r="AA259" t="s">
        <v>2569</v>
      </c>
      <c r="AB259" t="s">
        <v>2571</v>
      </c>
      <c r="AC259" t="s">
        <v>2569</v>
      </c>
      <c r="AD259">
        <v>1152</v>
      </c>
      <c r="AE259" t="s">
        <v>2570</v>
      </c>
    </row>
    <row r="260" spans="1:31" x14ac:dyDescent="0.2">
      <c r="A260" t="s">
        <v>121</v>
      </c>
      <c r="B260">
        <v>-2.03911304473877</v>
      </c>
      <c r="C260">
        <v>1.9262663125991799</v>
      </c>
      <c r="D260">
        <v>2.03911304473877</v>
      </c>
      <c r="H260" t="s">
        <v>29</v>
      </c>
      <c r="I260">
        <v>3</v>
      </c>
      <c r="J260">
        <v>3</v>
      </c>
      <c r="K260">
        <v>2</v>
      </c>
      <c r="L260">
        <v>5.6</v>
      </c>
      <c r="M260">
        <v>5.6</v>
      </c>
      <c r="N260">
        <v>3.9</v>
      </c>
      <c r="O260">
        <v>51.460999999999999</v>
      </c>
      <c r="P260">
        <v>0</v>
      </c>
      <c r="Q260">
        <v>5.6017999999999999</v>
      </c>
      <c r="R260">
        <v>12118000000</v>
      </c>
      <c r="S260">
        <v>20</v>
      </c>
      <c r="T260">
        <v>2.2460996638977702</v>
      </c>
      <c r="U260">
        <v>1.0714975845410601E-2</v>
      </c>
      <c r="V260">
        <v>29.768724441528299</v>
      </c>
      <c r="W260">
        <v>30.625272750854499</v>
      </c>
      <c r="X260">
        <v>30.6220092773438</v>
      </c>
      <c r="Y260">
        <v>0.85328483581550096</v>
      </c>
      <c r="Z260">
        <v>0.85328483581550096</v>
      </c>
      <c r="AA260" t="s">
        <v>6678</v>
      </c>
      <c r="AB260" t="s">
        <v>6680</v>
      </c>
      <c r="AC260" t="s">
        <v>6678</v>
      </c>
      <c r="AD260">
        <v>2958</v>
      </c>
      <c r="AE260" t="s">
        <v>6679</v>
      </c>
    </row>
    <row r="261" spans="1:31" x14ac:dyDescent="0.2">
      <c r="A261" t="s">
        <v>37</v>
      </c>
      <c r="B261">
        <v>-4.0147762298584002</v>
      </c>
      <c r="C261">
        <v>4.0147762298584002</v>
      </c>
      <c r="D261">
        <v>3.10080194473267</v>
      </c>
      <c r="H261" t="s">
        <v>29</v>
      </c>
      <c r="I261">
        <v>7</v>
      </c>
      <c r="J261">
        <v>7</v>
      </c>
      <c r="K261">
        <v>5</v>
      </c>
      <c r="L261">
        <v>9.4</v>
      </c>
      <c r="M261">
        <v>9.4</v>
      </c>
      <c r="N261">
        <v>6</v>
      </c>
      <c r="O261">
        <v>70.968999999999994</v>
      </c>
      <c r="P261">
        <v>0</v>
      </c>
      <c r="Q261">
        <v>17.477</v>
      </c>
      <c r="R261">
        <v>8700200000</v>
      </c>
      <c r="S261">
        <v>39</v>
      </c>
      <c r="T261">
        <v>4.0184743818458104</v>
      </c>
      <c r="U261">
        <v>7.7637130801687805E-4</v>
      </c>
      <c r="V261">
        <v>29.321517944335898</v>
      </c>
      <c r="W261">
        <v>30.4136419296265</v>
      </c>
      <c r="X261">
        <v>30.174619674682599</v>
      </c>
      <c r="Y261">
        <v>0.853101730346701</v>
      </c>
      <c r="Z261">
        <v>0.853101730346701</v>
      </c>
      <c r="AA261" t="s">
        <v>1985</v>
      </c>
      <c r="AB261" t="s">
        <v>1988</v>
      </c>
      <c r="AC261" t="s">
        <v>1986</v>
      </c>
      <c r="AD261">
        <v>887</v>
      </c>
      <c r="AE261" t="s">
        <v>1987</v>
      </c>
    </row>
    <row r="262" spans="1:31" x14ac:dyDescent="0.2">
      <c r="A262" t="s">
        <v>121</v>
      </c>
      <c r="B262">
        <v>-2.0101759433746298</v>
      </c>
      <c r="C262">
        <v>1.51970815658569</v>
      </c>
      <c r="D262">
        <v>2.0101759433746298</v>
      </c>
      <c r="H262" t="s">
        <v>29</v>
      </c>
      <c r="I262">
        <v>4</v>
      </c>
      <c r="J262">
        <v>2</v>
      </c>
      <c r="K262">
        <v>2</v>
      </c>
      <c r="L262">
        <v>5.8</v>
      </c>
      <c r="M262">
        <v>3</v>
      </c>
      <c r="N262">
        <v>3</v>
      </c>
      <c r="O262">
        <v>70.507000000000005</v>
      </c>
      <c r="P262">
        <v>0</v>
      </c>
      <c r="Q262">
        <v>11.22</v>
      </c>
      <c r="R262">
        <v>5680500000</v>
      </c>
      <c r="S262">
        <v>64</v>
      </c>
      <c r="T262">
        <v>2.0532356310798101</v>
      </c>
      <c r="U262">
        <v>1.4926315789473701E-2</v>
      </c>
      <c r="V262">
        <v>28.353343009948698</v>
      </c>
      <c r="W262">
        <v>29.078278541564899</v>
      </c>
      <c r="X262">
        <v>29.205140113830598</v>
      </c>
      <c r="Y262">
        <v>0.8517971038819</v>
      </c>
      <c r="Z262">
        <v>0.8517971038819</v>
      </c>
      <c r="AA262" t="s">
        <v>187</v>
      </c>
      <c r="AB262" t="s">
        <v>189</v>
      </c>
      <c r="AC262" t="s">
        <v>187</v>
      </c>
      <c r="AD262">
        <v>65</v>
      </c>
      <c r="AE262" t="s">
        <v>188</v>
      </c>
    </row>
    <row r="263" spans="1:31" x14ac:dyDescent="0.2">
      <c r="A263" t="s">
        <v>91</v>
      </c>
      <c r="B263">
        <v>-1.6568676233291599</v>
      </c>
      <c r="C263">
        <v>-1.63681948184967</v>
      </c>
      <c r="D263">
        <v>1.6568676233291599</v>
      </c>
      <c r="H263" t="s">
        <v>29</v>
      </c>
      <c r="I263">
        <v>3</v>
      </c>
      <c r="J263">
        <v>3</v>
      </c>
      <c r="K263">
        <v>3</v>
      </c>
      <c r="L263">
        <v>10.199999999999999</v>
      </c>
      <c r="M263">
        <v>10.199999999999999</v>
      </c>
      <c r="N263">
        <v>10.199999999999999</v>
      </c>
      <c r="O263">
        <v>50.603000000000002</v>
      </c>
      <c r="P263">
        <v>0</v>
      </c>
      <c r="Q263">
        <v>5.8609999999999998</v>
      </c>
      <c r="R263">
        <v>1961900000</v>
      </c>
      <c r="S263">
        <v>21</v>
      </c>
      <c r="T263">
        <v>1.8803505944708301</v>
      </c>
      <c r="U263">
        <v>2.09289099526066E-2</v>
      </c>
      <c r="V263">
        <v>27.360327720642101</v>
      </c>
      <c r="W263">
        <v>27.606878280639599</v>
      </c>
      <c r="X263">
        <v>28.209574699401902</v>
      </c>
      <c r="Y263">
        <v>0.84924697875980104</v>
      </c>
      <c r="Z263">
        <v>0.84924697875980104</v>
      </c>
      <c r="AA263" t="s">
        <v>4738</v>
      </c>
      <c r="AB263" t="s">
        <v>4740</v>
      </c>
      <c r="AC263" t="s">
        <v>4738</v>
      </c>
      <c r="AD263">
        <v>2093</v>
      </c>
      <c r="AE263" t="s">
        <v>4739</v>
      </c>
    </row>
    <row r="264" spans="1:31" x14ac:dyDescent="0.2">
      <c r="A264" t="s">
        <v>121</v>
      </c>
      <c r="B264">
        <v>-2.6855285167694101</v>
      </c>
      <c r="C264">
        <v>1.9837397336959799</v>
      </c>
      <c r="D264">
        <v>2.6855285167694101</v>
      </c>
      <c r="H264" t="s">
        <v>29</v>
      </c>
      <c r="I264">
        <v>9</v>
      </c>
      <c r="J264">
        <v>9</v>
      </c>
      <c r="K264">
        <v>9</v>
      </c>
      <c r="L264">
        <v>9.9</v>
      </c>
      <c r="M264">
        <v>9.9</v>
      </c>
      <c r="N264">
        <v>9.9</v>
      </c>
      <c r="O264">
        <v>117.58</v>
      </c>
      <c r="P264">
        <v>0</v>
      </c>
      <c r="Q264">
        <v>22.695</v>
      </c>
      <c r="R264">
        <v>5986200000</v>
      </c>
      <c r="S264">
        <v>28</v>
      </c>
      <c r="T264">
        <v>2.7004871374072899</v>
      </c>
      <c r="U264">
        <v>5.0016366612111304E-3</v>
      </c>
      <c r="V264">
        <v>28.8788709640503</v>
      </c>
      <c r="W264">
        <v>29.532533645629901</v>
      </c>
      <c r="X264">
        <v>29.713701248168899</v>
      </c>
      <c r="Y264">
        <v>0.83483028411859905</v>
      </c>
      <c r="Z264">
        <v>0.83483028411859905</v>
      </c>
      <c r="AA264" t="s">
        <v>1259</v>
      </c>
      <c r="AB264" t="s">
        <v>1262</v>
      </c>
      <c r="AC264" t="s">
        <v>1260</v>
      </c>
      <c r="AD264">
        <v>565</v>
      </c>
      <c r="AE264" t="s">
        <v>1261</v>
      </c>
    </row>
    <row r="265" spans="1:31" x14ac:dyDescent="0.2">
      <c r="A265" t="s">
        <v>131</v>
      </c>
      <c r="B265">
        <v>-4.3477206230163601</v>
      </c>
      <c r="C265">
        <v>2.5543315410614</v>
      </c>
      <c r="D265">
        <v>4.3477206230163601</v>
      </c>
      <c r="H265" t="s">
        <v>29</v>
      </c>
      <c r="I265">
        <v>12</v>
      </c>
      <c r="J265">
        <v>12</v>
      </c>
      <c r="K265">
        <v>4</v>
      </c>
      <c r="L265">
        <v>21.3</v>
      </c>
      <c r="M265">
        <v>21.3</v>
      </c>
      <c r="N265">
        <v>8.4</v>
      </c>
      <c r="O265">
        <v>82.692999999999998</v>
      </c>
      <c r="P265">
        <v>0</v>
      </c>
      <c r="Q265">
        <v>75.575000000000003</v>
      </c>
      <c r="R265">
        <v>37698000000</v>
      </c>
      <c r="S265">
        <v>126</v>
      </c>
      <c r="T265">
        <v>4.21870724765063</v>
      </c>
      <c r="U265">
        <v>6.8965517241379305E-4</v>
      </c>
      <c r="V265" s="2">
        <v>31.622458457946799</v>
      </c>
      <c r="W265">
        <v>32.072999954223597</v>
      </c>
      <c r="X265">
        <v>32.455179214477504</v>
      </c>
      <c r="Y265">
        <v>0.83272075653070499</v>
      </c>
      <c r="Z265">
        <v>0.83272075653070499</v>
      </c>
      <c r="AA265" t="s">
        <v>6708</v>
      </c>
      <c r="AB265" t="s">
        <v>6710</v>
      </c>
      <c r="AC265" t="s">
        <v>6708</v>
      </c>
      <c r="AD265">
        <v>2970</v>
      </c>
      <c r="AE265" t="s">
        <v>6709</v>
      </c>
    </row>
    <row r="266" spans="1:31" x14ac:dyDescent="0.2">
      <c r="A266" t="s">
        <v>91</v>
      </c>
      <c r="B266">
        <v>-1.6923477649688701</v>
      </c>
      <c r="C266">
        <v>-1.4985504150390601</v>
      </c>
      <c r="D266">
        <v>1.6923477649688701</v>
      </c>
      <c r="H266" t="s">
        <v>29</v>
      </c>
      <c r="I266">
        <v>3</v>
      </c>
      <c r="J266">
        <v>3</v>
      </c>
      <c r="K266">
        <v>2</v>
      </c>
      <c r="L266">
        <v>9</v>
      </c>
      <c r="M266">
        <v>9</v>
      </c>
      <c r="N266">
        <v>7.8</v>
      </c>
      <c r="O266">
        <v>66.314999999999998</v>
      </c>
      <c r="P266">
        <v>0</v>
      </c>
      <c r="Q266">
        <v>13.010999999999999</v>
      </c>
      <c r="R266">
        <v>5450100000</v>
      </c>
      <c r="S266">
        <v>38</v>
      </c>
      <c r="T266">
        <v>1.83154809817894</v>
      </c>
      <c r="U266">
        <v>2.2858705560619901E-2</v>
      </c>
      <c r="V266">
        <v>28.8517599105835</v>
      </c>
      <c r="W266">
        <v>29.1050415039063</v>
      </c>
      <c r="X266">
        <v>29.683953285217299</v>
      </c>
      <c r="Y266">
        <v>0.83219337463380005</v>
      </c>
      <c r="Z266">
        <v>0.83219337463380005</v>
      </c>
      <c r="AA266" t="s">
        <v>1895</v>
      </c>
      <c r="AB266" t="s">
        <v>1897</v>
      </c>
      <c r="AC266" t="s">
        <v>1895</v>
      </c>
      <c r="AD266">
        <v>848</v>
      </c>
      <c r="AE266" t="s">
        <v>1896</v>
      </c>
    </row>
    <row r="267" spans="1:31" x14ac:dyDescent="0.2">
      <c r="A267" t="s">
        <v>131</v>
      </c>
      <c r="B267">
        <v>-4.6404919624328604</v>
      </c>
      <c r="C267">
        <v>2.6980845928192099</v>
      </c>
      <c r="D267">
        <v>4.6404919624328604</v>
      </c>
      <c r="H267" t="s">
        <v>29</v>
      </c>
      <c r="I267">
        <v>14</v>
      </c>
      <c r="J267">
        <v>14</v>
      </c>
      <c r="K267">
        <v>14</v>
      </c>
      <c r="L267">
        <v>31.8</v>
      </c>
      <c r="M267">
        <v>31.8</v>
      </c>
      <c r="N267">
        <v>31.8</v>
      </c>
      <c r="O267">
        <v>76.316000000000003</v>
      </c>
      <c r="P267">
        <v>0</v>
      </c>
      <c r="Q267">
        <v>190.84</v>
      </c>
      <c r="R267">
        <v>52752000000</v>
      </c>
      <c r="S267">
        <v>190</v>
      </c>
      <c r="T267">
        <v>4.5042580336928504</v>
      </c>
      <c r="U267">
        <v>6.9461077844311402E-4</v>
      </c>
      <c r="V267">
        <v>32.131010055541999</v>
      </c>
      <c r="W267">
        <v>32.666015625</v>
      </c>
      <c r="X267">
        <v>32.961107254028299</v>
      </c>
      <c r="Y267">
        <v>0.83009719848630004</v>
      </c>
      <c r="Z267">
        <v>0.83009719848630004</v>
      </c>
      <c r="AA267" t="s">
        <v>10733</v>
      </c>
      <c r="AB267" t="s">
        <v>10735</v>
      </c>
      <c r="AC267" t="s">
        <v>10733</v>
      </c>
      <c r="AD267">
        <v>4692</v>
      </c>
      <c r="AE267" t="s">
        <v>10734</v>
      </c>
    </row>
    <row r="268" spans="1:31" x14ac:dyDescent="0.2">
      <c r="A268" t="s">
        <v>211</v>
      </c>
      <c r="B268">
        <v>-1.78481817245483</v>
      </c>
      <c r="C268">
        <v>-2.36441993713379</v>
      </c>
      <c r="D268">
        <v>2.36441993713379</v>
      </c>
      <c r="H268" t="s">
        <v>29</v>
      </c>
      <c r="I268">
        <v>1</v>
      </c>
      <c r="J268">
        <v>1</v>
      </c>
      <c r="K268">
        <v>1</v>
      </c>
      <c r="L268">
        <v>3.3</v>
      </c>
      <c r="M268">
        <v>3.3</v>
      </c>
      <c r="N268">
        <v>3.3</v>
      </c>
      <c r="O268">
        <v>61.23</v>
      </c>
      <c r="P268">
        <v>2.3148E-4</v>
      </c>
      <c r="Q268">
        <v>3.8915000000000002</v>
      </c>
      <c r="R268">
        <v>731290000</v>
      </c>
      <c r="S268">
        <v>12</v>
      </c>
      <c r="T268">
        <v>2.4003313807855502</v>
      </c>
      <c r="U268">
        <v>8.4474393530997293E-3</v>
      </c>
      <c r="V268">
        <v>25.929685592651399</v>
      </c>
      <c r="W268">
        <v>25.7721815109253</v>
      </c>
      <c r="X268">
        <v>26.758438110351602</v>
      </c>
      <c r="Y268">
        <v>0.82875251770020197</v>
      </c>
      <c r="Z268">
        <v>0.82875251770020197</v>
      </c>
      <c r="AA268" t="s">
        <v>5436</v>
      </c>
      <c r="AB268" t="s">
        <v>5438</v>
      </c>
      <c r="AC268" t="s">
        <v>5436</v>
      </c>
      <c r="AD268">
        <v>2407</v>
      </c>
      <c r="AE268" t="s">
        <v>5437</v>
      </c>
    </row>
    <row r="269" spans="1:31" x14ac:dyDescent="0.2">
      <c r="A269" t="s">
        <v>131</v>
      </c>
      <c r="B269">
        <v>-4.0995178222656303</v>
      </c>
      <c r="C269">
        <v>2.3188891410827601</v>
      </c>
      <c r="D269">
        <v>4.0995178222656303</v>
      </c>
      <c r="H269" t="s">
        <v>29</v>
      </c>
      <c r="I269">
        <v>13</v>
      </c>
      <c r="J269">
        <v>13</v>
      </c>
      <c r="K269">
        <v>7</v>
      </c>
      <c r="L269">
        <v>55.1</v>
      </c>
      <c r="M269">
        <v>55.1</v>
      </c>
      <c r="N269">
        <v>23.6</v>
      </c>
      <c r="O269">
        <v>23.87</v>
      </c>
      <c r="P269">
        <v>0</v>
      </c>
      <c r="Q269">
        <v>139.41999999999999</v>
      </c>
      <c r="R269">
        <v>146530000000</v>
      </c>
      <c r="S269">
        <v>229</v>
      </c>
      <c r="T269">
        <v>3.97006697887119</v>
      </c>
      <c r="U269">
        <v>8.0000000000000004E-4</v>
      </c>
      <c r="V269">
        <v>33.620672225952099</v>
      </c>
      <c r="W269">
        <v>33.981090545654297</v>
      </c>
      <c r="X269">
        <v>34.4469509124756</v>
      </c>
      <c r="Y269">
        <v>0.826278686523501</v>
      </c>
      <c r="Z269">
        <v>0.826278686523501</v>
      </c>
      <c r="AA269" t="s">
        <v>10341</v>
      </c>
      <c r="AB269" t="s">
        <v>10344</v>
      </c>
      <c r="AC269" t="s">
        <v>10342</v>
      </c>
      <c r="AD269">
        <v>4519</v>
      </c>
      <c r="AE269" t="s">
        <v>10343</v>
      </c>
    </row>
    <row r="270" spans="1:31" x14ac:dyDescent="0.2">
      <c r="A270" t="s">
        <v>211</v>
      </c>
      <c r="B270">
        <v>-1.7760769128799401</v>
      </c>
      <c r="C270">
        <v>-2.5964374542236301</v>
      </c>
      <c r="D270">
        <v>2.5964374542236301</v>
      </c>
      <c r="H270" t="s">
        <v>29</v>
      </c>
      <c r="I270">
        <v>4</v>
      </c>
      <c r="J270">
        <v>4</v>
      </c>
      <c r="K270">
        <v>3</v>
      </c>
      <c r="L270">
        <v>12.1</v>
      </c>
      <c r="M270">
        <v>12.1</v>
      </c>
      <c r="N270">
        <v>9.6</v>
      </c>
      <c r="O270">
        <v>59.734999999999999</v>
      </c>
      <c r="P270">
        <v>0</v>
      </c>
      <c r="Q270">
        <v>12.048</v>
      </c>
      <c r="R270">
        <v>5441800000</v>
      </c>
      <c r="S270">
        <v>36</v>
      </c>
      <c r="T270">
        <v>2.57400023497935</v>
      </c>
      <c r="U270">
        <v>6.1373134328358203E-3</v>
      </c>
      <c r="V270">
        <v>29.011992454528801</v>
      </c>
      <c r="W270">
        <v>28.818881034851099</v>
      </c>
      <c r="X270">
        <v>29.837030410766602</v>
      </c>
      <c r="Y270">
        <v>0.82503795623779996</v>
      </c>
      <c r="Z270">
        <v>0.82503795623779996</v>
      </c>
      <c r="AA270" t="s">
        <v>10786</v>
      </c>
      <c r="AB270" t="s">
        <v>10788</v>
      </c>
      <c r="AC270" t="s">
        <v>10786</v>
      </c>
      <c r="AD270">
        <v>4714</v>
      </c>
      <c r="AE270" t="s">
        <v>10787</v>
      </c>
    </row>
    <row r="271" spans="1:31" x14ac:dyDescent="0.2">
      <c r="A271" t="s">
        <v>37</v>
      </c>
      <c r="B271">
        <v>-1.6928849220275899</v>
      </c>
      <c r="C271">
        <v>1.6928849220275899</v>
      </c>
      <c r="D271">
        <v>1.4866254329681401</v>
      </c>
      <c r="H271" t="s">
        <v>29</v>
      </c>
      <c r="I271">
        <v>3</v>
      </c>
      <c r="J271">
        <v>3</v>
      </c>
      <c r="K271">
        <v>3</v>
      </c>
      <c r="L271">
        <v>5.8</v>
      </c>
      <c r="M271">
        <v>5.8</v>
      </c>
      <c r="N271">
        <v>5.8</v>
      </c>
      <c r="O271">
        <v>65.911000000000001</v>
      </c>
      <c r="P271">
        <v>0</v>
      </c>
      <c r="Q271">
        <v>9.9085000000000001</v>
      </c>
      <c r="R271">
        <v>3528100000</v>
      </c>
      <c r="S271">
        <v>32</v>
      </c>
      <c r="T271">
        <v>1.82631662754923</v>
      </c>
      <c r="U271">
        <v>2.3016333938294001E-2</v>
      </c>
      <c r="V271">
        <v>28.000148773193398</v>
      </c>
      <c r="W271">
        <v>29.068721771240199</v>
      </c>
      <c r="X271">
        <v>28.824766159057599</v>
      </c>
      <c r="Y271">
        <v>0.82461738586420097</v>
      </c>
      <c r="Z271">
        <v>0.82461738586420097</v>
      </c>
      <c r="AA271" t="s">
        <v>8938</v>
      </c>
      <c r="AB271" t="s">
        <v>8940</v>
      </c>
      <c r="AC271" t="s">
        <v>8938</v>
      </c>
      <c r="AD271">
        <v>3921</v>
      </c>
      <c r="AE271" t="s">
        <v>8939</v>
      </c>
    </row>
    <row r="272" spans="1:31" x14ac:dyDescent="0.2">
      <c r="A272" t="s">
        <v>131</v>
      </c>
      <c r="B272">
        <v>-4.6442365646362296</v>
      </c>
      <c r="C272">
        <v>2.8412663936614999</v>
      </c>
      <c r="D272">
        <v>4.6442365646362296</v>
      </c>
      <c r="H272" t="s">
        <v>29</v>
      </c>
      <c r="I272">
        <v>8</v>
      </c>
      <c r="J272">
        <v>8</v>
      </c>
      <c r="K272">
        <v>7</v>
      </c>
      <c r="L272">
        <v>44.5</v>
      </c>
      <c r="M272">
        <v>44.5</v>
      </c>
      <c r="N272">
        <v>39.700000000000003</v>
      </c>
      <c r="O272">
        <v>16.943999999999999</v>
      </c>
      <c r="P272">
        <v>0</v>
      </c>
      <c r="Q272">
        <v>47.743000000000002</v>
      </c>
      <c r="R272">
        <v>233260000000</v>
      </c>
      <c r="S272">
        <v>187</v>
      </c>
      <c r="T272">
        <v>4.5161655301188599</v>
      </c>
      <c r="U272">
        <v>7.0731707317073201E-4</v>
      </c>
      <c r="V272">
        <v>34.285404205322301</v>
      </c>
      <c r="W272">
        <v>34.755355834960902</v>
      </c>
      <c r="X272">
        <v>35.108757019042997</v>
      </c>
      <c r="Y272">
        <v>0.82335281372069602</v>
      </c>
      <c r="Z272">
        <v>0.82335281372069602</v>
      </c>
      <c r="AA272" t="s">
        <v>6049</v>
      </c>
      <c r="AB272" t="s">
        <v>6051</v>
      </c>
      <c r="AC272" t="s">
        <v>6049</v>
      </c>
      <c r="AD272">
        <v>2683</v>
      </c>
      <c r="AE272" t="s">
        <v>6050</v>
      </c>
    </row>
    <row r="273" spans="1:31" x14ac:dyDescent="0.2">
      <c r="A273" t="s">
        <v>121</v>
      </c>
      <c r="B273">
        <v>-2.5521047115325901</v>
      </c>
      <c r="C273">
        <v>1.98304414749146</v>
      </c>
      <c r="D273">
        <v>2.5521047115325901</v>
      </c>
      <c r="H273" t="s">
        <v>29</v>
      </c>
      <c r="I273">
        <v>13</v>
      </c>
      <c r="J273">
        <v>13</v>
      </c>
      <c r="K273">
        <v>9</v>
      </c>
      <c r="L273">
        <v>67</v>
      </c>
      <c r="M273">
        <v>67</v>
      </c>
      <c r="N273">
        <v>53.1</v>
      </c>
      <c r="O273">
        <v>22.016999999999999</v>
      </c>
      <c r="P273">
        <v>0</v>
      </c>
      <c r="Q273">
        <v>202.02</v>
      </c>
      <c r="R273">
        <v>662500000000</v>
      </c>
      <c r="S273">
        <v>368</v>
      </c>
      <c r="T273">
        <v>2.60250105837927</v>
      </c>
      <c r="U273">
        <v>5.9691358024691402E-3</v>
      </c>
      <c r="V273">
        <v>35.600250244140597</v>
      </c>
      <c r="W273">
        <v>36.379964828491197</v>
      </c>
      <c r="X273">
        <v>36.416591644287102</v>
      </c>
      <c r="Y273">
        <v>0.81634140014650602</v>
      </c>
      <c r="Z273">
        <v>0.81634140014650602</v>
      </c>
      <c r="AA273" t="s">
        <v>1279</v>
      </c>
      <c r="AB273" t="s">
        <v>1281</v>
      </c>
      <c r="AC273" t="s">
        <v>1279</v>
      </c>
      <c r="AD273">
        <v>575</v>
      </c>
      <c r="AE273" t="s">
        <v>1280</v>
      </c>
    </row>
    <row r="274" spans="1:31" x14ac:dyDescent="0.2">
      <c r="A274" t="s">
        <v>91</v>
      </c>
      <c r="B274">
        <v>-1.76488745212555</v>
      </c>
      <c r="C274">
        <v>-1.6089906692504901</v>
      </c>
      <c r="D274">
        <v>1.76488745212555</v>
      </c>
      <c r="H274" t="s">
        <v>29</v>
      </c>
      <c r="I274">
        <v>3</v>
      </c>
      <c r="J274">
        <v>3</v>
      </c>
      <c r="K274">
        <v>3</v>
      </c>
      <c r="L274">
        <v>12.1</v>
      </c>
      <c r="M274">
        <v>12.1</v>
      </c>
      <c r="N274">
        <v>12.1</v>
      </c>
      <c r="O274">
        <v>41.783000000000001</v>
      </c>
      <c r="P274">
        <v>0</v>
      </c>
      <c r="Q274">
        <v>18.616</v>
      </c>
      <c r="R274">
        <v>2160700000</v>
      </c>
      <c r="S274">
        <v>13</v>
      </c>
      <c r="T274">
        <v>1.9285734759281099</v>
      </c>
      <c r="U274">
        <v>1.9144531249999999E-2</v>
      </c>
      <c r="V274">
        <v>27.384117126464801</v>
      </c>
      <c r="W274">
        <v>27.484507560729998</v>
      </c>
      <c r="X274">
        <v>28.200250625610401</v>
      </c>
      <c r="Y274">
        <v>0.81613349914559996</v>
      </c>
      <c r="Z274">
        <v>0.81613349914559996</v>
      </c>
      <c r="AA274" t="s">
        <v>5973</v>
      </c>
      <c r="AB274" t="s">
        <v>5975</v>
      </c>
      <c r="AC274" t="s">
        <v>5973</v>
      </c>
      <c r="AD274">
        <v>2647</v>
      </c>
      <c r="AE274" t="s">
        <v>5974</v>
      </c>
    </row>
    <row r="275" spans="1:31" x14ac:dyDescent="0.2">
      <c r="A275" t="s">
        <v>91</v>
      </c>
      <c r="B275">
        <v>-2.6386466026306201</v>
      </c>
      <c r="C275">
        <v>-1.89937520027161</v>
      </c>
      <c r="D275">
        <v>2.6386466026306201</v>
      </c>
      <c r="H275" t="s">
        <v>29</v>
      </c>
      <c r="I275">
        <v>3</v>
      </c>
      <c r="J275">
        <v>3</v>
      </c>
      <c r="K275">
        <v>3</v>
      </c>
      <c r="L275">
        <v>12.9</v>
      </c>
      <c r="M275">
        <v>12.9</v>
      </c>
      <c r="N275">
        <v>12.9</v>
      </c>
      <c r="O275">
        <v>47.881</v>
      </c>
      <c r="P275">
        <v>0</v>
      </c>
      <c r="Q275">
        <v>143.62</v>
      </c>
      <c r="R275">
        <v>1279200000</v>
      </c>
      <c r="S275">
        <v>13</v>
      </c>
      <c r="T275">
        <v>2.6402909749710899</v>
      </c>
      <c r="U275">
        <v>5.5165876777251198E-3</v>
      </c>
      <c r="V275">
        <v>26.890442848205598</v>
      </c>
      <c r="W275">
        <v>27.035768508911101</v>
      </c>
      <c r="X275">
        <v>27.702253341674801</v>
      </c>
      <c r="Y275">
        <v>0.81181049346920298</v>
      </c>
      <c r="Z275">
        <v>0.81181049346920298</v>
      </c>
      <c r="AA275" t="s">
        <v>125</v>
      </c>
      <c r="AB275" t="s">
        <v>127</v>
      </c>
      <c r="AC275" t="s">
        <v>125</v>
      </c>
      <c r="AD275">
        <v>40</v>
      </c>
      <c r="AE275" t="s">
        <v>126</v>
      </c>
    </row>
    <row r="276" spans="1:31" x14ac:dyDescent="0.2">
      <c r="A276" t="s">
        <v>37</v>
      </c>
      <c r="B276">
        <v>-2.1906614303588898</v>
      </c>
      <c r="C276">
        <v>2.1906614303588898</v>
      </c>
      <c r="D276">
        <v>1.56397700309753</v>
      </c>
      <c r="H276" t="s">
        <v>29</v>
      </c>
      <c r="I276">
        <v>5</v>
      </c>
      <c r="J276">
        <v>5</v>
      </c>
      <c r="K276">
        <v>5</v>
      </c>
      <c r="L276">
        <v>16.3</v>
      </c>
      <c r="M276">
        <v>16.3</v>
      </c>
      <c r="N276">
        <v>16.3</v>
      </c>
      <c r="O276">
        <v>46.795000000000002</v>
      </c>
      <c r="P276">
        <v>0</v>
      </c>
      <c r="Q276">
        <v>13.978999999999999</v>
      </c>
      <c r="R276">
        <v>6147200000</v>
      </c>
      <c r="S276">
        <v>20</v>
      </c>
      <c r="T276">
        <v>2.2006440449000801</v>
      </c>
      <c r="U276">
        <v>1.16393442622951E-2</v>
      </c>
      <c r="V276">
        <v>28.640269279479998</v>
      </c>
      <c r="W276">
        <v>29.7933673858643</v>
      </c>
      <c r="X276">
        <v>29.4502353668213</v>
      </c>
      <c r="Y276">
        <v>0.80996608734130204</v>
      </c>
      <c r="Z276">
        <v>0.80996608734130204</v>
      </c>
      <c r="AA276" t="s">
        <v>10569</v>
      </c>
      <c r="AB276" t="s">
        <v>10571</v>
      </c>
      <c r="AC276" t="s">
        <v>10569</v>
      </c>
      <c r="AD276">
        <v>4625</v>
      </c>
      <c r="AE276" t="s">
        <v>10570</v>
      </c>
    </row>
    <row r="277" spans="1:31" x14ac:dyDescent="0.2">
      <c r="A277" t="s">
        <v>37</v>
      </c>
      <c r="B277">
        <v>-4.1245923042297399</v>
      </c>
      <c r="C277">
        <v>4.1245923042297399</v>
      </c>
      <c r="D277">
        <v>4.1011719703674299</v>
      </c>
      <c r="H277" t="s">
        <v>29</v>
      </c>
      <c r="I277">
        <v>7</v>
      </c>
      <c r="J277">
        <v>7</v>
      </c>
      <c r="K277">
        <v>3</v>
      </c>
      <c r="L277">
        <v>6.8</v>
      </c>
      <c r="M277">
        <v>6.8</v>
      </c>
      <c r="N277">
        <v>3</v>
      </c>
      <c r="O277">
        <v>166.51</v>
      </c>
      <c r="P277">
        <v>0</v>
      </c>
      <c r="Q277">
        <v>45.691000000000003</v>
      </c>
      <c r="R277">
        <v>11778000000</v>
      </c>
      <c r="S277">
        <v>37</v>
      </c>
      <c r="T277">
        <v>4.47153477507148</v>
      </c>
      <c r="U277">
        <v>7.0175438596491201E-4</v>
      </c>
      <c r="V277">
        <v>29.8174886703491</v>
      </c>
      <c r="W277">
        <v>30.5729064941406</v>
      </c>
      <c r="X277">
        <v>30.626404762268098</v>
      </c>
      <c r="Y277">
        <v>0.80891609191899905</v>
      </c>
      <c r="Z277">
        <v>0.80891609191899905</v>
      </c>
      <c r="AA277" t="s">
        <v>9557</v>
      </c>
      <c r="AB277" t="s">
        <v>9559</v>
      </c>
      <c r="AC277" t="s">
        <v>9557</v>
      </c>
      <c r="AD277">
        <v>4182</v>
      </c>
      <c r="AE277" t="s">
        <v>9558</v>
      </c>
    </row>
    <row r="278" spans="1:31" x14ac:dyDescent="0.2">
      <c r="A278" t="s">
        <v>87</v>
      </c>
      <c r="B278">
        <v>-1.5650759935378999</v>
      </c>
      <c r="C278">
        <v>0</v>
      </c>
      <c r="D278">
        <v>1.5650759935378999</v>
      </c>
      <c r="H278" t="s">
        <v>29</v>
      </c>
      <c r="I278">
        <v>8</v>
      </c>
      <c r="J278">
        <v>5</v>
      </c>
      <c r="K278">
        <v>5</v>
      </c>
      <c r="L278">
        <v>34.700000000000003</v>
      </c>
      <c r="M278">
        <v>22.4</v>
      </c>
      <c r="N278">
        <v>22.4</v>
      </c>
      <c r="O278">
        <v>37.14</v>
      </c>
      <c r="P278">
        <v>0</v>
      </c>
      <c r="Q278">
        <v>41.895000000000003</v>
      </c>
      <c r="R278">
        <v>36376000000</v>
      </c>
      <c r="S278">
        <v>75</v>
      </c>
      <c r="T278">
        <v>1.6603912466498401</v>
      </c>
      <c r="U278">
        <v>3.15401157981803E-2</v>
      </c>
      <c r="V278">
        <v>31.5152425765991</v>
      </c>
      <c r="W278">
        <v>32.226737976074197</v>
      </c>
      <c r="X278">
        <v>32.322372436523402</v>
      </c>
      <c r="Y278">
        <v>0.80712985992430197</v>
      </c>
      <c r="Z278">
        <v>0.80712985992430197</v>
      </c>
      <c r="AA278" t="s">
        <v>2239</v>
      </c>
      <c r="AB278" t="s">
        <v>2241</v>
      </c>
      <c r="AC278" t="s">
        <v>2239</v>
      </c>
      <c r="AD278">
        <v>1006</v>
      </c>
      <c r="AE278" t="s">
        <v>2240</v>
      </c>
    </row>
    <row r="279" spans="1:31" x14ac:dyDescent="0.2">
      <c r="A279" t="s">
        <v>211</v>
      </c>
      <c r="B279">
        <v>-1.608553647995</v>
      </c>
      <c r="C279">
        <v>-2.0373988151550302</v>
      </c>
      <c r="D279">
        <v>2.0373988151550302</v>
      </c>
      <c r="H279" t="s">
        <v>29</v>
      </c>
      <c r="I279">
        <v>7</v>
      </c>
      <c r="J279">
        <v>7</v>
      </c>
      <c r="K279">
        <v>6</v>
      </c>
      <c r="L279">
        <v>9.9</v>
      </c>
      <c r="M279">
        <v>9.9</v>
      </c>
      <c r="N279">
        <v>8.9</v>
      </c>
      <c r="O279">
        <v>116.82</v>
      </c>
      <c r="P279">
        <v>0</v>
      </c>
      <c r="Q279">
        <v>24.265999999999998</v>
      </c>
      <c r="R279">
        <v>4351700000</v>
      </c>
      <c r="S279">
        <v>19</v>
      </c>
      <c r="T279">
        <v>2.1051834029999998</v>
      </c>
      <c r="U279">
        <v>1.37273718647764E-2</v>
      </c>
      <c r="V279">
        <v>28.662107467651399</v>
      </c>
      <c r="W279">
        <v>28.544239997863802</v>
      </c>
      <c r="X279">
        <v>29.467797279357899</v>
      </c>
      <c r="Y279">
        <v>0.8056898117065</v>
      </c>
      <c r="Z279">
        <v>0.8056898117065</v>
      </c>
      <c r="AA279" t="s">
        <v>2441</v>
      </c>
      <c r="AB279" t="s">
        <v>2443</v>
      </c>
      <c r="AC279" t="s">
        <v>2441</v>
      </c>
      <c r="AD279">
        <v>1094</v>
      </c>
      <c r="AE279" t="s">
        <v>2442</v>
      </c>
    </row>
    <row r="280" spans="1:31" x14ac:dyDescent="0.2">
      <c r="A280" t="s">
        <v>37</v>
      </c>
      <c r="B280">
        <v>-1.6178125143051101</v>
      </c>
      <c r="C280">
        <v>1.6178125143051101</v>
      </c>
      <c r="D280">
        <v>1.5409351587295499</v>
      </c>
      <c r="H280" t="s">
        <v>29</v>
      </c>
      <c r="I280">
        <v>3</v>
      </c>
      <c r="J280">
        <v>3</v>
      </c>
      <c r="K280">
        <v>3</v>
      </c>
      <c r="L280">
        <v>57.4</v>
      </c>
      <c r="M280">
        <v>57.4</v>
      </c>
      <c r="N280">
        <v>57.4</v>
      </c>
      <c r="O280">
        <v>5.7965</v>
      </c>
      <c r="P280">
        <v>0</v>
      </c>
      <c r="Q280">
        <v>9.2817000000000007</v>
      </c>
      <c r="R280">
        <v>28480000000</v>
      </c>
      <c r="S280">
        <v>20</v>
      </c>
      <c r="T280">
        <v>1.8077911265773501</v>
      </c>
      <c r="U280">
        <v>2.3867264573991E-2</v>
      </c>
      <c r="V280">
        <v>30.9953451156616</v>
      </c>
      <c r="W280">
        <v>31.865434646606399</v>
      </c>
      <c r="X280">
        <v>31.799059867858901</v>
      </c>
      <c r="Y280">
        <v>0.80371475219730104</v>
      </c>
      <c r="Z280">
        <v>0.80371475219730104</v>
      </c>
      <c r="AA280" t="s">
        <v>3327</v>
      </c>
      <c r="AB280" t="s">
        <v>3329</v>
      </c>
      <c r="AC280" t="s">
        <v>3327</v>
      </c>
      <c r="AD280">
        <v>1470</v>
      </c>
      <c r="AE280" t="s">
        <v>3328</v>
      </c>
    </row>
    <row r="281" spans="1:31" x14ac:dyDescent="0.2">
      <c r="A281" t="s">
        <v>121</v>
      </c>
      <c r="B281">
        <v>-3.7241864204406698</v>
      </c>
      <c r="C281">
        <v>3.5098192691803001</v>
      </c>
      <c r="D281">
        <v>3.7241864204406698</v>
      </c>
      <c r="H281" t="s">
        <v>29</v>
      </c>
      <c r="I281">
        <v>10</v>
      </c>
      <c r="J281">
        <v>10</v>
      </c>
      <c r="K281">
        <v>6</v>
      </c>
      <c r="L281">
        <v>47.1</v>
      </c>
      <c r="M281">
        <v>47.1</v>
      </c>
      <c r="N281">
        <v>24.3</v>
      </c>
      <c r="O281">
        <v>23.459</v>
      </c>
      <c r="P281">
        <v>0</v>
      </c>
      <c r="Q281">
        <v>56.027000000000001</v>
      </c>
      <c r="R281">
        <v>255790000000</v>
      </c>
      <c r="S281">
        <v>192</v>
      </c>
      <c r="T281">
        <v>3.96804489035372</v>
      </c>
      <c r="U281">
        <v>7.9352226720647804E-4</v>
      </c>
      <c r="V281">
        <v>34.370063781738303</v>
      </c>
      <c r="W281">
        <v>35.097530364990199</v>
      </c>
      <c r="X281">
        <v>35.173736572265597</v>
      </c>
      <c r="Y281">
        <v>0.80367279052729401</v>
      </c>
      <c r="Z281">
        <v>0.80367279052729401</v>
      </c>
      <c r="AA281" t="s">
        <v>5610</v>
      </c>
      <c r="AB281" t="s">
        <v>5612</v>
      </c>
      <c r="AC281" t="s">
        <v>5610</v>
      </c>
      <c r="AD281">
        <v>2488</v>
      </c>
      <c r="AE281" t="s">
        <v>5611</v>
      </c>
    </row>
    <row r="282" spans="1:31" x14ac:dyDescent="0.2">
      <c r="A282" t="s">
        <v>121</v>
      </c>
      <c r="B282">
        <v>-2.7097458839416499</v>
      </c>
      <c r="C282">
        <v>1.83670330047607</v>
      </c>
      <c r="D282">
        <v>2.7097458839416499</v>
      </c>
      <c r="H282" t="s">
        <v>29</v>
      </c>
      <c r="I282">
        <v>10</v>
      </c>
      <c r="J282">
        <v>10</v>
      </c>
      <c r="K282">
        <v>10</v>
      </c>
      <c r="L282">
        <v>25.1</v>
      </c>
      <c r="M282">
        <v>25.1</v>
      </c>
      <c r="N282">
        <v>25.1</v>
      </c>
      <c r="O282">
        <v>68.388999999999996</v>
      </c>
      <c r="P282">
        <v>0</v>
      </c>
      <c r="Q282">
        <v>223.51</v>
      </c>
      <c r="R282">
        <v>29476000000</v>
      </c>
      <c r="S282">
        <v>98</v>
      </c>
      <c r="T282">
        <v>2.6793033114320801</v>
      </c>
      <c r="U282">
        <v>5.1974110032362497E-3</v>
      </c>
      <c r="V282">
        <v>31.236916542053201</v>
      </c>
      <c r="W282">
        <v>31.798667907714801</v>
      </c>
      <c r="X282">
        <v>32.039983749389599</v>
      </c>
      <c r="Y282">
        <v>0.80306720733639703</v>
      </c>
      <c r="Z282">
        <v>0.80306720733639703</v>
      </c>
      <c r="AA282" t="s">
        <v>7548</v>
      </c>
      <c r="AB282" t="s">
        <v>7551</v>
      </c>
      <c r="AC282" t="s">
        <v>7549</v>
      </c>
      <c r="AD282">
        <v>3314</v>
      </c>
      <c r="AE282" t="s">
        <v>7550</v>
      </c>
    </row>
    <row r="283" spans="1:31" x14ac:dyDescent="0.2">
      <c r="A283" t="s">
        <v>211</v>
      </c>
      <c r="B283">
        <v>-2.19466948509216</v>
      </c>
      <c r="C283">
        <v>-2.7217929363250701</v>
      </c>
      <c r="D283">
        <v>2.7217929363250701</v>
      </c>
      <c r="H283" t="s">
        <v>29</v>
      </c>
      <c r="I283">
        <v>8</v>
      </c>
      <c r="J283">
        <v>8</v>
      </c>
      <c r="K283">
        <v>8</v>
      </c>
      <c r="L283">
        <v>22</v>
      </c>
      <c r="M283">
        <v>22</v>
      </c>
      <c r="N283">
        <v>22</v>
      </c>
      <c r="O283">
        <v>56.101999999999997</v>
      </c>
      <c r="P283">
        <v>0</v>
      </c>
      <c r="Q283">
        <v>51.765000000000001</v>
      </c>
      <c r="R283">
        <v>21903000000</v>
      </c>
      <c r="S283">
        <v>66</v>
      </c>
      <c r="T283">
        <v>2.7960444624252401</v>
      </c>
      <c r="U283">
        <v>4.3012259194395797E-3</v>
      </c>
      <c r="V283">
        <v>31.002968788147001</v>
      </c>
      <c r="W283">
        <v>30.910265922546401</v>
      </c>
      <c r="X283">
        <v>31.805916786193801</v>
      </c>
      <c r="Y283">
        <v>0.80294799804679995</v>
      </c>
      <c r="Z283">
        <v>0.80294799804679995</v>
      </c>
      <c r="AA283" t="s">
        <v>5330</v>
      </c>
      <c r="AB283" t="s">
        <v>5333</v>
      </c>
      <c r="AC283" t="s">
        <v>5331</v>
      </c>
      <c r="AD283">
        <v>2355</v>
      </c>
      <c r="AE283" t="s">
        <v>5332</v>
      </c>
    </row>
    <row r="284" spans="1:31" x14ac:dyDescent="0.2">
      <c r="A284" t="s">
        <v>87</v>
      </c>
      <c r="B284">
        <v>-1.9266767501831099</v>
      </c>
      <c r="C284">
        <v>0</v>
      </c>
      <c r="D284">
        <v>1.9266767501831099</v>
      </c>
      <c r="H284" t="s">
        <v>29</v>
      </c>
      <c r="I284">
        <v>8</v>
      </c>
      <c r="J284">
        <v>8</v>
      </c>
      <c r="K284">
        <v>8</v>
      </c>
      <c r="L284">
        <v>8.4</v>
      </c>
      <c r="M284">
        <v>8.4</v>
      </c>
      <c r="N284">
        <v>8.4</v>
      </c>
      <c r="O284">
        <v>129.91999999999999</v>
      </c>
      <c r="P284">
        <v>0</v>
      </c>
      <c r="Q284">
        <v>33.71</v>
      </c>
      <c r="R284">
        <v>7338200000</v>
      </c>
      <c r="S284">
        <v>33</v>
      </c>
      <c r="T284">
        <v>1.82642145800278</v>
      </c>
      <c r="U284">
        <v>2.3037238873751101E-2</v>
      </c>
      <c r="V284">
        <v>29.218282699585</v>
      </c>
      <c r="W284">
        <v>29.819979667663599</v>
      </c>
      <c r="X284">
        <v>30.0201511383057</v>
      </c>
      <c r="Y284">
        <v>0.80186843872070002</v>
      </c>
      <c r="Z284">
        <v>0.80186843872070002</v>
      </c>
      <c r="AA284" t="s">
        <v>566</v>
      </c>
      <c r="AB284" t="s">
        <v>569</v>
      </c>
      <c r="AC284" t="s">
        <v>567</v>
      </c>
      <c r="AD284">
        <v>236</v>
      </c>
      <c r="AE284" t="s">
        <v>568</v>
      </c>
    </row>
    <row r="285" spans="1:31" x14ac:dyDescent="0.2">
      <c r="A285" t="s">
        <v>87</v>
      </c>
      <c r="B285">
        <v>-1.56868171691895</v>
      </c>
      <c r="C285">
        <v>0</v>
      </c>
      <c r="D285">
        <v>1.56868171691895</v>
      </c>
      <c r="H285" t="s">
        <v>29</v>
      </c>
      <c r="I285">
        <v>3</v>
      </c>
      <c r="J285">
        <v>3</v>
      </c>
      <c r="K285">
        <v>2</v>
      </c>
      <c r="L285">
        <v>3.9</v>
      </c>
      <c r="M285">
        <v>3.9</v>
      </c>
      <c r="N285">
        <v>2.7</v>
      </c>
      <c r="O285">
        <v>117.23</v>
      </c>
      <c r="P285">
        <v>0</v>
      </c>
      <c r="Q285">
        <v>29.134</v>
      </c>
      <c r="R285">
        <v>4533600000</v>
      </c>
      <c r="S285">
        <v>15</v>
      </c>
      <c r="T285">
        <v>1.60052091271635</v>
      </c>
      <c r="U285">
        <v>3.5016706443914102E-2</v>
      </c>
      <c r="V285">
        <v>28.502490997314499</v>
      </c>
      <c r="W285">
        <v>28.868786811828599</v>
      </c>
      <c r="X285">
        <v>29.3018398284912</v>
      </c>
      <c r="Y285">
        <v>0.79934883117670097</v>
      </c>
      <c r="Z285">
        <v>0.79934883117670097</v>
      </c>
      <c r="AA285" t="s">
        <v>1625</v>
      </c>
      <c r="AB285" t="s">
        <v>1627</v>
      </c>
      <c r="AC285" t="s">
        <v>1625</v>
      </c>
      <c r="AD285">
        <v>728</v>
      </c>
      <c r="AE285" t="s">
        <v>1626</v>
      </c>
    </row>
    <row r="286" spans="1:31" x14ac:dyDescent="0.2">
      <c r="A286" t="s">
        <v>87</v>
      </c>
      <c r="B286">
        <v>-1.4318706989288299</v>
      </c>
      <c r="C286">
        <v>0</v>
      </c>
      <c r="D286">
        <v>1.4318706989288299</v>
      </c>
      <c r="H286" t="s">
        <v>29</v>
      </c>
      <c r="I286">
        <v>5</v>
      </c>
      <c r="J286">
        <v>3</v>
      </c>
      <c r="K286">
        <v>3</v>
      </c>
      <c r="L286">
        <v>29.4</v>
      </c>
      <c r="M286">
        <v>19.3</v>
      </c>
      <c r="N286">
        <v>19.3</v>
      </c>
      <c r="O286">
        <v>24.788</v>
      </c>
      <c r="P286">
        <v>0</v>
      </c>
      <c r="Q286">
        <v>7.5683999999999996</v>
      </c>
      <c r="R286">
        <v>45070000000</v>
      </c>
      <c r="S286">
        <v>56</v>
      </c>
      <c r="T286">
        <v>1.4317744541102899</v>
      </c>
      <c r="U286">
        <v>4.7474804826117802E-2</v>
      </c>
      <c r="V286">
        <v>31.747749328613299</v>
      </c>
      <c r="W286">
        <v>32.042761802673297</v>
      </c>
      <c r="X286">
        <v>32.542877197265597</v>
      </c>
      <c r="Y286">
        <v>0.79512786865229701</v>
      </c>
      <c r="Z286">
        <v>0.79512786865229701</v>
      </c>
      <c r="AA286" t="s">
        <v>9064</v>
      </c>
      <c r="AB286" t="s">
        <v>9066</v>
      </c>
      <c r="AC286" t="s">
        <v>9064</v>
      </c>
      <c r="AD286">
        <v>3982</v>
      </c>
      <c r="AE286" t="s">
        <v>9065</v>
      </c>
    </row>
    <row r="287" spans="1:31" x14ac:dyDescent="0.2">
      <c r="A287" t="s">
        <v>121</v>
      </c>
      <c r="B287">
        <v>-3.1116259098053001</v>
      </c>
      <c r="C287">
        <v>2.5056626796722399</v>
      </c>
      <c r="D287">
        <v>3.1116259098053001</v>
      </c>
      <c r="H287" t="s">
        <v>29</v>
      </c>
      <c r="I287">
        <v>4</v>
      </c>
      <c r="J287">
        <v>4</v>
      </c>
      <c r="K287">
        <v>4</v>
      </c>
      <c r="L287">
        <v>10.7</v>
      </c>
      <c r="M287">
        <v>10.7</v>
      </c>
      <c r="N287">
        <v>10.7</v>
      </c>
      <c r="O287">
        <v>57.61</v>
      </c>
      <c r="P287">
        <v>0</v>
      </c>
      <c r="Q287">
        <v>28.486999999999998</v>
      </c>
      <c r="R287">
        <v>19373000000</v>
      </c>
      <c r="S287">
        <v>80</v>
      </c>
      <c r="T287">
        <v>3.1769590434206201</v>
      </c>
      <c r="U287">
        <v>2.2222222222222201E-3</v>
      </c>
      <c r="V287">
        <v>30.6098327636719</v>
      </c>
      <c r="W287">
        <v>31.2563219070435</v>
      </c>
      <c r="X287">
        <v>31.404760360717798</v>
      </c>
      <c r="Y287">
        <v>0.79492759704589799</v>
      </c>
      <c r="Z287">
        <v>0.79492759704589799</v>
      </c>
      <c r="AA287" t="s">
        <v>481</v>
      </c>
      <c r="AB287" t="s">
        <v>483</v>
      </c>
      <c r="AC287" t="s">
        <v>481</v>
      </c>
      <c r="AD287">
        <v>193</v>
      </c>
      <c r="AE287" t="s">
        <v>482</v>
      </c>
    </row>
    <row r="288" spans="1:31" x14ac:dyDescent="0.2">
      <c r="A288" t="s">
        <v>87</v>
      </c>
      <c r="B288">
        <v>-1.6746279001236</v>
      </c>
      <c r="C288">
        <v>0</v>
      </c>
      <c r="D288">
        <v>1.6746279001236</v>
      </c>
      <c r="H288" t="s">
        <v>29</v>
      </c>
      <c r="I288">
        <v>8</v>
      </c>
      <c r="J288">
        <v>8</v>
      </c>
      <c r="K288">
        <v>8</v>
      </c>
      <c r="L288">
        <v>41.6</v>
      </c>
      <c r="M288">
        <v>41.6</v>
      </c>
      <c r="N288">
        <v>41.6</v>
      </c>
      <c r="O288">
        <v>31.861999999999998</v>
      </c>
      <c r="P288">
        <v>0</v>
      </c>
      <c r="Q288">
        <v>70.88</v>
      </c>
      <c r="R288">
        <v>60298000000</v>
      </c>
      <c r="S288">
        <v>89</v>
      </c>
      <c r="T288">
        <v>1.71029145907785</v>
      </c>
      <c r="U288">
        <v>2.8419983065198998E-2</v>
      </c>
      <c r="V288">
        <v>32.306699752807603</v>
      </c>
      <c r="W288">
        <v>32.761257171630902</v>
      </c>
      <c r="X288">
        <v>33.097743988037102</v>
      </c>
      <c r="Y288">
        <v>0.79104423522949896</v>
      </c>
      <c r="Z288">
        <v>0.79104423522949896</v>
      </c>
      <c r="AA288" t="s">
        <v>4047</v>
      </c>
      <c r="AB288" t="s">
        <v>4049</v>
      </c>
      <c r="AC288" t="s">
        <v>4047</v>
      </c>
      <c r="AD288">
        <v>1777</v>
      </c>
      <c r="AE288" t="s">
        <v>4048</v>
      </c>
    </row>
    <row r="289" spans="1:31" x14ac:dyDescent="0.2">
      <c r="A289" t="s">
        <v>87</v>
      </c>
      <c r="B289">
        <v>-1.48583340644836</v>
      </c>
      <c r="C289">
        <v>0</v>
      </c>
      <c r="D289">
        <v>1.48583340644836</v>
      </c>
      <c r="H289" t="s">
        <v>29</v>
      </c>
      <c r="I289">
        <v>5</v>
      </c>
      <c r="J289">
        <v>5</v>
      </c>
      <c r="K289">
        <v>4</v>
      </c>
      <c r="L289">
        <v>26.4</v>
      </c>
      <c r="M289">
        <v>26.4</v>
      </c>
      <c r="N289">
        <v>24.2</v>
      </c>
      <c r="O289">
        <v>39.841999999999999</v>
      </c>
      <c r="P289">
        <v>0</v>
      </c>
      <c r="Q289">
        <v>29.204000000000001</v>
      </c>
      <c r="R289">
        <v>7979100000</v>
      </c>
      <c r="S289">
        <v>65</v>
      </c>
      <c r="T289">
        <v>1.5047766393100399</v>
      </c>
      <c r="U289">
        <v>4.1648106904231597E-2</v>
      </c>
      <c r="V289">
        <v>29.217617988586401</v>
      </c>
      <c r="W289">
        <v>29.293846130371101</v>
      </c>
      <c r="X289">
        <v>30.006742477416999</v>
      </c>
      <c r="Y289">
        <v>0.78912448883059905</v>
      </c>
      <c r="Z289">
        <v>0.78912448883059905</v>
      </c>
      <c r="AA289" t="s">
        <v>709</v>
      </c>
      <c r="AB289" t="s">
        <v>711</v>
      </c>
      <c r="AC289" t="s">
        <v>709</v>
      </c>
      <c r="AD289">
        <v>310</v>
      </c>
      <c r="AE289" t="s">
        <v>710</v>
      </c>
    </row>
    <row r="290" spans="1:31" x14ac:dyDescent="0.2">
      <c r="A290" t="s">
        <v>121</v>
      </c>
      <c r="B290">
        <v>-3.3679282665252699</v>
      </c>
      <c r="C290">
        <v>2.6710331439971902</v>
      </c>
      <c r="D290">
        <v>3.3679282665252699</v>
      </c>
      <c r="H290" t="s">
        <v>29</v>
      </c>
      <c r="I290">
        <v>15</v>
      </c>
      <c r="J290">
        <v>15</v>
      </c>
      <c r="K290">
        <v>12</v>
      </c>
      <c r="L290">
        <v>46.7</v>
      </c>
      <c r="M290">
        <v>46.7</v>
      </c>
      <c r="N290">
        <v>39.700000000000003</v>
      </c>
      <c r="O290">
        <v>47.215000000000003</v>
      </c>
      <c r="P290">
        <v>0</v>
      </c>
      <c r="Q290">
        <v>64.974999999999994</v>
      </c>
      <c r="R290">
        <v>46474000000</v>
      </c>
      <c r="S290">
        <v>199</v>
      </c>
      <c r="T290">
        <v>3.4138843339336602</v>
      </c>
      <c r="U290">
        <v>1.60220994475138E-3</v>
      </c>
      <c r="V290">
        <v>31.875318527221701</v>
      </c>
      <c r="W290">
        <v>32.543214797973597</v>
      </c>
      <c r="X290">
        <v>32.663534164428697</v>
      </c>
      <c r="Y290">
        <v>0.78821563720699594</v>
      </c>
      <c r="Z290">
        <v>0.78821563720699594</v>
      </c>
      <c r="AA290" t="s">
        <v>9970</v>
      </c>
      <c r="AB290" t="s">
        <v>9972</v>
      </c>
      <c r="AC290" t="s">
        <v>9970</v>
      </c>
      <c r="AD290">
        <v>4364</v>
      </c>
      <c r="AE290" t="s">
        <v>9971</v>
      </c>
    </row>
    <row r="291" spans="1:31" x14ac:dyDescent="0.2">
      <c r="A291" t="s">
        <v>91</v>
      </c>
      <c r="B291">
        <v>-3.32192778587341</v>
      </c>
      <c r="C291">
        <v>-2.5767924785614</v>
      </c>
      <c r="D291">
        <v>3.32192778587341</v>
      </c>
      <c r="H291" t="s">
        <v>29</v>
      </c>
      <c r="I291">
        <v>6</v>
      </c>
      <c r="J291">
        <v>6</v>
      </c>
      <c r="K291">
        <v>6</v>
      </c>
      <c r="L291">
        <v>14.4</v>
      </c>
      <c r="M291">
        <v>14.4</v>
      </c>
      <c r="N291">
        <v>14.4</v>
      </c>
      <c r="O291">
        <v>63.66</v>
      </c>
      <c r="P291">
        <v>0</v>
      </c>
      <c r="Q291">
        <v>82.873000000000005</v>
      </c>
      <c r="R291">
        <v>13559000000</v>
      </c>
      <c r="S291">
        <v>58</v>
      </c>
      <c r="T291">
        <v>3.35143210976414</v>
      </c>
      <c r="U291">
        <v>1.71128608923885E-3</v>
      </c>
      <c r="V291">
        <v>30.323071479797399</v>
      </c>
      <c r="W291">
        <v>30.407450675964402</v>
      </c>
      <c r="X291">
        <v>31.109306335449201</v>
      </c>
      <c r="Y291">
        <v>0.78623485565180196</v>
      </c>
      <c r="Z291">
        <v>0.78623485565180196</v>
      </c>
      <c r="AA291" t="s">
        <v>1036</v>
      </c>
      <c r="AB291" t="s">
        <v>1038</v>
      </c>
      <c r="AC291" t="s">
        <v>1036</v>
      </c>
      <c r="AD291">
        <v>465</v>
      </c>
      <c r="AE291" t="s">
        <v>1037</v>
      </c>
    </row>
    <row r="292" spans="1:31" x14ac:dyDescent="0.2">
      <c r="A292" t="s">
        <v>87</v>
      </c>
      <c r="B292">
        <v>-1.7844280004501301</v>
      </c>
      <c r="C292">
        <v>0</v>
      </c>
      <c r="D292">
        <v>1.7844280004501301</v>
      </c>
      <c r="H292" t="s">
        <v>29</v>
      </c>
      <c r="I292">
        <v>3</v>
      </c>
      <c r="J292">
        <v>3</v>
      </c>
      <c r="K292">
        <v>3</v>
      </c>
      <c r="L292">
        <v>12.9</v>
      </c>
      <c r="M292">
        <v>12.9</v>
      </c>
      <c r="N292">
        <v>12.9</v>
      </c>
      <c r="O292">
        <v>37.262</v>
      </c>
      <c r="P292">
        <v>0</v>
      </c>
      <c r="Q292">
        <v>65.536000000000001</v>
      </c>
      <c r="R292">
        <v>4211000000</v>
      </c>
      <c r="S292">
        <v>51</v>
      </c>
      <c r="T292">
        <v>1.70395387434609</v>
      </c>
      <c r="U292">
        <v>2.8806070826306901E-2</v>
      </c>
      <c r="V292" s="2">
        <v>28.467465400695801</v>
      </c>
      <c r="W292" s="2">
        <v>28.764627456665</v>
      </c>
      <c r="X292">
        <v>29.252066612243699</v>
      </c>
      <c r="Y292">
        <v>0.78460121154789797</v>
      </c>
      <c r="Z292">
        <v>0.78460121154789797</v>
      </c>
      <c r="AA292" t="s">
        <v>5418</v>
      </c>
      <c r="AB292" t="s">
        <v>5420</v>
      </c>
      <c r="AC292" t="s">
        <v>5418</v>
      </c>
      <c r="AD292">
        <v>2399</v>
      </c>
      <c r="AE292" t="s">
        <v>5419</v>
      </c>
    </row>
    <row r="293" spans="1:31" x14ac:dyDescent="0.2">
      <c r="A293" t="s">
        <v>91</v>
      </c>
      <c r="B293">
        <v>-2.9158401489257799</v>
      </c>
      <c r="C293">
        <v>-1.92822217941284</v>
      </c>
      <c r="D293">
        <v>2.9158401489257799</v>
      </c>
      <c r="H293" t="s">
        <v>29</v>
      </c>
      <c r="I293">
        <v>7</v>
      </c>
      <c r="J293">
        <v>7</v>
      </c>
      <c r="K293">
        <v>7</v>
      </c>
      <c r="L293">
        <v>22.5</v>
      </c>
      <c r="M293">
        <v>22.5</v>
      </c>
      <c r="N293">
        <v>22.5</v>
      </c>
      <c r="O293">
        <v>43.484000000000002</v>
      </c>
      <c r="P293">
        <v>0</v>
      </c>
      <c r="Q293">
        <v>52.898000000000003</v>
      </c>
      <c r="R293">
        <v>12029000000</v>
      </c>
      <c r="S293">
        <v>86</v>
      </c>
      <c r="T293">
        <v>2.8674280884484502</v>
      </c>
      <c r="U293">
        <v>3.6746765249537901E-3</v>
      </c>
      <c r="V293">
        <v>30.049016952514599</v>
      </c>
      <c r="W293">
        <v>30.355530738830598</v>
      </c>
      <c r="X293">
        <v>30.832551002502399</v>
      </c>
      <c r="Y293">
        <v>0.78353404998779996</v>
      </c>
      <c r="Z293">
        <v>0.78353404998779996</v>
      </c>
      <c r="AA293" t="s">
        <v>10273</v>
      </c>
      <c r="AB293" t="s">
        <v>10275</v>
      </c>
      <c r="AC293" t="s">
        <v>10273</v>
      </c>
      <c r="AD293">
        <v>4490</v>
      </c>
      <c r="AE293" t="s">
        <v>10274</v>
      </c>
    </row>
    <row r="294" spans="1:31" x14ac:dyDescent="0.2">
      <c r="A294" t="s">
        <v>91</v>
      </c>
      <c r="B294">
        <v>-4.1410651206970197</v>
      </c>
      <c r="C294">
        <v>-2.8687651157379199</v>
      </c>
      <c r="D294">
        <v>4.1410651206970197</v>
      </c>
      <c r="H294" t="s">
        <v>29</v>
      </c>
      <c r="I294">
        <v>7</v>
      </c>
      <c r="J294">
        <v>5</v>
      </c>
      <c r="K294">
        <v>4</v>
      </c>
      <c r="L294">
        <v>28.7</v>
      </c>
      <c r="M294">
        <v>22.1</v>
      </c>
      <c r="N294">
        <v>18.399999999999999</v>
      </c>
      <c r="O294">
        <v>30.507999999999999</v>
      </c>
      <c r="P294">
        <v>0</v>
      </c>
      <c r="Q294">
        <v>13.68</v>
      </c>
      <c r="R294">
        <v>37981000000</v>
      </c>
      <c r="S294">
        <v>52</v>
      </c>
      <c r="T294">
        <v>4.07031744564667</v>
      </c>
      <c r="U294">
        <v>7.6106194690265497E-4</v>
      </c>
      <c r="V294">
        <v>31.436395645141602</v>
      </c>
      <c r="W294">
        <v>31.7252101898193</v>
      </c>
      <c r="X294">
        <v>32.219234466552699</v>
      </c>
      <c r="Y294">
        <v>0.78283882141109695</v>
      </c>
      <c r="Z294">
        <v>0.78283882141109695</v>
      </c>
      <c r="AA294" t="s">
        <v>98</v>
      </c>
      <c r="AB294" t="s">
        <v>101</v>
      </c>
      <c r="AC294" t="s">
        <v>99</v>
      </c>
      <c r="AD294">
        <v>28</v>
      </c>
      <c r="AE294" t="s">
        <v>100</v>
      </c>
    </row>
    <row r="295" spans="1:31" x14ac:dyDescent="0.2">
      <c r="A295" t="s">
        <v>211</v>
      </c>
      <c r="B295">
        <v>-4.4974689483642596</v>
      </c>
      <c r="C295">
        <v>-4.51074171066284</v>
      </c>
      <c r="D295">
        <v>4.51074171066284</v>
      </c>
      <c r="H295" t="s">
        <v>29</v>
      </c>
      <c r="I295">
        <v>14</v>
      </c>
      <c r="J295">
        <v>14</v>
      </c>
      <c r="K295">
        <v>10</v>
      </c>
      <c r="L295">
        <v>40.1</v>
      </c>
      <c r="M295">
        <v>40.1</v>
      </c>
      <c r="N295">
        <v>34.5</v>
      </c>
      <c r="O295">
        <v>37.999000000000002</v>
      </c>
      <c r="P295">
        <v>0</v>
      </c>
      <c r="Q295">
        <v>195.67</v>
      </c>
      <c r="R295">
        <v>144430000000</v>
      </c>
      <c r="S295">
        <v>176</v>
      </c>
      <c r="T295">
        <v>4.8715744834695496</v>
      </c>
      <c r="U295">
        <v>7.8048780487804904E-4</v>
      </c>
      <c r="V295">
        <v>33.742942810058601</v>
      </c>
      <c r="W295">
        <v>33.718093872070298</v>
      </c>
      <c r="X295">
        <v>34.525106430053697</v>
      </c>
      <c r="Y295">
        <v>0.78216361999509598</v>
      </c>
      <c r="Z295">
        <v>0.78216361999509598</v>
      </c>
      <c r="AA295" t="s">
        <v>10403</v>
      </c>
      <c r="AB295" t="s">
        <v>10405</v>
      </c>
      <c r="AC295" t="s">
        <v>10403</v>
      </c>
      <c r="AD295">
        <v>4544</v>
      </c>
      <c r="AE295" t="s">
        <v>10404</v>
      </c>
    </row>
    <row r="296" spans="1:31" x14ac:dyDescent="0.2">
      <c r="A296" t="s">
        <v>37</v>
      </c>
      <c r="B296">
        <v>-2.2293272018432599</v>
      </c>
      <c r="C296">
        <v>2.2293272018432599</v>
      </c>
      <c r="D296">
        <v>2.18455839157104</v>
      </c>
      <c r="H296" t="s">
        <v>29</v>
      </c>
      <c r="I296">
        <v>11</v>
      </c>
      <c r="J296">
        <v>11</v>
      </c>
      <c r="K296">
        <v>11</v>
      </c>
      <c r="L296">
        <v>8.6</v>
      </c>
      <c r="M296">
        <v>8.6</v>
      </c>
      <c r="N296">
        <v>8.6</v>
      </c>
      <c r="O296">
        <v>205.45</v>
      </c>
      <c r="P296">
        <v>0</v>
      </c>
      <c r="Q296">
        <v>82.317999999999998</v>
      </c>
      <c r="R296">
        <v>10071000000</v>
      </c>
      <c r="S296">
        <v>41</v>
      </c>
      <c r="T296">
        <v>2.4844274327133999</v>
      </c>
      <c r="U296">
        <v>7.3802816901408497E-3</v>
      </c>
      <c r="V296">
        <v>29.611687660217299</v>
      </c>
      <c r="W296">
        <v>30.422531127929702</v>
      </c>
      <c r="X296">
        <v>30.391994476318398</v>
      </c>
      <c r="Y296">
        <v>0.78030681610109898</v>
      </c>
      <c r="Z296">
        <v>0.78030681610109898</v>
      </c>
      <c r="AA296" t="s">
        <v>8078</v>
      </c>
      <c r="AB296" t="s">
        <v>8080</v>
      </c>
      <c r="AC296" t="s">
        <v>8078</v>
      </c>
      <c r="AD296">
        <v>3549</v>
      </c>
      <c r="AE296" t="s">
        <v>8079</v>
      </c>
    </row>
    <row r="297" spans="1:31" x14ac:dyDescent="0.2">
      <c r="A297" t="s">
        <v>87</v>
      </c>
      <c r="B297">
        <v>-1.70927751064301</v>
      </c>
      <c r="C297">
        <v>0</v>
      </c>
      <c r="D297">
        <v>1.70927751064301</v>
      </c>
      <c r="H297" t="s">
        <v>29</v>
      </c>
      <c r="I297">
        <v>6</v>
      </c>
      <c r="J297">
        <v>6</v>
      </c>
      <c r="K297">
        <v>6</v>
      </c>
      <c r="L297">
        <v>24.9</v>
      </c>
      <c r="M297">
        <v>24.9</v>
      </c>
      <c r="N297">
        <v>24.9</v>
      </c>
      <c r="O297">
        <v>39.406999999999996</v>
      </c>
      <c r="P297">
        <v>0</v>
      </c>
      <c r="Q297">
        <v>86.427000000000007</v>
      </c>
      <c r="R297">
        <v>11662000000</v>
      </c>
      <c r="S297">
        <v>103</v>
      </c>
      <c r="T297">
        <v>1.6200121313289599</v>
      </c>
      <c r="U297">
        <v>3.3897106109324802E-2</v>
      </c>
      <c r="V297">
        <v>29.939359664916999</v>
      </c>
      <c r="W297">
        <v>30.308337211608901</v>
      </c>
      <c r="X297">
        <v>30.7188882827759</v>
      </c>
      <c r="Y297">
        <v>0.77952861785890104</v>
      </c>
      <c r="Z297">
        <v>0.77952861785890104</v>
      </c>
      <c r="AA297" t="s">
        <v>9439</v>
      </c>
      <c r="AB297" t="s">
        <v>9441</v>
      </c>
      <c r="AC297" t="s">
        <v>9439</v>
      </c>
      <c r="AD297">
        <v>4133</v>
      </c>
      <c r="AE297" t="s">
        <v>9440</v>
      </c>
    </row>
    <row r="298" spans="1:31" x14ac:dyDescent="0.2">
      <c r="A298" t="s">
        <v>121</v>
      </c>
      <c r="B298">
        <v>-2.9161279201507599</v>
      </c>
      <c r="C298">
        <v>1.91576147079468</v>
      </c>
      <c r="D298">
        <v>2.9161279201507599</v>
      </c>
      <c r="H298" t="s">
        <v>29</v>
      </c>
      <c r="I298">
        <v>8</v>
      </c>
      <c r="J298">
        <v>8</v>
      </c>
      <c r="K298">
        <v>2</v>
      </c>
      <c r="L298">
        <v>51.6</v>
      </c>
      <c r="M298">
        <v>51.6</v>
      </c>
      <c r="N298">
        <v>20.2</v>
      </c>
      <c r="O298">
        <v>14.018000000000001</v>
      </c>
      <c r="P298">
        <v>0</v>
      </c>
      <c r="Q298">
        <v>89.790999999999997</v>
      </c>
      <c r="R298">
        <v>517830000000</v>
      </c>
      <c r="S298">
        <v>230</v>
      </c>
      <c r="T298">
        <v>2.86500472096359</v>
      </c>
      <c r="U298">
        <v>3.7121771217712199E-3</v>
      </c>
      <c r="V298">
        <v>35.458845138549798</v>
      </c>
      <c r="W298">
        <v>35.884792327880902</v>
      </c>
      <c r="X298">
        <v>36.238330841064503</v>
      </c>
      <c r="Y298">
        <v>0.77948570251470495</v>
      </c>
      <c r="Z298">
        <v>0.77948570251470495</v>
      </c>
      <c r="AA298" t="s">
        <v>4631</v>
      </c>
      <c r="AB298" t="s">
        <v>4633</v>
      </c>
      <c r="AC298" t="s">
        <v>4631</v>
      </c>
      <c r="AD298">
        <v>2048</v>
      </c>
      <c r="AE298" t="s">
        <v>4632</v>
      </c>
    </row>
    <row r="299" spans="1:31" x14ac:dyDescent="0.2">
      <c r="A299" t="s">
        <v>91</v>
      </c>
      <c r="B299">
        <v>-3.8027439117431601</v>
      </c>
      <c r="C299">
        <v>-3.0460300445556601</v>
      </c>
      <c r="D299">
        <v>3.8027439117431601</v>
      </c>
      <c r="H299" t="s">
        <v>29</v>
      </c>
      <c r="I299">
        <v>5</v>
      </c>
      <c r="J299">
        <v>5</v>
      </c>
      <c r="K299">
        <v>2</v>
      </c>
      <c r="L299">
        <v>38.299999999999997</v>
      </c>
      <c r="M299">
        <v>38.299999999999997</v>
      </c>
      <c r="N299">
        <v>15</v>
      </c>
      <c r="O299">
        <v>11.941000000000001</v>
      </c>
      <c r="P299">
        <v>0</v>
      </c>
      <c r="Q299">
        <v>87.74</v>
      </c>
      <c r="R299">
        <v>158850000000</v>
      </c>
      <c r="S299">
        <v>142</v>
      </c>
      <c r="T299">
        <v>3.8447210292477099</v>
      </c>
      <c r="U299">
        <v>9.7674418604651206E-4</v>
      </c>
      <c r="V299">
        <v>33.802391052246101</v>
      </c>
      <c r="W299">
        <v>33.8878173828125</v>
      </c>
      <c r="X299">
        <v>34.576824188232401</v>
      </c>
      <c r="Y299">
        <v>0.77443313598630004</v>
      </c>
      <c r="Z299">
        <v>0.77443313598630004</v>
      </c>
      <c r="AA299" t="s">
        <v>3230</v>
      </c>
      <c r="AB299" t="s">
        <v>3232</v>
      </c>
      <c r="AC299" t="s">
        <v>3230</v>
      </c>
      <c r="AD299">
        <v>1433</v>
      </c>
      <c r="AE299" t="s">
        <v>3231</v>
      </c>
    </row>
    <row r="300" spans="1:31" x14ac:dyDescent="0.2">
      <c r="A300" t="s">
        <v>91</v>
      </c>
      <c r="B300">
        <v>-1.6929527521133401</v>
      </c>
      <c r="C300">
        <v>-1.3127099275589</v>
      </c>
      <c r="D300">
        <v>1.6929527521133401</v>
      </c>
      <c r="H300" t="s">
        <v>29</v>
      </c>
      <c r="I300">
        <v>4</v>
      </c>
      <c r="J300">
        <v>4</v>
      </c>
      <c r="K300">
        <v>4</v>
      </c>
      <c r="L300">
        <v>7.3</v>
      </c>
      <c r="M300">
        <v>7.3</v>
      </c>
      <c r="N300">
        <v>7.3</v>
      </c>
      <c r="O300">
        <v>94.003</v>
      </c>
      <c r="P300">
        <v>0</v>
      </c>
      <c r="Q300">
        <v>25.024999999999999</v>
      </c>
      <c r="R300">
        <v>2445000000</v>
      </c>
      <c r="S300">
        <v>18</v>
      </c>
      <c r="T300">
        <v>1.75186057427691</v>
      </c>
      <c r="U300">
        <v>2.6427083333333299E-2</v>
      </c>
      <c r="V300">
        <v>27.718842506408699</v>
      </c>
      <c r="W300">
        <v>28.019712448120099</v>
      </c>
      <c r="X300">
        <v>28.491295814514199</v>
      </c>
      <c r="Y300">
        <v>0.77245330810550095</v>
      </c>
      <c r="Z300">
        <v>0.77245330810550095</v>
      </c>
      <c r="AA300" t="s">
        <v>7889</v>
      </c>
      <c r="AB300" t="s">
        <v>7891</v>
      </c>
      <c r="AC300" t="s">
        <v>7889</v>
      </c>
      <c r="AD300">
        <v>3456</v>
      </c>
      <c r="AE300" t="s">
        <v>7890</v>
      </c>
    </row>
    <row r="301" spans="1:31" x14ac:dyDescent="0.2">
      <c r="A301" t="s">
        <v>37</v>
      </c>
      <c r="B301">
        <v>-2.33456182479858</v>
      </c>
      <c r="C301">
        <v>2.33456182479858</v>
      </c>
      <c r="D301">
        <v>1.7576539516448999</v>
      </c>
      <c r="H301" t="s">
        <v>29</v>
      </c>
      <c r="I301">
        <v>7</v>
      </c>
      <c r="J301">
        <v>7</v>
      </c>
      <c r="K301">
        <v>7</v>
      </c>
      <c r="L301">
        <v>24.6</v>
      </c>
      <c r="M301">
        <v>24.6</v>
      </c>
      <c r="N301">
        <v>24.6</v>
      </c>
      <c r="O301">
        <v>47.142000000000003</v>
      </c>
      <c r="P301">
        <v>0</v>
      </c>
      <c r="Q301">
        <v>23.753</v>
      </c>
      <c r="R301">
        <v>33574000000</v>
      </c>
      <c r="S301">
        <v>123</v>
      </c>
      <c r="T301">
        <v>2.3695521824584702</v>
      </c>
      <c r="U301">
        <v>8.8594164456233405E-3</v>
      </c>
      <c r="V301">
        <v>31.300310134887699</v>
      </c>
      <c r="W301">
        <v>32.217357635497997</v>
      </c>
      <c r="X301">
        <v>32.071597099304199</v>
      </c>
      <c r="Y301">
        <v>0.77128696441650002</v>
      </c>
      <c r="Z301">
        <v>0.77128696441650002</v>
      </c>
      <c r="AA301" t="s">
        <v>1646</v>
      </c>
      <c r="AB301" t="s">
        <v>1649</v>
      </c>
      <c r="AC301" t="s">
        <v>1647</v>
      </c>
      <c r="AD301">
        <v>740</v>
      </c>
      <c r="AE301" t="s">
        <v>1648</v>
      </c>
    </row>
    <row r="302" spans="1:31" x14ac:dyDescent="0.2">
      <c r="A302" t="s">
        <v>87</v>
      </c>
      <c r="B302">
        <v>-1.84956073760986</v>
      </c>
      <c r="C302">
        <v>0</v>
      </c>
      <c r="D302">
        <v>1.84956073760986</v>
      </c>
      <c r="H302" t="s">
        <v>29</v>
      </c>
      <c r="I302">
        <v>7</v>
      </c>
      <c r="J302">
        <v>7</v>
      </c>
      <c r="K302">
        <v>7</v>
      </c>
      <c r="L302">
        <v>7.8</v>
      </c>
      <c r="M302">
        <v>7.8</v>
      </c>
      <c r="N302">
        <v>7.8</v>
      </c>
      <c r="O302">
        <v>132.6</v>
      </c>
      <c r="P302">
        <v>0</v>
      </c>
      <c r="Q302">
        <v>229.83</v>
      </c>
      <c r="R302">
        <v>5729300000</v>
      </c>
      <c r="S302">
        <v>38</v>
      </c>
      <c r="T302">
        <v>1.83908226814368</v>
      </c>
      <c r="U302">
        <v>2.2701107011070101E-2</v>
      </c>
      <c r="V302">
        <v>28.778796195983901</v>
      </c>
      <c r="W302">
        <v>29.325498580932599</v>
      </c>
      <c r="X302">
        <v>29.5486850738525</v>
      </c>
      <c r="Y302">
        <v>0.76988887786859905</v>
      </c>
      <c r="Z302">
        <v>0.76988887786859905</v>
      </c>
      <c r="AA302" t="s">
        <v>11125</v>
      </c>
      <c r="AB302" t="s">
        <v>11128</v>
      </c>
      <c r="AC302" t="s">
        <v>11126</v>
      </c>
      <c r="AD302">
        <v>4862</v>
      </c>
      <c r="AE302" t="s">
        <v>11127</v>
      </c>
    </row>
    <row r="303" spans="1:31" x14ac:dyDescent="0.2">
      <c r="A303" t="s">
        <v>121</v>
      </c>
      <c r="B303">
        <v>-2.5708882808685298</v>
      </c>
      <c r="C303">
        <v>1.9259994029998799</v>
      </c>
      <c r="D303">
        <v>2.5708882808685298</v>
      </c>
      <c r="H303" t="s">
        <v>29</v>
      </c>
      <c r="I303">
        <v>17</v>
      </c>
      <c r="J303">
        <v>17</v>
      </c>
      <c r="K303">
        <v>17</v>
      </c>
      <c r="L303">
        <v>57</v>
      </c>
      <c r="M303">
        <v>57</v>
      </c>
      <c r="N303">
        <v>57</v>
      </c>
      <c r="O303">
        <v>27.707000000000001</v>
      </c>
      <c r="P303">
        <v>0</v>
      </c>
      <c r="Q303">
        <v>106.97</v>
      </c>
      <c r="R303">
        <v>440660000000</v>
      </c>
      <c r="S303">
        <v>232</v>
      </c>
      <c r="T303">
        <v>2.5974089786182999</v>
      </c>
      <c r="U303">
        <v>6.01226993865031E-3</v>
      </c>
      <c r="V303">
        <v>35.141660690307603</v>
      </c>
      <c r="W303">
        <v>35.692337036132798</v>
      </c>
      <c r="X303">
        <v>35.911342620849602</v>
      </c>
      <c r="Y303">
        <v>0.76968193054199896</v>
      </c>
      <c r="Z303">
        <v>0.76968193054199896</v>
      </c>
      <c r="AA303" t="s">
        <v>3019</v>
      </c>
      <c r="AB303" t="s">
        <v>3021</v>
      </c>
      <c r="AC303" t="s">
        <v>3019</v>
      </c>
      <c r="AD303">
        <v>1347</v>
      </c>
      <c r="AE303" t="s">
        <v>3020</v>
      </c>
    </row>
    <row r="304" spans="1:31" x14ac:dyDescent="0.2">
      <c r="A304" t="s">
        <v>91</v>
      </c>
      <c r="B304">
        <v>-2.8983912467956499</v>
      </c>
      <c r="C304">
        <v>-1.36813580989838</v>
      </c>
      <c r="D304">
        <v>2.8983912467956499</v>
      </c>
      <c r="H304" t="s">
        <v>29</v>
      </c>
      <c r="I304">
        <v>6</v>
      </c>
      <c r="J304">
        <v>6</v>
      </c>
      <c r="K304">
        <v>5</v>
      </c>
      <c r="L304">
        <v>24.8</v>
      </c>
      <c r="M304">
        <v>24.8</v>
      </c>
      <c r="N304">
        <v>21</v>
      </c>
      <c r="O304">
        <v>37.753999999999998</v>
      </c>
      <c r="P304">
        <v>0</v>
      </c>
      <c r="Q304">
        <v>85.932000000000002</v>
      </c>
      <c r="R304">
        <v>7398500000</v>
      </c>
      <c r="S304">
        <v>45</v>
      </c>
      <c r="T304">
        <v>2.7781188854983201</v>
      </c>
      <c r="U304">
        <v>4.4261168384879699E-3</v>
      </c>
      <c r="V304">
        <v>29.2833366394043</v>
      </c>
      <c r="W304">
        <v>29.652472496032701</v>
      </c>
      <c r="X304">
        <v>30.0518751144409</v>
      </c>
      <c r="Y304">
        <v>0.7685384750366</v>
      </c>
      <c r="Z304">
        <v>0.7685384750366</v>
      </c>
      <c r="AA304" t="s">
        <v>1689</v>
      </c>
      <c r="AB304" t="s">
        <v>1691</v>
      </c>
      <c r="AC304" t="s">
        <v>1689</v>
      </c>
      <c r="AD304">
        <v>759</v>
      </c>
      <c r="AE304" t="s">
        <v>1690</v>
      </c>
    </row>
    <row r="305" spans="1:31" x14ac:dyDescent="0.2">
      <c r="A305" t="s">
        <v>131</v>
      </c>
      <c r="B305">
        <v>-4.11454153060913</v>
      </c>
      <c r="C305">
        <v>-2.2279624938964799</v>
      </c>
      <c r="D305">
        <v>4.11454153060913</v>
      </c>
      <c r="H305" t="s">
        <v>29</v>
      </c>
      <c r="I305">
        <v>9</v>
      </c>
      <c r="J305">
        <v>9</v>
      </c>
      <c r="K305">
        <v>9</v>
      </c>
      <c r="L305">
        <v>13.6</v>
      </c>
      <c r="M305">
        <v>13.6</v>
      </c>
      <c r="N305">
        <v>13.6</v>
      </c>
      <c r="O305">
        <v>112.21</v>
      </c>
      <c r="P305">
        <v>0</v>
      </c>
      <c r="Q305">
        <v>81.188000000000002</v>
      </c>
      <c r="R305">
        <v>24434000000</v>
      </c>
      <c r="S305">
        <v>105</v>
      </c>
      <c r="T305">
        <v>3.97991916520352</v>
      </c>
      <c r="U305">
        <v>8.0658436213991804E-4</v>
      </c>
      <c r="V305">
        <v>31.0376796722412</v>
      </c>
      <c r="W305">
        <v>31.412371635437001</v>
      </c>
      <c r="X305">
        <v>31.804384231567401</v>
      </c>
      <c r="Y305">
        <v>0.76670455932619996</v>
      </c>
      <c r="Z305">
        <v>0.76670455932619996</v>
      </c>
      <c r="AA305" t="s">
        <v>9739</v>
      </c>
      <c r="AB305" t="s">
        <v>9741</v>
      </c>
      <c r="AC305" t="s">
        <v>9739</v>
      </c>
      <c r="AD305">
        <v>4273</v>
      </c>
      <c r="AE305" t="s">
        <v>9740</v>
      </c>
    </row>
    <row r="306" spans="1:31" x14ac:dyDescent="0.2">
      <c r="A306" t="s">
        <v>1088</v>
      </c>
      <c r="B306">
        <v>4.5241503715515101</v>
      </c>
      <c r="C306">
        <v>-6.2636637687683097</v>
      </c>
      <c r="D306">
        <v>6.2636637687683097</v>
      </c>
      <c r="H306" t="s">
        <v>29</v>
      </c>
      <c r="I306">
        <v>5</v>
      </c>
      <c r="J306">
        <v>5</v>
      </c>
      <c r="K306">
        <v>5</v>
      </c>
      <c r="L306">
        <v>15.6</v>
      </c>
      <c r="M306">
        <v>15.6</v>
      </c>
      <c r="N306">
        <v>15.6</v>
      </c>
      <c r="O306">
        <v>51.802</v>
      </c>
      <c r="P306">
        <v>0</v>
      </c>
      <c r="Q306">
        <v>95.504999999999995</v>
      </c>
      <c r="R306">
        <v>6653200000</v>
      </c>
      <c r="S306">
        <v>55</v>
      </c>
      <c r="T306">
        <v>6.1560947275599904</v>
      </c>
      <c r="U306">
        <v>7.4418604651162797E-4</v>
      </c>
      <c r="V306">
        <v>29.409988403320298</v>
      </c>
      <c r="W306">
        <v>28.3907794952393</v>
      </c>
      <c r="X306">
        <v>30.174498558044402</v>
      </c>
      <c r="Y306">
        <v>0.764510154724103</v>
      </c>
      <c r="Z306">
        <v>0.764510154724103</v>
      </c>
      <c r="AA306" t="s">
        <v>1089</v>
      </c>
      <c r="AB306" t="s">
        <v>1091</v>
      </c>
      <c r="AC306" t="s">
        <v>1089</v>
      </c>
      <c r="AD306">
        <v>489</v>
      </c>
      <c r="AE306" t="s">
        <v>1090</v>
      </c>
    </row>
    <row r="307" spans="1:31" x14ac:dyDescent="0.2">
      <c r="A307" t="s">
        <v>91</v>
      </c>
      <c r="B307">
        <v>-3.6011915206909202</v>
      </c>
      <c r="C307">
        <v>-2.3233811855316202</v>
      </c>
      <c r="D307">
        <v>3.6011915206909202</v>
      </c>
      <c r="H307" t="s">
        <v>29</v>
      </c>
      <c r="I307">
        <v>19</v>
      </c>
      <c r="J307">
        <v>19</v>
      </c>
      <c r="K307">
        <v>18</v>
      </c>
      <c r="L307">
        <v>27.4</v>
      </c>
      <c r="M307">
        <v>27.4</v>
      </c>
      <c r="N307">
        <v>26</v>
      </c>
      <c r="O307">
        <v>113.68</v>
      </c>
      <c r="P307">
        <v>0</v>
      </c>
      <c r="Q307">
        <v>130.9</v>
      </c>
      <c r="R307">
        <v>35338000000</v>
      </c>
      <c r="S307">
        <v>168</v>
      </c>
      <c r="T307">
        <v>3.5186511751050902</v>
      </c>
      <c r="U307">
        <v>1.46107784431138E-3</v>
      </c>
      <c r="V307">
        <v>31.6242771148682</v>
      </c>
      <c r="W307">
        <v>31.9134311676025</v>
      </c>
      <c r="X307">
        <v>32.3843479156494</v>
      </c>
      <c r="Y307">
        <v>0.76007080078120004</v>
      </c>
      <c r="Z307">
        <v>0.76007080078120004</v>
      </c>
      <c r="AA307" t="s">
        <v>3797</v>
      </c>
      <c r="AB307" t="s">
        <v>3799</v>
      </c>
      <c r="AC307" t="s">
        <v>3797</v>
      </c>
      <c r="AD307">
        <v>1678</v>
      </c>
      <c r="AE307" t="s">
        <v>3798</v>
      </c>
    </row>
    <row r="308" spans="1:31" x14ac:dyDescent="0.2">
      <c r="A308" t="s">
        <v>121</v>
      </c>
      <c r="B308">
        <v>-3.1243634223938002</v>
      </c>
      <c r="C308">
        <v>2.1901638507843</v>
      </c>
      <c r="D308">
        <v>3.1243634223938002</v>
      </c>
      <c r="H308" t="s">
        <v>29</v>
      </c>
      <c r="I308">
        <v>14</v>
      </c>
      <c r="J308">
        <v>14</v>
      </c>
      <c r="K308">
        <v>13</v>
      </c>
      <c r="L308">
        <v>28.2</v>
      </c>
      <c r="M308">
        <v>28.2</v>
      </c>
      <c r="N308">
        <v>26.6</v>
      </c>
      <c r="O308">
        <v>67.926000000000002</v>
      </c>
      <c r="P308">
        <v>0</v>
      </c>
      <c r="Q308">
        <v>78.936000000000007</v>
      </c>
      <c r="R308">
        <v>140660000000</v>
      </c>
      <c r="S308">
        <v>290</v>
      </c>
      <c r="T308">
        <v>3.0957519779765299</v>
      </c>
      <c r="U308">
        <v>2.52173913043478E-3</v>
      </c>
      <c r="V308">
        <v>33.542840957641602</v>
      </c>
      <c r="W308">
        <v>33.985223770141602</v>
      </c>
      <c r="X308">
        <v>34.300529479980497</v>
      </c>
      <c r="Y308">
        <v>0.75768852233889605</v>
      </c>
      <c r="Z308">
        <v>0.75768852233889605</v>
      </c>
      <c r="AA308" t="s">
        <v>9582</v>
      </c>
      <c r="AB308" t="s">
        <v>9585</v>
      </c>
      <c r="AC308" t="s">
        <v>9583</v>
      </c>
      <c r="AD308">
        <v>4195</v>
      </c>
      <c r="AE308" t="s">
        <v>9584</v>
      </c>
    </row>
    <row r="309" spans="1:31" x14ac:dyDescent="0.2">
      <c r="A309" t="s">
        <v>131</v>
      </c>
      <c r="B309">
        <v>-7.76883745193481</v>
      </c>
      <c r="C309">
        <v>6.1102128028869602</v>
      </c>
      <c r="D309">
        <v>7.76883745193481</v>
      </c>
      <c r="H309" t="s">
        <v>29</v>
      </c>
      <c r="I309">
        <v>20</v>
      </c>
      <c r="J309">
        <v>20</v>
      </c>
      <c r="K309">
        <v>10</v>
      </c>
      <c r="L309">
        <v>47.8</v>
      </c>
      <c r="M309">
        <v>47.8</v>
      </c>
      <c r="N309">
        <v>18.2</v>
      </c>
      <c r="O309">
        <v>44.701999999999998</v>
      </c>
      <c r="P309">
        <v>0</v>
      </c>
      <c r="Q309">
        <v>139.53</v>
      </c>
      <c r="R309">
        <v>668860000000</v>
      </c>
      <c r="S309">
        <v>466</v>
      </c>
      <c r="T309">
        <v>7.6206868997323598</v>
      </c>
      <c r="U309">
        <v>0</v>
      </c>
      <c r="V309">
        <v>35.783584594726598</v>
      </c>
      <c r="W309">
        <v>36.303148269653299</v>
      </c>
      <c r="X309">
        <v>36.541172027587898</v>
      </c>
      <c r="Y309">
        <v>0.75758743286130004</v>
      </c>
      <c r="Z309">
        <v>0.75758743286130004</v>
      </c>
      <c r="AA309" t="s">
        <v>4827</v>
      </c>
      <c r="AB309" t="s">
        <v>4829</v>
      </c>
      <c r="AC309" t="s">
        <v>4827</v>
      </c>
      <c r="AD309">
        <v>2133</v>
      </c>
      <c r="AE309" t="s">
        <v>4828</v>
      </c>
    </row>
    <row r="310" spans="1:31" x14ac:dyDescent="0.2">
      <c r="A310" t="s">
        <v>121</v>
      </c>
      <c r="B310">
        <v>-4.0196676254272496</v>
      </c>
      <c r="C310">
        <v>2.8967707157135001</v>
      </c>
      <c r="D310">
        <v>4.0196676254272496</v>
      </c>
      <c r="H310" t="s">
        <v>29</v>
      </c>
      <c r="I310">
        <v>6</v>
      </c>
      <c r="J310">
        <v>4</v>
      </c>
      <c r="K310">
        <v>4</v>
      </c>
      <c r="L310">
        <v>8</v>
      </c>
      <c r="M310">
        <v>6.1</v>
      </c>
      <c r="N310">
        <v>6.1</v>
      </c>
      <c r="O310">
        <v>119.25</v>
      </c>
      <c r="P310">
        <v>0</v>
      </c>
      <c r="Q310">
        <v>24.948</v>
      </c>
      <c r="R310">
        <v>13008000000</v>
      </c>
      <c r="S310">
        <v>33</v>
      </c>
      <c r="T310">
        <v>3.9747420830346001</v>
      </c>
      <c r="U310">
        <v>8.0327868852459003E-4</v>
      </c>
      <c r="V310">
        <v>30.1843824386597</v>
      </c>
      <c r="W310">
        <v>30.672230720520002</v>
      </c>
      <c r="X310">
        <v>30.941689491272001</v>
      </c>
      <c r="Y310">
        <v>0.75730705261230102</v>
      </c>
      <c r="Z310">
        <v>0.75730705261230102</v>
      </c>
      <c r="AA310" t="s">
        <v>3639</v>
      </c>
      <c r="AB310" t="s">
        <v>3641</v>
      </c>
      <c r="AC310" t="s">
        <v>3639</v>
      </c>
      <c r="AD310">
        <v>1606</v>
      </c>
      <c r="AE310" t="s">
        <v>3640</v>
      </c>
    </row>
    <row r="311" spans="1:31" x14ac:dyDescent="0.2">
      <c r="A311" t="s">
        <v>121</v>
      </c>
      <c r="B311">
        <v>-2.4135267734527601</v>
      </c>
      <c r="C311">
        <v>2.1314218044281001</v>
      </c>
      <c r="D311">
        <v>2.4135267734527601</v>
      </c>
      <c r="H311" t="s">
        <v>29</v>
      </c>
      <c r="I311">
        <v>3</v>
      </c>
      <c r="J311">
        <v>3</v>
      </c>
      <c r="K311">
        <v>3</v>
      </c>
      <c r="L311">
        <v>6</v>
      </c>
      <c r="M311">
        <v>6</v>
      </c>
      <c r="N311">
        <v>6</v>
      </c>
      <c r="O311">
        <v>62.081000000000003</v>
      </c>
      <c r="P311">
        <v>0</v>
      </c>
      <c r="Q311">
        <v>24.073</v>
      </c>
      <c r="R311">
        <v>6016600000</v>
      </c>
      <c r="S311">
        <v>45</v>
      </c>
      <c r="T311">
        <v>2.5672676214576802</v>
      </c>
      <c r="U311">
        <v>6.1807407407407401E-3</v>
      </c>
      <c r="V311">
        <v>28.925931930541999</v>
      </c>
      <c r="W311">
        <v>29.627022743225101</v>
      </c>
      <c r="X311">
        <v>29.682721138000499</v>
      </c>
      <c r="Y311">
        <v>0.75678920745849998</v>
      </c>
      <c r="Z311">
        <v>0.75678920745849998</v>
      </c>
      <c r="AA311" t="s">
        <v>2893</v>
      </c>
      <c r="AB311" t="s">
        <v>2895</v>
      </c>
      <c r="AC311" t="s">
        <v>2893</v>
      </c>
      <c r="AD311">
        <v>1296</v>
      </c>
      <c r="AE311" t="s">
        <v>2894</v>
      </c>
    </row>
    <row r="312" spans="1:31" x14ac:dyDescent="0.2">
      <c r="A312" t="s">
        <v>87</v>
      </c>
      <c r="B312">
        <v>-1.92435598373413</v>
      </c>
      <c r="C312">
        <v>0</v>
      </c>
      <c r="D312">
        <v>1.92435598373413</v>
      </c>
      <c r="H312" t="s">
        <v>29</v>
      </c>
      <c r="I312">
        <v>6</v>
      </c>
      <c r="J312">
        <v>6</v>
      </c>
      <c r="K312">
        <v>6</v>
      </c>
      <c r="L312">
        <v>35.1</v>
      </c>
      <c r="M312">
        <v>35.1</v>
      </c>
      <c r="N312">
        <v>35.1</v>
      </c>
      <c r="O312">
        <v>20.231999999999999</v>
      </c>
      <c r="P312">
        <v>0</v>
      </c>
      <c r="Q312">
        <v>53.18</v>
      </c>
      <c r="R312">
        <v>25517000000</v>
      </c>
      <c r="S312">
        <v>57</v>
      </c>
      <c r="T312">
        <v>1.8869535990333099</v>
      </c>
      <c r="U312">
        <v>2.0837476099426398E-2</v>
      </c>
      <c r="V312">
        <v>31.033394813537601</v>
      </c>
      <c r="W312">
        <v>31.517907142639199</v>
      </c>
      <c r="X312">
        <v>31.789125442504901</v>
      </c>
      <c r="Y312">
        <v>0.75573062896729903</v>
      </c>
      <c r="Z312">
        <v>0.75573062896729903</v>
      </c>
      <c r="AA312" t="s">
        <v>10037</v>
      </c>
      <c r="AB312" t="s">
        <v>10039</v>
      </c>
      <c r="AC312" t="s">
        <v>10037</v>
      </c>
      <c r="AD312">
        <v>4391</v>
      </c>
      <c r="AE312" t="s">
        <v>10038</v>
      </c>
    </row>
    <row r="313" spans="1:31" x14ac:dyDescent="0.2">
      <c r="A313" t="s">
        <v>91</v>
      </c>
      <c r="B313">
        <v>-2.8545451164245601</v>
      </c>
      <c r="C313">
        <v>-1.3698091506957999</v>
      </c>
      <c r="D313">
        <v>2.8545451164245601</v>
      </c>
      <c r="H313" t="s">
        <v>29</v>
      </c>
      <c r="I313">
        <v>7</v>
      </c>
      <c r="J313">
        <v>7</v>
      </c>
      <c r="K313">
        <v>4</v>
      </c>
      <c r="L313">
        <v>53.4</v>
      </c>
      <c r="M313">
        <v>53.4</v>
      </c>
      <c r="N313">
        <v>31.6</v>
      </c>
      <c r="O313">
        <v>15.503</v>
      </c>
      <c r="P313">
        <v>0</v>
      </c>
      <c r="Q313">
        <v>41.511000000000003</v>
      </c>
      <c r="R313">
        <v>203220000000</v>
      </c>
      <c r="S313">
        <v>129</v>
      </c>
      <c r="T313">
        <v>2.7365783110305801</v>
      </c>
      <c r="U313">
        <v>4.7278797996661102E-3</v>
      </c>
      <c r="V313">
        <v>34.1512641906738</v>
      </c>
      <c r="W313">
        <v>34.408721923828097</v>
      </c>
      <c r="X313">
        <v>34.905382156372099</v>
      </c>
      <c r="Y313">
        <v>0.75411796569829903</v>
      </c>
      <c r="Z313">
        <v>0.75411796569829903</v>
      </c>
      <c r="AA313" t="s">
        <v>7508</v>
      </c>
      <c r="AB313" t="s">
        <v>7510</v>
      </c>
      <c r="AC313" t="s">
        <v>7508</v>
      </c>
      <c r="AD313">
        <v>3295</v>
      </c>
      <c r="AE313" t="s">
        <v>7509</v>
      </c>
    </row>
    <row r="314" spans="1:31" x14ac:dyDescent="0.2">
      <c r="A314" t="s">
        <v>87</v>
      </c>
      <c r="B314">
        <v>-2.1205754280090301</v>
      </c>
      <c r="C314">
        <v>0</v>
      </c>
      <c r="D314">
        <v>2.1205754280090301</v>
      </c>
      <c r="H314" t="s">
        <v>29</v>
      </c>
      <c r="I314">
        <v>35</v>
      </c>
      <c r="J314">
        <v>14</v>
      </c>
      <c r="K314">
        <v>11</v>
      </c>
      <c r="L314">
        <v>67.099999999999994</v>
      </c>
      <c r="M314">
        <v>32.9</v>
      </c>
      <c r="N314">
        <v>28.7</v>
      </c>
      <c r="O314">
        <v>71.356999999999999</v>
      </c>
      <c r="P314">
        <v>0</v>
      </c>
      <c r="Q314">
        <v>249.84</v>
      </c>
      <c r="R314">
        <v>462140000000</v>
      </c>
      <c r="S314">
        <v>398</v>
      </c>
      <c r="T314">
        <v>2.0128062502725701</v>
      </c>
      <c r="U314">
        <v>1.6332648870636599E-2</v>
      </c>
      <c r="V314">
        <v>35.192249298095703</v>
      </c>
      <c r="W314">
        <v>35.558551788330099</v>
      </c>
      <c r="X314">
        <v>35.946281433105497</v>
      </c>
      <c r="Y314">
        <v>0.75403213500979405</v>
      </c>
      <c r="Z314">
        <v>0.75403213500979405</v>
      </c>
      <c r="AA314" t="s">
        <v>8674</v>
      </c>
      <c r="AB314" t="s">
        <v>8676</v>
      </c>
      <c r="AC314" t="s">
        <v>8674</v>
      </c>
      <c r="AD314">
        <v>3806</v>
      </c>
      <c r="AE314" t="s">
        <v>8675</v>
      </c>
    </row>
    <row r="315" spans="1:31" x14ac:dyDescent="0.2">
      <c r="A315" t="s">
        <v>91</v>
      </c>
      <c r="B315">
        <v>-3.407559633255</v>
      </c>
      <c r="C315">
        <v>-2.6140992641449001</v>
      </c>
      <c r="D315">
        <v>3.407559633255</v>
      </c>
      <c r="H315" t="s">
        <v>29</v>
      </c>
      <c r="I315">
        <v>21</v>
      </c>
      <c r="J315">
        <v>5</v>
      </c>
      <c r="K315">
        <v>3</v>
      </c>
      <c r="L315">
        <v>64.099999999999994</v>
      </c>
      <c r="M315">
        <v>15.4</v>
      </c>
      <c r="N315">
        <v>9.4</v>
      </c>
      <c r="O315">
        <v>50.606000000000002</v>
      </c>
      <c r="P315">
        <v>0</v>
      </c>
      <c r="Q315">
        <v>109.41</v>
      </c>
      <c r="R315">
        <v>124450000000</v>
      </c>
      <c r="S315">
        <v>155</v>
      </c>
      <c r="T315">
        <v>3.4260385020709201</v>
      </c>
      <c r="U315">
        <v>1.5955056179775299E-3</v>
      </c>
      <c r="V315">
        <v>33.454404830932603</v>
      </c>
      <c r="W315">
        <v>33.643030166625998</v>
      </c>
      <c r="X315">
        <v>34.207508087158203</v>
      </c>
      <c r="Y315">
        <v>0.75310325622560004</v>
      </c>
      <c r="Z315">
        <v>0.75310325622560004</v>
      </c>
      <c r="AA315" t="s">
        <v>9705</v>
      </c>
      <c r="AB315" t="s">
        <v>9707</v>
      </c>
      <c r="AC315" t="s">
        <v>9705</v>
      </c>
      <c r="AD315">
        <v>4249</v>
      </c>
      <c r="AE315" t="s">
        <v>9706</v>
      </c>
    </row>
    <row r="316" spans="1:31" x14ac:dyDescent="0.2">
      <c r="A316" t="s">
        <v>121</v>
      </c>
      <c r="B316">
        <v>-2.3257365226745601</v>
      </c>
      <c r="C316">
        <v>2.0275936126709002</v>
      </c>
      <c r="D316">
        <v>2.3257365226745601</v>
      </c>
      <c r="H316" t="s">
        <v>29</v>
      </c>
      <c r="I316">
        <v>2</v>
      </c>
      <c r="J316">
        <v>2</v>
      </c>
      <c r="K316">
        <v>2</v>
      </c>
      <c r="L316">
        <v>4.4000000000000004</v>
      </c>
      <c r="M316">
        <v>4.4000000000000004</v>
      </c>
      <c r="N316">
        <v>4.4000000000000004</v>
      </c>
      <c r="O316">
        <v>49.643000000000001</v>
      </c>
      <c r="P316">
        <v>0</v>
      </c>
      <c r="Q316">
        <v>15.576000000000001</v>
      </c>
      <c r="R316">
        <v>2963800000</v>
      </c>
      <c r="S316">
        <v>8</v>
      </c>
      <c r="T316">
        <v>2.4668815383738099</v>
      </c>
      <c r="U316">
        <v>7.5055555555555596E-3</v>
      </c>
      <c r="V316">
        <v>27.954924583435101</v>
      </c>
      <c r="W316">
        <v>28.624144554138201</v>
      </c>
      <c r="X316">
        <v>28.7078533172607</v>
      </c>
      <c r="Y316">
        <v>0.752928733825598</v>
      </c>
      <c r="Z316">
        <v>0.752928733825598</v>
      </c>
      <c r="AA316" t="s">
        <v>1021</v>
      </c>
      <c r="AB316" t="s">
        <v>1023</v>
      </c>
      <c r="AC316" t="s">
        <v>1021</v>
      </c>
      <c r="AD316">
        <v>458</v>
      </c>
      <c r="AE316" t="s">
        <v>1022</v>
      </c>
    </row>
    <row r="317" spans="1:31" x14ac:dyDescent="0.2">
      <c r="A317" t="s">
        <v>131</v>
      </c>
      <c r="B317">
        <v>-3.83282566070557</v>
      </c>
      <c r="C317">
        <v>-1.9148092269897501</v>
      </c>
      <c r="D317">
        <v>3.83282566070557</v>
      </c>
      <c r="H317" t="s">
        <v>29</v>
      </c>
      <c r="I317">
        <v>16</v>
      </c>
      <c r="J317">
        <v>16</v>
      </c>
      <c r="K317">
        <v>16</v>
      </c>
      <c r="L317">
        <v>30.8</v>
      </c>
      <c r="M317">
        <v>30.8</v>
      </c>
      <c r="N317">
        <v>30.8</v>
      </c>
      <c r="O317">
        <v>80.998999999999995</v>
      </c>
      <c r="P317">
        <v>0</v>
      </c>
      <c r="Q317">
        <v>123.58</v>
      </c>
      <c r="R317">
        <v>36795000000</v>
      </c>
      <c r="S317">
        <v>113</v>
      </c>
      <c r="T317">
        <v>3.6977084505940798</v>
      </c>
      <c r="U317">
        <v>1.27719298245614E-3</v>
      </c>
      <c r="V317">
        <v>31.705875396728501</v>
      </c>
      <c r="W317">
        <v>32.003520011901898</v>
      </c>
      <c r="X317">
        <v>32.458227157592802</v>
      </c>
      <c r="Y317">
        <v>0.752351760864301</v>
      </c>
      <c r="Z317">
        <v>0.752351760864301</v>
      </c>
      <c r="AA317" t="s">
        <v>9819</v>
      </c>
      <c r="AB317" t="s">
        <v>9821</v>
      </c>
      <c r="AC317" t="s">
        <v>9819</v>
      </c>
      <c r="AD317">
        <v>4305</v>
      </c>
      <c r="AE317" t="s">
        <v>9820</v>
      </c>
    </row>
    <row r="318" spans="1:31" x14ac:dyDescent="0.2">
      <c r="A318" t="s">
        <v>87</v>
      </c>
      <c r="B318">
        <v>-1.8348560333252</v>
      </c>
      <c r="C318">
        <v>0</v>
      </c>
      <c r="D318">
        <v>1.8348560333252</v>
      </c>
      <c r="H318" t="s">
        <v>29</v>
      </c>
      <c r="I318">
        <v>5</v>
      </c>
      <c r="J318">
        <v>5</v>
      </c>
      <c r="K318">
        <v>3</v>
      </c>
      <c r="L318">
        <v>8.1</v>
      </c>
      <c r="M318">
        <v>8.1</v>
      </c>
      <c r="N318">
        <v>5.0999999999999996</v>
      </c>
      <c r="O318">
        <v>94.185000000000002</v>
      </c>
      <c r="P318">
        <v>0</v>
      </c>
      <c r="Q318">
        <v>20.949000000000002</v>
      </c>
      <c r="R318">
        <v>11286000000</v>
      </c>
      <c r="S318">
        <v>34</v>
      </c>
      <c r="T318">
        <v>1.73660651006732</v>
      </c>
      <c r="U318">
        <v>2.7043852106620799E-2</v>
      </c>
      <c r="V318">
        <v>29.866033554077099</v>
      </c>
      <c r="W318">
        <v>30.2350511550903</v>
      </c>
      <c r="X318">
        <v>30.616791725158699</v>
      </c>
      <c r="Y318">
        <v>0.75075817108160003</v>
      </c>
      <c r="Z318">
        <v>0.75075817108160003</v>
      </c>
      <c r="AA318" t="s">
        <v>8922</v>
      </c>
      <c r="AB318" t="s">
        <v>8925</v>
      </c>
      <c r="AC318" t="s">
        <v>8923</v>
      </c>
      <c r="AD318">
        <v>3912</v>
      </c>
      <c r="AE318" t="s">
        <v>8924</v>
      </c>
    </row>
    <row r="319" spans="1:31" x14ac:dyDescent="0.2">
      <c r="A319" t="s">
        <v>37</v>
      </c>
      <c r="B319">
        <v>-2.3591940402984601</v>
      </c>
      <c r="C319">
        <v>2.3591940402984601</v>
      </c>
      <c r="D319">
        <v>2.3564691543579102</v>
      </c>
      <c r="H319" t="s">
        <v>29</v>
      </c>
      <c r="I319">
        <v>15</v>
      </c>
      <c r="J319">
        <v>4</v>
      </c>
      <c r="K319">
        <v>4</v>
      </c>
      <c r="L319">
        <v>44.2</v>
      </c>
      <c r="M319">
        <v>4.7</v>
      </c>
      <c r="N319">
        <v>4.7</v>
      </c>
      <c r="O319">
        <v>34.357999999999997</v>
      </c>
      <c r="P319">
        <v>0</v>
      </c>
      <c r="Q319">
        <v>40.942</v>
      </c>
      <c r="R319">
        <v>55034000000</v>
      </c>
      <c r="S319">
        <v>75</v>
      </c>
      <c r="T319">
        <v>2.6447365580627902</v>
      </c>
      <c r="U319">
        <v>5.4556962025316498E-3</v>
      </c>
      <c r="V319">
        <v>32.105136871337898</v>
      </c>
      <c r="W319">
        <v>32.8648071289063</v>
      </c>
      <c r="X319">
        <v>32.855709075927699</v>
      </c>
      <c r="Y319">
        <v>0.75057220458980101</v>
      </c>
      <c r="Z319">
        <v>0.75057220458980101</v>
      </c>
      <c r="AA319" t="s">
        <v>5628</v>
      </c>
      <c r="AB319" t="s">
        <v>5630</v>
      </c>
      <c r="AC319" t="s">
        <v>5628</v>
      </c>
      <c r="AD319">
        <v>2494</v>
      </c>
      <c r="AE319" t="s">
        <v>5629</v>
      </c>
    </row>
    <row r="320" spans="1:31" x14ac:dyDescent="0.2">
      <c r="A320" t="s">
        <v>131</v>
      </c>
      <c r="B320">
        <v>-3.74727129936218</v>
      </c>
      <c r="C320">
        <v>-1.95409488677979</v>
      </c>
      <c r="D320">
        <v>3.74727129936218</v>
      </c>
      <c r="H320" t="s">
        <v>29</v>
      </c>
      <c r="I320">
        <v>8</v>
      </c>
      <c r="J320">
        <v>2</v>
      </c>
      <c r="K320">
        <v>2</v>
      </c>
      <c r="L320">
        <v>51.6</v>
      </c>
      <c r="M320">
        <v>20.2</v>
      </c>
      <c r="N320">
        <v>20.2</v>
      </c>
      <c r="O320">
        <v>14.047000000000001</v>
      </c>
      <c r="P320">
        <v>0</v>
      </c>
      <c r="Q320">
        <v>7.2728999999999999</v>
      </c>
      <c r="R320">
        <v>100290000000</v>
      </c>
      <c r="S320">
        <v>29</v>
      </c>
      <c r="T320">
        <v>3.6161141161223398</v>
      </c>
      <c r="U320">
        <v>1.3504823151125401E-3</v>
      </c>
      <c r="V320">
        <v>33.0998725891113</v>
      </c>
      <c r="W320">
        <v>33.474946975708001</v>
      </c>
      <c r="X320">
        <v>33.849817276000998</v>
      </c>
      <c r="Y320">
        <v>0.74994468688969795</v>
      </c>
      <c r="Z320">
        <v>0.74994468688969795</v>
      </c>
      <c r="AA320" t="s">
        <v>9887</v>
      </c>
      <c r="AB320" t="s">
        <v>9889</v>
      </c>
      <c r="AC320" t="s">
        <v>9887</v>
      </c>
      <c r="AD320">
        <v>4332</v>
      </c>
      <c r="AE320" t="s">
        <v>9888</v>
      </c>
    </row>
    <row r="321" spans="1:31" x14ac:dyDescent="0.2">
      <c r="A321" t="s">
        <v>121</v>
      </c>
      <c r="B321">
        <v>-3.0154755115509002</v>
      </c>
      <c r="C321">
        <v>2.2361855506896999</v>
      </c>
      <c r="D321">
        <v>3.0154755115509002</v>
      </c>
      <c r="H321" t="s">
        <v>29</v>
      </c>
      <c r="I321">
        <v>8</v>
      </c>
      <c r="J321">
        <v>8</v>
      </c>
      <c r="K321">
        <v>1</v>
      </c>
      <c r="L321">
        <v>59.6</v>
      </c>
      <c r="M321">
        <v>59.6</v>
      </c>
      <c r="N321">
        <v>9.6</v>
      </c>
      <c r="O321">
        <v>17.97</v>
      </c>
      <c r="P321">
        <v>0</v>
      </c>
      <c r="Q321">
        <v>102.94</v>
      </c>
      <c r="R321">
        <v>423800000000</v>
      </c>
      <c r="S321">
        <v>235</v>
      </c>
      <c r="T321">
        <v>3.0229623112048398</v>
      </c>
      <c r="U321">
        <v>2.8595041322314E-3</v>
      </c>
      <c r="V321">
        <v>35.065282821655302</v>
      </c>
      <c r="W321">
        <v>35.659408569335902</v>
      </c>
      <c r="X321">
        <v>35.8134956359863</v>
      </c>
      <c r="Y321">
        <v>0.74821281433099796</v>
      </c>
      <c r="Z321">
        <v>0.74821281433099796</v>
      </c>
      <c r="AA321" t="s">
        <v>6220</v>
      </c>
      <c r="AB321" t="s">
        <v>6222</v>
      </c>
      <c r="AC321" t="s">
        <v>6220</v>
      </c>
      <c r="AD321">
        <v>2754</v>
      </c>
      <c r="AE321" t="s">
        <v>6221</v>
      </c>
    </row>
    <row r="322" spans="1:31" x14ac:dyDescent="0.2">
      <c r="A322" t="s">
        <v>87</v>
      </c>
      <c r="B322">
        <v>-2.6333818435668901</v>
      </c>
      <c r="C322">
        <v>0</v>
      </c>
      <c r="D322">
        <v>2.6333818435668901</v>
      </c>
      <c r="H322" t="s">
        <v>29</v>
      </c>
      <c r="I322">
        <v>7</v>
      </c>
      <c r="J322">
        <v>7</v>
      </c>
      <c r="K322">
        <v>7</v>
      </c>
      <c r="L322">
        <v>17.399999999999999</v>
      </c>
      <c r="M322">
        <v>17.399999999999999</v>
      </c>
      <c r="N322">
        <v>17.399999999999999</v>
      </c>
      <c r="O322">
        <v>66.760000000000005</v>
      </c>
      <c r="P322">
        <v>0</v>
      </c>
      <c r="Q322">
        <v>48.064999999999998</v>
      </c>
      <c r="R322">
        <v>16839000000</v>
      </c>
      <c r="S322">
        <v>49</v>
      </c>
      <c r="T322">
        <v>2.52353315539278</v>
      </c>
      <c r="U322">
        <v>6.7608069164265096E-3</v>
      </c>
      <c r="V322">
        <v>30.245649337768601</v>
      </c>
      <c r="W322">
        <v>30.668999671936</v>
      </c>
      <c r="X322">
        <v>30.993020057678201</v>
      </c>
      <c r="Y322">
        <v>0.74737071990960002</v>
      </c>
      <c r="Z322">
        <v>0.74737071990960002</v>
      </c>
      <c r="AA322" t="s">
        <v>6524</v>
      </c>
      <c r="AB322" t="s">
        <v>6526</v>
      </c>
      <c r="AC322" t="s">
        <v>6524</v>
      </c>
      <c r="AD322">
        <v>2890</v>
      </c>
      <c r="AE322" t="s">
        <v>6525</v>
      </c>
    </row>
    <row r="323" spans="1:31" x14ac:dyDescent="0.2">
      <c r="A323" t="s">
        <v>121</v>
      </c>
      <c r="B323">
        <v>-2.62710809707642</v>
      </c>
      <c r="C323">
        <v>1.40775907039642</v>
      </c>
      <c r="D323">
        <v>2.62710809707642</v>
      </c>
      <c r="H323" t="s">
        <v>29</v>
      </c>
      <c r="I323">
        <v>11</v>
      </c>
      <c r="J323">
        <v>11</v>
      </c>
      <c r="K323">
        <v>8</v>
      </c>
      <c r="L323">
        <v>44.2</v>
      </c>
      <c r="M323">
        <v>44.2</v>
      </c>
      <c r="N323">
        <v>32.700000000000003</v>
      </c>
      <c r="O323">
        <v>31.981000000000002</v>
      </c>
      <c r="P323">
        <v>0</v>
      </c>
      <c r="Q323">
        <v>323.31</v>
      </c>
      <c r="R323">
        <v>616650000000</v>
      </c>
      <c r="S323">
        <v>454</v>
      </c>
      <c r="T323">
        <v>2.5299160255294302</v>
      </c>
      <c r="U323">
        <v>6.6589595375722496E-3</v>
      </c>
      <c r="V323">
        <v>35.606676101684599</v>
      </c>
      <c r="W323">
        <v>36.0698337554932</v>
      </c>
      <c r="X323">
        <v>36.352823257446303</v>
      </c>
      <c r="Y323">
        <v>0.74614715576170498</v>
      </c>
      <c r="Z323">
        <v>0.74614715576170498</v>
      </c>
      <c r="AA323" t="s">
        <v>2340</v>
      </c>
      <c r="AB323" t="s">
        <v>2342</v>
      </c>
      <c r="AC323" t="s">
        <v>2340</v>
      </c>
      <c r="AD323">
        <v>1043</v>
      </c>
      <c r="AE323" t="s">
        <v>2341</v>
      </c>
    </row>
    <row r="324" spans="1:31" x14ac:dyDescent="0.2">
      <c r="A324" t="s">
        <v>91</v>
      </c>
      <c r="B324">
        <v>-2.96179175376892</v>
      </c>
      <c r="C324">
        <v>-1.7443479299545299</v>
      </c>
      <c r="D324">
        <v>2.96179175376892</v>
      </c>
      <c r="H324" t="s">
        <v>29</v>
      </c>
      <c r="I324">
        <v>2</v>
      </c>
      <c r="J324">
        <v>2</v>
      </c>
      <c r="K324">
        <v>2</v>
      </c>
      <c r="L324">
        <v>6</v>
      </c>
      <c r="M324">
        <v>6</v>
      </c>
      <c r="N324">
        <v>6</v>
      </c>
      <c r="O324">
        <v>53.587000000000003</v>
      </c>
      <c r="P324">
        <v>0</v>
      </c>
      <c r="Q324">
        <v>39.86</v>
      </c>
      <c r="R324">
        <v>5174000000</v>
      </c>
      <c r="S324">
        <v>29</v>
      </c>
      <c r="T324">
        <v>2.8731914007677699</v>
      </c>
      <c r="U324">
        <v>3.6648044692737399E-3</v>
      </c>
      <c r="V324">
        <v>28.9315185546875</v>
      </c>
      <c r="W324">
        <v>29.209765434265101</v>
      </c>
      <c r="X324">
        <v>29.6756944656372</v>
      </c>
      <c r="Y324">
        <v>0.74417591094970004</v>
      </c>
      <c r="Z324">
        <v>0.74417591094970004</v>
      </c>
      <c r="AA324" t="s">
        <v>315</v>
      </c>
      <c r="AB324" t="s">
        <v>317</v>
      </c>
      <c r="AC324" t="s">
        <v>315</v>
      </c>
      <c r="AD324">
        <v>119</v>
      </c>
      <c r="AE324" t="s">
        <v>316</v>
      </c>
    </row>
    <row r="325" spans="1:31" x14ac:dyDescent="0.2">
      <c r="A325" t="s">
        <v>121</v>
      </c>
      <c r="B325">
        <v>-4.2724637985229501</v>
      </c>
      <c r="C325">
        <v>3.4994094371795699</v>
      </c>
      <c r="D325">
        <v>4.2724637985229501</v>
      </c>
      <c r="H325" t="s">
        <v>29</v>
      </c>
      <c r="I325">
        <v>17</v>
      </c>
      <c r="J325">
        <v>7</v>
      </c>
      <c r="K325">
        <v>7</v>
      </c>
      <c r="L325">
        <v>47.2</v>
      </c>
      <c r="M325">
        <v>17.7</v>
      </c>
      <c r="N325">
        <v>17.7</v>
      </c>
      <c r="O325">
        <v>44.720999999999997</v>
      </c>
      <c r="P325">
        <v>0</v>
      </c>
      <c r="Q325">
        <v>37.837000000000003</v>
      </c>
      <c r="R325">
        <v>107550000000</v>
      </c>
      <c r="S325">
        <v>127</v>
      </c>
      <c r="T325">
        <v>4.3219023982403897</v>
      </c>
      <c r="U325">
        <v>7.3913043478260896E-4</v>
      </c>
      <c r="V325">
        <v>33.145204544067397</v>
      </c>
      <c r="W325">
        <v>33.680934906005902</v>
      </c>
      <c r="X325">
        <v>33.888616561889599</v>
      </c>
      <c r="Y325">
        <v>0.74341201782220201</v>
      </c>
      <c r="Z325">
        <v>0.74341201782220201</v>
      </c>
      <c r="AA325" t="s">
        <v>8689</v>
      </c>
      <c r="AB325" t="s">
        <v>8691</v>
      </c>
      <c r="AC325" t="s">
        <v>8689</v>
      </c>
      <c r="AD325">
        <v>3811</v>
      </c>
      <c r="AE325" t="s">
        <v>8690</v>
      </c>
    </row>
    <row r="326" spans="1:31" x14ac:dyDescent="0.2">
      <c r="A326" t="s">
        <v>91</v>
      </c>
      <c r="B326">
        <v>-3.7888090610504199</v>
      </c>
      <c r="C326">
        <v>-3.01221799850464</v>
      </c>
      <c r="D326">
        <v>3.7888090610504199</v>
      </c>
      <c r="H326" t="s">
        <v>29</v>
      </c>
      <c r="I326">
        <v>17</v>
      </c>
      <c r="J326">
        <v>6</v>
      </c>
      <c r="K326">
        <v>6</v>
      </c>
      <c r="L326">
        <v>64.400000000000006</v>
      </c>
      <c r="M326">
        <v>24.9</v>
      </c>
      <c r="N326">
        <v>24.9</v>
      </c>
      <c r="O326">
        <v>43.255000000000003</v>
      </c>
      <c r="P326">
        <v>0</v>
      </c>
      <c r="Q326">
        <v>194.81</v>
      </c>
      <c r="R326">
        <v>75864000000</v>
      </c>
      <c r="S326">
        <v>138</v>
      </c>
      <c r="T326">
        <v>3.8244567321549598</v>
      </c>
      <c r="U326">
        <v>1.02290076335878E-3</v>
      </c>
      <c r="V326">
        <v>32.763435363769503</v>
      </c>
      <c r="W326">
        <v>32.861995697021499</v>
      </c>
      <c r="X326">
        <v>33.506692886352504</v>
      </c>
      <c r="Y326">
        <v>0.74325752258300104</v>
      </c>
      <c r="Z326">
        <v>0.74325752258300104</v>
      </c>
      <c r="AA326" t="s">
        <v>6895</v>
      </c>
      <c r="AB326" t="s">
        <v>6897</v>
      </c>
      <c r="AC326" t="s">
        <v>6895</v>
      </c>
      <c r="AD326">
        <v>3039</v>
      </c>
      <c r="AE326" t="s">
        <v>6896</v>
      </c>
    </row>
    <row r="327" spans="1:31" x14ac:dyDescent="0.2">
      <c r="A327" t="s">
        <v>121</v>
      </c>
      <c r="B327">
        <v>-3.44294381141663</v>
      </c>
      <c r="C327">
        <v>2.6758561134338401</v>
      </c>
      <c r="D327">
        <v>3.44294381141663</v>
      </c>
      <c r="H327" t="s">
        <v>29</v>
      </c>
      <c r="I327">
        <v>15</v>
      </c>
      <c r="J327">
        <v>15</v>
      </c>
      <c r="K327">
        <v>2</v>
      </c>
      <c r="L327">
        <v>26.5</v>
      </c>
      <c r="M327">
        <v>26.5</v>
      </c>
      <c r="N327">
        <v>4.5999999999999996</v>
      </c>
      <c r="O327">
        <v>81.873999999999995</v>
      </c>
      <c r="P327">
        <v>0</v>
      </c>
      <c r="Q327">
        <v>175.9</v>
      </c>
      <c r="R327">
        <v>74261000000</v>
      </c>
      <c r="S327">
        <v>199</v>
      </c>
      <c r="T327">
        <v>3.47029554491206</v>
      </c>
      <c r="U327">
        <v>1.51884057971014E-3</v>
      </c>
      <c r="V327">
        <v>32.597225189208999</v>
      </c>
      <c r="W327">
        <v>33.136034011840799</v>
      </c>
      <c r="X327">
        <v>33.337417602539098</v>
      </c>
      <c r="Y327">
        <v>0.740192413330099</v>
      </c>
      <c r="Z327">
        <v>0.740192413330099</v>
      </c>
      <c r="AA327" t="s">
        <v>9875</v>
      </c>
      <c r="AB327" t="s">
        <v>9877</v>
      </c>
      <c r="AC327" t="s">
        <v>9875</v>
      </c>
      <c r="AD327">
        <v>4327</v>
      </c>
      <c r="AE327" t="s">
        <v>9876</v>
      </c>
    </row>
    <row r="328" spans="1:31" x14ac:dyDescent="0.2">
      <c r="A328" t="s">
        <v>87</v>
      </c>
      <c r="B328">
        <v>-2.5039288997650102</v>
      </c>
      <c r="C328">
        <v>0</v>
      </c>
      <c r="D328">
        <v>2.5039288997650102</v>
      </c>
      <c r="H328" t="s">
        <v>29</v>
      </c>
      <c r="I328">
        <v>8</v>
      </c>
      <c r="J328">
        <v>5</v>
      </c>
      <c r="K328">
        <v>4</v>
      </c>
      <c r="L328">
        <v>8.5</v>
      </c>
      <c r="M328">
        <v>5.9</v>
      </c>
      <c r="N328">
        <v>4.5</v>
      </c>
      <c r="O328">
        <v>122.66</v>
      </c>
      <c r="P328">
        <v>0</v>
      </c>
      <c r="Q328">
        <v>20.009</v>
      </c>
      <c r="R328">
        <v>6652500000</v>
      </c>
      <c r="S328">
        <v>47</v>
      </c>
      <c r="T328">
        <v>2.4004524214203702</v>
      </c>
      <c r="U328">
        <v>8.4702702702702699E-3</v>
      </c>
      <c r="V328">
        <v>29.196501731872601</v>
      </c>
      <c r="W328">
        <v>29.623648643493699</v>
      </c>
      <c r="X328">
        <v>29.931756019592299</v>
      </c>
      <c r="Y328">
        <v>0.73525428771969803</v>
      </c>
      <c r="Z328">
        <v>0.73525428771969803</v>
      </c>
      <c r="AA328" t="s">
        <v>9839</v>
      </c>
      <c r="AB328" t="s">
        <v>9841</v>
      </c>
      <c r="AC328" t="s">
        <v>9839</v>
      </c>
      <c r="AD328">
        <v>4313</v>
      </c>
      <c r="AE328" t="s">
        <v>9840</v>
      </c>
    </row>
    <row r="329" spans="1:31" x14ac:dyDescent="0.2">
      <c r="A329" t="s">
        <v>211</v>
      </c>
      <c r="B329">
        <v>-1.42275166511536</v>
      </c>
      <c r="C329">
        <v>-2.1675341129303001</v>
      </c>
      <c r="D329">
        <v>2.1675341129303001</v>
      </c>
      <c r="H329" t="s">
        <v>29</v>
      </c>
      <c r="I329">
        <v>6</v>
      </c>
      <c r="J329">
        <v>6</v>
      </c>
      <c r="K329">
        <v>6</v>
      </c>
      <c r="L329">
        <v>23.2</v>
      </c>
      <c r="M329">
        <v>23.2</v>
      </c>
      <c r="N329">
        <v>23.2</v>
      </c>
      <c r="O329">
        <v>40.784999999999997</v>
      </c>
      <c r="P329">
        <v>0</v>
      </c>
      <c r="Q329">
        <v>13.903</v>
      </c>
      <c r="R329">
        <v>23160000000</v>
      </c>
      <c r="S329">
        <v>20</v>
      </c>
      <c r="T329">
        <v>2.1422079951972299</v>
      </c>
      <c r="U329">
        <v>1.2993227990970699E-2</v>
      </c>
      <c r="V329">
        <v>31.145532608032202</v>
      </c>
      <c r="W329">
        <v>31.001318931579601</v>
      </c>
      <c r="X329">
        <v>31.877578735351602</v>
      </c>
      <c r="Y329">
        <v>0.7320461273194</v>
      </c>
      <c r="Z329">
        <v>0.7320461273194</v>
      </c>
      <c r="AA329" t="s">
        <v>10095</v>
      </c>
      <c r="AB329" t="s">
        <v>10097</v>
      </c>
      <c r="AC329" t="s">
        <v>10095</v>
      </c>
      <c r="AD329">
        <v>4417</v>
      </c>
      <c r="AE329" t="s">
        <v>10096</v>
      </c>
    </row>
    <row r="330" spans="1:31" x14ac:dyDescent="0.2">
      <c r="A330" t="s">
        <v>91</v>
      </c>
      <c r="B330">
        <v>-2.5937812328338601</v>
      </c>
      <c r="C330">
        <v>-2.11599946022034</v>
      </c>
      <c r="D330">
        <v>2.5937812328338601</v>
      </c>
      <c r="H330" t="s">
        <v>29</v>
      </c>
      <c r="I330">
        <v>6</v>
      </c>
      <c r="J330">
        <v>4</v>
      </c>
      <c r="K330">
        <v>4</v>
      </c>
      <c r="L330">
        <v>49.3</v>
      </c>
      <c r="M330">
        <v>36.5</v>
      </c>
      <c r="N330">
        <v>36.5</v>
      </c>
      <c r="O330">
        <v>24.722000000000001</v>
      </c>
      <c r="P330">
        <v>0</v>
      </c>
      <c r="Q330">
        <v>31.5</v>
      </c>
      <c r="R330">
        <v>24164000000</v>
      </c>
      <c r="S330">
        <v>54</v>
      </c>
      <c r="T330">
        <v>2.6790936409745898</v>
      </c>
      <c r="U330">
        <v>5.1890145395799697E-3</v>
      </c>
      <c r="V330">
        <v>31.109687805175799</v>
      </c>
      <c r="W330">
        <v>31.253811836242701</v>
      </c>
      <c r="X330">
        <v>31.840182304382299</v>
      </c>
      <c r="Y330">
        <v>0.7304944992065</v>
      </c>
      <c r="Z330">
        <v>0.7304944992065</v>
      </c>
      <c r="AA330" t="s">
        <v>10981</v>
      </c>
      <c r="AB330" t="s">
        <v>10983</v>
      </c>
      <c r="AC330" t="s">
        <v>10981</v>
      </c>
      <c r="AD330">
        <v>4794</v>
      </c>
      <c r="AE330" t="s">
        <v>10982</v>
      </c>
    </row>
    <row r="331" spans="1:31" x14ac:dyDescent="0.2">
      <c r="A331" t="s">
        <v>121</v>
      </c>
      <c r="B331">
        <v>-3.0258333683013898</v>
      </c>
      <c r="C331">
        <v>2.2444226741790798</v>
      </c>
      <c r="D331">
        <v>3.0258333683013898</v>
      </c>
      <c r="H331" t="s">
        <v>29</v>
      </c>
      <c r="I331">
        <v>12</v>
      </c>
      <c r="J331">
        <v>7</v>
      </c>
      <c r="K331">
        <v>4</v>
      </c>
      <c r="L331">
        <v>43.8</v>
      </c>
      <c r="M331">
        <v>34.700000000000003</v>
      </c>
      <c r="N331">
        <v>17.399999999999999</v>
      </c>
      <c r="O331">
        <v>27.939</v>
      </c>
      <c r="P331">
        <v>0</v>
      </c>
      <c r="Q331">
        <v>60.966999999999999</v>
      </c>
      <c r="R331">
        <v>151220000000</v>
      </c>
      <c r="S331">
        <v>154</v>
      </c>
      <c r="T331">
        <v>3.0331527830288798</v>
      </c>
      <c r="U331">
        <v>2.7891440501043802E-3</v>
      </c>
      <c r="V331" s="2">
        <v>33.668743133544901</v>
      </c>
      <c r="W331" s="2">
        <v>34.223875045776403</v>
      </c>
      <c r="X331">
        <v>34.397224426269503</v>
      </c>
      <c r="Y331">
        <v>0.72848129272460205</v>
      </c>
      <c r="Z331">
        <v>0.72848129272460205</v>
      </c>
      <c r="AA331" t="s">
        <v>4196</v>
      </c>
      <c r="AB331" t="s">
        <v>4198</v>
      </c>
      <c r="AC331" t="s">
        <v>4196</v>
      </c>
      <c r="AD331">
        <v>1856</v>
      </c>
      <c r="AE331" t="s">
        <v>4197</v>
      </c>
    </row>
    <row r="332" spans="1:31" x14ac:dyDescent="0.2">
      <c r="A332" t="s">
        <v>37</v>
      </c>
      <c r="B332">
        <v>-2.3750035762786901</v>
      </c>
      <c r="C332">
        <v>2.3750035762786901</v>
      </c>
      <c r="D332">
        <v>2.2098944187164302</v>
      </c>
      <c r="H332" t="s">
        <v>29</v>
      </c>
      <c r="I332">
        <v>7</v>
      </c>
      <c r="J332">
        <v>7</v>
      </c>
      <c r="K332">
        <v>5</v>
      </c>
      <c r="L332">
        <v>31</v>
      </c>
      <c r="M332">
        <v>31</v>
      </c>
      <c r="N332">
        <v>24.1</v>
      </c>
      <c r="O332">
        <v>28.532</v>
      </c>
      <c r="P332">
        <v>0</v>
      </c>
      <c r="Q332">
        <v>102.24</v>
      </c>
      <c r="R332">
        <v>27657000000</v>
      </c>
      <c r="S332">
        <v>89</v>
      </c>
      <c r="T332">
        <v>2.5797720360574599</v>
      </c>
      <c r="U332">
        <v>6.1109445277361301E-3</v>
      </c>
      <c r="V332">
        <v>31.106906890869102</v>
      </c>
      <c r="W332">
        <v>31.874840736389199</v>
      </c>
      <c r="X332">
        <v>31.8351602554321</v>
      </c>
      <c r="Y332">
        <v>0.72825336456299905</v>
      </c>
      <c r="Z332">
        <v>0.72825336456299905</v>
      </c>
      <c r="AA332" t="s">
        <v>6042</v>
      </c>
      <c r="AB332" t="s">
        <v>6044</v>
      </c>
      <c r="AC332" t="s">
        <v>6042</v>
      </c>
      <c r="AD332">
        <v>2680</v>
      </c>
      <c r="AE332" t="s">
        <v>6043</v>
      </c>
    </row>
    <row r="333" spans="1:31" x14ac:dyDescent="0.2">
      <c r="A333" t="s">
        <v>121</v>
      </c>
      <c r="B333">
        <v>-2.9942891597747798</v>
      </c>
      <c r="C333">
        <v>1.34537482261658</v>
      </c>
      <c r="D333">
        <v>2.9942891597747798</v>
      </c>
      <c r="H333" t="s">
        <v>29</v>
      </c>
      <c r="I333">
        <v>27</v>
      </c>
      <c r="J333">
        <v>27</v>
      </c>
      <c r="K333">
        <v>27</v>
      </c>
      <c r="L333">
        <v>59.2</v>
      </c>
      <c r="M333">
        <v>59.2</v>
      </c>
      <c r="N333">
        <v>59.2</v>
      </c>
      <c r="O333">
        <v>57.284999999999997</v>
      </c>
      <c r="P333">
        <v>0</v>
      </c>
      <c r="Q333">
        <v>323.31</v>
      </c>
      <c r="R333">
        <v>269930000000</v>
      </c>
      <c r="S333">
        <v>746</v>
      </c>
      <c r="T333">
        <v>2.8695281385038101</v>
      </c>
      <c r="U333">
        <v>3.6666666666666701E-3</v>
      </c>
      <c r="V333">
        <v>34.503396987915004</v>
      </c>
      <c r="W333">
        <v>34.876644134521499</v>
      </c>
      <c r="X333">
        <v>35.229270935058601</v>
      </c>
      <c r="Y333">
        <v>0.72587394714359699</v>
      </c>
      <c r="Z333">
        <v>0.72587394714359699</v>
      </c>
      <c r="AA333" t="s">
        <v>9576</v>
      </c>
      <c r="AB333" t="s">
        <v>9578</v>
      </c>
      <c r="AC333" t="s">
        <v>9576</v>
      </c>
      <c r="AD333">
        <v>4192</v>
      </c>
      <c r="AE333" t="s">
        <v>9577</v>
      </c>
    </row>
    <row r="334" spans="1:31" x14ac:dyDescent="0.2">
      <c r="A334" t="s">
        <v>131</v>
      </c>
      <c r="B334">
        <v>-3.95805144309998</v>
      </c>
      <c r="C334">
        <v>-2.0097827911377002</v>
      </c>
      <c r="D334">
        <v>3.95805144309998</v>
      </c>
      <c r="H334" t="s">
        <v>29</v>
      </c>
      <c r="I334">
        <v>14</v>
      </c>
      <c r="J334">
        <v>13</v>
      </c>
      <c r="K334">
        <v>9</v>
      </c>
      <c r="L334">
        <v>34</v>
      </c>
      <c r="M334">
        <v>32.200000000000003</v>
      </c>
      <c r="N334">
        <v>22.7</v>
      </c>
      <c r="O334">
        <v>66.025000000000006</v>
      </c>
      <c r="P334">
        <v>0</v>
      </c>
      <c r="Q334">
        <v>279.05</v>
      </c>
      <c r="R334">
        <v>101540000000</v>
      </c>
      <c r="S334">
        <v>223</v>
      </c>
      <c r="T334">
        <v>3.8218207021608301</v>
      </c>
      <c r="U334">
        <v>1.0646387832699601E-3</v>
      </c>
      <c r="V334">
        <v>33.134729385375998</v>
      </c>
      <c r="W334">
        <v>33.422056198120103</v>
      </c>
      <c r="X334">
        <v>33.8603324890137</v>
      </c>
      <c r="Y334">
        <v>0.72560310363770197</v>
      </c>
      <c r="Z334">
        <v>0.72560310363770197</v>
      </c>
      <c r="AA334" t="s">
        <v>6518</v>
      </c>
      <c r="AB334" t="s">
        <v>6520</v>
      </c>
      <c r="AC334" t="s">
        <v>6518</v>
      </c>
      <c r="AD334">
        <v>2888</v>
      </c>
      <c r="AE334" t="s">
        <v>6519</v>
      </c>
    </row>
    <row r="335" spans="1:31" x14ac:dyDescent="0.2">
      <c r="A335" t="s">
        <v>121</v>
      </c>
      <c r="B335">
        <v>-4.6483778953552202</v>
      </c>
      <c r="C335">
        <v>3.8019325733184801</v>
      </c>
      <c r="D335">
        <v>4.6483778953552202</v>
      </c>
      <c r="H335" t="s">
        <v>29</v>
      </c>
      <c r="I335">
        <v>12</v>
      </c>
      <c r="J335">
        <v>12</v>
      </c>
      <c r="K335">
        <v>4</v>
      </c>
      <c r="L335">
        <v>11.1</v>
      </c>
      <c r="M335">
        <v>11.1</v>
      </c>
      <c r="N335">
        <v>3.5</v>
      </c>
      <c r="O335">
        <v>123.89</v>
      </c>
      <c r="P335">
        <v>0</v>
      </c>
      <c r="Q335">
        <v>34.503</v>
      </c>
      <c r="R335">
        <v>18717000000</v>
      </c>
      <c r="S335">
        <v>57</v>
      </c>
      <c r="T335">
        <v>4.6843804694450002</v>
      </c>
      <c r="U335">
        <v>7.8321678321678298E-4</v>
      </c>
      <c r="V335">
        <v>30.618094444274899</v>
      </c>
      <c r="W335">
        <v>31.129689216613802</v>
      </c>
      <c r="X335">
        <v>31.341544151306199</v>
      </c>
      <c r="Y335">
        <v>0.72344970703129996</v>
      </c>
      <c r="Z335">
        <v>0.72344970703129996</v>
      </c>
      <c r="AA335" t="s">
        <v>9442</v>
      </c>
      <c r="AB335" t="s">
        <v>9444</v>
      </c>
      <c r="AC335" t="s">
        <v>9442</v>
      </c>
      <c r="AD335">
        <v>4137</v>
      </c>
      <c r="AE335" t="s">
        <v>9443</v>
      </c>
    </row>
    <row r="336" spans="1:31" x14ac:dyDescent="0.2">
      <c r="A336" t="s">
        <v>87</v>
      </c>
      <c r="B336">
        <v>-1.68623948097229</v>
      </c>
      <c r="C336">
        <v>0</v>
      </c>
      <c r="D336">
        <v>1.68623948097229</v>
      </c>
      <c r="H336" t="s">
        <v>29</v>
      </c>
      <c r="I336">
        <v>4</v>
      </c>
      <c r="J336">
        <v>4</v>
      </c>
      <c r="K336">
        <v>4</v>
      </c>
      <c r="L336">
        <v>11.1</v>
      </c>
      <c r="M336">
        <v>11.1</v>
      </c>
      <c r="N336">
        <v>11.1</v>
      </c>
      <c r="O336">
        <v>44.48</v>
      </c>
      <c r="P336">
        <v>0</v>
      </c>
      <c r="Q336">
        <v>19.419</v>
      </c>
      <c r="R336">
        <v>5524100000</v>
      </c>
      <c r="S336">
        <v>27</v>
      </c>
      <c r="T336">
        <v>1.6013930904445199</v>
      </c>
      <c r="U336">
        <v>3.5014354066985602E-2</v>
      </c>
      <c r="V336">
        <v>28.876216888427699</v>
      </c>
      <c r="W336">
        <v>29.274350166320801</v>
      </c>
      <c r="X336">
        <v>29.599021911621101</v>
      </c>
      <c r="Y336">
        <v>0.72280502319340201</v>
      </c>
      <c r="Z336">
        <v>0.72280502319340201</v>
      </c>
      <c r="AA336" t="s">
        <v>4975</v>
      </c>
      <c r="AB336" t="s">
        <v>4977</v>
      </c>
      <c r="AC336" t="s">
        <v>4975</v>
      </c>
      <c r="AD336">
        <v>2207</v>
      </c>
      <c r="AE336" t="s">
        <v>4976</v>
      </c>
    </row>
    <row r="337" spans="1:31" x14ac:dyDescent="0.2">
      <c r="A337" t="s">
        <v>131</v>
      </c>
      <c r="B337">
        <v>-3.7960772514343302</v>
      </c>
      <c r="C337">
        <v>1.9375524520873999</v>
      </c>
      <c r="D337">
        <v>3.7960772514343302</v>
      </c>
      <c r="H337" t="s">
        <v>29</v>
      </c>
      <c r="I337">
        <v>7</v>
      </c>
      <c r="J337">
        <v>6</v>
      </c>
      <c r="K337">
        <v>6</v>
      </c>
      <c r="L337">
        <v>26.1</v>
      </c>
      <c r="M337">
        <v>19.899999999999999</v>
      </c>
      <c r="N337">
        <v>19.899999999999999</v>
      </c>
      <c r="O337">
        <v>48.402000000000001</v>
      </c>
      <c r="P337">
        <v>0</v>
      </c>
      <c r="Q337">
        <v>50.72</v>
      </c>
      <c r="R337">
        <v>45580000000</v>
      </c>
      <c r="S337">
        <v>97</v>
      </c>
      <c r="T337">
        <v>3.6625560697267501</v>
      </c>
      <c r="U337">
        <v>1.2972972972973E-3</v>
      </c>
      <c r="V337">
        <v>31.9786281585693</v>
      </c>
      <c r="W337">
        <v>32.397565841674798</v>
      </c>
      <c r="X337">
        <v>32.698282241821303</v>
      </c>
      <c r="Y337">
        <v>0.71965408325200297</v>
      </c>
      <c r="Z337">
        <v>0.71965408325200297</v>
      </c>
      <c r="AA337" t="s">
        <v>6229</v>
      </c>
      <c r="AB337" t="s">
        <v>6231</v>
      </c>
      <c r="AC337" t="s">
        <v>6229</v>
      </c>
      <c r="AD337">
        <v>2757</v>
      </c>
      <c r="AE337" t="s">
        <v>6230</v>
      </c>
    </row>
    <row r="338" spans="1:31" x14ac:dyDescent="0.2">
      <c r="A338" t="s">
        <v>131</v>
      </c>
      <c r="B338">
        <v>-6.1429238319396999</v>
      </c>
      <c r="C338">
        <v>4.8590559959411603</v>
      </c>
      <c r="D338">
        <v>6.1429238319396999</v>
      </c>
      <c r="H338" t="s">
        <v>29</v>
      </c>
      <c r="I338">
        <v>10</v>
      </c>
      <c r="J338">
        <v>10</v>
      </c>
      <c r="K338">
        <v>10</v>
      </c>
      <c r="L338">
        <v>32</v>
      </c>
      <c r="M338">
        <v>32</v>
      </c>
      <c r="N338">
        <v>32</v>
      </c>
      <c r="O338">
        <v>48.941000000000003</v>
      </c>
      <c r="P338">
        <v>0</v>
      </c>
      <c r="Q338">
        <v>38.034999999999997</v>
      </c>
      <c r="R338">
        <v>81287000000</v>
      </c>
      <c r="S338">
        <v>125</v>
      </c>
      <c r="T338">
        <v>6.0985341533955904</v>
      </c>
      <c r="U338">
        <v>7.2727272727272701E-4</v>
      </c>
      <c r="V338">
        <v>32.794460296630902</v>
      </c>
      <c r="W338">
        <v>33.321739196777301</v>
      </c>
      <c r="X338">
        <v>33.511760711669901</v>
      </c>
      <c r="Y338">
        <v>0.717300415038999</v>
      </c>
      <c r="Z338">
        <v>0.717300415038999</v>
      </c>
      <c r="AA338" t="s">
        <v>556</v>
      </c>
      <c r="AB338" t="s">
        <v>559</v>
      </c>
      <c r="AC338" t="s">
        <v>557</v>
      </c>
      <c r="AD338">
        <v>227</v>
      </c>
      <c r="AE338" t="s">
        <v>558</v>
      </c>
    </row>
    <row r="339" spans="1:31" x14ac:dyDescent="0.2">
      <c r="A339" t="s">
        <v>87</v>
      </c>
      <c r="B339">
        <v>-1.63153100013733</v>
      </c>
      <c r="C339">
        <v>0</v>
      </c>
      <c r="D339">
        <v>1.63153100013733</v>
      </c>
      <c r="H339" t="s">
        <v>29</v>
      </c>
      <c r="I339">
        <v>17</v>
      </c>
      <c r="J339">
        <v>4</v>
      </c>
      <c r="K339">
        <v>3</v>
      </c>
      <c r="L339">
        <v>74.8</v>
      </c>
      <c r="M339">
        <v>29.2</v>
      </c>
      <c r="N339">
        <v>23.6</v>
      </c>
      <c r="O339">
        <v>27.518999999999998</v>
      </c>
      <c r="P339">
        <v>0</v>
      </c>
      <c r="Q339">
        <v>11.054</v>
      </c>
      <c r="R339">
        <v>114370000000</v>
      </c>
      <c r="S339">
        <v>93</v>
      </c>
      <c r="T339">
        <v>1.5630963611564499</v>
      </c>
      <c r="U339">
        <v>3.7255023183925803E-2</v>
      </c>
      <c r="V339">
        <v>33.313398361206097</v>
      </c>
      <c r="W339">
        <v>33.5730686187744</v>
      </c>
      <c r="X339">
        <v>34.026708602905302</v>
      </c>
      <c r="Y339">
        <v>0.71331024169920498</v>
      </c>
      <c r="Z339">
        <v>0.71331024169920498</v>
      </c>
      <c r="AA339" t="s">
        <v>3636</v>
      </c>
      <c r="AB339" t="s">
        <v>3638</v>
      </c>
      <c r="AC339" t="s">
        <v>3636</v>
      </c>
      <c r="AD339">
        <v>1605</v>
      </c>
      <c r="AE339" t="s">
        <v>3637</v>
      </c>
    </row>
    <row r="340" spans="1:31" x14ac:dyDescent="0.2">
      <c r="A340" t="s">
        <v>121</v>
      </c>
      <c r="B340">
        <v>-1.7726522684097299</v>
      </c>
      <c r="C340">
        <v>1.39078485965729</v>
      </c>
      <c r="D340">
        <v>1.7726522684097299</v>
      </c>
      <c r="H340" t="s">
        <v>29</v>
      </c>
      <c r="I340">
        <v>8</v>
      </c>
      <c r="J340">
        <v>8</v>
      </c>
      <c r="K340">
        <v>8</v>
      </c>
      <c r="L340">
        <v>24.1</v>
      </c>
      <c r="M340">
        <v>24.1</v>
      </c>
      <c r="N340">
        <v>24.1</v>
      </c>
      <c r="O340">
        <v>46.442999999999998</v>
      </c>
      <c r="P340">
        <v>0</v>
      </c>
      <c r="Q340">
        <v>56.959000000000003</v>
      </c>
      <c r="R340">
        <v>28522000000</v>
      </c>
      <c r="S340">
        <v>58</v>
      </c>
      <c r="T340">
        <v>1.83774991688858</v>
      </c>
      <c r="U340">
        <v>2.2761290322580601E-2</v>
      </c>
      <c r="V340">
        <v>31.1967964172363</v>
      </c>
      <c r="W340">
        <v>31.756869316101099</v>
      </c>
      <c r="X340">
        <v>31.909502029418899</v>
      </c>
      <c r="Y340">
        <v>0.71270561218259898</v>
      </c>
      <c r="Z340">
        <v>0.71270561218259898</v>
      </c>
      <c r="AA340" t="s">
        <v>122</v>
      </c>
      <c r="AB340" t="s">
        <v>124</v>
      </c>
      <c r="AC340" t="s">
        <v>122</v>
      </c>
      <c r="AD340">
        <v>39</v>
      </c>
      <c r="AE340" t="s">
        <v>123</v>
      </c>
    </row>
    <row r="341" spans="1:31" x14ac:dyDescent="0.2">
      <c r="A341" t="s">
        <v>121</v>
      </c>
      <c r="B341">
        <v>-2.9888434410095202</v>
      </c>
      <c r="C341">
        <v>1.7709947824478101</v>
      </c>
      <c r="D341">
        <v>2.9888434410095202</v>
      </c>
      <c r="H341" t="s">
        <v>29</v>
      </c>
      <c r="I341">
        <v>4</v>
      </c>
      <c r="J341">
        <v>4</v>
      </c>
      <c r="K341">
        <v>3</v>
      </c>
      <c r="L341">
        <v>46.4</v>
      </c>
      <c r="M341">
        <v>46.4</v>
      </c>
      <c r="N341">
        <v>31</v>
      </c>
      <c r="O341">
        <v>9.4049999999999994</v>
      </c>
      <c r="P341">
        <v>0</v>
      </c>
      <c r="Q341">
        <v>21.17</v>
      </c>
      <c r="R341">
        <v>189890000000</v>
      </c>
      <c r="S341">
        <v>140</v>
      </c>
      <c r="T341">
        <v>2.9008830617100099</v>
      </c>
      <c r="U341">
        <v>3.6259541984732802E-3</v>
      </c>
      <c r="V341">
        <v>34.023729324340799</v>
      </c>
      <c r="W341">
        <v>34.515897750854499</v>
      </c>
      <c r="X341">
        <v>34.736137390136697</v>
      </c>
      <c r="Y341">
        <v>0.71240806579589799</v>
      </c>
      <c r="Z341">
        <v>0.71240806579589799</v>
      </c>
      <c r="AA341" t="s">
        <v>4275</v>
      </c>
      <c r="AB341" t="s">
        <v>4277</v>
      </c>
      <c r="AC341" t="s">
        <v>4275</v>
      </c>
      <c r="AD341">
        <v>1889</v>
      </c>
      <c r="AE341" t="s">
        <v>4276</v>
      </c>
    </row>
    <row r="342" spans="1:31" x14ac:dyDescent="0.2">
      <c r="A342" t="s">
        <v>91</v>
      </c>
      <c r="B342">
        <v>-1.8787330389022801</v>
      </c>
      <c r="C342">
        <v>-1.82700908184052</v>
      </c>
      <c r="D342">
        <v>1.8787330389022801</v>
      </c>
      <c r="H342" t="s">
        <v>29</v>
      </c>
      <c r="I342">
        <v>5</v>
      </c>
      <c r="J342">
        <v>5</v>
      </c>
      <c r="K342">
        <v>5</v>
      </c>
      <c r="L342">
        <v>4.9000000000000004</v>
      </c>
      <c r="M342">
        <v>4.9000000000000004</v>
      </c>
      <c r="N342">
        <v>4.9000000000000004</v>
      </c>
      <c r="O342">
        <v>151.21</v>
      </c>
      <c r="P342">
        <v>0</v>
      </c>
      <c r="Q342">
        <v>49.661999999999999</v>
      </c>
      <c r="R342">
        <v>2690600000</v>
      </c>
      <c r="S342">
        <v>26</v>
      </c>
      <c r="T342">
        <v>2.1043650676925898</v>
      </c>
      <c r="U342">
        <v>1.3738562091503301E-2</v>
      </c>
      <c r="V342">
        <v>27.887339591979998</v>
      </c>
      <c r="W342">
        <v>27.718934059143098</v>
      </c>
      <c r="X342">
        <v>28.596863746643098</v>
      </c>
      <c r="Y342">
        <v>0.70952415466310004</v>
      </c>
      <c r="Z342">
        <v>0.70952415466310004</v>
      </c>
      <c r="AA342" t="s">
        <v>7762</v>
      </c>
      <c r="AB342" t="s">
        <v>7764</v>
      </c>
      <c r="AC342" t="s">
        <v>7762</v>
      </c>
      <c r="AD342">
        <v>3403</v>
      </c>
      <c r="AE342" t="s">
        <v>7763</v>
      </c>
    </row>
    <row r="343" spans="1:31" x14ac:dyDescent="0.2">
      <c r="A343" t="s">
        <v>87</v>
      </c>
      <c r="B343">
        <v>-2.3900287151336701</v>
      </c>
      <c r="C343">
        <v>0</v>
      </c>
      <c r="D343">
        <v>2.3900287151336701</v>
      </c>
      <c r="H343" t="s">
        <v>29</v>
      </c>
      <c r="I343">
        <v>6</v>
      </c>
      <c r="J343">
        <v>6</v>
      </c>
      <c r="K343">
        <v>6</v>
      </c>
      <c r="L343">
        <v>41.7</v>
      </c>
      <c r="M343">
        <v>41.7</v>
      </c>
      <c r="N343">
        <v>41.7</v>
      </c>
      <c r="O343">
        <v>26.518999999999998</v>
      </c>
      <c r="P343">
        <v>0</v>
      </c>
      <c r="Q343">
        <v>64.983999999999995</v>
      </c>
      <c r="R343">
        <v>26868000000</v>
      </c>
      <c r="S343">
        <v>66</v>
      </c>
      <c r="T343">
        <v>2.29167091069499</v>
      </c>
      <c r="U343">
        <v>1.01179422835634E-2</v>
      </c>
      <c r="V343">
        <v>31.220582008361799</v>
      </c>
      <c r="W343">
        <v>31.587297439575199</v>
      </c>
      <c r="X343">
        <v>31.9281196594238</v>
      </c>
      <c r="Y343">
        <v>0.70753765106200095</v>
      </c>
      <c r="Z343">
        <v>0.70753765106200095</v>
      </c>
      <c r="AA343" t="s">
        <v>7501</v>
      </c>
      <c r="AB343" t="s">
        <v>7504</v>
      </c>
      <c r="AC343" t="s">
        <v>7502</v>
      </c>
      <c r="AD343">
        <v>3292</v>
      </c>
      <c r="AE343" t="s">
        <v>7503</v>
      </c>
    </row>
    <row r="344" spans="1:31" x14ac:dyDescent="0.2">
      <c r="A344" t="s">
        <v>121</v>
      </c>
      <c r="B344">
        <v>-2.44035792350769</v>
      </c>
      <c r="C344">
        <v>1.40522849559784</v>
      </c>
      <c r="D344">
        <v>2.44035792350769</v>
      </c>
      <c r="H344" t="s">
        <v>29</v>
      </c>
      <c r="I344">
        <v>7</v>
      </c>
      <c r="J344">
        <v>7</v>
      </c>
      <c r="K344">
        <v>7</v>
      </c>
      <c r="L344">
        <v>13.2</v>
      </c>
      <c r="M344">
        <v>13.2</v>
      </c>
      <c r="N344">
        <v>13.2</v>
      </c>
      <c r="O344">
        <v>82.706999999999994</v>
      </c>
      <c r="P344">
        <v>0</v>
      </c>
      <c r="Q344">
        <v>29.701000000000001</v>
      </c>
      <c r="R344">
        <v>15297000000</v>
      </c>
      <c r="S344">
        <v>65</v>
      </c>
      <c r="T344">
        <v>2.36483671793119</v>
      </c>
      <c r="U344">
        <v>8.8988173455979008E-3</v>
      </c>
      <c r="V344">
        <v>30.379874229431199</v>
      </c>
      <c r="W344">
        <v>30.819235801696799</v>
      </c>
      <c r="X344">
        <v>31.087095260620099</v>
      </c>
      <c r="Y344">
        <v>0.70722103118890101</v>
      </c>
      <c r="Z344">
        <v>0.70722103118890101</v>
      </c>
      <c r="AA344" t="s">
        <v>1946</v>
      </c>
      <c r="AB344" t="s">
        <v>1948</v>
      </c>
      <c r="AC344" t="s">
        <v>1946</v>
      </c>
      <c r="AD344">
        <v>869</v>
      </c>
      <c r="AE344" t="s">
        <v>1947</v>
      </c>
    </row>
    <row r="345" spans="1:31" x14ac:dyDescent="0.2">
      <c r="A345" t="s">
        <v>91</v>
      </c>
      <c r="B345">
        <v>-3.8661637306213401</v>
      </c>
      <c r="C345">
        <v>-2.4490268230438201</v>
      </c>
      <c r="D345">
        <v>3.8661637306213401</v>
      </c>
      <c r="H345" t="s">
        <v>29</v>
      </c>
      <c r="I345">
        <v>5</v>
      </c>
      <c r="J345">
        <v>5</v>
      </c>
      <c r="K345">
        <v>5</v>
      </c>
      <c r="L345">
        <v>14.9</v>
      </c>
      <c r="M345">
        <v>14.9</v>
      </c>
      <c r="N345">
        <v>14.9</v>
      </c>
      <c r="O345">
        <v>52.136000000000003</v>
      </c>
      <c r="P345">
        <v>0</v>
      </c>
      <c r="Q345">
        <v>33.408000000000001</v>
      </c>
      <c r="R345">
        <v>6640400000</v>
      </c>
      <c r="S345">
        <v>20</v>
      </c>
      <c r="T345">
        <v>3.7685296770718102</v>
      </c>
      <c r="U345">
        <v>1.1660516605166099E-3</v>
      </c>
      <c r="V345">
        <v>29.237958908081101</v>
      </c>
      <c r="W345">
        <v>29.475716590881301</v>
      </c>
      <c r="X345">
        <v>29.940624237060501</v>
      </c>
      <c r="Y345">
        <v>0.70266532897940004</v>
      </c>
      <c r="Z345">
        <v>0.70266532897940004</v>
      </c>
      <c r="AA345" t="s">
        <v>6828</v>
      </c>
      <c r="AB345" t="s">
        <v>6830</v>
      </c>
      <c r="AC345" t="s">
        <v>6828</v>
      </c>
      <c r="AD345">
        <v>3012</v>
      </c>
      <c r="AE345" t="s">
        <v>6829</v>
      </c>
    </row>
    <row r="346" spans="1:31" x14ac:dyDescent="0.2">
      <c r="A346" t="s">
        <v>121</v>
      </c>
      <c r="B346">
        <v>-3.29818511009216</v>
      </c>
      <c r="C346">
        <v>1.72201192378998</v>
      </c>
      <c r="D346">
        <v>3.29818511009216</v>
      </c>
      <c r="H346" t="s">
        <v>29</v>
      </c>
      <c r="I346">
        <v>5</v>
      </c>
      <c r="J346">
        <v>5</v>
      </c>
      <c r="K346">
        <v>5</v>
      </c>
      <c r="L346">
        <v>22.1</v>
      </c>
      <c r="M346">
        <v>22.1</v>
      </c>
      <c r="N346">
        <v>22.1</v>
      </c>
      <c r="O346">
        <v>25.946999999999999</v>
      </c>
      <c r="P346">
        <v>0</v>
      </c>
      <c r="Q346">
        <v>115.48</v>
      </c>
      <c r="R346">
        <v>43469000000</v>
      </c>
      <c r="S346">
        <v>64</v>
      </c>
      <c r="T346">
        <v>3.1770721050764901</v>
      </c>
      <c r="U346">
        <v>2.2273781902552199E-3</v>
      </c>
      <c r="V346">
        <v>31.922003746032701</v>
      </c>
      <c r="W346">
        <v>32.323080062866197</v>
      </c>
      <c r="X346">
        <v>32.623533248901403</v>
      </c>
      <c r="Y346">
        <v>0.70152950286870197</v>
      </c>
      <c r="Z346">
        <v>0.70152950286870197</v>
      </c>
      <c r="AA346" t="s">
        <v>8829</v>
      </c>
      <c r="AB346" t="s">
        <v>8831</v>
      </c>
      <c r="AC346" t="s">
        <v>8829</v>
      </c>
      <c r="AD346">
        <v>3871</v>
      </c>
      <c r="AE346" t="s">
        <v>8830</v>
      </c>
    </row>
    <row r="347" spans="1:31" x14ac:dyDescent="0.2">
      <c r="A347" t="s">
        <v>87</v>
      </c>
      <c r="B347">
        <v>-1.7490769624710101</v>
      </c>
      <c r="C347">
        <v>0</v>
      </c>
      <c r="D347">
        <v>1.7490769624710101</v>
      </c>
      <c r="H347" t="s">
        <v>29</v>
      </c>
      <c r="I347">
        <v>11</v>
      </c>
      <c r="J347">
        <v>11</v>
      </c>
      <c r="K347">
        <v>11</v>
      </c>
      <c r="L347">
        <v>14.9</v>
      </c>
      <c r="M347">
        <v>14.9</v>
      </c>
      <c r="N347">
        <v>14.9</v>
      </c>
      <c r="O347">
        <v>111.89</v>
      </c>
      <c r="P347">
        <v>0</v>
      </c>
      <c r="Q347">
        <v>115.65</v>
      </c>
      <c r="R347">
        <v>14462000000</v>
      </c>
      <c r="S347">
        <v>88</v>
      </c>
      <c r="T347">
        <v>1.65482860076859</v>
      </c>
      <c r="U347">
        <v>3.1881481481481497E-2</v>
      </c>
      <c r="V347">
        <v>30.3313503265381</v>
      </c>
      <c r="W347">
        <v>30.747660636901902</v>
      </c>
      <c r="X347">
        <v>31.030441284179702</v>
      </c>
      <c r="Y347">
        <v>0.69909095764160201</v>
      </c>
      <c r="Z347">
        <v>0.69909095764160201</v>
      </c>
      <c r="AA347" t="s">
        <v>2862</v>
      </c>
      <c r="AB347" t="s">
        <v>2864</v>
      </c>
      <c r="AC347" t="s">
        <v>2862</v>
      </c>
      <c r="AD347">
        <v>1281</v>
      </c>
      <c r="AE347" t="s">
        <v>2863</v>
      </c>
    </row>
    <row r="348" spans="1:31" x14ac:dyDescent="0.2">
      <c r="A348" t="s">
        <v>87</v>
      </c>
      <c r="B348">
        <v>-2.0677747726440399</v>
      </c>
      <c r="C348">
        <v>0</v>
      </c>
      <c r="D348">
        <v>2.0677747726440399</v>
      </c>
      <c r="H348" t="s">
        <v>29</v>
      </c>
      <c r="I348">
        <v>8</v>
      </c>
      <c r="J348">
        <v>7</v>
      </c>
      <c r="K348">
        <v>7</v>
      </c>
      <c r="L348">
        <v>13</v>
      </c>
      <c r="M348">
        <v>11.5</v>
      </c>
      <c r="N348">
        <v>11.5</v>
      </c>
      <c r="O348">
        <v>62.651000000000003</v>
      </c>
      <c r="P348">
        <v>0</v>
      </c>
      <c r="Q348">
        <v>17.161000000000001</v>
      </c>
      <c r="R348">
        <v>20884000000</v>
      </c>
      <c r="S348">
        <v>65</v>
      </c>
      <c r="T348">
        <v>1.9852966574263899</v>
      </c>
      <c r="U348">
        <v>1.7112903225806501E-2</v>
      </c>
      <c r="V348">
        <v>30.8923196792603</v>
      </c>
      <c r="W348">
        <v>31.268730163574201</v>
      </c>
      <c r="X348">
        <v>31.587926864623999</v>
      </c>
      <c r="Y348">
        <v>0.69560718536369903</v>
      </c>
      <c r="Z348">
        <v>0.69560718536369903</v>
      </c>
      <c r="AA348" t="s">
        <v>5376</v>
      </c>
      <c r="AB348" t="s">
        <v>5378</v>
      </c>
      <c r="AC348" t="s">
        <v>5376</v>
      </c>
      <c r="AD348">
        <v>2375</v>
      </c>
      <c r="AE348" t="s">
        <v>5377</v>
      </c>
    </row>
    <row r="349" spans="1:31" x14ac:dyDescent="0.2">
      <c r="A349" t="s">
        <v>131</v>
      </c>
      <c r="B349">
        <v>-3.7595582008361799</v>
      </c>
      <c r="C349">
        <v>-2.01215720176697</v>
      </c>
      <c r="D349">
        <v>3.7595582008361799</v>
      </c>
      <c r="H349" t="s">
        <v>29</v>
      </c>
      <c r="I349">
        <v>6</v>
      </c>
      <c r="J349">
        <v>6</v>
      </c>
      <c r="K349">
        <v>6</v>
      </c>
      <c r="L349">
        <v>23.7</v>
      </c>
      <c r="M349">
        <v>23.7</v>
      </c>
      <c r="N349">
        <v>23.7</v>
      </c>
      <c r="O349">
        <v>46.51</v>
      </c>
      <c r="P349">
        <v>0</v>
      </c>
      <c r="Q349">
        <v>26.512</v>
      </c>
      <c r="R349">
        <v>16877000000</v>
      </c>
      <c r="S349">
        <v>52</v>
      </c>
      <c r="T349">
        <v>3.63057557989855</v>
      </c>
      <c r="U349">
        <v>1.3245901639344301E-3</v>
      </c>
      <c r="V349">
        <v>30.666600227356</v>
      </c>
      <c r="W349">
        <v>30.922094345092798</v>
      </c>
      <c r="X349">
        <v>31.361966133117701</v>
      </c>
      <c r="Y349">
        <v>0.69536590576170099</v>
      </c>
      <c r="Z349">
        <v>0.69536590576170099</v>
      </c>
      <c r="AA349" t="s">
        <v>6099</v>
      </c>
      <c r="AB349" t="s">
        <v>6101</v>
      </c>
      <c r="AC349" t="s">
        <v>6099</v>
      </c>
      <c r="AD349">
        <v>2705</v>
      </c>
      <c r="AE349" t="s">
        <v>6100</v>
      </c>
    </row>
    <row r="350" spans="1:31" x14ac:dyDescent="0.2">
      <c r="A350" t="s">
        <v>87</v>
      </c>
      <c r="B350">
        <v>-1.98614418506622</v>
      </c>
      <c r="C350">
        <v>0</v>
      </c>
      <c r="D350">
        <v>1.98614418506622</v>
      </c>
      <c r="H350" t="s">
        <v>29</v>
      </c>
      <c r="I350">
        <v>8</v>
      </c>
      <c r="J350">
        <v>8</v>
      </c>
      <c r="K350">
        <v>4</v>
      </c>
      <c r="L350">
        <v>15.4</v>
      </c>
      <c r="M350">
        <v>15.4</v>
      </c>
      <c r="N350">
        <v>9.6999999999999993</v>
      </c>
      <c r="O350">
        <v>68.298000000000002</v>
      </c>
      <c r="P350">
        <v>0</v>
      </c>
      <c r="Q350">
        <v>20.43</v>
      </c>
      <c r="R350">
        <v>5643600000</v>
      </c>
      <c r="S350">
        <v>25</v>
      </c>
      <c r="T350">
        <v>1.8828490040797301</v>
      </c>
      <c r="U350">
        <v>2.0902857142857102E-2</v>
      </c>
      <c r="V350">
        <v>28.960232734680201</v>
      </c>
      <c r="W350">
        <v>29.312992095947301</v>
      </c>
      <c r="X350">
        <v>29.653783798217798</v>
      </c>
      <c r="Y350">
        <v>0.69355106353759799</v>
      </c>
      <c r="Z350">
        <v>0.69355106353759799</v>
      </c>
      <c r="AA350" t="s">
        <v>10049</v>
      </c>
      <c r="AB350" t="s">
        <v>10051</v>
      </c>
      <c r="AC350" t="s">
        <v>10049</v>
      </c>
      <c r="AD350">
        <v>4398</v>
      </c>
      <c r="AE350" t="s">
        <v>10050</v>
      </c>
    </row>
    <row r="351" spans="1:31" x14ac:dyDescent="0.2">
      <c r="A351" t="s">
        <v>37</v>
      </c>
      <c r="B351">
        <v>-4.6568503379821804</v>
      </c>
      <c r="C351">
        <v>4.6568503379821804</v>
      </c>
      <c r="D351">
        <v>3.4091870784759499</v>
      </c>
      <c r="H351" t="s">
        <v>29</v>
      </c>
      <c r="I351">
        <v>4</v>
      </c>
      <c r="J351">
        <v>4</v>
      </c>
      <c r="K351">
        <v>4</v>
      </c>
      <c r="L351">
        <v>11.3</v>
      </c>
      <c r="M351">
        <v>11.3</v>
      </c>
      <c r="N351">
        <v>11.3</v>
      </c>
      <c r="O351">
        <v>47.973999999999997</v>
      </c>
      <c r="P351">
        <v>0</v>
      </c>
      <c r="Q351">
        <v>43.697000000000003</v>
      </c>
      <c r="R351">
        <v>14684000000</v>
      </c>
      <c r="S351">
        <v>123</v>
      </c>
      <c r="T351">
        <v>4.5992477497655599</v>
      </c>
      <c r="U351">
        <v>7.51677852348993E-4</v>
      </c>
      <c r="V351">
        <v>30.121539115905801</v>
      </c>
      <c r="W351">
        <v>31.126327514648398</v>
      </c>
      <c r="X351">
        <v>30.814770698547399</v>
      </c>
      <c r="Y351">
        <v>0.69323158264159801</v>
      </c>
      <c r="Z351">
        <v>0.69323158264159801</v>
      </c>
      <c r="AA351" t="s">
        <v>10481</v>
      </c>
      <c r="AB351" t="s">
        <v>10483</v>
      </c>
      <c r="AC351" t="s">
        <v>10481</v>
      </c>
      <c r="AD351">
        <v>4586</v>
      </c>
      <c r="AE351" t="s">
        <v>10482</v>
      </c>
    </row>
    <row r="352" spans="1:31" x14ac:dyDescent="0.2">
      <c r="A352" t="s">
        <v>87</v>
      </c>
      <c r="B352">
        <v>-1.6525746583938601</v>
      </c>
      <c r="C352">
        <v>0</v>
      </c>
      <c r="D352">
        <v>1.6525746583938601</v>
      </c>
      <c r="H352" t="s">
        <v>29</v>
      </c>
      <c r="I352">
        <v>4</v>
      </c>
      <c r="J352">
        <v>4</v>
      </c>
      <c r="K352">
        <v>4</v>
      </c>
      <c r="L352">
        <v>5.2</v>
      </c>
      <c r="M352">
        <v>5.2</v>
      </c>
      <c r="N352">
        <v>5.2</v>
      </c>
      <c r="O352">
        <v>116.38</v>
      </c>
      <c r="P352">
        <v>0</v>
      </c>
      <c r="Q352">
        <v>33.476999999999997</v>
      </c>
      <c r="R352">
        <v>1526800000</v>
      </c>
      <c r="S352">
        <v>4</v>
      </c>
      <c r="T352">
        <v>1.55973000032592</v>
      </c>
      <c r="U352">
        <v>3.7384615384615398E-2</v>
      </c>
      <c r="V352">
        <v>27.0162677764893</v>
      </c>
      <c r="W352">
        <v>27.4434490203857</v>
      </c>
      <c r="X352">
        <v>27.7081699371338</v>
      </c>
      <c r="Y352">
        <v>0.69190216064449905</v>
      </c>
      <c r="Z352">
        <v>0.69190216064449905</v>
      </c>
      <c r="AA352" t="s">
        <v>10185</v>
      </c>
      <c r="AB352" t="s">
        <v>10187</v>
      </c>
      <c r="AC352" t="s">
        <v>10185</v>
      </c>
      <c r="AD352">
        <v>4453</v>
      </c>
      <c r="AE352" t="s">
        <v>10186</v>
      </c>
    </row>
    <row r="353" spans="1:31" x14ac:dyDescent="0.2">
      <c r="A353" t="s">
        <v>87</v>
      </c>
      <c r="B353">
        <v>-2.8358154296875</v>
      </c>
      <c r="C353">
        <v>0</v>
      </c>
      <c r="D353">
        <v>2.8358154296875</v>
      </c>
      <c r="H353" t="s">
        <v>29</v>
      </c>
      <c r="I353">
        <v>7</v>
      </c>
      <c r="J353">
        <v>7</v>
      </c>
      <c r="K353">
        <v>5</v>
      </c>
      <c r="L353">
        <v>10.8</v>
      </c>
      <c r="M353">
        <v>10.8</v>
      </c>
      <c r="N353">
        <v>6.7</v>
      </c>
      <c r="O353">
        <v>110.72</v>
      </c>
      <c r="P353">
        <v>0</v>
      </c>
      <c r="Q353">
        <v>85.183000000000007</v>
      </c>
      <c r="R353">
        <v>11536000000</v>
      </c>
      <c r="S353">
        <v>40</v>
      </c>
      <c r="T353">
        <v>2.71316417797332</v>
      </c>
      <c r="U353">
        <v>4.9684908789386396E-3</v>
      </c>
      <c r="V353">
        <v>30.0018634796143</v>
      </c>
      <c r="W353">
        <v>30.328681945800799</v>
      </c>
      <c r="X353">
        <v>30.692897796630898</v>
      </c>
      <c r="Y353">
        <v>0.69103431701659801</v>
      </c>
      <c r="Z353">
        <v>0.69103431701659801</v>
      </c>
      <c r="AA353" t="s">
        <v>6843</v>
      </c>
      <c r="AB353" t="s">
        <v>6845</v>
      </c>
      <c r="AC353" t="s">
        <v>6843</v>
      </c>
      <c r="AD353">
        <v>3017</v>
      </c>
      <c r="AE353" t="s">
        <v>6844</v>
      </c>
    </row>
    <row r="354" spans="1:31" x14ac:dyDescent="0.2">
      <c r="A354" t="s">
        <v>87</v>
      </c>
      <c r="B354">
        <v>-2.0065956115722701</v>
      </c>
      <c r="C354">
        <v>0</v>
      </c>
      <c r="D354">
        <v>2.0065956115722701</v>
      </c>
      <c r="H354" t="s">
        <v>29</v>
      </c>
      <c r="I354">
        <v>8</v>
      </c>
      <c r="J354">
        <v>8</v>
      </c>
      <c r="K354">
        <v>8</v>
      </c>
      <c r="L354">
        <v>14.8</v>
      </c>
      <c r="M354">
        <v>14.8</v>
      </c>
      <c r="N354">
        <v>14.8</v>
      </c>
      <c r="O354">
        <v>85.241</v>
      </c>
      <c r="P354">
        <v>0</v>
      </c>
      <c r="Q354">
        <v>41.777999999999999</v>
      </c>
      <c r="R354">
        <v>22158000000</v>
      </c>
      <c r="S354">
        <v>72</v>
      </c>
      <c r="T354">
        <v>1.91334707759036</v>
      </c>
      <c r="U354">
        <v>1.9806201550387599E-2</v>
      </c>
      <c r="V354" s="2">
        <v>30.995246887206999</v>
      </c>
      <c r="W354">
        <v>31.2994689941406</v>
      </c>
      <c r="X354">
        <v>31.6847581863403</v>
      </c>
      <c r="Y354">
        <v>0.689511299133301</v>
      </c>
      <c r="Z354">
        <v>0.689511299133301</v>
      </c>
      <c r="AA354" t="s">
        <v>170</v>
      </c>
      <c r="AB354" t="s">
        <v>172</v>
      </c>
      <c r="AC354" t="s">
        <v>170</v>
      </c>
      <c r="AD354">
        <v>57</v>
      </c>
      <c r="AE354" t="s">
        <v>171</v>
      </c>
    </row>
    <row r="355" spans="1:31" x14ac:dyDescent="0.2">
      <c r="A355" t="s">
        <v>91</v>
      </c>
      <c r="B355">
        <v>-5.2407913208007804</v>
      </c>
      <c r="C355">
        <v>-4.7162017822265598</v>
      </c>
      <c r="D355">
        <v>5.2407913208007804</v>
      </c>
      <c r="H355" t="s">
        <v>29</v>
      </c>
      <c r="I355">
        <v>20</v>
      </c>
      <c r="J355">
        <v>20</v>
      </c>
      <c r="K355">
        <v>19</v>
      </c>
      <c r="L355">
        <v>46.5</v>
      </c>
      <c r="M355">
        <v>46.5</v>
      </c>
      <c r="N355">
        <v>42.9</v>
      </c>
      <c r="O355">
        <v>72.778999999999996</v>
      </c>
      <c r="P355">
        <v>0</v>
      </c>
      <c r="Q355">
        <v>233.46</v>
      </c>
      <c r="R355">
        <v>222410000000</v>
      </c>
      <c r="S355">
        <v>414</v>
      </c>
      <c r="T355">
        <v>5.3914587909375298</v>
      </c>
      <c r="U355">
        <v>5.9999999999999995E-4</v>
      </c>
      <c r="V355">
        <v>34.341676712036097</v>
      </c>
      <c r="W355">
        <v>34.442028045654297</v>
      </c>
      <c r="X355">
        <v>35.029640197753899</v>
      </c>
      <c r="Y355">
        <v>0.68796348571780197</v>
      </c>
      <c r="Z355">
        <v>0.68796348571780197</v>
      </c>
      <c r="AA355" t="s">
        <v>1562</v>
      </c>
      <c r="AB355" t="s">
        <v>1564</v>
      </c>
      <c r="AC355" t="s">
        <v>1562</v>
      </c>
      <c r="AD355">
        <v>698</v>
      </c>
      <c r="AE355" t="s">
        <v>1563</v>
      </c>
    </row>
    <row r="356" spans="1:31" x14ac:dyDescent="0.2">
      <c r="A356" t="s">
        <v>121</v>
      </c>
      <c r="B356">
        <v>-2.6485474109649698</v>
      </c>
      <c r="C356">
        <v>2.5018587112426798</v>
      </c>
      <c r="D356">
        <v>2.6485474109649698</v>
      </c>
      <c r="H356" t="s">
        <v>29</v>
      </c>
      <c r="I356">
        <v>9</v>
      </c>
      <c r="J356">
        <v>9</v>
      </c>
      <c r="K356">
        <v>9</v>
      </c>
      <c r="L356">
        <v>37.1</v>
      </c>
      <c r="M356">
        <v>37.1</v>
      </c>
      <c r="N356">
        <v>37.1</v>
      </c>
      <c r="O356">
        <v>38.372</v>
      </c>
      <c r="P356">
        <v>0</v>
      </c>
      <c r="Q356">
        <v>32.933</v>
      </c>
      <c r="R356">
        <v>25322000000</v>
      </c>
      <c r="S356">
        <v>69</v>
      </c>
      <c r="T356">
        <v>2.8783323645377501</v>
      </c>
      <c r="U356">
        <v>3.66355140186916E-3</v>
      </c>
      <c r="V356">
        <v>31.0946817398071</v>
      </c>
      <c r="W356">
        <v>31.747149467468301</v>
      </c>
      <c r="X356">
        <v>31.781713485717798</v>
      </c>
      <c r="Y356">
        <v>0.68703174591069804</v>
      </c>
      <c r="Z356">
        <v>0.68703174591069804</v>
      </c>
      <c r="AA356" t="s">
        <v>468</v>
      </c>
      <c r="AB356" t="s">
        <v>470</v>
      </c>
      <c r="AC356" t="s">
        <v>468</v>
      </c>
      <c r="AD356">
        <v>188</v>
      </c>
      <c r="AE356" t="s">
        <v>469</v>
      </c>
    </row>
    <row r="357" spans="1:31" x14ac:dyDescent="0.2">
      <c r="A357" t="s">
        <v>91</v>
      </c>
      <c r="B357">
        <v>-2.1412870883941699</v>
      </c>
      <c r="C357">
        <v>-1.7150117158889799</v>
      </c>
      <c r="D357">
        <v>2.1412870883941699</v>
      </c>
      <c r="H357" t="s">
        <v>29</v>
      </c>
      <c r="I357">
        <v>8</v>
      </c>
      <c r="J357">
        <v>8</v>
      </c>
      <c r="K357">
        <v>8</v>
      </c>
      <c r="L357">
        <v>9.8000000000000007</v>
      </c>
      <c r="M357">
        <v>9.8000000000000007</v>
      </c>
      <c r="N357">
        <v>9.8000000000000007</v>
      </c>
      <c r="O357">
        <v>141.16999999999999</v>
      </c>
      <c r="P357">
        <v>0</v>
      </c>
      <c r="Q357">
        <v>40.292000000000002</v>
      </c>
      <c r="R357">
        <v>15206000000</v>
      </c>
      <c r="S357">
        <v>62</v>
      </c>
      <c r="T357">
        <v>2.2175413552804102</v>
      </c>
      <c r="U357">
        <v>1.13055885850178E-2</v>
      </c>
      <c r="V357">
        <v>30.514431953430201</v>
      </c>
      <c r="W357">
        <v>30.721263885498001</v>
      </c>
      <c r="X357">
        <v>31.200366020202601</v>
      </c>
      <c r="Y357">
        <v>0.68593406677240099</v>
      </c>
      <c r="Z357">
        <v>0.68593406677240099</v>
      </c>
      <c r="AA357" t="s">
        <v>6685</v>
      </c>
      <c r="AB357" t="s">
        <v>6687</v>
      </c>
      <c r="AC357" t="s">
        <v>6685</v>
      </c>
      <c r="AD357">
        <v>2960</v>
      </c>
      <c r="AE357" t="s">
        <v>6686</v>
      </c>
    </row>
    <row r="358" spans="1:31" x14ac:dyDescent="0.2">
      <c r="A358" t="s">
        <v>121</v>
      </c>
      <c r="B358">
        <v>-2.83984375</v>
      </c>
      <c r="C358">
        <v>2.81344866752625</v>
      </c>
      <c r="D358">
        <v>2.83984375</v>
      </c>
      <c r="H358" t="s">
        <v>29</v>
      </c>
      <c r="I358">
        <v>6</v>
      </c>
      <c r="J358">
        <v>6</v>
      </c>
      <c r="K358">
        <v>5</v>
      </c>
      <c r="L358">
        <v>19.2</v>
      </c>
      <c r="M358">
        <v>19.2</v>
      </c>
      <c r="N358">
        <v>16.2</v>
      </c>
      <c r="O358">
        <v>50.235999999999997</v>
      </c>
      <c r="P358">
        <v>0</v>
      </c>
      <c r="Q358">
        <v>47.685000000000002</v>
      </c>
      <c r="R358">
        <v>35077000000</v>
      </c>
      <c r="S358">
        <v>74</v>
      </c>
      <c r="T358">
        <v>3.1395345722304899</v>
      </c>
      <c r="U358">
        <v>2.3660714285714301E-3</v>
      </c>
      <c r="V358" s="2">
        <v>31.5045280456543</v>
      </c>
      <c r="W358">
        <v>32.187059402465799</v>
      </c>
      <c r="X358">
        <v>32.185918807983398</v>
      </c>
      <c r="Y358">
        <v>0.68139076232909801</v>
      </c>
      <c r="Z358">
        <v>0.68139076232909801</v>
      </c>
      <c r="AA358" t="s">
        <v>3305</v>
      </c>
      <c r="AB358" t="s">
        <v>3307</v>
      </c>
      <c r="AC358" t="s">
        <v>3305</v>
      </c>
      <c r="AD358">
        <v>1461</v>
      </c>
      <c r="AE358" t="s">
        <v>3306</v>
      </c>
    </row>
    <row r="359" spans="1:31" x14ac:dyDescent="0.2">
      <c r="A359" t="s">
        <v>121</v>
      </c>
      <c r="B359">
        <v>-3.3960587978363002</v>
      </c>
      <c r="C359">
        <v>2.4060692787170401</v>
      </c>
      <c r="D359">
        <v>3.3960587978363002</v>
      </c>
      <c r="H359" t="s">
        <v>29</v>
      </c>
      <c r="I359">
        <v>15</v>
      </c>
      <c r="J359">
        <v>15</v>
      </c>
      <c r="K359">
        <v>15</v>
      </c>
      <c r="L359">
        <v>23.2</v>
      </c>
      <c r="M359">
        <v>23.2</v>
      </c>
      <c r="N359">
        <v>23.2</v>
      </c>
      <c r="O359">
        <v>105</v>
      </c>
      <c r="P359">
        <v>0</v>
      </c>
      <c r="Q359">
        <v>62.77</v>
      </c>
      <c r="R359">
        <v>46530000000</v>
      </c>
      <c r="S359">
        <v>101</v>
      </c>
      <c r="T359">
        <v>3.36356655531924</v>
      </c>
      <c r="U359">
        <v>1.6853333333333299E-3</v>
      </c>
      <c r="V359">
        <v>31.792848587036101</v>
      </c>
      <c r="W359">
        <v>32.318067550659201</v>
      </c>
      <c r="X359">
        <v>32.4722805023193</v>
      </c>
      <c r="Y359">
        <v>0.67943191528320002</v>
      </c>
      <c r="Z359">
        <v>0.67943191528320002</v>
      </c>
      <c r="AA359" t="s">
        <v>3034</v>
      </c>
      <c r="AB359" t="s">
        <v>3036</v>
      </c>
      <c r="AC359" t="s">
        <v>3034</v>
      </c>
      <c r="AD359">
        <v>1352</v>
      </c>
      <c r="AE359" t="s">
        <v>3035</v>
      </c>
    </row>
    <row r="360" spans="1:31" x14ac:dyDescent="0.2">
      <c r="A360" t="s">
        <v>131</v>
      </c>
      <c r="B360">
        <v>-7.0619883537292498</v>
      </c>
      <c r="C360">
        <v>-5.52958106994629</v>
      </c>
      <c r="D360">
        <v>7.0619883537292498</v>
      </c>
      <c r="H360" t="s">
        <v>29</v>
      </c>
      <c r="I360">
        <v>50</v>
      </c>
      <c r="J360">
        <v>50</v>
      </c>
      <c r="K360">
        <v>13</v>
      </c>
      <c r="L360">
        <v>70.3</v>
      </c>
      <c r="M360">
        <v>70.3</v>
      </c>
      <c r="N360">
        <v>21.9</v>
      </c>
      <c r="O360">
        <v>89.391999999999996</v>
      </c>
      <c r="P360">
        <v>0</v>
      </c>
      <c r="Q360">
        <v>323.31</v>
      </c>
      <c r="R360">
        <v>978530000000</v>
      </c>
      <c r="S360">
        <v>1091</v>
      </c>
      <c r="T360">
        <v>6.9886896010814699</v>
      </c>
      <c r="U360">
        <v>1.25E-3</v>
      </c>
      <c r="V360">
        <v>36.454919815063498</v>
      </c>
      <c r="W360">
        <v>36.696268081665004</v>
      </c>
      <c r="X360">
        <v>37.132904052734403</v>
      </c>
      <c r="Y360">
        <v>0.67798423767090599</v>
      </c>
      <c r="Z360">
        <v>0.67798423767090599</v>
      </c>
      <c r="AA360" t="s">
        <v>4842</v>
      </c>
      <c r="AB360" t="s">
        <v>4844</v>
      </c>
      <c r="AC360" t="s">
        <v>4842</v>
      </c>
      <c r="AD360">
        <v>2138</v>
      </c>
      <c r="AE360" t="s">
        <v>4843</v>
      </c>
    </row>
    <row r="361" spans="1:31" x14ac:dyDescent="0.2">
      <c r="A361" t="s">
        <v>87</v>
      </c>
      <c r="B361">
        <v>-2.2448697090148899</v>
      </c>
      <c r="C361">
        <v>0</v>
      </c>
      <c r="D361">
        <v>2.2448697090148899</v>
      </c>
      <c r="H361" t="s">
        <v>29</v>
      </c>
      <c r="I361">
        <v>2</v>
      </c>
      <c r="J361">
        <v>2</v>
      </c>
      <c r="K361">
        <v>2</v>
      </c>
      <c r="L361">
        <v>11.3</v>
      </c>
      <c r="M361">
        <v>11.3</v>
      </c>
      <c r="N361">
        <v>11.3</v>
      </c>
      <c r="O361">
        <v>27.052</v>
      </c>
      <c r="P361">
        <v>0</v>
      </c>
      <c r="Q361">
        <v>6.9904000000000002</v>
      </c>
      <c r="R361">
        <v>3663400000</v>
      </c>
      <c r="S361">
        <v>15</v>
      </c>
      <c r="T361">
        <v>2.1455377450140598</v>
      </c>
      <c r="U361">
        <v>1.2877828054298599E-2</v>
      </c>
      <c r="V361">
        <v>28.368818283081101</v>
      </c>
      <c r="W361">
        <v>28.6381368637085</v>
      </c>
      <c r="X361">
        <v>29.046273231506301</v>
      </c>
      <c r="Y361">
        <v>0.67745494842520104</v>
      </c>
      <c r="Z361">
        <v>0.67745494842520104</v>
      </c>
      <c r="AA361" t="s">
        <v>8276</v>
      </c>
      <c r="AB361" t="s">
        <v>8278</v>
      </c>
      <c r="AC361" t="s">
        <v>8276</v>
      </c>
      <c r="AD361">
        <v>3635</v>
      </c>
      <c r="AE361" t="s">
        <v>8277</v>
      </c>
    </row>
    <row r="362" spans="1:31" x14ac:dyDescent="0.2">
      <c r="A362" t="s">
        <v>87</v>
      </c>
      <c r="B362">
        <v>-2.3632352352142298</v>
      </c>
      <c r="C362">
        <v>0</v>
      </c>
      <c r="D362">
        <v>2.3632352352142298</v>
      </c>
      <c r="H362" t="s">
        <v>29</v>
      </c>
      <c r="I362">
        <v>6</v>
      </c>
      <c r="J362">
        <v>6</v>
      </c>
      <c r="K362">
        <v>6</v>
      </c>
      <c r="L362">
        <v>15.2</v>
      </c>
      <c r="M362">
        <v>15.2</v>
      </c>
      <c r="N362">
        <v>15.2</v>
      </c>
      <c r="O362">
        <v>57.841000000000001</v>
      </c>
      <c r="P362">
        <v>0</v>
      </c>
      <c r="Q362">
        <v>14.01</v>
      </c>
      <c r="R362">
        <v>18558000000</v>
      </c>
      <c r="S362">
        <v>43</v>
      </c>
      <c r="T362">
        <v>2.2706795083620399</v>
      </c>
      <c r="U362">
        <v>1.0461159062885301E-2</v>
      </c>
      <c r="V362">
        <v>30.753506660461401</v>
      </c>
      <c r="W362">
        <v>31.0790662765503</v>
      </c>
      <c r="X362">
        <v>31.429485321044901</v>
      </c>
      <c r="Y362">
        <v>0.67597866058349998</v>
      </c>
      <c r="Z362">
        <v>0.67597866058349998</v>
      </c>
      <c r="AA362" t="s">
        <v>841</v>
      </c>
      <c r="AB362" t="s">
        <v>843</v>
      </c>
      <c r="AC362" t="s">
        <v>841</v>
      </c>
      <c r="AD362">
        <v>372</v>
      </c>
      <c r="AE362" t="s">
        <v>842</v>
      </c>
    </row>
    <row r="363" spans="1:31" x14ac:dyDescent="0.2">
      <c r="A363" t="s">
        <v>91</v>
      </c>
      <c r="B363">
        <v>-4.2334423065185502</v>
      </c>
      <c r="C363">
        <v>-3.1383020877838099</v>
      </c>
      <c r="D363">
        <v>4.2334423065185502</v>
      </c>
      <c r="H363" t="s">
        <v>29</v>
      </c>
      <c r="I363">
        <v>9</v>
      </c>
      <c r="J363">
        <v>9</v>
      </c>
      <c r="K363">
        <v>9</v>
      </c>
      <c r="L363">
        <v>35.1</v>
      </c>
      <c r="M363">
        <v>35.1</v>
      </c>
      <c r="N363">
        <v>35.1</v>
      </c>
      <c r="O363">
        <v>36.747</v>
      </c>
      <c r="P363">
        <v>0</v>
      </c>
      <c r="Q363">
        <v>227.23</v>
      </c>
      <c r="R363">
        <v>41762000000</v>
      </c>
      <c r="S363">
        <v>98</v>
      </c>
      <c r="T363">
        <v>4.1989714562970697</v>
      </c>
      <c r="U363">
        <v>7.2549019607843102E-4</v>
      </c>
      <c r="V363">
        <v>31.9067077636719</v>
      </c>
      <c r="W363">
        <v>32.108869552612298</v>
      </c>
      <c r="X363">
        <v>32.582447052002003</v>
      </c>
      <c r="Y363">
        <v>0.67573928833010299</v>
      </c>
      <c r="Z363">
        <v>0.67573928833010299</v>
      </c>
      <c r="AA363" t="s">
        <v>1989</v>
      </c>
      <c r="AB363" t="s">
        <v>1991</v>
      </c>
      <c r="AC363" t="s">
        <v>1989</v>
      </c>
      <c r="AD363">
        <v>888</v>
      </c>
      <c r="AE363" t="s">
        <v>1990</v>
      </c>
    </row>
    <row r="364" spans="1:31" x14ac:dyDescent="0.2">
      <c r="A364" t="s">
        <v>91</v>
      </c>
      <c r="B364">
        <v>-2.4407920837402299</v>
      </c>
      <c r="C364">
        <v>-1.64390420913696</v>
      </c>
      <c r="D364">
        <v>2.4407920837402299</v>
      </c>
      <c r="H364" t="s">
        <v>29</v>
      </c>
      <c r="I364">
        <v>7</v>
      </c>
      <c r="J364">
        <v>7</v>
      </c>
      <c r="K364">
        <v>3</v>
      </c>
      <c r="L364">
        <v>33.6</v>
      </c>
      <c r="M364">
        <v>33.6</v>
      </c>
      <c r="N364">
        <v>24.3</v>
      </c>
      <c r="O364">
        <v>24.606000000000002</v>
      </c>
      <c r="P364">
        <v>0</v>
      </c>
      <c r="Q364">
        <v>106.75</v>
      </c>
      <c r="R364">
        <v>132840000000</v>
      </c>
      <c r="S364">
        <v>187</v>
      </c>
      <c r="T364">
        <v>2.4167210582115999</v>
      </c>
      <c r="U364">
        <v>8.2724795640327E-3</v>
      </c>
      <c r="V364">
        <v>33.558256149291999</v>
      </c>
      <c r="W364">
        <v>33.784929275512702</v>
      </c>
      <c r="X364">
        <v>34.231513977050803</v>
      </c>
      <c r="Y364">
        <v>0.67325782775880305</v>
      </c>
      <c r="Z364">
        <v>0.67325782775880305</v>
      </c>
      <c r="AA364" t="s">
        <v>92</v>
      </c>
      <c r="AB364" t="s">
        <v>94</v>
      </c>
      <c r="AC364" t="s">
        <v>92</v>
      </c>
      <c r="AD364">
        <v>26</v>
      </c>
      <c r="AE364" t="s">
        <v>93</v>
      </c>
    </row>
    <row r="365" spans="1:31" x14ac:dyDescent="0.2">
      <c r="A365" t="s">
        <v>121</v>
      </c>
      <c r="B365">
        <v>-2.0548446178436302</v>
      </c>
      <c r="C365">
        <v>1.95717430114746</v>
      </c>
      <c r="D365">
        <v>2.0548446178436302</v>
      </c>
      <c r="H365" t="s">
        <v>29</v>
      </c>
      <c r="I365">
        <v>5</v>
      </c>
      <c r="J365">
        <v>5</v>
      </c>
      <c r="K365">
        <v>5</v>
      </c>
      <c r="L365">
        <v>13</v>
      </c>
      <c r="M365">
        <v>13</v>
      </c>
      <c r="N365">
        <v>13</v>
      </c>
      <c r="O365">
        <v>48.462000000000003</v>
      </c>
      <c r="P365">
        <v>0</v>
      </c>
      <c r="Q365">
        <v>11.61</v>
      </c>
      <c r="R365">
        <v>4673200000</v>
      </c>
      <c r="S365">
        <v>17</v>
      </c>
      <c r="T365">
        <v>2.2705957351857302</v>
      </c>
      <c r="U365">
        <v>1.0448275862068999E-2</v>
      </c>
      <c r="V365">
        <v>28.558377265930201</v>
      </c>
      <c r="W365">
        <v>29.3014478683472</v>
      </c>
      <c r="X365">
        <v>29.228927612304702</v>
      </c>
      <c r="Y365">
        <v>0.67055034637450095</v>
      </c>
      <c r="Z365">
        <v>0.67055034637450095</v>
      </c>
      <c r="AA365" t="s">
        <v>6974</v>
      </c>
      <c r="AB365" t="s">
        <v>6976</v>
      </c>
      <c r="AC365" t="s">
        <v>6974</v>
      </c>
      <c r="AD365">
        <v>3069</v>
      </c>
      <c r="AE365" t="s">
        <v>6975</v>
      </c>
    </row>
    <row r="366" spans="1:31" x14ac:dyDescent="0.2">
      <c r="A366" t="s">
        <v>121</v>
      </c>
      <c r="B366">
        <v>-3.1465904712677002</v>
      </c>
      <c r="C366">
        <v>2.0977315902710001</v>
      </c>
      <c r="D366">
        <v>3.1465904712677002</v>
      </c>
      <c r="H366" t="s">
        <v>29</v>
      </c>
      <c r="I366">
        <v>13</v>
      </c>
      <c r="J366">
        <v>13</v>
      </c>
      <c r="K366">
        <v>13</v>
      </c>
      <c r="L366">
        <v>28.3</v>
      </c>
      <c r="M366">
        <v>28.3</v>
      </c>
      <c r="N366">
        <v>28.3</v>
      </c>
      <c r="O366">
        <v>73.069000000000003</v>
      </c>
      <c r="P366">
        <v>0</v>
      </c>
      <c r="Q366">
        <v>100.36</v>
      </c>
      <c r="R366">
        <v>27907000000</v>
      </c>
      <c r="S366">
        <v>130</v>
      </c>
      <c r="T366">
        <v>3.0932925102298698</v>
      </c>
      <c r="U366">
        <v>2.54545454545455E-3</v>
      </c>
      <c r="V366">
        <v>31.2568759918213</v>
      </c>
      <c r="W366">
        <v>31.708619117736799</v>
      </c>
      <c r="X366">
        <v>31.927141189575199</v>
      </c>
      <c r="Y366">
        <v>0.67026519775389903</v>
      </c>
      <c r="Z366">
        <v>0.67026519775389903</v>
      </c>
      <c r="AA366" t="s">
        <v>2156</v>
      </c>
      <c r="AB366" t="s">
        <v>2159</v>
      </c>
      <c r="AC366" t="s">
        <v>2157</v>
      </c>
      <c r="AD366">
        <v>964</v>
      </c>
      <c r="AE366" t="s">
        <v>2158</v>
      </c>
    </row>
    <row r="367" spans="1:31" x14ac:dyDescent="0.2">
      <c r="A367" t="s">
        <v>121</v>
      </c>
      <c r="B367">
        <v>-2.6982116699218799</v>
      </c>
      <c r="C367">
        <v>1.5258984565734901</v>
      </c>
      <c r="D367">
        <v>2.6982116699218799</v>
      </c>
      <c r="H367" t="s">
        <v>29</v>
      </c>
      <c r="I367">
        <v>5</v>
      </c>
      <c r="J367">
        <v>5</v>
      </c>
      <c r="K367">
        <v>5</v>
      </c>
      <c r="L367">
        <v>16.2</v>
      </c>
      <c r="M367">
        <v>16.2</v>
      </c>
      <c r="N367">
        <v>16.2</v>
      </c>
      <c r="O367">
        <v>43.790999999999997</v>
      </c>
      <c r="P367">
        <v>0</v>
      </c>
      <c r="Q367">
        <v>17.353999999999999</v>
      </c>
      <c r="R367">
        <v>16421000000</v>
      </c>
      <c r="S367">
        <v>72</v>
      </c>
      <c r="T367">
        <v>2.6091490808356799</v>
      </c>
      <c r="U367">
        <v>5.9504643962848304E-3</v>
      </c>
      <c r="V367">
        <v>30.320483207702601</v>
      </c>
      <c r="W367">
        <v>30.728622436523398</v>
      </c>
      <c r="X367">
        <v>30.989315032958999</v>
      </c>
      <c r="Y367">
        <v>0.66883182525639695</v>
      </c>
      <c r="Z367">
        <v>0.66883182525639695</v>
      </c>
      <c r="AA367" t="s">
        <v>2312</v>
      </c>
      <c r="AB367" t="s">
        <v>2314</v>
      </c>
      <c r="AC367" t="s">
        <v>2312</v>
      </c>
      <c r="AD367">
        <v>1033</v>
      </c>
      <c r="AE367" t="s">
        <v>2313</v>
      </c>
    </row>
    <row r="368" spans="1:31" x14ac:dyDescent="0.2">
      <c r="A368" t="s">
        <v>87</v>
      </c>
      <c r="B368">
        <v>-1.37446618080139</v>
      </c>
      <c r="C368">
        <v>0</v>
      </c>
      <c r="D368">
        <v>1.37446618080139</v>
      </c>
      <c r="H368" t="s">
        <v>29</v>
      </c>
      <c r="I368">
        <v>10</v>
      </c>
      <c r="J368">
        <v>4</v>
      </c>
      <c r="K368">
        <v>4</v>
      </c>
      <c r="L368">
        <v>17.8</v>
      </c>
      <c r="M368">
        <v>8.1999999999999993</v>
      </c>
      <c r="N368">
        <v>8.1999999999999993</v>
      </c>
      <c r="O368">
        <v>59.387999999999998</v>
      </c>
      <c r="P368">
        <v>0</v>
      </c>
      <c r="Q368">
        <v>16.760999999999999</v>
      </c>
      <c r="R368">
        <v>11037000000</v>
      </c>
      <c r="S368">
        <v>71</v>
      </c>
      <c r="T368">
        <v>1.4421676883368</v>
      </c>
      <c r="U368">
        <v>4.6521056388294103E-2</v>
      </c>
      <c r="V368">
        <v>30.0383558273315</v>
      </c>
      <c r="W368">
        <v>30.102462768554702</v>
      </c>
      <c r="X368">
        <v>30.706332206726099</v>
      </c>
      <c r="Y368">
        <v>0.66797637939459897</v>
      </c>
      <c r="Z368">
        <v>0.66797637939459897</v>
      </c>
      <c r="AA368" t="s">
        <v>88</v>
      </c>
      <c r="AB368" t="s">
        <v>90</v>
      </c>
      <c r="AC368" t="s">
        <v>88</v>
      </c>
      <c r="AD368">
        <v>25</v>
      </c>
      <c r="AE368" t="s">
        <v>89</v>
      </c>
    </row>
    <row r="369" spans="1:31" x14ac:dyDescent="0.2">
      <c r="A369" t="s">
        <v>121</v>
      </c>
      <c r="B369">
        <v>-1.7467454671859699</v>
      </c>
      <c r="C369">
        <v>1.3998166322708101</v>
      </c>
      <c r="D369">
        <v>1.7467454671859699</v>
      </c>
      <c r="H369" t="s">
        <v>29</v>
      </c>
      <c r="I369">
        <v>12</v>
      </c>
      <c r="J369">
        <v>12</v>
      </c>
      <c r="K369">
        <v>6</v>
      </c>
      <c r="L369">
        <v>54.5</v>
      </c>
      <c r="M369">
        <v>54.5</v>
      </c>
      <c r="N369">
        <v>28.8</v>
      </c>
      <c r="O369">
        <v>23.036000000000001</v>
      </c>
      <c r="P369">
        <v>0</v>
      </c>
      <c r="Q369">
        <v>31.233000000000001</v>
      </c>
      <c r="R369">
        <v>343200000000</v>
      </c>
      <c r="S369">
        <v>194</v>
      </c>
      <c r="T369">
        <v>1.82362344316477</v>
      </c>
      <c r="U369">
        <v>2.3130434782608698E-2</v>
      </c>
      <c r="V369">
        <v>34.972578048706097</v>
      </c>
      <c r="W369">
        <v>35.447076797485401</v>
      </c>
      <c r="X369">
        <v>35.638696670532198</v>
      </c>
      <c r="Y369">
        <v>0.66611862182610104</v>
      </c>
      <c r="Z369">
        <v>0.66611862182610104</v>
      </c>
      <c r="AA369" t="s">
        <v>9239</v>
      </c>
      <c r="AB369" t="s">
        <v>9241</v>
      </c>
      <c r="AC369" t="s">
        <v>9239</v>
      </c>
      <c r="AD369">
        <v>4054</v>
      </c>
      <c r="AE369" t="s">
        <v>9240</v>
      </c>
    </row>
    <row r="370" spans="1:31" x14ac:dyDescent="0.2">
      <c r="A370" t="s">
        <v>91</v>
      </c>
      <c r="B370">
        <v>-3.8216869831085201</v>
      </c>
      <c r="C370">
        <v>-3.3720428943634002</v>
      </c>
      <c r="D370">
        <v>3.8216869831085201</v>
      </c>
      <c r="H370" t="s">
        <v>29</v>
      </c>
      <c r="I370">
        <v>5</v>
      </c>
      <c r="J370">
        <v>4</v>
      </c>
      <c r="K370">
        <v>4</v>
      </c>
      <c r="L370">
        <v>17.5</v>
      </c>
      <c r="M370">
        <v>14.6</v>
      </c>
      <c r="N370">
        <v>14.6</v>
      </c>
      <c r="O370">
        <v>51.956000000000003</v>
      </c>
      <c r="P370">
        <v>0</v>
      </c>
      <c r="Q370">
        <v>42.427</v>
      </c>
      <c r="R370">
        <v>14120000000</v>
      </c>
      <c r="S370">
        <v>21</v>
      </c>
      <c r="T370">
        <v>3.9697073695848202</v>
      </c>
      <c r="U370">
        <v>7.9674796747967503E-4</v>
      </c>
      <c r="V370">
        <v>30.437359809875499</v>
      </c>
      <c r="W370">
        <v>30.4676609039307</v>
      </c>
      <c r="X370">
        <v>31.100510597229</v>
      </c>
      <c r="Y370">
        <v>0.66315078735350197</v>
      </c>
      <c r="Z370">
        <v>0.66315078735350197</v>
      </c>
      <c r="AA370" t="s">
        <v>4813</v>
      </c>
      <c r="AB370" t="s">
        <v>4816</v>
      </c>
      <c r="AC370" t="s">
        <v>4814</v>
      </c>
      <c r="AD370">
        <v>2128</v>
      </c>
      <c r="AE370" t="s">
        <v>4815</v>
      </c>
    </row>
    <row r="371" spans="1:31" x14ac:dyDescent="0.2">
      <c r="A371" t="s">
        <v>131</v>
      </c>
      <c r="B371">
        <v>-3.7524218559265101</v>
      </c>
      <c r="C371">
        <v>1.7976605892181401</v>
      </c>
      <c r="D371">
        <v>3.7524218559265101</v>
      </c>
      <c r="H371" t="s">
        <v>29</v>
      </c>
      <c r="I371">
        <v>20</v>
      </c>
      <c r="J371">
        <v>13</v>
      </c>
      <c r="K371">
        <v>13</v>
      </c>
      <c r="L371">
        <v>31.7</v>
      </c>
      <c r="M371">
        <v>22.9</v>
      </c>
      <c r="N371">
        <v>22.9</v>
      </c>
      <c r="O371">
        <v>89.626000000000005</v>
      </c>
      <c r="P371">
        <v>0</v>
      </c>
      <c r="Q371">
        <v>181.03</v>
      </c>
      <c r="R371">
        <v>21295000000</v>
      </c>
      <c r="S371">
        <v>146</v>
      </c>
      <c r="T371">
        <v>3.6172885005549</v>
      </c>
      <c r="U371">
        <v>1.34193548387097E-3</v>
      </c>
      <c r="V371">
        <v>30.911592483520501</v>
      </c>
      <c r="W371">
        <v>31.231720924377399</v>
      </c>
      <c r="X371">
        <v>31.574612617492701</v>
      </c>
      <c r="Y371">
        <v>0.66302013397220005</v>
      </c>
      <c r="Z371">
        <v>0.66302013397220005</v>
      </c>
      <c r="AA371" t="s">
        <v>8246</v>
      </c>
      <c r="AB371" t="s">
        <v>8248</v>
      </c>
      <c r="AC371" t="s">
        <v>8246</v>
      </c>
      <c r="AD371">
        <v>3622</v>
      </c>
      <c r="AE371" t="s">
        <v>8247</v>
      </c>
    </row>
    <row r="372" spans="1:31" x14ac:dyDescent="0.2">
      <c r="A372" t="s">
        <v>131</v>
      </c>
      <c r="B372">
        <v>-3.8011538982391402</v>
      </c>
      <c r="C372">
        <v>2.2402601242065399</v>
      </c>
      <c r="D372">
        <v>3.8011538982391402</v>
      </c>
      <c r="H372" t="s">
        <v>29</v>
      </c>
      <c r="I372">
        <v>5</v>
      </c>
      <c r="J372">
        <v>5</v>
      </c>
      <c r="K372">
        <v>5</v>
      </c>
      <c r="L372">
        <v>17.100000000000001</v>
      </c>
      <c r="M372">
        <v>17.100000000000001</v>
      </c>
      <c r="N372">
        <v>17.100000000000001</v>
      </c>
      <c r="O372">
        <v>44.878999999999998</v>
      </c>
      <c r="P372">
        <v>0</v>
      </c>
      <c r="Q372">
        <v>41.841000000000001</v>
      </c>
      <c r="R372">
        <v>13107000000</v>
      </c>
      <c r="S372">
        <v>45</v>
      </c>
      <c r="T372">
        <v>3.6862729044706901</v>
      </c>
      <c r="U372">
        <v>1.2961672473867599E-3</v>
      </c>
      <c r="V372">
        <v>30.244692802429199</v>
      </c>
      <c r="W372">
        <v>30.572485923767101</v>
      </c>
      <c r="X372">
        <v>30.9065036773682</v>
      </c>
      <c r="Y372">
        <v>0.66181087493900004</v>
      </c>
      <c r="Z372">
        <v>0.66181087493900004</v>
      </c>
      <c r="AA372" t="s">
        <v>9464</v>
      </c>
      <c r="AB372" t="s">
        <v>9466</v>
      </c>
      <c r="AC372" t="s">
        <v>9464</v>
      </c>
      <c r="AD372">
        <v>4147</v>
      </c>
      <c r="AE372" t="s">
        <v>9465</v>
      </c>
    </row>
    <row r="373" spans="1:31" x14ac:dyDescent="0.2">
      <c r="A373" t="s">
        <v>121</v>
      </c>
      <c r="B373">
        <v>-2.7280254364013699</v>
      </c>
      <c r="C373">
        <v>1.87970972061157</v>
      </c>
      <c r="D373">
        <v>2.7280254364013699</v>
      </c>
      <c r="H373" t="s">
        <v>29</v>
      </c>
      <c r="I373">
        <v>7</v>
      </c>
      <c r="J373">
        <v>7</v>
      </c>
      <c r="K373">
        <v>7</v>
      </c>
      <c r="L373">
        <v>26.9</v>
      </c>
      <c r="M373">
        <v>26.9</v>
      </c>
      <c r="N373">
        <v>26.9</v>
      </c>
      <c r="O373">
        <v>42.442999999999998</v>
      </c>
      <c r="P373">
        <v>0</v>
      </c>
      <c r="Q373">
        <v>54.613</v>
      </c>
      <c r="R373">
        <v>19079000000</v>
      </c>
      <c r="S373">
        <v>66</v>
      </c>
      <c r="T373">
        <v>2.7045345925267101</v>
      </c>
      <c r="U373">
        <v>5.0016474464579901E-3</v>
      </c>
      <c r="V373" s="2">
        <v>30.761050224304199</v>
      </c>
      <c r="W373">
        <v>31.280178070068398</v>
      </c>
      <c r="X373">
        <v>31.422010421752901</v>
      </c>
      <c r="Y373">
        <v>0.66096019744870205</v>
      </c>
      <c r="Z373">
        <v>0.66096019744870205</v>
      </c>
      <c r="AA373" t="s">
        <v>1187</v>
      </c>
      <c r="AB373" t="s">
        <v>1190</v>
      </c>
      <c r="AC373" t="s">
        <v>1188</v>
      </c>
      <c r="AD373">
        <v>533</v>
      </c>
      <c r="AE373" t="s">
        <v>1189</v>
      </c>
    </row>
    <row r="374" spans="1:31" x14ac:dyDescent="0.2">
      <c r="A374" t="s">
        <v>91</v>
      </c>
      <c r="B374">
        <v>-1.4881563186645499</v>
      </c>
      <c r="C374">
        <v>-1.32744741439819</v>
      </c>
      <c r="D374">
        <v>1.4881563186645499</v>
      </c>
      <c r="H374" t="s">
        <v>29</v>
      </c>
      <c r="I374">
        <v>4</v>
      </c>
      <c r="J374">
        <v>4</v>
      </c>
      <c r="K374">
        <v>3</v>
      </c>
      <c r="L374">
        <v>20.7</v>
      </c>
      <c r="M374">
        <v>20.7</v>
      </c>
      <c r="N374">
        <v>16.399999999999999</v>
      </c>
      <c r="O374">
        <v>38.191000000000003</v>
      </c>
      <c r="P374">
        <v>0</v>
      </c>
      <c r="Q374">
        <v>5.3597999999999999</v>
      </c>
      <c r="R374">
        <v>5992900000</v>
      </c>
      <c r="S374">
        <v>13</v>
      </c>
      <c r="T374">
        <v>1.6237280978163899</v>
      </c>
      <c r="U374">
        <v>3.3703225806451603E-2</v>
      </c>
      <c r="V374">
        <v>29.228110313415499</v>
      </c>
      <c r="W374">
        <v>29.293506622314499</v>
      </c>
      <c r="X374">
        <v>29.885208129882798</v>
      </c>
      <c r="Y374">
        <v>0.65709781646729903</v>
      </c>
      <c r="Z374">
        <v>0.65709781646729903</v>
      </c>
      <c r="AA374" t="s">
        <v>7945</v>
      </c>
      <c r="AB374" t="s">
        <v>7948</v>
      </c>
      <c r="AC374" t="s">
        <v>7946</v>
      </c>
      <c r="AD374">
        <v>3483</v>
      </c>
      <c r="AE374" t="s">
        <v>7947</v>
      </c>
    </row>
    <row r="375" spans="1:31" x14ac:dyDescent="0.2">
      <c r="A375" t="s">
        <v>121</v>
      </c>
      <c r="B375">
        <v>-3.3966507911682098</v>
      </c>
      <c r="C375">
        <v>1.9305105209350599</v>
      </c>
      <c r="D375">
        <v>3.3966507911682098</v>
      </c>
      <c r="H375" t="s">
        <v>29</v>
      </c>
      <c r="I375">
        <v>9</v>
      </c>
      <c r="J375">
        <v>9</v>
      </c>
      <c r="K375">
        <v>1</v>
      </c>
      <c r="L375">
        <v>47.3</v>
      </c>
      <c r="M375">
        <v>47.3</v>
      </c>
      <c r="N375">
        <v>7.3</v>
      </c>
      <c r="O375">
        <v>16.273</v>
      </c>
      <c r="P375">
        <v>0</v>
      </c>
      <c r="Q375">
        <v>186.06</v>
      </c>
      <c r="R375">
        <v>215610000000</v>
      </c>
      <c r="S375">
        <v>209</v>
      </c>
      <c r="T375">
        <v>3.2858982919576198</v>
      </c>
      <c r="U375">
        <v>1.9296482412060299E-3</v>
      </c>
      <c r="V375">
        <v>34.226230621337898</v>
      </c>
      <c r="W375">
        <v>34.699745178222699</v>
      </c>
      <c r="X375">
        <v>34.881860733032198</v>
      </c>
      <c r="Y375">
        <v>0.65563011169429997</v>
      </c>
      <c r="Z375">
        <v>0.65563011169429997</v>
      </c>
      <c r="AA375" t="s">
        <v>4914</v>
      </c>
      <c r="AB375" t="s">
        <v>4916</v>
      </c>
      <c r="AC375" t="s">
        <v>4914</v>
      </c>
      <c r="AD375">
        <v>2175</v>
      </c>
      <c r="AE375" t="s">
        <v>4915</v>
      </c>
    </row>
    <row r="376" spans="1:31" x14ac:dyDescent="0.2">
      <c r="A376" t="s">
        <v>121</v>
      </c>
      <c r="B376">
        <v>-2.5082538127899201</v>
      </c>
      <c r="C376">
        <v>1.39428734779358</v>
      </c>
      <c r="D376">
        <v>2.5082538127899201</v>
      </c>
      <c r="H376" t="s">
        <v>29</v>
      </c>
      <c r="I376">
        <v>6</v>
      </c>
      <c r="J376">
        <v>6</v>
      </c>
      <c r="K376">
        <v>6</v>
      </c>
      <c r="L376">
        <v>13</v>
      </c>
      <c r="M376">
        <v>13</v>
      </c>
      <c r="N376">
        <v>13</v>
      </c>
      <c r="O376">
        <v>72.078999999999994</v>
      </c>
      <c r="P376">
        <v>0</v>
      </c>
      <c r="Q376">
        <v>47.652999999999999</v>
      </c>
      <c r="R376">
        <v>5485000000</v>
      </c>
      <c r="S376">
        <v>44</v>
      </c>
      <c r="T376">
        <v>2.4222777359574299</v>
      </c>
      <c r="U376">
        <v>8.1800818553888106E-3</v>
      </c>
      <c r="V376">
        <v>28.954617500305201</v>
      </c>
      <c r="W376">
        <v>29.384971618652301</v>
      </c>
      <c r="X376">
        <v>29.6100959777832</v>
      </c>
      <c r="Y376">
        <v>0.65547847747799903</v>
      </c>
      <c r="Z376">
        <v>0.65547847747799903</v>
      </c>
      <c r="AA376" t="s">
        <v>2422</v>
      </c>
      <c r="AB376" t="s">
        <v>2424</v>
      </c>
      <c r="AC376" t="s">
        <v>2422</v>
      </c>
      <c r="AD376">
        <v>1084</v>
      </c>
      <c r="AE376" t="s">
        <v>2423</v>
      </c>
    </row>
    <row r="377" spans="1:31" x14ac:dyDescent="0.2">
      <c r="A377" t="s">
        <v>87</v>
      </c>
      <c r="B377">
        <v>-1.4658135175705</v>
      </c>
      <c r="C377">
        <v>0</v>
      </c>
      <c r="D377">
        <v>1.4658135175705</v>
      </c>
      <c r="H377" t="s">
        <v>29</v>
      </c>
      <c r="I377">
        <v>16</v>
      </c>
      <c r="J377">
        <v>16</v>
      </c>
      <c r="K377">
        <v>16</v>
      </c>
      <c r="L377">
        <v>22.1</v>
      </c>
      <c r="M377">
        <v>22.1</v>
      </c>
      <c r="N377">
        <v>22.1</v>
      </c>
      <c r="O377">
        <v>107.77</v>
      </c>
      <c r="P377">
        <v>0</v>
      </c>
      <c r="Q377">
        <v>93.097999999999999</v>
      </c>
      <c r="R377">
        <v>22980000000</v>
      </c>
      <c r="S377">
        <v>119</v>
      </c>
      <c r="T377">
        <v>1.5444554482241699</v>
      </c>
      <c r="U377">
        <v>3.85E-2</v>
      </c>
      <c r="V377">
        <v>30.900018692016602</v>
      </c>
      <c r="W377">
        <v>31.482397079467798</v>
      </c>
      <c r="X377">
        <v>31.554728507995598</v>
      </c>
      <c r="Y377">
        <v>0.65470981597899702</v>
      </c>
      <c r="Z377">
        <v>0.65470981597899702</v>
      </c>
      <c r="AA377" t="s">
        <v>9212</v>
      </c>
      <c r="AB377" t="s">
        <v>9214</v>
      </c>
      <c r="AC377" t="s">
        <v>9212</v>
      </c>
      <c r="AD377">
        <v>4039</v>
      </c>
      <c r="AE377" t="s">
        <v>9213</v>
      </c>
    </row>
    <row r="378" spans="1:31" x14ac:dyDescent="0.2">
      <c r="A378" t="s">
        <v>121</v>
      </c>
      <c r="B378">
        <v>-2.3696427345275901</v>
      </c>
      <c r="C378">
        <v>2.0045745372772199</v>
      </c>
      <c r="D378">
        <v>2.3696427345275901</v>
      </c>
      <c r="H378" t="s">
        <v>29</v>
      </c>
      <c r="I378">
        <v>19</v>
      </c>
      <c r="J378">
        <v>19</v>
      </c>
      <c r="K378">
        <v>19</v>
      </c>
      <c r="L378">
        <v>20.7</v>
      </c>
      <c r="M378">
        <v>20.7</v>
      </c>
      <c r="N378">
        <v>20.7</v>
      </c>
      <c r="O378">
        <v>134.97</v>
      </c>
      <c r="P378">
        <v>0</v>
      </c>
      <c r="Q378">
        <v>284.58</v>
      </c>
      <c r="R378">
        <v>71844000000</v>
      </c>
      <c r="S378">
        <v>204</v>
      </c>
      <c r="T378">
        <v>2.4855092643697101</v>
      </c>
      <c r="U378">
        <v>7.37940761636107E-3</v>
      </c>
      <c r="V378">
        <v>32.567405700683601</v>
      </c>
      <c r="W378">
        <v>33.076297760009801</v>
      </c>
      <c r="X378">
        <v>33.221794128417997</v>
      </c>
      <c r="Y378">
        <v>0.65438842773439598</v>
      </c>
      <c r="Z378">
        <v>0.65438842773439598</v>
      </c>
      <c r="AA378" t="s">
        <v>6350</v>
      </c>
      <c r="AB378" t="s">
        <v>6352</v>
      </c>
      <c r="AC378" t="s">
        <v>6350</v>
      </c>
      <c r="AD378">
        <v>2809</v>
      </c>
      <c r="AE378" t="s">
        <v>6351</v>
      </c>
    </row>
    <row r="379" spans="1:31" x14ac:dyDescent="0.2">
      <c r="A379" t="s">
        <v>87</v>
      </c>
      <c r="B379">
        <v>-2.3448214530944802</v>
      </c>
      <c r="C379">
        <v>0</v>
      </c>
      <c r="D379">
        <v>2.3448214530944802</v>
      </c>
      <c r="H379" t="s">
        <v>29</v>
      </c>
      <c r="I379">
        <v>2</v>
      </c>
      <c r="J379">
        <v>2</v>
      </c>
      <c r="K379">
        <v>2</v>
      </c>
      <c r="L379">
        <v>17.2</v>
      </c>
      <c r="M379">
        <v>17.2</v>
      </c>
      <c r="N379">
        <v>17.2</v>
      </c>
      <c r="O379">
        <v>26.64</v>
      </c>
      <c r="P379">
        <v>0</v>
      </c>
      <c r="Q379">
        <v>25.178000000000001</v>
      </c>
      <c r="R379">
        <v>5626100000</v>
      </c>
      <c r="S379">
        <v>12</v>
      </c>
      <c r="T379">
        <v>2.2332284583125501</v>
      </c>
      <c r="U379">
        <v>1.1015606242497001E-2</v>
      </c>
      <c r="V379">
        <v>28.9698486328125</v>
      </c>
      <c r="W379">
        <v>29.3400220870972</v>
      </c>
      <c r="X379">
        <v>29.6226663589478</v>
      </c>
      <c r="Y379">
        <v>0.65281772613529998</v>
      </c>
      <c r="Z379">
        <v>0.65281772613529998</v>
      </c>
      <c r="AA379" t="s">
        <v>697</v>
      </c>
      <c r="AB379" t="s">
        <v>699</v>
      </c>
      <c r="AC379" t="s">
        <v>697</v>
      </c>
      <c r="AD379">
        <v>303</v>
      </c>
      <c r="AE379" t="s">
        <v>698</v>
      </c>
    </row>
    <row r="380" spans="1:31" x14ac:dyDescent="0.2">
      <c r="A380" t="s">
        <v>87</v>
      </c>
      <c r="B380">
        <v>-1.54318606853485</v>
      </c>
      <c r="C380">
        <v>0</v>
      </c>
      <c r="D380">
        <v>1.54318606853485</v>
      </c>
      <c r="H380" t="s">
        <v>29</v>
      </c>
      <c r="I380">
        <v>2</v>
      </c>
      <c r="J380">
        <v>2</v>
      </c>
      <c r="K380">
        <v>2</v>
      </c>
      <c r="L380">
        <v>7.4</v>
      </c>
      <c r="M380">
        <v>7.4</v>
      </c>
      <c r="N380">
        <v>7.4</v>
      </c>
      <c r="O380">
        <v>26.771999999999998</v>
      </c>
      <c r="P380">
        <v>8.8593999999999999E-4</v>
      </c>
      <c r="Q380">
        <v>3.1642000000000001</v>
      </c>
      <c r="R380">
        <v>6999900000</v>
      </c>
      <c r="S380">
        <v>23</v>
      </c>
      <c r="T380">
        <v>1.4586729944175101</v>
      </c>
      <c r="U380">
        <v>4.5427950760318601E-2</v>
      </c>
      <c r="V380">
        <v>29.001355171203599</v>
      </c>
      <c r="W380">
        <v>29.3477077484131</v>
      </c>
      <c r="X380">
        <v>29.653363227844199</v>
      </c>
      <c r="Y380">
        <v>0.65200805664060002</v>
      </c>
      <c r="Z380">
        <v>0.65200805664060002</v>
      </c>
      <c r="AA380" t="s">
        <v>6226</v>
      </c>
      <c r="AB380" t="s">
        <v>6228</v>
      </c>
      <c r="AC380" t="s">
        <v>6226</v>
      </c>
      <c r="AD380">
        <v>2756</v>
      </c>
      <c r="AE380" t="s">
        <v>6227</v>
      </c>
    </row>
    <row r="381" spans="1:31" x14ac:dyDescent="0.2">
      <c r="A381" t="s">
        <v>91</v>
      </c>
      <c r="B381">
        <v>-2.3329837322235099</v>
      </c>
      <c r="C381">
        <v>-1.8664120435714699</v>
      </c>
      <c r="D381">
        <v>2.3329837322235099</v>
      </c>
      <c r="H381" t="s">
        <v>29</v>
      </c>
      <c r="I381">
        <v>11</v>
      </c>
      <c r="J381">
        <v>11</v>
      </c>
      <c r="K381">
        <v>11</v>
      </c>
      <c r="L381">
        <v>44.6</v>
      </c>
      <c r="M381">
        <v>44.6</v>
      </c>
      <c r="N381">
        <v>44.6</v>
      </c>
      <c r="O381">
        <v>42.796999999999997</v>
      </c>
      <c r="P381">
        <v>0</v>
      </c>
      <c r="Q381">
        <v>70.477999999999994</v>
      </c>
      <c r="R381">
        <v>27512000000</v>
      </c>
      <c r="S381">
        <v>87</v>
      </c>
      <c r="T381">
        <v>2.4068388770638198</v>
      </c>
      <c r="U381">
        <v>8.4287652645861598E-3</v>
      </c>
      <c r="V381">
        <v>31.3357706069946</v>
      </c>
      <c r="W381">
        <v>31.466921806335399</v>
      </c>
      <c r="X381">
        <v>31.987437248229998</v>
      </c>
      <c r="Y381">
        <v>0.65166664123539797</v>
      </c>
      <c r="Z381">
        <v>0.65166664123539797</v>
      </c>
      <c r="AA381" t="s">
        <v>9813</v>
      </c>
      <c r="AB381" t="s">
        <v>9815</v>
      </c>
      <c r="AC381" t="s">
        <v>9813</v>
      </c>
      <c r="AD381">
        <v>4303</v>
      </c>
      <c r="AE381" t="s">
        <v>9814</v>
      </c>
    </row>
    <row r="382" spans="1:31" x14ac:dyDescent="0.2">
      <c r="A382" t="s">
        <v>87</v>
      </c>
      <c r="B382">
        <v>-1.6032462120056199</v>
      </c>
      <c r="C382">
        <v>0</v>
      </c>
      <c r="D382">
        <v>1.6032462120056199</v>
      </c>
      <c r="H382" t="s">
        <v>29</v>
      </c>
      <c r="I382">
        <v>4</v>
      </c>
      <c r="J382">
        <v>4</v>
      </c>
      <c r="K382">
        <v>4</v>
      </c>
      <c r="L382">
        <v>16.5</v>
      </c>
      <c r="M382">
        <v>16.5</v>
      </c>
      <c r="N382">
        <v>16.5</v>
      </c>
      <c r="O382">
        <v>34.889000000000003</v>
      </c>
      <c r="P382">
        <v>0</v>
      </c>
      <c r="Q382">
        <v>8.8938000000000006</v>
      </c>
      <c r="R382">
        <v>10319000000</v>
      </c>
      <c r="S382">
        <v>16</v>
      </c>
      <c r="T382">
        <v>1.51427409841344</v>
      </c>
      <c r="U382">
        <v>4.0806572068707997E-2</v>
      </c>
      <c r="V382">
        <v>29.839934349060101</v>
      </c>
      <c r="W382">
        <v>30.206025123596199</v>
      </c>
      <c r="X382">
        <v>30.491317749023398</v>
      </c>
      <c r="Y382">
        <v>0.65138339996329697</v>
      </c>
      <c r="Z382">
        <v>0.65138339996329697</v>
      </c>
      <c r="AA382" t="s">
        <v>11215</v>
      </c>
      <c r="AB382" t="s">
        <v>11217</v>
      </c>
      <c r="AC382" t="s">
        <v>11215</v>
      </c>
      <c r="AD382">
        <v>4909</v>
      </c>
      <c r="AE382" t="s">
        <v>11216</v>
      </c>
    </row>
    <row r="383" spans="1:31" x14ac:dyDescent="0.2">
      <c r="A383" t="s">
        <v>780</v>
      </c>
      <c r="B383">
        <v>-4.4610137939453098</v>
      </c>
      <c r="C383">
        <v>4.4610137939453098</v>
      </c>
      <c r="D383">
        <v>-2.7094068527221702</v>
      </c>
      <c r="H383" t="s">
        <v>29</v>
      </c>
      <c r="I383">
        <v>7</v>
      </c>
      <c r="J383">
        <v>7</v>
      </c>
      <c r="K383">
        <v>7</v>
      </c>
      <c r="L383">
        <v>40.5</v>
      </c>
      <c r="M383">
        <v>40.5</v>
      </c>
      <c r="N383">
        <v>40.5</v>
      </c>
      <c r="O383">
        <v>29.155000000000001</v>
      </c>
      <c r="P383">
        <v>0</v>
      </c>
      <c r="Q383">
        <v>39.387</v>
      </c>
      <c r="R383">
        <v>25625000000</v>
      </c>
      <c r="S383">
        <v>72</v>
      </c>
      <c r="T383">
        <v>4.3356280966194998</v>
      </c>
      <c r="U383">
        <v>7.5555555555555597E-4</v>
      </c>
      <c r="V383">
        <v>30.731859207153299</v>
      </c>
      <c r="W383">
        <v>32.234178543090799</v>
      </c>
      <c r="X383">
        <v>31.3823356628418</v>
      </c>
      <c r="Y383">
        <v>0.65047645568850099</v>
      </c>
      <c r="Z383">
        <v>0.65047645568850099</v>
      </c>
      <c r="AA383" t="s">
        <v>8267</v>
      </c>
      <c r="AB383" t="s">
        <v>8269</v>
      </c>
      <c r="AC383" t="s">
        <v>8267</v>
      </c>
      <c r="AD383">
        <v>3631</v>
      </c>
      <c r="AE383" t="s">
        <v>8268</v>
      </c>
    </row>
    <row r="384" spans="1:31" x14ac:dyDescent="0.2">
      <c r="A384" t="s">
        <v>211</v>
      </c>
      <c r="B384">
        <v>-1.75154137611389</v>
      </c>
      <c r="C384">
        <v>-1.9475851058960001</v>
      </c>
      <c r="D384">
        <v>1.9475851058960001</v>
      </c>
      <c r="H384" t="s">
        <v>29</v>
      </c>
      <c r="I384">
        <v>5</v>
      </c>
      <c r="J384">
        <v>5</v>
      </c>
      <c r="K384">
        <v>5</v>
      </c>
      <c r="L384">
        <v>34.799999999999997</v>
      </c>
      <c r="M384">
        <v>34.799999999999997</v>
      </c>
      <c r="N384">
        <v>34.799999999999997</v>
      </c>
      <c r="O384">
        <v>16.13</v>
      </c>
      <c r="P384">
        <v>0</v>
      </c>
      <c r="Q384">
        <v>20.873000000000001</v>
      </c>
      <c r="R384">
        <v>61088000000</v>
      </c>
      <c r="S384">
        <v>59</v>
      </c>
      <c r="T384">
        <v>2.1073222079795602</v>
      </c>
      <c r="U384">
        <v>1.36973684210526E-2</v>
      </c>
      <c r="V384">
        <v>32.466297149658203</v>
      </c>
      <c r="W384">
        <v>32.387449264526403</v>
      </c>
      <c r="X384">
        <v>33.1166667938232</v>
      </c>
      <c r="Y384">
        <v>0.65036964416499599</v>
      </c>
      <c r="Z384">
        <v>0.65036964416499599</v>
      </c>
      <c r="AA384" t="s">
        <v>212</v>
      </c>
      <c r="AB384" t="s">
        <v>215</v>
      </c>
      <c r="AC384" t="s">
        <v>213</v>
      </c>
      <c r="AD384">
        <v>75</v>
      </c>
      <c r="AE384" t="s">
        <v>214</v>
      </c>
    </row>
    <row r="385" spans="1:31" x14ac:dyDescent="0.2">
      <c r="A385" t="s">
        <v>87</v>
      </c>
      <c r="B385">
        <v>-1.7395758628845199</v>
      </c>
      <c r="C385">
        <v>0</v>
      </c>
      <c r="D385">
        <v>1.7395758628845199</v>
      </c>
      <c r="H385" t="s">
        <v>29</v>
      </c>
      <c r="I385">
        <v>5</v>
      </c>
      <c r="J385">
        <v>5</v>
      </c>
      <c r="K385">
        <v>5</v>
      </c>
      <c r="L385">
        <v>9.4</v>
      </c>
      <c r="M385">
        <v>9.4</v>
      </c>
      <c r="N385">
        <v>9.4</v>
      </c>
      <c r="O385">
        <v>64.231999999999999</v>
      </c>
      <c r="P385">
        <v>0</v>
      </c>
      <c r="Q385">
        <v>10.906000000000001</v>
      </c>
      <c r="R385">
        <v>3060800000</v>
      </c>
      <c r="S385">
        <v>28</v>
      </c>
      <c r="T385">
        <v>1.65412323846279</v>
      </c>
      <c r="U385">
        <v>3.18718159408381E-2</v>
      </c>
      <c r="V385">
        <v>27.933102607727101</v>
      </c>
      <c r="W385">
        <v>28.3036918640137</v>
      </c>
      <c r="X385">
        <v>28.5817422866821</v>
      </c>
      <c r="Y385">
        <v>0.64863967895499997</v>
      </c>
      <c r="Z385">
        <v>0.64863967895499997</v>
      </c>
      <c r="AA385" t="s">
        <v>4941</v>
      </c>
      <c r="AB385" t="s">
        <v>4943</v>
      </c>
      <c r="AC385" t="s">
        <v>4941</v>
      </c>
      <c r="AD385">
        <v>2187</v>
      </c>
      <c r="AE385" t="s">
        <v>4942</v>
      </c>
    </row>
    <row r="386" spans="1:31" x14ac:dyDescent="0.2">
      <c r="A386" t="s">
        <v>131</v>
      </c>
      <c r="B386">
        <v>-5.1707615852356001</v>
      </c>
      <c r="C386">
        <v>3.07277488708496</v>
      </c>
      <c r="D386">
        <v>5.1707615852356001</v>
      </c>
      <c r="H386" t="s">
        <v>29</v>
      </c>
      <c r="I386">
        <v>38</v>
      </c>
      <c r="J386">
        <v>38</v>
      </c>
      <c r="K386">
        <v>38</v>
      </c>
      <c r="L386">
        <v>34.200000000000003</v>
      </c>
      <c r="M386">
        <v>34.200000000000003</v>
      </c>
      <c r="N386">
        <v>34.200000000000003</v>
      </c>
      <c r="O386">
        <v>153.26</v>
      </c>
      <c r="P386">
        <v>0</v>
      </c>
      <c r="Q386">
        <v>323.31</v>
      </c>
      <c r="R386">
        <v>181770000000</v>
      </c>
      <c r="S386">
        <v>481</v>
      </c>
      <c r="T386">
        <v>5.02882174314687</v>
      </c>
      <c r="U386">
        <v>7.7064220183486196E-4</v>
      </c>
      <c r="V386">
        <v>33.9735622406006</v>
      </c>
      <c r="W386">
        <v>34.315156936645501</v>
      </c>
      <c r="X386">
        <v>34.621553421020501</v>
      </c>
      <c r="Y386">
        <v>0.647991180419901</v>
      </c>
      <c r="Z386">
        <v>0.647991180419901</v>
      </c>
      <c r="AA386" t="s">
        <v>6129</v>
      </c>
      <c r="AB386" t="s">
        <v>6131</v>
      </c>
      <c r="AC386" t="s">
        <v>6129</v>
      </c>
      <c r="AD386">
        <v>2718</v>
      </c>
      <c r="AE386" t="s">
        <v>6130</v>
      </c>
    </row>
    <row r="387" spans="1:31" x14ac:dyDescent="0.2">
      <c r="A387" t="s">
        <v>87</v>
      </c>
      <c r="B387">
        <v>-2.7401323318481401</v>
      </c>
      <c r="C387">
        <v>0</v>
      </c>
      <c r="D387">
        <v>2.7401323318481401</v>
      </c>
      <c r="H387" t="s">
        <v>29</v>
      </c>
      <c r="I387">
        <v>7</v>
      </c>
      <c r="J387">
        <v>7</v>
      </c>
      <c r="K387">
        <v>3</v>
      </c>
      <c r="L387">
        <v>44.1</v>
      </c>
      <c r="M387">
        <v>44.1</v>
      </c>
      <c r="N387">
        <v>21.7</v>
      </c>
      <c r="O387">
        <v>15.827999999999999</v>
      </c>
      <c r="P387">
        <v>0</v>
      </c>
      <c r="Q387">
        <v>61.543999999999997</v>
      </c>
      <c r="R387">
        <v>114900000000</v>
      </c>
      <c r="S387">
        <v>194</v>
      </c>
      <c r="T387">
        <v>2.62360087426261</v>
      </c>
      <c r="U387">
        <v>5.7394034536891701E-3</v>
      </c>
      <c r="V387">
        <v>33.330430984497099</v>
      </c>
      <c r="W387">
        <v>33.6597805023193</v>
      </c>
      <c r="X387">
        <v>33.977222442627003</v>
      </c>
      <c r="Y387">
        <v>0.64679145812990402</v>
      </c>
      <c r="Z387">
        <v>0.64679145812990402</v>
      </c>
      <c r="AA387" t="s">
        <v>4422</v>
      </c>
      <c r="AB387" t="s">
        <v>4424</v>
      </c>
      <c r="AC387" t="s">
        <v>4422</v>
      </c>
      <c r="AD387">
        <v>1956</v>
      </c>
      <c r="AE387" t="s">
        <v>4423</v>
      </c>
    </row>
    <row r="388" spans="1:31" x14ac:dyDescent="0.2">
      <c r="A388" t="s">
        <v>37</v>
      </c>
      <c r="B388">
        <v>-3.0484774112701398</v>
      </c>
      <c r="C388">
        <v>3.0484774112701398</v>
      </c>
      <c r="D388">
        <v>1.5544395446777299</v>
      </c>
      <c r="H388" t="s">
        <v>29</v>
      </c>
      <c r="I388">
        <v>6</v>
      </c>
      <c r="J388">
        <v>4</v>
      </c>
      <c r="K388">
        <v>4</v>
      </c>
      <c r="L388">
        <v>8.3000000000000007</v>
      </c>
      <c r="M388">
        <v>5.8</v>
      </c>
      <c r="N388">
        <v>5.8</v>
      </c>
      <c r="O388">
        <v>93.293999999999997</v>
      </c>
      <c r="P388">
        <v>0</v>
      </c>
      <c r="Q388">
        <v>38.491</v>
      </c>
      <c r="R388">
        <v>8676100000</v>
      </c>
      <c r="S388">
        <v>28</v>
      </c>
      <c r="T388">
        <v>2.9311656851605501</v>
      </c>
      <c r="U388">
        <v>3.44773175542406E-3</v>
      </c>
      <c r="V388">
        <v>29.354314804077099</v>
      </c>
      <c r="W388">
        <v>30.4412631988525</v>
      </c>
      <c r="X388">
        <v>30.000294685363802</v>
      </c>
      <c r="Y388">
        <v>0.64597988128670303</v>
      </c>
      <c r="Z388">
        <v>0.64597988128670303</v>
      </c>
      <c r="AA388" t="s">
        <v>10757</v>
      </c>
      <c r="AB388" t="s">
        <v>10760</v>
      </c>
      <c r="AC388" t="s">
        <v>10758</v>
      </c>
      <c r="AD388">
        <v>4702</v>
      </c>
      <c r="AE388" t="s">
        <v>10759</v>
      </c>
    </row>
    <row r="389" spans="1:31" x14ac:dyDescent="0.2">
      <c r="A389" t="s">
        <v>87</v>
      </c>
      <c r="B389">
        <v>-2.1589331626892099</v>
      </c>
      <c r="C389">
        <v>0</v>
      </c>
      <c r="D389">
        <v>2.1589331626892099</v>
      </c>
      <c r="H389" t="s">
        <v>29</v>
      </c>
      <c r="I389">
        <v>12</v>
      </c>
      <c r="J389">
        <v>12</v>
      </c>
      <c r="K389">
        <v>5</v>
      </c>
      <c r="L389">
        <v>39.4</v>
      </c>
      <c r="M389">
        <v>39.4</v>
      </c>
      <c r="N389">
        <v>18.899999999999999</v>
      </c>
      <c r="O389">
        <v>28.161999999999999</v>
      </c>
      <c r="P389">
        <v>0</v>
      </c>
      <c r="Q389">
        <v>157.16999999999999</v>
      </c>
      <c r="R389">
        <v>242600000000</v>
      </c>
      <c r="S389">
        <v>259</v>
      </c>
      <c r="T389">
        <v>2.0737835618732601</v>
      </c>
      <c r="U389">
        <v>1.4388059701492499E-2</v>
      </c>
      <c r="V389">
        <v>34.2555122375488</v>
      </c>
      <c r="W389">
        <v>34.625289916992202</v>
      </c>
      <c r="X389">
        <v>34.899114608764599</v>
      </c>
      <c r="Y389">
        <v>0.643602371215799</v>
      </c>
      <c r="Z389">
        <v>0.643602371215799</v>
      </c>
      <c r="AA389" t="s">
        <v>8985</v>
      </c>
      <c r="AB389" t="s">
        <v>8987</v>
      </c>
      <c r="AC389" t="s">
        <v>8985</v>
      </c>
      <c r="AD389">
        <v>3945</v>
      </c>
      <c r="AE389" t="s">
        <v>8986</v>
      </c>
    </row>
    <row r="390" spans="1:31" x14ac:dyDescent="0.2">
      <c r="A390" t="s">
        <v>131</v>
      </c>
      <c r="B390">
        <v>-3.87047171592712</v>
      </c>
      <c r="C390">
        <v>-2.1056990623474099</v>
      </c>
      <c r="D390">
        <v>3.87047171592712</v>
      </c>
      <c r="H390" t="s">
        <v>29</v>
      </c>
      <c r="I390">
        <v>16</v>
      </c>
      <c r="J390">
        <v>5</v>
      </c>
      <c r="K390">
        <v>4</v>
      </c>
      <c r="L390">
        <v>52.8</v>
      </c>
      <c r="M390">
        <v>16.600000000000001</v>
      </c>
      <c r="N390">
        <v>13.9</v>
      </c>
      <c r="O390">
        <v>50.216999999999999</v>
      </c>
      <c r="P390">
        <v>0</v>
      </c>
      <c r="Q390">
        <v>102.44</v>
      </c>
      <c r="R390">
        <v>11715000000</v>
      </c>
      <c r="S390">
        <v>52</v>
      </c>
      <c r="T390">
        <v>3.7409594016820602</v>
      </c>
      <c r="U390">
        <v>1.2307692307692299E-3</v>
      </c>
      <c r="V390" s="2">
        <v>30.0928840637207</v>
      </c>
      <c r="W390">
        <v>30.396049499511701</v>
      </c>
      <c r="X390">
        <v>30.730913162231399</v>
      </c>
      <c r="Y390">
        <v>0.6380290985107</v>
      </c>
      <c r="Z390">
        <v>0.6380290985107</v>
      </c>
      <c r="AA390" t="s">
        <v>2447</v>
      </c>
      <c r="AB390" t="s">
        <v>2449</v>
      </c>
      <c r="AC390" t="s">
        <v>2447</v>
      </c>
      <c r="AD390">
        <v>1097</v>
      </c>
      <c r="AE390" t="s">
        <v>2448</v>
      </c>
    </row>
    <row r="391" spans="1:31" x14ac:dyDescent="0.2">
      <c r="A391" t="s">
        <v>131</v>
      </c>
      <c r="B391">
        <v>-4.7847428321838397</v>
      </c>
      <c r="C391">
        <v>3.2225973606109601</v>
      </c>
      <c r="D391">
        <v>4.7847428321838397</v>
      </c>
      <c r="H391" t="s">
        <v>29</v>
      </c>
      <c r="I391">
        <v>14</v>
      </c>
      <c r="J391">
        <v>14</v>
      </c>
      <c r="K391">
        <v>9</v>
      </c>
      <c r="L391">
        <v>53.1</v>
      </c>
      <c r="M391">
        <v>53.1</v>
      </c>
      <c r="N391">
        <v>34.700000000000003</v>
      </c>
      <c r="O391">
        <v>29.85</v>
      </c>
      <c r="P391">
        <v>0</v>
      </c>
      <c r="Q391">
        <v>216.48</v>
      </c>
      <c r="R391">
        <v>251080000000</v>
      </c>
      <c r="S391">
        <v>308</v>
      </c>
      <c r="T391">
        <v>4.6807933002259601</v>
      </c>
      <c r="U391">
        <v>7.7777777777777795E-4</v>
      </c>
      <c r="V391">
        <v>34.450527191162102</v>
      </c>
      <c r="W391">
        <v>34.834188461303697</v>
      </c>
      <c r="X391">
        <v>35.086977005004897</v>
      </c>
      <c r="Y391">
        <v>0.63644981384279498</v>
      </c>
      <c r="Z391">
        <v>0.63644981384279498</v>
      </c>
      <c r="AA391" t="s">
        <v>4594</v>
      </c>
      <c r="AB391" t="s">
        <v>4596</v>
      </c>
      <c r="AC391" t="s">
        <v>4594</v>
      </c>
      <c r="AD391">
        <v>2031</v>
      </c>
      <c r="AE391" t="s">
        <v>4595</v>
      </c>
    </row>
    <row r="392" spans="1:31" x14ac:dyDescent="0.2">
      <c r="A392" t="s">
        <v>87</v>
      </c>
      <c r="B392">
        <v>-1.96809482574463</v>
      </c>
      <c r="C392">
        <v>0</v>
      </c>
      <c r="D392">
        <v>1.96809482574463</v>
      </c>
      <c r="H392" t="s">
        <v>29</v>
      </c>
      <c r="I392">
        <v>6</v>
      </c>
      <c r="J392">
        <v>6</v>
      </c>
      <c r="K392">
        <v>6</v>
      </c>
      <c r="L392">
        <v>9.3000000000000007</v>
      </c>
      <c r="M392">
        <v>9.3000000000000007</v>
      </c>
      <c r="N392">
        <v>9.3000000000000007</v>
      </c>
      <c r="O392">
        <v>107.05</v>
      </c>
      <c r="P392">
        <v>0</v>
      </c>
      <c r="Q392">
        <v>60.996000000000002</v>
      </c>
      <c r="R392">
        <v>10383000000</v>
      </c>
      <c r="S392">
        <v>41</v>
      </c>
      <c r="T392">
        <v>1.8683371121336001</v>
      </c>
      <c r="U392">
        <v>2.13947368421053E-2</v>
      </c>
      <c r="V392">
        <v>29.8691453933716</v>
      </c>
      <c r="W392">
        <v>30.120740890502901</v>
      </c>
      <c r="X392">
        <v>30.504838943481399</v>
      </c>
      <c r="Y392">
        <v>0.635693550109799</v>
      </c>
      <c r="Z392">
        <v>0.635693550109799</v>
      </c>
      <c r="AA392" t="s">
        <v>9908</v>
      </c>
      <c r="AB392" t="s">
        <v>9910</v>
      </c>
      <c r="AC392" t="s">
        <v>9908</v>
      </c>
      <c r="AD392">
        <v>4341</v>
      </c>
      <c r="AE392" t="s">
        <v>9909</v>
      </c>
    </row>
    <row r="393" spans="1:31" x14ac:dyDescent="0.2">
      <c r="A393" t="s">
        <v>37</v>
      </c>
      <c r="B393">
        <v>-3.0258145332336399</v>
      </c>
      <c r="C393">
        <v>3.0258145332336399</v>
      </c>
      <c r="D393">
        <v>1.3734656572341899</v>
      </c>
      <c r="H393" t="s">
        <v>29</v>
      </c>
      <c r="I393">
        <v>4</v>
      </c>
      <c r="J393">
        <v>4</v>
      </c>
      <c r="K393">
        <v>4</v>
      </c>
      <c r="L393">
        <v>22.4</v>
      </c>
      <c r="M393">
        <v>22.4</v>
      </c>
      <c r="N393">
        <v>22.4</v>
      </c>
      <c r="O393">
        <v>17.545999999999999</v>
      </c>
      <c r="P393">
        <v>0</v>
      </c>
      <c r="Q393">
        <v>73.590999999999994</v>
      </c>
      <c r="R393">
        <v>19847000000</v>
      </c>
      <c r="S393">
        <v>49</v>
      </c>
      <c r="T393">
        <v>2.90076632053621</v>
      </c>
      <c r="U393">
        <v>3.6190476190476198E-3</v>
      </c>
      <c r="V393">
        <v>30.6049480438232</v>
      </c>
      <c r="W393">
        <v>31.8337869644165</v>
      </c>
      <c r="X393">
        <v>31.240344047546401</v>
      </c>
      <c r="Y393">
        <v>0.63539600372320104</v>
      </c>
      <c r="Z393">
        <v>0.63539600372320104</v>
      </c>
      <c r="AA393" t="s">
        <v>10004</v>
      </c>
      <c r="AB393" t="s">
        <v>10006</v>
      </c>
      <c r="AC393" t="s">
        <v>10004</v>
      </c>
      <c r="AD393">
        <v>4377</v>
      </c>
      <c r="AE393" t="s">
        <v>10005</v>
      </c>
    </row>
    <row r="394" spans="1:31" x14ac:dyDescent="0.2">
      <c r="A394" t="s">
        <v>91</v>
      </c>
      <c r="B394">
        <v>-2.6768603324890101</v>
      </c>
      <c r="C394">
        <v>-2.4966807365417498</v>
      </c>
      <c r="D394">
        <v>2.6768603324890101</v>
      </c>
      <c r="H394" t="s">
        <v>29</v>
      </c>
      <c r="I394">
        <v>6</v>
      </c>
      <c r="J394">
        <v>6</v>
      </c>
      <c r="K394">
        <v>6</v>
      </c>
      <c r="L394">
        <v>24.6</v>
      </c>
      <c r="M394">
        <v>24.6</v>
      </c>
      <c r="N394">
        <v>24.6</v>
      </c>
      <c r="O394">
        <v>44.972000000000001</v>
      </c>
      <c r="P394">
        <v>0</v>
      </c>
      <c r="Q394">
        <v>203.18</v>
      </c>
      <c r="R394">
        <v>20228000000</v>
      </c>
      <c r="S394">
        <v>94</v>
      </c>
      <c r="T394">
        <v>2.8922824467187902</v>
      </c>
      <c r="U394">
        <v>3.6377358490566002E-3</v>
      </c>
      <c r="V394">
        <v>30.883186340331999</v>
      </c>
      <c r="W394">
        <v>30.995418548583999</v>
      </c>
      <c r="X394">
        <v>31.5115308761597</v>
      </c>
      <c r="Y394">
        <v>0.628344535827701</v>
      </c>
      <c r="Z394">
        <v>0.628344535827701</v>
      </c>
      <c r="AA394" t="s">
        <v>7886</v>
      </c>
      <c r="AB394" t="s">
        <v>7888</v>
      </c>
      <c r="AC394" t="s">
        <v>7886</v>
      </c>
      <c r="AD394">
        <v>3454</v>
      </c>
      <c r="AE394" t="s">
        <v>7887</v>
      </c>
    </row>
    <row r="395" spans="1:31" x14ac:dyDescent="0.2">
      <c r="A395" t="s">
        <v>121</v>
      </c>
      <c r="B395">
        <v>-3.98492407798767</v>
      </c>
      <c r="C395">
        <v>2.9291176795959499</v>
      </c>
      <c r="D395">
        <v>3.98492407798767</v>
      </c>
      <c r="H395" t="s">
        <v>29</v>
      </c>
      <c r="I395">
        <v>4</v>
      </c>
      <c r="J395">
        <v>4</v>
      </c>
      <c r="K395">
        <v>4</v>
      </c>
      <c r="L395">
        <v>28</v>
      </c>
      <c r="M395">
        <v>28</v>
      </c>
      <c r="N395">
        <v>28</v>
      </c>
      <c r="O395">
        <v>25.167999999999999</v>
      </c>
      <c r="P395">
        <v>0</v>
      </c>
      <c r="Q395">
        <v>49.484999999999999</v>
      </c>
      <c r="R395">
        <v>8113500000</v>
      </c>
      <c r="S395">
        <v>58</v>
      </c>
      <c r="T395">
        <v>3.9536193971342199</v>
      </c>
      <c r="U395">
        <v>8.0321285140562296E-4</v>
      </c>
      <c r="V395">
        <v>29.446646690368699</v>
      </c>
      <c r="W395">
        <v>29.8583278656006</v>
      </c>
      <c r="X395">
        <v>30.0736904144287</v>
      </c>
      <c r="Y395">
        <v>0.62704372406000197</v>
      </c>
      <c r="Z395">
        <v>0.62704372406000197</v>
      </c>
      <c r="AA395" t="s">
        <v>9985</v>
      </c>
      <c r="AB395" t="s">
        <v>9987</v>
      </c>
      <c r="AC395" t="s">
        <v>9985</v>
      </c>
      <c r="AD395">
        <v>4370</v>
      </c>
      <c r="AE395" t="s">
        <v>9986</v>
      </c>
    </row>
    <row r="396" spans="1:31" x14ac:dyDescent="0.2">
      <c r="A396" t="s">
        <v>87</v>
      </c>
      <c r="B396">
        <v>-1.4861258268356301</v>
      </c>
      <c r="C396">
        <v>0</v>
      </c>
      <c r="D396">
        <v>1.4861258268356301</v>
      </c>
      <c r="H396" t="s">
        <v>29</v>
      </c>
      <c r="I396">
        <v>8</v>
      </c>
      <c r="J396">
        <v>3</v>
      </c>
      <c r="K396">
        <v>3</v>
      </c>
      <c r="L396">
        <v>21.2</v>
      </c>
      <c r="M396">
        <v>9.1</v>
      </c>
      <c r="N396">
        <v>9.1</v>
      </c>
      <c r="O396">
        <v>66.724000000000004</v>
      </c>
      <c r="P396">
        <v>0</v>
      </c>
      <c r="Q396">
        <v>81.638999999999996</v>
      </c>
      <c r="R396">
        <v>6106100000</v>
      </c>
      <c r="S396">
        <v>71</v>
      </c>
      <c r="T396">
        <v>1.5011961985815301</v>
      </c>
      <c r="U396">
        <v>4.1778761061946897E-2</v>
      </c>
      <c r="V396">
        <v>29.0615186691284</v>
      </c>
      <c r="W396">
        <v>29.515886306762699</v>
      </c>
      <c r="X396">
        <v>29.688357353210399</v>
      </c>
      <c r="Y396">
        <v>0.62683868408199905</v>
      </c>
      <c r="Z396">
        <v>0.62683868408199905</v>
      </c>
      <c r="AA396" t="s">
        <v>7597</v>
      </c>
      <c r="AB396" t="s">
        <v>7599</v>
      </c>
      <c r="AC396" t="s">
        <v>7597</v>
      </c>
      <c r="AD396">
        <v>3334</v>
      </c>
      <c r="AE396" t="s">
        <v>7598</v>
      </c>
    </row>
    <row r="397" spans="1:31" x14ac:dyDescent="0.2">
      <c r="A397" t="s">
        <v>121</v>
      </c>
      <c r="B397">
        <v>-4.6412844657897896</v>
      </c>
      <c r="C397">
        <v>4.0113644599914604</v>
      </c>
      <c r="D397">
        <v>4.6412844657897896</v>
      </c>
      <c r="H397" t="s">
        <v>29</v>
      </c>
      <c r="I397">
        <v>18</v>
      </c>
      <c r="J397">
        <v>12</v>
      </c>
      <c r="K397">
        <v>12</v>
      </c>
      <c r="L397">
        <v>25.3</v>
      </c>
      <c r="M397">
        <v>15.2</v>
      </c>
      <c r="N397">
        <v>15.2</v>
      </c>
      <c r="O397">
        <v>103.01</v>
      </c>
      <c r="P397">
        <v>0</v>
      </c>
      <c r="Q397">
        <v>79.344999999999999</v>
      </c>
      <c r="R397">
        <v>25919000000</v>
      </c>
      <c r="S397">
        <v>86</v>
      </c>
      <c r="T397">
        <v>4.7444432549879698</v>
      </c>
      <c r="U397">
        <v>7.4285714285714298E-4</v>
      </c>
      <c r="V397">
        <v>31.1386318206787</v>
      </c>
      <c r="W397">
        <v>31.670116424560501</v>
      </c>
      <c r="X397">
        <v>31.7646131515503</v>
      </c>
      <c r="Y397">
        <v>0.62598133087160002</v>
      </c>
      <c r="Z397">
        <v>0.62598133087160002</v>
      </c>
      <c r="AA397" t="s">
        <v>2650</v>
      </c>
      <c r="AB397" t="s">
        <v>2652</v>
      </c>
      <c r="AC397" t="s">
        <v>2650</v>
      </c>
      <c r="AD397">
        <v>1182</v>
      </c>
      <c r="AE397" t="s">
        <v>2651</v>
      </c>
    </row>
    <row r="398" spans="1:31" x14ac:dyDescent="0.2">
      <c r="A398" t="s">
        <v>121</v>
      </c>
      <c r="B398">
        <v>-2.0483808517456099</v>
      </c>
      <c r="C398">
        <v>1.3349186182022099</v>
      </c>
      <c r="D398">
        <v>2.0483808517456099</v>
      </c>
      <c r="H398" t="s">
        <v>29</v>
      </c>
      <c r="I398">
        <v>8</v>
      </c>
      <c r="J398">
        <v>8</v>
      </c>
      <c r="K398">
        <v>8</v>
      </c>
      <c r="L398">
        <v>33.299999999999997</v>
      </c>
      <c r="M398">
        <v>33.299999999999997</v>
      </c>
      <c r="N398">
        <v>33.299999999999997</v>
      </c>
      <c r="O398">
        <v>29.016999999999999</v>
      </c>
      <c r="P398">
        <v>0</v>
      </c>
      <c r="Q398">
        <v>26.875</v>
      </c>
      <c r="R398">
        <v>33059000000</v>
      </c>
      <c r="S398">
        <v>109</v>
      </c>
      <c r="T398">
        <v>2.02429503893817</v>
      </c>
      <c r="U398">
        <v>1.59420889348501E-2</v>
      </c>
      <c r="V398">
        <v>31.511671066284201</v>
      </c>
      <c r="W398">
        <v>31.9768962860107</v>
      </c>
      <c r="X398">
        <v>32.137096405029297</v>
      </c>
      <c r="Y398">
        <v>0.62542533874509598</v>
      </c>
      <c r="Z398">
        <v>0.62542533874509598</v>
      </c>
      <c r="AA398" t="s">
        <v>7701</v>
      </c>
      <c r="AB398" t="s">
        <v>7703</v>
      </c>
      <c r="AC398" t="s">
        <v>7701</v>
      </c>
      <c r="AD398">
        <v>3377</v>
      </c>
      <c r="AE398" t="s">
        <v>7702</v>
      </c>
    </row>
    <row r="399" spans="1:31" x14ac:dyDescent="0.2">
      <c r="A399" t="s">
        <v>37</v>
      </c>
      <c r="B399">
        <v>-3.91198635101318</v>
      </c>
      <c r="C399">
        <v>3.91198635101318</v>
      </c>
      <c r="D399">
        <v>3.5026726722717298</v>
      </c>
      <c r="H399" t="s">
        <v>29</v>
      </c>
      <c r="I399">
        <v>15</v>
      </c>
      <c r="J399">
        <v>15</v>
      </c>
      <c r="K399">
        <v>4</v>
      </c>
      <c r="L399">
        <v>44.2</v>
      </c>
      <c r="M399">
        <v>44.2</v>
      </c>
      <c r="N399">
        <v>4.7</v>
      </c>
      <c r="O399">
        <v>34.436999999999998</v>
      </c>
      <c r="P399">
        <v>0</v>
      </c>
      <c r="Q399">
        <v>120.44</v>
      </c>
      <c r="R399">
        <v>300350000000</v>
      </c>
      <c r="S399">
        <v>356</v>
      </c>
      <c r="T399">
        <v>4.0785493956941901</v>
      </c>
      <c r="U399">
        <v>7.5000000000000002E-4</v>
      </c>
      <c r="V399">
        <v>34.639444351196303</v>
      </c>
      <c r="W399">
        <v>35.301193237304702</v>
      </c>
      <c r="X399">
        <v>35.264741897583001</v>
      </c>
      <c r="Y399">
        <v>0.62529754638669699</v>
      </c>
      <c r="Z399">
        <v>0.62529754638669699</v>
      </c>
      <c r="AA399" t="s">
        <v>10064</v>
      </c>
      <c r="AB399" t="s">
        <v>10066</v>
      </c>
      <c r="AC399" t="s">
        <v>10064</v>
      </c>
      <c r="AD399">
        <v>4403</v>
      </c>
      <c r="AE399" t="s">
        <v>10065</v>
      </c>
    </row>
    <row r="400" spans="1:31" x14ac:dyDescent="0.2">
      <c r="A400" t="s">
        <v>87</v>
      </c>
      <c r="B400">
        <v>-2.27751564979553</v>
      </c>
      <c r="C400">
        <v>0</v>
      </c>
      <c r="D400">
        <v>2.27751564979553</v>
      </c>
      <c r="H400" t="s">
        <v>29</v>
      </c>
      <c r="I400">
        <v>5</v>
      </c>
      <c r="J400">
        <v>5</v>
      </c>
      <c r="K400">
        <v>3</v>
      </c>
      <c r="L400">
        <v>30.8</v>
      </c>
      <c r="M400">
        <v>30.8</v>
      </c>
      <c r="N400">
        <v>21.8</v>
      </c>
      <c r="O400">
        <v>15.419</v>
      </c>
      <c r="P400">
        <v>0</v>
      </c>
      <c r="Q400">
        <v>16.922000000000001</v>
      </c>
      <c r="R400">
        <v>76429000000</v>
      </c>
      <c r="S400">
        <v>110</v>
      </c>
      <c r="T400">
        <v>2.1696022084714599</v>
      </c>
      <c r="U400">
        <v>1.2417431192660601E-2</v>
      </c>
      <c r="V400">
        <v>32.7629585266113</v>
      </c>
      <c r="W400">
        <v>33.079475402832003</v>
      </c>
      <c r="X400">
        <v>33.387575149536097</v>
      </c>
      <c r="Y400">
        <v>0.62461662292479803</v>
      </c>
      <c r="Z400">
        <v>0.62461662292479803</v>
      </c>
      <c r="AA400" t="s">
        <v>9902</v>
      </c>
      <c r="AB400" t="s">
        <v>9904</v>
      </c>
      <c r="AC400" t="s">
        <v>9902</v>
      </c>
      <c r="AD400">
        <v>4338</v>
      </c>
      <c r="AE400" t="s">
        <v>9903</v>
      </c>
    </row>
    <row r="401" spans="1:31" x14ac:dyDescent="0.2">
      <c r="A401" t="s">
        <v>87</v>
      </c>
      <c r="B401">
        <v>-1.9631874561309799</v>
      </c>
      <c r="C401">
        <v>0</v>
      </c>
      <c r="D401">
        <v>1.9631874561309799</v>
      </c>
      <c r="H401" t="s">
        <v>29</v>
      </c>
      <c r="I401">
        <v>5</v>
      </c>
      <c r="J401">
        <v>5</v>
      </c>
      <c r="K401">
        <v>5</v>
      </c>
      <c r="L401">
        <v>19.100000000000001</v>
      </c>
      <c r="M401">
        <v>19.100000000000001</v>
      </c>
      <c r="N401">
        <v>19.100000000000001</v>
      </c>
      <c r="O401">
        <v>48.591999999999999</v>
      </c>
      <c r="P401">
        <v>0</v>
      </c>
      <c r="Q401">
        <v>62.37</v>
      </c>
      <c r="R401">
        <v>10411000000</v>
      </c>
      <c r="S401">
        <v>59</v>
      </c>
      <c r="T401">
        <v>1.9264849711902701</v>
      </c>
      <c r="U401">
        <v>1.92397660818713E-2</v>
      </c>
      <c r="V401">
        <v>29.890877723693801</v>
      </c>
      <c r="W401">
        <v>30.129259109497099</v>
      </c>
      <c r="X401">
        <v>30.513833045959501</v>
      </c>
      <c r="Y401">
        <v>0.62295532226570005</v>
      </c>
      <c r="Z401">
        <v>0.62295532226570005</v>
      </c>
      <c r="AA401" t="s">
        <v>3459</v>
      </c>
      <c r="AB401" t="s">
        <v>3461</v>
      </c>
      <c r="AC401" t="s">
        <v>3459</v>
      </c>
      <c r="AD401">
        <v>1531</v>
      </c>
      <c r="AE401" t="s">
        <v>3460</v>
      </c>
    </row>
    <row r="402" spans="1:31" x14ac:dyDescent="0.2">
      <c r="A402" t="s">
        <v>121</v>
      </c>
      <c r="B402">
        <v>-2.6026439666747998</v>
      </c>
      <c r="C402">
        <v>1.6276447772979701</v>
      </c>
      <c r="D402">
        <v>2.6026439666747998</v>
      </c>
      <c r="H402" t="s">
        <v>29</v>
      </c>
      <c r="I402">
        <v>10</v>
      </c>
      <c r="J402">
        <v>10</v>
      </c>
      <c r="K402">
        <v>10</v>
      </c>
      <c r="L402">
        <v>17.5</v>
      </c>
      <c r="M402">
        <v>17.5</v>
      </c>
      <c r="N402">
        <v>17.5</v>
      </c>
      <c r="O402">
        <v>92.771000000000001</v>
      </c>
      <c r="P402">
        <v>0</v>
      </c>
      <c r="Q402">
        <v>77.975999999999999</v>
      </c>
      <c r="R402">
        <v>18884000000</v>
      </c>
      <c r="S402">
        <v>68</v>
      </c>
      <c r="T402">
        <v>2.5447637500545701</v>
      </c>
      <c r="U402">
        <v>6.4606413994169097E-3</v>
      </c>
      <c r="V402">
        <v>30.708389282226602</v>
      </c>
      <c r="W402">
        <v>31.063291549682599</v>
      </c>
      <c r="X402">
        <v>31.329232215881301</v>
      </c>
      <c r="Y402">
        <v>0.6208429336547</v>
      </c>
      <c r="Z402">
        <v>0.6208429336547</v>
      </c>
      <c r="AA402" t="s">
        <v>7740</v>
      </c>
      <c r="AB402" t="s">
        <v>7742</v>
      </c>
      <c r="AC402" t="s">
        <v>7740</v>
      </c>
      <c r="AD402">
        <v>3393</v>
      </c>
      <c r="AE402" t="s">
        <v>7741</v>
      </c>
    </row>
    <row r="403" spans="1:31" x14ac:dyDescent="0.2">
      <c r="A403" t="s">
        <v>121</v>
      </c>
      <c r="B403">
        <v>-4.2485933303832999</v>
      </c>
      <c r="C403">
        <v>3.2277021408081099</v>
      </c>
      <c r="D403">
        <v>4.2485933303832999</v>
      </c>
      <c r="H403" t="s">
        <v>29</v>
      </c>
      <c r="I403">
        <v>38</v>
      </c>
      <c r="J403">
        <v>36</v>
      </c>
      <c r="K403">
        <v>16</v>
      </c>
      <c r="L403">
        <v>64.7</v>
      </c>
      <c r="M403">
        <v>62.1</v>
      </c>
      <c r="N403">
        <v>26.3</v>
      </c>
      <c r="O403">
        <v>71.147000000000006</v>
      </c>
      <c r="P403">
        <v>0</v>
      </c>
      <c r="Q403">
        <v>323.31</v>
      </c>
      <c r="R403">
        <v>2799900000000</v>
      </c>
      <c r="S403">
        <v>1230</v>
      </c>
      <c r="T403">
        <v>4.2312336612333201</v>
      </c>
      <c r="U403">
        <v>6.9306930693069303E-4</v>
      </c>
      <c r="V403">
        <v>37.91015625</v>
      </c>
      <c r="W403">
        <v>38.366168975830099</v>
      </c>
      <c r="X403">
        <v>38.5305080413818</v>
      </c>
      <c r="Y403">
        <v>0.62035179138179997</v>
      </c>
      <c r="Z403">
        <v>0.62035179138179997</v>
      </c>
      <c r="AA403" t="s">
        <v>4820</v>
      </c>
      <c r="AB403" t="s">
        <v>4822</v>
      </c>
      <c r="AC403" t="s">
        <v>4820</v>
      </c>
      <c r="AD403">
        <v>2130</v>
      </c>
      <c r="AE403" t="s">
        <v>4821</v>
      </c>
    </row>
    <row r="404" spans="1:31" x14ac:dyDescent="0.2">
      <c r="A404" t="s">
        <v>121</v>
      </c>
      <c r="B404">
        <v>-2.3645565509796098</v>
      </c>
      <c r="C404">
        <v>1.6809123754501301</v>
      </c>
      <c r="D404">
        <v>2.3645565509796098</v>
      </c>
      <c r="H404" t="s">
        <v>29</v>
      </c>
      <c r="I404">
        <v>7</v>
      </c>
      <c r="J404">
        <v>7</v>
      </c>
      <c r="K404">
        <v>7</v>
      </c>
      <c r="L404">
        <v>19.5</v>
      </c>
      <c r="M404">
        <v>19.5</v>
      </c>
      <c r="N404">
        <v>19.5</v>
      </c>
      <c r="O404">
        <v>54.076000000000001</v>
      </c>
      <c r="P404">
        <v>0</v>
      </c>
      <c r="Q404">
        <v>176.01</v>
      </c>
      <c r="R404">
        <v>23230000000</v>
      </c>
      <c r="S404">
        <v>54</v>
      </c>
      <c r="T404">
        <v>2.3677400823554899</v>
      </c>
      <c r="U404">
        <v>8.8677248677248698E-3</v>
      </c>
      <c r="V404" s="2">
        <v>31.028606414794901</v>
      </c>
      <c r="W404">
        <v>31.458045005798301</v>
      </c>
      <c r="X404">
        <v>31.647392272949201</v>
      </c>
      <c r="Y404">
        <v>0.61878585815429998</v>
      </c>
      <c r="Z404">
        <v>0.61878585815429998</v>
      </c>
      <c r="AA404" t="s">
        <v>9629</v>
      </c>
      <c r="AB404" t="s">
        <v>9631</v>
      </c>
      <c r="AC404" t="s">
        <v>9629</v>
      </c>
      <c r="AD404">
        <v>4215</v>
      </c>
      <c r="AE404" t="s">
        <v>9630</v>
      </c>
    </row>
    <row r="405" spans="1:31" x14ac:dyDescent="0.2">
      <c r="A405" t="s">
        <v>121</v>
      </c>
      <c r="B405">
        <v>-2.2233715057372998</v>
      </c>
      <c r="C405">
        <v>1.53193306922913</v>
      </c>
      <c r="D405">
        <v>2.2233715057372998</v>
      </c>
      <c r="H405" t="s">
        <v>29</v>
      </c>
      <c r="I405">
        <v>2</v>
      </c>
      <c r="J405">
        <v>2</v>
      </c>
      <c r="K405">
        <v>2</v>
      </c>
      <c r="L405">
        <v>13.6</v>
      </c>
      <c r="M405">
        <v>13.6</v>
      </c>
      <c r="N405">
        <v>13.6</v>
      </c>
      <c r="O405">
        <v>24.667000000000002</v>
      </c>
      <c r="P405">
        <v>0</v>
      </c>
      <c r="Q405">
        <v>17.55</v>
      </c>
      <c r="R405">
        <v>7622600000</v>
      </c>
      <c r="S405">
        <v>38</v>
      </c>
      <c r="T405">
        <v>2.2160252058626102</v>
      </c>
      <c r="U405">
        <v>1.1330166270783801E-2</v>
      </c>
      <c r="V405">
        <v>29.366233825683601</v>
      </c>
      <c r="W405">
        <v>29.8746223449707</v>
      </c>
      <c r="X405">
        <v>29.981905937194799</v>
      </c>
      <c r="Y405">
        <v>0.61567211151119905</v>
      </c>
      <c r="Z405">
        <v>0.61567211151119905</v>
      </c>
      <c r="AA405" t="s">
        <v>10397</v>
      </c>
      <c r="AB405" t="s">
        <v>10399</v>
      </c>
      <c r="AC405" t="s">
        <v>10397</v>
      </c>
      <c r="AD405">
        <v>4542</v>
      </c>
      <c r="AE405" t="s">
        <v>10398</v>
      </c>
    </row>
    <row r="406" spans="1:31" x14ac:dyDescent="0.2">
      <c r="A406" t="s">
        <v>91</v>
      </c>
      <c r="B406">
        <v>-2.9675650596618701</v>
      </c>
      <c r="C406">
        <v>-1.6835474967956501</v>
      </c>
      <c r="D406">
        <v>2.9675650596618701</v>
      </c>
      <c r="H406" t="s">
        <v>29</v>
      </c>
      <c r="I406">
        <v>5</v>
      </c>
      <c r="J406">
        <v>5</v>
      </c>
      <c r="K406">
        <v>5</v>
      </c>
      <c r="L406">
        <v>6.2</v>
      </c>
      <c r="M406">
        <v>6.2</v>
      </c>
      <c r="N406">
        <v>6.2</v>
      </c>
      <c r="O406">
        <v>116.19</v>
      </c>
      <c r="P406">
        <v>0</v>
      </c>
      <c r="Q406">
        <v>60.034999999999997</v>
      </c>
      <c r="R406">
        <v>7539400000</v>
      </c>
      <c r="S406">
        <v>41</v>
      </c>
      <c r="T406">
        <v>2.8699415199706699</v>
      </c>
      <c r="U406">
        <v>3.6802973977695199E-3</v>
      </c>
      <c r="V406">
        <v>29.544379234314</v>
      </c>
      <c r="W406">
        <v>29.776332855224599</v>
      </c>
      <c r="X406">
        <v>30.158345222473098</v>
      </c>
      <c r="Y406">
        <v>0.61396598815909798</v>
      </c>
      <c r="Z406">
        <v>0.61396598815909798</v>
      </c>
      <c r="AA406" t="s">
        <v>1480</v>
      </c>
      <c r="AB406" t="s">
        <v>1482</v>
      </c>
      <c r="AC406" t="s">
        <v>1480</v>
      </c>
      <c r="AD406">
        <v>665</v>
      </c>
      <c r="AE406" t="s">
        <v>1481</v>
      </c>
    </row>
    <row r="407" spans="1:31" x14ac:dyDescent="0.2">
      <c r="A407" t="s">
        <v>121</v>
      </c>
      <c r="B407">
        <v>-2.6344132423400901</v>
      </c>
      <c r="C407">
        <v>1.35797727108002</v>
      </c>
      <c r="D407">
        <v>2.6344132423400901</v>
      </c>
      <c r="H407" t="s">
        <v>29</v>
      </c>
      <c r="I407">
        <v>4</v>
      </c>
      <c r="J407">
        <v>4</v>
      </c>
      <c r="K407">
        <v>4</v>
      </c>
      <c r="L407">
        <v>9.4</v>
      </c>
      <c r="M407">
        <v>9.4</v>
      </c>
      <c r="N407">
        <v>9.4</v>
      </c>
      <c r="O407">
        <v>93.27</v>
      </c>
      <c r="P407">
        <v>0</v>
      </c>
      <c r="Q407">
        <v>19.623000000000001</v>
      </c>
      <c r="R407">
        <v>6589700000</v>
      </c>
      <c r="S407">
        <v>19</v>
      </c>
      <c r="T407">
        <v>2.5308572346633902</v>
      </c>
      <c r="U407">
        <v>6.6628075253256196E-3</v>
      </c>
      <c r="V407">
        <v>29.227408409118699</v>
      </c>
      <c r="W407">
        <v>29.5946044921875</v>
      </c>
      <c r="X407">
        <v>29.839495658874501</v>
      </c>
      <c r="Y407">
        <v>0.61208724975580298</v>
      </c>
      <c r="Z407">
        <v>0.61208724975580298</v>
      </c>
      <c r="AA407" t="s">
        <v>5261</v>
      </c>
      <c r="AB407" t="s">
        <v>5263</v>
      </c>
      <c r="AC407" t="s">
        <v>5261</v>
      </c>
      <c r="AD407">
        <v>2324</v>
      </c>
      <c r="AE407" t="s">
        <v>5262</v>
      </c>
    </row>
    <row r="408" spans="1:31" x14ac:dyDescent="0.2">
      <c r="A408" t="s">
        <v>87</v>
      </c>
      <c r="B408">
        <v>-1.48888099193573</v>
      </c>
      <c r="C408">
        <v>0</v>
      </c>
      <c r="D408">
        <v>1.48888099193573</v>
      </c>
      <c r="H408" t="s">
        <v>29</v>
      </c>
      <c r="I408">
        <v>36</v>
      </c>
      <c r="J408">
        <v>36</v>
      </c>
      <c r="K408">
        <v>1</v>
      </c>
      <c r="L408">
        <v>28.8</v>
      </c>
      <c r="M408">
        <v>28.8</v>
      </c>
      <c r="N408">
        <v>1.6</v>
      </c>
      <c r="O408">
        <v>187.72</v>
      </c>
      <c r="P408">
        <v>0</v>
      </c>
      <c r="Q408">
        <v>244.46</v>
      </c>
      <c r="R408">
        <v>79671000000</v>
      </c>
      <c r="S408">
        <v>293</v>
      </c>
      <c r="T408">
        <v>1.5855122546589799</v>
      </c>
      <c r="U408">
        <v>3.5955870764381399E-2</v>
      </c>
      <c r="V408">
        <v>32.898515701293903</v>
      </c>
      <c r="W408">
        <v>32.975887298583999</v>
      </c>
      <c r="X408">
        <v>33.5091648101807</v>
      </c>
      <c r="Y408">
        <v>0.61064910888679702</v>
      </c>
      <c r="Z408">
        <v>0.61064910888679702</v>
      </c>
      <c r="AA408" t="s">
        <v>6590</v>
      </c>
      <c r="AB408" t="s">
        <v>6592</v>
      </c>
      <c r="AC408" t="s">
        <v>6590</v>
      </c>
      <c r="AD408">
        <v>2923</v>
      </c>
      <c r="AE408" t="s">
        <v>6591</v>
      </c>
    </row>
    <row r="409" spans="1:31" x14ac:dyDescent="0.2">
      <c r="A409" t="s">
        <v>91</v>
      </c>
      <c r="B409">
        <v>-2.1105079650878902</v>
      </c>
      <c r="C409">
        <v>-1.4464908838272099</v>
      </c>
      <c r="D409">
        <v>2.1105079650878902</v>
      </c>
      <c r="H409" t="s">
        <v>29</v>
      </c>
      <c r="I409">
        <v>6</v>
      </c>
      <c r="J409">
        <v>6</v>
      </c>
      <c r="K409">
        <v>6</v>
      </c>
      <c r="L409">
        <v>23.7</v>
      </c>
      <c r="M409">
        <v>23.7</v>
      </c>
      <c r="N409">
        <v>23.7</v>
      </c>
      <c r="O409">
        <v>49.058999999999997</v>
      </c>
      <c r="P409">
        <v>0</v>
      </c>
      <c r="Q409">
        <v>117.77</v>
      </c>
      <c r="R409">
        <v>9898800000</v>
      </c>
      <c r="S409">
        <v>68</v>
      </c>
      <c r="T409">
        <v>2.1041684824809499</v>
      </c>
      <c r="U409">
        <v>1.37086956521739E-2</v>
      </c>
      <c r="V409">
        <v>29.879430770873999</v>
      </c>
      <c r="W409">
        <v>29.9777507781982</v>
      </c>
      <c r="X409">
        <v>30.489134788513201</v>
      </c>
      <c r="Y409">
        <v>0.60970401763920301</v>
      </c>
      <c r="Z409">
        <v>0.60970401763920301</v>
      </c>
      <c r="AA409" t="s">
        <v>6580</v>
      </c>
      <c r="AB409" t="s">
        <v>6583</v>
      </c>
      <c r="AC409" t="s">
        <v>6581</v>
      </c>
      <c r="AD409">
        <v>2918</v>
      </c>
      <c r="AE409" t="s">
        <v>6582</v>
      </c>
    </row>
    <row r="410" spans="1:31" x14ac:dyDescent="0.2">
      <c r="A410" t="s">
        <v>121</v>
      </c>
      <c r="B410">
        <v>-4.0633826255798304</v>
      </c>
      <c r="C410">
        <v>3.6538550853729199</v>
      </c>
      <c r="D410">
        <v>4.0633826255798304</v>
      </c>
      <c r="H410" t="s">
        <v>29</v>
      </c>
      <c r="I410">
        <v>10</v>
      </c>
      <c r="J410">
        <v>10</v>
      </c>
      <c r="K410">
        <v>5</v>
      </c>
      <c r="L410">
        <v>51.1</v>
      </c>
      <c r="M410">
        <v>51.1</v>
      </c>
      <c r="N410">
        <v>23</v>
      </c>
      <c r="O410">
        <v>21.306999999999999</v>
      </c>
      <c r="P410">
        <v>0</v>
      </c>
      <c r="Q410">
        <v>56.006</v>
      </c>
      <c r="R410">
        <v>106120000000</v>
      </c>
      <c r="S410">
        <v>203</v>
      </c>
      <c r="T410">
        <v>4.2341385053382998</v>
      </c>
      <c r="U410">
        <v>6.9651741293532299E-4</v>
      </c>
      <c r="V410" s="2">
        <v>33.1042385101318</v>
      </c>
      <c r="W410">
        <v>33.667505264282198</v>
      </c>
      <c r="X410">
        <v>33.712291717529297</v>
      </c>
      <c r="Y410">
        <v>0.60805320739749702</v>
      </c>
      <c r="Z410">
        <v>0.60805320739749702</v>
      </c>
      <c r="AA410" t="s">
        <v>3739</v>
      </c>
      <c r="AB410" t="s">
        <v>3741</v>
      </c>
      <c r="AC410" t="s">
        <v>3739</v>
      </c>
      <c r="AD410">
        <v>1646</v>
      </c>
      <c r="AE410" t="s">
        <v>3740</v>
      </c>
    </row>
    <row r="411" spans="1:31" x14ac:dyDescent="0.2">
      <c r="A411" t="s">
        <v>121</v>
      </c>
      <c r="B411">
        <v>-3.5522763729095499</v>
      </c>
      <c r="C411">
        <v>2.5419859886169398</v>
      </c>
      <c r="D411">
        <v>3.5522763729095499</v>
      </c>
      <c r="H411" t="s">
        <v>29</v>
      </c>
      <c r="I411">
        <v>3</v>
      </c>
      <c r="J411">
        <v>3</v>
      </c>
      <c r="K411">
        <v>3</v>
      </c>
      <c r="L411">
        <v>4.3</v>
      </c>
      <c r="M411">
        <v>4.3</v>
      </c>
      <c r="N411">
        <v>4.3</v>
      </c>
      <c r="O411">
        <v>88.838999999999999</v>
      </c>
      <c r="P411">
        <v>0</v>
      </c>
      <c r="Q411">
        <v>9.0020000000000007</v>
      </c>
      <c r="R411">
        <v>8681200000</v>
      </c>
      <c r="S411">
        <v>38</v>
      </c>
      <c r="T411">
        <v>3.5198686707251601</v>
      </c>
      <c r="U411">
        <v>1.46546546546547E-3</v>
      </c>
      <c r="V411">
        <v>29.645836830139199</v>
      </c>
      <c r="W411">
        <v>30.039930343627901</v>
      </c>
      <c r="X411">
        <v>30.253796577453599</v>
      </c>
      <c r="Y411">
        <v>0.60795974731439995</v>
      </c>
      <c r="Z411">
        <v>0.60795974731439995</v>
      </c>
      <c r="AA411" t="s">
        <v>2585</v>
      </c>
      <c r="AB411" t="s">
        <v>2587</v>
      </c>
      <c r="AC411" t="s">
        <v>2585</v>
      </c>
      <c r="AD411">
        <v>1158</v>
      </c>
      <c r="AE411" t="s">
        <v>2586</v>
      </c>
    </row>
    <row r="412" spans="1:31" x14ac:dyDescent="0.2">
      <c r="A412" t="s">
        <v>211</v>
      </c>
      <c r="B412">
        <v>-2.0318539142608598</v>
      </c>
      <c r="C412">
        <v>-2.15759372711182</v>
      </c>
      <c r="D412">
        <v>2.15759372711182</v>
      </c>
      <c r="H412" t="s">
        <v>29</v>
      </c>
      <c r="I412">
        <v>5</v>
      </c>
      <c r="J412">
        <v>5</v>
      </c>
      <c r="K412">
        <v>5</v>
      </c>
      <c r="L412">
        <v>8.8000000000000007</v>
      </c>
      <c r="M412">
        <v>8.8000000000000007</v>
      </c>
      <c r="N412">
        <v>8.8000000000000007</v>
      </c>
      <c r="O412">
        <v>90.887</v>
      </c>
      <c r="P412">
        <v>0</v>
      </c>
      <c r="Q412">
        <v>71.081000000000003</v>
      </c>
      <c r="R412">
        <v>23744000000</v>
      </c>
      <c r="S412">
        <v>66</v>
      </c>
      <c r="T412">
        <v>2.3668375534520498</v>
      </c>
      <c r="U412">
        <v>8.8590250329380806E-3</v>
      </c>
      <c r="V412" s="2">
        <v>31.1322021484375</v>
      </c>
      <c r="W412">
        <v>31.105274200439499</v>
      </c>
      <c r="X412">
        <v>31.738564491272001</v>
      </c>
      <c r="Y412">
        <v>0.60636234283450097</v>
      </c>
      <c r="Z412">
        <v>0.60636234283450097</v>
      </c>
      <c r="AA412" t="s">
        <v>1116</v>
      </c>
      <c r="AB412" t="s">
        <v>1119</v>
      </c>
      <c r="AC412" t="s">
        <v>1117</v>
      </c>
      <c r="AD412">
        <v>503</v>
      </c>
      <c r="AE412" t="s">
        <v>1118</v>
      </c>
    </row>
    <row r="413" spans="1:31" x14ac:dyDescent="0.2">
      <c r="A413" t="s">
        <v>131</v>
      </c>
      <c r="B413">
        <v>-3.4066092967987101</v>
      </c>
      <c r="C413">
        <v>-1.61865746974945</v>
      </c>
      <c r="D413">
        <v>3.4066092967987101</v>
      </c>
      <c r="H413" t="s">
        <v>29</v>
      </c>
      <c r="I413">
        <v>9</v>
      </c>
      <c r="J413">
        <v>9</v>
      </c>
      <c r="K413">
        <v>3</v>
      </c>
      <c r="L413">
        <v>22.5</v>
      </c>
      <c r="M413">
        <v>22.5</v>
      </c>
      <c r="N413">
        <v>9.4</v>
      </c>
      <c r="O413">
        <v>56.774000000000001</v>
      </c>
      <c r="P413">
        <v>0</v>
      </c>
      <c r="Q413">
        <v>37.883000000000003</v>
      </c>
      <c r="R413">
        <v>43580000000</v>
      </c>
      <c r="S413">
        <v>100</v>
      </c>
      <c r="T413">
        <v>3.27623319694756</v>
      </c>
      <c r="U413">
        <v>1.96508728179551E-3</v>
      </c>
      <c r="V413">
        <v>32.016104698181202</v>
      </c>
      <c r="W413">
        <v>32.3121662139893</v>
      </c>
      <c r="X413">
        <v>32.622175216674798</v>
      </c>
      <c r="Y413">
        <v>0.60607051849359606</v>
      </c>
      <c r="Z413">
        <v>0.60607051849359606</v>
      </c>
      <c r="AA413" t="s">
        <v>6654</v>
      </c>
      <c r="AB413" t="s">
        <v>6656</v>
      </c>
      <c r="AC413" t="s">
        <v>6654</v>
      </c>
      <c r="AD413">
        <v>2946</v>
      </c>
      <c r="AE413" t="s">
        <v>6655</v>
      </c>
    </row>
    <row r="414" spans="1:31" x14ac:dyDescent="0.2">
      <c r="A414" t="s">
        <v>121</v>
      </c>
      <c r="B414">
        <v>-4.7575001716613796</v>
      </c>
      <c r="C414">
        <v>4.6169514656066903</v>
      </c>
      <c r="D414">
        <v>4.7575001716613796</v>
      </c>
      <c r="H414" t="s">
        <v>29</v>
      </c>
      <c r="I414">
        <v>22</v>
      </c>
      <c r="J414">
        <v>22</v>
      </c>
      <c r="K414">
        <v>16</v>
      </c>
      <c r="L414">
        <v>45.1</v>
      </c>
      <c r="M414">
        <v>45.1</v>
      </c>
      <c r="N414">
        <v>34.700000000000003</v>
      </c>
      <c r="O414">
        <v>65.358999999999995</v>
      </c>
      <c r="P414">
        <v>0</v>
      </c>
      <c r="Q414">
        <v>323.31</v>
      </c>
      <c r="R414">
        <v>130510000000</v>
      </c>
      <c r="S414">
        <v>360</v>
      </c>
      <c r="T414">
        <v>5.0609331349304103</v>
      </c>
      <c r="U414">
        <v>7.7777777777777795E-4</v>
      </c>
      <c r="V414">
        <v>33.521251678466797</v>
      </c>
      <c r="W414">
        <v>34.0751628875732</v>
      </c>
      <c r="X414">
        <v>34.124725341796903</v>
      </c>
      <c r="Y414">
        <v>0.60347366333010699</v>
      </c>
      <c r="Z414">
        <v>0.60347366333010699</v>
      </c>
      <c r="AA414" t="s">
        <v>5509</v>
      </c>
      <c r="AB414" t="s">
        <v>5511</v>
      </c>
      <c r="AC414" t="s">
        <v>5509</v>
      </c>
      <c r="AD414">
        <v>2438</v>
      </c>
      <c r="AE414" t="s">
        <v>5510</v>
      </c>
    </row>
    <row r="415" spans="1:31" x14ac:dyDescent="0.2">
      <c r="A415" t="s">
        <v>121</v>
      </c>
      <c r="B415">
        <v>-1.75271928310394</v>
      </c>
      <c r="C415">
        <v>1.5514285564422601</v>
      </c>
      <c r="D415">
        <v>1.75271928310394</v>
      </c>
      <c r="H415" t="s">
        <v>29</v>
      </c>
      <c r="I415">
        <v>7</v>
      </c>
      <c r="J415">
        <v>7</v>
      </c>
      <c r="K415">
        <v>7</v>
      </c>
      <c r="L415">
        <v>19.8</v>
      </c>
      <c r="M415">
        <v>19.8</v>
      </c>
      <c r="N415">
        <v>19.8</v>
      </c>
      <c r="O415">
        <v>41.978999999999999</v>
      </c>
      <c r="P415">
        <v>0</v>
      </c>
      <c r="Q415">
        <v>14.156000000000001</v>
      </c>
      <c r="R415">
        <v>10464000000</v>
      </c>
      <c r="S415">
        <v>24</v>
      </c>
      <c r="T415">
        <v>1.89377387711048</v>
      </c>
      <c r="U415">
        <v>2.0556621880998101E-2</v>
      </c>
      <c r="V415">
        <v>29.656527519226099</v>
      </c>
      <c r="W415">
        <v>30.191520690918001</v>
      </c>
      <c r="X415">
        <v>30.257133483886701</v>
      </c>
      <c r="Y415">
        <v>0.60060596466060201</v>
      </c>
      <c r="Z415">
        <v>0.60060596466060201</v>
      </c>
      <c r="AA415" t="s">
        <v>3930</v>
      </c>
      <c r="AB415" t="s">
        <v>3932</v>
      </c>
      <c r="AC415" t="s">
        <v>3930</v>
      </c>
      <c r="AD415">
        <v>1734</v>
      </c>
      <c r="AE415" t="s">
        <v>3931</v>
      </c>
    </row>
    <row r="416" spans="1:31" x14ac:dyDescent="0.2">
      <c r="A416" t="s">
        <v>780</v>
      </c>
      <c r="B416">
        <v>-5.9546818733215297</v>
      </c>
      <c r="C416">
        <v>5.9546818733215297</v>
      </c>
      <c r="D416">
        <v>-4.6609010696411097</v>
      </c>
      <c r="H416" t="s">
        <v>29</v>
      </c>
      <c r="I416">
        <v>6</v>
      </c>
      <c r="J416">
        <v>6</v>
      </c>
      <c r="K416">
        <v>6</v>
      </c>
      <c r="L416">
        <v>47.6</v>
      </c>
      <c r="M416">
        <v>47.6</v>
      </c>
      <c r="N416">
        <v>47.6</v>
      </c>
      <c r="O416">
        <v>18.469000000000001</v>
      </c>
      <c r="P416">
        <v>0</v>
      </c>
      <c r="Q416">
        <v>23.216999999999999</v>
      </c>
      <c r="R416">
        <v>20793000000</v>
      </c>
      <c r="S416">
        <v>32</v>
      </c>
      <c r="T416">
        <v>5.9048830860825801</v>
      </c>
      <c r="U416">
        <v>6.4000000000000005E-4</v>
      </c>
      <c r="V416">
        <v>29.690937995910598</v>
      </c>
      <c r="W416">
        <v>32.345413208007798</v>
      </c>
      <c r="X416">
        <v>30.2879238128662</v>
      </c>
      <c r="Y416">
        <v>0.59698581695560204</v>
      </c>
      <c r="Z416">
        <v>0.59698581695560204</v>
      </c>
      <c r="AA416" t="s">
        <v>8607</v>
      </c>
      <c r="AB416" t="s">
        <v>8609</v>
      </c>
      <c r="AC416" t="s">
        <v>8607</v>
      </c>
      <c r="AD416">
        <v>3774</v>
      </c>
      <c r="AE416" t="s">
        <v>8608</v>
      </c>
    </row>
    <row r="417" spans="1:31" x14ac:dyDescent="0.2">
      <c r="A417" t="s">
        <v>121</v>
      </c>
      <c r="B417">
        <v>-2.1902656555175799</v>
      </c>
      <c r="C417">
        <v>2.0074415206909202</v>
      </c>
      <c r="D417">
        <v>2.1902656555175799</v>
      </c>
      <c r="H417" t="s">
        <v>29</v>
      </c>
      <c r="I417">
        <v>7</v>
      </c>
      <c r="J417">
        <v>7</v>
      </c>
      <c r="K417">
        <v>6</v>
      </c>
      <c r="L417">
        <v>37.299999999999997</v>
      </c>
      <c r="M417">
        <v>37.299999999999997</v>
      </c>
      <c r="N417">
        <v>33.299999999999997</v>
      </c>
      <c r="O417">
        <v>23.539000000000001</v>
      </c>
      <c r="P417">
        <v>0</v>
      </c>
      <c r="Q417">
        <v>122.41</v>
      </c>
      <c r="R417">
        <v>363460000000</v>
      </c>
      <c r="S417">
        <v>204</v>
      </c>
      <c r="T417">
        <v>2.3743051946526998</v>
      </c>
      <c r="U417">
        <v>8.8085106382978697E-3</v>
      </c>
      <c r="V417">
        <v>34.995674133300803</v>
      </c>
      <c r="W417">
        <v>35.531332015991197</v>
      </c>
      <c r="X417">
        <v>35.592002868652301</v>
      </c>
      <c r="Y417">
        <v>0.596328735351499</v>
      </c>
      <c r="Z417">
        <v>0.596328735351499</v>
      </c>
      <c r="AA417" t="s">
        <v>6014</v>
      </c>
      <c r="AB417" t="s">
        <v>6017</v>
      </c>
      <c r="AC417" t="s">
        <v>6015</v>
      </c>
      <c r="AD417">
        <v>2665</v>
      </c>
      <c r="AE417" t="s">
        <v>6016</v>
      </c>
    </row>
    <row r="418" spans="1:31" x14ac:dyDescent="0.2">
      <c r="A418" t="s">
        <v>37</v>
      </c>
      <c r="B418">
        <v>-2.84717869758606</v>
      </c>
      <c r="C418">
        <v>2.84717869758606</v>
      </c>
      <c r="D418">
        <v>2.0388107299804701</v>
      </c>
      <c r="H418" t="s">
        <v>29</v>
      </c>
      <c r="I418">
        <v>11</v>
      </c>
      <c r="J418">
        <v>11</v>
      </c>
      <c r="K418">
        <v>11</v>
      </c>
      <c r="L418">
        <v>11</v>
      </c>
      <c r="M418">
        <v>11</v>
      </c>
      <c r="N418">
        <v>11</v>
      </c>
      <c r="O418">
        <v>148.07</v>
      </c>
      <c r="P418">
        <v>0</v>
      </c>
      <c r="Q418">
        <v>92.941000000000003</v>
      </c>
      <c r="R418">
        <v>23209000000</v>
      </c>
      <c r="S418">
        <v>101</v>
      </c>
      <c r="T418">
        <v>2.8394094816757298</v>
      </c>
      <c r="U418">
        <v>3.99276672694394E-3</v>
      </c>
      <c r="V418">
        <v>30.9313564300537</v>
      </c>
      <c r="W418">
        <v>31.644374847412099</v>
      </c>
      <c r="X418">
        <v>31.5275621414185</v>
      </c>
      <c r="Y418">
        <v>0.59620571136479905</v>
      </c>
      <c r="Z418">
        <v>0.59620571136479905</v>
      </c>
      <c r="AA418" t="s">
        <v>9732</v>
      </c>
      <c r="AB418" t="s">
        <v>9734</v>
      </c>
      <c r="AC418" t="s">
        <v>9732</v>
      </c>
      <c r="AD418">
        <v>4270</v>
      </c>
      <c r="AE418" t="s">
        <v>9733</v>
      </c>
    </row>
    <row r="419" spans="1:31" x14ac:dyDescent="0.2">
      <c r="A419" t="s">
        <v>91</v>
      </c>
      <c r="B419">
        <v>-3.45766305923462</v>
      </c>
      <c r="C419">
        <v>-2.9860246181488002</v>
      </c>
      <c r="D419">
        <v>3.45766305923462</v>
      </c>
      <c r="H419" t="s">
        <v>29</v>
      </c>
      <c r="I419">
        <v>21</v>
      </c>
      <c r="J419">
        <v>21</v>
      </c>
      <c r="K419">
        <v>21</v>
      </c>
      <c r="L419">
        <v>41.3</v>
      </c>
      <c r="M419">
        <v>41.3</v>
      </c>
      <c r="N419">
        <v>41.3</v>
      </c>
      <c r="O419">
        <v>89.811000000000007</v>
      </c>
      <c r="P419">
        <v>0</v>
      </c>
      <c r="Q419">
        <v>323.31</v>
      </c>
      <c r="R419">
        <v>81899000000</v>
      </c>
      <c r="S419">
        <v>373</v>
      </c>
      <c r="T419">
        <v>3.5849869046988698</v>
      </c>
      <c r="U419">
        <v>1.3956386292834899E-3</v>
      </c>
      <c r="V419">
        <v>32.954502105712898</v>
      </c>
      <c r="W419">
        <v>33.025959014892599</v>
      </c>
      <c r="X419">
        <v>33.548351287841797</v>
      </c>
      <c r="Y419">
        <v>0.59384918212889903</v>
      </c>
      <c r="Z419">
        <v>0.59384918212889903</v>
      </c>
      <c r="AA419" t="s">
        <v>3273</v>
      </c>
      <c r="AB419" t="s">
        <v>3276</v>
      </c>
      <c r="AC419" t="s">
        <v>3274</v>
      </c>
      <c r="AD419">
        <v>1448</v>
      </c>
      <c r="AE419" t="s">
        <v>3275</v>
      </c>
    </row>
    <row r="420" spans="1:31" x14ac:dyDescent="0.2">
      <c r="A420" t="s">
        <v>91</v>
      </c>
      <c r="B420">
        <v>-3.3231446743011501</v>
      </c>
      <c r="C420">
        <v>-1.66446232795715</v>
      </c>
      <c r="D420">
        <v>3.3231446743011501</v>
      </c>
      <c r="H420" t="s">
        <v>29</v>
      </c>
      <c r="I420">
        <v>8</v>
      </c>
      <c r="J420">
        <v>8</v>
      </c>
      <c r="K420">
        <v>2</v>
      </c>
      <c r="L420">
        <v>62.4</v>
      </c>
      <c r="M420">
        <v>62.4</v>
      </c>
      <c r="N420">
        <v>31.2</v>
      </c>
      <c r="O420">
        <v>16.018000000000001</v>
      </c>
      <c r="P420">
        <v>0</v>
      </c>
      <c r="Q420">
        <v>114.67</v>
      </c>
      <c r="R420">
        <v>171850000000</v>
      </c>
      <c r="S420">
        <v>197</v>
      </c>
      <c r="T420">
        <v>3.1973943241787199</v>
      </c>
      <c r="U420">
        <v>2.2042755344418002E-3</v>
      </c>
      <c r="V420">
        <v>34.004493713378899</v>
      </c>
      <c r="W420">
        <v>34.2026691436768</v>
      </c>
      <c r="X420">
        <v>34.597063064575202</v>
      </c>
      <c r="Y420">
        <v>0.59256935119630305</v>
      </c>
      <c r="Z420">
        <v>0.59256935119630305</v>
      </c>
      <c r="AA420" t="s">
        <v>8755</v>
      </c>
      <c r="AB420" t="s">
        <v>8757</v>
      </c>
      <c r="AC420" t="s">
        <v>8755</v>
      </c>
      <c r="AD420">
        <v>3838</v>
      </c>
      <c r="AE420" t="s">
        <v>8756</v>
      </c>
    </row>
    <row r="421" spans="1:31" x14ac:dyDescent="0.2">
      <c r="A421" t="s">
        <v>91</v>
      </c>
      <c r="B421">
        <v>-2.2264983654022199</v>
      </c>
      <c r="C421">
        <v>-1.8712143898010301</v>
      </c>
      <c r="D421">
        <v>2.2264983654022199</v>
      </c>
      <c r="H421" t="s">
        <v>29</v>
      </c>
      <c r="I421">
        <v>7</v>
      </c>
      <c r="J421">
        <v>5</v>
      </c>
      <c r="K421">
        <v>5</v>
      </c>
      <c r="L421">
        <v>54.2</v>
      </c>
      <c r="M421">
        <v>40.9</v>
      </c>
      <c r="N421">
        <v>40.9</v>
      </c>
      <c r="O421">
        <v>21.981999999999999</v>
      </c>
      <c r="P421">
        <v>0</v>
      </c>
      <c r="Q421">
        <v>33.744999999999997</v>
      </c>
      <c r="R421">
        <v>69138000000</v>
      </c>
      <c r="S421">
        <v>129</v>
      </c>
      <c r="T421">
        <v>2.3369095822757902</v>
      </c>
      <c r="U421">
        <v>9.3091849935316908E-3</v>
      </c>
      <c r="V421">
        <v>32.6949367523193</v>
      </c>
      <c r="W421">
        <v>32.8107395172119</v>
      </c>
      <c r="X421">
        <v>33.285621643066399</v>
      </c>
      <c r="Y421">
        <v>0.59068489074709896</v>
      </c>
      <c r="Z421">
        <v>0.59068489074709896</v>
      </c>
      <c r="AA421" t="s">
        <v>4972</v>
      </c>
      <c r="AB421" t="s">
        <v>4974</v>
      </c>
      <c r="AC421" t="s">
        <v>4972</v>
      </c>
      <c r="AD421">
        <v>2206</v>
      </c>
      <c r="AE421" t="s">
        <v>4973</v>
      </c>
    </row>
    <row r="422" spans="1:31" x14ac:dyDescent="0.2">
      <c r="A422" t="s">
        <v>121</v>
      </c>
      <c r="B422">
        <v>-3.1442902088165301</v>
      </c>
      <c r="C422">
        <v>2.8523328304290798</v>
      </c>
      <c r="D422">
        <v>3.1442902088165301</v>
      </c>
      <c r="H422" t="s">
        <v>29</v>
      </c>
      <c r="I422">
        <v>22</v>
      </c>
      <c r="J422">
        <v>22</v>
      </c>
      <c r="K422">
        <v>22</v>
      </c>
      <c r="L422">
        <v>28.7</v>
      </c>
      <c r="M422">
        <v>28.7</v>
      </c>
      <c r="N422">
        <v>28.7</v>
      </c>
      <c r="O422">
        <v>114.3</v>
      </c>
      <c r="P422">
        <v>0</v>
      </c>
      <c r="Q422">
        <v>225.94</v>
      </c>
      <c r="R422">
        <v>115960000000</v>
      </c>
      <c r="S422">
        <v>272</v>
      </c>
      <c r="T422">
        <v>3.3320491334543201</v>
      </c>
      <c r="U422">
        <v>1.73643410852713E-3</v>
      </c>
      <c r="V422">
        <v>33.303186416625998</v>
      </c>
      <c r="W422">
        <v>33.782995223999002</v>
      </c>
      <c r="X422">
        <v>33.893285751342802</v>
      </c>
      <c r="Y422">
        <v>0.59009933471680398</v>
      </c>
      <c r="Z422">
        <v>0.59009933471680398</v>
      </c>
      <c r="AA422" t="s">
        <v>7205</v>
      </c>
      <c r="AB422" t="s">
        <v>7207</v>
      </c>
      <c r="AC422" t="s">
        <v>7205</v>
      </c>
      <c r="AD422">
        <v>3163</v>
      </c>
      <c r="AE422" t="s">
        <v>7206</v>
      </c>
    </row>
    <row r="423" spans="1:31" x14ac:dyDescent="0.2">
      <c r="A423" t="s">
        <v>87</v>
      </c>
      <c r="B423">
        <v>-2.2085947990417498</v>
      </c>
      <c r="C423">
        <v>0</v>
      </c>
      <c r="D423">
        <v>2.2085947990417498</v>
      </c>
      <c r="H423" t="s">
        <v>29</v>
      </c>
      <c r="I423">
        <v>8</v>
      </c>
      <c r="J423">
        <v>5</v>
      </c>
      <c r="K423">
        <v>5</v>
      </c>
      <c r="L423">
        <v>24.4</v>
      </c>
      <c r="M423">
        <v>17.399999999999999</v>
      </c>
      <c r="N423">
        <v>17.399999999999999</v>
      </c>
      <c r="O423">
        <v>38.799999999999997</v>
      </c>
      <c r="P423">
        <v>0</v>
      </c>
      <c r="Q423">
        <v>18.373999999999999</v>
      </c>
      <c r="R423">
        <v>25006000000</v>
      </c>
      <c r="S423">
        <v>79</v>
      </c>
      <c r="T423">
        <v>2.1324785968701798</v>
      </c>
      <c r="U423">
        <v>1.33050279329609E-2</v>
      </c>
      <c r="V423">
        <v>31.172339439392101</v>
      </c>
      <c r="W423">
        <v>31.3942918777466</v>
      </c>
      <c r="X423">
        <v>31.762219429016099</v>
      </c>
      <c r="Y423">
        <v>0.58987998962399901</v>
      </c>
      <c r="Z423">
        <v>0.58987998962399901</v>
      </c>
      <c r="AA423" t="s">
        <v>8792</v>
      </c>
      <c r="AB423" t="s">
        <v>8794</v>
      </c>
      <c r="AC423" t="s">
        <v>8792</v>
      </c>
      <c r="AD423">
        <v>3853</v>
      </c>
      <c r="AE423" t="s">
        <v>8793</v>
      </c>
    </row>
    <row r="424" spans="1:31" x14ac:dyDescent="0.2">
      <c r="A424" t="s">
        <v>121</v>
      </c>
      <c r="B424">
        <v>-3.1582384109497101</v>
      </c>
      <c r="C424">
        <v>3.09878349304199</v>
      </c>
      <c r="D424">
        <v>3.1582384109497101</v>
      </c>
      <c r="H424" t="s">
        <v>29</v>
      </c>
      <c r="I424">
        <v>10</v>
      </c>
      <c r="J424">
        <v>10</v>
      </c>
      <c r="K424">
        <v>10</v>
      </c>
      <c r="L424">
        <v>47.9</v>
      </c>
      <c r="M424">
        <v>47.9</v>
      </c>
      <c r="N424">
        <v>47.9</v>
      </c>
      <c r="O424">
        <v>37.360999999999997</v>
      </c>
      <c r="P424">
        <v>0</v>
      </c>
      <c r="Q424">
        <v>323.31</v>
      </c>
      <c r="R424">
        <v>42903000000</v>
      </c>
      <c r="S424">
        <v>160</v>
      </c>
      <c r="T424">
        <v>3.4554483991614702</v>
      </c>
      <c r="U424">
        <v>1.5542857142857101E-3</v>
      </c>
      <c r="V424">
        <v>31.842444419860801</v>
      </c>
      <c r="W424">
        <v>32.423986434936502</v>
      </c>
      <c r="X424">
        <v>32.431610107421903</v>
      </c>
      <c r="Y424">
        <v>0.58916568756110299</v>
      </c>
      <c r="Z424">
        <v>0.58916568756110299</v>
      </c>
      <c r="AA424" t="s">
        <v>6744</v>
      </c>
      <c r="AB424" t="s">
        <v>6746</v>
      </c>
      <c r="AC424" t="s">
        <v>6744</v>
      </c>
      <c r="AD424">
        <v>2982</v>
      </c>
      <c r="AE424" t="s">
        <v>6745</v>
      </c>
    </row>
    <row r="425" spans="1:31" x14ac:dyDescent="0.2">
      <c r="A425" t="s">
        <v>37</v>
      </c>
      <c r="B425">
        <v>-2.7107689380645801</v>
      </c>
      <c r="C425">
        <v>2.7107689380645801</v>
      </c>
      <c r="D425">
        <v>2.3282909393310498</v>
      </c>
      <c r="H425" t="s">
        <v>29</v>
      </c>
      <c r="I425">
        <v>7</v>
      </c>
      <c r="J425">
        <v>7</v>
      </c>
      <c r="K425">
        <v>7</v>
      </c>
      <c r="L425">
        <v>17.100000000000001</v>
      </c>
      <c r="M425">
        <v>17.100000000000001</v>
      </c>
      <c r="N425">
        <v>17.100000000000001</v>
      </c>
      <c r="O425">
        <v>66.203000000000003</v>
      </c>
      <c r="P425">
        <v>0</v>
      </c>
      <c r="Q425">
        <v>43.502000000000002</v>
      </c>
      <c r="R425">
        <v>20084000000</v>
      </c>
      <c r="S425">
        <v>61</v>
      </c>
      <c r="T425">
        <v>2.8395744610177802</v>
      </c>
      <c r="U425">
        <v>4.0000000000000001E-3</v>
      </c>
      <c r="V425">
        <v>30.6817178726196</v>
      </c>
      <c r="W425">
        <v>31.450907707214402</v>
      </c>
      <c r="X425">
        <v>31.270389556884801</v>
      </c>
      <c r="Y425">
        <v>0.588671684265201</v>
      </c>
      <c r="Z425">
        <v>0.588671684265201</v>
      </c>
      <c r="AA425" t="s">
        <v>619</v>
      </c>
      <c r="AB425" t="s">
        <v>621</v>
      </c>
      <c r="AC425" t="s">
        <v>619</v>
      </c>
      <c r="AD425">
        <v>265</v>
      </c>
      <c r="AE425" t="s">
        <v>620</v>
      </c>
    </row>
    <row r="426" spans="1:31" x14ac:dyDescent="0.2">
      <c r="A426" t="s">
        <v>91</v>
      </c>
      <c r="B426">
        <v>-1.7181689739227299</v>
      </c>
      <c r="C426">
        <v>-1.58561646938324</v>
      </c>
      <c r="D426">
        <v>1.7181689739227299</v>
      </c>
      <c r="H426" t="s">
        <v>29</v>
      </c>
      <c r="I426">
        <v>5</v>
      </c>
      <c r="J426">
        <v>2</v>
      </c>
      <c r="K426">
        <v>0</v>
      </c>
      <c r="L426">
        <v>38</v>
      </c>
      <c r="M426">
        <v>14.8</v>
      </c>
      <c r="N426">
        <v>0</v>
      </c>
      <c r="O426">
        <v>12.018000000000001</v>
      </c>
      <c r="P426">
        <v>0</v>
      </c>
      <c r="Q426">
        <v>27.983000000000001</v>
      </c>
      <c r="R426">
        <v>42061000000</v>
      </c>
      <c r="S426">
        <v>63</v>
      </c>
      <c r="T426">
        <v>1.8891615820894001</v>
      </c>
      <c r="U426">
        <v>2.0769377990430601E-2</v>
      </c>
      <c r="V426">
        <v>31.797324180602999</v>
      </c>
      <c r="W426">
        <v>31.846640586852999</v>
      </c>
      <c r="X426">
        <v>32.384037017822301</v>
      </c>
      <c r="Y426">
        <v>0.58671283721930201</v>
      </c>
      <c r="Z426">
        <v>0.58671283721930201</v>
      </c>
      <c r="AA426" t="s">
        <v>8320</v>
      </c>
      <c r="AB426" t="s">
        <v>8322</v>
      </c>
      <c r="AC426" t="s">
        <v>8320</v>
      </c>
      <c r="AD426">
        <v>3652</v>
      </c>
      <c r="AE426" t="s">
        <v>8321</v>
      </c>
    </row>
    <row r="427" spans="1:31" x14ac:dyDescent="0.2">
      <c r="A427" t="s">
        <v>121</v>
      </c>
      <c r="B427">
        <v>-2.49647116661072</v>
      </c>
      <c r="C427">
        <v>1.6959855556487999</v>
      </c>
      <c r="D427">
        <v>2.49647116661072</v>
      </c>
      <c r="H427" t="s">
        <v>29</v>
      </c>
      <c r="I427">
        <v>3</v>
      </c>
      <c r="J427">
        <v>3</v>
      </c>
      <c r="K427">
        <v>3</v>
      </c>
      <c r="L427">
        <v>10.3</v>
      </c>
      <c r="M427">
        <v>10.3</v>
      </c>
      <c r="N427">
        <v>10.3</v>
      </c>
      <c r="O427">
        <v>35.356000000000002</v>
      </c>
      <c r="P427">
        <v>0</v>
      </c>
      <c r="Q427">
        <v>6.3602999999999996</v>
      </c>
      <c r="R427">
        <v>4468200000</v>
      </c>
      <c r="S427">
        <v>16</v>
      </c>
      <c r="T427">
        <v>2.4742839329712401</v>
      </c>
      <c r="U427">
        <v>7.4421199442119904E-3</v>
      </c>
      <c r="V427">
        <v>28.742596626281699</v>
      </c>
      <c r="W427">
        <v>29.1661024093628</v>
      </c>
      <c r="X427">
        <v>29.329176902771</v>
      </c>
      <c r="Y427">
        <v>0.586580276489301</v>
      </c>
      <c r="Z427">
        <v>0.586580276489301</v>
      </c>
      <c r="AA427" t="s">
        <v>11413</v>
      </c>
      <c r="AB427" t="s">
        <v>11415</v>
      </c>
      <c r="AC427" t="s">
        <v>11413</v>
      </c>
      <c r="AD427">
        <v>4998</v>
      </c>
      <c r="AE427" t="s">
        <v>11414</v>
      </c>
    </row>
    <row r="428" spans="1:31" x14ac:dyDescent="0.2">
      <c r="A428" t="s">
        <v>37</v>
      </c>
      <c r="B428">
        <v>-4.1926369667053196</v>
      </c>
      <c r="C428">
        <v>4.1926369667053196</v>
      </c>
      <c r="D428">
        <v>3.6413559913635298</v>
      </c>
      <c r="H428" t="s">
        <v>29</v>
      </c>
      <c r="I428">
        <v>5</v>
      </c>
      <c r="J428">
        <v>5</v>
      </c>
      <c r="K428">
        <v>5</v>
      </c>
      <c r="L428">
        <v>13</v>
      </c>
      <c r="M428">
        <v>13</v>
      </c>
      <c r="N428">
        <v>13</v>
      </c>
      <c r="O428">
        <v>63.084000000000003</v>
      </c>
      <c r="P428">
        <v>0</v>
      </c>
      <c r="Q428">
        <v>10.723000000000001</v>
      </c>
      <c r="R428">
        <v>3497400000</v>
      </c>
      <c r="S428">
        <v>19</v>
      </c>
      <c r="T428">
        <v>4.3131284464055701</v>
      </c>
      <c r="U428">
        <v>7.2340425531914904E-4</v>
      </c>
      <c r="V428">
        <v>28.227104187011701</v>
      </c>
      <c r="W428">
        <v>28.893841743469199</v>
      </c>
      <c r="X428">
        <v>28.813306808471701</v>
      </c>
      <c r="Y428">
        <v>0.58620262146000002</v>
      </c>
      <c r="Z428">
        <v>0.58620262146000002</v>
      </c>
      <c r="AA428" t="s">
        <v>7320</v>
      </c>
      <c r="AB428" t="s">
        <v>7323</v>
      </c>
      <c r="AC428" t="s">
        <v>7321</v>
      </c>
      <c r="AD428">
        <v>3214</v>
      </c>
      <c r="AE428" t="s">
        <v>7322</v>
      </c>
    </row>
    <row r="429" spans="1:31" x14ac:dyDescent="0.2">
      <c r="A429" t="s">
        <v>211</v>
      </c>
      <c r="B429">
        <v>-1.74015617370605</v>
      </c>
      <c r="C429">
        <v>-1.9783521890640301</v>
      </c>
      <c r="D429">
        <v>1.9783521890640301</v>
      </c>
      <c r="H429" t="s">
        <v>29</v>
      </c>
      <c r="I429">
        <v>8</v>
      </c>
      <c r="J429">
        <v>8</v>
      </c>
      <c r="K429">
        <v>4</v>
      </c>
      <c r="L429">
        <v>41.7</v>
      </c>
      <c r="M429">
        <v>41.7</v>
      </c>
      <c r="N429">
        <v>19.899999999999999</v>
      </c>
      <c r="O429">
        <v>24.425000000000001</v>
      </c>
      <c r="P429">
        <v>0</v>
      </c>
      <c r="Q429">
        <v>52.636000000000003</v>
      </c>
      <c r="R429">
        <v>223560000000</v>
      </c>
      <c r="S429">
        <v>181</v>
      </c>
      <c r="T429">
        <v>2.12110857694059</v>
      </c>
      <c r="U429">
        <v>1.3520000000000001E-2</v>
      </c>
      <c r="V429">
        <v>34.4399604797363</v>
      </c>
      <c r="W429">
        <v>34.366563796997099</v>
      </c>
      <c r="X429">
        <v>35.024566650390597</v>
      </c>
      <c r="Y429">
        <v>0.58460617065429699</v>
      </c>
      <c r="Z429">
        <v>0.58460617065429699</v>
      </c>
      <c r="AA429" t="s">
        <v>3456</v>
      </c>
      <c r="AB429" t="s">
        <v>3458</v>
      </c>
      <c r="AC429" t="s">
        <v>3456</v>
      </c>
      <c r="AD429">
        <v>1530</v>
      </c>
      <c r="AE429" t="s">
        <v>3457</v>
      </c>
    </row>
    <row r="430" spans="1:31" x14ac:dyDescent="0.2">
      <c r="A430" t="s">
        <v>91</v>
      </c>
      <c r="B430">
        <v>-3.4179434776306201</v>
      </c>
      <c r="C430">
        <v>-2.4849519729614298</v>
      </c>
      <c r="D430">
        <v>3.4179434776306201</v>
      </c>
      <c r="H430" t="s">
        <v>29</v>
      </c>
      <c r="I430">
        <v>10</v>
      </c>
      <c r="J430">
        <v>10</v>
      </c>
      <c r="K430">
        <v>10</v>
      </c>
      <c r="L430">
        <v>13.4</v>
      </c>
      <c r="M430">
        <v>13.4</v>
      </c>
      <c r="N430">
        <v>13.4</v>
      </c>
      <c r="O430">
        <v>105.64</v>
      </c>
      <c r="P430">
        <v>0</v>
      </c>
      <c r="Q430">
        <v>40.292999999999999</v>
      </c>
      <c r="R430">
        <v>29541000000</v>
      </c>
      <c r="S430">
        <v>92</v>
      </c>
      <c r="T430">
        <v>3.3996976300193702</v>
      </c>
      <c r="U430">
        <v>1.6130790190735701E-3</v>
      </c>
      <c r="V430" s="2">
        <v>31.529059410095201</v>
      </c>
      <c r="W430">
        <v>31.6618795394897</v>
      </c>
      <c r="X430">
        <v>32.113664627075202</v>
      </c>
      <c r="Y430">
        <v>0.58460521698000201</v>
      </c>
      <c r="Z430">
        <v>0.58460521698000201</v>
      </c>
      <c r="AA430" t="s">
        <v>1425</v>
      </c>
      <c r="AB430" t="s">
        <v>1427</v>
      </c>
      <c r="AC430" t="s">
        <v>1425</v>
      </c>
      <c r="AD430">
        <v>638</v>
      </c>
      <c r="AE430" t="s">
        <v>1426</v>
      </c>
    </row>
    <row r="431" spans="1:31" x14ac:dyDescent="0.2">
      <c r="A431" t="s">
        <v>121</v>
      </c>
      <c r="B431">
        <v>-2.5776703357696502</v>
      </c>
      <c r="C431">
        <v>2.19235396385193</v>
      </c>
      <c r="D431">
        <v>2.5776703357696502</v>
      </c>
      <c r="H431" t="s">
        <v>29</v>
      </c>
      <c r="I431">
        <v>3</v>
      </c>
      <c r="J431">
        <v>3</v>
      </c>
      <c r="K431">
        <v>1</v>
      </c>
      <c r="L431">
        <v>31.5</v>
      </c>
      <c r="M431">
        <v>31.5</v>
      </c>
      <c r="N431">
        <v>22.5</v>
      </c>
      <c r="O431">
        <v>12.785</v>
      </c>
      <c r="P431">
        <v>0</v>
      </c>
      <c r="Q431">
        <v>13.254</v>
      </c>
      <c r="R431">
        <v>61057000000</v>
      </c>
      <c r="S431">
        <v>18</v>
      </c>
      <c r="T431">
        <v>2.6979234127746099</v>
      </c>
      <c r="U431">
        <v>5.0196078431372602E-3</v>
      </c>
      <c r="V431">
        <v>32.424163818359403</v>
      </c>
      <c r="W431">
        <v>32.882715225219698</v>
      </c>
      <c r="X431">
        <v>33.0082397460938</v>
      </c>
      <c r="Y431">
        <v>0.58407592773439598</v>
      </c>
      <c r="Z431">
        <v>0.58407592773439598</v>
      </c>
      <c r="AA431" t="s">
        <v>2401</v>
      </c>
      <c r="AB431" t="s">
        <v>2403</v>
      </c>
      <c r="AC431" t="s">
        <v>2401</v>
      </c>
      <c r="AD431">
        <v>1073</v>
      </c>
      <c r="AE431" t="s">
        <v>2402</v>
      </c>
    </row>
    <row r="432" spans="1:31" x14ac:dyDescent="0.2">
      <c r="A432" t="s">
        <v>121</v>
      </c>
      <c r="B432">
        <v>-1.97791564464569</v>
      </c>
      <c r="C432">
        <v>1.3466939926147501</v>
      </c>
      <c r="D432">
        <v>1.97791564464569</v>
      </c>
      <c r="H432" t="s">
        <v>29</v>
      </c>
      <c r="I432">
        <v>3</v>
      </c>
      <c r="J432">
        <v>3</v>
      </c>
      <c r="K432">
        <v>3</v>
      </c>
      <c r="L432">
        <v>30.1</v>
      </c>
      <c r="M432">
        <v>30.1</v>
      </c>
      <c r="N432">
        <v>30.1</v>
      </c>
      <c r="O432">
        <v>17.556999999999999</v>
      </c>
      <c r="P432">
        <v>0</v>
      </c>
      <c r="Q432">
        <v>61.658999999999999</v>
      </c>
      <c r="R432">
        <v>30758000000</v>
      </c>
      <c r="S432">
        <v>81</v>
      </c>
      <c r="T432">
        <v>1.9725873901650599</v>
      </c>
      <c r="U432">
        <v>1.75606820461384E-2</v>
      </c>
      <c r="V432">
        <v>31.432503700256301</v>
      </c>
      <c r="W432">
        <v>31.828969001770002</v>
      </c>
      <c r="X432">
        <v>32.015099525451703</v>
      </c>
      <c r="Y432">
        <v>0.58259582519540098</v>
      </c>
      <c r="Z432">
        <v>0.58259582519540098</v>
      </c>
      <c r="AA432" t="s">
        <v>5902</v>
      </c>
      <c r="AB432" t="s">
        <v>5904</v>
      </c>
      <c r="AC432" t="s">
        <v>5902</v>
      </c>
      <c r="AD432">
        <v>2617</v>
      </c>
      <c r="AE432" t="s">
        <v>5903</v>
      </c>
    </row>
    <row r="433" spans="1:31" x14ac:dyDescent="0.2">
      <c r="A433" t="s">
        <v>121</v>
      </c>
      <c r="B433">
        <v>-2.90931248664856</v>
      </c>
      <c r="C433">
        <v>1.3813010454177901</v>
      </c>
      <c r="D433">
        <v>2.90931248664856</v>
      </c>
      <c r="H433" t="s">
        <v>29</v>
      </c>
      <c r="I433">
        <v>3</v>
      </c>
      <c r="J433">
        <v>3</v>
      </c>
      <c r="K433">
        <v>3</v>
      </c>
      <c r="L433">
        <v>15</v>
      </c>
      <c r="M433">
        <v>15</v>
      </c>
      <c r="N433">
        <v>15</v>
      </c>
      <c r="O433">
        <v>35.377000000000002</v>
      </c>
      <c r="P433">
        <v>0</v>
      </c>
      <c r="Q433">
        <v>31.446999999999999</v>
      </c>
      <c r="R433">
        <v>5696900000</v>
      </c>
      <c r="S433">
        <v>23</v>
      </c>
      <c r="T433">
        <v>2.7891678847656598</v>
      </c>
      <c r="U433">
        <v>4.3680555555555599E-3</v>
      </c>
      <c r="V433">
        <v>29.080156326293899</v>
      </c>
      <c r="W433">
        <v>29.480954170227101</v>
      </c>
      <c r="X433">
        <v>29.661028861999501</v>
      </c>
      <c r="Y433">
        <v>0.58087253570560204</v>
      </c>
      <c r="Z433">
        <v>0.58087253570560204</v>
      </c>
      <c r="AA433" t="s">
        <v>5382</v>
      </c>
      <c r="AB433" t="s">
        <v>5384</v>
      </c>
      <c r="AC433" t="s">
        <v>5382</v>
      </c>
      <c r="AD433">
        <v>2378</v>
      </c>
      <c r="AE433" t="s">
        <v>5383</v>
      </c>
    </row>
    <row r="434" spans="1:31" x14ac:dyDescent="0.2">
      <c r="A434" t="s">
        <v>37</v>
      </c>
      <c r="B434">
        <v>-2.0140063762664799</v>
      </c>
      <c r="C434">
        <v>2.0140063762664799</v>
      </c>
      <c r="D434">
        <v>1.9841781854629501</v>
      </c>
      <c r="H434" t="s">
        <v>29</v>
      </c>
      <c r="I434">
        <v>6</v>
      </c>
      <c r="J434">
        <v>6</v>
      </c>
      <c r="K434">
        <v>6</v>
      </c>
      <c r="L434">
        <v>24.8</v>
      </c>
      <c r="M434">
        <v>24.8</v>
      </c>
      <c r="N434">
        <v>24.8</v>
      </c>
      <c r="O434">
        <v>41.228000000000002</v>
      </c>
      <c r="P434">
        <v>0</v>
      </c>
      <c r="Q434">
        <v>28.963999999999999</v>
      </c>
      <c r="R434">
        <v>7843500000</v>
      </c>
      <c r="S434">
        <v>31</v>
      </c>
      <c r="T434">
        <v>2.2616349257950001</v>
      </c>
      <c r="U434">
        <v>1.0529914529914501E-2</v>
      </c>
      <c r="V434" s="2">
        <v>29.355864524841301</v>
      </c>
      <c r="W434">
        <v>30.0814161300659</v>
      </c>
      <c r="X434">
        <v>29.9367065429688</v>
      </c>
      <c r="Y434">
        <v>0.58084201812749803</v>
      </c>
      <c r="Z434">
        <v>0.58084201812749803</v>
      </c>
      <c r="AA434" t="s">
        <v>8208</v>
      </c>
      <c r="AB434" t="s">
        <v>8211</v>
      </c>
      <c r="AC434" t="s">
        <v>8209</v>
      </c>
      <c r="AD434">
        <v>3603</v>
      </c>
      <c r="AE434" t="s">
        <v>8210</v>
      </c>
    </row>
    <row r="435" spans="1:31" x14ac:dyDescent="0.2">
      <c r="A435" t="s">
        <v>91</v>
      </c>
      <c r="B435">
        <v>-2.6949732303619398</v>
      </c>
      <c r="C435">
        <v>-1.6338131427764899</v>
      </c>
      <c r="D435">
        <v>2.6949732303619398</v>
      </c>
      <c r="H435" t="s">
        <v>29</v>
      </c>
      <c r="I435">
        <v>6</v>
      </c>
      <c r="J435">
        <v>6</v>
      </c>
      <c r="K435">
        <v>5</v>
      </c>
      <c r="L435">
        <v>10.6</v>
      </c>
      <c r="M435">
        <v>10.6</v>
      </c>
      <c r="N435">
        <v>9.6999999999999993</v>
      </c>
      <c r="O435">
        <v>108.28</v>
      </c>
      <c r="P435">
        <v>0</v>
      </c>
      <c r="Q435">
        <v>32.588000000000001</v>
      </c>
      <c r="R435">
        <v>7038000000</v>
      </c>
      <c r="S435">
        <v>17</v>
      </c>
      <c r="T435">
        <v>2.6239347901798098</v>
      </c>
      <c r="U435">
        <v>5.7484276729559804E-3</v>
      </c>
      <c r="V435">
        <v>29.400361061096199</v>
      </c>
      <c r="W435">
        <v>29.643276214599599</v>
      </c>
      <c r="X435">
        <v>29.9808540344238</v>
      </c>
      <c r="Y435">
        <v>0.58049297332760097</v>
      </c>
      <c r="Z435">
        <v>0.58049297332760097</v>
      </c>
      <c r="AA435" t="s">
        <v>9745</v>
      </c>
      <c r="AB435" t="s">
        <v>9748</v>
      </c>
      <c r="AC435" t="s">
        <v>9746</v>
      </c>
      <c r="AD435">
        <v>4275</v>
      </c>
      <c r="AE435" t="s">
        <v>9747</v>
      </c>
    </row>
    <row r="436" spans="1:31" x14ac:dyDescent="0.2">
      <c r="A436" t="s">
        <v>211</v>
      </c>
      <c r="B436">
        <v>-3.6814312934875502</v>
      </c>
      <c r="C436">
        <v>-4.2406053543090803</v>
      </c>
      <c r="D436">
        <v>4.2406053543090803</v>
      </c>
      <c r="H436" t="s">
        <v>29</v>
      </c>
      <c r="I436">
        <v>18</v>
      </c>
      <c r="J436">
        <v>18</v>
      </c>
      <c r="K436">
        <v>18</v>
      </c>
      <c r="L436">
        <v>26</v>
      </c>
      <c r="M436">
        <v>26</v>
      </c>
      <c r="N436">
        <v>26</v>
      </c>
      <c r="O436">
        <v>85.570999999999998</v>
      </c>
      <c r="P436">
        <v>0</v>
      </c>
      <c r="Q436">
        <v>206.18</v>
      </c>
      <c r="R436">
        <v>80668000000</v>
      </c>
      <c r="S436">
        <v>180</v>
      </c>
      <c r="T436">
        <v>4.3594693600922101</v>
      </c>
      <c r="U436">
        <v>7.6404494382022496E-4</v>
      </c>
      <c r="V436">
        <v>32.968481063842802</v>
      </c>
      <c r="W436">
        <v>32.908718109130902</v>
      </c>
      <c r="X436">
        <v>33.548141479492202</v>
      </c>
      <c r="Y436">
        <v>0.57966041564939996</v>
      </c>
      <c r="Z436">
        <v>0.57966041564939996</v>
      </c>
      <c r="AA436" t="s">
        <v>10932</v>
      </c>
      <c r="AB436" t="s">
        <v>10934</v>
      </c>
      <c r="AC436" t="s">
        <v>10932</v>
      </c>
      <c r="AD436">
        <v>4773</v>
      </c>
      <c r="AE436" t="s">
        <v>10933</v>
      </c>
    </row>
    <row r="437" spans="1:31" x14ac:dyDescent="0.2">
      <c r="A437" t="s">
        <v>211</v>
      </c>
      <c r="B437">
        <v>-1.62500536441803</v>
      </c>
      <c r="C437">
        <v>-2.0321364402771001</v>
      </c>
      <c r="D437">
        <v>2.0321364402771001</v>
      </c>
      <c r="H437" t="s">
        <v>29</v>
      </c>
      <c r="I437">
        <v>5</v>
      </c>
      <c r="J437">
        <v>5</v>
      </c>
      <c r="K437">
        <v>5</v>
      </c>
      <c r="L437">
        <v>9.8000000000000007</v>
      </c>
      <c r="M437">
        <v>9.8000000000000007</v>
      </c>
      <c r="N437">
        <v>9.8000000000000007</v>
      </c>
      <c r="O437">
        <v>116.75</v>
      </c>
      <c r="P437">
        <v>0</v>
      </c>
      <c r="Q437">
        <v>9.0051000000000005</v>
      </c>
      <c r="R437">
        <v>1371700000</v>
      </c>
      <c r="S437">
        <v>29</v>
      </c>
      <c r="T437">
        <v>2.1078949362058701</v>
      </c>
      <c r="U437">
        <v>1.36992316136114E-2</v>
      </c>
      <c r="V437">
        <v>27.1598558425903</v>
      </c>
      <c r="W437">
        <v>27.089560508727999</v>
      </c>
      <c r="X437">
        <v>27.7386522293091</v>
      </c>
      <c r="Y437">
        <v>0.57879638671879996</v>
      </c>
      <c r="Z437">
        <v>0.57879638671879996</v>
      </c>
      <c r="AA437" t="s">
        <v>9998</v>
      </c>
      <c r="AB437" t="s">
        <v>10000</v>
      </c>
      <c r="AC437" t="s">
        <v>9998</v>
      </c>
      <c r="AD437">
        <v>4374</v>
      </c>
      <c r="AE437" t="s">
        <v>9999</v>
      </c>
    </row>
    <row r="438" spans="1:31" x14ac:dyDescent="0.2">
      <c r="A438" t="s">
        <v>121</v>
      </c>
      <c r="B438">
        <v>-2.6057822704315199</v>
      </c>
      <c r="C438">
        <v>1.45690989494324</v>
      </c>
      <c r="D438">
        <v>2.6057822704315199</v>
      </c>
      <c r="H438" t="s">
        <v>29</v>
      </c>
      <c r="I438">
        <v>11</v>
      </c>
      <c r="J438">
        <v>11</v>
      </c>
      <c r="K438">
        <v>11</v>
      </c>
      <c r="L438">
        <v>33.9</v>
      </c>
      <c r="M438">
        <v>33.9</v>
      </c>
      <c r="N438">
        <v>33.9</v>
      </c>
      <c r="O438">
        <v>59.651000000000003</v>
      </c>
      <c r="P438">
        <v>0</v>
      </c>
      <c r="Q438">
        <v>142.47</v>
      </c>
      <c r="R438">
        <v>52725000000</v>
      </c>
      <c r="S438">
        <v>146</v>
      </c>
      <c r="T438">
        <v>2.5175250337757902</v>
      </c>
      <c r="U438">
        <v>6.9122302158273396E-3</v>
      </c>
      <c r="V438">
        <v>32.2253608703613</v>
      </c>
      <c r="W438">
        <v>32.595769882202099</v>
      </c>
      <c r="X438">
        <v>32.802658081054702</v>
      </c>
      <c r="Y438">
        <v>0.57729721069340201</v>
      </c>
      <c r="Z438">
        <v>0.57729721069340201</v>
      </c>
      <c r="AA438" t="s">
        <v>9467</v>
      </c>
      <c r="AB438" t="s">
        <v>9469</v>
      </c>
      <c r="AC438" t="s">
        <v>9467</v>
      </c>
      <c r="AD438">
        <v>4148</v>
      </c>
      <c r="AE438" t="s">
        <v>9468</v>
      </c>
    </row>
    <row r="439" spans="1:31" x14ac:dyDescent="0.2">
      <c r="A439" t="s">
        <v>91</v>
      </c>
      <c r="B439">
        <v>-2.5661196708679199</v>
      </c>
      <c r="C439">
        <v>-2.21880006790161</v>
      </c>
      <c r="D439">
        <v>2.5661196708679199</v>
      </c>
      <c r="H439" t="s">
        <v>29</v>
      </c>
      <c r="I439">
        <v>18</v>
      </c>
      <c r="J439">
        <v>18</v>
      </c>
      <c r="K439">
        <v>18</v>
      </c>
      <c r="L439">
        <v>42.9</v>
      </c>
      <c r="M439">
        <v>42.9</v>
      </c>
      <c r="N439">
        <v>42.9</v>
      </c>
      <c r="O439">
        <v>53.695</v>
      </c>
      <c r="P439">
        <v>0</v>
      </c>
      <c r="Q439">
        <v>104.48</v>
      </c>
      <c r="R439">
        <v>89563000000</v>
      </c>
      <c r="S439">
        <v>189</v>
      </c>
      <c r="T439">
        <v>2.7012610888139901</v>
      </c>
      <c r="U439">
        <v>5.01806239737274E-3</v>
      </c>
      <c r="V439">
        <v>33.097690582275398</v>
      </c>
      <c r="W439">
        <v>33.171901702880902</v>
      </c>
      <c r="X439">
        <v>33.674905776977504</v>
      </c>
      <c r="Y439">
        <v>0.57721519470210603</v>
      </c>
      <c r="Z439">
        <v>0.57721519470210603</v>
      </c>
      <c r="AA439" t="s">
        <v>1656</v>
      </c>
      <c r="AB439" t="s">
        <v>1659</v>
      </c>
      <c r="AC439" t="s">
        <v>1657</v>
      </c>
      <c r="AD439">
        <v>743</v>
      </c>
      <c r="AE439" t="s">
        <v>1658</v>
      </c>
    </row>
    <row r="440" spans="1:31" x14ac:dyDescent="0.2">
      <c r="A440" t="s">
        <v>91</v>
      </c>
      <c r="B440">
        <v>-2.6996710300445601</v>
      </c>
      <c r="C440">
        <v>-2.1530568599700901</v>
      </c>
      <c r="D440">
        <v>2.6996710300445601</v>
      </c>
      <c r="H440" t="s">
        <v>29</v>
      </c>
      <c r="I440">
        <v>32</v>
      </c>
      <c r="J440">
        <v>32</v>
      </c>
      <c r="K440">
        <v>12</v>
      </c>
      <c r="L440">
        <v>40.1</v>
      </c>
      <c r="M440">
        <v>40.1</v>
      </c>
      <c r="N440">
        <v>16.3</v>
      </c>
      <c r="O440">
        <v>87.316000000000003</v>
      </c>
      <c r="P440">
        <v>0</v>
      </c>
      <c r="Q440">
        <v>323.31</v>
      </c>
      <c r="R440">
        <v>387110000000</v>
      </c>
      <c r="S440">
        <v>685</v>
      </c>
      <c r="T440">
        <v>2.7658531649864</v>
      </c>
      <c r="U440">
        <v>4.5136986301369903E-3</v>
      </c>
      <c r="V440">
        <v>35.172275543212898</v>
      </c>
      <c r="W440">
        <v>35.326433181762702</v>
      </c>
      <c r="X440">
        <v>35.749229431152301</v>
      </c>
      <c r="Y440">
        <v>0.57695388793940305</v>
      </c>
      <c r="Z440">
        <v>0.57695388793940305</v>
      </c>
      <c r="AA440" t="s">
        <v>2643</v>
      </c>
      <c r="AB440" t="s">
        <v>2645</v>
      </c>
      <c r="AC440" t="s">
        <v>2643</v>
      </c>
      <c r="AD440">
        <v>1180</v>
      </c>
      <c r="AE440" t="s">
        <v>2644</v>
      </c>
    </row>
    <row r="441" spans="1:31" x14ac:dyDescent="0.2">
      <c r="A441" t="s">
        <v>87</v>
      </c>
      <c r="B441">
        <v>-1.4275915622711199</v>
      </c>
      <c r="C441">
        <v>0</v>
      </c>
      <c r="D441">
        <v>1.4275915622711199</v>
      </c>
      <c r="H441" t="s">
        <v>29</v>
      </c>
      <c r="I441">
        <v>15</v>
      </c>
      <c r="J441">
        <v>15</v>
      </c>
      <c r="K441">
        <v>6</v>
      </c>
      <c r="L441">
        <v>39.1</v>
      </c>
      <c r="M441">
        <v>39.1</v>
      </c>
      <c r="N441">
        <v>20.2</v>
      </c>
      <c r="O441">
        <v>26.007999999999999</v>
      </c>
      <c r="P441">
        <v>0</v>
      </c>
      <c r="Q441">
        <v>55.28</v>
      </c>
      <c r="R441">
        <v>219210000000</v>
      </c>
      <c r="S441">
        <v>269</v>
      </c>
      <c r="T441">
        <v>1.4312644168451401</v>
      </c>
      <c r="U441">
        <v>4.7509219858156003E-2</v>
      </c>
      <c r="V441">
        <v>34.3025093078613</v>
      </c>
      <c r="W441">
        <v>34.715599060058601</v>
      </c>
      <c r="X441">
        <v>34.878883361816399</v>
      </c>
      <c r="Y441">
        <v>0.576374053955099</v>
      </c>
      <c r="Z441">
        <v>0.576374053955099</v>
      </c>
      <c r="AA441" t="s">
        <v>2392</v>
      </c>
      <c r="AB441" t="s">
        <v>2394</v>
      </c>
      <c r="AC441" t="s">
        <v>2392</v>
      </c>
      <c r="AD441">
        <v>1070</v>
      </c>
      <c r="AE441" t="s">
        <v>2393</v>
      </c>
    </row>
    <row r="442" spans="1:31" x14ac:dyDescent="0.2">
      <c r="A442" t="s">
        <v>91</v>
      </c>
      <c r="B442">
        <v>-2.75721955299377</v>
      </c>
      <c r="C442">
        <v>-1.4117741584777801</v>
      </c>
      <c r="D442">
        <v>2.75721955299377</v>
      </c>
      <c r="H442" t="s">
        <v>29</v>
      </c>
      <c r="I442">
        <v>9</v>
      </c>
      <c r="J442">
        <v>8</v>
      </c>
      <c r="K442">
        <v>8</v>
      </c>
      <c r="L442">
        <v>23.1</v>
      </c>
      <c r="M442">
        <v>21</v>
      </c>
      <c r="N442">
        <v>21</v>
      </c>
      <c r="O442">
        <v>56.881</v>
      </c>
      <c r="P442">
        <v>0</v>
      </c>
      <c r="Q442">
        <v>33.118000000000002</v>
      </c>
      <c r="R442">
        <v>13987000000</v>
      </c>
      <c r="S442">
        <v>61</v>
      </c>
      <c r="T442">
        <v>2.6488431391227101</v>
      </c>
      <c r="U442">
        <v>5.4372019077901399E-3</v>
      </c>
      <c r="V442">
        <v>30.400826454162601</v>
      </c>
      <c r="W442">
        <v>30.55100440979</v>
      </c>
      <c r="X442">
        <v>30.976523399352999</v>
      </c>
      <c r="Y442">
        <v>0.57569694519039805</v>
      </c>
      <c r="Z442">
        <v>0.57569694519039805</v>
      </c>
      <c r="AA442" t="s">
        <v>196</v>
      </c>
      <c r="AB442" t="s">
        <v>198</v>
      </c>
      <c r="AC442" t="s">
        <v>196</v>
      </c>
      <c r="AD442">
        <v>68</v>
      </c>
      <c r="AE442" t="s">
        <v>197</v>
      </c>
    </row>
    <row r="443" spans="1:31" x14ac:dyDescent="0.2">
      <c r="A443" t="s">
        <v>87</v>
      </c>
      <c r="B443">
        <v>-1.7042819261550901</v>
      </c>
      <c r="C443">
        <v>0</v>
      </c>
      <c r="D443">
        <v>1.7042819261550901</v>
      </c>
      <c r="H443" t="s">
        <v>29</v>
      </c>
      <c r="I443">
        <v>15</v>
      </c>
      <c r="J443">
        <v>7</v>
      </c>
      <c r="K443">
        <v>7</v>
      </c>
      <c r="L443">
        <v>40.6</v>
      </c>
      <c r="M443">
        <v>27</v>
      </c>
      <c r="N443">
        <v>27</v>
      </c>
      <c r="O443">
        <v>46.438000000000002</v>
      </c>
      <c r="P443">
        <v>0</v>
      </c>
      <c r="Q443">
        <v>44.484000000000002</v>
      </c>
      <c r="R443">
        <v>24540000000</v>
      </c>
      <c r="S443">
        <v>77</v>
      </c>
      <c r="T443">
        <v>1.6261167059836901</v>
      </c>
      <c r="U443">
        <v>3.3589660743134103E-2</v>
      </c>
      <c r="V443">
        <v>31.184712409973098</v>
      </c>
      <c r="W443">
        <v>31.503857612609899</v>
      </c>
      <c r="X443">
        <v>31.759672164916999</v>
      </c>
      <c r="Y443">
        <v>0.57495975494390095</v>
      </c>
      <c r="Z443">
        <v>0.57495975494390095</v>
      </c>
      <c r="AA443" t="s">
        <v>9608</v>
      </c>
      <c r="AB443" t="s">
        <v>9610</v>
      </c>
      <c r="AC443" t="s">
        <v>9608</v>
      </c>
      <c r="AD443">
        <v>4206</v>
      </c>
      <c r="AE443" t="s">
        <v>9609</v>
      </c>
    </row>
    <row r="444" spans="1:31" x14ac:dyDescent="0.2">
      <c r="A444" t="s">
        <v>121</v>
      </c>
      <c r="B444">
        <v>-2.4305591583252002</v>
      </c>
      <c r="C444">
        <v>1.4194095134735101</v>
      </c>
      <c r="D444">
        <v>2.4305591583252002</v>
      </c>
      <c r="H444" t="s">
        <v>29</v>
      </c>
      <c r="I444">
        <v>6</v>
      </c>
      <c r="J444">
        <v>6</v>
      </c>
      <c r="K444">
        <v>6</v>
      </c>
      <c r="L444">
        <v>35.6</v>
      </c>
      <c r="M444">
        <v>35.6</v>
      </c>
      <c r="N444">
        <v>35.6</v>
      </c>
      <c r="O444">
        <v>23.425000000000001</v>
      </c>
      <c r="P444">
        <v>0</v>
      </c>
      <c r="Q444">
        <v>57.326999999999998</v>
      </c>
      <c r="R444">
        <v>34349000000</v>
      </c>
      <c r="S444">
        <v>79</v>
      </c>
      <c r="T444">
        <v>2.3589137977955899</v>
      </c>
      <c r="U444">
        <v>8.9855832241153306E-3</v>
      </c>
      <c r="V444">
        <v>31.619277954101602</v>
      </c>
      <c r="W444">
        <v>32.081840515136697</v>
      </c>
      <c r="X444">
        <v>32.193435668945298</v>
      </c>
      <c r="Y444">
        <v>0.57415771484369704</v>
      </c>
      <c r="Z444">
        <v>0.57415771484369704</v>
      </c>
      <c r="AA444" t="s">
        <v>1619</v>
      </c>
      <c r="AB444" t="s">
        <v>1621</v>
      </c>
      <c r="AC444" t="s">
        <v>1619</v>
      </c>
      <c r="AD444">
        <v>726</v>
      </c>
      <c r="AE444" t="s">
        <v>1620</v>
      </c>
    </row>
    <row r="445" spans="1:31" x14ac:dyDescent="0.2">
      <c r="A445" t="s">
        <v>91</v>
      </c>
      <c r="B445">
        <v>-2.46884989738464</v>
      </c>
      <c r="C445">
        <v>-2.4188785552978498</v>
      </c>
      <c r="D445">
        <v>2.46884989738464</v>
      </c>
      <c r="H445" t="s">
        <v>29</v>
      </c>
      <c r="I445">
        <v>3</v>
      </c>
      <c r="J445">
        <v>3</v>
      </c>
      <c r="K445">
        <v>3</v>
      </c>
      <c r="L445">
        <v>32</v>
      </c>
      <c r="M445">
        <v>32</v>
      </c>
      <c r="N445">
        <v>32</v>
      </c>
      <c r="O445">
        <v>16.53</v>
      </c>
      <c r="P445">
        <v>0</v>
      </c>
      <c r="Q445">
        <v>14.865</v>
      </c>
      <c r="R445">
        <v>5721600000</v>
      </c>
      <c r="S445">
        <v>21</v>
      </c>
      <c r="T445">
        <v>2.7364072749194701</v>
      </c>
      <c r="U445">
        <v>4.7200000000000002E-3</v>
      </c>
      <c r="V445">
        <v>29.186974525451699</v>
      </c>
      <c r="W445">
        <v>29.053596496581999</v>
      </c>
      <c r="X445">
        <v>29.7609605789185</v>
      </c>
      <c r="Y445">
        <v>0.57398605346679998</v>
      </c>
      <c r="Z445">
        <v>0.57398605346679998</v>
      </c>
      <c r="AA445" t="s">
        <v>7387</v>
      </c>
      <c r="AB445" t="s">
        <v>7389</v>
      </c>
      <c r="AC445" t="s">
        <v>7387</v>
      </c>
      <c r="AD445">
        <v>3242</v>
      </c>
      <c r="AE445" t="s">
        <v>7388</v>
      </c>
    </row>
    <row r="446" spans="1:31" x14ac:dyDescent="0.2">
      <c r="A446" t="s">
        <v>37</v>
      </c>
      <c r="B446">
        <v>-2.8330934047699001</v>
      </c>
      <c r="C446">
        <v>2.8330934047699001</v>
      </c>
      <c r="D446">
        <v>2.2963094711303702</v>
      </c>
      <c r="H446" t="s">
        <v>29</v>
      </c>
      <c r="I446">
        <v>9</v>
      </c>
      <c r="J446">
        <v>9</v>
      </c>
      <c r="K446">
        <v>9</v>
      </c>
      <c r="L446">
        <v>38.5</v>
      </c>
      <c r="M446">
        <v>38.5</v>
      </c>
      <c r="N446">
        <v>38.5</v>
      </c>
      <c r="O446">
        <v>24.300999999999998</v>
      </c>
      <c r="P446">
        <v>0</v>
      </c>
      <c r="Q446">
        <v>33.343000000000004</v>
      </c>
      <c r="R446">
        <v>11524000000</v>
      </c>
      <c r="S446">
        <v>47</v>
      </c>
      <c r="T446">
        <v>2.9095703707420801</v>
      </c>
      <c r="U446">
        <v>3.5623800383877201E-3</v>
      </c>
      <c r="V446">
        <v>29.8932590484619</v>
      </c>
      <c r="W446">
        <v>30.6679334640503</v>
      </c>
      <c r="X446">
        <v>30.467040061950701</v>
      </c>
      <c r="Y446">
        <v>0.57378101348880195</v>
      </c>
      <c r="Z446">
        <v>0.57378101348880195</v>
      </c>
      <c r="AA446" t="s">
        <v>5506</v>
      </c>
      <c r="AB446" t="s">
        <v>5508</v>
      </c>
      <c r="AC446" t="s">
        <v>5506</v>
      </c>
      <c r="AD446">
        <v>2437</v>
      </c>
      <c r="AE446" t="s">
        <v>5507</v>
      </c>
    </row>
    <row r="447" spans="1:31" x14ac:dyDescent="0.2">
      <c r="A447" t="s">
        <v>91</v>
      </c>
      <c r="B447">
        <v>-2.1143746376037602</v>
      </c>
      <c r="C447">
        <v>-1.74915111064911</v>
      </c>
      <c r="D447">
        <v>2.1143746376037602</v>
      </c>
      <c r="H447" t="s">
        <v>29</v>
      </c>
      <c r="I447">
        <v>5</v>
      </c>
      <c r="J447">
        <v>5</v>
      </c>
      <c r="K447">
        <v>3</v>
      </c>
      <c r="L447">
        <v>56</v>
      </c>
      <c r="M447">
        <v>56</v>
      </c>
      <c r="N447">
        <v>29.3</v>
      </c>
      <c r="O447">
        <v>12.75</v>
      </c>
      <c r="P447">
        <v>0</v>
      </c>
      <c r="Q447">
        <v>63.899000000000001</v>
      </c>
      <c r="R447">
        <v>52562000000</v>
      </c>
      <c r="S447">
        <v>102</v>
      </c>
      <c r="T447">
        <v>2.2128364640439302</v>
      </c>
      <c r="U447">
        <v>1.13766233766234E-2</v>
      </c>
      <c r="V447">
        <v>32.3443508148193</v>
      </c>
      <c r="W447">
        <v>32.442094802856403</v>
      </c>
      <c r="X447">
        <v>32.9165649414063</v>
      </c>
      <c r="Y447">
        <v>0.57221412658699899</v>
      </c>
      <c r="Z447">
        <v>0.57221412658699899</v>
      </c>
      <c r="AA447" t="s">
        <v>6980</v>
      </c>
      <c r="AB447" t="s">
        <v>6982</v>
      </c>
      <c r="AC447" t="s">
        <v>6980</v>
      </c>
      <c r="AD447">
        <v>3071</v>
      </c>
      <c r="AE447" t="s">
        <v>6981</v>
      </c>
    </row>
    <row r="448" spans="1:31" x14ac:dyDescent="0.2">
      <c r="A448" t="s">
        <v>91</v>
      </c>
      <c r="B448">
        <v>-3.1090676784515399</v>
      </c>
      <c r="C448">
        <v>-3.0132875442504901</v>
      </c>
      <c r="D448">
        <v>3.1090676784515399</v>
      </c>
      <c r="H448" t="s">
        <v>29</v>
      </c>
      <c r="I448">
        <v>18</v>
      </c>
      <c r="J448">
        <v>18</v>
      </c>
      <c r="K448">
        <v>18</v>
      </c>
      <c r="L448">
        <v>31.8</v>
      </c>
      <c r="M448">
        <v>31.8</v>
      </c>
      <c r="N448">
        <v>31.8</v>
      </c>
      <c r="O448">
        <v>81.096999999999994</v>
      </c>
      <c r="P448">
        <v>0</v>
      </c>
      <c r="Q448">
        <v>205.32</v>
      </c>
      <c r="R448">
        <v>48875000000</v>
      </c>
      <c r="S448">
        <v>191</v>
      </c>
      <c r="T448">
        <v>3.3861141681268299</v>
      </c>
      <c r="U448">
        <v>1.62162162162162E-3</v>
      </c>
      <c r="V448" s="2">
        <v>32.273210525512702</v>
      </c>
      <c r="W448" s="2">
        <v>32.3209743499756</v>
      </c>
      <c r="X448">
        <v>32.843965530395501</v>
      </c>
      <c r="Y448">
        <v>0.57075500488279796</v>
      </c>
      <c r="Z448">
        <v>0.57075500488279796</v>
      </c>
      <c r="AA448" t="s">
        <v>3429</v>
      </c>
      <c r="AB448" t="s">
        <v>3431</v>
      </c>
      <c r="AC448" t="s">
        <v>3429</v>
      </c>
      <c r="AD448">
        <v>1520</v>
      </c>
      <c r="AE448" t="s">
        <v>3430</v>
      </c>
    </row>
    <row r="449" spans="1:31" x14ac:dyDescent="0.2">
      <c r="A449" t="s">
        <v>121</v>
      </c>
      <c r="B449">
        <v>-3.1140413284301798</v>
      </c>
      <c r="C449">
        <v>2.93896555900574</v>
      </c>
      <c r="D449">
        <v>3.1140413284301798</v>
      </c>
      <c r="H449" t="s">
        <v>29</v>
      </c>
      <c r="I449">
        <v>10</v>
      </c>
      <c r="J449">
        <v>10</v>
      </c>
      <c r="K449">
        <v>2</v>
      </c>
      <c r="L449">
        <v>48.1</v>
      </c>
      <c r="M449">
        <v>48.1</v>
      </c>
      <c r="N449">
        <v>13.8</v>
      </c>
      <c r="O449">
        <v>34.133000000000003</v>
      </c>
      <c r="P449">
        <v>0</v>
      </c>
      <c r="Q449">
        <v>67.015000000000001</v>
      </c>
      <c r="R449">
        <v>320010000000</v>
      </c>
      <c r="S449">
        <v>186</v>
      </c>
      <c r="T449">
        <v>3.3531922866588899</v>
      </c>
      <c r="U449">
        <v>1.7052631578947401E-3</v>
      </c>
      <c r="V449">
        <v>34.769378662109403</v>
      </c>
      <c r="W449">
        <v>35.375932693481403</v>
      </c>
      <c r="X449">
        <v>35.339347839355497</v>
      </c>
      <c r="Y449">
        <v>0.56996917724609397</v>
      </c>
      <c r="Z449">
        <v>0.56996917724609397</v>
      </c>
      <c r="AA449" t="s">
        <v>4810</v>
      </c>
      <c r="AB449" t="s">
        <v>4812</v>
      </c>
      <c r="AC449" t="s">
        <v>4810</v>
      </c>
      <c r="AD449">
        <v>2127</v>
      </c>
      <c r="AE449" t="s">
        <v>4811</v>
      </c>
    </row>
    <row r="450" spans="1:31" x14ac:dyDescent="0.2">
      <c r="A450" t="s">
        <v>121</v>
      </c>
      <c r="B450">
        <v>-4.0012569427490199</v>
      </c>
      <c r="C450">
        <v>3.8261511325836199</v>
      </c>
      <c r="D450">
        <v>4.0012569427490199</v>
      </c>
      <c r="H450" t="s">
        <v>29</v>
      </c>
      <c r="I450">
        <v>18</v>
      </c>
      <c r="J450">
        <v>18</v>
      </c>
      <c r="K450">
        <v>5</v>
      </c>
      <c r="L450">
        <v>75.400000000000006</v>
      </c>
      <c r="M450">
        <v>75.400000000000006</v>
      </c>
      <c r="N450">
        <v>29.4</v>
      </c>
      <c r="O450">
        <v>27.457999999999998</v>
      </c>
      <c r="P450">
        <v>0</v>
      </c>
      <c r="Q450">
        <v>135.07</v>
      </c>
      <c r="R450">
        <v>432780000000</v>
      </c>
      <c r="S450">
        <v>384</v>
      </c>
      <c r="T450">
        <v>4.2713685526523202</v>
      </c>
      <c r="U450">
        <v>6.9035532994923896E-4</v>
      </c>
      <c r="V450">
        <v>35.185911178588903</v>
      </c>
      <c r="W450">
        <v>35.737548828125</v>
      </c>
      <c r="X450">
        <v>35.750993728637702</v>
      </c>
      <c r="Y450">
        <v>0.56508255004880004</v>
      </c>
      <c r="Z450">
        <v>0.56508255004880004</v>
      </c>
      <c r="AA450" t="s">
        <v>9944</v>
      </c>
      <c r="AB450" t="s">
        <v>9946</v>
      </c>
      <c r="AC450" t="s">
        <v>9944</v>
      </c>
      <c r="AD450">
        <v>4356</v>
      </c>
      <c r="AE450" t="s">
        <v>9945</v>
      </c>
    </row>
    <row r="451" spans="1:31" x14ac:dyDescent="0.2">
      <c r="A451" t="s">
        <v>121</v>
      </c>
      <c r="B451">
        <v>-2.0098142623901398</v>
      </c>
      <c r="C451">
        <v>1.6530058383941699</v>
      </c>
      <c r="D451">
        <v>2.0098142623901398</v>
      </c>
      <c r="H451" t="s">
        <v>29</v>
      </c>
      <c r="I451">
        <v>3</v>
      </c>
      <c r="J451">
        <v>3</v>
      </c>
      <c r="K451">
        <v>3</v>
      </c>
      <c r="L451">
        <v>7.3</v>
      </c>
      <c r="M451">
        <v>7.3</v>
      </c>
      <c r="N451">
        <v>7.3</v>
      </c>
      <c r="O451">
        <v>59.27</v>
      </c>
      <c r="P451">
        <v>0</v>
      </c>
      <c r="Q451">
        <v>16.545000000000002</v>
      </c>
      <c r="R451">
        <v>6994400000</v>
      </c>
      <c r="S451">
        <v>46</v>
      </c>
      <c r="T451">
        <v>2.1039567246961499</v>
      </c>
      <c r="U451">
        <v>1.3698154180238901E-2</v>
      </c>
      <c r="V451">
        <v>29.216039657592798</v>
      </c>
      <c r="W451">
        <v>29.746488571166999</v>
      </c>
      <c r="X451">
        <v>29.7793998718262</v>
      </c>
      <c r="Y451">
        <v>0.56336021423340199</v>
      </c>
      <c r="Z451">
        <v>0.56336021423340199</v>
      </c>
      <c r="AA451" t="s">
        <v>9197</v>
      </c>
      <c r="AB451" t="s">
        <v>9199</v>
      </c>
      <c r="AC451" t="s">
        <v>9197</v>
      </c>
      <c r="AD451">
        <v>4031</v>
      </c>
      <c r="AE451" t="s">
        <v>9198</v>
      </c>
    </row>
    <row r="452" spans="1:31" x14ac:dyDescent="0.2">
      <c r="A452" t="s">
        <v>87</v>
      </c>
      <c r="B452">
        <v>-1.6854503154754601</v>
      </c>
      <c r="C452">
        <v>0</v>
      </c>
      <c r="D452">
        <v>1.6854503154754601</v>
      </c>
      <c r="H452" t="s">
        <v>29</v>
      </c>
      <c r="I452">
        <v>6</v>
      </c>
      <c r="J452">
        <v>6</v>
      </c>
      <c r="K452">
        <v>5</v>
      </c>
      <c r="L452">
        <v>18.8</v>
      </c>
      <c r="M452">
        <v>18.8</v>
      </c>
      <c r="N452">
        <v>16.899999999999999</v>
      </c>
      <c r="O452">
        <v>41.280999999999999</v>
      </c>
      <c r="P452">
        <v>0</v>
      </c>
      <c r="Q452">
        <v>58.314999999999998</v>
      </c>
      <c r="R452">
        <v>35010000000</v>
      </c>
      <c r="S452">
        <v>40</v>
      </c>
      <c r="T452">
        <v>1.6346178885868601</v>
      </c>
      <c r="U452">
        <v>3.31535337124289E-2</v>
      </c>
      <c r="V452">
        <v>31.584963798522899</v>
      </c>
      <c r="W452">
        <v>32.053172111511202</v>
      </c>
      <c r="X452">
        <v>32.146266937255902</v>
      </c>
      <c r="Y452">
        <v>0.56130313873300297</v>
      </c>
      <c r="Z452">
        <v>0.56130313873300297</v>
      </c>
      <c r="AA452" t="s">
        <v>10647</v>
      </c>
      <c r="AB452" t="s">
        <v>10649</v>
      </c>
      <c r="AC452" t="s">
        <v>10647</v>
      </c>
      <c r="AD452">
        <v>4654</v>
      </c>
      <c r="AE452" t="s">
        <v>10648</v>
      </c>
    </row>
    <row r="453" spans="1:31" x14ac:dyDescent="0.2">
      <c r="A453" t="s">
        <v>37</v>
      </c>
      <c r="B453">
        <v>-1.93556380271912</v>
      </c>
      <c r="C453">
        <v>1.93556380271912</v>
      </c>
      <c r="D453">
        <v>1.7636803388595601</v>
      </c>
      <c r="H453" t="s">
        <v>29</v>
      </c>
      <c r="I453">
        <v>8</v>
      </c>
      <c r="J453">
        <v>2</v>
      </c>
      <c r="K453">
        <v>2</v>
      </c>
      <c r="L453">
        <v>46</v>
      </c>
      <c r="M453">
        <v>14</v>
      </c>
      <c r="N453">
        <v>14</v>
      </c>
      <c r="O453">
        <v>16.238</v>
      </c>
      <c r="P453">
        <v>0</v>
      </c>
      <c r="Q453">
        <v>6.0605000000000002</v>
      </c>
      <c r="R453">
        <v>20539000000</v>
      </c>
      <c r="S453">
        <v>21</v>
      </c>
      <c r="T453">
        <v>2.1057635002425399</v>
      </c>
      <c r="U453">
        <v>1.3720524017467201E-2</v>
      </c>
      <c r="V453">
        <v>30.933637619018601</v>
      </c>
      <c r="W453">
        <v>31.513548851013201</v>
      </c>
      <c r="X453">
        <v>31.494215965271</v>
      </c>
      <c r="Y453">
        <v>0.560578346252399</v>
      </c>
      <c r="Z453">
        <v>0.560578346252399</v>
      </c>
      <c r="AA453" t="s">
        <v>6166</v>
      </c>
      <c r="AB453" t="s">
        <v>6168</v>
      </c>
      <c r="AC453" t="s">
        <v>6166</v>
      </c>
      <c r="AD453">
        <v>2733</v>
      </c>
      <c r="AE453" t="s">
        <v>6167</v>
      </c>
    </row>
    <row r="454" spans="1:31" x14ac:dyDescent="0.2">
      <c r="A454" t="s">
        <v>121</v>
      </c>
      <c r="B454">
        <v>-2.9995682239532502</v>
      </c>
      <c r="C454">
        <v>2.9085717201232901</v>
      </c>
      <c r="D454">
        <v>2.9995682239532502</v>
      </c>
      <c r="H454" t="s">
        <v>29</v>
      </c>
      <c r="I454">
        <v>41</v>
      </c>
      <c r="J454">
        <v>41</v>
      </c>
      <c r="K454">
        <v>41</v>
      </c>
      <c r="L454">
        <v>35.299999999999997</v>
      </c>
      <c r="M454">
        <v>35.299999999999997</v>
      </c>
      <c r="N454">
        <v>35.299999999999997</v>
      </c>
      <c r="O454">
        <v>173.02</v>
      </c>
      <c r="P454">
        <v>0</v>
      </c>
      <c r="Q454">
        <v>323.31</v>
      </c>
      <c r="R454">
        <v>329920000000</v>
      </c>
      <c r="S454">
        <v>632</v>
      </c>
      <c r="T454">
        <v>3.2741293232088902</v>
      </c>
      <c r="U454">
        <v>1.9800995024875602E-3</v>
      </c>
      <c r="V454">
        <v>34.872989654541001</v>
      </c>
      <c r="W454">
        <v>35.347347259521499</v>
      </c>
      <c r="X454">
        <v>35.433374404907198</v>
      </c>
      <c r="Y454">
        <v>0.56038475036619695</v>
      </c>
      <c r="Z454">
        <v>0.56038475036619695</v>
      </c>
      <c r="AA454" t="s">
        <v>3968</v>
      </c>
      <c r="AB454" t="s">
        <v>3970</v>
      </c>
      <c r="AC454" t="s">
        <v>3968</v>
      </c>
      <c r="AD454">
        <v>1747</v>
      </c>
      <c r="AE454" t="s">
        <v>3969</v>
      </c>
    </row>
    <row r="455" spans="1:31" x14ac:dyDescent="0.2">
      <c r="A455" t="s">
        <v>121</v>
      </c>
      <c r="B455">
        <v>-2.8084778785705602</v>
      </c>
      <c r="C455">
        <v>2.4589400291442902</v>
      </c>
      <c r="D455">
        <v>2.8084778785705602</v>
      </c>
      <c r="H455" t="s">
        <v>29</v>
      </c>
      <c r="I455">
        <v>11</v>
      </c>
      <c r="J455">
        <v>11</v>
      </c>
      <c r="K455">
        <v>11</v>
      </c>
      <c r="L455">
        <v>37.5</v>
      </c>
      <c r="M455">
        <v>37.5</v>
      </c>
      <c r="N455">
        <v>37.5</v>
      </c>
      <c r="O455">
        <v>52.222000000000001</v>
      </c>
      <c r="P455">
        <v>0</v>
      </c>
      <c r="Q455">
        <v>170.71</v>
      </c>
      <c r="R455">
        <v>56932000000</v>
      </c>
      <c r="S455">
        <v>160</v>
      </c>
      <c r="T455">
        <v>2.95593149999524</v>
      </c>
      <c r="U455">
        <v>3.3147410358565698E-3</v>
      </c>
      <c r="V455">
        <v>32.344530105590799</v>
      </c>
      <c r="W455">
        <v>32.844821929931598</v>
      </c>
      <c r="X455">
        <v>32.904359817504897</v>
      </c>
      <c r="Y455">
        <v>0.55982971191409803</v>
      </c>
      <c r="Z455">
        <v>0.55982971191409803</v>
      </c>
      <c r="AA455" t="s">
        <v>7809</v>
      </c>
      <c r="AB455" t="s">
        <v>7811</v>
      </c>
      <c r="AC455" t="s">
        <v>7809</v>
      </c>
      <c r="AD455">
        <v>3421</v>
      </c>
      <c r="AE455" t="s">
        <v>7810</v>
      </c>
    </row>
    <row r="456" spans="1:31" x14ac:dyDescent="0.2">
      <c r="A456" t="s">
        <v>121</v>
      </c>
      <c r="B456">
        <v>-4.2926163673400897</v>
      </c>
      <c r="C456">
        <v>3.7315199375152601</v>
      </c>
      <c r="D456">
        <v>4.2926163673400897</v>
      </c>
      <c r="H456" t="s">
        <v>29</v>
      </c>
      <c r="I456">
        <v>34</v>
      </c>
      <c r="J456">
        <v>34</v>
      </c>
      <c r="K456">
        <v>31</v>
      </c>
      <c r="L456">
        <v>33.4</v>
      </c>
      <c r="M456">
        <v>33.4</v>
      </c>
      <c r="N456">
        <v>31</v>
      </c>
      <c r="O456">
        <v>138.13</v>
      </c>
      <c r="P456">
        <v>0</v>
      </c>
      <c r="Q456">
        <v>241.62</v>
      </c>
      <c r="R456">
        <v>167460000000</v>
      </c>
      <c r="S456">
        <v>432</v>
      </c>
      <c r="T456">
        <v>4.4120611037315101</v>
      </c>
      <c r="U456">
        <v>7.3142857142857102E-4</v>
      </c>
      <c r="V456">
        <v>33.908361434936502</v>
      </c>
      <c r="W456">
        <v>34.326351165771499</v>
      </c>
      <c r="X456">
        <v>34.463432312011697</v>
      </c>
      <c r="Y456">
        <v>0.55507087707519498</v>
      </c>
      <c r="Z456">
        <v>0.55507087707519498</v>
      </c>
      <c r="AA456" t="s">
        <v>1999</v>
      </c>
      <c r="AB456" t="s">
        <v>2001</v>
      </c>
      <c r="AC456" t="s">
        <v>1999</v>
      </c>
      <c r="AD456">
        <v>891</v>
      </c>
      <c r="AE456" t="s">
        <v>2000</v>
      </c>
    </row>
    <row r="457" spans="1:31" x14ac:dyDescent="0.2">
      <c r="A457" t="s">
        <v>37</v>
      </c>
      <c r="B457">
        <v>-2.8811054229736301</v>
      </c>
      <c r="C457">
        <v>2.8811054229736301</v>
      </c>
      <c r="D457">
        <v>2.8048956394195601</v>
      </c>
      <c r="H457" t="s">
        <v>29</v>
      </c>
      <c r="I457">
        <v>6</v>
      </c>
      <c r="J457">
        <v>6</v>
      </c>
      <c r="K457">
        <v>3</v>
      </c>
      <c r="L457">
        <v>41.5</v>
      </c>
      <c r="M457">
        <v>41.5</v>
      </c>
      <c r="N457">
        <v>21.5</v>
      </c>
      <c r="O457">
        <v>15.614000000000001</v>
      </c>
      <c r="P457">
        <v>0</v>
      </c>
      <c r="Q457">
        <v>13.629</v>
      </c>
      <c r="R457">
        <v>193690000000</v>
      </c>
      <c r="S457">
        <v>83</v>
      </c>
      <c r="T457">
        <v>3.1574742815849999</v>
      </c>
      <c r="U457">
        <v>2.3401360544217701E-3</v>
      </c>
      <c r="V457">
        <v>34.088687896728501</v>
      </c>
      <c r="W457">
        <v>34.618963241577099</v>
      </c>
      <c r="X457">
        <v>34.643741607666001</v>
      </c>
      <c r="Y457">
        <v>0.5550537109375</v>
      </c>
      <c r="Z457">
        <v>0.5550537109375</v>
      </c>
      <c r="AA457" t="s">
        <v>5499</v>
      </c>
      <c r="AB457" t="s">
        <v>5502</v>
      </c>
      <c r="AC457" t="s">
        <v>5500</v>
      </c>
      <c r="AD457">
        <v>2433</v>
      </c>
      <c r="AE457" t="s">
        <v>5501</v>
      </c>
    </row>
    <row r="458" spans="1:31" x14ac:dyDescent="0.2">
      <c r="A458" t="s">
        <v>121</v>
      </c>
      <c r="B458">
        <v>-1.83167660236359</v>
      </c>
      <c r="C458">
        <v>1.37144362926483</v>
      </c>
      <c r="D458">
        <v>1.83167660236359</v>
      </c>
      <c r="H458" t="s">
        <v>29</v>
      </c>
      <c r="I458">
        <v>7</v>
      </c>
      <c r="J458">
        <v>7</v>
      </c>
      <c r="K458">
        <v>7</v>
      </c>
      <c r="L458">
        <v>47.6</v>
      </c>
      <c r="M458">
        <v>47.6</v>
      </c>
      <c r="N458">
        <v>47.6</v>
      </c>
      <c r="O458">
        <v>18.91</v>
      </c>
      <c r="P458">
        <v>0</v>
      </c>
      <c r="Q458">
        <v>42.863</v>
      </c>
      <c r="R458">
        <v>556090000000</v>
      </c>
      <c r="S458">
        <v>224</v>
      </c>
      <c r="T458">
        <v>1.87199822665219</v>
      </c>
      <c r="U458">
        <v>2.1240339302544799E-2</v>
      </c>
      <c r="V458">
        <v>35.602035522460902</v>
      </c>
      <c r="W458">
        <v>36.139183044433601</v>
      </c>
      <c r="X458">
        <v>36.155632019042997</v>
      </c>
      <c r="Y458">
        <v>0.55359649658209498</v>
      </c>
      <c r="Z458">
        <v>0.55359649658209498</v>
      </c>
      <c r="AA458" t="s">
        <v>5240</v>
      </c>
      <c r="AB458" t="s">
        <v>5242</v>
      </c>
      <c r="AC458" t="s">
        <v>5240</v>
      </c>
      <c r="AD458">
        <v>2316</v>
      </c>
      <c r="AE458" t="s">
        <v>5241</v>
      </c>
    </row>
    <row r="459" spans="1:31" x14ac:dyDescent="0.2">
      <c r="A459" t="s">
        <v>87</v>
      </c>
      <c r="B459">
        <v>-2.1836209297180198</v>
      </c>
      <c r="C459">
        <v>0</v>
      </c>
      <c r="D459">
        <v>2.1836209297180198</v>
      </c>
      <c r="H459" t="s">
        <v>29</v>
      </c>
      <c r="I459">
        <v>7</v>
      </c>
      <c r="J459">
        <v>7</v>
      </c>
      <c r="K459">
        <v>7</v>
      </c>
      <c r="L459">
        <v>19.7</v>
      </c>
      <c r="M459">
        <v>19.7</v>
      </c>
      <c r="N459">
        <v>19.7</v>
      </c>
      <c r="O459">
        <v>40.606000000000002</v>
      </c>
      <c r="P459">
        <v>0</v>
      </c>
      <c r="Q459">
        <v>22.509</v>
      </c>
      <c r="R459">
        <v>6871900000</v>
      </c>
      <c r="S459">
        <v>31</v>
      </c>
      <c r="T459">
        <v>2.08355890758097</v>
      </c>
      <c r="U459">
        <v>1.41888412017167E-2</v>
      </c>
      <c r="V459">
        <v>29.418561935424801</v>
      </c>
      <c r="W459">
        <v>29.718344688415499</v>
      </c>
      <c r="X459">
        <v>29.971973419189499</v>
      </c>
      <c r="Y459">
        <v>0.55341148376469795</v>
      </c>
      <c r="Z459">
        <v>0.55341148376469795</v>
      </c>
      <c r="AA459" t="s">
        <v>2937</v>
      </c>
      <c r="AB459" t="s">
        <v>2939</v>
      </c>
      <c r="AC459" t="s">
        <v>2937</v>
      </c>
      <c r="AD459">
        <v>1317</v>
      </c>
      <c r="AE459" t="s">
        <v>2938</v>
      </c>
    </row>
    <row r="460" spans="1:31" x14ac:dyDescent="0.2">
      <c r="A460" t="s">
        <v>87</v>
      </c>
      <c r="B460">
        <v>-1.6311552524566699</v>
      </c>
      <c r="C460">
        <v>0</v>
      </c>
      <c r="D460">
        <v>1.6311552524566699</v>
      </c>
      <c r="H460" t="s">
        <v>29</v>
      </c>
      <c r="I460">
        <v>3</v>
      </c>
      <c r="J460">
        <v>3</v>
      </c>
      <c r="K460">
        <v>3</v>
      </c>
      <c r="L460">
        <v>15.3</v>
      </c>
      <c r="M460">
        <v>15.3</v>
      </c>
      <c r="N460">
        <v>15.3</v>
      </c>
      <c r="O460">
        <v>26.44</v>
      </c>
      <c r="P460">
        <v>0</v>
      </c>
      <c r="Q460">
        <v>7.7275</v>
      </c>
      <c r="R460">
        <v>65179000000</v>
      </c>
      <c r="S460">
        <v>60</v>
      </c>
      <c r="T460">
        <v>1.54848297571613</v>
      </c>
      <c r="U460">
        <v>3.8183206106870198E-2</v>
      </c>
      <c r="V460">
        <v>32.512571334838903</v>
      </c>
      <c r="W460">
        <v>32.769605636596701</v>
      </c>
      <c r="X460">
        <v>33.065376281738303</v>
      </c>
      <c r="Y460">
        <v>0.55280494689939996</v>
      </c>
      <c r="Z460">
        <v>0.55280494689939996</v>
      </c>
      <c r="AA460" t="s">
        <v>3987</v>
      </c>
      <c r="AB460" t="s">
        <v>3990</v>
      </c>
      <c r="AC460" t="s">
        <v>3988</v>
      </c>
      <c r="AD460">
        <v>1753</v>
      </c>
      <c r="AE460" t="s">
        <v>3989</v>
      </c>
    </row>
    <row r="461" spans="1:31" x14ac:dyDescent="0.2">
      <c r="A461" t="s">
        <v>121</v>
      </c>
      <c r="B461">
        <v>-2.4080641269683798</v>
      </c>
      <c r="C461">
        <v>1.5486261844635001</v>
      </c>
      <c r="D461">
        <v>2.4080641269683798</v>
      </c>
      <c r="H461" t="s">
        <v>29</v>
      </c>
      <c r="I461">
        <v>8</v>
      </c>
      <c r="J461">
        <v>8</v>
      </c>
      <c r="K461">
        <v>8</v>
      </c>
      <c r="L461">
        <v>36.799999999999997</v>
      </c>
      <c r="M461">
        <v>36.799999999999997</v>
      </c>
      <c r="N461">
        <v>36.799999999999997</v>
      </c>
      <c r="O461">
        <v>32.698</v>
      </c>
      <c r="P461">
        <v>0</v>
      </c>
      <c r="Q461">
        <v>58.750999999999998</v>
      </c>
      <c r="R461">
        <v>16842000000</v>
      </c>
      <c r="S461">
        <v>79</v>
      </c>
      <c r="T461">
        <v>2.3669421406450502</v>
      </c>
      <c r="U461">
        <v>8.8654353562005305E-3</v>
      </c>
      <c r="V461">
        <v>30.665859222412099</v>
      </c>
      <c r="W461">
        <v>31.033740997314499</v>
      </c>
      <c r="X461">
        <v>31.218492507934599</v>
      </c>
      <c r="Y461">
        <v>0.55263328552250002</v>
      </c>
      <c r="Z461">
        <v>0.55263328552250002</v>
      </c>
      <c r="AA461" t="s">
        <v>1855</v>
      </c>
      <c r="AB461" t="s">
        <v>1857</v>
      </c>
      <c r="AC461" t="s">
        <v>1855</v>
      </c>
      <c r="AD461">
        <v>831</v>
      </c>
      <c r="AE461" t="s">
        <v>1856</v>
      </c>
    </row>
    <row r="462" spans="1:31" x14ac:dyDescent="0.2">
      <c r="A462" t="s">
        <v>211</v>
      </c>
      <c r="B462">
        <v>-2.51359939575195</v>
      </c>
      <c r="C462">
        <v>-3.0494906902313201</v>
      </c>
      <c r="D462">
        <v>3.0494906902313201</v>
      </c>
      <c r="H462" t="s">
        <v>29</v>
      </c>
      <c r="I462">
        <v>3</v>
      </c>
      <c r="J462">
        <v>3</v>
      </c>
      <c r="K462">
        <v>3</v>
      </c>
      <c r="L462">
        <v>13.1</v>
      </c>
      <c r="M462">
        <v>13.1</v>
      </c>
      <c r="N462">
        <v>13.1</v>
      </c>
      <c r="O462">
        <v>35.43</v>
      </c>
      <c r="P462">
        <v>0</v>
      </c>
      <c r="Q462">
        <v>27.509</v>
      </c>
      <c r="R462">
        <v>942530000</v>
      </c>
      <c r="S462">
        <v>12</v>
      </c>
      <c r="T462">
        <v>3.1364790322326299</v>
      </c>
      <c r="U462">
        <v>2.3733333333333302E-3</v>
      </c>
      <c r="V462">
        <v>26.496494293212901</v>
      </c>
      <c r="W462">
        <v>26.4811611175537</v>
      </c>
      <c r="X462">
        <v>27.046409606933601</v>
      </c>
      <c r="Y462">
        <v>0.54991531372070002</v>
      </c>
      <c r="Z462">
        <v>0.54991531372070002</v>
      </c>
      <c r="AA462" t="s">
        <v>5234</v>
      </c>
      <c r="AB462" t="s">
        <v>5236</v>
      </c>
      <c r="AC462" t="s">
        <v>5234</v>
      </c>
      <c r="AD462">
        <v>2312</v>
      </c>
      <c r="AE462" t="s">
        <v>5235</v>
      </c>
    </row>
    <row r="463" spans="1:31" x14ac:dyDescent="0.2">
      <c r="A463" t="s">
        <v>37</v>
      </c>
      <c r="B463">
        <v>-1.5278563499450699</v>
      </c>
      <c r="C463">
        <v>1.5278563499450699</v>
      </c>
      <c r="D463">
        <v>1.4707901477813701</v>
      </c>
      <c r="H463" t="s">
        <v>29</v>
      </c>
      <c r="I463">
        <v>2</v>
      </c>
      <c r="J463">
        <v>2</v>
      </c>
      <c r="K463">
        <v>2</v>
      </c>
      <c r="L463">
        <v>11.1</v>
      </c>
      <c r="M463">
        <v>11.1</v>
      </c>
      <c r="N463">
        <v>11.1</v>
      </c>
      <c r="O463">
        <v>35.569000000000003</v>
      </c>
      <c r="P463">
        <v>0</v>
      </c>
      <c r="Q463">
        <v>5.8548</v>
      </c>
      <c r="R463">
        <v>4540900000</v>
      </c>
      <c r="S463">
        <v>36</v>
      </c>
      <c r="T463">
        <v>1.7196197892745</v>
      </c>
      <c r="U463">
        <v>2.80136170212766E-2</v>
      </c>
      <c r="V463">
        <v>28.491250038147001</v>
      </c>
      <c r="W463">
        <v>29.065196037292498</v>
      </c>
      <c r="X463">
        <v>29.041032791137699</v>
      </c>
      <c r="Y463">
        <v>0.54978275299069801</v>
      </c>
      <c r="Z463">
        <v>0.54978275299069801</v>
      </c>
      <c r="AA463" t="s">
        <v>2376</v>
      </c>
      <c r="AB463" t="s">
        <v>2378</v>
      </c>
      <c r="AC463" t="s">
        <v>2376</v>
      </c>
      <c r="AD463">
        <v>1058</v>
      </c>
      <c r="AE463" t="s">
        <v>2377</v>
      </c>
    </row>
    <row r="464" spans="1:31" x14ac:dyDescent="0.2">
      <c r="A464" t="s">
        <v>87</v>
      </c>
      <c r="B464">
        <v>-2.3446884155273402</v>
      </c>
      <c r="C464">
        <v>0</v>
      </c>
      <c r="D464">
        <v>2.3446884155273402</v>
      </c>
      <c r="H464" t="s">
        <v>29</v>
      </c>
      <c r="I464">
        <v>15</v>
      </c>
      <c r="J464">
        <v>15</v>
      </c>
      <c r="K464">
        <v>4</v>
      </c>
      <c r="L464">
        <v>22.4</v>
      </c>
      <c r="M464">
        <v>22.4</v>
      </c>
      <c r="N464">
        <v>7.4</v>
      </c>
      <c r="O464">
        <v>110.44</v>
      </c>
      <c r="P464">
        <v>0</v>
      </c>
      <c r="Q464">
        <v>85.411000000000001</v>
      </c>
      <c r="R464">
        <v>35864000000</v>
      </c>
      <c r="S464">
        <v>192</v>
      </c>
      <c r="T464">
        <v>2.23750463538873</v>
      </c>
      <c r="U464">
        <v>1.09314079422383E-2</v>
      </c>
      <c r="V464">
        <v>31.7262525558472</v>
      </c>
      <c r="W464">
        <v>32.024096488952601</v>
      </c>
      <c r="X464">
        <v>32.275753021240199</v>
      </c>
      <c r="Y464">
        <v>0.54950046539299902</v>
      </c>
      <c r="Z464">
        <v>0.54950046539299902</v>
      </c>
      <c r="AA464" t="s">
        <v>262</v>
      </c>
      <c r="AB464" t="s">
        <v>264</v>
      </c>
      <c r="AC464" t="s">
        <v>262</v>
      </c>
      <c r="AD464">
        <v>99</v>
      </c>
      <c r="AE464" t="s">
        <v>263</v>
      </c>
    </row>
    <row r="465" spans="1:31" x14ac:dyDescent="0.2">
      <c r="A465" t="s">
        <v>87</v>
      </c>
      <c r="B465">
        <v>-1.4447165727615401</v>
      </c>
      <c r="C465">
        <v>0</v>
      </c>
      <c r="D465">
        <v>1.4447165727615401</v>
      </c>
      <c r="H465" t="s">
        <v>29</v>
      </c>
      <c r="I465">
        <v>14</v>
      </c>
      <c r="J465">
        <v>14</v>
      </c>
      <c r="K465">
        <v>14</v>
      </c>
      <c r="L465">
        <v>16.399999999999999</v>
      </c>
      <c r="M465">
        <v>16.399999999999999</v>
      </c>
      <c r="N465">
        <v>16.399999999999999</v>
      </c>
      <c r="O465">
        <v>133.96</v>
      </c>
      <c r="P465">
        <v>0</v>
      </c>
      <c r="Q465">
        <v>55.235999999999997</v>
      </c>
      <c r="R465">
        <v>17727000000</v>
      </c>
      <c r="S465">
        <v>119</v>
      </c>
      <c r="T465">
        <v>1.4266689316762999</v>
      </c>
      <c r="U465">
        <v>4.78785310734463E-2</v>
      </c>
      <c r="V465">
        <v>30.728058815002399</v>
      </c>
      <c r="W465">
        <v>30.802539825439499</v>
      </c>
      <c r="X465">
        <v>31.2771892547607</v>
      </c>
      <c r="Y465">
        <v>0.549130439758301</v>
      </c>
      <c r="Z465">
        <v>0.549130439758301</v>
      </c>
      <c r="AA465" t="s">
        <v>4000</v>
      </c>
      <c r="AB465" t="s">
        <v>4002</v>
      </c>
      <c r="AC465" t="s">
        <v>4000</v>
      </c>
      <c r="AD465">
        <v>1759</v>
      </c>
      <c r="AE465" t="s">
        <v>4001</v>
      </c>
    </row>
    <row r="466" spans="1:31" x14ac:dyDescent="0.2">
      <c r="A466" t="s">
        <v>211</v>
      </c>
      <c r="B466">
        <v>-1.32739269733429</v>
      </c>
      <c r="C466">
        <v>-1.6860609054565401</v>
      </c>
      <c r="D466">
        <v>1.6860609054565401</v>
      </c>
      <c r="H466" t="s">
        <v>29</v>
      </c>
      <c r="I466">
        <v>11</v>
      </c>
      <c r="J466">
        <v>11</v>
      </c>
      <c r="K466">
        <v>11</v>
      </c>
      <c r="L466">
        <v>24.1</v>
      </c>
      <c r="M466">
        <v>24.1</v>
      </c>
      <c r="N466">
        <v>24.1</v>
      </c>
      <c r="O466">
        <v>68.831999999999994</v>
      </c>
      <c r="P466">
        <v>0</v>
      </c>
      <c r="Q466">
        <v>136.36000000000001</v>
      </c>
      <c r="R466">
        <v>17327000000</v>
      </c>
      <c r="S466">
        <v>68</v>
      </c>
      <c r="T466">
        <v>1.7529119067638399</v>
      </c>
      <c r="U466">
        <v>2.6426457789382098E-2</v>
      </c>
      <c r="V466">
        <v>30.651671409606902</v>
      </c>
      <c r="W466">
        <v>30.6323690414429</v>
      </c>
      <c r="X466">
        <v>31.198595046997099</v>
      </c>
      <c r="Y466">
        <v>0.546923637390197</v>
      </c>
      <c r="Z466">
        <v>0.546923637390197</v>
      </c>
      <c r="AA466" t="s">
        <v>11113</v>
      </c>
      <c r="AB466" t="s">
        <v>11115</v>
      </c>
      <c r="AC466" t="s">
        <v>11113</v>
      </c>
      <c r="AD466">
        <v>4853</v>
      </c>
      <c r="AE466" t="s">
        <v>11114</v>
      </c>
    </row>
    <row r="467" spans="1:31" x14ac:dyDescent="0.2">
      <c r="A467" t="s">
        <v>87</v>
      </c>
      <c r="B467">
        <v>-1.5250885486602801</v>
      </c>
      <c r="C467">
        <v>0</v>
      </c>
      <c r="D467">
        <v>1.5250885486602801</v>
      </c>
      <c r="H467" t="s">
        <v>29</v>
      </c>
      <c r="I467">
        <v>4</v>
      </c>
      <c r="J467">
        <v>4</v>
      </c>
      <c r="K467">
        <v>4</v>
      </c>
      <c r="L467">
        <v>17</v>
      </c>
      <c r="M467">
        <v>17</v>
      </c>
      <c r="N467">
        <v>17</v>
      </c>
      <c r="O467">
        <v>48.235999999999997</v>
      </c>
      <c r="P467">
        <v>0</v>
      </c>
      <c r="Q467">
        <v>104.37</v>
      </c>
      <c r="R467">
        <v>10638000000</v>
      </c>
      <c r="S467">
        <v>81</v>
      </c>
      <c r="T467">
        <v>1.5250405131057101</v>
      </c>
      <c r="U467">
        <v>3.9939894815927898E-2</v>
      </c>
      <c r="V467">
        <v>29.9058017730713</v>
      </c>
      <c r="W467">
        <v>30.323835372924801</v>
      </c>
      <c r="X467">
        <v>30.450700759887699</v>
      </c>
      <c r="Y467">
        <v>0.54489898681639903</v>
      </c>
      <c r="Z467">
        <v>0.54489898681639903</v>
      </c>
      <c r="AA467" t="s">
        <v>11370</v>
      </c>
      <c r="AB467" t="s">
        <v>11372</v>
      </c>
      <c r="AC467" t="s">
        <v>11370</v>
      </c>
      <c r="AD467">
        <v>4978</v>
      </c>
      <c r="AE467" t="s">
        <v>11371</v>
      </c>
    </row>
    <row r="468" spans="1:31" x14ac:dyDescent="0.2">
      <c r="A468" t="s">
        <v>37</v>
      </c>
      <c r="B468">
        <v>-2.5530245304107702</v>
      </c>
      <c r="C468">
        <v>2.5530245304107702</v>
      </c>
      <c r="D468">
        <v>2.5419676303863499</v>
      </c>
      <c r="H468" t="s">
        <v>29</v>
      </c>
      <c r="I468">
        <v>8</v>
      </c>
      <c r="J468">
        <v>8</v>
      </c>
      <c r="K468">
        <v>2</v>
      </c>
      <c r="L468">
        <v>43.4</v>
      </c>
      <c r="M468">
        <v>43.4</v>
      </c>
      <c r="N468">
        <v>14.3</v>
      </c>
      <c r="O468">
        <v>27.859000000000002</v>
      </c>
      <c r="P468">
        <v>0</v>
      </c>
      <c r="Q468">
        <v>166.86</v>
      </c>
      <c r="R468">
        <v>460080000000</v>
      </c>
      <c r="S468">
        <v>240</v>
      </c>
      <c r="T468">
        <v>2.8456509162121701</v>
      </c>
      <c r="U468">
        <v>3.9054545454545501E-3</v>
      </c>
      <c r="V468">
        <v>35.307172775268597</v>
      </c>
      <c r="W468">
        <v>35.786506652832003</v>
      </c>
      <c r="X468">
        <v>35.851848602294901</v>
      </c>
      <c r="Y468">
        <v>0.54467582702630302</v>
      </c>
      <c r="Z468">
        <v>0.54467582702630302</v>
      </c>
      <c r="AA468" t="s">
        <v>3057</v>
      </c>
      <c r="AB468" t="s">
        <v>3060</v>
      </c>
      <c r="AC468" t="s">
        <v>3058</v>
      </c>
      <c r="AD468">
        <v>1363</v>
      </c>
      <c r="AE468" t="s">
        <v>3059</v>
      </c>
    </row>
    <row r="469" spans="1:31" x14ac:dyDescent="0.2">
      <c r="A469" t="s">
        <v>87</v>
      </c>
      <c r="B469">
        <v>-1.9093379974365201</v>
      </c>
      <c r="C469">
        <v>0</v>
      </c>
      <c r="D469">
        <v>1.9093379974365201</v>
      </c>
      <c r="H469" t="s">
        <v>29</v>
      </c>
      <c r="I469">
        <v>3</v>
      </c>
      <c r="J469">
        <v>3</v>
      </c>
      <c r="K469">
        <v>3</v>
      </c>
      <c r="L469">
        <v>2</v>
      </c>
      <c r="M469">
        <v>2</v>
      </c>
      <c r="N469">
        <v>2</v>
      </c>
      <c r="O469">
        <v>236.26</v>
      </c>
      <c r="P469">
        <v>0</v>
      </c>
      <c r="Q469">
        <v>11.255000000000001</v>
      </c>
      <c r="R469">
        <v>2038200000</v>
      </c>
      <c r="S469">
        <v>17</v>
      </c>
      <c r="T469">
        <v>1.85156260735831</v>
      </c>
      <c r="U469">
        <v>2.22595704948646E-2</v>
      </c>
      <c r="V469">
        <v>27.517869949340799</v>
      </c>
      <c r="W469">
        <v>27.893483161926302</v>
      </c>
      <c r="X469">
        <v>28.061285972595201</v>
      </c>
      <c r="Y469">
        <v>0.54341602325440197</v>
      </c>
      <c r="Z469">
        <v>0.54341602325440197</v>
      </c>
      <c r="AA469" t="s">
        <v>6061</v>
      </c>
      <c r="AB469" t="s">
        <v>6063</v>
      </c>
      <c r="AC469" t="s">
        <v>6061</v>
      </c>
      <c r="AD469">
        <v>2689</v>
      </c>
      <c r="AE469" t="s">
        <v>6062</v>
      </c>
    </row>
    <row r="470" spans="1:31" x14ac:dyDescent="0.2">
      <c r="A470" t="s">
        <v>121</v>
      </c>
      <c r="B470">
        <v>-3.2163338661193799</v>
      </c>
      <c r="C470">
        <v>1.91289639472961</v>
      </c>
      <c r="D470">
        <v>3.2163338661193799</v>
      </c>
      <c r="H470" t="s">
        <v>29</v>
      </c>
      <c r="I470">
        <v>14</v>
      </c>
      <c r="J470">
        <v>14</v>
      </c>
      <c r="K470">
        <v>9</v>
      </c>
      <c r="L470">
        <v>48.8</v>
      </c>
      <c r="M470">
        <v>48.8</v>
      </c>
      <c r="N470">
        <v>39.700000000000003</v>
      </c>
      <c r="O470">
        <v>28.170999999999999</v>
      </c>
      <c r="P470">
        <v>0</v>
      </c>
      <c r="Q470">
        <v>90.069000000000003</v>
      </c>
      <c r="R470">
        <v>359650000000</v>
      </c>
      <c r="S470">
        <v>250</v>
      </c>
      <c r="T470">
        <v>3.1215935693752099</v>
      </c>
      <c r="U470">
        <v>2.4229074889867801E-3</v>
      </c>
      <c r="V470">
        <v>35.0931205749512</v>
      </c>
      <c r="W470">
        <v>35.382595062255902</v>
      </c>
      <c r="X470">
        <v>35.635007858276403</v>
      </c>
      <c r="Y470">
        <v>0.54188728332520197</v>
      </c>
      <c r="Z470">
        <v>0.54188728332520197</v>
      </c>
      <c r="AA470" t="s">
        <v>2699</v>
      </c>
      <c r="AB470" t="s">
        <v>2701</v>
      </c>
      <c r="AC470" t="s">
        <v>2699</v>
      </c>
      <c r="AD470">
        <v>1210</v>
      </c>
      <c r="AE470" t="s">
        <v>2700</v>
      </c>
    </row>
    <row r="471" spans="1:31" x14ac:dyDescent="0.2">
      <c r="A471" t="s">
        <v>211</v>
      </c>
      <c r="B471">
        <v>-2.5621459484100302</v>
      </c>
      <c r="C471">
        <v>-2.56773805618286</v>
      </c>
      <c r="D471">
        <v>2.56773805618286</v>
      </c>
      <c r="H471" t="s">
        <v>29</v>
      </c>
      <c r="I471">
        <v>3</v>
      </c>
      <c r="J471">
        <v>3</v>
      </c>
      <c r="K471">
        <v>3</v>
      </c>
      <c r="L471">
        <v>31</v>
      </c>
      <c r="M471">
        <v>31</v>
      </c>
      <c r="N471">
        <v>31</v>
      </c>
      <c r="O471">
        <v>17.187000000000001</v>
      </c>
      <c r="P471">
        <v>0</v>
      </c>
      <c r="Q471">
        <v>31.292999999999999</v>
      </c>
      <c r="R471">
        <v>4016300000</v>
      </c>
      <c r="S471">
        <v>25</v>
      </c>
      <c r="T471">
        <v>2.8640608181663301</v>
      </c>
      <c r="U471">
        <v>3.7053406998158399E-3</v>
      </c>
      <c r="V471">
        <v>28.6467609405518</v>
      </c>
      <c r="W471">
        <v>28.5090656280518</v>
      </c>
      <c r="X471">
        <v>29.187595367431602</v>
      </c>
      <c r="Y471">
        <v>0.54083442687980099</v>
      </c>
      <c r="Z471">
        <v>0.54083442687980099</v>
      </c>
      <c r="AA471" t="s">
        <v>7606</v>
      </c>
      <c r="AB471" t="s">
        <v>7608</v>
      </c>
      <c r="AC471" t="s">
        <v>7606</v>
      </c>
      <c r="AD471">
        <v>3338</v>
      </c>
      <c r="AE471" t="s">
        <v>7607</v>
      </c>
    </row>
    <row r="472" spans="1:31" x14ac:dyDescent="0.2">
      <c r="A472" t="s">
        <v>37</v>
      </c>
      <c r="B472">
        <v>-3.6428880691528298</v>
      </c>
      <c r="C472">
        <v>3.6428880691528298</v>
      </c>
      <c r="D472">
        <v>3.2842552661895801</v>
      </c>
      <c r="H472" t="s">
        <v>29</v>
      </c>
      <c r="I472">
        <v>11</v>
      </c>
      <c r="J472">
        <v>11</v>
      </c>
      <c r="K472">
        <v>11</v>
      </c>
      <c r="L472">
        <v>24.1</v>
      </c>
      <c r="M472">
        <v>24.1</v>
      </c>
      <c r="N472">
        <v>24.1</v>
      </c>
      <c r="O472">
        <v>60.182000000000002</v>
      </c>
      <c r="P472">
        <v>0</v>
      </c>
      <c r="Q472">
        <v>126.31</v>
      </c>
      <c r="R472">
        <v>128030000000</v>
      </c>
      <c r="S472">
        <v>259</v>
      </c>
      <c r="T472">
        <v>3.8215349914445098</v>
      </c>
      <c r="U472">
        <v>1.0606060606060601E-3</v>
      </c>
      <c r="V472">
        <v>33.4483318328857</v>
      </c>
      <c r="W472">
        <v>34.009799957275398</v>
      </c>
      <c r="X472">
        <v>33.985940933227504</v>
      </c>
      <c r="Y472">
        <v>0.53760910034180398</v>
      </c>
      <c r="Z472">
        <v>0.53760910034180398</v>
      </c>
      <c r="AA472" t="s">
        <v>9776</v>
      </c>
      <c r="AB472" t="s">
        <v>9778</v>
      </c>
      <c r="AC472" t="s">
        <v>9776</v>
      </c>
      <c r="AD472">
        <v>4288</v>
      </c>
      <c r="AE472" t="s">
        <v>9777</v>
      </c>
    </row>
    <row r="473" spans="1:31" x14ac:dyDescent="0.2">
      <c r="A473" t="s">
        <v>121</v>
      </c>
      <c r="B473">
        <v>-2.57419013977051</v>
      </c>
      <c r="C473">
        <v>1.41523349285126</v>
      </c>
      <c r="D473">
        <v>2.57419013977051</v>
      </c>
      <c r="H473" t="s">
        <v>29</v>
      </c>
      <c r="I473">
        <v>6</v>
      </c>
      <c r="J473">
        <v>6</v>
      </c>
      <c r="K473">
        <v>6</v>
      </c>
      <c r="L473">
        <v>19.100000000000001</v>
      </c>
      <c r="M473">
        <v>19.100000000000001</v>
      </c>
      <c r="N473">
        <v>19.100000000000001</v>
      </c>
      <c r="O473">
        <v>48.02</v>
      </c>
      <c r="P473">
        <v>0</v>
      </c>
      <c r="Q473">
        <v>38.573999999999998</v>
      </c>
      <c r="R473">
        <v>17694000000</v>
      </c>
      <c r="S473">
        <v>58</v>
      </c>
      <c r="T473">
        <v>2.48360606551616</v>
      </c>
      <c r="U473">
        <v>7.3699015471167398E-3</v>
      </c>
      <c r="V473">
        <v>30.704734802246101</v>
      </c>
      <c r="W473">
        <v>30.954442024231</v>
      </c>
      <c r="X473">
        <v>31.241985321044901</v>
      </c>
      <c r="Y473">
        <v>0.53725051879880004</v>
      </c>
      <c r="Z473">
        <v>0.53725051879880004</v>
      </c>
      <c r="AA473" t="s">
        <v>1378</v>
      </c>
      <c r="AB473" t="s">
        <v>1380</v>
      </c>
      <c r="AC473" t="s">
        <v>1378</v>
      </c>
      <c r="AD473">
        <v>622</v>
      </c>
      <c r="AE473" t="s">
        <v>1379</v>
      </c>
    </row>
    <row r="474" spans="1:31" x14ac:dyDescent="0.2">
      <c r="A474" t="s">
        <v>87</v>
      </c>
      <c r="B474">
        <v>-1.5816695690155</v>
      </c>
      <c r="C474">
        <v>0</v>
      </c>
      <c r="D474">
        <v>1.5816695690155</v>
      </c>
      <c r="H474" t="s">
        <v>29</v>
      </c>
      <c r="I474">
        <v>14</v>
      </c>
      <c r="J474">
        <v>14</v>
      </c>
      <c r="K474">
        <v>14</v>
      </c>
      <c r="L474">
        <v>11.4</v>
      </c>
      <c r="M474">
        <v>11.4</v>
      </c>
      <c r="N474">
        <v>11.4</v>
      </c>
      <c r="O474">
        <v>206.85</v>
      </c>
      <c r="P474">
        <v>0</v>
      </c>
      <c r="Q474">
        <v>52.673000000000002</v>
      </c>
      <c r="R474">
        <v>23627000000</v>
      </c>
      <c r="S474">
        <v>123</v>
      </c>
      <c r="T474">
        <v>1.5442545903807601</v>
      </c>
      <c r="U474">
        <v>3.8473724295506502E-2</v>
      </c>
      <c r="V474">
        <v>31.147032737731902</v>
      </c>
      <c r="W474">
        <v>31.4540758132935</v>
      </c>
      <c r="X474">
        <v>31.6833639144897</v>
      </c>
      <c r="Y474">
        <v>0.53633117675779796</v>
      </c>
      <c r="Z474">
        <v>0.53633117675779796</v>
      </c>
      <c r="AA474" t="s">
        <v>10597</v>
      </c>
      <c r="AB474" t="s">
        <v>10599</v>
      </c>
      <c r="AC474" t="s">
        <v>10597</v>
      </c>
      <c r="AD474">
        <v>4636</v>
      </c>
      <c r="AE474" t="s">
        <v>10598</v>
      </c>
    </row>
    <row r="475" spans="1:31" x14ac:dyDescent="0.2">
      <c r="A475" t="s">
        <v>91</v>
      </c>
      <c r="B475">
        <v>-2.2927770614624001</v>
      </c>
      <c r="C475">
        <v>-2.26330590248108</v>
      </c>
      <c r="D475">
        <v>2.2927770614624001</v>
      </c>
      <c r="H475" t="s">
        <v>29</v>
      </c>
      <c r="I475">
        <v>7</v>
      </c>
      <c r="J475">
        <v>7</v>
      </c>
      <c r="K475">
        <v>6</v>
      </c>
      <c r="L475">
        <v>36.6</v>
      </c>
      <c r="M475">
        <v>36.6</v>
      </c>
      <c r="N475">
        <v>32.299999999999997</v>
      </c>
      <c r="O475">
        <v>27.018999999999998</v>
      </c>
      <c r="P475">
        <v>0</v>
      </c>
      <c r="Q475">
        <v>117.21</v>
      </c>
      <c r="R475">
        <v>36923000000</v>
      </c>
      <c r="S475">
        <v>67</v>
      </c>
      <c r="T475">
        <v>2.56002544278634</v>
      </c>
      <c r="U475">
        <v>6.2798232695139896E-3</v>
      </c>
      <c r="V475">
        <v>31.9066114425659</v>
      </c>
      <c r="W475">
        <v>31.8388319015503</v>
      </c>
      <c r="X475">
        <v>32.441703796386697</v>
      </c>
      <c r="Y475">
        <v>0.53509235382079701</v>
      </c>
      <c r="Z475">
        <v>0.53509235382079701</v>
      </c>
      <c r="AA475" t="s">
        <v>9349</v>
      </c>
      <c r="AB475" t="s">
        <v>9351</v>
      </c>
      <c r="AC475" t="s">
        <v>9349</v>
      </c>
      <c r="AD475">
        <v>4096</v>
      </c>
      <c r="AE475" t="s">
        <v>9350</v>
      </c>
    </row>
    <row r="476" spans="1:31" x14ac:dyDescent="0.2">
      <c r="A476" t="s">
        <v>91</v>
      </c>
      <c r="B476">
        <v>-1.6423186063766499</v>
      </c>
      <c r="C476">
        <v>-1.3958759307861299</v>
      </c>
      <c r="D476">
        <v>1.6423186063766499</v>
      </c>
      <c r="H476" t="s">
        <v>29</v>
      </c>
      <c r="I476">
        <v>6</v>
      </c>
      <c r="J476">
        <v>6</v>
      </c>
      <c r="K476">
        <v>6</v>
      </c>
      <c r="L476">
        <v>23.6</v>
      </c>
      <c r="M476">
        <v>23.6</v>
      </c>
      <c r="N476">
        <v>23.6</v>
      </c>
      <c r="O476">
        <v>48.194000000000003</v>
      </c>
      <c r="P476">
        <v>0</v>
      </c>
      <c r="Q476">
        <v>120.99</v>
      </c>
      <c r="R476">
        <v>12875000000</v>
      </c>
      <c r="S476">
        <v>73</v>
      </c>
      <c r="T476">
        <v>1.7528215559512601</v>
      </c>
      <c r="U476">
        <v>2.6413913043478301E-2</v>
      </c>
      <c r="V476">
        <v>30.382729530334501</v>
      </c>
      <c r="W476">
        <v>30.372083663940401</v>
      </c>
      <c r="X476">
        <v>30.913046836852999</v>
      </c>
      <c r="Y476">
        <v>0.53031730651849796</v>
      </c>
      <c r="Z476">
        <v>0.53031730651849796</v>
      </c>
      <c r="AA476" t="s">
        <v>10954</v>
      </c>
      <c r="AB476" t="s">
        <v>10956</v>
      </c>
      <c r="AC476" t="s">
        <v>10954</v>
      </c>
      <c r="AD476">
        <v>4782</v>
      </c>
      <c r="AE476" t="s">
        <v>10955</v>
      </c>
    </row>
    <row r="477" spans="1:31" x14ac:dyDescent="0.2">
      <c r="A477" t="s">
        <v>211</v>
      </c>
      <c r="B477">
        <v>-2.2170119285583501</v>
      </c>
      <c r="C477">
        <v>-2.5554873943328902</v>
      </c>
      <c r="D477">
        <v>2.5554873943328902</v>
      </c>
      <c r="H477" t="s">
        <v>29</v>
      </c>
      <c r="I477">
        <v>4</v>
      </c>
      <c r="J477">
        <v>4</v>
      </c>
      <c r="K477">
        <v>4</v>
      </c>
      <c r="L477">
        <v>23.2</v>
      </c>
      <c r="M477">
        <v>23.2</v>
      </c>
      <c r="N477">
        <v>23.2</v>
      </c>
      <c r="O477">
        <v>32.926000000000002</v>
      </c>
      <c r="P477">
        <v>0</v>
      </c>
      <c r="Q477">
        <v>20.481000000000002</v>
      </c>
      <c r="R477">
        <v>6367400000</v>
      </c>
      <c r="S477">
        <v>9</v>
      </c>
      <c r="T477">
        <v>2.6936996564264302</v>
      </c>
      <c r="U477">
        <v>5.0701468189233304E-3</v>
      </c>
      <c r="V477">
        <v>29.382103919982899</v>
      </c>
      <c r="W477">
        <v>29.293951988220201</v>
      </c>
      <c r="X477">
        <v>29.9121770858765</v>
      </c>
      <c r="Y477">
        <v>0.53007316589360098</v>
      </c>
      <c r="Z477">
        <v>0.53007316589360098</v>
      </c>
      <c r="AA477" t="s">
        <v>7640</v>
      </c>
      <c r="AB477" t="s">
        <v>7642</v>
      </c>
      <c r="AC477" t="s">
        <v>7640</v>
      </c>
      <c r="AD477">
        <v>3355</v>
      </c>
      <c r="AE477" t="s">
        <v>7641</v>
      </c>
    </row>
    <row r="478" spans="1:31" x14ac:dyDescent="0.2">
      <c r="A478" t="s">
        <v>211</v>
      </c>
      <c r="B478">
        <v>-1.6507314443588299</v>
      </c>
      <c r="C478">
        <v>-1.9501599073410001</v>
      </c>
      <c r="D478">
        <v>1.9501599073410001</v>
      </c>
      <c r="H478" t="s">
        <v>29</v>
      </c>
      <c r="I478">
        <v>7</v>
      </c>
      <c r="J478">
        <v>7</v>
      </c>
      <c r="K478">
        <v>7</v>
      </c>
      <c r="L478">
        <v>28.6</v>
      </c>
      <c r="M478">
        <v>28.6</v>
      </c>
      <c r="N478">
        <v>28.6</v>
      </c>
      <c r="O478">
        <v>49.798000000000002</v>
      </c>
      <c r="P478">
        <v>0</v>
      </c>
      <c r="Q478">
        <v>30.962</v>
      </c>
      <c r="R478">
        <v>12138000000</v>
      </c>
      <c r="S478">
        <v>36</v>
      </c>
      <c r="T478">
        <v>2.0637044930600701</v>
      </c>
      <c r="U478">
        <v>1.46383881230117E-2</v>
      </c>
      <c r="V478">
        <v>30.217946052551302</v>
      </c>
      <c r="W478">
        <v>30.176561355590799</v>
      </c>
      <c r="X478">
        <v>30.7466478347778</v>
      </c>
      <c r="Y478">
        <v>0.528701782226499</v>
      </c>
      <c r="Z478">
        <v>0.528701782226499</v>
      </c>
      <c r="AA478" t="s">
        <v>10888</v>
      </c>
      <c r="AB478" t="s">
        <v>10890</v>
      </c>
      <c r="AC478" t="s">
        <v>10888</v>
      </c>
      <c r="AD478">
        <v>4757</v>
      </c>
      <c r="AE478" t="s">
        <v>10889</v>
      </c>
    </row>
    <row r="479" spans="1:31" x14ac:dyDescent="0.2">
      <c r="A479" t="s">
        <v>37</v>
      </c>
      <c r="B479">
        <v>-2.9286367893218999</v>
      </c>
      <c r="C479">
        <v>2.9286367893218999</v>
      </c>
      <c r="D479">
        <v>1.5786823034286499</v>
      </c>
      <c r="H479" t="s">
        <v>29</v>
      </c>
      <c r="I479">
        <v>3</v>
      </c>
      <c r="J479">
        <v>3</v>
      </c>
      <c r="K479">
        <v>3</v>
      </c>
      <c r="L479">
        <v>4.2</v>
      </c>
      <c r="M479">
        <v>4.2</v>
      </c>
      <c r="N479">
        <v>4.2</v>
      </c>
      <c r="O479">
        <v>104.85</v>
      </c>
      <c r="P479">
        <v>0</v>
      </c>
      <c r="Q479">
        <v>43.554000000000002</v>
      </c>
      <c r="R479">
        <v>3472800000</v>
      </c>
      <c r="S479">
        <v>20</v>
      </c>
      <c r="T479">
        <v>2.8225539233711001</v>
      </c>
      <c r="U479">
        <v>4.0781527531083498E-3</v>
      </c>
      <c r="V479">
        <v>28.1617031097412</v>
      </c>
      <c r="W479">
        <v>28.976529121398901</v>
      </c>
      <c r="X479">
        <v>28.687802314758301</v>
      </c>
      <c r="Y479">
        <v>0.52609920501710095</v>
      </c>
      <c r="Z479">
        <v>0.52609920501710095</v>
      </c>
      <c r="AA479" t="s">
        <v>5791</v>
      </c>
      <c r="AB479" t="s">
        <v>5793</v>
      </c>
      <c r="AC479" t="s">
        <v>5791</v>
      </c>
      <c r="AD479">
        <v>2568</v>
      </c>
      <c r="AE479" t="s">
        <v>5792</v>
      </c>
    </row>
    <row r="480" spans="1:31" x14ac:dyDescent="0.2">
      <c r="A480" t="s">
        <v>211</v>
      </c>
      <c r="B480">
        <v>-1.4252854585647601</v>
      </c>
      <c r="C480">
        <v>-2.07520532608032</v>
      </c>
      <c r="D480">
        <v>2.07520532608032</v>
      </c>
      <c r="H480" t="s">
        <v>29</v>
      </c>
      <c r="I480">
        <v>5</v>
      </c>
      <c r="J480">
        <v>5</v>
      </c>
      <c r="K480">
        <v>5</v>
      </c>
      <c r="L480">
        <v>17.899999999999999</v>
      </c>
      <c r="M480">
        <v>17.899999999999999</v>
      </c>
      <c r="N480">
        <v>17.899999999999999</v>
      </c>
      <c r="O480">
        <v>37.067</v>
      </c>
      <c r="P480">
        <v>0</v>
      </c>
      <c r="Q480">
        <v>12.218999999999999</v>
      </c>
      <c r="R480">
        <v>18506000000</v>
      </c>
      <c r="S480">
        <v>36</v>
      </c>
      <c r="T480">
        <v>2.0707540922427801</v>
      </c>
      <c r="U480">
        <v>1.4451063829787201E-2</v>
      </c>
      <c r="V480">
        <v>30.935750007629402</v>
      </c>
      <c r="W480">
        <v>30.7768669128418</v>
      </c>
      <c r="X480">
        <v>31.460109710693398</v>
      </c>
      <c r="Y480">
        <v>0.52435970306399704</v>
      </c>
      <c r="Z480">
        <v>0.52435970306399704</v>
      </c>
      <c r="AA480" t="s">
        <v>8856</v>
      </c>
      <c r="AB480" t="s">
        <v>8858</v>
      </c>
      <c r="AC480" t="s">
        <v>8856</v>
      </c>
      <c r="AD480">
        <v>3881</v>
      </c>
      <c r="AE480" t="s">
        <v>8857</v>
      </c>
    </row>
    <row r="481" spans="1:31" x14ac:dyDescent="0.2">
      <c r="A481" t="s">
        <v>91</v>
      </c>
      <c r="B481">
        <v>-2.0481183528900102</v>
      </c>
      <c r="C481">
        <v>-1.7426892518997199</v>
      </c>
      <c r="D481">
        <v>2.0481183528900102</v>
      </c>
      <c r="H481" t="s">
        <v>29</v>
      </c>
      <c r="I481">
        <v>5</v>
      </c>
      <c r="J481">
        <v>5</v>
      </c>
      <c r="K481">
        <v>3</v>
      </c>
      <c r="L481">
        <v>60.2</v>
      </c>
      <c r="M481">
        <v>60.2</v>
      </c>
      <c r="N481">
        <v>37.299999999999997</v>
      </c>
      <c r="O481">
        <v>9.9872999999999994</v>
      </c>
      <c r="P481">
        <v>0</v>
      </c>
      <c r="Q481">
        <v>36.530999999999999</v>
      </c>
      <c r="R481">
        <v>31923000000</v>
      </c>
      <c r="S481">
        <v>82</v>
      </c>
      <c r="T481">
        <v>2.1666327444932398</v>
      </c>
      <c r="U481">
        <v>1.2453089244851299E-2</v>
      </c>
      <c r="V481">
        <v>31.6988077163696</v>
      </c>
      <c r="W481">
        <v>31.6162509918213</v>
      </c>
      <c r="X481">
        <v>32.222223281860401</v>
      </c>
      <c r="Y481">
        <v>0.52341556549080104</v>
      </c>
      <c r="Z481">
        <v>0.52341556549080104</v>
      </c>
      <c r="AA481" t="s">
        <v>3491</v>
      </c>
      <c r="AB481" t="s">
        <v>3493</v>
      </c>
      <c r="AC481" t="s">
        <v>3491</v>
      </c>
      <c r="AD481">
        <v>1543</v>
      </c>
      <c r="AE481" t="s">
        <v>3492</v>
      </c>
    </row>
    <row r="482" spans="1:31" x14ac:dyDescent="0.2">
      <c r="A482" t="s">
        <v>121</v>
      </c>
      <c r="B482">
        <v>-2.5576050281524698</v>
      </c>
      <c r="C482">
        <v>1.5660921335220299</v>
      </c>
      <c r="D482">
        <v>2.5576050281524698</v>
      </c>
      <c r="H482" t="s">
        <v>29</v>
      </c>
      <c r="I482">
        <v>5</v>
      </c>
      <c r="J482">
        <v>4</v>
      </c>
      <c r="K482">
        <v>4</v>
      </c>
      <c r="L482">
        <v>15.4</v>
      </c>
      <c r="M482">
        <v>13.7</v>
      </c>
      <c r="N482">
        <v>13.7</v>
      </c>
      <c r="O482">
        <v>51.317999999999998</v>
      </c>
      <c r="P482">
        <v>0</v>
      </c>
      <c r="Q482">
        <v>10.792</v>
      </c>
      <c r="R482">
        <v>3706700000</v>
      </c>
      <c r="S482">
        <v>34</v>
      </c>
      <c r="T482">
        <v>2.4946138854948199</v>
      </c>
      <c r="U482">
        <v>7.2964539007092204E-3</v>
      </c>
      <c r="V482">
        <v>28.437208175659201</v>
      </c>
      <c r="W482">
        <v>28.8021335601807</v>
      </c>
      <c r="X482">
        <v>28.958066940307599</v>
      </c>
      <c r="Y482">
        <v>0.52085876464839798</v>
      </c>
      <c r="Z482">
        <v>0.52085876464839798</v>
      </c>
      <c r="AA482" t="s">
        <v>11267</v>
      </c>
      <c r="AB482" t="s">
        <v>11269</v>
      </c>
      <c r="AC482" t="s">
        <v>11267</v>
      </c>
      <c r="AD482">
        <v>4932</v>
      </c>
      <c r="AE482" t="s">
        <v>11268</v>
      </c>
    </row>
    <row r="483" spans="1:31" x14ac:dyDescent="0.2">
      <c r="A483" t="s">
        <v>87</v>
      </c>
      <c r="B483">
        <v>-1.49417877197266</v>
      </c>
      <c r="C483">
        <v>0</v>
      </c>
      <c r="D483">
        <v>1.49417877197266</v>
      </c>
      <c r="H483" t="s">
        <v>29</v>
      </c>
      <c r="I483">
        <v>6</v>
      </c>
      <c r="J483">
        <v>3</v>
      </c>
      <c r="K483">
        <v>3</v>
      </c>
      <c r="L483">
        <v>34.200000000000003</v>
      </c>
      <c r="M483">
        <v>20.5</v>
      </c>
      <c r="N483">
        <v>20.5</v>
      </c>
      <c r="O483">
        <v>16.585999999999999</v>
      </c>
      <c r="P483">
        <v>0</v>
      </c>
      <c r="Q483">
        <v>17.035</v>
      </c>
      <c r="R483">
        <v>24317000000</v>
      </c>
      <c r="S483">
        <v>50</v>
      </c>
      <c r="T483">
        <v>1.5867805390835299</v>
      </c>
      <c r="U483">
        <v>3.5898973954222597E-2</v>
      </c>
      <c r="V483" s="2">
        <v>31.0283508300781</v>
      </c>
      <c r="W483">
        <v>31.593285560607899</v>
      </c>
      <c r="X483">
        <v>31.548474311828599</v>
      </c>
      <c r="Y483">
        <v>0.52012348175049905</v>
      </c>
      <c r="Z483">
        <v>0.52012348175049905</v>
      </c>
      <c r="AA483" t="s">
        <v>4566</v>
      </c>
      <c r="AB483" t="s">
        <v>4568</v>
      </c>
      <c r="AC483" t="s">
        <v>4566</v>
      </c>
      <c r="AD483">
        <v>2017</v>
      </c>
      <c r="AE483" t="s">
        <v>4567</v>
      </c>
    </row>
    <row r="484" spans="1:31" x14ac:dyDescent="0.2">
      <c r="A484" t="s">
        <v>121</v>
      </c>
      <c r="B484">
        <v>-2.1080517768859899</v>
      </c>
      <c r="C484">
        <v>1.6764577627182</v>
      </c>
      <c r="D484">
        <v>2.1080517768859899</v>
      </c>
      <c r="H484" t="s">
        <v>29</v>
      </c>
      <c r="I484">
        <v>16</v>
      </c>
      <c r="J484">
        <v>16</v>
      </c>
      <c r="K484">
        <v>16</v>
      </c>
      <c r="L484">
        <v>56.9</v>
      </c>
      <c r="M484">
        <v>56.9</v>
      </c>
      <c r="N484">
        <v>56.9</v>
      </c>
      <c r="O484">
        <v>48.337000000000003</v>
      </c>
      <c r="P484">
        <v>0</v>
      </c>
      <c r="Q484">
        <v>211.12</v>
      </c>
      <c r="R484">
        <v>338360000000</v>
      </c>
      <c r="S484">
        <v>316</v>
      </c>
      <c r="T484">
        <v>2.1799143796741398</v>
      </c>
      <c r="U484">
        <v>1.2119953863898501E-2</v>
      </c>
      <c r="V484">
        <v>34.921558380127003</v>
      </c>
      <c r="W484">
        <v>35.321613311767599</v>
      </c>
      <c r="X484">
        <v>35.441148757934599</v>
      </c>
      <c r="Y484">
        <v>0.51959037780759598</v>
      </c>
      <c r="Z484">
        <v>0.51959037780759598</v>
      </c>
      <c r="AA484" t="s">
        <v>9018</v>
      </c>
      <c r="AB484" t="s">
        <v>9020</v>
      </c>
      <c r="AC484" t="s">
        <v>9018</v>
      </c>
      <c r="AD484">
        <v>3963</v>
      </c>
      <c r="AE484" t="s">
        <v>9019</v>
      </c>
    </row>
    <row r="485" spans="1:31" x14ac:dyDescent="0.2">
      <c r="A485" t="s">
        <v>121</v>
      </c>
      <c r="B485">
        <v>-2.6246709823608398</v>
      </c>
      <c r="C485">
        <v>2.32608222961426</v>
      </c>
      <c r="D485">
        <v>2.6246709823608398</v>
      </c>
      <c r="H485" t="s">
        <v>29</v>
      </c>
      <c r="I485">
        <v>5</v>
      </c>
      <c r="J485">
        <v>5</v>
      </c>
      <c r="K485">
        <v>5</v>
      </c>
      <c r="L485">
        <v>7.4</v>
      </c>
      <c r="M485">
        <v>7.4</v>
      </c>
      <c r="N485">
        <v>7.4</v>
      </c>
      <c r="O485">
        <v>80.087000000000003</v>
      </c>
      <c r="P485">
        <v>0</v>
      </c>
      <c r="Q485">
        <v>11.656000000000001</v>
      </c>
      <c r="R485">
        <v>6096000000</v>
      </c>
      <c r="S485">
        <v>25</v>
      </c>
      <c r="T485">
        <v>2.7838106858417699</v>
      </c>
      <c r="U485">
        <v>4.4214162348877404E-3</v>
      </c>
      <c r="V485">
        <v>29.160742759704601</v>
      </c>
      <c r="W485">
        <v>29.602091789245598</v>
      </c>
      <c r="X485">
        <v>29.678496360778801</v>
      </c>
      <c r="Y485">
        <v>0.51775360107420099</v>
      </c>
      <c r="Z485">
        <v>0.51775360107420099</v>
      </c>
      <c r="AA485" t="s">
        <v>7187</v>
      </c>
      <c r="AB485" t="s">
        <v>7189</v>
      </c>
      <c r="AC485" t="s">
        <v>7187</v>
      </c>
      <c r="AD485">
        <v>3155</v>
      </c>
      <c r="AE485" t="s">
        <v>7188</v>
      </c>
    </row>
    <row r="486" spans="1:31" x14ac:dyDescent="0.2">
      <c r="A486" t="s">
        <v>121</v>
      </c>
      <c r="B486">
        <v>-2.8602311611175502</v>
      </c>
      <c r="C486">
        <v>1.7710652351379399</v>
      </c>
      <c r="D486">
        <v>2.8602311611175502</v>
      </c>
      <c r="H486" t="s">
        <v>29</v>
      </c>
      <c r="I486">
        <v>6</v>
      </c>
      <c r="J486">
        <v>6</v>
      </c>
      <c r="K486">
        <v>6</v>
      </c>
      <c r="L486">
        <v>54.4</v>
      </c>
      <c r="M486">
        <v>54.4</v>
      </c>
      <c r="N486">
        <v>54.4</v>
      </c>
      <c r="O486">
        <v>13.406000000000001</v>
      </c>
      <c r="P486">
        <v>0</v>
      </c>
      <c r="Q486">
        <v>122.4</v>
      </c>
      <c r="R486">
        <v>183210000000</v>
      </c>
      <c r="S486">
        <v>163</v>
      </c>
      <c r="T486">
        <v>2.7897136942825198</v>
      </c>
      <c r="U486">
        <v>4.3547826086956501E-3</v>
      </c>
      <c r="V486">
        <v>34.1158962249756</v>
      </c>
      <c r="W486">
        <v>34.400140762329102</v>
      </c>
      <c r="X486">
        <v>34.633378982543903</v>
      </c>
      <c r="Y486">
        <v>0.51748275756830298</v>
      </c>
      <c r="Z486">
        <v>0.51748275756830298</v>
      </c>
      <c r="AA486" t="s">
        <v>193</v>
      </c>
      <c r="AB486" t="s">
        <v>195</v>
      </c>
      <c r="AC486" t="s">
        <v>193</v>
      </c>
      <c r="AD486">
        <v>67</v>
      </c>
      <c r="AE486" t="s">
        <v>194</v>
      </c>
    </row>
    <row r="487" spans="1:31" x14ac:dyDescent="0.2">
      <c r="A487" t="s">
        <v>121</v>
      </c>
      <c r="B487">
        <v>-1.6879571676254299</v>
      </c>
      <c r="C487">
        <v>1.6093004941940301</v>
      </c>
      <c r="D487">
        <v>1.6879571676254299</v>
      </c>
      <c r="H487" t="s">
        <v>29</v>
      </c>
      <c r="I487">
        <v>7</v>
      </c>
      <c r="J487">
        <v>7</v>
      </c>
      <c r="K487">
        <v>6</v>
      </c>
      <c r="L487">
        <v>17.8</v>
      </c>
      <c r="M487">
        <v>17.8</v>
      </c>
      <c r="N487">
        <v>15.7</v>
      </c>
      <c r="O487">
        <v>40.878999999999998</v>
      </c>
      <c r="P487">
        <v>0</v>
      </c>
      <c r="Q487">
        <v>15.263999999999999</v>
      </c>
      <c r="R487">
        <v>32099000000</v>
      </c>
      <c r="S487">
        <v>54</v>
      </c>
      <c r="T487">
        <v>1.88341267950428</v>
      </c>
      <c r="U487">
        <v>2.08922783603432E-2</v>
      </c>
      <c r="V487">
        <v>31.516803741455099</v>
      </c>
      <c r="W487">
        <v>32.057288169860797</v>
      </c>
      <c r="X487">
        <v>32.032882690429702</v>
      </c>
      <c r="Y487">
        <v>0.51607894897460205</v>
      </c>
      <c r="Z487">
        <v>0.51607894897460205</v>
      </c>
      <c r="AA487" t="s">
        <v>1919</v>
      </c>
      <c r="AB487" t="s">
        <v>1922</v>
      </c>
      <c r="AC487" t="s">
        <v>1920</v>
      </c>
      <c r="AD487">
        <v>858</v>
      </c>
      <c r="AE487" t="s">
        <v>1921</v>
      </c>
    </row>
    <row r="488" spans="1:31" x14ac:dyDescent="0.2">
      <c r="A488" t="s">
        <v>780</v>
      </c>
      <c r="B488">
        <v>-4.3000984191894496</v>
      </c>
      <c r="C488">
        <v>4.3000984191894496</v>
      </c>
      <c r="D488">
        <v>2.4173495769500701</v>
      </c>
      <c r="H488" t="s">
        <v>29</v>
      </c>
      <c r="I488">
        <v>12</v>
      </c>
      <c r="J488">
        <v>12</v>
      </c>
      <c r="K488">
        <v>9</v>
      </c>
      <c r="L488">
        <v>26.8</v>
      </c>
      <c r="M488">
        <v>26.8</v>
      </c>
      <c r="N488">
        <v>20</v>
      </c>
      <c r="O488">
        <v>68.33</v>
      </c>
      <c r="P488">
        <v>0</v>
      </c>
      <c r="Q488">
        <v>149.47</v>
      </c>
      <c r="R488">
        <v>80957000000</v>
      </c>
      <c r="S488">
        <v>140</v>
      </c>
      <c r="T488">
        <v>4.1659190859106898</v>
      </c>
      <c r="U488">
        <v>7.0476190476190497E-4</v>
      </c>
      <c r="V488">
        <v>32.704048156738303</v>
      </c>
      <c r="W488">
        <v>33.743291854858398</v>
      </c>
      <c r="X488">
        <v>33.219318389892599</v>
      </c>
      <c r="Y488">
        <v>0.51527023315429699</v>
      </c>
      <c r="Z488">
        <v>0.51527023315429699</v>
      </c>
      <c r="AA488" t="s">
        <v>7542</v>
      </c>
      <c r="AB488" t="s">
        <v>7544</v>
      </c>
      <c r="AC488" t="s">
        <v>7542</v>
      </c>
      <c r="AD488">
        <v>3312</v>
      </c>
      <c r="AE488" t="s">
        <v>7543</v>
      </c>
    </row>
    <row r="489" spans="1:31" x14ac:dyDescent="0.2">
      <c r="A489" t="s">
        <v>211</v>
      </c>
      <c r="B489">
        <v>-3.1464865207672101</v>
      </c>
      <c r="C489">
        <v>-3.3574259281158398</v>
      </c>
      <c r="D489">
        <v>3.3574259281158398</v>
      </c>
      <c r="H489" t="s">
        <v>29</v>
      </c>
      <c r="I489">
        <v>22</v>
      </c>
      <c r="J489">
        <v>22</v>
      </c>
      <c r="K489">
        <v>4</v>
      </c>
      <c r="L489">
        <v>66.7</v>
      </c>
      <c r="M489">
        <v>66.7</v>
      </c>
      <c r="N489">
        <v>12</v>
      </c>
      <c r="O489">
        <v>50.732999999999997</v>
      </c>
      <c r="P489">
        <v>0</v>
      </c>
      <c r="Q489">
        <v>323.31</v>
      </c>
      <c r="R489">
        <v>1076200000000</v>
      </c>
      <c r="S489">
        <v>806</v>
      </c>
      <c r="T489">
        <v>3.5899576243957401</v>
      </c>
      <c r="U489">
        <v>1.4006309148265001E-3</v>
      </c>
      <c r="V489">
        <v>36.746280670166001</v>
      </c>
      <c r="W489">
        <v>36.722354888916001</v>
      </c>
      <c r="X489">
        <v>37.2614841461182</v>
      </c>
      <c r="Y489">
        <v>0.51520347595219795</v>
      </c>
      <c r="Z489">
        <v>0.51520347595219795</v>
      </c>
      <c r="AA489" t="s">
        <v>11141</v>
      </c>
      <c r="AB489" t="s">
        <v>11143</v>
      </c>
      <c r="AC489" t="s">
        <v>11141</v>
      </c>
      <c r="AD489">
        <v>4870</v>
      </c>
      <c r="AE489" t="s">
        <v>11142</v>
      </c>
    </row>
    <row r="490" spans="1:31" x14ac:dyDescent="0.2">
      <c r="A490" t="s">
        <v>1088</v>
      </c>
      <c r="B490">
        <v>-3.96651411056519</v>
      </c>
      <c r="C490">
        <v>-5.3423423767089799</v>
      </c>
      <c r="D490">
        <v>5.3423423767089799</v>
      </c>
      <c r="H490" t="s">
        <v>29</v>
      </c>
      <c r="I490">
        <v>13</v>
      </c>
      <c r="J490">
        <v>13</v>
      </c>
      <c r="K490">
        <v>13</v>
      </c>
      <c r="L490">
        <v>14.2</v>
      </c>
      <c r="M490">
        <v>14.2</v>
      </c>
      <c r="N490">
        <v>14.2</v>
      </c>
      <c r="O490">
        <v>152.28</v>
      </c>
      <c r="P490">
        <v>0</v>
      </c>
      <c r="Q490">
        <v>115.1</v>
      </c>
      <c r="R490">
        <v>32648000000</v>
      </c>
      <c r="S490">
        <v>89</v>
      </c>
      <c r="T490">
        <v>5.2707501954104901</v>
      </c>
      <c r="U490">
        <v>6.5217391304347799E-4</v>
      </c>
      <c r="V490">
        <v>31.7486734390259</v>
      </c>
      <c r="W490">
        <v>31.513544082641602</v>
      </c>
      <c r="X490">
        <v>32.261209487915004</v>
      </c>
      <c r="Y490">
        <v>0.51253604888910298</v>
      </c>
      <c r="Z490">
        <v>0.51253604888910298</v>
      </c>
      <c r="AA490" t="s">
        <v>9448</v>
      </c>
      <c r="AB490" t="s">
        <v>9451</v>
      </c>
      <c r="AC490" t="s">
        <v>9449</v>
      </c>
      <c r="AD490">
        <v>4139</v>
      </c>
      <c r="AE490" t="s">
        <v>9450</v>
      </c>
    </row>
    <row r="491" spans="1:31" x14ac:dyDescent="0.2">
      <c r="A491" t="s">
        <v>91</v>
      </c>
      <c r="B491">
        <v>-3.0637905597686799</v>
      </c>
      <c r="C491">
        <v>-1.3357782363891599</v>
      </c>
      <c r="D491">
        <v>3.0637905597686799</v>
      </c>
      <c r="H491" t="s">
        <v>29</v>
      </c>
      <c r="I491">
        <v>30</v>
      </c>
      <c r="J491">
        <v>30</v>
      </c>
      <c r="K491">
        <v>30</v>
      </c>
      <c r="L491">
        <v>67</v>
      </c>
      <c r="M491">
        <v>67</v>
      </c>
      <c r="N491">
        <v>67</v>
      </c>
      <c r="O491">
        <v>59.776000000000003</v>
      </c>
      <c r="P491">
        <v>0</v>
      </c>
      <c r="Q491">
        <v>191.27</v>
      </c>
      <c r="R491">
        <v>364090000000</v>
      </c>
      <c r="S491">
        <v>623</v>
      </c>
      <c r="T491">
        <v>2.9371729828422</v>
      </c>
      <c r="U491">
        <v>3.4534653465346501E-3</v>
      </c>
      <c r="V491">
        <v>35.097738265991197</v>
      </c>
      <c r="W491">
        <v>35.333967208862298</v>
      </c>
      <c r="X491">
        <v>35.607997894287102</v>
      </c>
      <c r="Y491">
        <v>0.51025962829590599</v>
      </c>
      <c r="Z491">
        <v>0.51025962829590599</v>
      </c>
      <c r="AA491" t="s">
        <v>4935</v>
      </c>
      <c r="AB491" t="s">
        <v>4937</v>
      </c>
      <c r="AC491" t="s">
        <v>4935</v>
      </c>
      <c r="AD491">
        <v>2183</v>
      </c>
      <c r="AE491" t="s">
        <v>4936</v>
      </c>
    </row>
    <row r="492" spans="1:31" x14ac:dyDescent="0.2">
      <c r="A492" t="s">
        <v>121</v>
      </c>
      <c r="B492">
        <v>-5.3302264213562003</v>
      </c>
      <c r="C492">
        <v>4.3566265106201199</v>
      </c>
      <c r="D492">
        <v>5.3302264213562003</v>
      </c>
      <c r="H492" t="s">
        <v>29</v>
      </c>
      <c r="I492">
        <v>17</v>
      </c>
      <c r="J492">
        <v>17</v>
      </c>
      <c r="K492">
        <v>12</v>
      </c>
      <c r="L492">
        <v>42.1</v>
      </c>
      <c r="M492">
        <v>42.1</v>
      </c>
      <c r="N492">
        <v>32.200000000000003</v>
      </c>
      <c r="O492">
        <v>58.673000000000002</v>
      </c>
      <c r="P492">
        <v>0</v>
      </c>
      <c r="Q492">
        <v>153.5</v>
      </c>
      <c r="R492">
        <v>269720000000</v>
      </c>
      <c r="S492">
        <v>431</v>
      </c>
      <c r="T492">
        <v>5.3427390242267503</v>
      </c>
      <c r="U492">
        <v>6.0465116279069802E-4</v>
      </c>
      <c r="V492">
        <v>34.627437591552699</v>
      </c>
      <c r="W492">
        <v>35.013322830200202</v>
      </c>
      <c r="X492">
        <v>35.137678146362298</v>
      </c>
      <c r="Y492">
        <v>0.51024055480959896</v>
      </c>
      <c r="Z492">
        <v>0.51024055480959896</v>
      </c>
      <c r="AA492" t="s">
        <v>1792</v>
      </c>
      <c r="AB492" t="s">
        <v>1794</v>
      </c>
      <c r="AC492" t="s">
        <v>1792</v>
      </c>
      <c r="AD492">
        <v>805</v>
      </c>
      <c r="AE492" t="s">
        <v>1793</v>
      </c>
    </row>
    <row r="493" spans="1:31" x14ac:dyDescent="0.2">
      <c r="A493" t="s">
        <v>121</v>
      </c>
      <c r="B493">
        <v>-2.1124970912933301</v>
      </c>
      <c r="C493">
        <v>2.06439256668091</v>
      </c>
      <c r="D493">
        <v>2.1124970912933301</v>
      </c>
      <c r="H493" t="s">
        <v>29</v>
      </c>
      <c r="I493">
        <v>4</v>
      </c>
      <c r="J493">
        <v>4</v>
      </c>
      <c r="K493">
        <v>4</v>
      </c>
      <c r="L493">
        <v>9.9</v>
      </c>
      <c r="M493">
        <v>9.9</v>
      </c>
      <c r="N493">
        <v>9.9</v>
      </c>
      <c r="O493">
        <v>53.277000000000001</v>
      </c>
      <c r="P493">
        <v>0</v>
      </c>
      <c r="Q493">
        <v>15.353999999999999</v>
      </c>
      <c r="R493">
        <v>13178000000</v>
      </c>
      <c r="S493">
        <v>47</v>
      </c>
      <c r="T493">
        <v>2.3577722956204998</v>
      </c>
      <c r="U493">
        <v>9.0052356020942394E-3</v>
      </c>
      <c r="V493">
        <v>30.249553680419901</v>
      </c>
      <c r="W493">
        <v>30.795312881469702</v>
      </c>
      <c r="X493">
        <v>30.759318351745598</v>
      </c>
      <c r="Y493">
        <v>0.50976467132569803</v>
      </c>
      <c r="Z493">
        <v>0.50976467132569803</v>
      </c>
      <c r="AA493" t="s">
        <v>6675</v>
      </c>
      <c r="AB493" t="s">
        <v>6677</v>
      </c>
      <c r="AC493" t="s">
        <v>6675</v>
      </c>
      <c r="AD493">
        <v>2956</v>
      </c>
      <c r="AE493" t="s">
        <v>6676</v>
      </c>
    </row>
    <row r="494" spans="1:31" x14ac:dyDescent="0.2">
      <c r="A494" t="s">
        <v>37</v>
      </c>
      <c r="B494">
        <v>-3.3832018375396702</v>
      </c>
      <c r="C494">
        <v>3.3832018375396702</v>
      </c>
      <c r="D494">
        <v>3.2041785717010498</v>
      </c>
      <c r="H494" t="s">
        <v>29</v>
      </c>
      <c r="I494">
        <v>11</v>
      </c>
      <c r="J494">
        <v>11</v>
      </c>
      <c r="K494">
        <v>11</v>
      </c>
      <c r="L494">
        <v>26.1</v>
      </c>
      <c r="M494">
        <v>26.1</v>
      </c>
      <c r="N494">
        <v>26.1</v>
      </c>
      <c r="O494">
        <v>54.780999999999999</v>
      </c>
      <c r="P494">
        <v>0</v>
      </c>
      <c r="Q494">
        <v>50.570999999999998</v>
      </c>
      <c r="R494">
        <v>26264000000</v>
      </c>
      <c r="S494">
        <v>54</v>
      </c>
      <c r="T494">
        <v>3.6314433450697998</v>
      </c>
      <c r="U494">
        <v>1.32894736842105E-3</v>
      </c>
      <c r="V494">
        <v>31.225492477416999</v>
      </c>
      <c r="W494">
        <v>31.7348823547363</v>
      </c>
      <c r="X494">
        <v>31.734828948974599</v>
      </c>
      <c r="Y494">
        <v>0.50933647155759898</v>
      </c>
      <c r="Z494">
        <v>0.50933647155759898</v>
      </c>
      <c r="AA494" t="s">
        <v>1517</v>
      </c>
      <c r="AB494" t="s">
        <v>1520</v>
      </c>
      <c r="AC494" t="s">
        <v>1518</v>
      </c>
      <c r="AD494">
        <v>680</v>
      </c>
      <c r="AE494" t="s">
        <v>1519</v>
      </c>
    </row>
    <row r="495" spans="1:31" x14ac:dyDescent="0.2">
      <c r="A495" t="s">
        <v>37</v>
      </c>
      <c r="B495">
        <v>-1.8930455446243299</v>
      </c>
      <c r="C495">
        <v>1.8930455446243299</v>
      </c>
      <c r="D495">
        <v>1.62706971168518</v>
      </c>
      <c r="H495" t="s">
        <v>29</v>
      </c>
      <c r="I495">
        <v>6</v>
      </c>
      <c r="J495">
        <v>6</v>
      </c>
      <c r="K495">
        <v>6</v>
      </c>
      <c r="L495">
        <v>60.8</v>
      </c>
      <c r="M495">
        <v>60.8</v>
      </c>
      <c r="N495">
        <v>60.8</v>
      </c>
      <c r="O495">
        <v>16.459</v>
      </c>
      <c r="P495">
        <v>0</v>
      </c>
      <c r="Q495">
        <v>50.396000000000001</v>
      </c>
      <c r="R495">
        <v>108350000000</v>
      </c>
      <c r="S495">
        <v>128</v>
      </c>
      <c r="T495">
        <v>2.01658145221653</v>
      </c>
      <c r="U495">
        <v>1.6230690010298698E-2</v>
      </c>
      <c r="V495">
        <v>33.276313781738303</v>
      </c>
      <c r="W495">
        <v>33.769695281982401</v>
      </c>
      <c r="X495">
        <v>33.7854614257813</v>
      </c>
      <c r="Y495">
        <v>0.50914764404299695</v>
      </c>
      <c r="Z495">
        <v>0.50914764404299695</v>
      </c>
      <c r="AA495" t="s">
        <v>7936</v>
      </c>
      <c r="AB495" t="s">
        <v>7938</v>
      </c>
      <c r="AC495" t="s">
        <v>7936</v>
      </c>
      <c r="AD495">
        <v>3480</v>
      </c>
      <c r="AE495" t="s">
        <v>7937</v>
      </c>
    </row>
    <row r="496" spans="1:31" x14ac:dyDescent="0.2">
      <c r="A496" t="s">
        <v>87</v>
      </c>
      <c r="B496">
        <v>-1.54188656806946</v>
      </c>
      <c r="C496">
        <v>0</v>
      </c>
      <c r="D496">
        <v>1.54188656806946</v>
      </c>
      <c r="H496" t="s">
        <v>29</v>
      </c>
      <c r="I496">
        <v>3</v>
      </c>
      <c r="J496">
        <v>3</v>
      </c>
      <c r="K496">
        <v>3</v>
      </c>
      <c r="L496">
        <v>7.4</v>
      </c>
      <c r="M496">
        <v>7.4</v>
      </c>
      <c r="N496">
        <v>7.4</v>
      </c>
      <c r="O496">
        <v>55.762999999999998</v>
      </c>
      <c r="P496">
        <v>0</v>
      </c>
      <c r="Q496">
        <v>46.667999999999999</v>
      </c>
      <c r="R496">
        <v>10085000000</v>
      </c>
      <c r="S496">
        <v>22</v>
      </c>
      <c r="T496">
        <v>1.50354778350855</v>
      </c>
      <c r="U496">
        <v>4.1606508875739599E-2</v>
      </c>
      <c r="V496">
        <v>29.9066724777222</v>
      </c>
      <c r="W496">
        <v>30.317898750305201</v>
      </c>
      <c r="X496">
        <v>30.415467262268098</v>
      </c>
      <c r="Y496">
        <v>0.50879478454589799</v>
      </c>
      <c r="Z496">
        <v>0.50879478454589799</v>
      </c>
      <c r="AA496" t="s">
        <v>9979</v>
      </c>
      <c r="AB496" t="s">
        <v>9981</v>
      </c>
      <c r="AC496" t="s">
        <v>9979</v>
      </c>
      <c r="AD496">
        <v>4367</v>
      </c>
      <c r="AE496" t="s">
        <v>9980</v>
      </c>
    </row>
    <row r="497" spans="1:31" x14ac:dyDescent="0.2">
      <c r="A497" t="s">
        <v>91</v>
      </c>
      <c r="B497">
        <v>-2.94247245788574</v>
      </c>
      <c r="C497">
        <v>-1.32217240333557</v>
      </c>
      <c r="D497">
        <v>2.94247245788574</v>
      </c>
      <c r="H497" t="s">
        <v>29</v>
      </c>
      <c r="I497">
        <v>25</v>
      </c>
      <c r="J497">
        <v>25</v>
      </c>
      <c r="K497">
        <v>25</v>
      </c>
      <c r="L497">
        <v>64.5</v>
      </c>
      <c r="M497">
        <v>64.5</v>
      </c>
      <c r="N497">
        <v>64.5</v>
      </c>
      <c r="O497">
        <v>59.384</v>
      </c>
      <c r="P497">
        <v>0</v>
      </c>
      <c r="Q497">
        <v>323.31</v>
      </c>
      <c r="R497">
        <v>260890000000</v>
      </c>
      <c r="S497">
        <v>539</v>
      </c>
      <c r="T497">
        <v>2.8187497443403902</v>
      </c>
      <c r="U497">
        <v>4.1205673758865202E-3</v>
      </c>
      <c r="V497">
        <v>34.597156524658203</v>
      </c>
      <c r="W497">
        <v>34.906257629394503</v>
      </c>
      <c r="X497">
        <v>35.104942321777301</v>
      </c>
      <c r="Y497">
        <v>0.50778579711909799</v>
      </c>
      <c r="Z497">
        <v>0.50778579711909799</v>
      </c>
      <c r="AA497" t="s">
        <v>1018</v>
      </c>
      <c r="AB497" t="s">
        <v>1020</v>
      </c>
      <c r="AC497" t="s">
        <v>1018</v>
      </c>
      <c r="AD497">
        <v>455</v>
      </c>
      <c r="AE497" t="s">
        <v>1019</v>
      </c>
    </row>
    <row r="498" spans="1:31" x14ac:dyDescent="0.2">
      <c r="A498" t="s">
        <v>37</v>
      </c>
      <c r="B498">
        <v>-2.5472393035888699</v>
      </c>
      <c r="C498">
        <v>2.5472393035888699</v>
      </c>
      <c r="D498">
        <v>1.9615733623504601</v>
      </c>
      <c r="H498" t="s">
        <v>29</v>
      </c>
      <c r="I498">
        <v>10</v>
      </c>
      <c r="J498">
        <v>10</v>
      </c>
      <c r="K498">
        <v>2</v>
      </c>
      <c r="L498">
        <v>18.5</v>
      </c>
      <c r="M498">
        <v>18.5</v>
      </c>
      <c r="N498">
        <v>4.3</v>
      </c>
      <c r="O498">
        <v>69.355000000000004</v>
      </c>
      <c r="P498">
        <v>0</v>
      </c>
      <c r="Q498">
        <v>54.398000000000003</v>
      </c>
      <c r="R498">
        <v>30834000000</v>
      </c>
      <c r="S498">
        <v>134</v>
      </c>
      <c r="T498">
        <v>2.5917466800707598</v>
      </c>
      <c r="U498">
        <v>6.0456621004566198E-3</v>
      </c>
      <c r="V498" s="2">
        <v>31.1235208511353</v>
      </c>
      <c r="W498">
        <v>31.707753181457502</v>
      </c>
      <c r="X498">
        <v>31.630452156066902</v>
      </c>
      <c r="Y498">
        <v>0.50693130493160199</v>
      </c>
      <c r="Z498">
        <v>0.50693130493160199</v>
      </c>
      <c r="AA498" t="s">
        <v>5549</v>
      </c>
      <c r="AB498" t="s">
        <v>5551</v>
      </c>
      <c r="AC498" t="s">
        <v>5549</v>
      </c>
      <c r="AD498">
        <v>2456</v>
      </c>
      <c r="AE498" t="s">
        <v>5550</v>
      </c>
    </row>
    <row r="499" spans="1:31" x14ac:dyDescent="0.2">
      <c r="A499" t="s">
        <v>37</v>
      </c>
      <c r="B499">
        <v>-3.1313812732696502</v>
      </c>
      <c r="C499">
        <v>3.1313812732696502</v>
      </c>
      <c r="D499">
        <v>2.9115240573883101</v>
      </c>
      <c r="H499" t="s">
        <v>29</v>
      </c>
      <c r="I499">
        <v>20</v>
      </c>
      <c r="J499">
        <v>20</v>
      </c>
      <c r="K499">
        <v>20</v>
      </c>
      <c r="L499">
        <v>28</v>
      </c>
      <c r="M499">
        <v>28</v>
      </c>
      <c r="N499">
        <v>28</v>
      </c>
      <c r="O499">
        <v>102.95</v>
      </c>
      <c r="P499">
        <v>0</v>
      </c>
      <c r="Q499">
        <v>108.78</v>
      </c>
      <c r="R499">
        <v>103950000000</v>
      </c>
      <c r="S499">
        <v>222</v>
      </c>
      <c r="T499">
        <v>3.3506022875108199</v>
      </c>
      <c r="U499">
        <v>1.7023498694517E-3</v>
      </c>
      <c r="V499">
        <v>33.205781936645501</v>
      </c>
      <c r="W499">
        <v>33.767900466918903</v>
      </c>
      <c r="X499">
        <v>33.709442138671903</v>
      </c>
      <c r="Y499">
        <v>0.50366020202640305</v>
      </c>
      <c r="Z499">
        <v>0.50366020202640305</v>
      </c>
      <c r="AA499" t="s">
        <v>6399</v>
      </c>
      <c r="AB499" t="s">
        <v>6402</v>
      </c>
      <c r="AC499" t="s">
        <v>6400</v>
      </c>
      <c r="AD499">
        <v>2835</v>
      </c>
      <c r="AE499" t="s">
        <v>6401</v>
      </c>
    </row>
    <row r="500" spans="1:31" x14ac:dyDescent="0.2">
      <c r="A500" t="s">
        <v>121</v>
      </c>
      <c r="B500">
        <v>-1.7295783758163501</v>
      </c>
      <c r="C500">
        <v>1.6137107610702499</v>
      </c>
      <c r="D500">
        <v>1.7295783758163501</v>
      </c>
      <c r="H500" t="s">
        <v>29</v>
      </c>
      <c r="I500">
        <v>8</v>
      </c>
      <c r="J500">
        <v>7</v>
      </c>
      <c r="K500">
        <v>7</v>
      </c>
      <c r="L500">
        <v>10.199999999999999</v>
      </c>
      <c r="M500">
        <v>9.1999999999999993</v>
      </c>
      <c r="N500">
        <v>9.1999999999999993</v>
      </c>
      <c r="O500">
        <v>88.715999999999994</v>
      </c>
      <c r="P500">
        <v>0</v>
      </c>
      <c r="Q500">
        <v>42.808999999999997</v>
      </c>
      <c r="R500">
        <v>7747200000</v>
      </c>
      <c r="S500">
        <v>51</v>
      </c>
      <c r="T500">
        <v>1.9098634782333099</v>
      </c>
      <c r="U500">
        <v>1.99922630560928E-2</v>
      </c>
      <c r="V500">
        <v>29.4332485198975</v>
      </c>
      <c r="W500">
        <v>29.841612815856902</v>
      </c>
      <c r="X500">
        <v>29.936602592468301</v>
      </c>
      <c r="Y500">
        <v>0.503354072570801</v>
      </c>
      <c r="Z500">
        <v>0.503354072570801</v>
      </c>
      <c r="AA500" t="s">
        <v>10707</v>
      </c>
      <c r="AB500" t="s">
        <v>10709</v>
      </c>
      <c r="AC500" t="s">
        <v>10707</v>
      </c>
      <c r="AD500">
        <v>4680</v>
      </c>
      <c r="AE500" t="s">
        <v>10708</v>
      </c>
    </row>
    <row r="501" spans="1:31" x14ac:dyDescent="0.2">
      <c r="A501" t="s">
        <v>121</v>
      </c>
      <c r="B501">
        <v>-6.2651562690734899</v>
      </c>
      <c r="C501">
        <v>6.2350082397460902</v>
      </c>
      <c r="D501">
        <v>6.2651562690734899</v>
      </c>
      <c r="H501" t="s">
        <v>29</v>
      </c>
      <c r="I501">
        <v>20</v>
      </c>
      <c r="J501">
        <v>20</v>
      </c>
      <c r="K501">
        <v>18</v>
      </c>
      <c r="L501">
        <v>40.299999999999997</v>
      </c>
      <c r="M501">
        <v>40.299999999999997</v>
      </c>
      <c r="N501">
        <v>34.299999999999997</v>
      </c>
      <c r="O501">
        <v>59.002000000000002</v>
      </c>
      <c r="P501">
        <v>0</v>
      </c>
      <c r="Q501">
        <v>323.31</v>
      </c>
      <c r="R501">
        <v>135290000000</v>
      </c>
      <c r="S501">
        <v>309</v>
      </c>
      <c r="T501">
        <v>6.6476664638569796</v>
      </c>
      <c r="U501">
        <v>1.2307692307692299E-3</v>
      </c>
      <c r="V501">
        <v>33.624134063720703</v>
      </c>
      <c r="W501">
        <v>34.095438003540004</v>
      </c>
      <c r="X501">
        <v>34.127363204956097</v>
      </c>
      <c r="Y501">
        <v>0.50322914123539397</v>
      </c>
      <c r="Z501">
        <v>0.50322914123539397</v>
      </c>
      <c r="AA501" t="s">
        <v>4612</v>
      </c>
      <c r="AB501" t="s">
        <v>4614</v>
      </c>
      <c r="AC501" t="s">
        <v>4612</v>
      </c>
      <c r="AD501">
        <v>2040</v>
      </c>
      <c r="AE501" t="s">
        <v>4613</v>
      </c>
    </row>
    <row r="502" spans="1:31" x14ac:dyDescent="0.2">
      <c r="A502" t="s">
        <v>91</v>
      </c>
      <c r="B502">
        <v>-2.0144188404083301</v>
      </c>
      <c r="C502">
        <v>-1.86702167987823</v>
      </c>
      <c r="D502">
        <v>2.0144188404083301</v>
      </c>
      <c r="H502" t="s">
        <v>29</v>
      </c>
      <c r="I502">
        <v>9</v>
      </c>
      <c r="J502">
        <v>7</v>
      </c>
      <c r="K502">
        <v>7</v>
      </c>
      <c r="L502">
        <v>25</v>
      </c>
      <c r="M502">
        <v>21.9</v>
      </c>
      <c r="N502">
        <v>21.9</v>
      </c>
      <c r="O502">
        <v>74.138999999999996</v>
      </c>
      <c r="P502">
        <v>0</v>
      </c>
      <c r="Q502">
        <v>256.08999999999997</v>
      </c>
      <c r="R502">
        <v>56795000000</v>
      </c>
      <c r="S502">
        <v>171</v>
      </c>
      <c r="T502">
        <v>2.2025539419815101</v>
      </c>
      <c r="U502">
        <v>1.1606096131301299E-2</v>
      </c>
      <c r="V502">
        <v>32.447401046752901</v>
      </c>
      <c r="W502">
        <v>32.489793777465799</v>
      </c>
      <c r="X502">
        <v>32.947862625122099</v>
      </c>
      <c r="Y502">
        <v>0.50046157836919802</v>
      </c>
      <c r="Z502">
        <v>0.50046157836919802</v>
      </c>
      <c r="AA502" t="s">
        <v>7245</v>
      </c>
      <c r="AB502" t="s">
        <v>7247</v>
      </c>
      <c r="AC502" t="s">
        <v>7245</v>
      </c>
      <c r="AD502">
        <v>3183</v>
      </c>
      <c r="AE502" t="s">
        <v>7246</v>
      </c>
    </row>
    <row r="503" spans="1:31" x14ac:dyDescent="0.2">
      <c r="A503" t="s">
        <v>87</v>
      </c>
      <c r="B503">
        <v>-1.7227548360824601</v>
      </c>
      <c r="C503">
        <v>0</v>
      </c>
      <c r="D503">
        <v>1.7227548360824601</v>
      </c>
      <c r="H503" t="s">
        <v>29</v>
      </c>
      <c r="I503">
        <v>10</v>
      </c>
      <c r="J503">
        <v>9</v>
      </c>
      <c r="K503">
        <v>6</v>
      </c>
      <c r="L503">
        <v>28.7</v>
      </c>
      <c r="M503">
        <v>27.1</v>
      </c>
      <c r="N503">
        <v>19.100000000000001</v>
      </c>
      <c r="O503">
        <v>54.798000000000002</v>
      </c>
      <c r="P503">
        <v>0</v>
      </c>
      <c r="Q503">
        <v>48.66</v>
      </c>
      <c r="R503">
        <v>28129000000</v>
      </c>
      <c r="S503">
        <v>71</v>
      </c>
      <c r="T503">
        <v>1.65777844514552</v>
      </c>
      <c r="U503">
        <v>3.1719008264462799E-2</v>
      </c>
      <c r="V503">
        <v>31.3662223815918</v>
      </c>
      <c r="W503">
        <v>31.722173690795898</v>
      </c>
      <c r="X503">
        <v>31.86643409729</v>
      </c>
      <c r="Y503">
        <v>0.5002117156982</v>
      </c>
      <c r="Z503">
        <v>0.5002117156982</v>
      </c>
      <c r="AA503" t="s">
        <v>2018</v>
      </c>
      <c r="AB503" t="s">
        <v>2021</v>
      </c>
      <c r="AC503" t="s">
        <v>2019</v>
      </c>
      <c r="AD503">
        <v>899</v>
      </c>
      <c r="AE503" t="s">
        <v>2020</v>
      </c>
    </row>
    <row r="504" spans="1:31" x14ac:dyDescent="0.2">
      <c r="A504" t="s">
        <v>121</v>
      </c>
      <c r="B504">
        <v>-3.3043460845947301</v>
      </c>
      <c r="C504">
        <v>1.6844618320465099</v>
      </c>
      <c r="D504">
        <v>3.3043460845947301</v>
      </c>
      <c r="H504" t="s">
        <v>29</v>
      </c>
      <c r="I504">
        <v>7</v>
      </c>
      <c r="J504">
        <v>7</v>
      </c>
      <c r="K504">
        <v>7</v>
      </c>
      <c r="L504">
        <v>33.5</v>
      </c>
      <c r="M504">
        <v>33.5</v>
      </c>
      <c r="N504">
        <v>33.5</v>
      </c>
      <c r="O504">
        <v>35.460999999999999</v>
      </c>
      <c r="P504">
        <v>0</v>
      </c>
      <c r="Q504">
        <v>123.49</v>
      </c>
      <c r="R504">
        <v>37099000000</v>
      </c>
      <c r="S504">
        <v>109</v>
      </c>
      <c r="T504">
        <v>3.1805615530715201</v>
      </c>
      <c r="U504">
        <v>2.2295081967213101E-3</v>
      </c>
      <c r="V504">
        <v>31.819621086120598</v>
      </c>
      <c r="W504">
        <v>32.0908298492432</v>
      </c>
      <c r="X504">
        <v>32.319564819335902</v>
      </c>
      <c r="Y504">
        <v>0.499943733215304</v>
      </c>
      <c r="Z504">
        <v>0.499943733215304</v>
      </c>
      <c r="AA504" t="s">
        <v>2924</v>
      </c>
      <c r="AB504" t="s">
        <v>2927</v>
      </c>
      <c r="AC504" t="s">
        <v>2925</v>
      </c>
      <c r="AD504">
        <v>1312</v>
      </c>
      <c r="AE504" t="s">
        <v>2926</v>
      </c>
    </row>
    <row r="505" spans="1:31" x14ac:dyDescent="0.2">
      <c r="A505" t="s">
        <v>121</v>
      </c>
      <c r="B505">
        <v>-1.97085309028625</v>
      </c>
      <c r="C505">
        <v>1.4114453792571999</v>
      </c>
      <c r="D505">
        <v>1.97085309028625</v>
      </c>
      <c r="H505" t="s">
        <v>29</v>
      </c>
      <c r="I505">
        <v>8</v>
      </c>
      <c r="J505">
        <v>8</v>
      </c>
      <c r="K505">
        <v>8</v>
      </c>
      <c r="L505">
        <v>12</v>
      </c>
      <c r="M505">
        <v>12</v>
      </c>
      <c r="N505">
        <v>12</v>
      </c>
      <c r="O505">
        <v>104.02</v>
      </c>
      <c r="P505">
        <v>0</v>
      </c>
      <c r="Q505">
        <v>65.397999999999996</v>
      </c>
      <c r="R505">
        <v>16613000000</v>
      </c>
      <c r="S505">
        <v>59</v>
      </c>
      <c r="T505">
        <v>1.9874947099596501</v>
      </c>
      <c r="U505">
        <v>1.7120323559150701E-2</v>
      </c>
      <c r="V505">
        <v>30.562081336975101</v>
      </c>
      <c r="W505">
        <v>31.006716728210399</v>
      </c>
      <c r="X505">
        <v>31.060757637023901</v>
      </c>
      <c r="Y505">
        <v>0.49867630004879998</v>
      </c>
      <c r="Z505">
        <v>0.49867630004879998</v>
      </c>
      <c r="AA505" t="s">
        <v>2690</v>
      </c>
      <c r="AB505" t="s">
        <v>2692</v>
      </c>
      <c r="AC505" t="s">
        <v>2690</v>
      </c>
      <c r="AD505">
        <v>1205</v>
      </c>
      <c r="AE505" t="s">
        <v>2691</v>
      </c>
    </row>
    <row r="506" spans="1:31" x14ac:dyDescent="0.2">
      <c r="A506" t="s">
        <v>121</v>
      </c>
      <c r="B506">
        <v>-2.3388032913207999</v>
      </c>
      <c r="C506">
        <v>2.2286837100982702</v>
      </c>
      <c r="D506">
        <v>2.3388032913207999</v>
      </c>
      <c r="H506" t="s">
        <v>29</v>
      </c>
      <c r="I506">
        <v>18</v>
      </c>
      <c r="J506">
        <v>18</v>
      </c>
      <c r="K506">
        <v>18</v>
      </c>
      <c r="L506">
        <v>36.1</v>
      </c>
      <c r="M506">
        <v>36.1</v>
      </c>
      <c r="N506">
        <v>36.1</v>
      </c>
      <c r="O506">
        <v>59.314</v>
      </c>
      <c r="P506">
        <v>0</v>
      </c>
      <c r="Q506">
        <v>85.840999999999994</v>
      </c>
      <c r="R506">
        <v>72230000000</v>
      </c>
      <c r="S506">
        <v>141</v>
      </c>
      <c r="T506">
        <v>2.5679808400114599</v>
      </c>
      <c r="U506">
        <v>6.1839762611276003E-3</v>
      </c>
      <c r="V506">
        <v>32.691604614257798</v>
      </c>
      <c r="W506">
        <v>33.1122150421143</v>
      </c>
      <c r="X506">
        <v>33.1898193359375</v>
      </c>
      <c r="Y506">
        <v>0.49821472167970199</v>
      </c>
      <c r="Z506">
        <v>0.49821472167970199</v>
      </c>
      <c r="AA506" t="s">
        <v>2025</v>
      </c>
      <c r="AB506" t="s">
        <v>2027</v>
      </c>
      <c r="AC506" t="s">
        <v>2025</v>
      </c>
      <c r="AD506">
        <v>902</v>
      </c>
      <c r="AE506" t="s">
        <v>2026</v>
      </c>
    </row>
    <row r="507" spans="1:31" x14ac:dyDescent="0.2">
      <c r="A507" t="s">
        <v>87</v>
      </c>
      <c r="B507">
        <v>-1.5168161392211901</v>
      </c>
      <c r="C507">
        <v>0</v>
      </c>
      <c r="D507">
        <v>1.5168161392211901</v>
      </c>
      <c r="H507" t="s">
        <v>29</v>
      </c>
      <c r="I507">
        <v>5</v>
      </c>
      <c r="J507">
        <v>5</v>
      </c>
      <c r="K507">
        <v>5</v>
      </c>
      <c r="L507">
        <v>10.9</v>
      </c>
      <c r="M507">
        <v>10.9</v>
      </c>
      <c r="N507">
        <v>10.9</v>
      </c>
      <c r="O507">
        <v>63.097999999999999</v>
      </c>
      <c r="P507">
        <v>0</v>
      </c>
      <c r="Q507">
        <v>40.042999999999999</v>
      </c>
      <c r="R507">
        <v>12760000000</v>
      </c>
      <c r="S507">
        <v>27</v>
      </c>
      <c r="T507">
        <v>1.47304168865858</v>
      </c>
      <c r="U507">
        <v>4.4148688046647198E-2</v>
      </c>
      <c r="V507">
        <v>30.295695304870598</v>
      </c>
      <c r="W507">
        <v>30.4857721328735</v>
      </c>
      <c r="X507">
        <v>30.793415069580099</v>
      </c>
      <c r="Y507">
        <v>0.49771976470950102</v>
      </c>
      <c r="Z507">
        <v>0.49771976470950102</v>
      </c>
      <c r="AA507" t="s">
        <v>2985</v>
      </c>
      <c r="AB507" t="s">
        <v>2987</v>
      </c>
      <c r="AC507" t="s">
        <v>2985</v>
      </c>
      <c r="AD507">
        <v>1336</v>
      </c>
      <c r="AE507" t="s">
        <v>2986</v>
      </c>
    </row>
    <row r="508" spans="1:31" x14ac:dyDescent="0.2">
      <c r="A508" t="s">
        <v>131</v>
      </c>
      <c r="B508">
        <v>-4.14896440505981</v>
      </c>
      <c r="C508">
        <v>2.6570303440093999</v>
      </c>
      <c r="D508">
        <v>4.14896440505981</v>
      </c>
      <c r="H508" t="s">
        <v>29</v>
      </c>
      <c r="I508">
        <v>17</v>
      </c>
      <c r="J508">
        <v>17</v>
      </c>
      <c r="K508">
        <v>9</v>
      </c>
      <c r="L508">
        <v>34.200000000000003</v>
      </c>
      <c r="M508">
        <v>34.200000000000003</v>
      </c>
      <c r="N508">
        <v>20.5</v>
      </c>
      <c r="O508">
        <v>74.912999999999997</v>
      </c>
      <c r="P508">
        <v>0</v>
      </c>
      <c r="Q508">
        <v>120.23</v>
      </c>
      <c r="R508">
        <v>78491000000</v>
      </c>
      <c r="S508">
        <v>228</v>
      </c>
      <c r="T508">
        <v>4.0460666253375601</v>
      </c>
      <c r="U508">
        <v>7.6190476190476203E-4</v>
      </c>
      <c r="V508" s="2">
        <v>32.877851486206097</v>
      </c>
      <c r="W508">
        <v>33.216915130615199</v>
      </c>
      <c r="X508">
        <v>33.375402450561502</v>
      </c>
      <c r="Y508">
        <v>0.49755096435540502</v>
      </c>
      <c r="Z508">
        <v>0.49755096435540502</v>
      </c>
      <c r="AA508" t="s">
        <v>5140</v>
      </c>
      <c r="AB508" t="s">
        <v>5142</v>
      </c>
      <c r="AC508" t="s">
        <v>5140</v>
      </c>
      <c r="AD508">
        <v>2269</v>
      </c>
      <c r="AE508" t="s">
        <v>5141</v>
      </c>
    </row>
    <row r="509" spans="1:31" x14ac:dyDescent="0.2">
      <c r="A509" t="s">
        <v>87</v>
      </c>
      <c r="B509">
        <v>-1.5779950618743901</v>
      </c>
      <c r="C509">
        <v>0</v>
      </c>
      <c r="D509">
        <v>1.5779950618743901</v>
      </c>
      <c r="H509" t="s">
        <v>29</v>
      </c>
      <c r="I509">
        <v>9</v>
      </c>
      <c r="J509">
        <v>9</v>
      </c>
      <c r="K509">
        <v>7</v>
      </c>
      <c r="L509">
        <v>19.100000000000001</v>
      </c>
      <c r="M509">
        <v>19.100000000000001</v>
      </c>
      <c r="N509">
        <v>13.3</v>
      </c>
      <c r="O509">
        <v>52.768999999999998</v>
      </c>
      <c r="P509">
        <v>0</v>
      </c>
      <c r="Q509">
        <v>117.21</v>
      </c>
      <c r="R509">
        <v>810030000000</v>
      </c>
      <c r="S509">
        <v>304</v>
      </c>
      <c r="T509">
        <v>1.5195859870272099</v>
      </c>
      <c r="U509">
        <v>4.04554307116105E-2</v>
      </c>
      <c r="V509">
        <v>36.279354095458999</v>
      </c>
      <c r="W509">
        <v>36.503593444824197</v>
      </c>
      <c r="X509">
        <v>36.776628494262702</v>
      </c>
      <c r="Y509">
        <v>0.497274398803704</v>
      </c>
      <c r="Z509">
        <v>0.497274398803704</v>
      </c>
      <c r="AA509" t="s">
        <v>1982</v>
      </c>
      <c r="AB509" t="s">
        <v>1984</v>
      </c>
      <c r="AC509" t="s">
        <v>1982</v>
      </c>
      <c r="AD509">
        <v>884</v>
      </c>
      <c r="AE509" t="s">
        <v>1983</v>
      </c>
    </row>
    <row r="510" spans="1:31" x14ac:dyDescent="0.2">
      <c r="A510" t="s">
        <v>211</v>
      </c>
      <c r="B510">
        <v>-3.0988128185272199</v>
      </c>
      <c r="C510">
        <v>-4.0343770980834996</v>
      </c>
      <c r="D510">
        <v>4.0343770980834996</v>
      </c>
      <c r="H510" t="s">
        <v>29</v>
      </c>
      <c r="I510">
        <v>7</v>
      </c>
      <c r="J510">
        <v>7</v>
      </c>
      <c r="K510">
        <v>6</v>
      </c>
      <c r="L510">
        <v>32.5</v>
      </c>
      <c r="M510">
        <v>32.5</v>
      </c>
      <c r="N510">
        <v>30</v>
      </c>
      <c r="O510">
        <v>29.709</v>
      </c>
      <c r="P510">
        <v>0</v>
      </c>
      <c r="Q510">
        <v>90.519000000000005</v>
      </c>
      <c r="R510">
        <v>15589000000</v>
      </c>
      <c r="S510">
        <v>45</v>
      </c>
      <c r="T510">
        <v>4.0330019111287001</v>
      </c>
      <c r="U510">
        <v>7.6923076923076901E-4</v>
      </c>
      <c r="V510">
        <v>30.700237274169901</v>
      </c>
      <c r="W510">
        <v>30.4291896820068</v>
      </c>
      <c r="X510">
        <v>31.197411537170399</v>
      </c>
      <c r="Y510">
        <v>0.49717426300049899</v>
      </c>
      <c r="Z510">
        <v>0.49717426300049899</v>
      </c>
      <c r="AA510" t="s">
        <v>10001</v>
      </c>
      <c r="AB510" t="s">
        <v>10003</v>
      </c>
      <c r="AC510" t="s">
        <v>10001</v>
      </c>
      <c r="AD510">
        <v>4375</v>
      </c>
      <c r="AE510" t="s">
        <v>10002</v>
      </c>
    </row>
    <row r="511" spans="1:31" x14ac:dyDescent="0.2">
      <c r="A511" t="s">
        <v>91</v>
      </c>
      <c r="B511">
        <v>-4.6938018798828098</v>
      </c>
      <c r="C511">
        <v>-3.6753165721893302</v>
      </c>
      <c r="D511">
        <v>4.6938018798828098</v>
      </c>
      <c r="H511" t="s">
        <v>29</v>
      </c>
      <c r="I511">
        <v>33</v>
      </c>
      <c r="J511">
        <v>33</v>
      </c>
      <c r="K511">
        <v>33</v>
      </c>
      <c r="L511">
        <v>40.5</v>
      </c>
      <c r="M511">
        <v>40.5</v>
      </c>
      <c r="N511">
        <v>40.5</v>
      </c>
      <c r="O511">
        <v>135.47999999999999</v>
      </c>
      <c r="P511">
        <v>0</v>
      </c>
      <c r="Q511">
        <v>264.83999999999997</v>
      </c>
      <c r="R511">
        <v>204890000000</v>
      </c>
      <c r="S511">
        <v>506</v>
      </c>
      <c r="T511">
        <v>4.6856323668465798</v>
      </c>
      <c r="U511">
        <v>7.8873239436619703E-4</v>
      </c>
      <c r="V511">
        <v>34.341875076293903</v>
      </c>
      <c r="W511">
        <v>34.454917907714801</v>
      </c>
      <c r="X511">
        <v>34.836105346679702</v>
      </c>
      <c r="Y511">
        <v>0.49423027038579898</v>
      </c>
      <c r="Z511">
        <v>0.49423027038579898</v>
      </c>
      <c r="AA511" t="s">
        <v>7144</v>
      </c>
      <c r="AB511" t="s">
        <v>7147</v>
      </c>
      <c r="AC511" t="s">
        <v>7145</v>
      </c>
      <c r="AD511">
        <v>3140</v>
      </c>
      <c r="AE511" t="s">
        <v>7146</v>
      </c>
    </row>
    <row r="512" spans="1:31" x14ac:dyDescent="0.2">
      <c r="A512" t="s">
        <v>37</v>
      </c>
      <c r="B512">
        <v>-3.1862847805023198</v>
      </c>
      <c r="C512">
        <v>3.1862847805023198</v>
      </c>
      <c r="D512">
        <v>2.3898673057556201</v>
      </c>
      <c r="H512" t="s">
        <v>29</v>
      </c>
      <c r="I512">
        <v>9</v>
      </c>
      <c r="J512">
        <v>9</v>
      </c>
      <c r="K512">
        <v>8</v>
      </c>
      <c r="L512">
        <v>18.3</v>
      </c>
      <c r="M512">
        <v>18.3</v>
      </c>
      <c r="N512">
        <v>16.600000000000001</v>
      </c>
      <c r="O512">
        <v>67.281000000000006</v>
      </c>
      <c r="P512">
        <v>0</v>
      </c>
      <c r="Q512">
        <v>53.246000000000002</v>
      </c>
      <c r="R512">
        <v>24237000000</v>
      </c>
      <c r="S512">
        <v>37</v>
      </c>
      <c r="T512">
        <v>3.1957988821011498</v>
      </c>
      <c r="U512">
        <v>2.1886792452830198E-3</v>
      </c>
      <c r="V512">
        <v>31.0452976226807</v>
      </c>
      <c r="W512">
        <v>31.729147911071799</v>
      </c>
      <c r="X512">
        <v>31.5393209457397</v>
      </c>
      <c r="Y512">
        <v>0.49402332305899999</v>
      </c>
      <c r="Z512">
        <v>0.49402332305899999</v>
      </c>
      <c r="AA512" t="s">
        <v>2659</v>
      </c>
      <c r="AB512" t="s">
        <v>2661</v>
      </c>
      <c r="AC512" t="s">
        <v>2659</v>
      </c>
      <c r="AD512">
        <v>1187</v>
      </c>
      <c r="AE512" t="s">
        <v>2660</v>
      </c>
    </row>
    <row r="513" spans="1:31" x14ac:dyDescent="0.2">
      <c r="A513" t="s">
        <v>37</v>
      </c>
      <c r="B513">
        <v>-1.76280009746552</v>
      </c>
      <c r="C513">
        <v>1.76280009746552</v>
      </c>
      <c r="D513">
        <v>1.4361491203308101</v>
      </c>
      <c r="H513" t="s">
        <v>29</v>
      </c>
      <c r="I513">
        <v>7</v>
      </c>
      <c r="J513">
        <v>7</v>
      </c>
      <c r="K513">
        <v>7</v>
      </c>
      <c r="L513">
        <v>9.6</v>
      </c>
      <c r="M513">
        <v>9.6</v>
      </c>
      <c r="N513">
        <v>9.6</v>
      </c>
      <c r="O513">
        <v>75.298000000000002</v>
      </c>
      <c r="P513">
        <v>0</v>
      </c>
      <c r="Q513">
        <v>32.518000000000001</v>
      </c>
      <c r="R513">
        <v>12285000000</v>
      </c>
      <c r="S513">
        <v>37</v>
      </c>
      <c r="T513">
        <v>1.8494049603982401</v>
      </c>
      <c r="U513">
        <v>2.23314711359404E-2</v>
      </c>
      <c r="V513">
        <v>30.078549385070801</v>
      </c>
      <c r="W513">
        <v>30.7175741195679</v>
      </c>
      <c r="X513">
        <v>30.572106361389199</v>
      </c>
      <c r="Y513">
        <v>0.49355697631839801</v>
      </c>
      <c r="Z513">
        <v>0.49355697631839801</v>
      </c>
      <c r="AA513" t="s">
        <v>9273</v>
      </c>
      <c r="AB513" t="s">
        <v>9275</v>
      </c>
      <c r="AC513" t="s">
        <v>9273</v>
      </c>
      <c r="AD513">
        <v>4067</v>
      </c>
      <c r="AE513" t="s">
        <v>9274</v>
      </c>
    </row>
    <row r="514" spans="1:31" x14ac:dyDescent="0.2">
      <c r="A514" t="s">
        <v>91</v>
      </c>
      <c r="B514">
        <v>-2.3715705871582</v>
      </c>
      <c r="C514">
        <v>-1.7690341472625699</v>
      </c>
      <c r="D514">
        <v>2.3715705871582</v>
      </c>
      <c r="H514" t="s">
        <v>29</v>
      </c>
      <c r="I514">
        <v>7</v>
      </c>
      <c r="J514">
        <v>7</v>
      </c>
      <c r="K514">
        <v>6</v>
      </c>
      <c r="L514">
        <v>23.4</v>
      </c>
      <c r="M514">
        <v>23.4</v>
      </c>
      <c r="N514">
        <v>21</v>
      </c>
      <c r="O514">
        <v>43.896999999999998</v>
      </c>
      <c r="P514">
        <v>0</v>
      </c>
      <c r="Q514">
        <v>24.359000000000002</v>
      </c>
      <c r="R514">
        <v>19900000000</v>
      </c>
      <c r="S514">
        <v>55</v>
      </c>
      <c r="T514">
        <v>2.4003603021763902</v>
      </c>
      <c r="U514">
        <v>8.4588394062078305E-3</v>
      </c>
      <c r="V514">
        <v>30.9348030090332</v>
      </c>
      <c r="W514">
        <v>31.087338447570801</v>
      </c>
      <c r="X514">
        <v>31.427609443664601</v>
      </c>
      <c r="Y514">
        <v>0.492806434631401</v>
      </c>
      <c r="Z514">
        <v>0.492806434631401</v>
      </c>
      <c r="AA514" t="s">
        <v>3719</v>
      </c>
      <c r="AB514" t="s">
        <v>3721</v>
      </c>
      <c r="AC514" t="s">
        <v>3719</v>
      </c>
      <c r="AD514">
        <v>1639</v>
      </c>
      <c r="AE514" t="s">
        <v>3720</v>
      </c>
    </row>
    <row r="515" spans="1:31" x14ac:dyDescent="0.2">
      <c r="A515" t="s">
        <v>91</v>
      </c>
      <c r="B515">
        <v>-2.2390716075897199</v>
      </c>
      <c r="C515">
        <v>-1.6162128448486299</v>
      </c>
      <c r="D515">
        <v>2.2390716075897199</v>
      </c>
      <c r="H515" t="s">
        <v>29</v>
      </c>
      <c r="I515">
        <v>4</v>
      </c>
      <c r="J515">
        <v>4</v>
      </c>
      <c r="K515">
        <v>4</v>
      </c>
      <c r="L515">
        <v>9.4</v>
      </c>
      <c r="M515">
        <v>9.4</v>
      </c>
      <c r="N515">
        <v>9.4</v>
      </c>
      <c r="O515">
        <v>69.58</v>
      </c>
      <c r="P515">
        <v>0</v>
      </c>
      <c r="Q515">
        <v>19.097000000000001</v>
      </c>
      <c r="R515">
        <v>4540500000</v>
      </c>
      <c r="S515">
        <v>12</v>
      </c>
      <c r="T515">
        <v>2.2532846967874698</v>
      </c>
      <c r="U515">
        <v>1.05859564164649E-2</v>
      </c>
      <c r="V515">
        <v>28.851342201232899</v>
      </c>
      <c r="W515">
        <v>28.893958091735801</v>
      </c>
      <c r="X515">
        <v>29.3436985015869</v>
      </c>
      <c r="Y515">
        <v>0.49235630035400002</v>
      </c>
      <c r="Z515">
        <v>0.49235630035400002</v>
      </c>
      <c r="AA515" t="s">
        <v>4996</v>
      </c>
      <c r="AB515" t="s">
        <v>4998</v>
      </c>
      <c r="AC515" t="s">
        <v>4996</v>
      </c>
      <c r="AD515">
        <v>2215</v>
      </c>
      <c r="AE515" t="s">
        <v>4997</v>
      </c>
    </row>
    <row r="516" spans="1:31" x14ac:dyDescent="0.2">
      <c r="A516" t="s">
        <v>131</v>
      </c>
      <c r="B516">
        <v>-5.2961525917053196</v>
      </c>
      <c r="C516">
        <v>4.05088090896606</v>
      </c>
      <c r="D516">
        <v>5.2961525917053196</v>
      </c>
      <c r="H516" t="s">
        <v>29</v>
      </c>
      <c r="I516">
        <v>13</v>
      </c>
      <c r="J516">
        <v>13</v>
      </c>
      <c r="K516">
        <v>13</v>
      </c>
      <c r="L516">
        <v>52.4</v>
      </c>
      <c r="M516">
        <v>52.4</v>
      </c>
      <c r="N516">
        <v>52.4</v>
      </c>
      <c r="O516">
        <v>36.387999999999998</v>
      </c>
      <c r="P516">
        <v>0</v>
      </c>
      <c r="Q516">
        <v>138.94</v>
      </c>
      <c r="R516">
        <v>137730000000</v>
      </c>
      <c r="S516">
        <v>245</v>
      </c>
      <c r="T516">
        <v>5.24745344712922</v>
      </c>
      <c r="U516">
        <v>6.3157894736842095E-4</v>
      </c>
      <c r="V516">
        <v>33.664379119872997</v>
      </c>
      <c r="W516">
        <v>34.022293090820298</v>
      </c>
      <c r="X516">
        <v>34.156627655029297</v>
      </c>
      <c r="Y516">
        <v>0.49224853515630002</v>
      </c>
      <c r="Z516">
        <v>0.49224853515630002</v>
      </c>
      <c r="AA516" t="s">
        <v>4299</v>
      </c>
      <c r="AB516" t="s">
        <v>4302</v>
      </c>
      <c r="AC516" t="s">
        <v>4300</v>
      </c>
      <c r="AD516">
        <v>1899</v>
      </c>
      <c r="AE516" t="s">
        <v>4301</v>
      </c>
    </row>
    <row r="517" spans="1:31" x14ac:dyDescent="0.2">
      <c r="A517" t="s">
        <v>211</v>
      </c>
      <c r="B517">
        <v>-1.4673366546630899</v>
      </c>
      <c r="C517">
        <v>-1.86617147922516</v>
      </c>
      <c r="D517">
        <v>1.86617147922516</v>
      </c>
      <c r="H517" t="s">
        <v>29</v>
      </c>
      <c r="I517">
        <v>3</v>
      </c>
      <c r="J517">
        <v>3</v>
      </c>
      <c r="K517">
        <v>3</v>
      </c>
      <c r="L517">
        <v>9.9</v>
      </c>
      <c r="M517">
        <v>9.9</v>
      </c>
      <c r="N517">
        <v>9.9</v>
      </c>
      <c r="O517">
        <v>41.328000000000003</v>
      </c>
      <c r="P517">
        <v>0</v>
      </c>
      <c r="Q517">
        <v>14.798999999999999</v>
      </c>
      <c r="R517">
        <v>10306000000</v>
      </c>
      <c r="S517">
        <v>61</v>
      </c>
      <c r="T517">
        <v>1.9323244430567901</v>
      </c>
      <c r="U517">
        <v>1.9078431372548998E-2</v>
      </c>
      <c r="V517">
        <v>30.012656211852999</v>
      </c>
      <c r="W517">
        <v>29.995411872863802</v>
      </c>
      <c r="X517">
        <v>30.502337455749501</v>
      </c>
      <c r="Y517">
        <v>0.48968124389650203</v>
      </c>
      <c r="Z517">
        <v>0.48968124389650203</v>
      </c>
      <c r="AA517" t="s">
        <v>3707</v>
      </c>
      <c r="AB517" t="s">
        <v>3709</v>
      </c>
      <c r="AC517" t="s">
        <v>3707</v>
      </c>
      <c r="AD517">
        <v>1632</v>
      </c>
      <c r="AE517" t="s">
        <v>3708</v>
      </c>
    </row>
    <row r="518" spans="1:31" x14ac:dyDescent="0.2">
      <c r="A518" t="s">
        <v>121</v>
      </c>
      <c r="B518">
        <v>-3.0337319374084499</v>
      </c>
      <c r="C518">
        <v>2.3515219688415501</v>
      </c>
      <c r="D518">
        <v>3.0337319374084499</v>
      </c>
      <c r="H518" t="s">
        <v>29</v>
      </c>
      <c r="I518">
        <v>8</v>
      </c>
      <c r="J518">
        <v>8</v>
      </c>
      <c r="K518">
        <v>6</v>
      </c>
      <c r="L518">
        <v>30.3</v>
      </c>
      <c r="M518">
        <v>30.3</v>
      </c>
      <c r="N518">
        <v>24.2</v>
      </c>
      <c r="O518">
        <v>33.462000000000003</v>
      </c>
      <c r="P518">
        <v>0</v>
      </c>
      <c r="Q518">
        <v>23.71</v>
      </c>
      <c r="R518">
        <v>83819000000</v>
      </c>
      <c r="S518">
        <v>95</v>
      </c>
      <c r="T518">
        <v>3.0709146502236999</v>
      </c>
      <c r="U518">
        <v>2.6127659574468102E-3</v>
      </c>
      <c r="V518">
        <v>32.912857055664098</v>
      </c>
      <c r="W518">
        <v>33.325347900390597</v>
      </c>
      <c r="X518">
        <v>33.4015216827393</v>
      </c>
      <c r="Y518">
        <v>0.48866462707520197</v>
      </c>
      <c r="Z518">
        <v>0.48866462707520197</v>
      </c>
      <c r="AA518" t="s">
        <v>6030</v>
      </c>
      <c r="AB518" t="s">
        <v>6032</v>
      </c>
      <c r="AC518" t="s">
        <v>6030</v>
      </c>
      <c r="AD518">
        <v>2672</v>
      </c>
      <c r="AE518" t="s">
        <v>6031</v>
      </c>
    </row>
    <row r="519" spans="1:31" x14ac:dyDescent="0.2">
      <c r="A519" t="s">
        <v>87</v>
      </c>
      <c r="B519">
        <v>-1.5057626962661701</v>
      </c>
      <c r="C519">
        <v>0</v>
      </c>
      <c r="D519">
        <v>1.5057626962661701</v>
      </c>
      <c r="H519" t="s">
        <v>29</v>
      </c>
      <c r="I519">
        <v>3</v>
      </c>
      <c r="J519">
        <v>3</v>
      </c>
      <c r="K519">
        <v>3</v>
      </c>
      <c r="L519">
        <v>16.8</v>
      </c>
      <c r="M519">
        <v>16.8</v>
      </c>
      <c r="N519">
        <v>16.8</v>
      </c>
      <c r="O519">
        <v>20.981999999999999</v>
      </c>
      <c r="P519">
        <v>0</v>
      </c>
      <c r="Q519">
        <v>13.855</v>
      </c>
      <c r="R519">
        <v>35115000000</v>
      </c>
      <c r="S519">
        <v>71</v>
      </c>
      <c r="T519">
        <v>1.50508613639069</v>
      </c>
      <c r="U519">
        <v>4.1655274888558698E-2</v>
      </c>
      <c r="V519">
        <v>31.6370143890381</v>
      </c>
      <c r="W519">
        <v>32.095016479492202</v>
      </c>
      <c r="X519">
        <v>32.125574111938498</v>
      </c>
      <c r="Y519">
        <v>0.48855972290039801</v>
      </c>
      <c r="Z519">
        <v>0.48855972290039801</v>
      </c>
      <c r="AA519" t="s">
        <v>4550</v>
      </c>
      <c r="AB519" t="s">
        <v>4553</v>
      </c>
      <c r="AC519" t="s">
        <v>4551</v>
      </c>
      <c r="AD519">
        <v>2010</v>
      </c>
      <c r="AE519" t="s">
        <v>4552</v>
      </c>
    </row>
    <row r="520" spans="1:31" x14ac:dyDescent="0.2">
      <c r="A520" t="s">
        <v>87</v>
      </c>
      <c r="B520">
        <v>-1.5873781442642201</v>
      </c>
      <c r="C520">
        <v>0</v>
      </c>
      <c r="D520">
        <v>1.5873781442642201</v>
      </c>
      <c r="H520" t="s">
        <v>29</v>
      </c>
      <c r="I520">
        <v>5</v>
      </c>
      <c r="J520">
        <v>5</v>
      </c>
      <c r="K520">
        <v>2</v>
      </c>
      <c r="L520">
        <v>48.5</v>
      </c>
      <c r="M520">
        <v>48.5</v>
      </c>
      <c r="N520">
        <v>18.5</v>
      </c>
      <c r="O520">
        <v>14.628</v>
      </c>
      <c r="P520">
        <v>0</v>
      </c>
      <c r="Q520">
        <v>42.886000000000003</v>
      </c>
      <c r="R520">
        <v>227520000000</v>
      </c>
      <c r="S520">
        <v>120</v>
      </c>
      <c r="T520">
        <v>1.49991653157755</v>
      </c>
      <c r="U520">
        <v>4.1852724594992598E-2</v>
      </c>
      <c r="V520">
        <v>34.365217208862298</v>
      </c>
      <c r="W520">
        <v>34.6853542327881</v>
      </c>
      <c r="X520">
        <v>34.851917266845703</v>
      </c>
      <c r="Y520">
        <v>0.48670005798340599</v>
      </c>
      <c r="Z520">
        <v>0.48670005798340599</v>
      </c>
      <c r="AA520" t="s">
        <v>6413</v>
      </c>
      <c r="AB520" t="s">
        <v>6415</v>
      </c>
      <c r="AC520" t="s">
        <v>6413</v>
      </c>
      <c r="AD520">
        <v>2840</v>
      </c>
      <c r="AE520" t="s">
        <v>6414</v>
      </c>
    </row>
    <row r="521" spans="1:31" x14ac:dyDescent="0.2">
      <c r="A521" t="s">
        <v>121</v>
      </c>
      <c r="B521">
        <v>-1.57642781734467</v>
      </c>
      <c r="C521">
        <v>1.4390132427215601</v>
      </c>
      <c r="D521">
        <v>1.57642781734467</v>
      </c>
      <c r="H521" t="s">
        <v>29</v>
      </c>
      <c r="I521">
        <v>5</v>
      </c>
      <c r="J521">
        <v>5</v>
      </c>
      <c r="K521">
        <v>5</v>
      </c>
      <c r="L521">
        <v>14</v>
      </c>
      <c r="M521">
        <v>14</v>
      </c>
      <c r="N521">
        <v>14</v>
      </c>
      <c r="O521">
        <v>53.947000000000003</v>
      </c>
      <c r="P521">
        <v>0</v>
      </c>
      <c r="Q521">
        <v>17.117000000000001</v>
      </c>
      <c r="R521">
        <v>12969000000</v>
      </c>
      <c r="S521">
        <v>72</v>
      </c>
      <c r="T521">
        <v>1.73197819290005</v>
      </c>
      <c r="U521">
        <v>2.72664952870608E-2</v>
      </c>
      <c r="V521">
        <v>30.178237915039102</v>
      </c>
      <c r="W521">
        <v>30.734488487243699</v>
      </c>
      <c r="X521">
        <v>30.664692878723098</v>
      </c>
      <c r="Y521">
        <v>0.48645496368399699</v>
      </c>
      <c r="Z521">
        <v>0.48645496368399699</v>
      </c>
      <c r="AA521" t="s">
        <v>7746</v>
      </c>
      <c r="AB521" t="s">
        <v>7748</v>
      </c>
      <c r="AC521" t="s">
        <v>7746</v>
      </c>
      <c r="AD521">
        <v>3396</v>
      </c>
      <c r="AE521" t="s">
        <v>7747</v>
      </c>
    </row>
    <row r="522" spans="1:31" x14ac:dyDescent="0.2">
      <c r="A522" t="s">
        <v>121</v>
      </c>
      <c r="B522">
        <v>-2.8911447525024401</v>
      </c>
      <c r="C522">
        <v>2.1840865612029998</v>
      </c>
      <c r="D522">
        <v>2.8911447525024401</v>
      </c>
      <c r="H522" t="s">
        <v>29</v>
      </c>
      <c r="I522">
        <v>9</v>
      </c>
      <c r="J522">
        <v>9</v>
      </c>
      <c r="K522">
        <v>7</v>
      </c>
      <c r="L522">
        <v>35.5</v>
      </c>
      <c r="M522">
        <v>35.5</v>
      </c>
      <c r="N522">
        <v>27.2</v>
      </c>
      <c r="O522">
        <v>30.495999999999999</v>
      </c>
      <c r="P522">
        <v>0</v>
      </c>
      <c r="Q522">
        <v>31.77</v>
      </c>
      <c r="R522">
        <v>48234000000</v>
      </c>
      <c r="S522">
        <v>88</v>
      </c>
      <c r="T522">
        <v>2.9143373511676498</v>
      </c>
      <c r="U522">
        <v>3.5221579961464398E-3</v>
      </c>
      <c r="V522">
        <v>32.127706527709996</v>
      </c>
      <c r="W522">
        <v>32.535030364990199</v>
      </c>
      <c r="X522">
        <v>32.613500595092802</v>
      </c>
      <c r="Y522">
        <v>0.48579406738280501</v>
      </c>
      <c r="Z522">
        <v>0.48579406738280501</v>
      </c>
      <c r="AA522" t="s">
        <v>3172</v>
      </c>
      <c r="AB522" t="s">
        <v>3174</v>
      </c>
      <c r="AC522" t="s">
        <v>3172</v>
      </c>
      <c r="AD522">
        <v>1411</v>
      </c>
      <c r="AE522" t="s">
        <v>3173</v>
      </c>
    </row>
    <row r="523" spans="1:31" x14ac:dyDescent="0.2">
      <c r="A523" t="s">
        <v>37</v>
      </c>
      <c r="B523">
        <v>-2.42306709289551</v>
      </c>
      <c r="C523">
        <v>2.42306709289551</v>
      </c>
      <c r="D523">
        <v>2.2366595268249498</v>
      </c>
      <c r="H523" t="s">
        <v>29</v>
      </c>
      <c r="I523">
        <v>8</v>
      </c>
      <c r="J523">
        <v>8</v>
      </c>
      <c r="K523">
        <v>8</v>
      </c>
      <c r="L523">
        <v>43.6</v>
      </c>
      <c r="M523">
        <v>43.6</v>
      </c>
      <c r="N523">
        <v>43.6</v>
      </c>
      <c r="O523">
        <v>19.774999999999999</v>
      </c>
      <c r="P523">
        <v>0</v>
      </c>
      <c r="Q523">
        <v>34.067</v>
      </c>
      <c r="R523">
        <v>241650000000</v>
      </c>
      <c r="S523">
        <v>128</v>
      </c>
      <c r="T523">
        <v>2.62078299575189</v>
      </c>
      <c r="U523">
        <v>5.7562500000000001E-3</v>
      </c>
      <c r="V523">
        <v>34.423648834228501</v>
      </c>
      <c r="W523">
        <v>34.9470825195313</v>
      </c>
      <c r="X523">
        <v>34.9094142913818</v>
      </c>
      <c r="Y523">
        <v>0.485765457153299</v>
      </c>
      <c r="Z523">
        <v>0.485765457153299</v>
      </c>
      <c r="AA523" t="s">
        <v>4134</v>
      </c>
      <c r="AB523" t="s">
        <v>4136</v>
      </c>
      <c r="AC523" t="s">
        <v>4134</v>
      </c>
      <c r="AD523">
        <v>1826</v>
      </c>
      <c r="AE523" t="s">
        <v>4135</v>
      </c>
    </row>
    <row r="524" spans="1:31" x14ac:dyDescent="0.2">
      <c r="A524" t="s">
        <v>37</v>
      </c>
      <c r="B524">
        <v>-2.2164621353149401</v>
      </c>
      <c r="C524">
        <v>2.2164621353149401</v>
      </c>
      <c r="D524">
        <v>1.6813503503799401</v>
      </c>
      <c r="H524" t="s">
        <v>29</v>
      </c>
      <c r="I524">
        <v>3</v>
      </c>
      <c r="J524">
        <v>3</v>
      </c>
      <c r="K524">
        <v>3</v>
      </c>
      <c r="L524">
        <v>10.9</v>
      </c>
      <c r="M524">
        <v>10.9</v>
      </c>
      <c r="N524">
        <v>10.9</v>
      </c>
      <c r="O524">
        <v>36.573</v>
      </c>
      <c r="P524">
        <v>0</v>
      </c>
      <c r="Q524">
        <v>21.143000000000001</v>
      </c>
      <c r="R524">
        <v>13244000000</v>
      </c>
      <c r="S524">
        <v>37</v>
      </c>
      <c r="T524">
        <v>2.25814143538584</v>
      </c>
      <c r="U524">
        <v>1.05609756097561E-2</v>
      </c>
      <c r="V524">
        <v>30.2177267074585</v>
      </c>
      <c r="W524">
        <v>30.843227386474599</v>
      </c>
      <c r="X524">
        <v>30.703356742858901</v>
      </c>
      <c r="Y524">
        <v>0.48563003540040101</v>
      </c>
      <c r="Z524">
        <v>0.48563003540040101</v>
      </c>
      <c r="AA524" t="s">
        <v>146</v>
      </c>
      <c r="AB524" t="s">
        <v>148</v>
      </c>
      <c r="AC524" t="s">
        <v>146</v>
      </c>
      <c r="AD524">
        <v>46</v>
      </c>
      <c r="AE524" t="s">
        <v>147</v>
      </c>
    </row>
    <row r="525" spans="1:31" x14ac:dyDescent="0.2">
      <c r="A525" t="s">
        <v>211</v>
      </c>
      <c r="B525">
        <v>-1.77837085723877</v>
      </c>
      <c r="C525">
        <v>-2.8054578304290798</v>
      </c>
      <c r="D525">
        <v>2.8054578304290798</v>
      </c>
      <c r="H525" t="s">
        <v>29</v>
      </c>
      <c r="I525">
        <v>4</v>
      </c>
      <c r="J525">
        <v>4</v>
      </c>
      <c r="K525">
        <v>4</v>
      </c>
      <c r="L525">
        <v>24.3</v>
      </c>
      <c r="M525">
        <v>24.3</v>
      </c>
      <c r="N525">
        <v>24.3</v>
      </c>
      <c r="O525">
        <v>25.507000000000001</v>
      </c>
      <c r="P525">
        <v>0</v>
      </c>
      <c r="Q525">
        <v>11.223000000000001</v>
      </c>
      <c r="R525">
        <v>6758700000</v>
      </c>
      <c r="S525">
        <v>22</v>
      </c>
      <c r="T525">
        <v>2.7448284692549199</v>
      </c>
      <c r="U525">
        <v>4.6510067114094002E-3</v>
      </c>
      <c r="V525">
        <v>29.547277450561499</v>
      </c>
      <c r="W525">
        <v>29.344231605529799</v>
      </c>
      <c r="X525">
        <v>30.0319681167603</v>
      </c>
      <c r="Y525">
        <v>0.48469066619880202</v>
      </c>
      <c r="Z525">
        <v>0.48469066619880202</v>
      </c>
      <c r="AA525" t="s">
        <v>2104</v>
      </c>
      <c r="AB525" t="s">
        <v>2106</v>
      </c>
      <c r="AC525" t="s">
        <v>2104</v>
      </c>
      <c r="AD525">
        <v>941</v>
      </c>
      <c r="AE525" t="s">
        <v>2105</v>
      </c>
    </row>
    <row r="526" spans="1:31" x14ac:dyDescent="0.2">
      <c r="A526" t="s">
        <v>87</v>
      </c>
      <c r="B526">
        <v>-2.52058982849121</v>
      </c>
      <c r="C526">
        <v>0</v>
      </c>
      <c r="D526">
        <v>2.52058982849121</v>
      </c>
      <c r="H526" t="s">
        <v>29</v>
      </c>
      <c r="I526">
        <v>7</v>
      </c>
      <c r="J526">
        <v>7</v>
      </c>
      <c r="K526">
        <v>7</v>
      </c>
      <c r="L526">
        <v>13.6</v>
      </c>
      <c r="M526">
        <v>13.6</v>
      </c>
      <c r="N526">
        <v>13.6</v>
      </c>
      <c r="O526">
        <v>92.168000000000006</v>
      </c>
      <c r="P526">
        <v>0</v>
      </c>
      <c r="Q526">
        <v>104.12</v>
      </c>
      <c r="R526">
        <v>14510000000</v>
      </c>
      <c r="S526">
        <v>56</v>
      </c>
      <c r="T526">
        <v>2.4034057037561598</v>
      </c>
      <c r="U526">
        <v>8.4498644986449895E-3</v>
      </c>
      <c r="V526">
        <v>30.435808181762699</v>
      </c>
      <c r="W526">
        <v>30.725805282592798</v>
      </c>
      <c r="X526">
        <v>30.920183181762699</v>
      </c>
      <c r="Y526">
        <v>0.484375</v>
      </c>
      <c r="Z526">
        <v>0.484375</v>
      </c>
      <c r="AA526" t="s">
        <v>5103</v>
      </c>
      <c r="AB526" t="s">
        <v>5105</v>
      </c>
      <c r="AC526" t="s">
        <v>5103</v>
      </c>
      <c r="AD526">
        <v>2256</v>
      </c>
      <c r="AE526" t="s">
        <v>5104</v>
      </c>
    </row>
    <row r="527" spans="1:31" x14ac:dyDescent="0.2">
      <c r="A527" t="s">
        <v>91</v>
      </c>
      <c r="B527">
        <v>-2.89948177337646</v>
      </c>
      <c r="C527">
        <v>-2.5739903450012198</v>
      </c>
      <c r="D527">
        <v>2.89948177337646</v>
      </c>
      <c r="H527" t="s">
        <v>29</v>
      </c>
      <c r="I527">
        <v>23</v>
      </c>
      <c r="J527">
        <v>23</v>
      </c>
      <c r="K527">
        <v>18</v>
      </c>
      <c r="L527">
        <v>48.4</v>
      </c>
      <c r="M527">
        <v>48.4</v>
      </c>
      <c r="N527">
        <v>38.9</v>
      </c>
      <c r="O527">
        <v>73.403999999999996</v>
      </c>
      <c r="P527">
        <v>0</v>
      </c>
      <c r="Q527">
        <v>238.13</v>
      </c>
      <c r="R527">
        <v>157580000000</v>
      </c>
      <c r="S527">
        <v>372</v>
      </c>
      <c r="T527">
        <v>3.0615880846806198</v>
      </c>
      <c r="U527">
        <v>2.63559322033898E-3</v>
      </c>
      <c r="V527">
        <v>33.963172912597699</v>
      </c>
      <c r="W527">
        <v>33.975093841552699</v>
      </c>
      <c r="X527">
        <v>34.4449462890625</v>
      </c>
      <c r="Y527">
        <v>0.48177337646480101</v>
      </c>
      <c r="Z527">
        <v>0.48177337646480101</v>
      </c>
      <c r="AA527" t="s">
        <v>8509</v>
      </c>
      <c r="AB527" t="s">
        <v>8512</v>
      </c>
      <c r="AC527" t="s">
        <v>8510</v>
      </c>
      <c r="AD527">
        <v>3734</v>
      </c>
      <c r="AE527" t="s">
        <v>8511</v>
      </c>
    </row>
    <row r="528" spans="1:31" x14ac:dyDescent="0.2">
      <c r="A528" t="s">
        <v>91</v>
      </c>
      <c r="B528">
        <v>-2.39049291610718</v>
      </c>
      <c r="C528">
        <v>-1.33082163333893</v>
      </c>
      <c r="D528">
        <v>2.39049291610718</v>
      </c>
      <c r="H528" t="s">
        <v>29</v>
      </c>
      <c r="I528">
        <v>6</v>
      </c>
      <c r="J528">
        <v>6</v>
      </c>
      <c r="K528">
        <v>6</v>
      </c>
      <c r="L528">
        <v>34.299999999999997</v>
      </c>
      <c r="M528">
        <v>34.299999999999997</v>
      </c>
      <c r="N528">
        <v>34.299999999999997</v>
      </c>
      <c r="O528">
        <v>15.91</v>
      </c>
      <c r="P528">
        <v>0</v>
      </c>
      <c r="Q528">
        <v>25.082999999999998</v>
      </c>
      <c r="R528">
        <v>80147000000</v>
      </c>
      <c r="S528">
        <v>52</v>
      </c>
      <c r="T528">
        <v>2.30913687874386</v>
      </c>
      <c r="U528">
        <v>9.8473282442748094E-3</v>
      </c>
      <c r="V528">
        <v>32.913925170898402</v>
      </c>
      <c r="W528">
        <v>33.005439758300803</v>
      </c>
      <c r="X528">
        <v>33.395275115966797</v>
      </c>
      <c r="Y528">
        <v>0.48134994506839501</v>
      </c>
      <c r="Z528">
        <v>0.48134994506839501</v>
      </c>
      <c r="AA528" t="s">
        <v>7987</v>
      </c>
      <c r="AB528" t="s">
        <v>7989</v>
      </c>
      <c r="AC528" t="s">
        <v>7987</v>
      </c>
      <c r="AD528">
        <v>3500</v>
      </c>
      <c r="AE528" t="s">
        <v>7988</v>
      </c>
    </row>
    <row r="529" spans="1:31" x14ac:dyDescent="0.2">
      <c r="A529" t="s">
        <v>91</v>
      </c>
      <c r="B529">
        <v>-2.97208476066589</v>
      </c>
      <c r="C529">
        <v>-1.9089667797088601</v>
      </c>
      <c r="D529">
        <v>2.97208476066589</v>
      </c>
      <c r="H529" t="s">
        <v>29</v>
      </c>
      <c r="I529">
        <v>16</v>
      </c>
      <c r="J529">
        <v>16</v>
      </c>
      <c r="K529">
        <v>8</v>
      </c>
      <c r="L529">
        <v>50.2</v>
      </c>
      <c r="M529">
        <v>50.2</v>
      </c>
      <c r="N529">
        <v>36.700000000000003</v>
      </c>
      <c r="O529">
        <v>46.444000000000003</v>
      </c>
      <c r="P529">
        <v>0</v>
      </c>
      <c r="Q529">
        <v>219.73</v>
      </c>
      <c r="R529">
        <v>411100000000</v>
      </c>
      <c r="S529">
        <v>311</v>
      </c>
      <c r="T529">
        <v>2.91017782355754</v>
      </c>
      <c r="U529">
        <v>3.5538461538461501E-3</v>
      </c>
      <c r="V529" s="2">
        <v>35.300914764404297</v>
      </c>
      <c r="W529" s="2">
        <v>35.470134735107401</v>
      </c>
      <c r="X529">
        <v>35.781948089599602</v>
      </c>
      <c r="Y529">
        <v>0.48103332519530501</v>
      </c>
      <c r="Z529">
        <v>0.48103332519530501</v>
      </c>
      <c r="AA529" t="s">
        <v>5807</v>
      </c>
      <c r="AB529" t="s">
        <v>5809</v>
      </c>
      <c r="AC529" t="s">
        <v>5807</v>
      </c>
      <c r="AD529">
        <v>2576</v>
      </c>
      <c r="AE529" t="s">
        <v>5808</v>
      </c>
    </row>
    <row r="530" spans="1:31" x14ac:dyDescent="0.2">
      <c r="A530" t="s">
        <v>87</v>
      </c>
      <c r="B530">
        <v>-1.9518475532531701</v>
      </c>
      <c r="C530">
        <v>0</v>
      </c>
      <c r="D530">
        <v>1.9518475532531701</v>
      </c>
      <c r="H530" t="s">
        <v>29</v>
      </c>
      <c r="I530">
        <v>19</v>
      </c>
      <c r="J530">
        <v>9</v>
      </c>
      <c r="K530">
        <v>9</v>
      </c>
      <c r="L530">
        <v>24.9</v>
      </c>
      <c r="M530">
        <v>13.8</v>
      </c>
      <c r="N530">
        <v>13.8</v>
      </c>
      <c r="O530">
        <v>108.86</v>
      </c>
      <c r="P530">
        <v>0</v>
      </c>
      <c r="Q530">
        <v>26.768999999999998</v>
      </c>
      <c r="R530">
        <v>30208000000</v>
      </c>
      <c r="S530">
        <v>70</v>
      </c>
      <c r="T530">
        <v>1.8739905862256601</v>
      </c>
      <c r="U530">
        <v>2.1109433962264199E-2</v>
      </c>
      <c r="V530">
        <v>31.5461730957031</v>
      </c>
      <c r="W530">
        <v>31.724534034729</v>
      </c>
      <c r="X530">
        <v>32.024067878723102</v>
      </c>
      <c r="Y530">
        <v>0.47789478302000199</v>
      </c>
      <c r="Z530">
        <v>0.47789478302000199</v>
      </c>
      <c r="AA530" t="s">
        <v>216</v>
      </c>
      <c r="AB530" t="s">
        <v>218</v>
      </c>
      <c r="AC530" t="s">
        <v>216</v>
      </c>
      <c r="AD530">
        <v>76</v>
      </c>
      <c r="AE530" t="s">
        <v>217</v>
      </c>
    </row>
    <row r="531" spans="1:31" x14ac:dyDescent="0.2">
      <c r="A531" t="s">
        <v>121</v>
      </c>
      <c r="B531">
        <v>-2.2598707675933798</v>
      </c>
      <c r="C531">
        <v>1.6145256757736199</v>
      </c>
      <c r="D531">
        <v>2.2598707675933798</v>
      </c>
      <c r="H531" t="s">
        <v>29</v>
      </c>
      <c r="I531">
        <v>14</v>
      </c>
      <c r="J531">
        <v>14</v>
      </c>
      <c r="K531">
        <v>13</v>
      </c>
      <c r="L531">
        <v>42.7</v>
      </c>
      <c r="M531">
        <v>42.7</v>
      </c>
      <c r="N531">
        <v>40.6</v>
      </c>
      <c r="O531">
        <v>56.726999999999997</v>
      </c>
      <c r="P531">
        <v>0</v>
      </c>
      <c r="Q531">
        <v>77.150000000000006</v>
      </c>
      <c r="R531">
        <v>26773000000</v>
      </c>
      <c r="S531">
        <v>103</v>
      </c>
      <c r="T531">
        <v>2.2683991719486198</v>
      </c>
      <c r="U531">
        <v>1.04747847478475E-2</v>
      </c>
      <c r="V531">
        <v>31.310602188110401</v>
      </c>
      <c r="W531">
        <v>31.719918251037601</v>
      </c>
      <c r="X531">
        <v>31.787442207336401</v>
      </c>
      <c r="Y531">
        <v>0.476840019226</v>
      </c>
      <c r="Z531">
        <v>0.476840019226</v>
      </c>
      <c r="AA531" t="s">
        <v>3704</v>
      </c>
      <c r="AB531" t="s">
        <v>3706</v>
      </c>
      <c r="AC531" t="s">
        <v>3704</v>
      </c>
      <c r="AD531">
        <v>1631</v>
      </c>
      <c r="AE531" t="s">
        <v>3705</v>
      </c>
    </row>
    <row r="532" spans="1:31" x14ac:dyDescent="0.2">
      <c r="A532" t="s">
        <v>121</v>
      </c>
      <c r="B532">
        <v>-2.2939705848693799</v>
      </c>
      <c r="C532">
        <v>1.4993712902069101</v>
      </c>
      <c r="D532">
        <v>2.2939705848693799</v>
      </c>
      <c r="H532" t="s">
        <v>29</v>
      </c>
      <c r="I532">
        <v>9</v>
      </c>
      <c r="J532">
        <v>9</v>
      </c>
      <c r="K532">
        <v>9</v>
      </c>
      <c r="L532">
        <v>7.7</v>
      </c>
      <c r="M532">
        <v>7.7</v>
      </c>
      <c r="N532">
        <v>7.7</v>
      </c>
      <c r="O532">
        <v>204.62</v>
      </c>
      <c r="P532">
        <v>0</v>
      </c>
      <c r="Q532">
        <v>54.308</v>
      </c>
      <c r="R532">
        <v>10445000000</v>
      </c>
      <c r="S532">
        <v>71</v>
      </c>
      <c r="T532">
        <v>2.2628213025275299</v>
      </c>
      <c r="U532">
        <v>1.05361077111383E-2</v>
      </c>
      <c r="V532">
        <v>29.996367454528801</v>
      </c>
      <c r="W532">
        <v>30.270603179931602</v>
      </c>
      <c r="X532">
        <v>30.4714031219482</v>
      </c>
      <c r="Y532">
        <v>0.47503566741939801</v>
      </c>
      <c r="Z532">
        <v>0.47503566741939801</v>
      </c>
      <c r="AA532" t="s">
        <v>8416</v>
      </c>
      <c r="AB532" t="s">
        <v>8418</v>
      </c>
      <c r="AC532" t="s">
        <v>8416</v>
      </c>
      <c r="AD532">
        <v>3690</v>
      </c>
      <c r="AE532" t="s">
        <v>8417</v>
      </c>
    </row>
    <row r="533" spans="1:31" x14ac:dyDescent="0.2">
      <c r="A533" t="s">
        <v>87</v>
      </c>
      <c r="B533">
        <v>-2.3277223110199001</v>
      </c>
      <c r="C533">
        <v>0</v>
      </c>
      <c r="D533">
        <v>2.3277223110199001</v>
      </c>
      <c r="H533" t="s">
        <v>29</v>
      </c>
      <c r="I533">
        <v>15</v>
      </c>
      <c r="J533">
        <v>15</v>
      </c>
      <c r="K533">
        <v>15</v>
      </c>
      <c r="L533">
        <v>38.9</v>
      </c>
      <c r="M533">
        <v>38.9</v>
      </c>
      <c r="N533">
        <v>38.9</v>
      </c>
      <c r="O533">
        <v>52.308999999999997</v>
      </c>
      <c r="P533">
        <v>0</v>
      </c>
      <c r="Q533">
        <v>40.24</v>
      </c>
      <c r="R533">
        <v>57117000000</v>
      </c>
      <c r="S533">
        <v>123</v>
      </c>
      <c r="T533">
        <v>2.2275148503151598</v>
      </c>
      <c r="U533">
        <v>1.1090909090909099E-2</v>
      </c>
      <c r="V533">
        <v>32.410917282104499</v>
      </c>
      <c r="W533">
        <v>32.569940567016602</v>
      </c>
      <c r="X533">
        <v>32.8858833312988</v>
      </c>
      <c r="Y533">
        <v>0.47496604919430002</v>
      </c>
      <c r="Z533">
        <v>0.47496604919430002</v>
      </c>
      <c r="AA533" t="s">
        <v>9759</v>
      </c>
      <c r="AB533" t="s">
        <v>9762</v>
      </c>
      <c r="AC533" t="s">
        <v>9760</v>
      </c>
      <c r="AD533">
        <v>4282</v>
      </c>
      <c r="AE533" t="s">
        <v>9761</v>
      </c>
    </row>
    <row r="534" spans="1:31" x14ac:dyDescent="0.2">
      <c r="A534" t="s">
        <v>37</v>
      </c>
      <c r="B534">
        <v>-2.02902483940125</v>
      </c>
      <c r="C534">
        <v>2.02902483940125</v>
      </c>
      <c r="D534">
        <v>1.7085882425308201</v>
      </c>
      <c r="H534" t="s">
        <v>29</v>
      </c>
      <c r="I534">
        <v>4</v>
      </c>
      <c r="J534">
        <v>4</v>
      </c>
      <c r="K534">
        <v>4</v>
      </c>
      <c r="L534">
        <v>9.3000000000000007</v>
      </c>
      <c r="M534">
        <v>9.3000000000000007</v>
      </c>
      <c r="N534">
        <v>9.3000000000000007</v>
      </c>
      <c r="O534">
        <v>42.627000000000002</v>
      </c>
      <c r="P534">
        <v>0</v>
      </c>
      <c r="Q534">
        <v>12.467000000000001</v>
      </c>
      <c r="R534">
        <v>8628700000</v>
      </c>
      <c r="S534">
        <v>56</v>
      </c>
      <c r="T534">
        <v>2.13972205154271</v>
      </c>
      <c r="U534">
        <v>1.31171171171171E-2</v>
      </c>
      <c r="V534">
        <v>29.600523948669402</v>
      </c>
      <c r="W534">
        <v>30.120916366577099</v>
      </c>
      <c r="X534">
        <v>30.074242591857899</v>
      </c>
      <c r="Y534">
        <v>0.47371864318849799</v>
      </c>
      <c r="Z534">
        <v>0.47371864318849799</v>
      </c>
      <c r="AA534" t="s">
        <v>1568</v>
      </c>
      <c r="AB534" t="s">
        <v>1570</v>
      </c>
      <c r="AC534" t="s">
        <v>1568</v>
      </c>
      <c r="AD534">
        <v>703</v>
      </c>
      <c r="AE534" t="s">
        <v>1569</v>
      </c>
    </row>
    <row r="535" spans="1:31" x14ac:dyDescent="0.2">
      <c r="A535" t="s">
        <v>121</v>
      </c>
      <c r="B535">
        <v>-2.5695664882659899</v>
      </c>
      <c r="C535">
        <v>1.84277379512787</v>
      </c>
      <c r="D535">
        <v>2.5695664882659899</v>
      </c>
      <c r="H535" t="s">
        <v>29</v>
      </c>
      <c r="I535">
        <v>7</v>
      </c>
      <c r="J535">
        <v>7</v>
      </c>
      <c r="K535">
        <v>0</v>
      </c>
      <c r="L535">
        <v>44.4</v>
      </c>
      <c r="M535">
        <v>44.4</v>
      </c>
      <c r="N535">
        <v>0</v>
      </c>
      <c r="O535">
        <v>16.544</v>
      </c>
      <c r="P535">
        <v>0</v>
      </c>
      <c r="Q535">
        <v>52.194000000000003</v>
      </c>
      <c r="R535">
        <v>167350000000</v>
      </c>
      <c r="S535">
        <v>173</v>
      </c>
      <c r="T535">
        <v>2.5712907908792202</v>
      </c>
      <c r="U535">
        <v>6.17261904761905E-3</v>
      </c>
      <c r="V535">
        <v>34.0171604156494</v>
      </c>
      <c r="W535">
        <v>34.317588806152301</v>
      </c>
      <c r="X535">
        <v>34.488998413085902</v>
      </c>
      <c r="Y535">
        <v>0.47183799743650201</v>
      </c>
      <c r="Z535">
        <v>0.47183799743650201</v>
      </c>
      <c r="AA535" t="s">
        <v>9433</v>
      </c>
      <c r="AB535" t="s">
        <v>9435</v>
      </c>
      <c r="AC535" t="s">
        <v>9433</v>
      </c>
      <c r="AD535">
        <v>4131</v>
      </c>
      <c r="AE535" t="s">
        <v>9434</v>
      </c>
    </row>
    <row r="536" spans="1:31" x14ac:dyDescent="0.2">
      <c r="A536" t="s">
        <v>211</v>
      </c>
      <c r="B536">
        <v>-2.4260821342468302</v>
      </c>
      <c r="C536">
        <v>-2.8918163776397701</v>
      </c>
      <c r="D536">
        <v>2.8918163776397701</v>
      </c>
      <c r="H536" t="s">
        <v>29</v>
      </c>
      <c r="I536">
        <v>8</v>
      </c>
      <c r="J536">
        <v>8</v>
      </c>
      <c r="K536">
        <v>8</v>
      </c>
      <c r="L536">
        <v>18.2</v>
      </c>
      <c r="M536">
        <v>18.2</v>
      </c>
      <c r="N536">
        <v>18.2</v>
      </c>
      <c r="O536">
        <v>63.694000000000003</v>
      </c>
      <c r="P536">
        <v>0</v>
      </c>
      <c r="Q536">
        <v>21.292000000000002</v>
      </c>
      <c r="R536">
        <v>11952000000</v>
      </c>
      <c r="S536">
        <v>37</v>
      </c>
      <c r="T536">
        <v>2.9972946534573501</v>
      </c>
      <c r="U536">
        <v>3.0081300813008102E-3</v>
      </c>
      <c r="V536">
        <v>30.2859144210815</v>
      </c>
      <c r="W536">
        <v>30.176838874816902</v>
      </c>
      <c r="X536">
        <v>30.7571716308594</v>
      </c>
      <c r="Y536">
        <v>0.47125720977789998</v>
      </c>
      <c r="Z536">
        <v>0.47125720977789998</v>
      </c>
      <c r="AA536" t="s">
        <v>10551</v>
      </c>
      <c r="AB536" t="s">
        <v>10553</v>
      </c>
      <c r="AC536" t="s">
        <v>10551</v>
      </c>
      <c r="AD536">
        <v>4619</v>
      </c>
      <c r="AE536" t="s">
        <v>10552</v>
      </c>
    </row>
    <row r="537" spans="1:31" x14ac:dyDescent="0.2">
      <c r="A537" t="s">
        <v>121</v>
      </c>
      <c r="B537">
        <v>-1.9640930891037001</v>
      </c>
      <c r="C537">
        <v>1.43099689483643</v>
      </c>
      <c r="D537">
        <v>1.9640930891037001</v>
      </c>
      <c r="H537" t="s">
        <v>29</v>
      </c>
      <c r="I537">
        <v>5</v>
      </c>
      <c r="J537">
        <v>4</v>
      </c>
      <c r="K537">
        <v>4</v>
      </c>
      <c r="L537">
        <v>19.7</v>
      </c>
      <c r="M537">
        <v>16.899999999999999</v>
      </c>
      <c r="N537">
        <v>16.899999999999999</v>
      </c>
      <c r="O537">
        <v>33.835000000000001</v>
      </c>
      <c r="P537">
        <v>0</v>
      </c>
      <c r="Q537">
        <v>37.695</v>
      </c>
      <c r="R537">
        <v>11812000000</v>
      </c>
      <c r="S537">
        <v>47</v>
      </c>
      <c r="T537">
        <v>1.98899592608454</v>
      </c>
      <c r="U537">
        <v>1.7127789046653099E-2</v>
      </c>
      <c r="V537">
        <v>30.074109077453599</v>
      </c>
      <c r="W537">
        <v>30.484669685363802</v>
      </c>
      <c r="X537">
        <v>30.544974327087399</v>
      </c>
      <c r="Y537">
        <v>0.4708652496338</v>
      </c>
      <c r="Z537">
        <v>0.4708652496338</v>
      </c>
      <c r="AA537" t="s">
        <v>5210</v>
      </c>
      <c r="AB537" t="s">
        <v>5212</v>
      </c>
      <c r="AC537" t="s">
        <v>5210</v>
      </c>
      <c r="AD537">
        <v>2302</v>
      </c>
      <c r="AE537" t="s">
        <v>5211</v>
      </c>
    </row>
    <row r="538" spans="1:31" x14ac:dyDescent="0.2">
      <c r="A538" t="s">
        <v>87</v>
      </c>
      <c r="B538">
        <v>-1.4995685815811199</v>
      </c>
      <c r="C538">
        <v>0</v>
      </c>
      <c r="D538">
        <v>1.4995685815811199</v>
      </c>
      <c r="H538" t="s">
        <v>29</v>
      </c>
      <c r="I538">
        <v>7</v>
      </c>
      <c r="J538">
        <v>7</v>
      </c>
      <c r="K538">
        <v>7</v>
      </c>
      <c r="L538">
        <v>51.3</v>
      </c>
      <c r="M538">
        <v>51.3</v>
      </c>
      <c r="N538">
        <v>51.3</v>
      </c>
      <c r="O538">
        <v>17.545000000000002</v>
      </c>
      <c r="P538">
        <v>0</v>
      </c>
      <c r="Q538">
        <v>111.84</v>
      </c>
      <c r="R538">
        <v>201660000000</v>
      </c>
      <c r="S538">
        <v>189</v>
      </c>
      <c r="T538">
        <v>1.41314519633522</v>
      </c>
      <c r="U538">
        <v>4.9124036440084097E-2</v>
      </c>
      <c r="V538">
        <v>34.118124008178697</v>
      </c>
      <c r="W538">
        <v>34.347475051879897</v>
      </c>
      <c r="X538">
        <v>34.586368560791001</v>
      </c>
      <c r="Y538">
        <v>0.46824455261230502</v>
      </c>
      <c r="Z538">
        <v>0.46824455261230502</v>
      </c>
      <c r="AA538" t="s">
        <v>955</v>
      </c>
      <c r="AB538" t="s">
        <v>957</v>
      </c>
      <c r="AC538" t="s">
        <v>955</v>
      </c>
      <c r="AD538">
        <v>427</v>
      </c>
      <c r="AE538" t="s">
        <v>956</v>
      </c>
    </row>
    <row r="539" spans="1:31" x14ac:dyDescent="0.2">
      <c r="A539" t="s">
        <v>131</v>
      </c>
      <c r="B539">
        <v>-5.2474198341369602</v>
      </c>
      <c r="C539">
        <v>3.3144674301147501</v>
      </c>
      <c r="D539">
        <v>5.2474198341369602</v>
      </c>
      <c r="H539" t="s">
        <v>29</v>
      </c>
      <c r="I539">
        <v>16</v>
      </c>
      <c r="J539">
        <v>16</v>
      </c>
      <c r="K539">
        <v>16</v>
      </c>
      <c r="L539">
        <v>22.5</v>
      </c>
      <c r="M539">
        <v>22.5</v>
      </c>
      <c r="N539">
        <v>22.5</v>
      </c>
      <c r="O539">
        <v>113.96</v>
      </c>
      <c r="P539">
        <v>0</v>
      </c>
      <c r="Q539">
        <v>155.63</v>
      </c>
      <c r="R539">
        <v>61063000000</v>
      </c>
      <c r="S539">
        <v>196</v>
      </c>
      <c r="T539">
        <v>5.1132945812606403</v>
      </c>
      <c r="U539">
        <v>6.1538461538461497E-4</v>
      </c>
      <c r="V539">
        <v>32.557487487792997</v>
      </c>
      <c r="W539">
        <v>32.809562683105497</v>
      </c>
      <c r="X539">
        <v>33.025447845458999</v>
      </c>
      <c r="Y539">
        <v>0.46796035766600103</v>
      </c>
      <c r="Z539">
        <v>0.46796035766600103</v>
      </c>
      <c r="AA539" t="s">
        <v>4720</v>
      </c>
      <c r="AB539" t="s">
        <v>4722</v>
      </c>
      <c r="AC539" t="s">
        <v>4720</v>
      </c>
      <c r="AD539">
        <v>2087</v>
      </c>
      <c r="AE539" t="s">
        <v>4721</v>
      </c>
    </row>
    <row r="540" spans="1:31" x14ac:dyDescent="0.2">
      <c r="A540" t="s">
        <v>121</v>
      </c>
      <c r="B540">
        <v>-2.4172792434692401</v>
      </c>
      <c r="C540">
        <v>2.1931393146514901</v>
      </c>
      <c r="D540">
        <v>2.4172792434692401</v>
      </c>
      <c r="H540" t="s">
        <v>29</v>
      </c>
      <c r="I540">
        <v>5</v>
      </c>
      <c r="J540">
        <v>4</v>
      </c>
      <c r="K540">
        <v>4</v>
      </c>
      <c r="L540">
        <v>17.899999999999999</v>
      </c>
      <c r="M540">
        <v>15</v>
      </c>
      <c r="N540">
        <v>15</v>
      </c>
      <c r="O540">
        <v>43.292999999999999</v>
      </c>
      <c r="P540">
        <v>0</v>
      </c>
      <c r="Q540">
        <v>14.763999999999999</v>
      </c>
      <c r="R540">
        <v>26265000000</v>
      </c>
      <c r="S540">
        <v>38</v>
      </c>
      <c r="T540">
        <v>2.5971642777489898</v>
      </c>
      <c r="U540">
        <v>6.0000000000000001E-3</v>
      </c>
      <c r="V540">
        <v>31.227943420410199</v>
      </c>
      <c r="W540">
        <v>31.598199844360401</v>
      </c>
      <c r="X540">
        <v>31.694583892822301</v>
      </c>
      <c r="Y540">
        <v>0.46664047241210199</v>
      </c>
      <c r="Z540">
        <v>0.46664047241210199</v>
      </c>
      <c r="AA540" t="s">
        <v>10885</v>
      </c>
      <c r="AB540" t="s">
        <v>10887</v>
      </c>
      <c r="AC540" t="s">
        <v>10885</v>
      </c>
      <c r="AD540">
        <v>4756</v>
      </c>
      <c r="AE540" t="s">
        <v>10886</v>
      </c>
    </row>
    <row r="541" spans="1:31" x14ac:dyDescent="0.2">
      <c r="A541" t="s">
        <v>211</v>
      </c>
      <c r="B541">
        <v>-2.2085590362548801</v>
      </c>
      <c r="C541">
        <v>-3.2030842304229701</v>
      </c>
      <c r="D541">
        <v>3.2030842304229701</v>
      </c>
      <c r="H541" t="s">
        <v>29</v>
      </c>
      <c r="I541">
        <v>22</v>
      </c>
      <c r="J541">
        <v>22</v>
      </c>
      <c r="K541">
        <v>22</v>
      </c>
      <c r="L541">
        <v>61</v>
      </c>
      <c r="M541">
        <v>61</v>
      </c>
      <c r="N541">
        <v>61</v>
      </c>
      <c r="O541">
        <v>42.295000000000002</v>
      </c>
      <c r="P541">
        <v>0</v>
      </c>
      <c r="Q541">
        <v>132.76</v>
      </c>
      <c r="R541">
        <v>198730000000</v>
      </c>
      <c r="S541">
        <v>252</v>
      </c>
      <c r="T541">
        <v>3.1632976248371598</v>
      </c>
      <c r="U541">
        <v>2.3105022831050202E-3</v>
      </c>
      <c r="V541">
        <v>34.382602691650398</v>
      </c>
      <c r="W541">
        <v>34.2396564483643</v>
      </c>
      <c r="X541">
        <v>34.845697402954102</v>
      </c>
      <c r="Y541">
        <v>0.463094711303704</v>
      </c>
      <c r="Z541">
        <v>0.463094711303704</v>
      </c>
      <c r="AA541" t="s">
        <v>6111</v>
      </c>
      <c r="AB541" t="s">
        <v>6113</v>
      </c>
      <c r="AC541" t="s">
        <v>6111</v>
      </c>
      <c r="AD541">
        <v>2709</v>
      </c>
      <c r="AE541" t="s">
        <v>6112</v>
      </c>
    </row>
    <row r="542" spans="1:31" x14ac:dyDescent="0.2">
      <c r="A542" t="s">
        <v>87</v>
      </c>
      <c r="B542">
        <v>-1.5367059707641599</v>
      </c>
      <c r="C542">
        <v>0</v>
      </c>
      <c r="D542">
        <v>1.5367059707641599</v>
      </c>
      <c r="H542" t="s">
        <v>29</v>
      </c>
      <c r="I542">
        <v>6</v>
      </c>
      <c r="J542">
        <v>6</v>
      </c>
      <c r="K542">
        <v>6</v>
      </c>
      <c r="L542">
        <v>19.899999999999999</v>
      </c>
      <c r="M542">
        <v>19.899999999999999</v>
      </c>
      <c r="N542">
        <v>19.899999999999999</v>
      </c>
      <c r="O542">
        <v>45.505000000000003</v>
      </c>
      <c r="P542">
        <v>0</v>
      </c>
      <c r="Q542">
        <v>28.527000000000001</v>
      </c>
      <c r="R542">
        <v>9424400000</v>
      </c>
      <c r="S542">
        <v>35</v>
      </c>
      <c r="T542">
        <v>1.55916431695868</v>
      </c>
      <c r="U542">
        <v>3.7401998462720999E-2</v>
      </c>
      <c r="V542">
        <v>29.799180984497099</v>
      </c>
      <c r="W542">
        <v>30.167864799499501</v>
      </c>
      <c r="X542">
        <v>30.261440277099599</v>
      </c>
      <c r="Y542">
        <v>0.46225929260249998</v>
      </c>
      <c r="Z542">
        <v>0.46225929260249998</v>
      </c>
      <c r="AA542" t="s">
        <v>6634</v>
      </c>
      <c r="AB542" t="s">
        <v>6636</v>
      </c>
      <c r="AC542" t="s">
        <v>6634</v>
      </c>
      <c r="AD542">
        <v>2940</v>
      </c>
      <c r="AE542" t="s">
        <v>6635</v>
      </c>
    </row>
    <row r="543" spans="1:31" x14ac:dyDescent="0.2">
      <c r="A543" t="s">
        <v>131</v>
      </c>
      <c r="B543">
        <v>-3.8634169101715101</v>
      </c>
      <c r="C543">
        <v>1.94239401817322</v>
      </c>
      <c r="D543">
        <v>3.8634169101715101</v>
      </c>
      <c r="H543" t="s">
        <v>29</v>
      </c>
      <c r="I543">
        <v>11</v>
      </c>
      <c r="J543">
        <v>11</v>
      </c>
      <c r="K543">
        <v>11</v>
      </c>
      <c r="L543">
        <v>18.8</v>
      </c>
      <c r="M543">
        <v>18.8</v>
      </c>
      <c r="N543">
        <v>18.8</v>
      </c>
      <c r="O543">
        <v>96.546999999999997</v>
      </c>
      <c r="P543">
        <v>0</v>
      </c>
      <c r="Q543">
        <v>63.691000000000003</v>
      </c>
      <c r="R543">
        <v>67770000000</v>
      </c>
      <c r="S543">
        <v>115</v>
      </c>
      <c r="T543">
        <v>3.7281123954171602</v>
      </c>
      <c r="U543">
        <v>1.2707581227436801E-3</v>
      </c>
      <c r="V543">
        <v>32.667263031005902</v>
      </c>
      <c r="W543">
        <v>32.910778045654297</v>
      </c>
      <c r="X543">
        <v>33.126951217651403</v>
      </c>
      <c r="Y543">
        <v>0.45968818664550098</v>
      </c>
      <c r="Z543">
        <v>0.45968818664550098</v>
      </c>
      <c r="AA543" t="s">
        <v>2896</v>
      </c>
      <c r="AB543" t="s">
        <v>2898</v>
      </c>
      <c r="AC543" t="s">
        <v>2896</v>
      </c>
      <c r="AD543">
        <v>1298</v>
      </c>
      <c r="AE543" t="s">
        <v>2897</v>
      </c>
    </row>
    <row r="544" spans="1:31" x14ac:dyDescent="0.2">
      <c r="A544" t="s">
        <v>211</v>
      </c>
      <c r="B544">
        <v>-1.49278748035431</v>
      </c>
      <c r="C544">
        <v>-1.7092435359954801</v>
      </c>
      <c r="D544">
        <v>1.7092435359954801</v>
      </c>
      <c r="H544" t="s">
        <v>29</v>
      </c>
      <c r="I544">
        <v>15</v>
      </c>
      <c r="J544">
        <v>15</v>
      </c>
      <c r="K544">
        <v>15</v>
      </c>
      <c r="L544">
        <v>32.799999999999997</v>
      </c>
      <c r="M544">
        <v>32.799999999999997</v>
      </c>
      <c r="N544">
        <v>32.799999999999997</v>
      </c>
      <c r="O544">
        <v>71.652000000000001</v>
      </c>
      <c r="P544">
        <v>0</v>
      </c>
      <c r="Q544">
        <v>91.921999999999997</v>
      </c>
      <c r="R544">
        <v>91453000000</v>
      </c>
      <c r="S544">
        <v>217</v>
      </c>
      <c r="T544">
        <v>1.83942955520136</v>
      </c>
      <c r="U544">
        <v>2.2724584103512E-2</v>
      </c>
      <c r="V544">
        <v>33.197998046875</v>
      </c>
      <c r="W544">
        <v>33.218734741210902</v>
      </c>
      <c r="X544">
        <v>33.6558132171631</v>
      </c>
      <c r="Y544">
        <v>0.45781517028809998</v>
      </c>
      <c r="Z544">
        <v>0.45781517028809998</v>
      </c>
      <c r="AA544" t="s">
        <v>3311</v>
      </c>
      <c r="AB544" t="s">
        <v>3314</v>
      </c>
      <c r="AC544" t="s">
        <v>3312</v>
      </c>
      <c r="AD544">
        <v>1464</v>
      </c>
      <c r="AE544" t="s">
        <v>3313</v>
      </c>
    </row>
    <row r="545" spans="1:31" x14ac:dyDescent="0.2">
      <c r="A545" t="s">
        <v>87</v>
      </c>
      <c r="B545">
        <v>-1.5417242050170901</v>
      </c>
      <c r="C545">
        <v>0</v>
      </c>
      <c r="D545">
        <v>1.5417242050170901</v>
      </c>
      <c r="H545" t="s">
        <v>29</v>
      </c>
      <c r="I545">
        <v>8</v>
      </c>
      <c r="J545">
        <v>8</v>
      </c>
      <c r="K545">
        <v>8</v>
      </c>
      <c r="L545">
        <v>17.8</v>
      </c>
      <c r="M545">
        <v>17.8</v>
      </c>
      <c r="N545">
        <v>17.8</v>
      </c>
      <c r="O545">
        <v>54.701999999999998</v>
      </c>
      <c r="P545">
        <v>0</v>
      </c>
      <c r="Q545">
        <v>36.622999999999998</v>
      </c>
      <c r="R545">
        <v>22721000000</v>
      </c>
      <c r="S545">
        <v>67</v>
      </c>
      <c r="T545">
        <v>1.5025162478384899</v>
      </c>
      <c r="U545">
        <v>4.1661492978566202E-2</v>
      </c>
      <c r="V545">
        <v>31.113148689270002</v>
      </c>
      <c r="W545">
        <v>31.431368827819799</v>
      </c>
      <c r="X545">
        <v>31.569853782653801</v>
      </c>
      <c r="Y545">
        <v>0.4567050933838</v>
      </c>
      <c r="Z545">
        <v>0.4567050933838</v>
      </c>
      <c r="AA545" t="s">
        <v>4140</v>
      </c>
      <c r="AB545" t="s">
        <v>4142</v>
      </c>
      <c r="AC545" t="s">
        <v>4140</v>
      </c>
      <c r="AD545">
        <v>1828</v>
      </c>
      <c r="AE545" t="s">
        <v>4141</v>
      </c>
    </row>
    <row r="546" spans="1:31" x14ac:dyDescent="0.2">
      <c r="A546" t="s">
        <v>91</v>
      </c>
      <c r="B546">
        <v>-2.8713719844818102</v>
      </c>
      <c r="C546">
        <v>-1.99200916290283</v>
      </c>
      <c r="D546">
        <v>2.8713719844818102</v>
      </c>
      <c r="H546" t="s">
        <v>29</v>
      </c>
      <c r="I546">
        <v>7</v>
      </c>
      <c r="J546">
        <v>7</v>
      </c>
      <c r="K546">
        <v>7</v>
      </c>
      <c r="L546">
        <v>26.1</v>
      </c>
      <c r="M546">
        <v>26.1</v>
      </c>
      <c r="N546">
        <v>26.1</v>
      </c>
      <c r="O546">
        <v>49.036000000000001</v>
      </c>
      <c r="P546">
        <v>0</v>
      </c>
      <c r="Q546">
        <v>43.375</v>
      </c>
      <c r="R546">
        <v>28268000000</v>
      </c>
      <c r="S546">
        <v>50</v>
      </c>
      <c r="T546">
        <v>2.8462782783101699</v>
      </c>
      <c r="U546">
        <v>3.9052823315118401E-3</v>
      </c>
      <c r="V546">
        <v>31.4980630874634</v>
      </c>
      <c r="W546">
        <v>31.573337554931602</v>
      </c>
      <c r="X546">
        <v>31.954173088073698</v>
      </c>
      <c r="Y546">
        <v>0.45611000061029799</v>
      </c>
      <c r="Z546">
        <v>0.45611000061029799</v>
      </c>
      <c r="AA546" t="s">
        <v>9483</v>
      </c>
      <c r="AB546" t="s">
        <v>9485</v>
      </c>
      <c r="AC546" t="s">
        <v>9483</v>
      </c>
      <c r="AD546">
        <v>4156</v>
      </c>
      <c r="AE546" t="s">
        <v>9484</v>
      </c>
    </row>
    <row r="547" spans="1:31" x14ac:dyDescent="0.2">
      <c r="A547" t="s">
        <v>91</v>
      </c>
      <c r="B547">
        <v>-2.9396526813507098</v>
      </c>
      <c r="C547">
        <v>-2.5463659763336199</v>
      </c>
      <c r="D547">
        <v>2.9396526813507098</v>
      </c>
      <c r="H547" t="s">
        <v>29</v>
      </c>
      <c r="I547">
        <v>13</v>
      </c>
      <c r="J547">
        <v>13</v>
      </c>
      <c r="K547">
        <v>13</v>
      </c>
      <c r="L547">
        <v>35.200000000000003</v>
      </c>
      <c r="M547">
        <v>35.200000000000003</v>
      </c>
      <c r="N547">
        <v>35.200000000000003</v>
      </c>
      <c r="O547">
        <v>52.274999999999999</v>
      </c>
      <c r="P547">
        <v>0</v>
      </c>
      <c r="Q547">
        <v>173.38</v>
      </c>
      <c r="R547">
        <v>68760000000</v>
      </c>
      <c r="S547">
        <v>164</v>
      </c>
      <c r="T547">
        <v>3.0757401589434101</v>
      </c>
      <c r="U547">
        <v>2.6124197002141301E-3</v>
      </c>
      <c r="V547">
        <v>32.796014785766602</v>
      </c>
      <c r="W547">
        <v>32.846921920776403</v>
      </c>
      <c r="X547">
        <v>33.251350402832003</v>
      </c>
      <c r="Y547">
        <v>0.45533561706540099</v>
      </c>
      <c r="Z547">
        <v>0.45533561706540099</v>
      </c>
      <c r="AA547" t="s">
        <v>8490</v>
      </c>
      <c r="AB547" t="s">
        <v>8492</v>
      </c>
      <c r="AC547" t="s">
        <v>8490</v>
      </c>
      <c r="AD547">
        <v>3724</v>
      </c>
      <c r="AE547" t="s">
        <v>8491</v>
      </c>
    </row>
    <row r="548" spans="1:31" x14ac:dyDescent="0.2">
      <c r="A548" t="s">
        <v>87</v>
      </c>
      <c r="B548">
        <v>-1.46139216423035</v>
      </c>
      <c r="C548">
        <v>0</v>
      </c>
      <c r="D548">
        <v>1.46139216423035</v>
      </c>
      <c r="H548" t="s">
        <v>29</v>
      </c>
      <c r="I548">
        <v>10</v>
      </c>
      <c r="J548">
        <v>10</v>
      </c>
      <c r="K548">
        <v>10</v>
      </c>
      <c r="L548">
        <v>14.3</v>
      </c>
      <c r="M548">
        <v>14.3</v>
      </c>
      <c r="N548">
        <v>14.3</v>
      </c>
      <c r="O548">
        <v>76.908000000000001</v>
      </c>
      <c r="P548">
        <v>0</v>
      </c>
      <c r="Q548">
        <v>81.933999999999997</v>
      </c>
      <c r="R548">
        <v>24057000000</v>
      </c>
      <c r="S548">
        <v>73</v>
      </c>
      <c r="T548">
        <v>1.4474507924869999</v>
      </c>
      <c r="U548">
        <v>4.6108882521490001E-2</v>
      </c>
      <c r="V548">
        <v>31.198805809021</v>
      </c>
      <c r="W548">
        <v>31.461128234863299</v>
      </c>
      <c r="X548">
        <v>31.650845527648901</v>
      </c>
      <c r="Y548">
        <v>0.45203971862790099</v>
      </c>
      <c r="Z548">
        <v>0.45203971862790099</v>
      </c>
      <c r="AA548" t="s">
        <v>7749</v>
      </c>
      <c r="AB548" t="s">
        <v>7752</v>
      </c>
      <c r="AC548" t="s">
        <v>7750</v>
      </c>
      <c r="AD548">
        <v>3398</v>
      </c>
      <c r="AE548" t="s">
        <v>7751</v>
      </c>
    </row>
    <row r="549" spans="1:31" x14ac:dyDescent="0.2">
      <c r="A549" t="s">
        <v>87</v>
      </c>
      <c r="B549">
        <v>-2.1607811450958301</v>
      </c>
      <c r="C549">
        <v>0</v>
      </c>
      <c r="D549">
        <v>2.1607811450958301</v>
      </c>
      <c r="H549" t="s">
        <v>29</v>
      </c>
      <c r="I549">
        <v>4</v>
      </c>
      <c r="J549">
        <v>4</v>
      </c>
      <c r="K549">
        <v>4</v>
      </c>
      <c r="L549">
        <v>5.9</v>
      </c>
      <c r="M549">
        <v>5.9</v>
      </c>
      <c r="N549">
        <v>5.9</v>
      </c>
      <c r="O549">
        <v>117.17</v>
      </c>
      <c r="P549">
        <v>0</v>
      </c>
      <c r="Q549">
        <v>120.92</v>
      </c>
      <c r="R549">
        <v>6295500000</v>
      </c>
      <c r="S549">
        <v>66</v>
      </c>
      <c r="T549">
        <v>2.0515828830851701</v>
      </c>
      <c r="U549">
        <v>1.4936974789915999E-2</v>
      </c>
      <c r="V549">
        <v>29.250991821289102</v>
      </c>
      <c r="W549">
        <v>29.530948638916001</v>
      </c>
      <c r="X549">
        <v>29.7026176452637</v>
      </c>
      <c r="Y549">
        <v>0.45162582397459899</v>
      </c>
      <c r="Z549">
        <v>0.45162582397459899</v>
      </c>
      <c r="AA549" t="s">
        <v>297</v>
      </c>
      <c r="AB549" t="s">
        <v>299</v>
      </c>
      <c r="AC549" t="s">
        <v>297</v>
      </c>
      <c r="AD549">
        <v>112</v>
      </c>
      <c r="AE549" t="s">
        <v>298</v>
      </c>
    </row>
    <row r="550" spans="1:31" x14ac:dyDescent="0.2">
      <c r="A550" t="s">
        <v>87</v>
      </c>
      <c r="B550">
        <v>-1.4498140811920199</v>
      </c>
      <c r="C550">
        <v>0</v>
      </c>
      <c r="D550">
        <v>1.4498140811920199</v>
      </c>
      <c r="H550" t="s">
        <v>29</v>
      </c>
      <c r="I550">
        <v>10</v>
      </c>
      <c r="J550">
        <v>10</v>
      </c>
      <c r="K550">
        <v>10</v>
      </c>
      <c r="L550">
        <v>18.3</v>
      </c>
      <c r="M550">
        <v>18.3</v>
      </c>
      <c r="N550">
        <v>18.3</v>
      </c>
      <c r="O550">
        <v>87.593000000000004</v>
      </c>
      <c r="P550">
        <v>0</v>
      </c>
      <c r="Q550">
        <v>46.139000000000003</v>
      </c>
      <c r="R550">
        <v>21682000000</v>
      </c>
      <c r="S550">
        <v>61</v>
      </c>
      <c r="T550">
        <v>1.46915111320656</v>
      </c>
      <c r="U550">
        <v>4.4456395348837198E-2</v>
      </c>
      <c r="V550">
        <v>31.034758567810101</v>
      </c>
      <c r="W550">
        <v>31.375063896179199</v>
      </c>
      <c r="X550">
        <v>31.4862813949585</v>
      </c>
      <c r="Y550">
        <v>0.45152282714839798</v>
      </c>
      <c r="Z550">
        <v>0.45152282714839798</v>
      </c>
      <c r="AA550" t="s">
        <v>615</v>
      </c>
      <c r="AB550" t="s">
        <v>618</v>
      </c>
      <c r="AC550" t="s">
        <v>616</v>
      </c>
      <c r="AD550">
        <v>263</v>
      </c>
      <c r="AE550" t="s">
        <v>617</v>
      </c>
    </row>
    <row r="551" spans="1:31" x14ac:dyDescent="0.2">
      <c r="A551" t="s">
        <v>87</v>
      </c>
      <c r="B551">
        <v>-2.0190064907074001</v>
      </c>
      <c r="C551">
        <v>0</v>
      </c>
      <c r="D551">
        <v>2.0190064907074001</v>
      </c>
      <c r="H551" t="s">
        <v>29</v>
      </c>
      <c r="I551">
        <v>5</v>
      </c>
      <c r="J551">
        <v>5</v>
      </c>
      <c r="K551">
        <v>1</v>
      </c>
      <c r="L551">
        <v>35.4</v>
      </c>
      <c r="M551">
        <v>35.4</v>
      </c>
      <c r="N551">
        <v>6.9</v>
      </c>
      <c r="O551">
        <v>14.773999999999999</v>
      </c>
      <c r="P551">
        <v>0</v>
      </c>
      <c r="Q551">
        <v>58.396000000000001</v>
      </c>
      <c r="R551">
        <v>378140000000</v>
      </c>
      <c r="S551">
        <v>127</v>
      </c>
      <c r="T551">
        <v>1.9772528161370799</v>
      </c>
      <c r="U551">
        <v>1.7341365461847402E-2</v>
      </c>
      <c r="V551">
        <v>35.165285110473597</v>
      </c>
      <c r="W551">
        <v>35.425521850585902</v>
      </c>
      <c r="X551">
        <v>35.616212844848597</v>
      </c>
      <c r="Y551">
        <v>0.450927734375</v>
      </c>
      <c r="Z551">
        <v>0.450927734375</v>
      </c>
      <c r="AA551" t="s">
        <v>5871</v>
      </c>
      <c r="AB551" t="s">
        <v>5873</v>
      </c>
      <c r="AC551" t="s">
        <v>5871</v>
      </c>
      <c r="AD551">
        <v>2601</v>
      </c>
      <c r="AE551" t="s">
        <v>5872</v>
      </c>
    </row>
    <row r="552" spans="1:31" x14ac:dyDescent="0.2">
      <c r="A552" t="s">
        <v>87</v>
      </c>
      <c r="B552">
        <v>-1.3872500658035301</v>
      </c>
      <c r="C552">
        <v>0</v>
      </c>
      <c r="D552">
        <v>1.3872500658035301</v>
      </c>
      <c r="H552" t="s">
        <v>29</v>
      </c>
      <c r="I552">
        <v>9</v>
      </c>
      <c r="J552">
        <v>9</v>
      </c>
      <c r="K552">
        <v>9</v>
      </c>
      <c r="L552">
        <v>12.6</v>
      </c>
      <c r="M552">
        <v>12.6</v>
      </c>
      <c r="N552">
        <v>12.6</v>
      </c>
      <c r="O552">
        <v>136.65</v>
      </c>
      <c r="P552">
        <v>0</v>
      </c>
      <c r="Q552">
        <v>59.627000000000002</v>
      </c>
      <c r="R552">
        <v>12499000000</v>
      </c>
      <c r="S552">
        <v>42</v>
      </c>
      <c r="T552">
        <v>1.4660412752459999</v>
      </c>
      <c r="U552">
        <v>4.4672951414068199E-2</v>
      </c>
      <c r="V552">
        <v>30.1004333496094</v>
      </c>
      <c r="W552">
        <v>30.4861402511597</v>
      </c>
      <c r="X552">
        <v>30.5458164215088</v>
      </c>
      <c r="Y552">
        <v>0.44538307189940002</v>
      </c>
      <c r="Z552">
        <v>0.44538307189940002</v>
      </c>
      <c r="AA552" t="s">
        <v>8087</v>
      </c>
      <c r="AB552" t="s">
        <v>8089</v>
      </c>
      <c r="AC552" t="s">
        <v>8087</v>
      </c>
      <c r="AD552">
        <v>3552</v>
      </c>
      <c r="AE552" t="s">
        <v>8088</v>
      </c>
    </row>
    <row r="553" spans="1:31" x14ac:dyDescent="0.2">
      <c r="A553" t="s">
        <v>87</v>
      </c>
      <c r="B553">
        <v>-2.3210797309875502</v>
      </c>
      <c r="C553">
        <v>0</v>
      </c>
      <c r="D553">
        <v>2.3210797309875502</v>
      </c>
      <c r="H553" t="s">
        <v>29</v>
      </c>
      <c r="I553">
        <v>10</v>
      </c>
      <c r="J553">
        <v>10</v>
      </c>
      <c r="K553">
        <v>10</v>
      </c>
      <c r="L553">
        <v>10.3</v>
      </c>
      <c r="M553">
        <v>10.3</v>
      </c>
      <c r="N553">
        <v>10.3</v>
      </c>
      <c r="O553">
        <v>141.86000000000001</v>
      </c>
      <c r="P553">
        <v>0</v>
      </c>
      <c r="Q553">
        <v>32.686</v>
      </c>
      <c r="R553">
        <v>7343100000</v>
      </c>
      <c r="S553">
        <v>60</v>
      </c>
      <c r="T553">
        <v>2.2113475460947498</v>
      </c>
      <c r="U553">
        <v>1.14056603773585E-2</v>
      </c>
      <c r="V553">
        <v>29.519355773925799</v>
      </c>
      <c r="W553">
        <v>29.830077171325701</v>
      </c>
      <c r="X553">
        <v>29.962734222412099</v>
      </c>
      <c r="Y553">
        <v>0.44337844848629998</v>
      </c>
      <c r="Z553">
        <v>0.44337844848629998</v>
      </c>
      <c r="AA553" t="s">
        <v>9107</v>
      </c>
      <c r="AB553" t="s">
        <v>9109</v>
      </c>
      <c r="AC553" t="s">
        <v>9107</v>
      </c>
      <c r="AD553">
        <v>3999</v>
      </c>
      <c r="AE553" t="s">
        <v>9108</v>
      </c>
    </row>
    <row r="554" spans="1:31" x14ac:dyDescent="0.2">
      <c r="A554" t="s">
        <v>87</v>
      </c>
      <c r="B554">
        <v>-1.48923456668854</v>
      </c>
      <c r="C554">
        <v>0</v>
      </c>
      <c r="D554">
        <v>1.48923456668854</v>
      </c>
      <c r="H554" t="s">
        <v>29</v>
      </c>
      <c r="I554">
        <v>7</v>
      </c>
      <c r="J554">
        <v>7</v>
      </c>
      <c r="K554">
        <v>7</v>
      </c>
      <c r="L554">
        <v>40.9</v>
      </c>
      <c r="M554">
        <v>40.9</v>
      </c>
      <c r="N554">
        <v>40.9</v>
      </c>
      <c r="O554">
        <v>34.819000000000003</v>
      </c>
      <c r="P554">
        <v>0</v>
      </c>
      <c r="Q554">
        <v>177.58</v>
      </c>
      <c r="R554">
        <v>24316000000</v>
      </c>
      <c r="S554">
        <v>89</v>
      </c>
      <c r="T554">
        <v>1.51420142776499</v>
      </c>
      <c r="U554">
        <v>4.0779104477611898E-2</v>
      </c>
      <c r="V554">
        <v>31.301108360290499</v>
      </c>
      <c r="W554">
        <v>31.3563938140869</v>
      </c>
      <c r="X554">
        <v>31.744437217712399</v>
      </c>
      <c r="Y554">
        <v>0.44332885742189998</v>
      </c>
      <c r="Z554">
        <v>0.44332885742189998</v>
      </c>
      <c r="AA554" t="s">
        <v>1593</v>
      </c>
      <c r="AB554" t="s">
        <v>1595</v>
      </c>
      <c r="AC554" t="s">
        <v>1593</v>
      </c>
      <c r="AD554">
        <v>712</v>
      </c>
      <c r="AE554" t="s">
        <v>1594</v>
      </c>
    </row>
    <row r="555" spans="1:31" x14ac:dyDescent="0.2">
      <c r="A555" t="s">
        <v>87</v>
      </c>
      <c r="B555">
        <v>-1.4292132854461701</v>
      </c>
      <c r="C555">
        <v>0</v>
      </c>
      <c r="D555">
        <v>1.4292132854461701</v>
      </c>
      <c r="H555" t="s">
        <v>29</v>
      </c>
      <c r="I555">
        <v>6</v>
      </c>
      <c r="J555">
        <v>5</v>
      </c>
      <c r="K555">
        <v>5</v>
      </c>
      <c r="L555">
        <v>41</v>
      </c>
      <c r="M555">
        <v>34.1</v>
      </c>
      <c r="N555">
        <v>34.1</v>
      </c>
      <c r="O555">
        <v>24.388999999999999</v>
      </c>
      <c r="P555">
        <v>0</v>
      </c>
      <c r="Q555">
        <v>67.706999999999994</v>
      </c>
      <c r="R555">
        <v>32276000000</v>
      </c>
      <c r="S555">
        <v>99</v>
      </c>
      <c r="T555">
        <v>1.43498066273438</v>
      </c>
      <c r="U555">
        <v>4.7237010676156599E-2</v>
      </c>
      <c r="V555">
        <v>31.7340297698975</v>
      </c>
      <c r="W555">
        <v>31.822140693664601</v>
      </c>
      <c r="X555">
        <v>32.175590515136697</v>
      </c>
      <c r="Y555">
        <v>0.44156074523919697</v>
      </c>
      <c r="Z555">
        <v>0.44156074523919697</v>
      </c>
      <c r="AA555" t="s">
        <v>3570</v>
      </c>
      <c r="AB555" t="s">
        <v>3572</v>
      </c>
      <c r="AC555" t="s">
        <v>3570</v>
      </c>
      <c r="AD555">
        <v>1578</v>
      </c>
      <c r="AE555" t="s">
        <v>3571</v>
      </c>
    </row>
    <row r="556" spans="1:31" x14ac:dyDescent="0.2">
      <c r="A556" t="s">
        <v>780</v>
      </c>
      <c r="B556">
        <v>-3.7510221004486102</v>
      </c>
      <c r="C556">
        <v>3.7510221004486102</v>
      </c>
      <c r="D556">
        <v>2.00985932350159</v>
      </c>
      <c r="H556" t="s">
        <v>29</v>
      </c>
      <c r="I556">
        <v>4</v>
      </c>
      <c r="J556">
        <v>4</v>
      </c>
      <c r="K556">
        <v>4</v>
      </c>
      <c r="L556">
        <v>8.8000000000000007</v>
      </c>
      <c r="M556">
        <v>8.8000000000000007</v>
      </c>
      <c r="N556">
        <v>8.8000000000000007</v>
      </c>
      <c r="O556">
        <v>66.230999999999995</v>
      </c>
      <c r="P556">
        <v>0</v>
      </c>
      <c r="Q556">
        <v>10.307</v>
      </c>
      <c r="R556">
        <v>5788400000</v>
      </c>
      <c r="S556">
        <v>15</v>
      </c>
      <c r="T556">
        <v>3.6223386513912001</v>
      </c>
      <c r="U556">
        <v>1.3550488599348501E-3</v>
      </c>
      <c r="V556">
        <v>28.959195137023901</v>
      </c>
      <c r="W556">
        <v>29.867919921875</v>
      </c>
      <c r="X556">
        <v>29.396229743957502</v>
      </c>
      <c r="Y556">
        <v>0.43703460693360102</v>
      </c>
      <c r="Z556">
        <v>0.43703460693360102</v>
      </c>
      <c r="AA556" t="s">
        <v>781</v>
      </c>
      <c r="AB556" t="s">
        <v>784</v>
      </c>
      <c r="AC556" t="s">
        <v>782</v>
      </c>
      <c r="AD556">
        <v>346</v>
      </c>
      <c r="AE556" t="s">
        <v>783</v>
      </c>
    </row>
    <row r="557" spans="1:31" x14ac:dyDescent="0.2">
      <c r="A557" t="s">
        <v>37</v>
      </c>
      <c r="B557">
        <v>-3.9600298404693599</v>
      </c>
      <c r="C557">
        <v>3.9600298404693599</v>
      </c>
      <c r="D557">
        <v>3.9469547271728498</v>
      </c>
      <c r="H557" t="s">
        <v>29</v>
      </c>
      <c r="I557">
        <v>63</v>
      </c>
      <c r="J557">
        <v>63</v>
      </c>
      <c r="K557">
        <v>62</v>
      </c>
      <c r="L557">
        <v>54.6</v>
      </c>
      <c r="M557">
        <v>54.6</v>
      </c>
      <c r="N557">
        <v>53.9</v>
      </c>
      <c r="O557">
        <v>148.61000000000001</v>
      </c>
      <c r="P557">
        <v>0</v>
      </c>
      <c r="Q557">
        <v>323.31</v>
      </c>
      <c r="R557">
        <v>229760000000</v>
      </c>
      <c r="S557">
        <v>625</v>
      </c>
      <c r="T557">
        <v>4.3079279005239197</v>
      </c>
      <c r="U557">
        <v>7.1957671957672002E-4</v>
      </c>
      <c r="V557">
        <v>34.384723663330099</v>
      </c>
      <c r="W557">
        <v>34.8232097625732</v>
      </c>
      <c r="X557">
        <v>34.817996978759801</v>
      </c>
      <c r="Y557">
        <v>0.43327331542970199</v>
      </c>
      <c r="Z557">
        <v>0.43327331542970199</v>
      </c>
      <c r="AA557" t="s">
        <v>3664</v>
      </c>
      <c r="AB557" t="s">
        <v>3666</v>
      </c>
      <c r="AC557" t="s">
        <v>3664</v>
      </c>
      <c r="AD557">
        <v>1616</v>
      </c>
      <c r="AE557" t="s">
        <v>3665</v>
      </c>
    </row>
    <row r="558" spans="1:31" x14ac:dyDescent="0.2">
      <c r="A558" t="s">
        <v>211</v>
      </c>
      <c r="B558">
        <v>-1.80498611927032</v>
      </c>
      <c r="C558">
        <v>-3.33620309829712</v>
      </c>
      <c r="D558">
        <v>3.33620309829712</v>
      </c>
      <c r="H558" t="s">
        <v>29</v>
      </c>
      <c r="I558">
        <v>10</v>
      </c>
      <c r="J558">
        <v>10</v>
      </c>
      <c r="K558">
        <v>3</v>
      </c>
      <c r="L558">
        <v>46.3</v>
      </c>
      <c r="M558">
        <v>46.3</v>
      </c>
      <c r="N558">
        <v>17.600000000000001</v>
      </c>
      <c r="O558">
        <v>35.429000000000002</v>
      </c>
      <c r="P558">
        <v>0</v>
      </c>
      <c r="Q558">
        <v>95.257000000000005</v>
      </c>
      <c r="R558">
        <v>39037000000</v>
      </c>
      <c r="S558">
        <v>129</v>
      </c>
      <c r="T558">
        <v>3.2187626122464699</v>
      </c>
      <c r="U558">
        <v>2.2072289156626502E-3</v>
      </c>
      <c r="V558">
        <v>32.105636596679702</v>
      </c>
      <c r="W558">
        <v>31.843585968017599</v>
      </c>
      <c r="X558">
        <v>32.537134170532198</v>
      </c>
      <c r="Y558">
        <v>0.43149757385249599</v>
      </c>
      <c r="Z558">
        <v>0.43149757385249599</v>
      </c>
      <c r="AA558" t="s">
        <v>10991</v>
      </c>
      <c r="AB558" t="s">
        <v>10993</v>
      </c>
      <c r="AC558" t="s">
        <v>10991</v>
      </c>
      <c r="AD558">
        <v>4800</v>
      </c>
      <c r="AE558" t="s">
        <v>10992</v>
      </c>
    </row>
    <row r="559" spans="1:31" x14ac:dyDescent="0.2">
      <c r="A559" t="s">
        <v>91</v>
      </c>
      <c r="B559">
        <v>-2.22682857513428</v>
      </c>
      <c r="C559">
        <v>-2.06602215766907</v>
      </c>
      <c r="D559">
        <v>2.22682857513428</v>
      </c>
      <c r="H559" t="s">
        <v>29</v>
      </c>
      <c r="I559">
        <v>18</v>
      </c>
      <c r="J559">
        <v>18</v>
      </c>
      <c r="K559">
        <v>5</v>
      </c>
      <c r="L559">
        <v>53.3</v>
      </c>
      <c r="M559">
        <v>53.3</v>
      </c>
      <c r="N559">
        <v>21.8</v>
      </c>
      <c r="O559">
        <v>49.536999999999999</v>
      </c>
      <c r="P559">
        <v>0</v>
      </c>
      <c r="Q559">
        <v>323.31</v>
      </c>
      <c r="R559">
        <v>1578500000000</v>
      </c>
      <c r="S559">
        <v>725</v>
      </c>
      <c r="T559">
        <v>2.4238704068293102</v>
      </c>
      <c r="U559">
        <v>8.1860465116279108E-3</v>
      </c>
      <c r="V559">
        <v>37.308099746704102</v>
      </c>
      <c r="W559">
        <v>37.384284973144503</v>
      </c>
      <c r="X559">
        <v>37.738626480102504</v>
      </c>
      <c r="Y559">
        <v>0.43052673339840197</v>
      </c>
      <c r="Z559">
        <v>0.43052673339840197</v>
      </c>
      <c r="AA559" t="s">
        <v>219</v>
      </c>
      <c r="AB559" t="s">
        <v>221</v>
      </c>
      <c r="AC559" t="s">
        <v>219</v>
      </c>
      <c r="AD559">
        <v>77</v>
      </c>
      <c r="AE559" t="s">
        <v>220</v>
      </c>
    </row>
    <row r="560" spans="1:31" x14ac:dyDescent="0.2">
      <c r="A560" t="s">
        <v>87</v>
      </c>
      <c r="B560">
        <v>-1.3579289913177499</v>
      </c>
      <c r="C560">
        <v>0</v>
      </c>
      <c r="D560">
        <v>1.3579289913177499</v>
      </c>
      <c r="H560" t="s">
        <v>29</v>
      </c>
      <c r="I560">
        <v>2</v>
      </c>
      <c r="J560">
        <v>2</v>
      </c>
      <c r="K560">
        <v>2</v>
      </c>
      <c r="L560">
        <v>11.8</v>
      </c>
      <c r="M560">
        <v>11.8</v>
      </c>
      <c r="N560">
        <v>11.8</v>
      </c>
      <c r="O560">
        <v>25.527999999999999</v>
      </c>
      <c r="P560">
        <v>0</v>
      </c>
      <c r="Q560">
        <v>5.9180999999999999</v>
      </c>
      <c r="R560">
        <v>2380600000</v>
      </c>
      <c r="S560">
        <v>21</v>
      </c>
      <c r="T560">
        <v>1.4881157062618799</v>
      </c>
      <c r="U560">
        <v>4.2824908424908402E-2</v>
      </c>
      <c r="V560">
        <v>27.9507398605347</v>
      </c>
      <c r="W560">
        <v>28.105387687683098</v>
      </c>
      <c r="X560">
        <v>28.380762100219702</v>
      </c>
      <c r="Y560">
        <v>0.43002223968500197</v>
      </c>
      <c r="Z560">
        <v>0.43002223968500197</v>
      </c>
      <c r="AA560" t="s">
        <v>1774</v>
      </c>
      <c r="AB560" t="s">
        <v>1776</v>
      </c>
      <c r="AC560" t="s">
        <v>1774</v>
      </c>
      <c r="AD560">
        <v>795</v>
      </c>
      <c r="AE560" t="s">
        <v>1775</v>
      </c>
    </row>
    <row r="561" spans="1:31" x14ac:dyDescent="0.2">
      <c r="A561" t="s">
        <v>211</v>
      </c>
      <c r="B561">
        <v>-1.4950149059295701</v>
      </c>
      <c r="C561">
        <v>-2.28900218009949</v>
      </c>
      <c r="D561">
        <v>2.28900218009949</v>
      </c>
      <c r="H561" t="s">
        <v>29</v>
      </c>
      <c r="I561">
        <v>20</v>
      </c>
      <c r="J561">
        <v>4</v>
      </c>
      <c r="K561">
        <v>3</v>
      </c>
      <c r="L561">
        <v>60.8</v>
      </c>
      <c r="M561">
        <v>13.1</v>
      </c>
      <c r="N561">
        <v>9.4</v>
      </c>
      <c r="O561">
        <v>50.747</v>
      </c>
      <c r="P561">
        <v>0</v>
      </c>
      <c r="Q561">
        <v>51.545000000000002</v>
      </c>
      <c r="R561">
        <v>88095000000</v>
      </c>
      <c r="S561">
        <v>93</v>
      </c>
      <c r="T561">
        <v>2.2577421575877801</v>
      </c>
      <c r="U561">
        <v>1.05529841656516E-2</v>
      </c>
      <c r="V561">
        <v>33.200174331665004</v>
      </c>
      <c r="W561">
        <v>33.012395858764599</v>
      </c>
      <c r="X561">
        <v>33.629543304443402</v>
      </c>
      <c r="Y561">
        <v>0.42936897277839903</v>
      </c>
      <c r="Z561">
        <v>0.42936897277839903</v>
      </c>
      <c r="AA561" t="s">
        <v>3552</v>
      </c>
      <c r="AB561" t="s">
        <v>3554</v>
      </c>
      <c r="AC561" t="s">
        <v>3552</v>
      </c>
      <c r="AD561">
        <v>1569</v>
      </c>
      <c r="AE561" t="s">
        <v>3553</v>
      </c>
    </row>
    <row r="562" spans="1:31" x14ac:dyDescent="0.2">
      <c r="A562" t="s">
        <v>131</v>
      </c>
      <c r="B562">
        <v>-6.3974876403808603</v>
      </c>
      <c r="C562">
        <v>4.0293960571289098</v>
      </c>
      <c r="D562">
        <v>6.3974876403808603</v>
      </c>
      <c r="H562" t="s">
        <v>29</v>
      </c>
      <c r="I562">
        <v>94</v>
      </c>
      <c r="J562">
        <v>94</v>
      </c>
      <c r="K562">
        <v>94</v>
      </c>
      <c r="L562">
        <v>56.2</v>
      </c>
      <c r="M562">
        <v>56.2</v>
      </c>
      <c r="N562">
        <v>56.2</v>
      </c>
      <c r="O562">
        <v>241.9</v>
      </c>
      <c r="P562">
        <v>0</v>
      </c>
      <c r="Q562">
        <v>323.31</v>
      </c>
      <c r="R562">
        <v>864900000000</v>
      </c>
      <c r="S562">
        <v>1598</v>
      </c>
      <c r="T562">
        <v>6.25805579305755</v>
      </c>
      <c r="U562">
        <v>8.0000000000000004E-4</v>
      </c>
      <c r="V562">
        <v>36.379554748535199</v>
      </c>
      <c r="W562">
        <v>36.595918655395501</v>
      </c>
      <c r="X562">
        <v>36.807542800903299</v>
      </c>
      <c r="Y562">
        <v>0.4279880523681</v>
      </c>
      <c r="Z562">
        <v>0.4279880523681</v>
      </c>
      <c r="AA562" t="s">
        <v>10721</v>
      </c>
      <c r="AB562" t="s">
        <v>10723</v>
      </c>
      <c r="AC562" t="s">
        <v>10721</v>
      </c>
      <c r="AD562">
        <v>4686</v>
      </c>
      <c r="AE562" t="s">
        <v>10722</v>
      </c>
    </row>
    <row r="563" spans="1:31" x14ac:dyDescent="0.2">
      <c r="A563" t="s">
        <v>87</v>
      </c>
      <c r="B563">
        <v>-2.1313846111297599</v>
      </c>
      <c r="C563">
        <v>0</v>
      </c>
      <c r="D563">
        <v>2.1313846111297599</v>
      </c>
      <c r="H563" t="s">
        <v>29</v>
      </c>
      <c r="I563">
        <v>6</v>
      </c>
      <c r="J563">
        <v>6</v>
      </c>
      <c r="K563">
        <v>6</v>
      </c>
      <c r="L563">
        <v>22.6</v>
      </c>
      <c r="M563">
        <v>22.6</v>
      </c>
      <c r="N563">
        <v>22.6</v>
      </c>
      <c r="O563">
        <v>41.94</v>
      </c>
      <c r="P563">
        <v>0</v>
      </c>
      <c r="Q563">
        <v>73.576999999999998</v>
      </c>
      <c r="R563">
        <v>17737000000</v>
      </c>
      <c r="S563">
        <v>76</v>
      </c>
      <c r="T563">
        <v>2.04454324331624</v>
      </c>
      <c r="U563">
        <v>1.5153926701570701E-2</v>
      </c>
      <c r="V563">
        <v>30.8021030426025</v>
      </c>
      <c r="W563">
        <v>30.950595855712901</v>
      </c>
      <c r="X563">
        <v>31.230001449585</v>
      </c>
      <c r="Y563">
        <v>0.42789840698249998</v>
      </c>
      <c r="Z563">
        <v>0.42789840698249998</v>
      </c>
      <c r="AA563" t="s">
        <v>9088</v>
      </c>
      <c r="AB563" t="s">
        <v>9090</v>
      </c>
      <c r="AC563" t="s">
        <v>9088</v>
      </c>
      <c r="AD563">
        <v>3992</v>
      </c>
      <c r="AE563" t="s">
        <v>9089</v>
      </c>
    </row>
    <row r="564" spans="1:31" x14ac:dyDescent="0.2">
      <c r="A564" t="s">
        <v>87</v>
      </c>
      <c r="B564">
        <v>-1.76071500778198</v>
      </c>
      <c r="C564">
        <v>0</v>
      </c>
      <c r="D564">
        <v>1.76071500778198</v>
      </c>
      <c r="H564" t="s">
        <v>29</v>
      </c>
      <c r="I564">
        <v>5</v>
      </c>
      <c r="J564">
        <v>5</v>
      </c>
      <c r="K564">
        <v>5</v>
      </c>
      <c r="L564">
        <v>31.8</v>
      </c>
      <c r="M564">
        <v>31.8</v>
      </c>
      <c r="N564">
        <v>31.8</v>
      </c>
      <c r="O564">
        <v>30.79</v>
      </c>
      <c r="P564">
        <v>0</v>
      </c>
      <c r="Q564">
        <v>62.637</v>
      </c>
      <c r="R564">
        <v>13013000000</v>
      </c>
      <c r="S564">
        <v>37</v>
      </c>
      <c r="T564">
        <v>1.67516001608104</v>
      </c>
      <c r="U564">
        <v>3.06378018318068E-2</v>
      </c>
      <c r="V564">
        <v>30.373362541198698</v>
      </c>
      <c r="W564">
        <v>30.4433546066284</v>
      </c>
      <c r="X564">
        <v>30.8001499176025</v>
      </c>
      <c r="Y564">
        <v>0.42678737640380199</v>
      </c>
      <c r="Z564">
        <v>0.42678737640380199</v>
      </c>
      <c r="AA564" t="s">
        <v>8117</v>
      </c>
      <c r="AB564" t="s">
        <v>8119</v>
      </c>
      <c r="AC564" t="s">
        <v>8117</v>
      </c>
      <c r="AD564">
        <v>3567</v>
      </c>
      <c r="AE564" t="s">
        <v>8118</v>
      </c>
    </row>
    <row r="565" spans="1:31" x14ac:dyDescent="0.2">
      <c r="A565" t="s">
        <v>87</v>
      </c>
      <c r="B565">
        <v>-1.4852546453476001</v>
      </c>
      <c r="C565">
        <v>0</v>
      </c>
      <c r="D565">
        <v>1.4852546453476001</v>
      </c>
      <c r="H565" t="s">
        <v>29</v>
      </c>
      <c r="I565">
        <v>2</v>
      </c>
      <c r="J565">
        <v>2</v>
      </c>
      <c r="K565">
        <v>2</v>
      </c>
      <c r="L565">
        <v>10.7</v>
      </c>
      <c r="M565">
        <v>10.7</v>
      </c>
      <c r="N565">
        <v>10.7</v>
      </c>
      <c r="O565">
        <v>30.225999999999999</v>
      </c>
      <c r="P565">
        <v>0</v>
      </c>
      <c r="Q565">
        <v>7.7518000000000002</v>
      </c>
      <c r="R565">
        <v>3106100000</v>
      </c>
      <c r="S565">
        <v>20</v>
      </c>
      <c r="T565">
        <v>1.40662625931987</v>
      </c>
      <c r="U565">
        <v>4.95438108484006E-2</v>
      </c>
      <c r="V565">
        <v>28.511986732482899</v>
      </c>
      <c r="W565">
        <v>28.756228446960399</v>
      </c>
      <c r="X565">
        <v>28.938021659851099</v>
      </c>
      <c r="Y565">
        <v>0.42603492736819998</v>
      </c>
      <c r="Z565">
        <v>0.42603492736819998</v>
      </c>
      <c r="AA565" t="s">
        <v>5075</v>
      </c>
      <c r="AB565" t="s">
        <v>5077</v>
      </c>
      <c r="AC565" t="s">
        <v>5075</v>
      </c>
      <c r="AD565">
        <v>2246</v>
      </c>
      <c r="AE565" t="s">
        <v>5076</v>
      </c>
    </row>
    <row r="566" spans="1:31" x14ac:dyDescent="0.2">
      <c r="A566" t="s">
        <v>121</v>
      </c>
      <c r="B566">
        <v>-3.6595661640167201</v>
      </c>
      <c r="C566">
        <v>2.4611890316009499</v>
      </c>
      <c r="D566">
        <v>3.6595661640167201</v>
      </c>
      <c r="H566" t="s">
        <v>29</v>
      </c>
      <c r="I566">
        <v>6</v>
      </c>
      <c r="J566">
        <v>6</v>
      </c>
      <c r="K566">
        <v>6</v>
      </c>
      <c r="L566">
        <v>14.1</v>
      </c>
      <c r="M566">
        <v>14.1</v>
      </c>
      <c r="N566">
        <v>14.1</v>
      </c>
      <c r="O566">
        <v>57.418999999999997</v>
      </c>
      <c r="P566">
        <v>0</v>
      </c>
      <c r="Q566">
        <v>39.237000000000002</v>
      </c>
      <c r="R566">
        <v>23810000000</v>
      </c>
      <c r="S566">
        <v>73</v>
      </c>
      <c r="T566">
        <v>3.59175453837867</v>
      </c>
      <c r="U566">
        <v>1.4050632911392399E-3</v>
      </c>
      <c r="V566">
        <v>31.2222385406494</v>
      </c>
      <c r="W566">
        <v>31.464912414550799</v>
      </c>
      <c r="X566">
        <v>31.6471252441406</v>
      </c>
      <c r="Y566">
        <v>0.4248867034912</v>
      </c>
      <c r="Z566">
        <v>0.4248867034912</v>
      </c>
      <c r="AA566" t="s">
        <v>9800</v>
      </c>
      <c r="AB566" t="s">
        <v>9802</v>
      </c>
      <c r="AC566" t="s">
        <v>9800</v>
      </c>
      <c r="AD566">
        <v>4298</v>
      </c>
      <c r="AE566" t="s">
        <v>9801</v>
      </c>
    </row>
    <row r="567" spans="1:31" x14ac:dyDescent="0.2">
      <c r="A567" t="s">
        <v>131</v>
      </c>
      <c r="B567">
        <v>-3.6267139911651598</v>
      </c>
      <c r="C567">
        <v>-2.0199949741363499</v>
      </c>
      <c r="D567">
        <v>3.6267139911651598</v>
      </c>
      <c r="H567" t="s">
        <v>29</v>
      </c>
      <c r="I567">
        <v>18</v>
      </c>
      <c r="J567">
        <v>18</v>
      </c>
      <c r="K567">
        <v>18</v>
      </c>
      <c r="L567">
        <v>53</v>
      </c>
      <c r="M567">
        <v>53</v>
      </c>
      <c r="N567">
        <v>53</v>
      </c>
      <c r="O567">
        <v>44.470999999999997</v>
      </c>
      <c r="P567">
        <v>0</v>
      </c>
      <c r="Q567">
        <v>159.30000000000001</v>
      </c>
      <c r="R567">
        <v>228750000000</v>
      </c>
      <c r="S567">
        <v>401</v>
      </c>
      <c r="T567">
        <v>3.5060429272243199</v>
      </c>
      <c r="U567">
        <v>1.48367952522255E-3</v>
      </c>
      <c r="V567">
        <v>34.499343872070298</v>
      </c>
      <c r="W567">
        <v>34.696451187133803</v>
      </c>
      <c r="X567">
        <v>34.923746109008803</v>
      </c>
      <c r="Y567">
        <v>0.42440223693850498</v>
      </c>
      <c r="Z567">
        <v>0.42440223693850498</v>
      </c>
      <c r="AA567" t="s">
        <v>1160</v>
      </c>
      <c r="AB567" t="s">
        <v>1162</v>
      </c>
      <c r="AC567" t="s">
        <v>1160</v>
      </c>
      <c r="AD567">
        <v>521</v>
      </c>
      <c r="AE567" t="s">
        <v>1161</v>
      </c>
    </row>
    <row r="568" spans="1:31" x14ac:dyDescent="0.2">
      <c r="A568" t="s">
        <v>91</v>
      </c>
      <c r="B568">
        <v>-3.2646169662475599</v>
      </c>
      <c r="C568">
        <v>-2.3639569282531698</v>
      </c>
      <c r="D568">
        <v>3.2646169662475599</v>
      </c>
      <c r="H568" t="s">
        <v>29</v>
      </c>
      <c r="I568">
        <v>2</v>
      </c>
      <c r="J568">
        <v>2</v>
      </c>
      <c r="K568">
        <v>2</v>
      </c>
      <c r="L568">
        <v>3.4</v>
      </c>
      <c r="M568">
        <v>3.4</v>
      </c>
      <c r="N568">
        <v>3.4</v>
      </c>
      <c r="O568">
        <v>49.85</v>
      </c>
      <c r="P568">
        <v>0</v>
      </c>
      <c r="Q568">
        <v>5.7549000000000001</v>
      </c>
      <c r="R568">
        <v>26096000000</v>
      </c>
      <c r="S568">
        <v>10</v>
      </c>
      <c r="T568">
        <v>3.2492469432710198</v>
      </c>
      <c r="U568">
        <v>2.13793103448276E-3</v>
      </c>
      <c r="V568">
        <v>31.4414110183716</v>
      </c>
      <c r="W568">
        <v>31.4861850738525</v>
      </c>
      <c r="X568">
        <v>31.864362716674801</v>
      </c>
      <c r="Y568">
        <v>0.42295169830320101</v>
      </c>
      <c r="Z568">
        <v>0.42295169830320101</v>
      </c>
      <c r="AA568" t="s">
        <v>1324</v>
      </c>
      <c r="AB568" t="s">
        <v>1326</v>
      </c>
      <c r="AC568" t="s">
        <v>1324</v>
      </c>
      <c r="AD568">
        <v>600</v>
      </c>
      <c r="AE568" t="s">
        <v>1325</v>
      </c>
    </row>
    <row r="569" spans="1:31" x14ac:dyDescent="0.2">
      <c r="A569" t="s">
        <v>121</v>
      </c>
      <c r="B569">
        <v>-2.4009423255920401</v>
      </c>
      <c r="C569">
        <v>1.9278535842895499</v>
      </c>
      <c r="D569">
        <v>2.4009423255920401</v>
      </c>
      <c r="H569" t="s">
        <v>29</v>
      </c>
      <c r="I569">
        <v>23</v>
      </c>
      <c r="J569">
        <v>23</v>
      </c>
      <c r="K569">
        <v>23</v>
      </c>
      <c r="L569">
        <v>57.6</v>
      </c>
      <c r="M569">
        <v>57.6</v>
      </c>
      <c r="N569">
        <v>57.6</v>
      </c>
      <c r="O569">
        <v>58.826000000000001</v>
      </c>
      <c r="P569">
        <v>0</v>
      </c>
      <c r="Q569">
        <v>261.10000000000002</v>
      </c>
      <c r="R569">
        <v>116590000000</v>
      </c>
      <c r="S569">
        <v>288</v>
      </c>
      <c r="T569">
        <v>2.4766344925347501</v>
      </c>
      <c r="U569">
        <v>7.4134078212290504E-3</v>
      </c>
      <c r="V569">
        <v>33.500007629394503</v>
      </c>
      <c r="W569">
        <v>33.861370086669901</v>
      </c>
      <c r="X569">
        <v>33.922725677490199</v>
      </c>
      <c r="Y569">
        <v>0.42271804809569602</v>
      </c>
      <c r="Z569">
        <v>0.42271804809569602</v>
      </c>
      <c r="AA569" t="s">
        <v>6747</v>
      </c>
      <c r="AB569" t="s">
        <v>6749</v>
      </c>
      <c r="AC569" t="s">
        <v>6747</v>
      </c>
      <c r="AD569">
        <v>2985</v>
      </c>
      <c r="AE569" t="s">
        <v>6748</v>
      </c>
    </row>
    <row r="570" spans="1:31" x14ac:dyDescent="0.2">
      <c r="A570" t="s">
        <v>37</v>
      </c>
      <c r="B570">
        <v>-1.59248602390289</v>
      </c>
      <c r="C570">
        <v>1.59248602390289</v>
      </c>
      <c r="D570">
        <v>1.3708211183548</v>
      </c>
      <c r="H570" t="s">
        <v>29</v>
      </c>
      <c r="I570">
        <v>12</v>
      </c>
      <c r="J570">
        <v>12</v>
      </c>
      <c r="K570">
        <v>12</v>
      </c>
      <c r="L570">
        <v>20.5</v>
      </c>
      <c r="M570">
        <v>20.5</v>
      </c>
      <c r="N570">
        <v>20.5</v>
      </c>
      <c r="O570">
        <v>82.977000000000004</v>
      </c>
      <c r="P570">
        <v>0</v>
      </c>
      <c r="Q570">
        <v>32.341999999999999</v>
      </c>
      <c r="R570">
        <v>10271000000</v>
      </c>
      <c r="S570">
        <v>51</v>
      </c>
      <c r="T570">
        <v>1.70954774541404</v>
      </c>
      <c r="U570">
        <v>2.84433164128596E-2</v>
      </c>
      <c r="V570">
        <v>29.9341144561768</v>
      </c>
      <c r="W570">
        <v>30.360216140747099</v>
      </c>
      <c r="X570">
        <v>30.3556804656982</v>
      </c>
      <c r="Y570">
        <v>0.421566009521399</v>
      </c>
      <c r="Z570">
        <v>0.421566009521399</v>
      </c>
      <c r="AA570" t="s">
        <v>6883</v>
      </c>
      <c r="AB570" t="s">
        <v>6885</v>
      </c>
      <c r="AC570" t="s">
        <v>6883</v>
      </c>
      <c r="AD570">
        <v>3033</v>
      </c>
      <c r="AE570" t="s">
        <v>6884</v>
      </c>
    </row>
    <row r="571" spans="1:31" x14ac:dyDescent="0.2">
      <c r="A571" t="s">
        <v>91</v>
      </c>
      <c r="B571">
        <v>-3.2812354564666699</v>
      </c>
      <c r="C571">
        <v>-1.8567240238189699</v>
      </c>
      <c r="D571">
        <v>3.2812354564666699</v>
      </c>
      <c r="H571" t="s">
        <v>29</v>
      </c>
      <c r="I571">
        <v>23</v>
      </c>
      <c r="J571">
        <v>21</v>
      </c>
      <c r="K571">
        <v>21</v>
      </c>
      <c r="L571">
        <v>29.7</v>
      </c>
      <c r="M571">
        <v>27</v>
      </c>
      <c r="N571">
        <v>27</v>
      </c>
      <c r="O571">
        <v>120.25</v>
      </c>
      <c r="P571">
        <v>0</v>
      </c>
      <c r="Q571">
        <v>160</v>
      </c>
      <c r="R571">
        <v>153950000000</v>
      </c>
      <c r="S571">
        <v>299</v>
      </c>
      <c r="T571">
        <v>3.1730722199586698</v>
      </c>
      <c r="U571">
        <v>2.2632794457274801E-3</v>
      </c>
      <c r="V571">
        <v>33.9265232086182</v>
      </c>
      <c r="W571">
        <v>34.070640563964801</v>
      </c>
      <c r="X571">
        <v>34.346822738647496</v>
      </c>
      <c r="Y571">
        <v>0.42029953002929699</v>
      </c>
      <c r="Z571">
        <v>0.42029953002929699</v>
      </c>
      <c r="AA571" t="s">
        <v>3573</v>
      </c>
      <c r="AB571" t="s">
        <v>3575</v>
      </c>
      <c r="AC571" t="s">
        <v>3573</v>
      </c>
      <c r="AD571">
        <v>1579</v>
      </c>
      <c r="AE571" t="s">
        <v>3574</v>
      </c>
    </row>
    <row r="572" spans="1:31" x14ac:dyDescent="0.2">
      <c r="A572" t="s">
        <v>87</v>
      </c>
      <c r="B572">
        <v>-1.4198857545852701</v>
      </c>
      <c r="C572">
        <v>0</v>
      </c>
      <c r="D572">
        <v>1.4198857545852701</v>
      </c>
      <c r="H572" t="s">
        <v>29</v>
      </c>
      <c r="I572">
        <v>12</v>
      </c>
      <c r="J572">
        <v>12</v>
      </c>
      <c r="K572">
        <v>10</v>
      </c>
      <c r="L572">
        <v>24.6</v>
      </c>
      <c r="M572">
        <v>24.6</v>
      </c>
      <c r="N572">
        <v>22.1</v>
      </c>
      <c r="O572">
        <v>96.614000000000004</v>
      </c>
      <c r="P572">
        <v>0</v>
      </c>
      <c r="Q572">
        <v>29.594999999999999</v>
      </c>
      <c r="R572">
        <v>16913000000</v>
      </c>
      <c r="S572">
        <v>75</v>
      </c>
      <c r="T572">
        <v>1.4308959841656199</v>
      </c>
      <c r="U572">
        <v>4.75067328136074E-2</v>
      </c>
      <c r="V572">
        <v>30.753806114196799</v>
      </c>
      <c r="W572">
        <v>31.045944213867202</v>
      </c>
      <c r="X572">
        <v>31.172493934631301</v>
      </c>
      <c r="Y572">
        <v>0.41868782043450298</v>
      </c>
      <c r="Z572">
        <v>0.41868782043450298</v>
      </c>
      <c r="AA572" t="s">
        <v>4086</v>
      </c>
      <c r="AB572" t="s">
        <v>4088</v>
      </c>
      <c r="AC572" t="s">
        <v>4086</v>
      </c>
      <c r="AD572">
        <v>1805</v>
      </c>
      <c r="AE572" t="s">
        <v>4087</v>
      </c>
    </row>
    <row r="573" spans="1:31" x14ac:dyDescent="0.2">
      <c r="A573" t="s">
        <v>37</v>
      </c>
      <c r="B573">
        <v>-2.8781709671020499</v>
      </c>
      <c r="C573">
        <v>2.8781709671020499</v>
      </c>
      <c r="D573">
        <v>2.01960277557373</v>
      </c>
      <c r="H573" t="s">
        <v>29</v>
      </c>
      <c r="I573">
        <v>8</v>
      </c>
      <c r="J573">
        <v>8</v>
      </c>
      <c r="K573">
        <v>8</v>
      </c>
      <c r="L573">
        <v>19.399999999999999</v>
      </c>
      <c r="M573">
        <v>19.399999999999999</v>
      </c>
      <c r="N573">
        <v>19.399999999999999</v>
      </c>
      <c r="O573">
        <v>49.787999999999997</v>
      </c>
      <c r="P573">
        <v>0</v>
      </c>
      <c r="Q573">
        <v>52.348999999999997</v>
      </c>
      <c r="R573">
        <v>15783000000</v>
      </c>
      <c r="S573">
        <v>39</v>
      </c>
      <c r="T573">
        <v>2.8585830881160899</v>
      </c>
      <c r="U573">
        <v>3.7499999999999999E-3</v>
      </c>
      <c r="V573">
        <v>30.438123703002901</v>
      </c>
      <c r="W573">
        <v>31.029809951782202</v>
      </c>
      <c r="X573">
        <v>30.853535652160598</v>
      </c>
      <c r="Y573">
        <v>0.41541194915769702</v>
      </c>
      <c r="Z573">
        <v>0.41541194915769702</v>
      </c>
      <c r="AA573" t="s">
        <v>8261</v>
      </c>
      <c r="AB573" t="s">
        <v>8263</v>
      </c>
      <c r="AC573" t="s">
        <v>8261</v>
      </c>
      <c r="AD573">
        <v>3628</v>
      </c>
      <c r="AE573" t="s">
        <v>8262</v>
      </c>
    </row>
    <row r="574" spans="1:31" x14ac:dyDescent="0.2">
      <c r="A574" t="s">
        <v>121</v>
      </c>
      <c r="B574">
        <v>-4.3642601966857901</v>
      </c>
      <c r="C574">
        <v>3.8825318813324001</v>
      </c>
      <c r="D574">
        <v>4.3642601966857901</v>
      </c>
      <c r="H574" t="s">
        <v>29</v>
      </c>
      <c r="I574">
        <v>19</v>
      </c>
      <c r="J574">
        <v>8</v>
      </c>
      <c r="K574">
        <v>8</v>
      </c>
      <c r="L574">
        <v>29.1</v>
      </c>
      <c r="M574">
        <v>14.9</v>
      </c>
      <c r="N574">
        <v>14.9</v>
      </c>
      <c r="O574">
        <v>97.953000000000003</v>
      </c>
      <c r="P574">
        <v>0</v>
      </c>
      <c r="Q574">
        <v>51.381</v>
      </c>
      <c r="R574">
        <v>15595000000</v>
      </c>
      <c r="S574">
        <v>52</v>
      </c>
      <c r="T574">
        <v>4.5145663772604898</v>
      </c>
      <c r="U574">
        <v>7.0303030303030299E-4</v>
      </c>
      <c r="V574">
        <v>30.610432624816902</v>
      </c>
      <c r="W574">
        <v>30.943902015686</v>
      </c>
      <c r="X574">
        <v>31.025823593139599</v>
      </c>
      <c r="Y574">
        <v>0.41539096832269701</v>
      </c>
      <c r="Z574">
        <v>0.41539096832269701</v>
      </c>
      <c r="AA574" t="s">
        <v>7942</v>
      </c>
      <c r="AB574" t="s">
        <v>7944</v>
      </c>
      <c r="AC574" t="s">
        <v>7942</v>
      </c>
      <c r="AD574">
        <v>3482</v>
      </c>
      <c r="AE574" t="s">
        <v>7943</v>
      </c>
    </row>
    <row r="575" spans="1:31" x14ac:dyDescent="0.2">
      <c r="A575" t="s">
        <v>121</v>
      </c>
      <c r="B575">
        <v>-2.1005945205688499</v>
      </c>
      <c r="C575">
        <v>1.7008428573608401</v>
      </c>
      <c r="D575">
        <v>2.1005945205688499</v>
      </c>
      <c r="H575" t="s">
        <v>29</v>
      </c>
      <c r="I575">
        <v>14</v>
      </c>
      <c r="J575">
        <v>14</v>
      </c>
      <c r="K575">
        <v>14</v>
      </c>
      <c r="L575">
        <v>34.4</v>
      </c>
      <c r="M575">
        <v>34.4</v>
      </c>
      <c r="N575">
        <v>34.4</v>
      </c>
      <c r="O575">
        <v>54.347000000000001</v>
      </c>
      <c r="P575">
        <v>0</v>
      </c>
      <c r="Q575">
        <v>96.784999999999997</v>
      </c>
      <c r="R575">
        <v>34457000000</v>
      </c>
      <c r="S575">
        <v>176</v>
      </c>
      <c r="T575">
        <v>2.18425704455758</v>
      </c>
      <c r="U575">
        <v>1.1995370370370399E-2</v>
      </c>
      <c r="V575">
        <v>31.6535129547119</v>
      </c>
      <c r="W575">
        <v>32.084121704101598</v>
      </c>
      <c r="X575">
        <v>32.067258834838903</v>
      </c>
      <c r="Y575">
        <v>0.41374588012700297</v>
      </c>
      <c r="Z575">
        <v>0.41374588012700297</v>
      </c>
      <c r="AA575" t="s">
        <v>3933</v>
      </c>
      <c r="AB575" t="s">
        <v>3935</v>
      </c>
      <c r="AC575" t="s">
        <v>3933</v>
      </c>
      <c r="AD575">
        <v>1736</v>
      </c>
      <c r="AE575" t="s">
        <v>3934</v>
      </c>
    </row>
    <row r="576" spans="1:31" x14ac:dyDescent="0.2">
      <c r="A576" t="s">
        <v>121</v>
      </c>
      <c r="B576">
        <v>-2.4443013668060298</v>
      </c>
      <c r="C576">
        <v>2.1864128112793</v>
      </c>
      <c r="D576">
        <v>2.4443013668060298</v>
      </c>
      <c r="H576" t="s">
        <v>29</v>
      </c>
      <c r="I576">
        <v>34</v>
      </c>
      <c r="J576">
        <v>34</v>
      </c>
      <c r="K576">
        <v>34</v>
      </c>
      <c r="L576">
        <v>41.8</v>
      </c>
      <c r="M576">
        <v>41.8</v>
      </c>
      <c r="N576">
        <v>41.8</v>
      </c>
      <c r="O576">
        <v>129.47</v>
      </c>
      <c r="P576">
        <v>0</v>
      </c>
      <c r="Q576">
        <v>279.69</v>
      </c>
      <c r="R576">
        <v>171940000000</v>
      </c>
      <c r="S576">
        <v>394</v>
      </c>
      <c r="T576">
        <v>2.6106436138071798</v>
      </c>
      <c r="U576">
        <v>5.9316770186335398E-3</v>
      </c>
      <c r="V576">
        <v>34.035699844360401</v>
      </c>
      <c r="W576">
        <v>34.361001968383803</v>
      </c>
      <c r="X576">
        <v>34.447723388671903</v>
      </c>
      <c r="Y576">
        <v>0.41202354431150201</v>
      </c>
      <c r="Z576">
        <v>0.41202354431150201</v>
      </c>
      <c r="AA576" t="s">
        <v>6711</v>
      </c>
      <c r="AB576" t="s">
        <v>6713</v>
      </c>
      <c r="AC576" t="s">
        <v>6711</v>
      </c>
      <c r="AD576">
        <v>2971</v>
      </c>
      <c r="AE576" t="s">
        <v>6712</v>
      </c>
    </row>
    <row r="577" spans="1:31" x14ac:dyDescent="0.2">
      <c r="A577" t="s">
        <v>211</v>
      </c>
      <c r="B577">
        <v>-1.50890672206879</v>
      </c>
      <c r="C577">
        <v>-1.5434378385543801</v>
      </c>
      <c r="D577">
        <v>1.5434378385543801</v>
      </c>
      <c r="H577" t="s">
        <v>29</v>
      </c>
      <c r="I577">
        <v>8</v>
      </c>
      <c r="J577">
        <v>8</v>
      </c>
      <c r="K577">
        <v>8</v>
      </c>
      <c r="L577">
        <v>19.899999999999999</v>
      </c>
      <c r="M577">
        <v>19.899999999999999</v>
      </c>
      <c r="N577">
        <v>19.899999999999999</v>
      </c>
      <c r="O577">
        <v>61.643999999999998</v>
      </c>
      <c r="P577">
        <v>0</v>
      </c>
      <c r="Q577">
        <v>57.555999999999997</v>
      </c>
      <c r="R577">
        <v>29108000000</v>
      </c>
      <c r="S577">
        <v>53</v>
      </c>
      <c r="T577">
        <v>1.74863860553424</v>
      </c>
      <c r="U577">
        <v>2.6569696969697E-2</v>
      </c>
      <c r="V577">
        <v>31.6425104141235</v>
      </c>
      <c r="W577">
        <v>31.620782852172901</v>
      </c>
      <c r="X577">
        <v>32.0535726547241</v>
      </c>
      <c r="Y577">
        <v>0.41106224060059998</v>
      </c>
      <c r="Z577">
        <v>0.41106224060059998</v>
      </c>
      <c r="AA577" t="s">
        <v>3725</v>
      </c>
      <c r="AB577" t="s">
        <v>3728</v>
      </c>
      <c r="AC577" t="s">
        <v>3726</v>
      </c>
      <c r="AD577">
        <v>1641</v>
      </c>
      <c r="AE577" t="s">
        <v>3727</v>
      </c>
    </row>
    <row r="578" spans="1:31" x14ac:dyDescent="0.2">
      <c r="A578" t="s">
        <v>37</v>
      </c>
      <c r="B578">
        <v>-1.5114880800247199</v>
      </c>
      <c r="C578">
        <v>1.5114880800247199</v>
      </c>
      <c r="D578">
        <v>1.44746112823486</v>
      </c>
      <c r="H578" t="s">
        <v>29</v>
      </c>
      <c r="I578">
        <v>3</v>
      </c>
      <c r="J578">
        <v>3</v>
      </c>
      <c r="K578">
        <v>3</v>
      </c>
      <c r="L578">
        <v>10.3</v>
      </c>
      <c r="M578">
        <v>10.3</v>
      </c>
      <c r="N578">
        <v>10.3</v>
      </c>
      <c r="O578">
        <v>46.86</v>
      </c>
      <c r="P578">
        <v>0</v>
      </c>
      <c r="Q578">
        <v>9.7409999999999997</v>
      </c>
      <c r="R578">
        <v>2085400000</v>
      </c>
      <c r="S578">
        <v>34</v>
      </c>
      <c r="T578">
        <v>1.69800966705137</v>
      </c>
      <c r="U578">
        <v>2.9071368597817001E-2</v>
      </c>
      <c r="V578" s="2">
        <v>27.461311340331999</v>
      </c>
      <c r="W578">
        <v>27.862551689147899</v>
      </c>
      <c r="X578">
        <v>27.868839263916001</v>
      </c>
      <c r="Y578">
        <v>0.40752792358400203</v>
      </c>
      <c r="Z578">
        <v>0.40752792358400203</v>
      </c>
      <c r="AA578" t="s">
        <v>1073</v>
      </c>
      <c r="AB578" t="s">
        <v>1075</v>
      </c>
      <c r="AC578" t="s">
        <v>1073</v>
      </c>
      <c r="AD578">
        <v>484</v>
      </c>
      <c r="AE578" t="s">
        <v>1074</v>
      </c>
    </row>
    <row r="579" spans="1:31" x14ac:dyDescent="0.2">
      <c r="A579" t="s">
        <v>37</v>
      </c>
      <c r="B579">
        <v>-1.67845678329468</v>
      </c>
      <c r="C579">
        <v>1.67845678329468</v>
      </c>
      <c r="D579">
        <v>1.5212649106979399</v>
      </c>
      <c r="H579" t="s">
        <v>29</v>
      </c>
      <c r="I579">
        <v>6</v>
      </c>
      <c r="J579">
        <v>6</v>
      </c>
      <c r="K579">
        <v>6</v>
      </c>
      <c r="L579">
        <v>15.8</v>
      </c>
      <c r="M579">
        <v>15.8</v>
      </c>
      <c r="N579">
        <v>15.8</v>
      </c>
      <c r="O579">
        <v>59.231000000000002</v>
      </c>
      <c r="P579">
        <v>0</v>
      </c>
      <c r="Q579">
        <v>30.893000000000001</v>
      </c>
      <c r="R579">
        <v>9974000000</v>
      </c>
      <c r="S579">
        <v>62</v>
      </c>
      <c r="T579">
        <v>1.83384669248923</v>
      </c>
      <c r="U579">
        <v>2.2859761686526099E-2</v>
      </c>
      <c r="V579">
        <v>29.867108345031699</v>
      </c>
      <c r="W579">
        <v>30.244976997375499</v>
      </c>
      <c r="X579">
        <v>30.274514198303201</v>
      </c>
      <c r="Y579">
        <v>0.40740585327150203</v>
      </c>
      <c r="Z579">
        <v>0.40740585327150203</v>
      </c>
      <c r="AA579" t="s">
        <v>3775</v>
      </c>
      <c r="AB579" t="s">
        <v>3777</v>
      </c>
      <c r="AC579" t="s">
        <v>3775</v>
      </c>
      <c r="AD579">
        <v>1664</v>
      </c>
      <c r="AE579" t="s">
        <v>3776</v>
      </c>
    </row>
    <row r="580" spans="1:31" x14ac:dyDescent="0.2">
      <c r="A580" t="s">
        <v>87</v>
      </c>
      <c r="B580">
        <v>-1.65317571163177</v>
      </c>
      <c r="C580">
        <v>0</v>
      </c>
      <c r="D580">
        <v>1.65317571163177</v>
      </c>
      <c r="H580" t="s">
        <v>29</v>
      </c>
      <c r="I580">
        <v>15</v>
      </c>
      <c r="J580">
        <v>13</v>
      </c>
      <c r="K580">
        <v>12</v>
      </c>
      <c r="L580">
        <v>46.1</v>
      </c>
      <c r="M580">
        <v>43.6</v>
      </c>
      <c r="N580">
        <v>40.700000000000003</v>
      </c>
      <c r="O580">
        <v>45.844000000000001</v>
      </c>
      <c r="P580">
        <v>0</v>
      </c>
      <c r="Q580">
        <v>132.35</v>
      </c>
      <c r="R580">
        <v>79693000000</v>
      </c>
      <c r="S580">
        <v>222</v>
      </c>
      <c r="T580">
        <v>1.5732943532783401</v>
      </c>
      <c r="U580">
        <v>3.6702028081123203E-2</v>
      </c>
      <c r="V580">
        <v>32.962593078613303</v>
      </c>
      <c r="W580">
        <v>33.225040435791001</v>
      </c>
      <c r="X580">
        <v>33.3692016601563</v>
      </c>
      <c r="Y580">
        <v>0.40660858154299701</v>
      </c>
      <c r="Z580">
        <v>0.40660858154299701</v>
      </c>
      <c r="AA580" t="s">
        <v>5412</v>
      </c>
      <c r="AB580" t="s">
        <v>5414</v>
      </c>
      <c r="AC580" t="s">
        <v>5412</v>
      </c>
      <c r="AD580">
        <v>2397</v>
      </c>
      <c r="AE580" t="s">
        <v>5413</v>
      </c>
    </row>
    <row r="581" spans="1:31" x14ac:dyDescent="0.2">
      <c r="A581" t="s">
        <v>87</v>
      </c>
      <c r="B581">
        <v>-1.65606081485748</v>
      </c>
      <c r="C581">
        <v>0</v>
      </c>
      <c r="D581">
        <v>1.65606081485748</v>
      </c>
      <c r="H581" t="s">
        <v>29</v>
      </c>
      <c r="I581">
        <v>12</v>
      </c>
      <c r="J581">
        <v>12</v>
      </c>
      <c r="K581">
        <v>12</v>
      </c>
      <c r="L581">
        <v>28.7</v>
      </c>
      <c r="M581">
        <v>28.7</v>
      </c>
      <c r="N581">
        <v>28.7</v>
      </c>
      <c r="O581">
        <v>71.421000000000006</v>
      </c>
      <c r="P581">
        <v>0</v>
      </c>
      <c r="Q581">
        <v>137.79</v>
      </c>
      <c r="R581">
        <v>18279000000</v>
      </c>
      <c r="S581">
        <v>121</v>
      </c>
      <c r="T581">
        <v>1.59285407896005</v>
      </c>
      <c r="U581">
        <v>3.5574940523394098E-2</v>
      </c>
      <c r="V581">
        <v>30.880224227905298</v>
      </c>
      <c r="W581">
        <v>30.974240303039601</v>
      </c>
      <c r="X581">
        <v>31.283928871154799</v>
      </c>
      <c r="Y581">
        <v>0.40370464324950101</v>
      </c>
      <c r="Z581">
        <v>0.40370464324950101</v>
      </c>
      <c r="AA581" t="s">
        <v>4315</v>
      </c>
      <c r="AB581" t="s">
        <v>4317</v>
      </c>
      <c r="AC581" t="s">
        <v>4315</v>
      </c>
      <c r="AD581">
        <v>1904</v>
      </c>
      <c r="AE581" t="s">
        <v>4316</v>
      </c>
    </row>
    <row r="582" spans="1:31" x14ac:dyDescent="0.2">
      <c r="A582" t="s">
        <v>37</v>
      </c>
      <c r="B582">
        <v>-2.88757991790771</v>
      </c>
      <c r="C582">
        <v>2.88757991790771</v>
      </c>
      <c r="D582">
        <v>2.7589082717895499</v>
      </c>
      <c r="H582" t="s">
        <v>29</v>
      </c>
      <c r="I582">
        <v>7</v>
      </c>
      <c r="J582">
        <v>7</v>
      </c>
      <c r="K582">
        <v>7</v>
      </c>
      <c r="L582">
        <v>23.1</v>
      </c>
      <c r="M582">
        <v>23.1</v>
      </c>
      <c r="N582">
        <v>23.1</v>
      </c>
      <c r="O582">
        <v>45.11</v>
      </c>
      <c r="P582">
        <v>0</v>
      </c>
      <c r="Q582">
        <v>20.210999999999999</v>
      </c>
      <c r="R582">
        <v>10166000000</v>
      </c>
      <c r="S582">
        <v>45</v>
      </c>
      <c r="T582">
        <v>3.1384273459288101</v>
      </c>
      <c r="U582">
        <v>2.3608017817371898E-3</v>
      </c>
      <c r="V582">
        <v>29.942532539367701</v>
      </c>
      <c r="W582">
        <v>30.3451824188232</v>
      </c>
      <c r="X582">
        <v>30.344388961791999</v>
      </c>
      <c r="Y582">
        <v>0.40185642242429898</v>
      </c>
      <c r="Z582">
        <v>0.40185642242429898</v>
      </c>
      <c r="AA582" t="s">
        <v>9920</v>
      </c>
      <c r="AB582" t="s">
        <v>9922</v>
      </c>
      <c r="AC582" t="s">
        <v>9920</v>
      </c>
      <c r="AD582">
        <v>4346</v>
      </c>
      <c r="AE582" t="s">
        <v>9921</v>
      </c>
    </row>
    <row r="583" spans="1:31" x14ac:dyDescent="0.2">
      <c r="A583" t="s">
        <v>131</v>
      </c>
      <c r="B583">
        <v>-3.5677406787872301</v>
      </c>
      <c r="C583">
        <v>-1.8384850025177</v>
      </c>
      <c r="D583">
        <v>3.5677406787872301</v>
      </c>
      <c r="H583" t="s">
        <v>29</v>
      </c>
      <c r="I583">
        <v>8</v>
      </c>
      <c r="J583">
        <v>8</v>
      </c>
      <c r="K583">
        <v>8</v>
      </c>
      <c r="L583">
        <v>36.1</v>
      </c>
      <c r="M583">
        <v>36.1</v>
      </c>
      <c r="N583">
        <v>36.1</v>
      </c>
      <c r="O583">
        <v>40.274000000000001</v>
      </c>
      <c r="P583">
        <v>0</v>
      </c>
      <c r="Q583">
        <v>17.940999999999999</v>
      </c>
      <c r="R583">
        <v>17339000000</v>
      </c>
      <c r="S583">
        <v>42</v>
      </c>
      <c r="T583">
        <v>3.4391411646726602</v>
      </c>
      <c r="U583">
        <v>1.5977337110481601E-3</v>
      </c>
      <c r="V583">
        <v>30.792553901672399</v>
      </c>
      <c r="W583">
        <v>30.965412139892599</v>
      </c>
      <c r="X583">
        <v>31.194394111633301</v>
      </c>
      <c r="Y583">
        <v>0.40184020996090197</v>
      </c>
      <c r="Z583">
        <v>0.40184020996090197</v>
      </c>
      <c r="AA583" t="s">
        <v>7803</v>
      </c>
      <c r="AB583" t="s">
        <v>7805</v>
      </c>
      <c r="AC583" t="s">
        <v>7803</v>
      </c>
      <c r="AD583">
        <v>3419</v>
      </c>
      <c r="AE583" t="s">
        <v>7804</v>
      </c>
    </row>
    <row r="584" spans="1:31" x14ac:dyDescent="0.2">
      <c r="A584" t="s">
        <v>37</v>
      </c>
      <c r="B584">
        <v>-2.23003125190735</v>
      </c>
      <c r="C584">
        <v>2.23003125190735</v>
      </c>
      <c r="D584">
        <v>2.0077652931213401</v>
      </c>
      <c r="H584" t="s">
        <v>29</v>
      </c>
      <c r="I584">
        <v>11</v>
      </c>
      <c r="J584">
        <v>11</v>
      </c>
      <c r="K584">
        <v>11</v>
      </c>
      <c r="L584">
        <v>19.100000000000001</v>
      </c>
      <c r="M584">
        <v>19.100000000000001</v>
      </c>
      <c r="N584">
        <v>19.100000000000001</v>
      </c>
      <c r="O584">
        <v>100.09</v>
      </c>
      <c r="P584">
        <v>0</v>
      </c>
      <c r="Q584">
        <v>33.591000000000001</v>
      </c>
      <c r="R584">
        <v>22165000000</v>
      </c>
      <c r="S584">
        <v>52</v>
      </c>
      <c r="T584">
        <v>2.3984946531143199</v>
      </c>
      <c r="U584">
        <v>8.4516129032258108E-3</v>
      </c>
      <c r="V584">
        <v>31.0197868347168</v>
      </c>
      <c r="W584">
        <v>31.599281311035199</v>
      </c>
      <c r="X584">
        <v>31.421540260314899</v>
      </c>
      <c r="Y584">
        <v>0.40175342559809801</v>
      </c>
      <c r="Z584">
        <v>0.40175342559809801</v>
      </c>
      <c r="AA584" t="s">
        <v>8240</v>
      </c>
      <c r="AB584" t="s">
        <v>8242</v>
      </c>
      <c r="AC584" t="s">
        <v>8240</v>
      </c>
      <c r="AD584">
        <v>3618</v>
      </c>
      <c r="AE584" t="s">
        <v>8241</v>
      </c>
    </row>
    <row r="585" spans="1:31" x14ac:dyDescent="0.2">
      <c r="A585" t="s">
        <v>87</v>
      </c>
      <c r="B585">
        <v>-1.5714759826660201</v>
      </c>
      <c r="C585">
        <v>0</v>
      </c>
      <c r="D585">
        <v>1.5714759826660201</v>
      </c>
      <c r="H585" t="s">
        <v>29</v>
      </c>
      <c r="I585">
        <v>7</v>
      </c>
      <c r="J585">
        <v>7</v>
      </c>
      <c r="K585">
        <v>2</v>
      </c>
      <c r="L585">
        <v>29.9</v>
      </c>
      <c r="M585">
        <v>29.9</v>
      </c>
      <c r="N585">
        <v>8.1</v>
      </c>
      <c r="O585">
        <v>34.728000000000002</v>
      </c>
      <c r="P585">
        <v>0</v>
      </c>
      <c r="Q585">
        <v>34.527999999999999</v>
      </c>
      <c r="R585">
        <v>30524000000</v>
      </c>
      <c r="S585">
        <v>66</v>
      </c>
      <c r="T585">
        <v>1.48460931702623</v>
      </c>
      <c r="U585">
        <v>4.3136163982430503E-2</v>
      </c>
      <c r="V585">
        <v>31.542974472045898</v>
      </c>
      <c r="W585">
        <v>31.709844589233398</v>
      </c>
      <c r="X585">
        <v>31.941501617431602</v>
      </c>
      <c r="Y585">
        <v>0.398527145385703</v>
      </c>
      <c r="Z585">
        <v>0.398527145385703</v>
      </c>
      <c r="AA585" t="s">
        <v>8804</v>
      </c>
      <c r="AB585" t="s">
        <v>8806</v>
      </c>
      <c r="AC585" t="s">
        <v>8804</v>
      </c>
      <c r="AD585">
        <v>3859</v>
      </c>
      <c r="AE585" t="s">
        <v>8805</v>
      </c>
    </row>
    <row r="586" spans="1:31" x14ac:dyDescent="0.2">
      <c r="A586" t="s">
        <v>121</v>
      </c>
      <c r="B586">
        <v>-2.47317242622375</v>
      </c>
      <c r="C586">
        <v>1.5895680189132699</v>
      </c>
      <c r="D586">
        <v>2.47317242622375</v>
      </c>
      <c r="H586" t="s">
        <v>29</v>
      </c>
      <c r="I586">
        <v>27</v>
      </c>
      <c r="J586">
        <v>27</v>
      </c>
      <c r="K586">
        <v>27</v>
      </c>
      <c r="L586">
        <v>58.1</v>
      </c>
      <c r="M586">
        <v>58.1</v>
      </c>
      <c r="N586">
        <v>58.1</v>
      </c>
      <c r="O586">
        <v>58.939</v>
      </c>
      <c r="P586">
        <v>0</v>
      </c>
      <c r="Q586">
        <v>323.31</v>
      </c>
      <c r="R586">
        <v>350050000000</v>
      </c>
      <c r="S586">
        <v>497</v>
      </c>
      <c r="T586">
        <v>2.4295253505744601</v>
      </c>
      <c r="U586">
        <v>8.0767123287671192E-3</v>
      </c>
      <c r="V586">
        <v>35.103899002075202</v>
      </c>
      <c r="W586">
        <v>35.346509933471701</v>
      </c>
      <c r="X586">
        <v>35.5018405914307</v>
      </c>
      <c r="Y586">
        <v>0.39794158935549701</v>
      </c>
      <c r="Z586">
        <v>0.39794158935549701</v>
      </c>
      <c r="AA586" t="s">
        <v>4557</v>
      </c>
      <c r="AB586" t="s">
        <v>4559</v>
      </c>
      <c r="AC586" t="s">
        <v>4557</v>
      </c>
      <c r="AD586">
        <v>2012</v>
      </c>
      <c r="AE586" t="s">
        <v>4558</v>
      </c>
    </row>
    <row r="587" spans="1:31" x14ac:dyDescent="0.2">
      <c r="A587" t="s">
        <v>87</v>
      </c>
      <c r="B587">
        <v>-1.3588107824325599</v>
      </c>
      <c r="C587">
        <v>0</v>
      </c>
      <c r="D587">
        <v>1.3588107824325599</v>
      </c>
      <c r="H587" t="s">
        <v>29</v>
      </c>
      <c r="I587">
        <v>6</v>
      </c>
      <c r="J587">
        <v>6</v>
      </c>
      <c r="K587">
        <v>6</v>
      </c>
      <c r="L587">
        <v>13.2</v>
      </c>
      <c r="M587">
        <v>13.2</v>
      </c>
      <c r="N587">
        <v>13.2</v>
      </c>
      <c r="O587">
        <v>76.757000000000005</v>
      </c>
      <c r="P587">
        <v>0</v>
      </c>
      <c r="Q587">
        <v>45.994999999999997</v>
      </c>
      <c r="R587">
        <v>9582000000</v>
      </c>
      <c r="S587">
        <v>66</v>
      </c>
      <c r="T587">
        <v>1.4168857533793899</v>
      </c>
      <c r="U587">
        <v>4.87410526315789E-2</v>
      </c>
      <c r="V587">
        <v>29.996690750122099</v>
      </c>
      <c r="W587">
        <v>30.222817420959501</v>
      </c>
      <c r="X587">
        <v>30.394368171691902</v>
      </c>
      <c r="Y587">
        <v>0.39767742156980301</v>
      </c>
      <c r="Z587">
        <v>0.39767742156980301</v>
      </c>
      <c r="AA587" t="s">
        <v>9954</v>
      </c>
      <c r="AB587" t="s">
        <v>9957</v>
      </c>
      <c r="AC587" t="s">
        <v>9955</v>
      </c>
      <c r="AD587">
        <v>4359</v>
      </c>
      <c r="AE587" t="s">
        <v>9956</v>
      </c>
    </row>
    <row r="588" spans="1:31" x14ac:dyDescent="0.2">
      <c r="A588" t="s">
        <v>121</v>
      </c>
      <c r="B588">
        <v>-2.1048822402954102</v>
      </c>
      <c r="C588">
        <v>1.63427686691284</v>
      </c>
      <c r="D588">
        <v>2.1048822402954102</v>
      </c>
      <c r="H588" t="s">
        <v>29</v>
      </c>
      <c r="I588">
        <v>3</v>
      </c>
      <c r="J588">
        <v>3</v>
      </c>
      <c r="K588">
        <v>3</v>
      </c>
      <c r="L588">
        <v>10.3</v>
      </c>
      <c r="M588">
        <v>10.3</v>
      </c>
      <c r="N588">
        <v>10.3</v>
      </c>
      <c r="O588">
        <v>30.925999999999998</v>
      </c>
      <c r="P588">
        <v>0</v>
      </c>
      <c r="Q588">
        <v>6.6246999999999998</v>
      </c>
      <c r="R588">
        <v>2388700000</v>
      </c>
      <c r="S588">
        <v>4</v>
      </c>
      <c r="T588">
        <v>2.1619252612385198</v>
      </c>
      <c r="U588">
        <v>1.25746864310148E-2</v>
      </c>
      <c r="V588">
        <v>27.853937149047901</v>
      </c>
      <c r="W588">
        <v>28.269849777221701</v>
      </c>
      <c r="X588">
        <v>28.249073982238802</v>
      </c>
      <c r="Y588">
        <v>0.39513683319089998</v>
      </c>
      <c r="Z588">
        <v>0.39513683319089998</v>
      </c>
      <c r="AA588" t="s">
        <v>7707</v>
      </c>
      <c r="AB588" t="s">
        <v>7709</v>
      </c>
      <c r="AC588" t="s">
        <v>7707</v>
      </c>
      <c r="AD588">
        <v>3380</v>
      </c>
      <c r="AE588" t="s">
        <v>7708</v>
      </c>
    </row>
    <row r="589" spans="1:31" x14ac:dyDescent="0.2">
      <c r="A589" t="s">
        <v>87</v>
      </c>
      <c r="B589">
        <v>-2.1363320350646999</v>
      </c>
      <c r="C589">
        <v>0</v>
      </c>
      <c r="D589">
        <v>2.1363320350646999</v>
      </c>
      <c r="H589" t="s">
        <v>29</v>
      </c>
      <c r="I589">
        <v>14</v>
      </c>
      <c r="J589">
        <v>14</v>
      </c>
      <c r="K589">
        <v>10</v>
      </c>
      <c r="L589">
        <v>18.399999999999999</v>
      </c>
      <c r="M589">
        <v>18.399999999999999</v>
      </c>
      <c r="N589">
        <v>12.7</v>
      </c>
      <c r="O589">
        <v>121.3</v>
      </c>
      <c r="P589">
        <v>0</v>
      </c>
      <c r="Q589">
        <v>143.4</v>
      </c>
      <c r="R589">
        <v>32027000000</v>
      </c>
      <c r="S589">
        <v>109</v>
      </c>
      <c r="T589">
        <v>2.0462706371837398</v>
      </c>
      <c r="U589">
        <v>1.51446540880503E-2</v>
      </c>
      <c r="V589" s="2">
        <v>31.698431968689</v>
      </c>
      <c r="W589">
        <v>31.9183444976807</v>
      </c>
      <c r="X589">
        <v>32.093542098999002</v>
      </c>
      <c r="Y589">
        <v>0.39511013031000197</v>
      </c>
      <c r="Z589">
        <v>0.39511013031000197</v>
      </c>
      <c r="AA589" t="s">
        <v>7060</v>
      </c>
      <c r="AB589" t="s">
        <v>7062</v>
      </c>
      <c r="AC589" t="s">
        <v>7060</v>
      </c>
      <c r="AD589">
        <v>3106</v>
      </c>
      <c r="AE589" t="s">
        <v>7061</v>
      </c>
    </row>
    <row r="590" spans="1:31" x14ac:dyDescent="0.2">
      <c r="A590" t="s">
        <v>87</v>
      </c>
      <c r="B590">
        <v>-1.7522263526916499</v>
      </c>
      <c r="C590">
        <v>0</v>
      </c>
      <c r="D590">
        <v>1.7522263526916499</v>
      </c>
      <c r="H590" t="s">
        <v>29</v>
      </c>
      <c r="I590">
        <v>20</v>
      </c>
      <c r="J590">
        <v>20</v>
      </c>
      <c r="K590">
        <v>20</v>
      </c>
      <c r="L590">
        <v>53.4</v>
      </c>
      <c r="M590">
        <v>53.4</v>
      </c>
      <c r="N590">
        <v>53.4</v>
      </c>
      <c r="O590">
        <v>59.228999999999999</v>
      </c>
      <c r="P590">
        <v>0</v>
      </c>
      <c r="Q590">
        <v>258.8</v>
      </c>
      <c r="R590">
        <v>238870000000</v>
      </c>
      <c r="S590">
        <v>324</v>
      </c>
      <c r="T590">
        <v>1.67721922194222</v>
      </c>
      <c r="U590">
        <v>3.0470000000000001E-2</v>
      </c>
      <c r="V590" s="2">
        <v>34.541770935058601</v>
      </c>
      <c r="W590" s="2">
        <v>34.774246215820298</v>
      </c>
      <c r="X590">
        <v>34.9348049163818</v>
      </c>
      <c r="Y590">
        <v>0.3930339813232</v>
      </c>
      <c r="Z590">
        <v>0.3930339813232</v>
      </c>
      <c r="AA590" t="s">
        <v>5427</v>
      </c>
      <c r="AB590" t="s">
        <v>5429</v>
      </c>
      <c r="AC590" t="s">
        <v>5427</v>
      </c>
      <c r="AD590">
        <v>2403</v>
      </c>
      <c r="AE590" t="s">
        <v>5428</v>
      </c>
    </row>
    <row r="591" spans="1:31" x14ac:dyDescent="0.2">
      <c r="A591" t="s">
        <v>37</v>
      </c>
      <c r="B591">
        <v>-1.94735562801361</v>
      </c>
      <c r="C591">
        <v>1.94735562801361</v>
      </c>
      <c r="D591">
        <v>1.9444161653518699</v>
      </c>
      <c r="H591" t="s">
        <v>29</v>
      </c>
      <c r="I591">
        <v>9</v>
      </c>
      <c r="J591">
        <v>9</v>
      </c>
      <c r="K591">
        <v>8</v>
      </c>
      <c r="L591">
        <v>32.200000000000003</v>
      </c>
      <c r="M591">
        <v>32.200000000000003</v>
      </c>
      <c r="N591">
        <v>28.9</v>
      </c>
      <c r="O591">
        <v>42.939</v>
      </c>
      <c r="P591">
        <v>0</v>
      </c>
      <c r="Q591">
        <v>61.454999999999998</v>
      </c>
      <c r="R591">
        <v>26731000000</v>
      </c>
      <c r="S591">
        <v>87</v>
      </c>
      <c r="T591">
        <v>2.2042314461436701</v>
      </c>
      <c r="U591">
        <v>1.1581668625146899E-2</v>
      </c>
      <c r="V591">
        <v>31.3899955749512</v>
      </c>
      <c r="W591">
        <v>31.761473655700701</v>
      </c>
      <c r="X591">
        <v>31.7828559875488</v>
      </c>
      <c r="Y591">
        <v>0.39286041259759902</v>
      </c>
      <c r="Z591">
        <v>0.39286041259759902</v>
      </c>
      <c r="AA591" t="s">
        <v>11044</v>
      </c>
      <c r="AB591" t="s">
        <v>11046</v>
      </c>
      <c r="AC591" t="s">
        <v>11044</v>
      </c>
      <c r="AD591">
        <v>4821</v>
      </c>
      <c r="AE591" t="s">
        <v>11045</v>
      </c>
    </row>
    <row r="592" spans="1:31" x14ac:dyDescent="0.2">
      <c r="A592" t="s">
        <v>131</v>
      </c>
      <c r="B592">
        <v>-3.2728724479675302</v>
      </c>
      <c r="C592">
        <v>-1.46802365779877</v>
      </c>
      <c r="D592">
        <v>3.2728724479675302</v>
      </c>
      <c r="H592" t="s">
        <v>29</v>
      </c>
      <c r="I592">
        <v>21</v>
      </c>
      <c r="J592">
        <v>21</v>
      </c>
      <c r="K592">
        <v>21</v>
      </c>
      <c r="L592">
        <v>30.9</v>
      </c>
      <c r="M592">
        <v>30.9</v>
      </c>
      <c r="N592">
        <v>30.9</v>
      </c>
      <c r="O592">
        <v>102.15</v>
      </c>
      <c r="P592">
        <v>0</v>
      </c>
      <c r="Q592">
        <v>173.28</v>
      </c>
      <c r="R592">
        <v>103640000000</v>
      </c>
      <c r="S592">
        <v>182</v>
      </c>
      <c r="T592">
        <v>3.1433077556277</v>
      </c>
      <c r="U592">
        <v>2.3730337078651702E-3</v>
      </c>
      <c r="V592">
        <v>33.360067367553697</v>
      </c>
      <c r="W592">
        <v>33.5213432312012</v>
      </c>
      <c r="X592">
        <v>33.750867843627901</v>
      </c>
      <c r="Y592">
        <v>0.39080047607420398</v>
      </c>
      <c r="Z592">
        <v>0.39080047607420398</v>
      </c>
      <c r="AA592" t="s">
        <v>2669</v>
      </c>
      <c r="AB592" t="s">
        <v>2671</v>
      </c>
      <c r="AC592" t="s">
        <v>2669</v>
      </c>
      <c r="AD592">
        <v>1192</v>
      </c>
      <c r="AE592" t="s">
        <v>2670</v>
      </c>
    </row>
    <row r="593" spans="1:31" x14ac:dyDescent="0.2">
      <c r="A593" t="s">
        <v>121</v>
      </c>
      <c r="B593">
        <v>-3.3679161071777299</v>
      </c>
      <c r="C593">
        <v>1.73242855072021</v>
      </c>
      <c r="D593">
        <v>3.3679161071777299</v>
      </c>
      <c r="H593" t="s">
        <v>29</v>
      </c>
      <c r="I593">
        <v>6</v>
      </c>
      <c r="J593">
        <v>5</v>
      </c>
      <c r="K593">
        <v>5</v>
      </c>
      <c r="L593">
        <v>23.4</v>
      </c>
      <c r="M593">
        <v>19.600000000000001</v>
      </c>
      <c r="N593">
        <v>19.600000000000001</v>
      </c>
      <c r="O593">
        <v>28.641999999999999</v>
      </c>
      <c r="P593">
        <v>0</v>
      </c>
      <c r="Q593">
        <v>30.94</v>
      </c>
      <c r="R593">
        <v>37244000000</v>
      </c>
      <c r="S593">
        <v>70</v>
      </c>
      <c r="T593">
        <v>3.24352248639096</v>
      </c>
      <c r="U593">
        <v>2.1372549019607798E-3</v>
      </c>
      <c r="V593">
        <v>31.887985229492202</v>
      </c>
      <c r="W593">
        <v>32.0655612945557</v>
      </c>
      <c r="X593">
        <v>32.278472900390597</v>
      </c>
      <c r="Y593">
        <v>0.39048767089839498</v>
      </c>
      <c r="Z593">
        <v>0.39048767089839498</v>
      </c>
      <c r="AA593" t="s">
        <v>8534</v>
      </c>
      <c r="AB593" t="s">
        <v>8536</v>
      </c>
      <c r="AC593" t="s">
        <v>8534</v>
      </c>
      <c r="AD593">
        <v>3749</v>
      </c>
      <c r="AE593" t="s">
        <v>8535</v>
      </c>
    </row>
    <row r="594" spans="1:31" x14ac:dyDescent="0.2">
      <c r="A594" t="s">
        <v>37</v>
      </c>
      <c r="B594">
        <v>-1.39142429828644</v>
      </c>
      <c r="C594">
        <v>1.39142429828644</v>
      </c>
      <c r="D594">
        <v>1.3375426530837999</v>
      </c>
      <c r="H594" t="s">
        <v>29</v>
      </c>
      <c r="I594">
        <v>3</v>
      </c>
      <c r="J594">
        <v>3</v>
      </c>
      <c r="K594">
        <v>3</v>
      </c>
      <c r="L594">
        <v>13.8</v>
      </c>
      <c r="M594">
        <v>13.8</v>
      </c>
      <c r="N594">
        <v>13.8</v>
      </c>
      <c r="O594">
        <v>34.090000000000003</v>
      </c>
      <c r="P594">
        <v>0</v>
      </c>
      <c r="Q594">
        <v>5.0673000000000004</v>
      </c>
      <c r="R594">
        <v>1059900000</v>
      </c>
      <c r="S594">
        <v>7</v>
      </c>
      <c r="T594">
        <v>1.5711736590265499</v>
      </c>
      <c r="U594">
        <v>3.6810600155884603E-2</v>
      </c>
      <c r="V594" s="2">
        <v>26.659473419189499</v>
      </c>
      <c r="W594">
        <v>26.967698097229</v>
      </c>
      <c r="X594">
        <v>27.049721717834501</v>
      </c>
      <c r="Y594">
        <v>0.39024829864500199</v>
      </c>
      <c r="Z594">
        <v>0.39024829864500199</v>
      </c>
      <c r="AA594" t="s">
        <v>9872</v>
      </c>
      <c r="AB594" t="s">
        <v>9874</v>
      </c>
      <c r="AC594" t="s">
        <v>9872</v>
      </c>
      <c r="AD594">
        <v>4326</v>
      </c>
      <c r="AE594" t="s">
        <v>9873</v>
      </c>
    </row>
    <row r="595" spans="1:31" x14ac:dyDescent="0.2">
      <c r="A595" t="s">
        <v>91</v>
      </c>
      <c r="B595">
        <v>-3.5807359218597399</v>
      </c>
      <c r="C595">
        <v>-2.0443346500396702</v>
      </c>
      <c r="D595">
        <v>3.5807359218597399</v>
      </c>
      <c r="H595" t="s">
        <v>29</v>
      </c>
      <c r="I595">
        <v>9</v>
      </c>
      <c r="J595">
        <v>9</v>
      </c>
      <c r="K595">
        <v>9</v>
      </c>
      <c r="L595">
        <v>27</v>
      </c>
      <c r="M595">
        <v>27</v>
      </c>
      <c r="N595">
        <v>27</v>
      </c>
      <c r="O595">
        <v>44.959000000000003</v>
      </c>
      <c r="P595">
        <v>0</v>
      </c>
      <c r="Q595">
        <v>39.244</v>
      </c>
      <c r="R595">
        <v>31852000000</v>
      </c>
      <c r="S595">
        <v>69</v>
      </c>
      <c r="T595">
        <v>3.4655745606705199</v>
      </c>
      <c r="U595">
        <v>1.5144508670520199E-3</v>
      </c>
      <c r="V595">
        <v>31.667758941650401</v>
      </c>
      <c r="W595">
        <v>31.845242500305201</v>
      </c>
      <c r="X595">
        <v>32.057088851928697</v>
      </c>
      <c r="Y595">
        <v>0.389329910278295</v>
      </c>
      <c r="Z595">
        <v>0.389329910278295</v>
      </c>
      <c r="AA595" t="s">
        <v>1346</v>
      </c>
      <c r="AB595" t="s">
        <v>1348</v>
      </c>
      <c r="AC595" t="s">
        <v>1346</v>
      </c>
      <c r="AD595">
        <v>609</v>
      </c>
      <c r="AE595" t="s">
        <v>1347</v>
      </c>
    </row>
    <row r="596" spans="1:31" x14ac:dyDescent="0.2">
      <c r="A596" t="s">
        <v>37</v>
      </c>
      <c r="B596">
        <v>-3.1172626018524201</v>
      </c>
      <c r="C596">
        <v>3.1172626018524201</v>
      </c>
      <c r="D596">
        <v>3.0806045532226598</v>
      </c>
      <c r="H596" t="s">
        <v>29</v>
      </c>
      <c r="I596">
        <v>12</v>
      </c>
      <c r="J596">
        <v>12</v>
      </c>
      <c r="K596">
        <v>10</v>
      </c>
      <c r="L596">
        <v>30.3</v>
      </c>
      <c r="M596">
        <v>30.3</v>
      </c>
      <c r="N596">
        <v>24.9</v>
      </c>
      <c r="O596">
        <v>52.113</v>
      </c>
      <c r="P596">
        <v>0</v>
      </c>
      <c r="Q596">
        <v>103.48</v>
      </c>
      <c r="R596">
        <v>50948000000</v>
      </c>
      <c r="S596">
        <v>166</v>
      </c>
      <c r="T596">
        <v>3.4242991564556999</v>
      </c>
      <c r="U596">
        <v>1.5977653631284901E-3</v>
      </c>
      <c r="V596">
        <v>32.264440536499002</v>
      </c>
      <c r="W596">
        <v>32.657981872558601</v>
      </c>
      <c r="X596">
        <v>32.653713226318402</v>
      </c>
      <c r="Y596">
        <v>0.3892726898194</v>
      </c>
      <c r="Z596">
        <v>0.3892726898194</v>
      </c>
      <c r="AA596" t="s">
        <v>11388</v>
      </c>
      <c r="AB596" t="s">
        <v>11390</v>
      </c>
      <c r="AC596" t="s">
        <v>11388</v>
      </c>
      <c r="AD596">
        <v>4989</v>
      </c>
      <c r="AE596" t="s">
        <v>11389</v>
      </c>
    </row>
    <row r="597" spans="1:31" x14ac:dyDescent="0.2">
      <c r="A597" t="s">
        <v>87</v>
      </c>
      <c r="B597">
        <v>-1.98863637447357</v>
      </c>
      <c r="C597">
        <v>0</v>
      </c>
      <c r="D597">
        <v>1.98863637447357</v>
      </c>
      <c r="H597" t="s">
        <v>29</v>
      </c>
      <c r="I597">
        <v>4</v>
      </c>
      <c r="J597">
        <v>4</v>
      </c>
      <c r="K597">
        <v>4</v>
      </c>
      <c r="L597">
        <v>10</v>
      </c>
      <c r="M597">
        <v>10</v>
      </c>
      <c r="N597">
        <v>10</v>
      </c>
      <c r="O597">
        <v>66.429000000000002</v>
      </c>
      <c r="P597">
        <v>0</v>
      </c>
      <c r="Q597">
        <v>24.731999999999999</v>
      </c>
      <c r="R597">
        <v>6258700000</v>
      </c>
      <c r="S597">
        <v>44</v>
      </c>
      <c r="T597">
        <v>1.8923643140986499</v>
      </c>
      <c r="U597">
        <v>2.0593869731800801E-2</v>
      </c>
      <c r="V597">
        <v>29.3160610198975</v>
      </c>
      <c r="W597">
        <v>29.539567947387699</v>
      </c>
      <c r="X597">
        <v>29.705083847045898</v>
      </c>
      <c r="Y597">
        <v>0.38902282714839798</v>
      </c>
      <c r="Z597">
        <v>0.38902282714839798</v>
      </c>
      <c r="AA597" t="s">
        <v>5406</v>
      </c>
      <c r="AB597" t="s">
        <v>5408</v>
      </c>
      <c r="AC597" t="s">
        <v>5406</v>
      </c>
      <c r="AD597">
        <v>2390</v>
      </c>
      <c r="AE597" t="s">
        <v>5407</v>
      </c>
    </row>
    <row r="598" spans="1:31" x14ac:dyDescent="0.2">
      <c r="A598" t="s">
        <v>87</v>
      </c>
      <c r="B598">
        <v>-1.5964050292968801</v>
      </c>
      <c r="C598">
        <v>0</v>
      </c>
      <c r="D598">
        <v>1.5964050292968801</v>
      </c>
      <c r="H598" t="s">
        <v>29</v>
      </c>
      <c r="I598">
        <v>29</v>
      </c>
      <c r="J598">
        <v>29</v>
      </c>
      <c r="K598">
        <v>12</v>
      </c>
      <c r="L598">
        <v>64.7</v>
      </c>
      <c r="M598">
        <v>64.7</v>
      </c>
      <c r="N598">
        <v>35.299999999999997</v>
      </c>
      <c r="O598">
        <v>53.378</v>
      </c>
      <c r="P598">
        <v>0</v>
      </c>
      <c r="Q598">
        <v>323.31</v>
      </c>
      <c r="R598">
        <v>1798100000000</v>
      </c>
      <c r="S598">
        <v>1054</v>
      </c>
      <c r="T598">
        <v>1.6015737901021101</v>
      </c>
      <c r="U598">
        <v>3.5035913806863501E-2</v>
      </c>
      <c r="V598" s="2">
        <v>37.434473037719698</v>
      </c>
      <c r="W598">
        <v>37.584241867065401</v>
      </c>
      <c r="X598">
        <v>37.822181701660199</v>
      </c>
      <c r="Y598">
        <v>0.38770866394050102</v>
      </c>
      <c r="Z598">
        <v>0.38770866394050102</v>
      </c>
      <c r="AA598" t="s">
        <v>7280</v>
      </c>
      <c r="AB598" t="s">
        <v>7282</v>
      </c>
      <c r="AC598" t="s">
        <v>7280</v>
      </c>
      <c r="AD598">
        <v>3200</v>
      </c>
      <c r="AE598" t="s">
        <v>7281</v>
      </c>
    </row>
    <row r="599" spans="1:31" x14ac:dyDescent="0.2">
      <c r="A599" t="s">
        <v>121</v>
      </c>
      <c r="B599">
        <v>-2.7074520587921098</v>
      </c>
      <c r="C599">
        <v>1.9546285867691</v>
      </c>
      <c r="D599">
        <v>2.7074520587921098</v>
      </c>
      <c r="H599" t="s">
        <v>29</v>
      </c>
      <c r="I599">
        <v>29</v>
      </c>
      <c r="J599">
        <v>29</v>
      </c>
      <c r="K599">
        <v>29</v>
      </c>
      <c r="L599">
        <v>29.2</v>
      </c>
      <c r="M599">
        <v>29.2</v>
      </c>
      <c r="N599">
        <v>29.2</v>
      </c>
      <c r="O599">
        <v>160.01</v>
      </c>
      <c r="P599">
        <v>0</v>
      </c>
      <c r="Q599">
        <v>323.31</v>
      </c>
      <c r="R599">
        <v>91100000000</v>
      </c>
      <c r="S599">
        <v>374</v>
      </c>
      <c r="T599">
        <v>2.7086062384669698</v>
      </c>
      <c r="U599">
        <v>4.9917355371900804E-3</v>
      </c>
      <c r="V599">
        <v>33.199663162231403</v>
      </c>
      <c r="W599">
        <v>33.438512802124002</v>
      </c>
      <c r="X599">
        <v>33.584499359130902</v>
      </c>
      <c r="Y599">
        <v>0.38483619689949899</v>
      </c>
      <c r="Z599">
        <v>0.38483619689949899</v>
      </c>
      <c r="AA599" t="s">
        <v>631</v>
      </c>
      <c r="AB599" t="s">
        <v>633</v>
      </c>
      <c r="AC599" t="s">
        <v>631</v>
      </c>
      <c r="AD599">
        <v>271</v>
      </c>
      <c r="AE599" t="s">
        <v>632</v>
      </c>
    </row>
    <row r="600" spans="1:31" x14ac:dyDescent="0.2">
      <c r="A600" t="s">
        <v>87</v>
      </c>
      <c r="B600">
        <v>-2.2077901363372798</v>
      </c>
      <c r="C600">
        <v>0</v>
      </c>
      <c r="D600">
        <v>2.2077901363372798</v>
      </c>
      <c r="H600" t="s">
        <v>29</v>
      </c>
      <c r="I600">
        <v>4</v>
      </c>
      <c r="J600">
        <v>4</v>
      </c>
      <c r="K600">
        <v>4</v>
      </c>
      <c r="L600">
        <v>26.5</v>
      </c>
      <c r="M600">
        <v>26.5</v>
      </c>
      <c r="N600">
        <v>26.5</v>
      </c>
      <c r="O600">
        <v>19.876000000000001</v>
      </c>
      <c r="P600">
        <v>0</v>
      </c>
      <c r="Q600">
        <v>49.954999999999998</v>
      </c>
      <c r="R600">
        <v>30574000000</v>
      </c>
      <c r="S600">
        <v>73</v>
      </c>
      <c r="T600">
        <v>2.1370844686716</v>
      </c>
      <c r="U600">
        <v>1.3194163860830501E-2</v>
      </c>
      <c r="V600">
        <v>31.572145462036101</v>
      </c>
      <c r="W600">
        <v>31.8268127441406</v>
      </c>
      <c r="X600">
        <v>31.956807136535598</v>
      </c>
      <c r="Y600">
        <v>0.38466167449949801</v>
      </c>
      <c r="Z600">
        <v>0.38466167449949801</v>
      </c>
      <c r="AA600" t="s">
        <v>7086</v>
      </c>
      <c r="AB600" t="s">
        <v>7088</v>
      </c>
      <c r="AC600" t="s">
        <v>7086</v>
      </c>
      <c r="AD600">
        <v>3116</v>
      </c>
      <c r="AE600" t="s">
        <v>7087</v>
      </c>
    </row>
    <row r="601" spans="1:31" x14ac:dyDescent="0.2">
      <c r="A601" t="s">
        <v>37</v>
      </c>
      <c r="B601">
        <v>-2.6926023960113499</v>
      </c>
      <c r="C601">
        <v>2.6926023960113499</v>
      </c>
      <c r="D601">
        <v>2.6449418067932098</v>
      </c>
      <c r="H601" t="s">
        <v>29</v>
      </c>
      <c r="I601">
        <v>19</v>
      </c>
      <c r="J601">
        <v>19</v>
      </c>
      <c r="K601">
        <v>19</v>
      </c>
      <c r="L601">
        <v>28</v>
      </c>
      <c r="M601">
        <v>28</v>
      </c>
      <c r="N601">
        <v>28</v>
      </c>
      <c r="O601">
        <v>104.54</v>
      </c>
      <c r="P601">
        <v>0</v>
      </c>
      <c r="Q601">
        <v>323.31</v>
      </c>
      <c r="R601">
        <v>73304000000</v>
      </c>
      <c r="S601">
        <v>252</v>
      </c>
      <c r="T601">
        <v>2.97389008905659</v>
      </c>
      <c r="U601">
        <v>3.1566265060240998E-3</v>
      </c>
      <c r="V601" s="2">
        <v>32.809778213500998</v>
      </c>
      <c r="W601">
        <v>33.203830718994098</v>
      </c>
      <c r="X601">
        <v>33.192136764526403</v>
      </c>
      <c r="Y601">
        <v>0.382358551025405</v>
      </c>
      <c r="Z601">
        <v>0.382358551025405</v>
      </c>
      <c r="AA601" t="s">
        <v>4886</v>
      </c>
      <c r="AB601" t="s">
        <v>4888</v>
      </c>
      <c r="AC601" t="s">
        <v>4886</v>
      </c>
      <c r="AD601">
        <v>2160</v>
      </c>
      <c r="AE601" t="s">
        <v>4887</v>
      </c>
    </row>
    <row r="602" spans="1:31" x14ac:dyDescent="0.2">
      <c r="A602" t="s">
        <v>211</v>
      </c>
      <c r="B602">
        <v>-2.4923474788665798</v>
      </c>
      <c r="C602">
        <v>-3.9660067558288601</v>
      </c>
      <c r="D602">
        <v>3.9660067558288601</v>
      </c>
      <c r="H602" t="s">
        <v>29</v>
      </c>
      <c r="I602">
        <v>8</v>
      </c>
      <c r="J602">
        <v>8</v>
      </c>
      <c r="K602">
        <v>8</v>
      </c>
      <c r="L602">
        <v>23.1</v>
      </c>
      <c r="M602">
        <v>23.1</v>
      </c>
      <c r="N602">
        <v>23.1</v>
      </c>
      <c r="O602">
        <v>53.719000000000001</v>
      </c>
      <c r="P602">
        <v>0</v>
      </c>
      <c r="Q602">
        <v>43.874000000000002</v>
      </c>
      <c r="R602">
        <v>21070000000</v>
      </c>
      <c r="S602">
        <v>63</v>
      </c>
      <c r="T602">
        <v>3.8627713257598799</v>
      </c>
      <c r="U602">
        <v>9.1828793774319099E-4</v>
      </c>
      <c r="V602">
        <v>31.197266578674299</v>
      </c>
      <c r="W602">
        <v>30.9426155090332</v>
      </c>
      <c r="X602">
        <v>31.571649551391602</v>
      </c>
      <c r="Y602">
        <v>0.37438297271730298</v>
      </c>
      <c r="Z602">
        <v>0.37438297271730298</v>
      </c>
      <c r="AA602" t="s">
        <v>10925</v>
      </c>
      <c r="AB602" t="s">
        <v>10928</v>
      </c>
      <c r="AC602" t="s">
        <v>10926</v>
      </c>
      <c r="AD602">
        <v>4770</v>
      </c>
      <c r="AE602" t="s">
        <v>10927</v>
      </c>
    </row>
    <row r="603" spans="1:31" x14ac:dyDescent="0.2">
      <c r="A603" t="s">
        <v>211</v>
      </c>
      <c r="B603">
        <v>-1.5083743333816499</v>
      </c>
      <c r="C603">
        <v>-1.7883039712905899</v>
      </c>
      <c r="D603">
        <v>1.7883039712905899</v>
      </c>
      <c r="H603" t="s">
        <v>29</v>
      </c>
      <c r="I603">
        <v>5</v>
      </c>
      <c r="J603">
        <v>5</v>
      </c>
      <c r="K603">
        <v>5</v>
      </c>
      <c r="L603">
        <v>15.1</v>
      </c>
      <c r="M603">
        <v>15.1</v>
      </c>
      <c r="N603">
        <v>15.1</v>
      </c>
      <c r="O603">
        <v>55.777000000000001</v>
      </c>
      <c r="P603">
        <v>0</v>
      </c>
      <c r="Q603">
        <v>24.134</v>
      </c>
      <c r="R603">
        <v>11394000000</v>
      </c>
      <c r="S603">
        <v>38</v>
      </c>
      <c r="T603">
        <v>1.89698416478481</v>
      </c>
      <c r="U603">
        <v>2.0388088376561E-2</v>
      </c>
      <c r="V603">
        <v>30.2527208328247</v>
      </c>
      <c r="W603">
        <v>30.194026947021499</v>
      </c>
      <c r="X603">
        <v>30.6266975402832</v>
      </c>
      <c r="Y603">
        <v>0.37397670745849998</v>
      </c>
      <c r="Z603">
        <v>0.37397670745849998</v>
      </c>
      <c r="AA603" t="s">
        <v>8604</v>
      </c>
      <c r="AB603" t="s">
        <v>8606</v>
      </c>
      <c r="AC603" t="s">
        <v>8604</v>
      </c>
      <c r="AD603">
        <v>3773</v>
      </c>
      <c r="AE603" t="s">
        <v>8605</v>
      </c>
    </row>
    <row r="604" spans="1:31" x14ac:dyDescent="0.2">
      <c r="A604" t="s">
        <v>121</v>
      </c>
      <c r="B604">
        <v>-1.5823885202407799</v>
      </c>
      <c r="C604">
        <v>1.5251784324646001</v>
      </c>
      <c r="D604">
        <v>1.5823885202407799</v>
      </c>
      <c r="H604" t="s">
        <v>29</v>
      </c>
      <c r="I604">
        <v>22</v>
      </c>
      <c r="J604">
        <v>22</v>
      </c>
      <c r="K604">
        <v>8</v>
      </c>
      <c r="L604">
        <v>13.3</v>
      </c>
      <c r="M604">
        <v>13.3</v>
      </c>
      <c r="N604">
        <v>5.9</v>
      </c>
      <c r="O604">
        <v>275.42</v>
      </c>
      <c r="P604">
        <v>0</v>
      </c>
      <c r="Q604">
        <v>185.6</v>
      </c>
      <c r="R604">
        <v>42443000000</v>
      </c>
      <c r="S604">
        <v>165</v>
      </c>
      <c r="T604">
        <v>1.7792865451697899</v>
      </c>
      <c r="U604">
        <v>2.5121131741821401E-2</v>
      </c>
      <c r="V604">
        <v>32.024557113647496</v>
      </c>
      <c r="W604">
        <v>32.359075546264599</v>
      </c>
      <c r="X604">
        <v>32.397279739379897</v>
      </c>
      <c r="Y604">
        <v>0.372722625732401</v>
      </c>
      <c r="Z604">
        <v>0.372722625732401</v>
      </c>
      <c r="AA604" t="s">
        <v>2653</v>
      </c>
      <c r="AB604" t="s">
        <v>2655</v>
      </c>
      <c r="AC604" t="s">
        <v>2653</v>
      </c>
      <c r="AD604">
        <v>1185</v>
      </c>
      <c r="AE604" t="s">
        <v>2654</v>
      </c>
    </row>
    <row r="605" spans="1:31" x14ac:dyDescent="0.2">
      <c r="A605" t="s">
        <v>91</v>
      </c>
      <c r="B605">
        <v>-1.7380893230438199</v>
      </c>
      <c r="C605">
        <v>-1.32822597026825</v>
      </c>
      <c r="D605">
        <v>1.7380893230438199</v>
      </c>
      <c r="H605" t="s">
        <v>29</v>
      </c>
      <c r="I605">
        <v>5</v>
      </c>
      <c r="J605">
        <v>5</v>
      </c>
      <c r="K605">
        <v>5</v>
      </c>
      <c r="L605">
        <v>29.7</v>
      </c>
      <c r="M605">
        <v>29.7</v>
      </c>
      <c r="N605">
        <v>29.7</v>
      </c>
      <c r="O605">
        <v>22.74</v>
      </c>
      <c r="P605">
        <v>0</v>
      </c>
      <c r="Q605">
        <v>16.454000000000001</v>
      </c>
      <c r="R605">
        <v>16655000000</v>
      </c>
      <c r="S605">
        <v>41</v>
      </c>
      <c r="T605">
        <v>1.78943900796359</v>
      </c>
      <c r="U605">
        <v>2.46968888888889E-2</v>
      </c>
      <c r="V605">
        <v>30.842019081115701</v>
      </c>
      <c r="W605">
        <v>30.951992988586401</v>
      </c>
      <c r="X605">
        <v>31.2131910324097</v>
      </c>
      <c r="Y605">
        <v>0.37117195129399899</v>
      </c>
      <c r="Z605">
        <v>0.37117195129399899</v>
      </c>
      <c r="AA605" t="s">
        <v>3710</v>
      </c>
      <c r="AB605" t="s">
        <v>3712</v>
      </c>
      <c r="AC605" t="s">
        <v>3710</v>
      </c>
      <c r="AD605">
        <v>1633</v>
      </c>
      <c r="AE605" t="s">
        <v>3711</v>
      </c>
    </row>
    <row r="606" spans="1:31" x14ac:dyDescent="0.2">
      <c r="A606" t="s">
        <v>37</v>
      </c>
      <c r="B606">
        <v>-3.24867939949036</v>
      </c>
      <c r="C606">
        <v>3.24867939949036</v>
      </c>
      <c r="D606">
        <v>2.3493502140045202</v>
      </c>
      <c r="H606" t="s">
        <v>29</v>
      </c>
      <c r="I606">
        <v>5</v>
      </c>
      <c r="J606">
        <v>5</v>
      </c>
      <c r="K606">
        <v>5</v>
      </c>
      <c r="L606">
        <v>8.8000000000000007</v>
      </c>
      <c r="M606">
        <v>8.8000000000000007</v>
      </c>
      <c r="N606">
        <v>8.8000000000000007</v>
      </c>
      <c r="O606">
        <v>70.149000000000001</v>
      </c>
      <c r="P606">
        <v>0</v>
      </c>
      <c r="Q606">
        <v>30.652000000000001</v>
      </c>
      <c r="R606">
        <v>11345000000</v>
      </c>
      <c r="S606">
        <v>51</v>
      </c>
      <c r="T606">
        <v>3.2330823329260201</v>
      </c>
      <c r="U606">
        <v>2.1703163017031601E-3</v>
      </c>
      <c r="V606">
        <v>30.0181226730347</v>
      </c>
      <c r="W606">
        <v>30.564876556396499</v>
      </c>
      <c r="X606">
        <v>30.3887634277344</v>
      </c>
      <c r="Y606">
        <v>0.37064075469969998</v>
      </c>
      <c r="Z606">
        <v>0.37064075469969998</v>
      </c>
      <c r="AA606" t="s">
        <v>38</v>
      </c>
      <c r="AB606" t="s">
        <v>40</v>
      </c>
      <c r="AC606" t="s">
        <v>38</v>
      </c>
      <c r="AD606">
        <v>4</v>
      </c>
      <c r="AE606" t="s">
        <v>39</v>
      </c>
    </row>
    <row r="607" spans="1:31" x14ac:dyDescent="0.2">
      <c r="A607" t="s">
        <v>87</v>
      </c>
      <c r="B607">
        <v>-1.66459977626801</v>
      </c>
      <c r="C607">
        <v>0</v>
      </c>
      <c r="D607">
        <v>1.66459977626801</v>
      </c>
      <c r="H607" t="s">
        <v>29</v>
      </c>
      <c r="I607">
        <v>10</v>
      </c>
      <c r="J607">
        <v>10</v>
      </c>
      <c r="K607">
        <v>7</v>
      </c>
      <c r="L607">
        <v>44.4</v>
      </c>
      <c r="M607">
        <v>44.4</v>
      </c>
      <c r="N607">
        <v>25</v>
      </c>
      <c r="O607">
        <v>17.957000000000001</v>
      </c>
      <c r="P607">
        <v>0</v>
      </c>
      <c r="Q607">
        <v>60.530999999999999</v>
      </c>
      <c r="R607">
        <v>125410000000</v>
      </c>
      <c r="S607">
        <v>177</v>
      </c>
      <c r="T607">
        <v>1.5768225901549899</v>
      </c>
      <c r="U607">
        <v>3.6494522691705798E-2</v>
      </c>
      <c r="V607">
        <v>33.6818656921387</v>
      </c>
      <c r="W607">
        <v>33.722728729247997</v>
      </c>
      <c r="X607">
        <v>34.050662994384801</v>
      </c>
      <c r="Y607">
        <v>0.36879730224610102</v>
      </c>
      <c r="Z607">
        <v>0.36879730224610102</v>
      </c>
      <c r="AA607" t="s">
        <v>6008</v>
      </c>
      <c r="AB607" t="s">
        <v>6010</v>
      </c>
      <c r="AC607" t="s">
        <v>6008</v>
      </c>
      <c r="AD607">
        <v>2663</v>
      </c>
      <c r="AE607" t="s">
        <v>6009</v>
      </c>
    </row>
    <row r="608" spans="1:31" x14ac:dyDescent="0.2">
      <c r="A608" t="s">
        <v>121</v>
      </c>
      <c r="B608">
        <v>-1.3611322641372701</v>
      </c>
      <c r="C608">
        <v>1.3458055257797199</v>
      </c>
      <c r="D608">
        <v>1.3611322641372701</v>
      </c>
      <c r="H608" t="s">
        <v>29</v>
      </c>
      <c r="I608">
        <v>9</v>
      </c>
      <c r="J608">
        <v>9</v>
      </c>
      <c r="K608">
        <v>7</v>
      </c>
      <c r="L608">
        <v>9.9</v>
      </c>
      <c r="M608">
        <v>9.9</v>
      </c>
      <c r="N608">
        <v>8</v>
      </c>
      <c r="O608">
        <v>117.64</v>
      </c>
      <c r="P608">
        <v>0</v>
      </c>
      <c r="Q608">
        <v>61.481000000000002</v>
      </c>
      <c r="R608">
        <v>21142000000</v>
      </c>
      <c r="S608">
        <v>58</v>
      </c>
      <c r="T608">
        <v>1.5584420757166599</v>
      </c>
      <c r="U608">
        <v>3.7440860215053801E-2</v>
      </c>
      <c r="V608">
        <v>31.005042076110801</v>
      </c>
      <c r="W608">
        <v>31.328874588012699</v>
      </c>
      <c r="X608">
        <v>31.368625640869102</v>
      </c>
      <c r="Y608">
        <v>0.363583564758301</v>
      </c>
      <c r="Z608">
        <v>0.363583564758301</v>
      </c>
      <c r="AA608" t="s">
        <v>6549</v>
      </c>
      <c r="AB608" t="s">
        <v>6551</v>
      </c>
      <c r="AC608" t="s">
        <v>6549</v>
      </c>
      <c r="AD608">
        <v>2902</v>
      </c>
      <c r="AE608" t="s">
        <v>6550</v>
      </c>
    </row>
    <row r="609" spans="1:31" x14ac:dyDescent="0.2">
      <c r="A609" t="s">
        <v>87</v>
      </c>
      <c r="B609">
        <v>-1.3657811880111701</v>
      </c>
      <c r="C609">
        <v>0</v>
      </c>
      <c r="D609">
        <v>1.3657811880111701</v>
      </c>
      <c r="H609" t="s">
        <v>29</v>
      </c>
      <c r="I609">
        <v>9</v>
      </c>
      <c r="J609">
        <v>9</v>
      </c>
      <c r="K609">
        <v>9</v>
      </c>
      <c r="L609">
        <v>9.1999999999999993</v>
      </c>
      <c r="M609">
        <v>9.1999999999999993</v>
      </c>
      <c r="N609">
        <v>9.1999999999999993</v>
      </c>
      <c r="O609">
        <v>135.93</v>
      </c>
      <c r="P609">
        <v>0</v>
      </c>
      <c r="Q609">
        <v>120.06</v>
      </c>
      <c r="R609">
        <v>16496000000</v>
      </c>
      <c r="S609">
        <v>58</v>
      </c>
      <c r="T609">
        <v>1.4968122840406399</v>
      </c>
      <c r="U609">
        <v>4.2045554739162397E-2</v>
      </c>
      <c r="V609">
        <v>30.803472518920898</v>
      </c>
      <c r="W609">
        <v>30.775301933288599</v>
      </c>
      <c r="X609">
        <v>31.1662998199463</v>
      </c>
      <c r="Y609">
        <v>0.36282730102540101</v>
      </c>
      <c r="Z609">
        <v>0.36282730102540101</v>
      </c>
      <c r="AA609" t="s">
        <v>4880</v>
      </c>
      <c r="AB609" t="s">
        <v>4882</v>
      </c>
      <c r="AC609" t="s">
        <v>4880</v>
      </c>
      <c r="AD609">
        <v>2158</v>
      </c>
      <c r="AE609" t="s">
        <v>4881</v>
      </c>
    </row>
    <row r="610" spans="1:31" x14ac:dyDescent="0.2">
      <c r="A610" t="s">
        <v>87</v>
      </c>
      <c r="B610">
        <v>-1.59826636314392</v>
      </c>
      <c r="C610">
        <v>0</v>
      </c>
      <c r="D610">
        <v>1.59826636314392</v>
      </c>
      <c r="H610" t="s">
        <v>29</v>
      </c>
      <c r="I610">
        <v>10</v>
      </c>
      <c r="J610">
        <v>10</v>
      </c>
      <c r="K610">
        <v>10</v>
      </c>
      <c r="L610">
        <v>42.7</v>
      </c>
      <c r="M610">
        <v>42.7</v>
      </c>
      <c r="N610">
        <v>42.7</v>
      </c>
      <c r="O610">
        <v>30.706</v>
      </c>
      <c r="P610">
        <v>0</v>
      </c>
      <c r="Q610">
        <v>185.5</v>
      </c>
      <c r="R610">
        <v>68229000000</v>
      </c>
      <c r="S610">
        <v>183</v>
      </c>
      <c r="T610">
        <v>1.5158976239958499</v>
      </c>
      <c r="U610">
        <v>4.0705530642750398E-2</v>
      </c>
      <c r="V610">
        <v>32.759254455566399</v>
      </c>
      <c r="W610">
        <v>32.9090766906738</v>
      </c>
      <c r="X610">
        <v>33.121149063110401</v>
      </c>
      <c r="Y610">
        <v>0.36189460754400199</v>
      </c>
      <c r="Z610">
        <v>0.36189460754400199</v>
      </c>
      <c r="AA610" t="s">
        <v>2053</v>
      </c>
      <c r="AB610" t="s">
        <v>2056</v>
      </c>
      <c r="AC610" t="s">
        <v>2054</v>
      </c>
      <c r="AD610">
        <v>917</v>
      </c>
      <c r="AE610" t="s">
        <v>2055</v>
      </c>
    </row>
    <row r="611" spans="1:31" x14ac:dyDescent="0.2">
      <c r="A611" t="s">
        <v>37</v>
      </c>
      <c r="B611">
        <v>-4.8457322120666504</v>
      </c>
      <c r="C611">
        <v>4.8457322120666504</v>
      </c>
      <c r="D611">
        <v>4.6685938835143999</v>
      </c>
      <c r="H611" t="s">
        <v>29</v>
      </c>
      <c r="I611">
        <v>24</v>
      </c>
      <c r="J611">
        <v>24</v>
      </c>
      <c r="K611">
        <v>18</v>
      </c>
      <c r="L611">
        <v>49.5</v>
      </c>
      <c r="M611">
        <v>49.5</v>
      </c>
      <c r="N611">
        <v>42.5</v>
      </c>
      <c r="O611">
        <v>68.721999999999994</v>
      </c>
      <c r="P611">
        <v>0</v>
      </c>
      <c r="Q611">
        <v>214.41</v>
      </c>
      <c r="R611">
        <v>118990000000</v>
      </c>
      <c r="S611">
        <v>453</v>
      </c>
      <c r="T611">
        <v>5.1337165225294896</v>
      </c>
      <c r="U611">
        <v>6.2745098039215699E-4</v>
      </c>
      <c r="V611">
        <v>33.473688125610401</v>
      </c>
      <c r="W611">
        <v>33.915168762207003</v>
      </c>
      <c r="X611">
        <v>33.834213256835902</v>
      </c>
      <c r="Y611">
        <v>0.36052513122550101</v>
      </c>
      <c r="Z611">
        <v>0.36052513122550101</v>
      </c>
      <c r="AA611" t="s">
        <v>625</v>
      </c>
      <c r="AB611" t="s">
        <v>627</v>
      </c>
      <c r="AC611" t="s">
        <v>625</v>
      </c>
      <c r="AD611">
        <v>269</v>
      </c>
      <c r="AE611" t="s">
        <v>626</v>
      </c>
    </row>
    <row r="612" spans="1:31" x14ac:dyDescent="0.2">
      <c r="A612" t="s">
        <v>121</v>
      </c>
      <c r="B612">
        <v>-3.3716418743133501</v>
      </c>
      <c r="C612">
        <v>2.9627621173858598</v>
      </c>
      <c r="D612">
        <v>3.3716418743133501</v>
      </c>
      <c r="H612" t="s">
        <v>29</v>
      </c>
      <c r="I612">
        <v>32</v>
      </c>
      <c r="J612">
        <v>32</v>
      </c>
      <c r="K612">
        <v>24</v>
      </c>
      <c r="L612">
        <v>30.6</v>
      </c>
      <c r="M612">
        <v>30.6</v>
      </c>
      <c r="N612">
        <v>25.3</v>
      </c>
      <c r="O612">
        <v>142.03</v>
      </c>
      <c r="P612">
        <v>0</v>
      </c>
      <c r="Q612">
        <v>157.52000000000001</v>
      </c>
      <c r="R612">
        <v>136190000000</v>
      </c>
      <c r="S612">
        <v>279</v>
      </c>
      <c r="T612">
        <v>3.5201254050872302</v>
      </c>
      <c r="U612">
        <v>1.46987951807229E-3</v>
      </c>
      <c r="V612">
        <v>33.719110488891602</v>
      </c>
      <c r="W612">
        <v>33.990505218505902</v>
      </c>
      <c r="X612">
        <v>34.078914642333999</v>
      </c>
      <c r="Y612">
        <v>0.35980415344239702</v>
      </c>
      <c r="Z612">
        <v>0.35980415344239702</v>
      </c>
      <c r="AA612" t="s">
        <v>5059</v>
      </c>
      <c r="AB612" t="s">
        <v>5062</v>
      </c>
      <c r="AC612" t="s">
        <v>5060</v>
      </c>
      <c r="AD612">
        <v>2239</v>
      </c>
      <c r="AE612" t="s">
        <v>5061</v>
      </c>
    </row>
    <row r="613" spans="1:31" x14ac:dyDescent="0.2">
      <c r="A613" t="s">
        <v>1088</v>
      </c>
      <c r="B613">
        <v>1.6739529371261599</v>
      </c>
      <c r="C613">
        <v>-3.5978484153747599</v>
      </c>
      <c r="D613">
        <v>3.5978484153747599</v>
      </c>
      <c r="H613" t="s">
        <v>29</v>
      </c>
      <c r="I613">
        <v>43</v>
      </c>
      <c r="J613">
        <v>13</v>
      </c>
      <c r="K613">
        <v>9</v>
      </c>
      <c r="L613">
        <v>61.8</v>
      </c>
      <c r="M613">
        <v>24.9</v>
      </c>
      <c r="N613">
        <v>19.899999999999999</v>
      </c>
      <c r="O613">
        <v>90.338999999999999</v>
      </c>
      <c r="P613">
        <v>0</v>
      </c>
      <c r="Q613">
        <v>161.18</v>
      </c>
      <c r="R613">
        <v>36915000000</v>
      </c>
      <c r="S613">
        <v>151</v>
      </c>
      <c r="T613">
        <v>3.4642683675487098</v>
      </c>
      <c r="U613">
        <v>1.5100864553314101E-3</v>
      </c>
      <c r="V613">
        <v>32.0343627929688</v>
      </c>
      <c r="W613">
        <v>31.777279853820801</v>
      </c>
      <c r="X613">
        <v>32.394056320190401</v>
      </c>
      <c r="Y613">
        <v>0.35969352722160203</v>
      </c>
      <c r="Z613">
        <v>0.35969352722160203</v>
      </c>
      <c r="AA613" t="s">
        <v>6217</v>
      </c>
      <c r="AB613" t="s">
        <v>6219</v>
      </c>
      <c r="AC613" t="s">
        <v>6217</v>
      </c>
      <c r="AD613">
        <v>2752</v>
      </c>
      <c r="AE613" t="s">
        <v>6218</v>
      </c>
    </row>
    <row r="614" spans="1:31" x14ac:dyDescent="0.2">
      <c r="A614" t="s">
        <v>87</v>
      </c>
      <c r="B614">
        <v>-1.5858861207962001</v>
      </c>
      <c r="C614">
        <v>0</v>
      </c>
      <c r="D614">
        <v>1.5858861207962001</v>
      </c>
      <c r="H614" t="s">
        <v>29</v>
      </c>
      <c r="I614">
        <v>10</v>
      </c>
      <c r="J614">
        <v>10</v>
      </c>
      <c r="K614">
        <v>8</v>
      </c>
      <c r="L614">
        <v>23.7</v>
      </c>
      <c r="M614">
        <v>23.7</v>
      </c>
      <c r="N614">
        <v>19.5</v>
      </c>
      <c r="O614">
        <v>74.578000000000003</v>
      </c>
      <c r="P614">
        <v>0</v>
      </c>
      <c r="Q614">
        <v>59.505000000000003</v>
      </c>
      <c r="R614">
        <v>40228000000</v>
      </c>
      <c r="S614">
        <v>131</v>
      </c>
      <c r="T614">
        <v>1.50469586761941</v>
      </c>
      <c r="U614">
        <v>4.1620178041542999E-2</v>
      </c>
      <c r="V614">
        <v>32.036998748779297</v>
      </c>
      <c r="W614">
        <v>32.2224636077881</v>
      </c>
      <c r="X614">
        <v>32.3913898468018</v>
      </c>
      <c r="Y614">
        <v>0.35439109802250401</v>
      </c>
      <c r="Z614">
        <v>0.35439109802250401</v>
      </c>
      <c r="AA614" t="s">
        <v>9929</v>
      </c>
      <c r="AB614" t="s">
        <v>9931</v>
      </c>
      <c r="AC614" t="s">
        <v>9929</v>
      </c>
      <c r="AD614">
        <v>4351</v>
      </c>
      <c r="AE614" t="s">
        <v>9930</v>
      </c>
    </row>
    <row r="615" spans="1:31" x14ac:dyDescent="0.2">
      <c r="A615" t="s">
        <v>87</v>
      </c>
      <c r="B615">
        <v>-1.5228234529495199</v>
      </c>
      <c r="C615">
        <v>0</v>
      </c>
      <c r="D615">
        <v>1.5228234529495199</v>
      </c>
      <c r="H615" t="s">
        <v>29</v>
      </c>
      <c r="I615">
        <v>5</v>
      </c>
      <c r="J615">
        <v>5</v>
      </c>
      <c r="K615">
        <v>5</v>
      </c>
      <c r="L615">
        <v>16.8</v>
      </c>
      <c r="M615">
        <v>16.8</v>
      </c>
      <c r="N615">
        <v>16.8</v>
      </c>
      <c r="O615">
        <v>39.131</v>
      </c>
      <c r="P615">
        <v>0</v>
      </c>
      <c r="Q615">
        <v>14.967000000000001</v>
      </c>
      <c r="R615">
        <v>8740800000</v>
      </c>
      <c r="S615">
        <v>26</v>
      </c>
      <c r="T615">
        <v>1.6262534796991499</v>
      </c>
      <c r="U615">
        <v>3.3594179466451102E-2</v>
      </c>
      <c r="V615">
        <v>29.727355003356902</v>
      </c>
      <c r="W615">
        <v>29.881178855896</v>
      </c>
      <c r="X615">
        <v>30.080539703369102</v>
      </c>
      <c r="Y615">
        <v>0.35318470001219998</v>
      </c>
      <c r="Z615">
        <v>0.35318470001219998</v>
      </c>
      <c r="AA615" t="s">
        <v>3385</v>
      </c>
      <c r="AB615" t="s">
        <v>3387</v>
      </c>
      <c r="AC615" t="s">
        <v>3385</v>
      </c>
      <c r="AD615">
        <v>1502</v>
      </c>
      <c r="AE615" t="s">
        <v>3386</v>
      </c>
    </row>
    <row r="616" spans="1:31" x14ac:dyDescent="0.2">
      <c r="A616" t="s">
        <v>37</v>
      </c>
      <c r="B616">
        <v>-3.3529942035675</v>
      </c>
      <c r="C616">
        <v>3.3529942035675</v>
      </c>
      <c r="D616">
        <v>1.91641628742218</v>
      </c>
      <c r="H616" t="s">
        <v>29</v>
      </c>
      <c r="I616">
        <v>11</v>
      </c>
      <c r="J616">
        <v>11</v>
      </c>
      <c r="K616">
        <v>10</v>
      </c>
      <c r="L616">
        <v>37.9</v>
      </c>
      <c r="M616">
        <v>37.9</v>
      </c>
      <c r="N616">
        <v>34.799999999999997</v>
      </c>
      <c r="O616">
        <v>41.606999999999999</v>
      </c>
      <c r="P616">
        <v>0</v>
      </c>
      <c r="Q616">
        <v>185.83</v>
      </c>
      <c r="R616">
        <v>141730000000</v>
      </c>
      <c r="S616">
        <v>196</v>
      </c>
      <c r="T616">
        <v>3.2446670462088298</v>
      </c>
      <c r="U616">
        <v>2.1425061425061399E-3</v>
      </c>
      <c r="V616">
        <v>33.714832305908203</v>
      </c>
      <c r="W616">
        <v>34.227159500122099</v>
      </c>
      <c r="X616">
        <v>34.065168380737298</v>
      </c>
      <c r="Y616">
        <v>0.35033607482909401</v>
      </c>
      <c r="Z616">
        <v>0.35033607482909401</v>
      </c>
      <c r="AA616" t="s">
        <v>7846</v>
      </c>
      <c r="AB616" t="s">
        <v>7848</v>
      </c>
      <c r="AC616" t="s">
        <v>7846</v>
      </c>
      <c r="AD616">
        <v>3438</v>
      </c>
      <c r="AE616" t="s">
        <v>7847</v>
      </c>
    </row>
    <row r="617" spans="1:31" x14ac:dyDescent="0.2">
      <c r="A617" t="s">
        <v>87</v>
      </c>
      <c r="B617">
        <v>-1.8169099092483501</v>
      </c>
      <c r="C617">
        <v>0</v>
      </c>
      <c r="D617">
        <v>1.8169099092483501</v>
      </c>
      <c r="H617" t="s">
        <v>29</v>
      </c>
      <c r="I617">
        <v>28</v>
      </c>
      <c r="J617">
        <v>28</v>
      </c>
      <c r="K617">
        <v>28</v>
      </c>
      <c r="L617">
        <v>28.8</v>
      </c>
      <c r="M617">
        <v>28.8</v>
      </c>
      <c r="N617">
        <v>28.8</v>
      </c>
      <c r="O617">
        <v>125.92</v>
      </c>
      <c r="P617">
        <v>0</v>
      </c>
      <c r="Q617">
        <v>162.41999999999999</v>
      </c>
      <c r="R617">
        <v>129290000000</v>
      </c>
      <c r="S617">
        <v>327</v>
      </c>
      <c r="T617">
        <v>1.8120253985341299</v>
      </c>
      <c r="U617">
        <v>2.3729729729729698E-2</v>
      </c>
      <c r="V617">
        <v>33.690284729003899</v>
      </c>
      <c r="W617">
        <v>33.800457000732401</v>
      </c>
      <c r="X617">
        <v>34.035091400146499</v>
      </c>
      <c r="Y617">
        <v>0.344806671142599</v>
      </c>
      <c r="Z617">
        <v>0.344806671142599</v>
      </c>
      <c r="AA617" t="s">
        <v>609</v>
      </c>
      <c r="AB617" t="s">
        <v>611</v>
      </c>
      <c r="AC617" t="s">
        <v>609</v>
      </c>
      <c r="AD617">
        <v>261</v>
      </c>
      <c r="AE617" t="s">
        <v>610</v>
      </c>
    </row>
    <row r="618" spans="1:31" x14ac:dyDescent="0.2">
      <c r="A618" t="s">
        <v>87</v>
      </c>
      <c r="B618">
        <v>-1.41957318782806</v>
      </c>
      <c r="C618">
        <v>0</v>
      </c>
      <c r="D618">
        <v>1.41957318782806</v>
      </c>
      <c r="H618" t="s">
        <v>29</v>
      </c>
      <c r="I618">
        <v>2</v>
      </c>
      <c r="J618">
        <v>2</v>
      </c>
      <c r="K618">
        <v>2</v>
      </c>
      <c r="L618">
        <v>8.4</v>
      </c>
      <c r="M618">
        <v>8.4</v>
      </c>
      <c r="N618">
        <v>8.4</v>
      </c>
      <c r="O618">
        <v>35.366999999999997</v>
      </c>
      <c r="P618">
        <v>0</v>
      </c>
      <c r="Q618">
        <v>26.087</v>
      </c>
      <c r="R618">
        <v>11966000000</v>
      </c>
      <c r="S618">
        <v>50</v>
      </c>
      <c r="T618">
        <v>1.4505444171666899</v>
      </c>
      <c r="U618">
        <v>4.5922413793103398E-2</v>
      </c>
      <c r="V618">
        <v>30.240282058715799</v>
      </c>
      <c r="W618">
        <v>30.471686363220201</v>
      </c>
      <c r="X618">
        <v>30.5806369781494</v>
      </c>
      <c r="Y618">
        <v>0.34035491943360102</v>
      </c>
      <c r="Z618">
        <v>0.34035491943360102</v>
      </c>
      <c r="AA618" t="s">
        <v>9076</v>
      </c>
      <c r="AB618" t="s">
        <v>9078</v>
      </c>
      <c r="AC618" t="s">
        <v>9076</v>
      </c>
      <c r="AD618">
        <v>3987</v>
      </c>
      <c r="AE618" t="s">
        <v>9077</v>
      </c>
    </row>
    <row r="619" spans="1:31" x14ac:dyDescent="0.2">
      <c r="A619" t="s">
        <v>211</v>
      </c>
      <c r="B619">
        <v>-1.3198947906494101</v>
      </c>
      <c r="C619">
        <v>-1.90457904338837</v>
      </c>
      <c r="D619">
        <v>1.90457904338837</v>
      </c>
      <c r="H619" t="s">
        <v>29</v>
      </c>
      <c r="I619">
        <v>8</v>
      </c>
      <c r="J619">
        <v>8</v>
      </c>
      <c r="K619">
        <v>8</v>
      </c>
      <c r="L619">
        <v>23.4</v>
      </c>
      <c r="M619">
        <v>23.4</v>
      </c>
      <c r="N619">
        <v>23.4</v>
      </c>
      <c r="O619">
        <v>48.442</v>
      </c>
      <c r="P619">
        <v>0</v>
      </c>
      <c r="Q619">
        <v>97.647000000000006</v>
      </c>
      <c r="R619">
        <v>85962000000</v>
      </c>
      <c r="S619">
        <v>135</v>
      </c>
      <c r="T619">
        <v>1.9083730389917199</v>
      </c>
      <c r="U619">
        <v>0.02</v>
      </c>
      <c r="V619">
        <v>33.245115280151403</v>
      </c>
      <c r="W619">
        <v>33.119209289550803</v>
      </c>
      <c r="X619">
        <v>33.5814399719238</v>
      </c>
      <c r="Y619">
        <v>0.33632469177239699</v>
      </c>
      <c r="Z619">
        <v>0.33632469177239699</v>
      </c>
      <c r="AA619" t="s">
        <v>6368</v>
      </c>
      <c r="AB619" t="s">
        <v>6370</v>
      </c>
      <c r="AC619" t="s">
        <v>6368</v>
      </c>
      <c r="AD619">
        <v>2819</v>
      </c>
      <c r="AE619" t="s">
        <v>6369</v>
      </c>
    </row>
    <row r="620" spans="1:31" x14ac:dyDescent="0.2">
      <c r="A620" t="s">
        <v>211</v>
      </c>
      <c r="B620">
        <v>-1.3035029172897299</v>
      </c>
      <c r="C620">
        <v>-2.11956119537354</v>
      </c>
      <c r="D620">
        <v>2.11956119537354</v>
      </c>
      <c r="H620" t="s">
        <v>29</v>
      </c>
      <c r="I620">
        <v>12</v>
      </c>
      <c r="J620">
        <v>12</v>
      </c>
      <c r="K620">
        <v>12</v>
      </c>
      <c r="L620">
        <v>34.6</v>
      </c>
      <c r="M620">
        <v>34.6</v>
      </c>
      <c r="N620">
        <v>34.6</v>
      </c>
      <c r="O620">
        <v>71.628</v>
      </c>
      <c r="P620">
        <v>0</v>
      </c>
      <c r="Q620">
        <v>118.78</v>
      </c>
      <c r="R620">
        <v>24512000000</v>
      </c>
      <c r="S620">
        <v>71</v>
      </c>
      <c r="T620">
        <v>2.0738933803073598</v>
      </c>
      <c r="U620">
        <v>1.43991462113127E-2</v>
      </c>
      <c r="V620">
        <v>31.347709655761701</v>
      </c>
      <c r="W620">
        <v>31.177684783935501</v>
      </c>
      <c r="X620">
        <v>31.681365013122601</v>
      </c>
      <c r="Y620">
        <v>0.33365535736090002</v>
      </c>
      <c r="Z620">
        <v>0.33365535736090002</v>
      </c>
      <c r="AA620" t="s">
        <v>8224</v>
      </c>
      <c r="AB620" t="s">
        <v>8226</v>
      </c>
      <c r="AC620" t="s">
        <v>8224</v>
      </c>
      <c r="AD620">
        <v>3611</v>
      </c>
      <c r="AE620" t="s">
        <v>8225</v>
      </c>
    </row>
    <row r="621" spans="1:31" x14ac:dyDescent="0.2">
      <c r="A621" t="s">
        <v>211</v>
      </c>
      <c r="B621">
        <v>-2.6261932849884002</v>
      </c>
      <c r="C621">
        <v>-3.6954040527343799</v>
      </c>
      <c r="D621">
        <v>3.6954040527343799</v>
      </c>
      <c r="H621" t="s">
        <v>29</v>
      </c>
      <c r="I621">
        <v>13</v>
      </c>
      <c r="J621">
        <v>13</v>
      </c>
      <c r="K621">
        <v>13</v>
      </c>
      <c r="L621">
        <v>42.4</v>
      </c>
      <c r="M621">
        <v>42.4</v>
      </c>
      <c r="N621">
        <v>42.4</v>
      </c>
      <c r="O621">
        <v>46.621000000000002</v>
      </c>
      <c r="P621">
        <v>0</v>
      </c>
      <c r="Q621">
        <v>303.10000000000002</v>
      </c>
      <c r="R621">
        <v>137190000000</v>
      </c>
      <c r="S621">
        <v>315</v>
      </c>
      <c r="T621">
        <v>3.6539452796915501</v>
      </c>
      <c r="U621">
        <v>1.2890365448504999E-3</v>
      </c>
      <c r="V621">
        <v>33.774438858032198</v>
      </c>
      <c r="W621">
        <v>33.602376937866197</v>
      </c>
      <c r="X621">
        <v>34.107307434082003</v>
      </c>
      <c r="Y621">
        <v>0.33286857604980502</v>
      </c>
      <c r="Z621">
        <v>0.33286857604980502</v>
      </c>
      <c r="AA621" t="s">
        <v>7663</v>
      </c>
      <c r="AB621" t="s">
        <v>7665</v>
      </c>
      <c r="AC621" t="s">
        <v>7663</v>
      </c>
      <c r="AD621">
        <v>3365</v>
      </c>
      <c r="AE621" t="s">
        <v>7664</v>
      </c>
    </row>
    <row r="622" spans="1:31" x14ac:dyDescent="0.2">
      <c r="A622" t="s">
        <v>87</v>
      </c>
      <c r="B622">
        <v>-1.59802138805389</v>
      </c>
      <c r="C622">
        <v>0</v>
      </c>
      <c r="D622">
        <v>1.59802138805389</v>
      </c>
      <c r="H622" t="s">
        <v>29</v>
      </c>
      <c r="I622">
        <v>3</v>
      </c>
      <c r="J622">
        <v>3</v>
      </c>
      <c r="K622">
        <v>3</v>
      </c>
      <c r="L622">
        <v>22.5</v>
      </c>
      <c r="M622">
        <v>22.5</v>
      </c>
      <c r="N622">
        <v>22.5</v>
      </c>
      <c r="O622">
        <v>25.332000000000001</v>
      </c>
      <c r="P622">
        <v>0</v>
      </c>
      <c r="Q622">
        <v>10.721</v>
      </c>
      <c r="R622">
        <v>12368000000</v>
      </c>
      <c r="S622">
        <v>45</v>
      </c>
      <c r="T622">
        <v>1.61094926877394</v>
      </c>
      <c r="U622">
        <v>3.4437149719775802E-2</v>
      </c>
      <c r="V622">
        <v>30.397659301757798</v>
      </c>
      <c r="W622">
        <v>30.603884696960399</v>
      </c>
      <c r="X622">
        <v>30.730404853820801</v>
      </c>
      <c r="Y622">
        <v>0.33274555206300199</v>
      </c>
      <c r="Z622">
        <v>0.33274555206300199</v>
      </c>
      <c r="AA622" t="s">
        <v>508</v>
      </c>
      <c r="AB622" t="s">
        <v>510</v>
      </c>
      <c r="AC622" t="s">
        <v>508</v>
      </c>
      <c r="AD622">
        <v>203</v>
      </c>
      <c r="AE622" t="s">
        <v>509</v>
      </c>
    </row>
    <row r="623" spans="1:31" x14ac:dyDescent="0.2">
      <c r="A623" t="s">
        <v>37</v>
      </c>
      <c r="B623">
        <v>-2.6070659160614</v>
      </c>
      <c r="C623">
        <v>2.6070659160614</v>
      </c>
      <c r="D623">
        <v>2.0096585750579798</v>
      </c>
      <c r="H623" t="s">
        <v>29</v>
      </c>
      <c r="I623">
        <v>2</v>
      </c>
      <c r="J623">
        <v>2</v>
      </c>
      <c r="K623">
        <v>2</v>
      </c>
      <c r="L623">
        <v>10.4</v>
      </c>
      <c r="M623">
        <v>10.4</v>
      </c>
      <c r="N623">
        <v>10.4</v>
      </c>
      <c r="O623">
        <v>30.216000000000001</v>
      </c>
      <c r="P623">
        <v>0</v>
      </c>
      <c r="Q623">
        <v>5.2351000000000001</v>
      </c>
      <c r="R623">
        <v>2244400000</v>
      </c>
      <c r="S623">
        <v>15</v>
      </c>
      <c r="T623">
        <v>2.6509362034457502</v>
      </c>
      <c r="U623">
        <v>5.4267515923566902E-3</v>
      </c>
      <c r="V623">
        <v>27.761243820190401</v>
      </c>
      <c r="W623">
        <v>28.2079181671143</v>
      </c>
      <c r="X623">
        <v>28.0929985046387</v>
      </c>
      <c r="Y623">
        <v>0.33175468444829898</v>
      </c>
      <c r="Z623">
        <v>0.33175468444829898</v>
      </c>
      <c r="AA623" t="s">
        <v>2069</v>
      </c>
      <c r="AB623" t="s">
        <v>2071</v>
      </c>
      <c r="AC623" t="s">
        <v>2069</v>
      </c>
      <c r="AD623">
        <v>924</v>
      </c>
      <c r="AE623" t="s">
        <v>2070</v>
      </c>
    </row>
    <row r="624" spans="1:31" x14ac:dyDescent="0.2">
      <c r="A624" t="s">
        <v>37</v>
      </c>
      <c r="B624">
        <v>-2.3744885921478298</v>
      </c>
      <c r="C624">
        <v>2.3744885921478298</v>
      </c>
      <c r="D624">
        <v>2.0970721244811998</v>
      </c>
      <c r="H624" t="s">
        <v>29</v>
      </c>
      <c r="I624">
        <v>14</v>
      </c>
      <c r="J624">
        <v>14</v>
      </c>
      <c r="K624">
        <v>11</v>
      </c>
      <c r="L624">
        <v>10.5</v>
      </c>
      <c r="M624">
        <v>10.5</v>
      </c>
      <c r="N624">
        <v>8.3000000000000007</v>
      </c>
      <c r="O624">
        <v>218.38</v>
      </c>
      <c r="P624">
        <v>0</v>
      </c>
      <c r="Q624">
        <v>132.97999999999999</v>
      </c>
      <c r="R624">
        <v>26896000000</v>
      </c>
      <c r="S624">
        <v>134</v>
      </c>
      <c r="T624">
        <v>2.5278104909542298</v>
      </c>
      <c r="U624">
        <v>6.70707070707071E-3</v>
      </c>
      <c r="V624">
        <v>31.415509223937999</v>
      </c>
      <c r="W624">
        <v>31.7693195343018</v>
      </c>
      <c r="X624">
        <v>31.745805740356399</v>
      </c>
      <c r="Y624">
        <v>0.33029651641840002</v>
      </c>
      <c r="Z624">
        <v>0.33029651641840002</v>
      </c>
      <c r="AA624" t="s">
        <v>3832</v>
      </c>
      <c r="AB624" t="s">
        <v>3834</v>
      </c>
      <c r="AC624" t="s">
        <v>3832</v>
      </c>
      <c r="AD624">
        <v>1693</v>
      </c>
      <c r="AE624" t="s">
        <v>3833</v>
      </c>
    </row>
    <row r="625" spans="1:31" x14ac:dyDescent="0.2">
      <c r="A625" t="s">
        <v>87</v>
      </c>
      <c r="B625">
        <v>-1.4761110544204701</v>
      </c>
      <c r="C625">
        <v>0</v>
      </c>
      <c r="D625">
        <v>1.4761110544204701</v>
      </c>
      <c r="H625" t="s">
        <v>29</v>
      </c>
      <c r="I625">
        <v>19</v>
      </c>
      <c r="J625">
        <v>19</v>
      </c>
      <c r="K625">
        <v>19</v>
      </c>
      <c r="L625">
        <v>29.6</v>
      </c>
      <c r="M625">
        <v>29.6</v>
      </c>
      <c r="N625">
        <v>29.6</v>
      </c>
      <c r="O625">
        <v>81.942999999999998</v>
      </c>
      <c r="P625">
        <v>0</v>
      </c>
      <c r="Q625">
        <v>100.13</v>
      </c>
      <c r="R625">
        <v>77077000000</v>
      </c>
      <c r="S625">
        <v>254</v>
      </c>
      <c r="T625">
        <v>1.52740225792021</v>
      </c>
      <c r="U625">
        <v>3.97951807228916E-2</v>
      </c>
      <c r="V625">
        <v>32.9817600250244</v>
      </c>
      <c r="W625">
        <v>33.008628845214801</v>
      </c>
      <c r="X625">
        <v>33.309980392456097</v>
      </c>
      <c r="Y625">
        <v>0.32822036743169802</v>
      </c>
      <c r="Z625">
        <v>0.32822036743169802</v>
      </c>
      <c r="AA625" t="s">
        <v>1126</v>
      </c>
      <c r="AB625" t="s">
        <v>1128</v>
      </c>
      <c r="AC625" t="s">
        <v>1126</v>
      </c>
      <c r="AD625">
        <v>509</v>
      </c>
      <c r="AE625" t="s">
        <v>1127</v>
      </c>
    </row>
    <row r="626" spans="1:31" x14ac:dyDescent="0.2">
      <c r="A626" t="s">
        <v>211</v>
      </c>
      <c r="B626">
        <v>-2.63619780540466</v>
      </c>
      <c r="C626">
        <v>-2.71424341201782</v>
      </c>
      <c r="D626">
        <v>2.71424341201782</v>
      </c>
      <c r="H626" t="s">
        <v>29</v>
      </c>
      <c r="I626">
        <v>13</v>
      </c>
      <c r="J626">
        <v>12</v>
      </c>
      <c r="K626">
        <v>12</v>
      </c>
      <c r="L626">
        <v>34.200000000000003</v>
      </c>
      <c r="M626">
        <v>30.4</v>
      </c>
      <c r="N626">
        <v>30.4</v>
      </c>
      <c r="O626">
        <v>68.671999999999997</v>
      </c>
      <c r="P626">
        <v>0</v>
      </c>
      <c r="Q626">
        <v>67.325000000000003</v>
      </c>
      <c r="R626">
        <v>84766000000</v>
      </c>
      <c r="S626">
        <v>218</v>
      </c>
      <c r="T626">
        <v>2.9812825224161399</v>
      </c>
      <c r="U626">
        <v>3.1030303030303002E-3</v>
      </c>
      <c r="V626">
        <v>33.153308868408203</v>
      </c>
      <c r="W626">
        <v>33.0659503936768</v>
      </c>
      <c r="X626">
        <v>33.478343963622997</v>
      </c>
      <c r="Y626">
        <v>0.32503509521479401</v>
      </c>
      <c r="Z626">
        <v>0.32503509521479401</v>
      </c>
      <c r="AA626" t="s">
        <v>8273</v>
      </c>
      <c r="AB626" t="s">
        <v>8275</v>
      </c>
      <c r="AC626" t="s">
        <v>8273</v>
      </c>
      <c r="AD626">
        <v>3633</v>
      </c>
      <c r="AE626" t="s">
        <v>8274</v>
      </c>
    </row>
    <row r="627" spans="1:31" x14ac:dyDescent="0.2">
      <c r="A627" t="s">
        <v>91</v>
      </c>
      <c r="B627">
        <v>-1.8486407995223999</v>
      </c>
      <c r="C627">
        <v>-1.58034324645996</v>
      </c>
      <c r="D627">
        <v>1.8486407995223999</v>
      </c>
      <c r="H627" t="s">
        <v>29</v>
      </c>
      <c r="I627">
        <v>22</v>
      </c>
      <c r="J627">
        <v>21</v>
      </c>
      <c r="K627">
        <v>3</v>
      </c>
      <c r="L627">
        <v>62.2</v>
      </c>
      <c r="M627">
        <v>59.1</v>
      </c>
      <c r="N627">
        <v>9</v>
      </c>
      <c r="O627">
        <v>44.755000000000003</v>
      </c>
      <c r="P627">
        <v>0</v>
      </c>
      <c r="Q627">
        <v>171.54</v>
      </c>
      <c r="R627">
        <v>179170000000</v>
      </c>
      <c r="S627">
        <v>464</v>
      </c>
      <c r="T627">
        <v>1.9675013282218901</v>
      </c>
      <c r="U627">
        <v>1.7760479041916199E-2</v>
      </c>
      <c r="V627">
        <v>34.144720077514599</v>
      </c>
      <c r="W627">
        <v>34.238862991333001</v>
      </c>
      <c r="X627">
        <v>34.469320297241197</v>
      </c>
      <c r="Y627">
        <v>0.32460021972659803</v>
      </c>
      <c r="Z627">
        <v>0.32460021972659803</v>
      </c>
      <c r="AA627" t="s">
        <v>1428</v>
      </c>
      <c r="AB627" t="s">
        <v>1430</v>
      </c>
      <c r="AC627" t="s">
        <v>1428</v>
      </c>
      <c r="AD627">
        <v>639</v>
      </c>
      <c r="AE627" t="s">
        <v>1429</v>
      </c>
    </row>
    <row r="628" spans="1:31" x14ac:dyDescent="0.2">
      <c r="A628" t="s">
        <v>1088</v>
      </c>
      <c r="B628">
        <v>2.14018583297729</v>
      </c>
      <c r="C628">
        <v>-3.8627197742462198</v>
      </c>
      <c r="D628">
        <v>3.8627197742462198</v>
      </c>
      <c r="H628" t="s">
        <v>29</v>
      </c>
      <c r="I628">
        <v>9</v>
      </c>
      <c r="J628">
        <v>9</v>
      </c>
      <c r="K628">
        <v>4</v>
      </c>
      <c r="L628">
        <v>53.5</v>
      </c>
      <c r="M628">
        <v>53.5</v>
      </c>
      <c r="N628">
        <v>23.6</v>
      </c>
      <c r="O628">
        <v>17.797000000000001</v>
      </c>
      <c r="P628">
        <v>0</v>
      </c>
      <c r="Q628">
        <v>200.7</v>
      </c>
      <c r="R628">
        <v>526350000000</v>
      </c>
      <c r="S628">
        <v>458</v>
      </c>
      <c r="T628">
        <v>3.73561944223473</v>
      </c>
      <c r="U628">
        <v>1.2509090909090901E-3</v>
      </c>
      <c r="V628">
        <v>35.8136692047119</v>
      </c>
      <c r="W628">
        <v>35.466035842895501</v>
      </c>
      <c r="X628">
        <v>36.138257980346701</v>
      </c>
      <c r="Y628">
        <v>0.32458877563480099</v>
      </c>
      <c r="Z628">
        <v>0.32458877563480099</v>
      </c>
      <c r="AA628" t="s">
        <v>4318</v>
      </c>
      <c r="AB628" t="s">
        <v>4320</v>
      </c>
      <c r="AC628" t="s">
        <v>4318</v>
      </c>
      <c r="AD628">
        <v>1908</v>
      </c>
      <c r="AE628" t="s">
        <v>4319</v>
      </c>
    </row>
    <row r="629" spans="1:31" x14ac:dyDescent="0.2">
      <c r="A629" t="s">
        <v>211</v>
      </c>
      <c r="B629">
        <v>-2.5971093177795401</v>
      </c>
      <c r="C629">
        <v>-2.7773485183715798</v>
      </c>
      <c r="D629">
        <v>2.7773485183715798</v>
      </c>
      <c r="H629" t="s">
        <v>29</v>
      </c>
      <c r="I629">
        <v>13</v>
      </c>
      <c r="J629">
        <v>13</v>
      </c>
      <c r="K629">
        <v>9</v>
      </c>
      <c r="L629">
        <v>22.5</v>
      </c>
      <c r="M629">
        <v>22.5</v>
      </c>
      <c r="N629">
        <v>17.7</v>
      </c>
      <c r="O629">
        <v>85.277000000000001</v>
      </c>
      <c r="P629">
        <v>0</v>
      </c>
      <c r="Q629">
        <v>210.92</v>
      </c>
      <c r="R629">
        <v>49130000000</v>
      </c>
      <c r="S629">
        <v>170</v>
      </c>
      <c r="T629">
        <v>2.9980812780547499</v>
      </c>
      <c r="U629">
        <v>3.0142566191446001E-3</v>
      </c>
      <c r="V629">
        <v>32.353031158447301</v>
      </c>
      <c r="W629">
        <v>32.2856769561768</v>
      </c>
      <c r="X629">
        <v>32.675840377807603</v>
      </c>
      <c r="Y629">
        <v>0.32280921936030199</v>
      </c>
      <c r="Z629">
        <v>0.32280921936030199</v>
      </c>
      <c r="AA629" t="s">
        <v>7297</v>
      </c>
      <c r="AB629" t="s">
        <v>7300</v>
      </c>
      <c r="AC629" t="s">
        <v>7298</v>
      </c>
      <c r="AD629">
        <v>3206</v>
      </c>
      <c r="AE629" t="s">
        <v>7299</v>
      </c>
    </row>
    <row r="630" spans="1:31" x14ac:dyDescent="0.2">
      <c r="A630" t="s">
        <v>37</v>
      </c>
      <c r="B630">
        <v>-2.0804741382598899</v>
      </c>
      <c r="C630">
        <v>2.0804741382598899</v>
      </c>
      <c r="D630">
        <v>1.87660443782806</v>
      </c>
      <c r="H630" t="s">
        <v>29</v>
      </c>
      <c r="I630">
        <v>8</v>
      </c>
      <c r="J630">
        <v>8</v>
      </c>
      <c r="K630">
        <v>8</v>
      </c>
      <c r="L630">
        <v>17.600000000000001</v>
      </c>
      <c r="M630">
        <v>17.600000000000001</v>
      </c>
      <c r="N630">
        <v>17.600000000000001</v>
      </c>
      <c r="O630">
        <v>65.393000000000001</v>
      </c>
      <c r="P630">
        <v>0</v>
      </c>
      <c r="Q630">
        <v>58.314</v>
      </c>
      <c r="R630">
        <v>14082000000</v>
      </c>
      <c r="S630">
        <v>61</v>
      </c>
      <c r="T630">
        <v>2.2467474981405999</v>
      </c>
      <c r="U630">
        <v>1.0698911729141501E-2</v>
      </c>
      <c r="V630">
        <v>30.505435943603501</v>
      </c>
      <c r="W630">
        <v>30.8029012680054</v>
      </c>
      <c r="X630">
        <v>30.828173637390101</v>
      </c>
      <c r="Y630">
        <v>0.3227376937866</v>
      </c>
      <c r="Z630">
        <v>0.3227376937866</v>
      </c>
      <c r="AA630" t="s">
        <v>5415</v>
      </c>
      <c r="AB630" t="s">
        <v>5417</v>
      </c>
      <c r="AC630" t="s">
        <v>5415</v>
      </c>
      <c r="AD630">
        <v>2398</v>
      </c>
      <c r="AE630" t="s">
        <v>5416</v>
      </c>
    </row>
    <row r="631" spans="1:31" x14ac:dyDescent="0.2">
      <c r="A631" t="s">
        <v>87</v>
      </c>
      <c r="B631">
        <v>-1.85839307308197</v>
      </c>
      <c r="C631">
        <v>0</v>
      </c>
      <c r="D631">
        <v>1.85839307308197</v>
      </c>
      <c r="H631" t="s">
        <v>29</v>
      </c>
      <c r="I631">
        <v>14</v>
      </c>
      <c r="J631">
        <v>14</v>
      </c>
      <c r="K631">
        <v>14</v>
      </c>
      <c r="L631">
        <v>53.3</v>
      </c>
      <c r="M631">
        <v>53.3</v>
      </c>
      <c r="N631">
        <v>53.3</v>
      </c>
      <c r="O631">
        <v>40.183999999999997</v>
      </c>
      <c r="P631">
        <v>0</v>
      </c>
      <c r="Q631">
        <v>281.45</v>
      </c>
      <c r="R631">
        <v>76242000000</v>
      </c>
      <c r="S631">
        <v>203</v>
      </c>
      <c r="T631">
        <v>1.8438866726191101</v>
      </c>
      <c r="U631">
        <v>2.2603528319405802E-2</v>
      </c>
      <c r="V631">
        <v>33.060791015625</v>
      </c>
      <c r="W631">
        <v>33.122983932495103</v>
      </c>
      <c r="X631">
        <v>33.381538391113303</v>
      </c>
      <c r="Y631">
        <v>0.32074737548830301</v>
      </c>
      <c r="Z631">
        <v>0.32074737548830301</v>
      </c>
      <c r="AA631" t="s">
        <v>4947</v>
      </c>
      <c r="AB631" t="s">
        <v>4949</v>
      </c>
      <c r="AC631" t="s">
        <v>4947</v>
      </c>
      <c r="AD631">
        <v>2191</v>
      </c>
      <c r="AE631" t="s">
        <v>4948</v>
      </c>
    </row>
    <row r="632" spans="1:31" x14ac:dyDescent="0.2">
      <c r="A632" t="s">
        <v>87</v>
      </c>
      <c r="B632">
        <v>-1.6296733617782599</v>
      </c>
      <c r="C632">
        <v>0</v>
      </c>
      <c r="D632">
        <v>1.6296733617782599</v>
      </c>
      <c r="H632" t="s">
        <v>29</v>
      </c>
      <c r="I632">
        <v>10</v>
      </c>
      <c r="J632">
        <v>10</v>
      </c>
      <c r="K632">
        <v>10</v>
      </c>
      <c r="L632">
        <v>33.1</v>
      </c>
      <c r="M632">
        <v>33.1</v>
      </c>
      <c r="N632">
        <v>33.1</v>
      </c>
      <c r="O632">
        <v>51.749000000000002</v>
      </c>
      <c r="P632">
        <v>0</v>
      </c>
      <c r="Q632">
        <v>67.322999999999993</v>
      </c>
      <c r="R632">
        <v>43855000000</v>
      </c>
      <c r="S632">
        <v>136</v>
      </c>
      <c r="T632">
        <v>1.59357339154042</v>
      </c>
      <c r="U632">
        <v>3.55492063492064E-2</v>
      </c>
      <c r="V632">
        <v>32.184906005859403</v>
      </c>
      <c r="W632">
        <v>32.283121109008803</v>
      </c>
      <c r="X632">
        <v>32.504632949829102</v>
      </c>
      <c r="Y632">
        <v>0.31972694396969797</v>
      </c>
      <c r="Z632">
        <v>0.31972694396969797</v>
      </c>
      <c r="AA632" t="s">
        <v>6461</v>
      </c>
      <c r="AB632" t="s">
        <v>6463</v>
      </c>
      <c r="AC632" t="s">
        <v>6461</v>
      </c>
      <c r="AD632">
        <v>2860</v>
      </c>
      <c r="AE632" t="s">
        <v>6462</v>
      </c>
    </row>
    <row r="633" spans="1:31" x14ac:dyDescent="0.2">
      <c r="A633" t="s">
        <v>87</v>
      </c>
      <c r="B633">
        <v>-1.6245702505111701</v>
      </c>
      <c r="C633">
        <v>0</v>
      </c>
      <c r="D633">
        <v>1.6245702505111701</v>
      </c>
      <c r="H633" t="s">
        <v>29</v>
      </c>
      <c r="I633">
        <v>8</v>
      </c>
      <c r="J633">
        <v>8</v>
      </c>
      <c r="K633">
        <v>8</v>
      </c>
      <c r="L633">
        <v>13.9</v>
      </c>
      <c r="M633">
        <v>13.9</v>
      </c>
      <c r="N633">
        <v>13.9</v>
      </c>
      <c r="O633">
        <v>81.683999999999997</v>
      </c>
      <c r="P633">
        <v>0</v>
      </c>
      <c r="Q633">
        <v>95.694000000000003</v>
      </c>
      <c r="R633">
        <v>11078000000</v>
      </c>
      <c r="S633">
        <v>71</v>
      </c>
      <c r="T633">
        <v>1.63916506735701</v>
      </c>
      <c r="U633">
        <v>3.2774613506916198E-2</v>
      </c>
      <c r="V633">
        <v>30.2067193984985</v>
      </c>
      <c r="W633">
        <v>30.287290573120099</v>
      </c>
      <c r="X633">
        <v>30.5262403488159</v>
      </c>
      <c r="Y633">
        <v>0.31952095031740102</v>
      </c>
      <c r="Z633">
        <v>0.31952095031740102</v>
      </c>
      <c r="AA633" t="s">
        <v>9534</v>
      </c>
      <c r="AB633" t="s">
        <v>9536</v>
      </c>
      <c r="AC633" t="s">
        <v>9534</v>
      </c>
      <c r="AD633">
        <v>4174</v>
      </c>
      <c r="AE633" t="s">
        <v>9535</v>
      </c>
    </row>
    <row r="634" spans="1:31" x14ac:dyDescent="0.2">
      <c r="A634" t="s">
        <v>121</v>
      </c>
      <c r="B634">
        <v>-2.2977457046508798</v>
      </c>
      <c r="C634">
        <v>1.3857809305191</v>
      </c>
      <c r="D634">
        <v>2.2977457046508798</v>
      </c>
      <c r="H634" t="s">
        <v>29</v>
      </c>
      <c r="I634">
        <v>13</v>
      </c>
      <c r="J634">
        <v>13</v>
      </c>
      <c r="K634">
        <v>13</v>
      </c>
      <c r="L634">
        <v>19.8</v>
      </c>
      <c r="M634">
        <v>19.8</v>
      </c>
      <c r="N634">
        <v>19.8</v>
      </c>
      <c r="O634">
        <v>97.542000000000002</v>
      </c>
      <c r="P634">
        <v>0</v>
      </c>
      <c r="Q634">
        <v>67.59</v>
      </c>
      <c r="R634">
        <v>24045000000</v>
      </c>
      <c r="S634">
        <v>105</v>
      </c>
      <c r="T634">
        <v>2.2398040544375299</v>
      </c>
      <c r="U634">
        <v>1.0853012048192799E-2</v>
      </c>
      <c r="V634">
        <v>31.268479347229</v>
      </c>
      <c r="W634">
        <v>31.493304252624501</v>
      </c>
      <c r="X634">
        <v>31.585194587707502</v>
      </c>
      <c r="Y634">
        <v>0.31671524047850103</v>
      </c>
      <c r="Z634">
        <v>0.31671524047850103</v>
      </c>
      <c r="AA634" t="s">
        <v>2525</v>
      </c>
      <c r="AB634" t="s">
        <v>2527</v>
      </c>
      <c r="AC634" t="s">
        <v>2525</v>
      </c>
      <c r="AD634">
        <v>1130</v>
      </c>
      <c r="AE634" t="s">
        <v>2526</v>
      </c>
    </row>
    <row r="635" spans="1:31" x14ac:dyDescent="0.2">
      <c r="A635" t="s">
        <v>87</v>
      </c>
      <c r="B635">
        <v>-1.41557776927948</v>
      </c>
      <c r="C635">
        <v>0</v>
      </c>
      <c r="D635">
        <v>1.41557776927948</v>
      </c>
      <c r="H635" t="s">
        <v>29</v>
      </c>
      <c r="I635">
        <v>6</v>
      </c>
      <c r="J635">
        <v>6</v>
      </c>
      <c r="K635">
        <v>6</v>
      </c>
      <c r="L635">
        <v>32.6</v>
      </c>
      <c r="M635">
        <v>32.6</v>
      </c>
      <c r="N635">
        <v>32.6</v>
      </c>
      <c r="O635">
        <v>30.533999999999999</v>
      </c>
      <c r="P635">
        <v>0</v>
      </c>
      <c r="Q635">
        <v>73.805000000000007</v>
      </c>
      <c r="R635">
        <v>41200000000</v>
      </c>
      <c r="S635">
        <v>80</v>
      </c>
      <c r="T635">
        <v>1.44395868126916</v>
      </c>
      <c r="U635">
        <v>4.6419470293485997E-2</v>
      </c>
      <c r="V635">
        <v>32.174015045166001</v>
      </c>
      <c r="W635">
        <v>32.268877029418903</v>
      </c>
      <c r="X635">
        <v>32.489959716796903</v>
      </c>
      <c r="Y635">
        <v>0.31594467163090201</v>
      </c>
      <c r="Z635">
        <v>0.31594467163090201</v>
      </c>
      <c r="AA635" t="s">
        <v>9579</v>
      </c>
      <c r="AB635" t="s">
        <v>9581</v>
      </c>
      <c r="AC635" t="s">
        <v>9579</v>
      </c>
      <c r="AD635">
        <v>4194</v>
      </c>
      <c r="AE635" t="s">
        <v>9580</v>
      </c>
    </row>
    <row r="636" spans="1:31" x14ac:dyDescent="0.2">
      <c r="A636" t="s">
        <v>121</v>
      </c>
      <c r="B636">
        <v>-2.01182961463928</v>
      </c>
      <c r="C636">
        <v>1.44691622257233</v>
      </c>
      <c r="D636">
        <v>2.01182961463928</v>
      </c>
      <c r="H636" t="s">
        <v>29</v>
      </c>
      <c r="I636">
        <v>35</v>
      </c>
      <c r="J636">
        <v>35</v>
      </c>
      <c r="K636">
        <v>35</v>
      </c>
      <c r="L636">
        <v>19.899999999999999</v>
      </c>
      <c r="M636">
        <v>19.899999999999999</v>
      </c>
      <c r="N636">
        <v>19.899999999999999</v>
      </c>
      <c r="O636">
        <v>237.04</v>
      </c>
      <c r="P636">
        <v>0</v>
      </c>
      <c r="Q636">
        <v>229.48</v>
      </c>
      <c r="R636">
        <v>68920000000</v>
      </c>
      <c r="S636">
        <v>212</v>
      </c>
      <c r="T636">
        <v>2.0295708544304598</v>
      </c>
      <c r="U636">
        <v>1.5730010384215998E-2</v>
      </c>
      <c r="V636">
        <v>32.7293376922607</v>
      </c>
      <c r="W636">
        <v>33.025783538818402</v>
      </c>
      <c r="X636">
        <v>33.045127868652301</v>
      </c>
      <c r="Y636">
        <v>0.31579017639160201</v>
      </c>
      <c r="Z636">
        <v>0.31579017639160201</v>
      </c>
      <c r="AA636" t="s">
        <v>2594</v>
      </c>
      <c r="AB636" t="s">
        <v>2596</v>
      </c>
      <c r="AC636" t="s">
        <v>2594</v>
      </c>
      <c r="AD636">
        <v>1162</v>
      </c>
      <c r="AE636" t="s">
        <v>2595</v>
      </c>
    </row>
    <row r="637" spans="1:31" x14ac:dyDescent="0.2">
      <c r="A637" t="s">
        <v>121</v>
      </c>
      <c r="B637">
        <v>-1.85181295871735</v>
      </c>
      <c r="C637">
        <v>1.7028502225875899</v>
      </c>
      <c r="D637">
        <v>1.85181295871735</v>
      </c>
      <c r="H637" t="s">
        <v>29</v>
      </c>
      <c r="I637">
        <v>17</v>
      </c>
      <c r="J637">
        <v>17</v>
      </c>
      <c r="K637">
        <v>17</v>
      </c>
      <c r="L637">
        <v>31.1</v>
      </c>
      <c r="M637">
        <v>31.1</v>
      </c>
      <c r="N637">
        <v>31.1</v>
      </c>
      <c r="O637">
        <v>74.507000000000005</v>
      </c>
      <c r="P637">
        <v>0</v>
      </c>
      <c r="Q637">
        <v>222.29</v>
      </c>
      <c r="R637">
        <v>79910000000</v>
      </c>
      <c r="S637">
        <v>268</v>
      </c>
      <c r="T637">
        <v>2.0262404443348601</v>
      </c>
      <c r="U637">
        <v>1.5879792746114001E-2</v>
      </c>
      <c r="V637">
        <v>32.983180999755902</v>
      </c>
      <c r="W637">
        <v>33.324634552002003</v>
      </c>
      <c r="X637">
        <v>33.298631668090799</v>
      </c>
      <c r="Y637">
        <v>0.31545066833489699</v>
      </c>
      <c r="Z637">
        <v>0.31545066833489699</v>
      </c>
      <c r="AA637" t="s">
        <v>7716</v>
      </c>
      <c r="AB637" t="s">
        <v>7718</v>
      </c>
      <c r="AC637" t="s">
        <v>7716</v>
      </c>
      <c r="AD637">
        <v>3383</v>
      </c>
      <c r="AE637" t="s">
        <v>7717</v>
      </c>
    </row>
    <row r="638" spans="1:31" x14ac:dyDescent="0.2">
      <c r="A638" t="s">
        <v>87</v>
      </c>
      <c r="B638">
        <v>-1.84019207954407</v>
      </c>
      <c r="C638">
        <v>0</v>
      </c>
      <c r="D638">
        <v>1.84019207954407</v>
      </c>
      <c r="H638" t="s">
        <v>29</v>
      </c>
      <c r="I638">
        <v>9</v>
      </c>
      <c r="J638">
        <v>9</v>
      </c>
      <c r="K638">
        <v>9</v>
      </c>
      <c r="L638">
        <v>32.4</v>
      </c>
      <c r="M638">
        <v>32.4</v>
      </c>
      <c r="N638">
        <v>32.4</v>
      </c>
      <c r="O638">
        <v>48.902999999999999</v>
      </c>
      <c r="P638">
        <v>0</v>
      </c>
      <c r="Q638">
        <v>67.884</v>
      </c>
      <c r="R638">
        <v>33547000000</v>
      </c>
      <c r="S638">
        <v>101</v>
      </c>
      <c r="T638">
        <v>1.7436212163434699</v>
      </c>
      <c r="U638">
        <v>2.6703448275862102E-2</v>
      </c>
      <c r="V638">
        <v>31.766644477844199</v>
      </c>
      <c r="W638">
        <v>31.878171920776399</v>
      </c>
      <c r="X638">
        <v>32.0815105438232</v>
      </c>
      <c r="Y638">
        <v>0.31486606597900002</v>
      </c>
      <c r="Z638">
        <v>0.31486606597900002</v>
      </c>
      <c r="AA638" t="s">
        <v>9328</v>
      </c>
      <c r="AB638" t="s">
        <v>9330</v>
      </c>
      <c r="AC638" t="s">
        <v>9328</v>
      </c>
      <c r="AD638">
        <v>4088</v>
      </c>
      <c r="AE638" t="s">
        <v>9329</v>
      </c>
    </row>
    <row r="639" spans="1:31" x14ac:dyDescent="0.2">
      <c r="A639" t="s">
        <v>780</v>
      </c>
      <c r="B639">
        <v>-4.5815501213073704</v>
      </c>
      <c r="C639">
        <v>4.5815501213073704</v>
      </c>
      <c r="D639">
        <v>-2.98202323913574</v>
      </c>
      <c r="H639" t="s">
        <v>29</v>
      </c>
      <c r="I639">
        <v>6</v>
      </c>
      <c r="J639">
        <v>4</v>
      </c>
      <c r="K639">
        <v>4</v>
      </c>
      <c r="L639">
        <v>12.3</v>
      </c>
      <c r="M639">
        <v>8.9</v>
      </c>
      <c r="N639">
        <v>8.9</v>
      </c>
      <c r="O639">
        <v>58.326000000000001</v>
      </c>
      <c r="P639">
        <v>0</v>
      </c>
      <c r="Q639">
        <v>18.492000000000001</v>
      </c>
      <c r="R639">
        <v>5534700000</v>
      </c>
      <c r="S639">
        <v>15</v>
      </c>
      <c r="T639">
        <v>4.47126966422144</v>
      </c>
      <c r="U639">
        <v>6.9767441860465096E-4</v>
      </c>
      <c r="V639">
        <v>28.8965663909912</v>
      </c>
      <c r="W639">
        <v>29.7563877105713</v>
      </c>
      <c r="X639">
        <v>29.209677696227999</v>
      </c>
      <c r="Y639">
        <v>0.31311130523679898</v>
      </c>
      <c r="Z639">
        <v>0.31311130523679898</v>
      </c>
      <c r="AA639" t="s">
        <v>932</v>
      </c>
      <c r="AB639" t="s">
        <v>934</v>
      </c>
      <c r="AC639" t="s">
        <v>932</v>
      </c>
      <c r="AD639">
        <v>419</v>
      </c>
      <c r="AE639" t="s">
        <v>933</v>
      </c>
    </row>
    <row r="640" spans="1:31" x14ac:dyDescent="0.2">
      <c r="A640" t="s">
        <v>37</v>
      </c>
      <c r="B640">
        <v>-3.0821077823638898</v>
      </c>
      <c r="C640">
        <v>3.0821077823638898</v>
      </c>
      <c r="D640">
        <v>1.87447965145111</v>
      </c>
      <c r="H640" t="s">
        <v>29</v>
      </c>
      <c r="I640">
        <v>17</v>
      </c>
      <c r="J640">
        <v>17</v>
      </c>
      <c r="K640">
        <v>7</v>
      </c>
      <c r="L640">
        <v>24.7</v>
      </c>
      <c r="M640">
        <v>24.7</v>
      </c>
      <c r="N640">
        <v>11.3</v>
      </c>
      <c r="O640">
        <v>74.119</v>
      </c>
      <c r="P640">
        <v>0</v>
      </c>
      <c r="Q640">
        <v>215.78</v>
      </c>
      <c r="R640">
        <v>204820000000</v>
      </c>
      <c r="S640">
        <v>417</v>
      </c>
      <c r="T640">
        <v>2.99814662867339</v>
      </c>
      <c r="U640">
        <v>3.0204081632653102E-3</v>
      </c>
      <c r="V640">
        <v>34.194137573242202</v>
      </c>
      <c r="W640">
        <v>34.615978240966797</v>
      </c>
      <c r="X640">
        <v>34.5066108703613</v>
      </c>
      <c r="Y640">
        <v>0.31247329711909799</v>
      </c>
      <c r="Z640">
        <v>0.31247329711909799</v>
      </c>
      <c r="AA640" t="s">
        <v>9752</v>
      </c>
      <c r="AB640" t="s">
        <v>9755</v>
      </c>
      <c r="AC640" t="s">
        <v>9753</v>
      </c>
      <c r="AD640">
        <v>4278</v>
      </c>
      <c r="AE640" t="s">
        <v>9754</v>
      </c>
    </row>
    <row r="641" spans="1:31" x14ac:dyDescent="0.2">
      <c r="A641" t="s">
        <v>87</v>
      </c>
      <c r="B641">
        <v>-1.4597237110137899</v>
      </c>
      <c r="C641">
        <v>0</v>
      </c>
      <c r="D641">
        <v>1.4597237110137899</v>
      </c>
      <c r="H641" t="s">
        <v>29</v>
      </c>
      <c r="I641">
        <v>4</v>
      </c>
      <c r="J641">
        <v>3</v>
      </c>
      <c r="K641">
        <v>3</v>
      </c>
      <c r="L641">
        <v>13.5</v>
      </c>
      <c r="M641">
        <v>11.3</v>
      </c>
      <c r="N641">
        <v>11.3</v>
      </c>
      <c r="O641">
        <v>39.209000000000003</v>
      </c>
      <c r="P641">
        <v>0</v>
      </c>
      <c r="Q641">
        <v>30.827999999999999</v>
      </c>
      <c r="R641">
        <v>9987400000</v>
      </c>
      <c r="S641">
        <v>29</v>
      </c>
      <c r="T641">
        <v>1.4135360921915301</v>
      </c>
      <c r="U641">
        <v>4.9110799438990202E-2</v>
      </c>
      <c r="V641">
        <v>30.004642486572301</v>
      </c>
      <c r="W641">
        <v>30.2303018569946</v>
      </c>
      <c r="X641">
        <v>30.313952445983901</v>
      </c>
      <c r="Y641">
        <v>0.3093099594116</v>
      </c>
      <c r="Z641">
        <v>0.3093099594116</v>
      </c>
      <c r="AA641" t="s">
        <v>6802</v>
      </c>
      <c r="AB641" t="s">
        <v>6804</v>
      </c>
      <c r="AC641" t="s">
        <v>6802</v>
      </c>
      <c r="AD641">
        <v>3004</v>
      </c>
      <c r="AE641" t="s">
        <v>6803</v>
      </c>
    </row>
    <row r="642" spans="1:31" x14ac:dyDescent="0.2">
      <c r="A642" t="s">
        <v>121</v>
      </c>
      <c r="B642">
        <v>-3.7601852416992201</v>
      </c>
      <c r="C642">
        <v>2.4546425342559801</v>
      </c>
      <c r="D642">
        <v>3.7601852416992201</v>
      </c>
      <c r="H642" t="s">
        <v>29</v>
      </c>
      <c r="I642">
        <v>21</v>
      </c>
      <c r="J642">
        <v>21</v>
      </c>
      <c r="K642">
        <v>21</v>
      </c>
      <c r="L642">
        <v>23.3</v>
      </c>
      <c r="M642">
        <v>23.3</v>
      </c>
      <c r="N642">
        <v>23.3</v>
      </c>
      <c r="O642">
        <v>122.78</v>
      </c>
      <c r="P642">
        <v>0</v>
      </c>
      <c r="Q642">
        <v>150.81</v>
      </c>
      <c r="R642">
        <v>53522000000</v>
      </c>
      <c r="S642">
        <v>186</v>
      </c>
      <c r="T642">
        <v>3.6766165518606999</v>
      </c>
      <c r="U642">
        <v>1.2916666666666699E-3</v>
      </c>
      <c r="V642">
        <v>32.415195465087898</v>
      </c>
      <c r="W642">
        <v>32.601470947265597</v>
      </c>
      <c r="X642">
        <v>32.7213745117188</v>
      </c>
      <c r="Y642">
        <v>0.30617904663090201</v>
      </c>
      <c r="Z642">
        <v>0.30617904663090201</v>
      </c>
      <c r="AA642" t="s">
        <v>10354</v>
      </c>
      <c r="AB642" t="s">
        <v>10356</v>
      </c>
      <c r="AC642" t="s">
        <v>10354</v>
      </c>
      <c r="AD642">
        <v>4523</v>
      </c>
      <c r="AE642" t="s">
        <v>10355</v>
      </c>
    </row>
    <row r="643" spans="1:31" x14ac:dyDescent="0.2">
      <c r="A643" t="s">
        <v>121</v>
      </c>
      <c r="B643">
        <v>-1.6760836839675901</v>
      </c>
      <c r="C643">
        <v>1.54151546955109</v>
      </c>
      <c r="D643">
        <v>1.6760836839675901</v>
      </c>
      <c r="H643" t="s">
        <v>29</v>
      </c>
      <c r="I643">
        <v>19</v>
      </c>
      <c r="J643">
        <v>19</v>
      </c>
      <c r="K643">
        <v>8</v>
      </c>
      <c r="L643">
        <v>45.9</v>
      </c>
      <c r="M643">
        <v>45.9</v>
      </c>
      <c r="N643">
        <v>20.7</v>
      </c>
      <c r="O643">
        <v>55.582000000000001</v>
      </c>
      <c r="P643">
        <v>0</v>
      </c>
      <c r="Q643">
        <v>259.60000000000002</v>
      </c>
      <c r="R643">
        <v>193730000000</v>
      </c>
      <c r="S643">
        <v>314</v>
      </c>
      <c r="T643">
        <v>1.84230729524022</v>
      </c>
      <c r="U643">
        <v>2.2596296296296298E-2</v>
      </c>
      <c r="V643" s="2">
        <v>34.215276718139599</v>
      </c>
      <c r="W643">
        <v>34.505674362182603</v>
      </c>
      <c r="X643">
        <v>34.520723342895501</v>
      </c>
      <c r="Y643">
        <v>0.30544662475590201</v>
      </c>
      <c r="Z643">
        <v>0.30544662475590201</v>
      </c>
      <c r="AA643" t="s">
        <v>863</v>
      </c>
      <c r="AB643" t="s">
        <v>865</v>
      </c>
      <c r="AC643" t="s">
        <v>863</v>
      </c>
      <c r="AD643">
        <v>380</v>
      </c>
      <c r="AE643" t="s">
        <v>864</v>
      </c>
    </row>
    <row r="644" spans="1:31" x14ac:dyDescent="0.2">
      <c r="A644" t="s">
        <v>87</v>
      </c>
      <c r="B644">
        <v>-1.5451020002365099</v>
      </c>
      <c r="C644">
        <v>0</v>
      </c>
      <c r="D644">
        <v>1.5451020002365099</v>
      </c>
      <c r="H644" t="s">
        <v>29</v>
      </c>
      <c r="I644">
        <v>11</v>
      </c>
      <c r="J644">
        <v>9</v>
      </c>
      <c r="K644">
        <v>9</v>
      </c>
      <c r="L644">
        <v>24.6</v>
      </c>
      <c r="M644">
        <v>20.3</v>
      </c>
      <c r="N644">
        <v>20.3</v>
      </c>
      <c r="O644">
        <v>60.332000000000001</v>
      </c>
      <c r="P644">
        <v>0</v>
      </c>
      <c r="Q644">
        <v>145.16</v>
      </c>
      <c r="R644">
        <v>15296000000</v>
      </c>
      <c r="S644">
        <v>123</v>
      </c>
      <c r="T644">
        <v>1.4565921260549</v>
      </c>
      <c r="U644">
        <v>4.5524909747292397E-2</v>
      </c>
      <c r="V644">
        <v>30.5700731277466</v>
      </c>
      <c r="W644">
        <v>30.7232761383057</v>
      </c>
      <c r="X644">
        <v>30.875076293945298</v>
      </c>
      <c r="Y644">
        <v>0.30500316619869799</v>
      </c>
      <c r="Z644">
        <v>0.30500316619869799</v>
      </c>
      <c r="AA644" t="s">
        <v>7873</v>
      </c>
      <c r="AB644" t="s">
        <v>7875</v>
      </c>
      <c r="AC644" t="s">
        <v>7873</v>
      </c>
      <c r="AD644">
        <v>3450</v>
      </c>
      <c r="AE644" t="s">
        <v>7874</v>
      </c>
    </row>
    <row r="645" spans="1:31" x14ac:dyDescent="0.2">
      <c r="A645" t="s">
        <v>37</v>
      </c>
      <c r="B645">
        <v>-2.4513018131256099</v>
      </c>
      <c r="C645">
        <v>2.4513018131256099</v>
      </c>
      <c r="D645">
        <v>2.1294867992401101</v>
      </c>
      <c r="H645" t="s">
        <v>29</v>
      </c>
      <c r="I645">
        <v>25</v>
      </c>
      <c r="J645">
        <v>25</v>
      </c>
      <c r="K645">
        <v>25</v>
      </c>
      <c r="L645">
        <v>49.6</v>
      </c>
      <c r="M645">
        <v>49.6</v>
      </c>
      <c r="N645">
        <v>49.6</v>
      </c>
      <c r="O645">
        <v>44.558999999999997</v>
      </c>
      <c r="P645">
        <v>0</v>
      </c>
      <c r="Q645">
        <v>171.73</v>
      </c>
      <c r="R645">
        <v>307840000000</v>
      </c>
      <c r="S645">
        <v>420</v>
      </c>
      <c r="T645">
        <v>2.5902922470067899</v>
      </c>
      <c r="U645">
        <v>6.0729483282674799E-3</v>
      </c>
      <c r="V645">
        <v>34.9041557312012</v>
      </c>
      <c r="W645">
        <v>35.252862930297901</v>
      </c>
      <c r="X645">
        <v>35.1995143890381</v>
      </c>
      <c r="Y645">
        <v>0.29535865783690002</v>
      </c>
      <c r="Z645">
        <v>0.29535865783690002</v>
      </c>
      <c r="AA645" t="s">
        <v>1374</v>
      </c>
      <c r="AB645" t="s">
        <v>1377</v>
      </c>
      <c r="AC645" t="s">
        <v>1375</v>
      </c>
      <c r="AD645">
        <v>621</v>
      </c>
      <c r="AE645" t="s">
        <v>1376</v>
      </c>
    </row>
    <row r="646" spans="1:31" x14ac:dyDescent="0.2">
      <c r="A646" t="s">
        <v>87</v>
      </c>
      <c r="B646">
        <v>-1.7194356918335001</v>
      </c>
      <c r="C646">
        <v>0</v>
      </c>
      <c r="D646">
        <v>1.7194356918335001</v>
      </c>
      <c r="H646" t="s">
        <v>29</v>
      </c>
      <c r="I646">
        <v>5</v>
      </c>
      <c r="J646">
        <v>5</v>
      </c>
      <c r="K646">
        <v>5</v>
      </c>
      <c r="L646">
        <v>25.5</v>
      </c>
      <c r="M646">
        <v>25.5</v>
      </c>
      <c r="N646">
        <v>25.5</v>
      </c>
      <c r="O646">
        <v>36.122999999999998</v>
      </c>
      <c r="P646">
        <v>0</v>
      </c>
      <c r="Q646">
        <v>12.614000000000001</v>
      </c>
      <c r="R646">
        <v>5685500000</v>
      </c>
      <c r="S646">
        <v>42</v>
      </c>
      <c r="T646">
        <v>1.6331791310060799</v>
      </c>
      <c r="U646">
        <v>3.3224025974026003E-2</v>
      </c>
      <c r="V646">
        <v>29.396131515502901</v>
      </c>
      <c r="W646">
        <v>29.4768371582031</v>
      </c>
      <c r="X646">
        <v>29.689617156982401</v>
      </c>
      <c r="Y646">
        <v>0.29348564147949902</v>
      </c>
      <c r="Z646">
        <v>0.29348564147949902</v>
      </c>
      <c r="AA646" t="s">
        <v>7791</v>
      </c>
      <c r="AB646" t="s">
        <v>7793</v>
      </c>
      <c r="AC646" t="s">
        <v>7791</v>
      </c>
      <c r="AD646">
        <v>3414</v>
      </c>
      <c r="AE646" t="s">
        <v>7792</v>
      </c>
    </row>
    <row r="647" spans="1:31" x14ac:dyDescent="0.2">
      <c r="A647" t="s">
        <v>87</v>
      </c>
      <c r="B647">
        <v>-1.77759921550751</v>
      </c>
      <c r="C647">
        <v>0</v>
      </c>
      <c r="D647">
        <v>1.77759921550751</v>
      </c>
      <c r="H647" t="s">
        <v>29</v>
      </c>
      <c r="I647">
        <v>36</v>
      </c>
      <c r="J647">
        <v>36</v>
      </c>
      <c r="K647">
        <v>13</v>
      </c>
      <c r="L647">
        <v>37</v>
      </c>
      <c r="M647">
        <v>37</v>
      </c>
      <c r="N647">
        <v>17</v>
      </c>
      <c r="O647">
        <v>136.47</v>
      </c>
      <c r="P647">
        <v>0</v>
      </c>
      <c r="Q647">
        <v>323.31</v>
      </c>
      <c r="R647">
        <v>277560000000</v>
      </c>
      <c r="S647">
        <v>511</v>
      </c>
      <c r="T647">
        <v>1.7910666791035701</v>
      </c>
      <c r="U647">
        <v>2.4644701691896701E-2</v>
      </c>
      <c r="V647">
        <v>34.811590194702099</v>
      </c>
      <c r="W647">
        <v>35.012954711914098</v>
      </c>
      <c r="X647">
        <v>35.102607727050803</v>
      </c>
      <c r="Y647">
        <v>0.29101753234870398</v>
      </c>
      <c r="Z647">
        <v>0.29101753234870398</v>
      </c>
      <c r="AA647" t="s">
        <v>3218</v>
      </c>
      <c r="AB647" t="s">
        <v>3220</v>
      </c>
      <c r="AC647" t="s">
        <v>3218</v>
      </c>
      <c r="AD647">
        <v>1429</v>
      </c>
      <c r="AE647" t="s">
        <v>3219</v>
      </c>
    </row>
    <row r="648" spans="1:31" x14ac:dyDescent="0.2">
      <c r="A648" t="s">
        <v>91</v>
      </c>
      <c r="B648">
        <v>-2.7237701416015598</v>
      </c>
      <c r="C648">
        <v>-1.4464182853698699</v>
      </c>
      <c r="D648">
        <v>2.7237701416015598</v>
      </c>
      <c r="H648" t="s">
        <v>29</v>
      </c>
      <c r="I648">
        <v>25</v>
      </c>
      <c r="J648">
        <v>25</v>
      </c>
      <c r="K648">
        <v>25</v>
      </c>
      <c r="L648">
        <v>32.799999999999997</v>
      </c>
      <c r="M648">
        <v>32.799999999999997</v>
      </c>
      <c r="N648">
        <v>32.799999999999997</v>
      </c>
      <c r="O648">
        <v>119.87</v>
      </c>
      <c r="P648">
        <v>0</v>
      </c>
      <c r="Q648">
        <v>323.31</v>
      </c>
      <c r="R648">
        <v>371740000000</v>
      </c>
      <c r="S648">
        <v>451</v>
      </c>
      <c r="T648">
        <v>2.6218123368564301</v>
      </c>
      <c r="U648">
        <v>5.75273865414711E-3</v>
      </c>
      <c r="V648">
        <v>35.253351211547901</v>
      </c>
      <c r="W648">
        <v>35.376335144042997</v>
      </c>
      <c r="X648">
        <v>35.534776687622099</v>
      </c>
      <c r="Y648">
        <v>0.28142547607419699</v>
      </c>
      <c r="Z648">
        <v>0.28142547607419699</v>
      </c>
      <c r="AA648" t="s">
        <v>6775</v>
      </c>
      <c r="AB648" t="s">
        <v>6777</v>
      </c>
      <c r="AC648" t="s">
        <v>6775</v>
      </c>
      <c r="AD648">
        <v>2994</v>
      </c>
      <c r="AE648" t="s">
        <v>6776</v>
      </c>
    </row>
    <row r="649" spans="1:31" x14ac:dyDescent="0.2">
      <c r="A649" t="s">
        <v>87</v>
      </c>
      <c r="B649">
        <v>-1.58145499229431</v>
      </c>
      <c r="C649">
        <v>0</v>
      </c>
      <c r="D649">
        <v>1.58145499229431</v>
      </c>
      <c r="H649" t="s">
        <v>29</v>
      </c>
      <c r="I649">
        <v>2</v>
      </c>
      <c r="J649">
        <v>2</v>
      </c>
      <c r="K649">
        <v>2</v>
      </c>
      <c r="L649">
        <v>10.199999999999999</v>
      </c>
      <c r="M649">
        <v>10.199999999999999</v>
      </c>
      <c r="N649">
        <v>10.199999999999999</v>
      </c>
      <c r="O649">
        <v>22.134</v>
      </c>
      <c r="P649">
        <v>2.3662999999999999E-4</v>
      </c>
      <c r="Q649">
        <v>4.2012</v>
      </c>
      <c r="R649">
        <v>5398400000</v>
      </c>
      <c r="S649">
        <v>24</v>
      </c>
      <c r="T649">
        <v>1.57756744605527</v>
      </c>
      <c r="U649">
        <v>3.6454189506656201E-2</v>
      </c>
      <c r="V649">
        <v>29.102043151855501</v>
      </c>
      <c r="W649">
        <v>29.323311805725101</v>
      </c>
      <c r="X649">
        <v>29.3824272155762</v>
      </c>
      <c r="Y649">
        <v>0.28038406372070002</v>
      </c>
      <c r="Z649">
        <v>0.28038406372070002</v>
      </c>
      <c r="AA649" t="s">
        <v>5838</v>
      </c>
      <c r="AB649" t="s">
        <v>5840</v>
      </c>
      <c r="AC649" t="s">
        <v>5838</v>
      </c>
      <c r="AD649">
        <v>2589</v>
      </c>
      <c r="AE649" t="s">
        <v>5839</v>
      </c>
    </row>
    <row r="650" spans="1:31" x14ac:dyDescent="0.2">
      <c r="A650" t="s">
        <v>121</v>
      </c>
      <c r="B650">
        <v>-3.0206787586212198</v>
      </c>
      <c r="C650">
        <v>2.2393562793731698</v>
      </c>
      <c r="D650">
        <v>3.0206787586212198</v>
      </c>
      <c r="H650" t="s">
        <v>29</v>
      </c>
      <c r="I650">
        <v>26</v>
      </c>
      <c r="J650">
        <v>26</v>
      </c>
      <c r="K650">
        <v>24</v>
      </c>
      <c r="L650">
        <v>48.7</v>
      </c>
      <c r="M650">
        <v>48.7</v>
      </c>
      <c r="N650">
        <v>45.6</v>
      </c>
      <c r="O650">
        <v>68.171000000000006</v>
      </c>
      <c r="P650">
        <v>0</v>
      </c>
      <c r="Q650">
        <v>211.98</v>
      </c>
      <c r="R650">
        <v>147570000000</v>
      </c>
      <c r="S650">
        <v>289</v>
      </c>
      <c r="T650">
        <v>3.0278085878971401</v>
      </c>
      <c r="U650">
        <v>2.84647302904564E-3</v>
      </c>
      <c r="V650">
        <v>33.920068740844698</v>
      </c>
      <c r="W650">
        <v>34.132101058959996</v>
      </c>
      <c r="X650">
        <v>34.193590164184599</v>
      </c>
      <c r="Y650">
        <v>0.27352142333990098</v>
      </c>
      <c r="Z650">
        <v>0.27352142333990098</v>
      </c>
      <c r="AA650" t="s">
        <v>10155</v>
      </c>
      <c r="AB650" t="s">
        <v>10157</v>
      </c>
      <c r="AC650" t="s">
        <v>10155</v>
      </c>
      <c r="AD650">
        <v>4441</v>
      </c>
      <c r="AE650" t="s">
        <v>10156</v>
      </c>
    </row>
    <row r="651" spans="1:31" x14ac:dyDescent="0.2">
      <c r="A651" t="s">
        <v>37</v>
      </c>
      <c r="B651">
        <v>-2.3449583053588898</v>
      </c>
      <c r="C651">
        <v>2.3449583053588898</v>
      </c>
      <c r="D651">
        <v>1.4858932495117201</v>
      </c>
      <c r="H651" t="s">
        <v>29</v>
      </c>
      <c r="I651">
        <v>37</v>
      </c>
      <c r="J651">
        <v>27</v>
      </c>
      <c r="K651">
        <v>27</v>
      </c>
      <c r="L651">
        <v>49.7</v>
      </c>
      <c r="M651">
        <v>37</v>
      </c>
      <c r="N651">
        <v>37</v>
      </c>
      <c r="O651">
        <v>80.635000000000005</v>
      </c>
      <c r="P651">
        <v>0</v>
      </c>
      <c r="Q651">
        <v>288.12</v>
      </c>
      <c r="R651">
        <v>347840000000</v>
      </c>
      <c r="S651">
        <v>442</v>
      </c>
      <c r="T651">
        <v>2.3008561727344601</v>
      </c>
      <c r="U651">
        <v>1.0007604562737599E-2</v>
      </c>
      <c r="V651">
        <v>35.063413619995103</v>
      </c>
      <c r="W651">
        <v>35.427032470703097</v>
      </c>
      <c r="X651">
        <v>35.336624145507798</v>
      </c>
      <c r="Y651">
        <v>0.27321052551269498</v>
      </c>
      <c r="Z651">
        <v>0.27321052551269498</v>
      </c>
      <c r="AA651" t="s">
        <v>10674</v>
      </c>
      <c r="AB651" t="s">
        <v>10676</v>
      </c>
      <c r="AC651" t="s">
        <v>10674</v>
      </c>
      <c r="AD651">
        <v>4668</v>
      </c>
      <c r="AE651" t="s">
        <v>10675</v>
      </c>
    </row>
    <row r="652" spans="1:31" x14ac:dyDescent="0.2">
      <c r="A652" t="s">
        <v>1088</v>
      </c>
      <c r="B652">
        <v>2.7110357284545898</v>
      </c>
      <c r="C652">
        <v>-4.9577322006225604</v>
      </c>
      <c r="D652">
        <v>4.9577322006225604</v>
      </c>
      <c r="H652" t="s">
        <v>29</v>
      </c>
      <c r="I652">
        <v>9</v>
      </c>
      <c r="J652">
        <v>9</v>
      </c>
      <c r="K652">
        <v>8</v>
      </c>
      <c r="L652">
        <v>40.6</v>
      </c>
      <c r="M652">
        <v>40.6</v>
      </c>
      <c r="N652">
        <v>40.6</v>
      </c>
      <c r="O652">
        <v>22.481000000000002</v>
      </c>
      <c r="P652">
        <v>0</v>
      </c>
      <c r="Q652">
        <v>49.567</v>
      </c>
      <c r="R652">
        <v>66288000000</v>
      </c>
      <c r="S652">
        <v>111</v>
      </c>
      <c r="T652">
        <v>4.8133604160083996</v>
      </c>
      <c r="U652">
        <v>7.5000000000000002E-4</v>
      </c>
      <c r="V652">
        <v>32.901985168457003</v>
      </c>
      <c r="W652">
        <v>32.587547302246101</v>
      </c>
      <c r="X652">
        <v>33.1734428405762</v>
      </c>
      <c r="Y652">
        <v>0.27145767211919802</v>
      </c>
      <c r="Z652">
        <v>0.27145767211919802</v>
      </c>
      <c r="AA652" t="s">
        <v>9809</v>
      </c>
      <c r="AB652" t="s">
        <v>9812</v>
      </c>
      <c r="AC652" t="s">
        <v>9810</v>
      </c>
      <c r="AD652">
        <v>4302</v>
      </c>
      <c r="AE652" t="s">
        <v>9811</v>
      </c>
    </row>
    <row r="653" spans="1:31" x14ac:dyDescent="0.2">
      <c r="A653" t="s">
        <v>121</v>
      </c>
      <c r="B653">
        <v>-1.84263932704926</v>
      </c>
      <c r="C653">
        <v>1.63712882995605</v>
      </c>
      <c r="D653">
        <v>1.84263932704926</v>
      </c>
      <c r="H653" t="s">
        <v>29</v>
      </c>
      <c r="I653">
        <v>10</v>
      </c>
      <c r="J653">
        <v>10</v>
      </c>
      <c r="K653">
        <v>10</v>
      </c>
      <c r="L653">
        <v>20.9</v>
      </c>
      <c r="M653">
        <v>20.9</v>
      </c>
      <c r="N653">
        <v>20.9</v>
      </c>
      <c r="O653">
        <v>57.841000000000001</v>
      </c>
      <c r="P653">
        <v>0</v>
      </c>
      <c r="Q653">
        <v>105.26</v>
      </c>
      <c r="R653">
        <v>48620000000</v>
      </c>
      <c r="S653">
        <v>141</v>
      </c>
      <c r="T653">
        <v>1.9894176382697299</v>
      </c>
      <c r="U653">
        <v>1.7132994923857899E-2</v>
      </c>
      <c r="V653">
        <v>32.2750854492188</v>
      </c>
      <c r="W653">
        <v>32.487424850463903</v>
      </c>
      <c r="X653">
        <v>32.546375274658203</v>
      </c>
      <c r="Y653">
        <v>0.271289825439403</v>
      </c>
      <c r="Z653">
        <v>0.271289825439403</v>
      </c>
      <c r="AA653" t="s">
        <v>10031</v>
      </c>
      <c r="AB653" t="s">
        <v>10033</v>
      </c>
      <c r="AC653" t="s">
        <v>10031</v>
      </c>
      <c r="AD653">
        <v>4389</v>
      </c>
      <c r="AE653" t="s">
        <v>10032</v>
      </c>
    </row>
    <row r="654" spans="1:31" x14ac:dyDescent="0.2">
      <c r="A654" t="s">
        <v>87</v>
      </c>
      <c r="B654">
        <v>-2.1903200149536102</v>
      </c>
      <c r="C654">
        <v>0</v>
      </c>
      <c r="D654">
        <v>2.1903200149536102</v>
      </c>
      <c r="H654" t="s">
        <v>29</v>
      </c>
      <c r="I654">
        <v>30</v>
      </c>
      <c r="J654">
        <v>30</v>
      </c>
      <c r="K654">
        <v>9</v>
      </c>
      <c r="L654">
        <v>76.3</v>
      </c>
      <c r="M654">
        <v>76.3</v>
      </c>
      <c r="N654">
        <v>29.5</v>
      </c>
      <c r="O654">
        <v>58.948999999999998</v>
      </c>
      <c r="P654">
        <v>0</v>
      </c>
      <c r="Q654">
        <v>175.02</v>
      </c>
      <c r="R654">
        <v>249820000000</v>
      </c>
      <c r="S654">
        <v>332</v>
      </c>
      <c r="T654">
        <v>2.0964670427775798</v>
      </c>
      <c r="U654">
        <v>1.3823275862069001E-2</v>
      </c>
      <c r="V654">
        <v>34.6651611328125</v>
      </c>
      <c r="W654">
        <v>34.812580108642599</v>
      </c>
      <c r="X654">
        <v>34.9345703125</v>
      </c>
      <c r="Y654">
        <v>0.2694091796875</v>
      </c>
      <c r="Z654">
        <v>0.2694091796875</v>
      </c>
      <c r="AA654" t="s">
        <v>4453</v>
      </c>
      <c r="AB654" t="s">
        <v>4455</v>
      </c>
      <c r="AC654" t="s">
        <v>4453</v>
      </c>
      <c r="AD654">
        <v>1969</v>
      </c>
      <c r="AE654" t="s">
        <v>4454</v>
      </c>
    </row>
    <row r="655" spans="1:31" x14ac:dyDescent="0.2">
      <c r="A655" t="s">
        <v>780</v>
      </c>
      <c r="B655">
        <v>-3.9982762336731001</v>
      </c>
      <c r="C655">
        <v>3.9982762336731001</v>
      </c>
      <c r="D655">
        <v>-2.1529352664947501</v>
      </c>
      <c r="H655" t="s">
        <v>29</v>
      </c>
      <c r="I655">
        <v>20</v>
      </c>
      <c r="J655">
        <v>20</v>
      </c>
      <c r="K655">
        <v>20</v>
      </c>
      <c r="L655">
        <v>45.9</v>
      </c>
      <c r="M655">
        <v>45.9</v>
      </c>
      <c r="N655">
        <v>45.9</v>
      </c>
      <c r="O655">
        <v>57.792000000000002</v>
      </c>
      <c r="P655">
        <v>0</v>
      </c>
      <c r="Q655">
        <v>165.11</v>
      </c>
      <c r="R655">
        <v>249230000000</v>
      </c>
      <c r="S655">
        <v>361</v>
      </c>
      <c r="T655">
        <v>3.8652159906807899</v>
      </c>
      <c r="U655">
        <v>9.2913385826771705E-4</v>
      </c>
      <c r="V655">
        <v>34.526041030883803</v>
      </c>
      <c r="W655">
        <v>35.205762863159201</v>
      </c>
      <c r="X655">
        <v>34.791246414184599</v>
      </c>
      <c r="Y655">
        <v>0.26520538330079502</v>
      </c>
      <c r="Z655">
        <v>0.26520538330079502</v>
      </c>
      <c r="AA655" t="s">
        <v>3582</v>
      </c>
      <c r="AB655" t="s">
        <v>3584</v>
      </c>
      <c r="AC655" t="s">
        <v>3582</v>
      </c>
      <c r="AD655">
        <v>1586</v>
      </c>
      <c r="AE655" t="s">
        <v>3583</v>
      </c>
    </row>
    <row r="656" spans="1:31" x14ac:dyDescent="0.2">
      <c r="A656" t="s">
        <v>87</v>
      </c>
      <c r="B656">
        <v>-2.3693287372589098</v>
      </c>
      <c r="C656">
        <v>0</v>
      </c>
      <c r="D656">
        <v>2.3693287372589098</v>
      </c>
      <c r="H656" t="s">
        <v>29</v>
      </c>
      <c r="I656">
        <v>31</v>
      </c>
      <c r="J656">
        <v>31</v>
      </c>
      <c r="K656">
        <v>26</v>
      </c>
      <c r="L656">
        <v>29.4</v>
      </c>
      <c r="M656">
        <v>29.4</v>
      </c>
      <c r="N656">
        <v>25.2</v>
      </c>
      <c r="O656">
        <v>142.11000000000001</v>
      </c>
      <c r="P656">
        <v>0</v>
      </c>
      <c r="Q656">
        <v>253.41</v>
      </c>
      <c r="R656">
        <v>70473000000</v>
      </c>
      <c r="S656">
        <v>346</v>
      </c>
      <c r="T656">
        <v>2.2732705265267898</v>
      </c>
      <c r="U656">
        <v>1.04405940594059E-2</v>
      </c>
      <c r="V656">
        <v>32.894092559814503</v>
      </c>
      <c r="W656">
        <v>32.990098953247099</v>
      </c>
      <c r="X656">
        <v>33.157402038574197</v>
      </c>
      <c r="Y656">
        <v>0.26330947875969501</v>
      </c>
      <c r="Z656">
        <v>0.26330947875969501</v>
      </c>
      <c r="AA656" t="s">
        <v>2497</v>
      </c>
      <c r="AB656" t="s">
        <v>2500</v>
      </c>
      <c r="AC656" t="s">
        <v>2498</v>
      </c>
      <c r="AD656">
        <v>1117</v>
      </c>
      <c r="AE656" t="s">
        <v>2499</v>
      </c>
    </row>
    <row r="657" spans="1:31" x14ac:dyDescent="0.2">
      <c r="A657" t="s">
        <v>87</v>
      </c>
      <c r="B657">
        <v>-1.94945788383484</v>
      </c>
      <c r="C657">
        <v>0</v>
      </c>
      <c r="D657">
        <v>1.94945788383484</v>
      </c>
      <c r="H657" t="s">
        <v>29</v>
      </c>
      <c r="I657">
        <v>24</v>
      </c>
      <c r="J657">
        <v>24</v>
      </c>
      <c r="K657">
        <v>22</v>
      </c>
      <c r="L657">
        <v>29.9</v>
      </c>
      <c r="M657">
        <v>29.9</v>
      </c>
      <c r="N657">
        <v>27.2</v>
      </c>
      <c r="O657">
        <v>119.62</v>
      </c>
      <c r="P657">
        <v>0</v>
      </c>
      <c r="Q657">
        <v>143.41</v>
      </c>
      <c r="R657">
        <v>190580000000</v>
      </c>
      <c r="S657">
        <v>322</v>
      </c>
      <c r="T657">
        <v>1.9078421349827901</v>
      </c>
      <c r="U657">
        <v>1.9984585741811198E-2</v>
      </c>
      <c r="V657">
        <v>34.297412872314503</v>
      </c>
      <c r="W657">
        <v>34.453536987304702</v>
      </c>
      <c r="X657">
        <v>34.556150436401403</v>
      </c>
      <c r="Y657">
        <v>0.25873756408690002</v>
      </c>
      <c r="Z657">
        <v>0.25873756408690002</v>
      </c>
      <c r="AA657" t="s">
        <v>8841</v>
      </c>
      <c r="AB657" t="s">
        <v>8843</v>
      </c>
      <c r="AC657" t="s">
        <v>8841</v>
      </c>
      <c r="AD657">
        <v>3875</v>
      </c>
      <c r="AE657" t="s">
        <v>8842</v>
      </c>
    </row>
    <row r="658" spans="1:31" x14ac:dyDescent="0.2">
      <c r="A658" t="s">
        <v>121</v>
      </c>
      <c r="B658">
        <v>-2.18382048606873</v>
      </c>
      <c r="C658">
        <v>1.8424946069717401</v>
      </c>
      <c r="D658">
        <v>2.18382048606873</v>
      </c>
      <c r="H658" t="s">
        <v>29</v>
      </c>
      <c r="I658">
        <v>28</v>
      </c>
      <c r="J658">
        <v>28</v>
      </c>
      <c r="K658">
        <v>11</v>
      </c>
      <c r="L658">
        <v>36.200000000000003</v>
      </c>
      <c r="M658">
        <v>36.200000000000003</v>
      </c>
      <c r="N658">
        <v>17.399999999999999</v>
      </c>
      <c r="O658">
        <v>100.23</v>
      </c>
      <c r="P658">
        <v>0</v>
      </c>
      <c r="Q658">
        <v>288.79000000000002</v>
      </c>
      <c r="R658">
        <v>143540000000</v>
      </c>
      <c r="S658">
        <v>362</v>
      </c>
      <c r="T658">
        <v>2.2970448673587498</v>
      </c>
      <c r="U658">
        <v>1.0055415617128499E-2</v>
      </c>
      <c r="V658">
        <v>33.842679977416999</v>
      </c>
      <c r="W658">
        <v>34.117403030395501</v>
      </c>
      <c r="X658">
        <v>34.097295761108398</v>
      </c>
      <c r="Y658">
        <v>0.25461578369139898</v>
      </c>
      <c r="Z658">
        <v>0.25461578369139898</v>
      </c>
      <c r="AA658" t="s">
        <v>1826</v>
      </c>
      <c r="AB658" t="s">
        <v>1828</v>
      </c>
      <c r="AC658" t="s">
        <v>1826</v>
      </c>
      <c r="AD658">
        <v>821</v>
      </c>
      <c r="AE658" t="s">
        <v>1827</v>
      </c>
    </row>
    <row r="659" spans="1:31" x14ac:dyDescent="0.2">
      <c r="A659" t="s">
        <v>87</v>
      </c>
      <c r="B659">
        <v>-1.5051531791687001</v>
      </c>
      <c r="C659">
        <v>0</v>
      </c>
      <c r="D659">
        <v>1.5051531791687001</v>
      </c>
      <c r="H659" t="s">
        <v>29</v>
      </c>
      <c r="I659">
        <v>5</v>
      </c>
      <c r="J659">
        <v>5</v>
      </c>
      <c r="K659">
        <v>5</v>
      </c>
      <c r="L659">
        <v>7.7</v>
      </c>
      <c r="M659">
        <v>7.7</v>
      </c>
      <c r="N659">
        <v>7.7</v>
      </c>
      <c r="O659">
        <v>97.778000000000006</v>
      </c>
      <c r="P659">
        <v>0</v>
      </c>
      <c r="Q659">
        <v>13.448</v>
      </c>
      <c r="R659">
        <v>6377300000</v>
      </c>
      <c r="S659">
        <v>21</v>
      </c>
      <c r="T659">
        <v>1.42987699871102</v>
      </c>
      <c r="U659">
        <v>4.7564048124557702E-2</v>
      </c>
      <c r="V659">
        <v>29.441336631774899</v>
      </c>
      <c r="W659">
        <v>29.5533285140991</v>
      </c>
      <c r="X659">
        <v>29.695340156555201</v>
      </c>
      <c r="Y659">
        <v>0.25400352478030203</v>
      </c>
      <c r="Z659">
        <v>0.25400352478030203</v>
      </c>
      <c r="AA659" t="s">
        <v>8412</v>
      </c>
      <c r="AB659" t="s">
        <v>8415</v>
      </c>
      <c r="AC659" t="s">
        <v>8413</v>
      </c>
      <c r="AD659">
        <v>3689</v>
      </c>
      <c r="AE659" t="s">
        <v>8414</v>
      </c>
    </row>
    <row r="660" spans="1:31" x14ac:dyDescent="0.2">
      <c r="A660" t="s">
        <v>87</v>
      </c>
      <c r="B660">
        <v>-1.6902772188186601</v>
      </c>
      <c r="C660">
        <v>0</v>
      </c>
      <c r="D660">
        <v>1.6902772188186601</v>
      </c>
      <c r="H660" t="s">
        <v>29</v>
      </c>
      <c r="I660">
        <v>10</v>
      </c>
      <c r="J660">
        <v>10</v>
      </c>
      <c r="K660">
        <v>4</v>
      </c>
      <c r="L660">
        <v>31.1</v>
      </c>
      <c r="M660">
        <v>31.1</v>
      </c>
      <c r="N660">
        <v>11.3</v>
      </c>
      <c r="O660">
        <v>33.216000000000001</v>
      </c>
      <c r="P660">
        <v>0</v>
      </c>
      <c r="Q660">
        <v>127.91</v>
      </c>
      <c r="R660">
        <v>110200000000</v>
      </c>
      <c r="S660">
        <v>181</v>
      </c>
      <c r="T660">
        <v>1.6023660929432899</v>
      </c>
      <c r="U660">
        <v>3.50191693290735E-2</v>
      </c>
      <c r="V660" s="2">
        <v>33.479618072509801</v>
      </c>
      <c r="W660">
        <v>33.5696926116943</v>
      </c>
      <c r="X660">
        <v>33.731163024902301</v>
      </c>
      <c r="Y660">
        <v>0.25154495239250002</v>
      </c>
      <c r="Z660">
        <v>0.25154495239250002</v>
      </c>
      <c r="AA660" t="s">
        <v>8658</v>
      </c>
      <c r="AB660" t="s">
        <v>8661</v>
      </c>
      <c r="AC660" t="s">
        <v>8659</v>
      </c>
      <c r="AD660">
        <v>3797</v>
      </c>
      <c r="AE660" t="s">
        <v>8660</v>
      </c>
    </row>
    <row r="661" spans="1:31" x14ac:dyDescent="0.2">
      <c r="A661" t="s">
        <v>87</v>
      </c>
      <c r="B661">
        <v>-1.8339753150939899</v>
      </c>
      <c r="C661">
        <v>0</v>
      </c>
      <c r="D661">
        <v>1.8339753150939899</v>
      </c>
      <c r="H661" t="s">
        <v>29</v>
      </c>
      <c r="I661">
        <v>10</v>
      </c>
      <c r="J661">
        <v>10</v>
      </c>
      <c r="K661">
        <v>10</v>
      </c>
      <c r="L661">
        <v>59.9</v>
      </c>
      <c r="M661">
        <v>59.9</v>
      </c>
      <c r="N661">
        <v>59.9</v>
      </c>
      <c r="O661">
        <v>23.53</v>
      </c>
      <c r="P661">
        <v>0</v>
      </c>
      <c r="Q661">
        <v>79.912000000000006</v>
      </c>
      <c r="R661">
        <v>123160000000</v>
      </c>
      <c r="S661">
        <v>189</v>
      </c>
      <c r="T661">
        <v>1.7341291680769799</v>
      </c>
      <c r="U661">
        <v>2.7162231759656701E-2</v>
      </c>
      <c r="V661">
        <v>33.130279541015597</v>
      </c>
      <c r="W661">
        <v>33.210443496704102</v>
      </c>
      <c r="X661">
        <v>33.368028640747099</v>
      </c>
      <c r="Y661">
        <v>0.23774909973150199</v>
      </c>
      <c r="Z661">
        <v>0.23774909973150199</v>
      </c>
      <c r="AA661" t="s">
        <v>1402</v>
      </c>
      <c r="AB661" t="s">
        <v>1405</v>
      </c>
      <c r="AC661" t="s">
        <v>1403</v>
      </c>
      <c r="AD661">
        <v>630</v>
      </c>
      <c r="AE661" t="s">
        <v>1404</v>
      </c>
    </row>
    <row r="662" spans="1:31" x14ac:dyDescent="0.2">
      <c r="A662" t="s">
        <v>211</v>
      </c>
      <c r="B662">
        <v>-1.99373471736908</v>
      </c>
      <c r="C662">
        <v>-2.8825614452362101</v>
      </c>
      <c r="D662">
        <v>2.8825614452362101</v>
      </c>
      <c r="H662" t="s">
        <v>29</v>
      </c>
      <c r="I662">
        <v>8</v>
      </c>
      <c r="J662">
        <v>8</v>
      </c>
      <c r="K662">
        <v>7</v>
      </c>
      <c r="L662">
        <v>16.899999999999999</v>
      </c>
      <c r="M662">
        <v>16.899999999999999</v>
      </c>
      <c r="N662">
        <v>15.4</v>
      </c>
      <c r="O662">
        <v>68.236999999999995</v>
      </c>
      <c r="P662">
        <v>0</v>
      </c>
      <c r="Q662">
        <v>108.27</v>
      </c>
      <c r="R662">
        <v>15026000000</v>
      </c>
      <c r="S662">
        <v>95</v>
      </c>
      <c r="T662">
        <v>2.8555967766570598</v>
      </c>
      <c r="U662">
        <v>3.7724770642201802E-3</v>
      </c>
      <c r="V662">
        <v>30.699145317077601</v>
      </c>
      <c r="W662">
        <v>30.607518196106</v>
      </c>
      <c r="X662">
        <v>30.9327507019043</v>
      </c>
      <c r="Y662">
        <v>0.23360538482669899</v>
      </c>
      <c r="Z662">
        <v>0.23360538482669899</v>
      </c>
      <c r="AA662" t="s">
        <v>6088</v>
      </c>
      <c r="AB662" t="s">
        <v>6091</v>
      </c>
      <c r="AC662" t="s">
        <v>6089</v>
      </c>
      <c r="AD662">
        <v>2701</v>
      </c>
      <c r="AE662" t="s">
        <v>6090</v>
      </c>
    </row>
    <row r="663" spans="1:31" x14ac:dyDescent="0.2">
      <c r="A663" t="s">
        <v>211</v>
      </c>
      <c r="B663">
        <v>-1.81257772445679</v>
      </c>
      <c r="C663">
        <v>-2.56604671478271</v>
      </c>
      <c r="D663">
        <v>2.56604671478271</v>
      </c>
      <c r="H663" t="s">
        <v>29</v>
      </c>
      <c r="I663">
        <v>38</v>
      </c>
      <c r="J663">
        <v>38</v>
      </c>
      <c r="K663">
        <v>38</v>
      </c>
      <c r="L663">
        <v>11.7</v>
      </c>
      <c r="M663">
        <v>11.7</v>
      </c>
      <c r="N663">
        <v>11.7</v>
      </c>
      <c r="O663">
        <v>565.6</v>
      </c>
      <c r="P663">
        <v>0</v>
      </c>
      <c r="Q663">
        <v>224.24</v>
      </c>
      <c r="R663">
        <v>38050000000</v>
      </c>
      <c r="S663">
        <v>269</v>
      </c>
      <c r="T663">
        <v>2.5600325341861101</v>
      </c>
      <c r="U663">
        <v>6.2890855457227099E-3</v>
      </c>
      <c r="V663">
        <v>32.006511688232401</v>
      </c>
      <c r="W663">
        <v>31.980288505554199</v>
      </c>
      <c r="X663">
        <v>32.2389621734619</v>
      </c>
      <c r="Y663">
        <v>0.23245048522949899</v>
      </c>
      <c r="Z663">
        <v>0.23245048522949899</v>
      </c>
      <c r="AA663" t="s">
        <v>4438</v>
      </c>
      <c r="AB663" t="s">
        <v>4440</v>
      </c>
      <c r="AC663" t="s">
        <v>4438</v>
      </c>
      <c r="AD663">
        <v>1961</v>
      </c>
      <c r="AE663" t="s">
        <v>4439</v>
      </c>
    </row>
    <row r="664" spans="1:31" x14ac:dyDescent="0.2">
      <c r="A664" t="s">
        <v>211</v>
      </c>
      <c r="B664">
        <v>-1.8014507293701201</v>
      </c>
      <c r="C664">
        <v>-2.1792783737182599</v>
      </c>
      <c r="D664">
        <v>2.1792783737182599</v>
      </c>
      <c r="H664" t="s">
        <v>29</v>
      </c>
      <c r="I664">
        <v>24</v>
      </c>
      <c r="J664">
        <v>24</v>
      </c>
      <c r="K664">
        <v>23</v>
      </c>
      <c r="L664">
        <v>46.6</v>
      </c>
      <c r="M664">
        <v>46.6</v>
      </c>
      <c r="N664">
        <v>45</v>
      </c>
      <c r="O664">
        <v>61.451999999999998</v>
      </c>
      <c r="P664">
        <v>0</v>
      </c>
      <c r="Q664">
        <v>165.39</v>
      </c>
      <c r="R664">
        <v>251850000000</v>
      </c>
      <c r="S664">
        <v>297</v>
      </c>
      <c r="T664">
        <v>2.2772529639920198</v>
      </c>
      <c r="U664">
        <v>1.03900621118012E-2</v>
      </c>
      <c r="V664">
        <v>34.781377792358398</v>
      </c>
      <c r="W664">
        <v>34.773887634277301</v>
      </c>
      <c r="X664">
        <v>35.013351440429702</v>
      </c>
      <c r="Y664">
        <v>0.231973648071303</v>
      </c>
      <c r="Z664">
        <v>0.231973648071303</v>
      </c>
      <c r="AA664" t="s">
        <v>5625</v>
      </c>
      <c r="AB664" t="s">
        <v>5627</v>
      </c>
      <c r="AC664" t="s">
        <v>5625</v>
      </c>
      <c r="AD664">
        <v>2493</v>
      </c>
      <c r="AE664" t="s">
        <v>5626</v>
      </c>
    </row>
    <row r="665" spans="1:31" x14ac:dyDescent="0.2">
      <c r="A665" t="s">
        <v>121</v>
      </c>
      <c r="B665">
        <v>-2.6772096157074001</v>
      </c>
      <c r="C665">
        <v>1.3929015398025499</v>
      </c>
      <c r="D665">
        <v>2.6772096157074001</v>
      </c>
      <c r="H665" t="s">
        <v>29</v>
      </c>
      <c r="I665">
        <v>11</v>
      </c>
      <c r="J665">
        <v>11</v>
      </c>
      <c r="K665">
        <v>11</v>
      </c>
      <c r="L665">
        <v>37.1</v>
      </c>
      <c r="M665">
        <v>37.1</v>
      </c>
      <c r="N665">
        <v>37.1</v>
      </c>
      <c r="O665">
        <v>45.753999999999998</v>
      </c>
      <c r="P665">
        <v>0</v>
      </c>
      <c r="Q665">
        <v>62.781999999999996</v>
      </c>
      <c r="R665">
        <v>41829000000</v>
      </c>
      <c r="S665">
        <v>151</v>
      </c>
      <c r="T665">
        <v>2.5736039556043502</v>
      </c>
      <c r="U665">
        <v>6.1400894187779399E-3</v>
      </c>
      <c r="V665" s="2">
        <v>32.1283473968506</v>
      </c>
      <c r="W665">
        <v>32.288003921508803</v>
      </c>
      <c r="X665">
        <v>32.3571968078613</v>
      </c>
      <c r="Y665">
        <v>0.2288494110107</v>
      </c>
      <c r="Z665">
        <v>0.2288494110107</v>
      </c>
      <c r="AA665" t="s">
        <v>4572</v>
      </c>
      <c r="AB665" t="s">
        <v>4574</v>
      </c>
      <c r="AC665" t="s">
        <v>4572</v>
      </c>
      <c r="AD665">
        <v>2022</v>
      </c>
      <c r="AE665" t="s">
        <v>4573</v>
      </c>
    </row>
    <row r="666" spans="1:31" x14ac:dyDescent="0.2">
      <c r="A666" t="s">
        <v>131</v>
      </c>
      <c r="B666">
        <v>-3.4865558147430402</v>
      </c>
      <c r="C666">
        <v>-1.71827173233032</v>
      </c>
      <c r="D666">
        <v>3.4865558147430402</v>
      </c>
      <c r="H666" t="s">
        <v>29</v>
      </c>
      <c r="I666">
        <v>17</v>
      </c>
      <c r="J666">
        <v>17</v>
      </c>
      <c r="K666">
        <v>14</v>
      </c>
      <c r="L666">
        <v>33.9</v>
      </c>
      <c r="M666">
        <v>33.9</v>
      </c>
      <c r="N666">
        <v>29.9</v>
      </c>
      <c r="O666">
        <v>63.781999999999996</v>
      </c>
      <c r="P666">
        <v>0</v>
      </c>
      <c r="Q666">
        <v>102.92</v>
      </c>
      <c r="R666">
        <v>174420000000</v>
      </c>
      <c r="S666">
        <v>237</v>
      </c>
      <c r="T666">
        <v>3.3564255046209301</v>
      </c>
      <c r="U666">
        <v>1.7142857142857101E-3</v>
      </c>
      <c r="V666">
        <v>34.197343826293903</v>
      </c>
      <c r="W666">
        <v>34.296451568603501</v>
      </c>
      <c r="X666">
        <v>34.421989440917997</v>
      </c>
      <c r="Y666">
        <v>0.22464561462409399</v>
      </c>
      <c r="Z666">
        <v>0.22464561462409399</v>
      </c>
      <c r="AA666" t="s">
        <v>10876</v>
      </c>
      <c r="AB666" t="s">
        <v>10878</v>
      </c>
      <c r="AC666" t="s">
        <v>10876</v>
      </c>
      <c r="AD666">
        <v>4750</v>
      </c>
      <c r="AE666" t="s">
        <v>10877</v>
      </c>
    </row>
    <row r="667" spans="1:31" x14ac:dyDescent="0.2">
      <c r="A667" t="s">
        <v>87</v>
      </c>
      <c r="B667">
        <v>-1.9201842546462999</v>
      </c>
      <c r="C667">
        <v>0</v>
      </c>
      <c r="D667">
        <v>1.9201842546462999</v>
      </c>
      <c r="H667" t="s">
        <v>29</v>
      </c>
      <c r="I667">
        <v>47</v>
      </c>
      <c r="J667">
        <v>47</v>
      </c>
      <c r="K667">
        <v>4</v>
      </c>
      <c r="L667">
        <v>59.9</v>
      </c>
      <c r="M667">
        <v>59.9</v>
      </c>
      <c r="N667">
        <v>9.3000000000000007</v>
      </c>
      <c r="O667">
        <v>80.063000000000002</v>
      </c>
      <c r="P667">
        <v>0</v>
      </c>
      <c r="Q667">
        <v>323.31</v>
      </c>
      <c r="R667">
        <v>2786200000000</v>
      </c>
      <c r="S667">
        <v>1657</v>
      </c>
      <c r="T667">
        <v>1.8659995228167501</v>
      </c>
      <c r="U667">
        <v>2.1532394366197201E-2</v>
      </c>
      <c r="V667">
        <v>38.188097000122099</v>
      </c>
      <c r="W667">
        <v>38.259069442749002</v>
      </c>
      <c r="X667">
        <v>38.403972625732401</v>
      </c>
      <c r="Y667">
        <v>0.21587562561030199</v>
      </c>
      <c r="Z667">
        <v>0.21587562561030199</v>
      </c>
      <c r="AA667" t="s">
        <v>10856</v>
      </c>
      <c r="AB667" t="s">
        <v>10858</v>
      </c>
      <c r="AC667" t="s">
        <v>10856</v>
      </c>
      <c r="AD667">
        <v>4740</v>
      </c>
      <c r="AE667" t="s">
        <v>10857</v>
      </c>
    </row>
    <row r="668" spans="1:31" x14ac:dyDescent="0.2">
      <c r="A668" t="s">
        <v>91</v>
      </c>
      <c r="B668">
        <v>-2.0164430141449001</v>
      </c>
      <c r="C668">
        <v>-1.46579718589783</v>
      </c>
      <c r="D668">
        <v>2.0164430141449001</v>
      </c>
      <c r="H668" t="s">
        <v>29</v>
      </c>
      <c r="I668">
        <v>27</v>
      </c>
      <c r="J668">
        <v>27</v>
      </c>
      <c r="K668">
        <v>27</v>
      </c>
      <c r="L668">
        <v>55.1</v>
      </c>
      <c r="M668">
        <v>55.1</v>
      </c>
      <c r="N668">
        <v>55.1</v>
      </c>
      <c r="O668">
        <v>60.338999999999999</v>
      </c>
      <c r="P668">
        <v>0</v>
      </c>
      <c r="Q668">
        <v>154.79</v>
      </c>
      <c r="R668">
        <v>323940000000</v>
      </c>
      <c r="S668">
        <v>438</v>
      </c>
      <c r="T668">
        <v>2.0392148752314001</v>
      </c>
      <c r="U668">
        <v>1.5245046923878999E-2</v>
      </c>
      <c r="V668">
        <v>35.119359970092802</v>
      </c>
      <c r="W668">
        <v>35.199909210205099</v>
      </c>
      <c r="X668">
        <v>35.335155487060497</v>
      </c>
      <c r="Y668">
        <v>0.215795516967695</v>
      </c>
      <c r="Z668">
        <v>0.215795516967695</v>
      </c>
      <c r="AA668" t="s">
        <v>9803</v>
      </c>
      <c r="AB668" t="s">
        <v>9805</v>
      </c>
      <c r="AC668" t="s">
        <v>9803</v>
      </c>
      <c r="AD668">
        <v>4299</v>
      </c>
      <c r="AE668" t="s">
        <v>9804</v>
      </c>
    </row>
    <row r="669" spans="1:31" x14ac:dyDescent="0.2">
      <c r="A669" t="s">
        <v>37</v>
      </c>
      <c r="B669">
        <v>-1.6096327304840099</v>
      </c>
      <c r="C669">
        <v>1.6096327304840099</v>
      </c>
      <c r="D669">
        <v>1.4693243503570601</v>
      </c>
      <c r="H669" t="s">
        <v>29</v>
      </c>
      <c r="I669">
        <v>24</v>
      </c>
      <c r="J669">
        <v>24</v>
      </c>
      <c r="K669">
        <v>24</v>
      </c>
      <c r="L669">
        <v>46</v>
      </c>
      <c r="M669">
        <v>46</v>
      </c>
      <c r="N669">
        <v>46</v>
      </c>
      <c r="O669">
        <v>60.067</v>
      </c>
      <c r="P669">
        <v>0</v>
      </c>
      <c r="Q669">
        <v>94.927000000000007</v>
      </c>
      <c r="R669">
        <v>66080000000</v>
      </c>
      <c r="S669">
        <v>264</v>
      </c>
      <c r="T669">
        <v>1.7669023771577099</v>
      </c>
      <c r="U669">
        <v>2.5763365468886901E-2</v>
      </c>
      <c r="V669">
        <v>32.777925491333001</v>
      </c>
      <c r="W669">
        <v>33.016157150268597</v>
      </c>
      <c r="X669">
        <v>32.9897975921631</v>
      </c>
      <c r="Y669">
        <v>0.211872100830099</v>
      </c>
      <c r="Z669">
        <v>0.211872100830099</v>
      </c>
      <c r="AA669" t="s">
        <v>7905</v>
      </c>
      <c r="AB669" t="s">
        <v>7907</v>
      </c>
      <c r="AC669" t="s">
        <v>7905</v>
      </c>
      <c r="AD669">
        <v>3466</v>
      </c>
      <c r="AE669" t="s">
        <v>7906</v>
      </c>
    </row>
    <row r="670" spans="1:31" x14ac:dyDescent="0.2">
      <c r="A670" t="s">
        <v>91</v>
      </c>
      <c r="B670">
        <v>-1.9294617176055899</v>
      </c>
      <c r="C670">
        <v>-1.32375705242157</v>
      </c>
      <c r="D670">
        <v>1.9294617176055899</v>
      </c>
      <c r="H670" t="s">
        <v>29</v>
      </c>
      <c r="I670">
        <v>30</v>
      </c>
      <c r="J670">
        <v>30</v>
      </c>
      <c r="K670">
        <v>15</v>
      </c>
      <c r="L670">
        <v>40.5</v>
      </c>
      <c r="M670">
        <v>40.5</v>
      </c>
      <c r="N670">
        <v>22.3</v>
      </c>
      <c r="O670">
        <v>102.24</v>
      </c>
      <c r="P670">
        <v>0</v>
      </c>
      <c r="Q670">
        <v>323.31</v>
      </c>
      <c r="R670">
        <v>323970000000</v>
      </c>
      <c r="S670">
        <v>518</v>
      </c>
      <c r="T670">
        <v>1.9285084466178399</v>
      </c>
      <c r="U670">
        <v>1.9125853658536598E-2</v>
      </c>
      <c r="V670">
        <v>35.098955154418903</v>
      </c>
      <c r="W670">
        <v>35.130495071411097</v>
      </c>
      <c r="X670">
        <v>35.308153152465799</v>
      </c>
      <c r="Y670">
        <v>0.20919799804689601</v>
      </c>
      <c r="Z670">
        <v>0.20919799804689601</v>
      </c>
      <c r="AA670" t="s">
        <v>6004</v>
      </c>
      <c r="AB670" t="s">
        <v>6007</v>
      </c>
      <c r="AC670" t="s">
        <v>6005</v>
      </c>
      <c r="AD670">
        <v>2661</v>
      </c>
      <c r="AE670" t="s">
        <v>6006</v>
      </c>
    </row>
    <row r="671" spans="1:31" x14ac:dyDescent="0.2">
      <c r="A671" t="s">
        <v>37</v>
      </c>
      <c r="B671">
        <v>-2.6450560092925999</v>
      </c>
      <c r="C671">
        <v>2.6450560092925999</v>
      </c>
      <c r="D671">
        <v>1.3279185295105</v>
      </c>
      <c r="H671" t="s">
        <v>29</v>
      </c>
      <c r="I671">
        <v>15</v>
      </c>
      <c r="J671">
        <v>15</v>
      </c>
      <c r="K671">
        <v>4</v>
      </c>
      <c r="L671">
        <v>40.4</v>
      </c>
      <c r="M671">
        <v>40.4</v>
      </c>
      <c r="N671">
        <v>13.4</v>
      </c>
      <c r="O671">
        <v>43.637</v>
      </c>
      <c r="P671">
        <v>0</v>
      </c>
      <c r="Q671">
        <v>187.14</v>
      </c>
      <c r="R671">
        <v>191220000000</v>
      </c>
      <c r="S671">
        <v>246</v>
      </c>
      <c r="T671">
        <v>2.5376709805711601</v>
      </c>
      <c r="U671">
        <v>6.5544267053701004E-3</v>
      </c>
      <c r="V671">
        <v>34.285694122314503</v>
      </c>
      <c r="W671">
        <v>34.5951538085938</v>
      </c>
      <c r="X671">
        <v>34.476936340332003</v>
      </c>
      <c r="Y671">
        <v>0.19124221801749999</v>
      </c>
      <c r="Z671">
        <v>0.19124221801749999</v>
      </c>
      <c r="AA671" t="s">
        <v>3485</v>
      </c>
      <c r="AB671" t="s">
        <v>3487</v>
      </c>
      <c r="AC671" t="s">
        <v>3485</v>
      </c>
      <c r="AD671">
        <v>1540</v>
      </c>
      <c r="AE671" t="s">
        <v>3486</v>
      </c>
    </row>
    <row r="672" spans="1:31" x14ac:dyDescent="0.2">
      <c r="A672" t="s">
        <v>121</v>
      </c>
      <c r="B672">
        <v>-1.6124808788299601</v>
      </c>
      <c r="C672">
        <v>1.43173587322235</v>
      </c>
      <c r="D672">
        <v>1.6124808788299601</v>
      </c>
      <c r="H672" t="s">
        <v>29</v>
      </c>
      <c r="I672">
        <v>2</v>
      </c>
      <c r="J672">
        <v>2</v>
      </c>
      <c r="K672">
        <v>2</v>
      </c>
      <c r="L672">
        <v>21.6</v>
      </c>
      <c r="M672">
        <v>21.6</v>
      </c>
      <c r="N672">
        <v>21.6</v>
      </c>
      <c r="O672">
        <v>18.728000000000002</v>
      </c>
      <c r="P672">
        <v>0</v>
      </c>
      <c r="Q672">
        <v>6.6082000000000001</v>
      </c>
      <c r="R672">
        <v>5602300000</v>
      </c>
      <c r="S672">
        <v>11</v>
      </c>
      <c r="T672">
        <v>1.75049591431069</v>
      </c>
      <c r="U672">
        <v>2.64874241110147E-2</v>
      </c>
      <c r="V672">
        <v>29.360100746154799</v>
      </c>
      <c r="W672">
        <v>29.524316787719702</v>
      </c>
      <c r="X672">
        <v>29.548026084899899</v>
      </c>
      <c r="Y672">
        <v>0.18792533874509901</v>
      </c>
      <c r="Z672">
        <v>0.18792533874509901</v>
      </c>
      <c r="AA672" t="s">
        <v>6359</v>
      </c>
      <c r="AB672" t="s">
        <v>6361</v>
      </c>
      <c r="AC672" t="s">
        <v>6359</v>
      </c>
      <c r="AD672">
        <v>2816</v>
      </c>
      <c r="AE672" t="s">
        <v>6360</v>
      </c>
    </row>
    <row r="673" spans="1:31" x14ac:dyDescent="0.2">
      <c r="A673" t="s">
        <v>87</v>
      </c>
      <c r="B673">
        <v>-1.87101066112518</v>
      </c>
      <c r="C673">
        <v>0</v>
      </c>
      <c r="D673">
        <v>1.87101066112518</v>
      </c>
      <c r="H673" t="s">
        <v>29</v>
      </c>
      <c r="I673">
        <v>12</v>
      </c>
      <c r="J673">
        <v>12</v>
      </c>
      <c r="K673">
        <v>12</v>
      </c>
      <c r="L673">
        <v>23.4</v>
      </c>
      <c r="M673">
        <v>23.4</v>
      </c>
      <c r="N673">
        <v>23.4</v>
      </c>
      <c r="O673">
        <v>84.272999999999996</v>
      </c>
      <c r="P673">
        <v>0</v>
      </c>
      <c r="Q673">
        <v>156.11000000000001</v>
      </c>
      <c r="R673">
        <v>46704000000</v>
      </c>
      <c r="S673">
        <v>116</v>
      </c>
      <c r="T673">
        <v>1.77575246863851</v>
      </c>
      <c r="U673">
        <v>2.5398058252427198E-2</v>
      </c>
      <c r="V673">
        <v>32.327716827392599</v>
      </c>
      <c r="W673">
        <v>32.378307342529297</v>
      </c>
      <c r="X673">
        <v>32.5103435516357</v>
      </c>
      <c r="Y673">
        <v>0.1826267242431</v>
      </c>
      <c r="Z673">
        <v>0.1826267242431</v>
      </c>
      <c r="AA673" t="s">
        <v>5388</v>
      </c>
      <c r="AB673" t="s">
        <v>5390</v>
      </c>
      <c r="AC673" t="s">
        <v>5388</v>
      </c>
      <c r="AD673">
        <v>2380</v>
      </c>
      <c r="AE673" t="s">
        <v>5389</v>
      </c>
    </row>
    <row r="674" spans="1:31" x14ac:dyDescent="0.2">
      <c r="A674" t="s">
        <v>211</v>
      </c>
      <c r="B674">
        <v>-1.40163922309875</v>
      </c>
      <c r="C674">
        <v>-1.67746257781982</v>
      </c>
      <c r="D674">
        <v>1.67746257781982</v>
      </c>
      <c r="H674" t="s">
        <v>29</v>
      </c>
      <c r="I674">
        <v>5</v>
      </c>
      <c r="J674">
        <v>5</v>
      </c>
      <c r="K674">
        <v>5</v>
      </c>
      <c r="L674">
        <v>17</v>
      </c>
      <c r="M674">
        <v>17</v>
      </c>
      <c r="N674">
        <v>17</v>
      </c>
      <c r="O674">
        <v>35.761000000000003</v>
      </c>
      <c r="P674">
        <v>0</v>
      </c>
      <c r="Q674">
        <v>7.9038000000000004</v>
      </c>
      <c r="R674">
        <v>9108500000</v>
      </c>
      <c r="S674">
        <v>23</v>
      </c>
      <c r="T674">
        <v>1.7781962804534699</v>
      </c>
      <c r="U674">
        <v>2.5159010600706699E-2</v>
      </c>
      <c r="V674">
        <v>29.945961952209501</v>
      </c>
      <c r="W674">
        <v>29.922613143920898</v>
      </c>
      <c r="X674">
        <v>30.1146240234375</v>
      </c>
      <c r="Y674">
        <v>0.16866207122799901</v>
      </c>
      <c r="Z674">
        <v>0.16866207122799901</v>
      </c>
      <c r="AA674" t="s">
        <v>2163</v>
      </c>
      <c r="AB674" t="s">
        <v>2165</v>
      </c>
      <c r="AC674" t="s">
        <v>2163</v>
      </c>
      <c r="AD674">
        <v>966</v>
      </c>
      <c r="AE674" t="s">
        <v>2164</v>
      </c>
    </row>
    <row r="675" spans="1:31" x14ac:dyDescent="0.2">
      <c r="A675" t="s">
        <v>87</v>
      </c>
      <c r="B675">
        <v>-1.5407416820526101</v>
      </c>
      <c r="C675">
        <v>0</v>
      </c>
      <c r="D675">
        <v>1.5407416820526101</v>
      </c>
      <c r="H675" t="s">
        <v>29</v>
      </c>
      <c r="I675">
        <v>16</v>
      </c>
      <c r="J675">
        <v>16</v>
      </c>
      <c r="K675">
        <v>16</v>
      </c>
      <c r="L675">
        <v>40.799999999999997</v>
      </c>
      <c r="M675">
        <v>40.799999999999997</v>
      </c>
      <c r="N675">
        <v>40.799999999999997</v>
      </c>
      <c r="O675">
        <v>51.85</v>
      </c>
      <c r="P675">
        <v>0</v>
      </c>
      <c r="Q675">
        <v>160.51</v>
      </c>
      <c r="R675">
        <v>207200000000</v>
      </c>
      <c r="S675">
        <v>372</v>
      </c>
      <c r="T675">
        <v>1.4526461625180001</v>
      </c>
      <c r="U675">
        <v>4.5791216702663798E-2</v>
      </c>
      <c r="V675">
        <v>34.472734451293903</v>
      </c>
      <c r="W675">
        <v>34.559329986572301</v>
      </c>
      <c r="X675">
        <v>34.620416641235401</v>
      </c>
      <c r="Y675">
        <v>0.14768218994149901</v>
      </c>
      <c r="Z675">
        <v>0.14768218994149901</v>
      </c>
      <c r="AA675" t="s">
        <v>6298</v>
      </c>
      <c r="AB675" t="s">
        <v>6301</v>
      </c>
      <c r="AC675" t="s">
        <v>6299</v>
      </c>
      <c r="AD675">
        <v>2785</v>
      </c>
      <c r="AE675" t="s">
        <v>6300</v>
      </c>
    </row>
    <row r="676" spans="1:31" x14ac:dyDescent="0.2">
      <c r="A676" t="s">
        <v>211</v>
      </c>
      <c r="B676">
        <v>-1.3796399831771899</v>
      </c>
      <c r="C676">
        <v>-2.9177715778350799</v>
      </c>
      <c r="D676">
        <v>2.9177715778350799</v>
      </c>
      <c r="H676" t="s">
        <v>29</v>
      </c>
      <c r="I676">
        <v>3</v>
      </c>
      <c r="J676">
        <v>3</v>
      </c>
      <c r="K676">
        <v>3</v>
      </c>
      <c r="L676">
        <v>5.5</v>
      </c>
      <c r="M676">
        <v>5.5</v>
      </c>
      <c r="N676">
        <v>5.5</v>
      </c>
      <c r="O676">
        <v>82.432000000000002</v>
      </c>
      <c r="P676">
        <v>0</v>
      </c>
      <c r="Q676">
        <v>13.21</v>
      </c>
      <c r="R676">
        <v>2530600000</v>
      </c>
      <c r="S676">
        <v>19</v>
      </c>
      <c r="T676">
        <v>2.7971425951209401</v>
      </c>
      <c r="U676">
        <v>4.3017543859649099E-3</v>
      </c>
      <c r="V676">
        <v>28.280799865722699</v>
      </c>
      <c r="W676">
        <v>28.110760688781699</v>
      </c>
      <c r="X676">
        <v>28.427712440490701</v>
      </c>
      <c r="Y676">
        <v>0.14691257476800201</v>
      </c>
      <c r="Z676">
        <v>0.14691257476800201</v>
      </c>
      <c r="AA676" t="s">
        <v>10526</v>
      </c>
      <c r="AB676" t="s">
        <v>10528</v>
      </c>
      <c r="AC676" t="s">
        <v>10526</v>
      </c>
      <c r="AD676">
        <v>4607</v>
      </c>
      <c r="AE676" t="s">
        <v>10527</v>
      </c>
    </row>
    <row r="677" spans="1:31" x14ac:dyDescent="0.2">
      <c r="A677" t="s">
        <v>780</v>
      </c>
      <c r="B677">
        <v>-3.5431940555572501</v>
      </c>
      <c r="C677">
        <v>3.5431940555572501</v>
      </c>
      <c r="D677">
        <v>1.92373847961426</v>
      </c>
      <c r="H677" t="s">
        <v>29</v>
      </c>
      <c r="I677">
        <v>36</v>
      </c>
      <c r="J677">
        <v>34</v>
      </c>
      <c r="K677">
        <v>29</v>
      </c>
      <c r="L677">
        <v>58.4</v>
      </c>
      <c r="M677">
        <v>56.7</v>
      </c>
      <c r="N677">
        <v>51.2</v>
      </c>
      <c r="O677">
        <v>73.073999999999998</v>
      </c>
      <c r="P677">
        <v>0</v>
      </c>
      <c r="Q677">
        <v>323.31</v>
      </c>
      <c r="R677">
        <v>948560000000</v>
      </c>
      <c r="S677">
        <v>1269</v>
      </c>
      <c r="T677">
        <v>3.4208883556799701</v>
      </c>
      <c r="U677">
        <v>1.6044568245125301E-3</v>
      </c>
      <c r="V677">
        <v>36.590755462646499</v>
      </c>
      <c r="W677">
        <v>36.8818264007568</v>
      </c>
      <c r="X677">
        <v>36.7294025421143</v>
      </c>
      <c r="Y677">
        <v>0.138647079467802</v>
      </c>
      <c r="Z677">
        <v>0.138647079467802</v>
      </c>
      <c r="AA677" t="s">
        <v>8513</v>
      </c>
      <c r="AB677" t="s">
        <v>8515</v>
      </c>
      <c r="AC677" t="s">
        <v>8513</v>
      </c>
      <c r="AD677">
        <v>3736</v>
      </c>
      <c r="AE677" t="s">
        <v>8514</v>
      </c>
    </row>
    <row r="678" spans="1:31" x14ac:dyDescent="0.2">
      <c r="A678" t="s">
        <v>33</v>
      </c>
      <c r="B678">
        <v>1.8709068298339799</v>
      </c>
      <c r="C678">
        <v>0</v>
      </c>
      <c r="D678">
        <v>-1.8709068298339799</v>
      </c>
      <c r="H678" t="s">
        <v>29</v>
      </c>
      <c r="I678">
        <v>24</v>
      </c>
      <c r="J678">
        <v>24</v>
      </c>
      <c r="K678">
        <v>17</v>
      </c>
      <c r="L678">
        <v>32.700000000000003</v>
      </c>
      <c r="M678">
        <v>32.700000000000003</v>
      </c>
      <c r="N678">
        <v>24.5</v>
      </c>
      <c r="O678">
        <v>121.01</v>
      </c>
      <c r="P678">
        <v>0</v>
      </c>
      <c r="Q678">
        <v>175.59</v>
      </c>
      <c r="R678">
        <v>88056000000</v>
      </c>
      <c r="S678">
        <v>255</v>
      </c>
      <c r="T678">
        <v>1.78547214089008</v>
      </c>
      <c r="U678">
        <v>2.4843224092116901E-2</v>
      </c>
      <c r="V678">
        <v>33.394645690917997</v>
      </c>
      <c r="W678">
        <v>33.338033676147496</v>
      </c>
      <c r="X678">
        <v>33.314121246337898</v>
      </c>
      <c r="Y678">
        <v>-8.05244445800994E-2</v>
      </c>
      <c r="Z678">
        <v>8.05244445800994E-2</v>
      </c>
      <c r="AA678" t="s">
        <v>5397</v>
      </c>
      <c r="AB678" t="s">
        <v>5399</v>
      </c>
      <c r="AC678" t="s">
        <v>5397</v>
      </c>
      <c r="AD678">
        <v>2385</v>
      </c>
      <c r="AE678" t="s">
        <v>5398</v>
      </c>
    </row>
    <row r="679" spans="1:31" x14ac:dyDescent="0.2">
      <c r="A679" t="s">
        <v>1011</v>
      </c>
      <c r="B679">
        <v>4.4212927818298304</v>
      </c>
      <c r="C679">
        <v>-4.4212927818298304</v>
      </c>
      <c r="D679">
        <v>3.0236155986785902</v>
      </c>
      <c r="H679" t="s">
        <v>29</v>
      </c>
      <c r="I679">
        <v>4</v>
      </c>
      <c r="J679">
        <v>4</v>
      </c>
      <c r="K679">
        <v>4</v>
      </c>
      <c r="L679">
        <v>44.4</v>
      </c>
      <c r="M679">
        <v>44.4</v>
      </c>
      <c r="N679">
        <v>44.4</v>
      </c>
      <c r="O679">
        <v>15.821</v>
      </c>
      <c r="P679">
        <v>0</v>
      </c>
      <c r="Q679">
        <v>12.99</v>
      </c>
      <c r="R679">
        <v>12618000000</v>
      </c>
      <c r="S679">
        <v>20</v>
      </c>
      <c r="T679">
        <v>4.3350259314348802</v>
      </c>
      <c r="U679">
        <v>7.5138121546961304E-4</v>
      </c>
      <c r="V679">
        <v>30.659232139587399</v>
      </c>
      <c r="W679">
        <v>30.306341171264599</v>
      </c>
      <c r="X679">
        <v>30.568519592285199</v>
      </c>
      <c r="Y679">
        <v>-9.0712547302199895E-2</v>
      </c>
      <c r="Z679">
        <v>9.0712547302199895E-2</v>
      </c>
      <c r="AA679" t="s">
        <v>4202</v>
      </c>
      <c r="AB679" t="s">
        <v>4204</v>
      </c>
      <c r="AC679" t="s">
        <v>4202</v>
      </c>
      <c r="AD679">
        <v>1859</v>
      </c>
      <c r="AE679" t="s">
        <v>4203</v>
      </c>
    </row>
    <row r="680" spans="1:31" x14ac:dyDescent="0.2">
      <c r="A680" t="s">
        <v>33</v>
      </c>
      <c r="B680">
        <v>1.4692732095718399</v>
      </c>
      <c r="C680">
        <v>0</v>
      </c>
      <c r="D680">
        <v>-1.4692732095718399</v>
      </c>
      <c r="H680" t="s">
        <v>29</v>
      </c>
      <c r="I680">
        <v>11</v>
      </c>
      <c r="J680">
        <v>11</v>
      </c>
      <c r="K680">
        <v>9</v>
      </c>
      <c r="L680">
        <v>51.7</v>
      </c>
      <c r="M680">
        <v>51.7</v>
      </c>
      <c r="N680">
        <v>42.4</v>
      </c>
      <c r="O680">
        <v>25.925000000000001</v>
      </c>
      <c r="P680">
        <v>0</v>
      </c>
      <c r="Q680">
        <v>64.183000000000007</v>
      </c>
      <c r="R680">
        <v>489020000000</v>
      </c>
      <c r="S680">
        <v>245</v>
      </c>
      <c r="T680">
        <v>1.4319949182009</v>
      </c>
      <c r="U680">
        <v>4.7468749999999997E-2</v>
      </c>
      <c r="V680">
        <v>35.877035140991197</v>
      </c>
      <c r="W680">
        <v>35.772211074829102</v>
      </c>
      <c r="X680">
        <v>35.769231796264599</v>
      </c>
      <c r="Y680">
        <v>-0.107803344726598</v>
      </c>
      <c r="Z680">
        <v>0.107803344726598</v>
      </c>
      <c r="AA680" t="s">
        <v>5862</v>
      </c>
      <c r="AB680" t="s">
        <v>5864</v>
      </c>
      <c r="AC680" t="s">
        <v>5862</v>
      </c>
      <c r="AD680">
        <v>2598</v>
      </c>
      <c r="AE680" t="s">
        <v>5863</v>
      </c>
    </row>
    <row r="681" spans="1:31" x14ac:dyDescent="0.2">
      <c r="A681" t="s">
        <v>1011</v>
      </c>
      <c r="B681">
        <v>3.4897549152374299</v>
      </c>
      <c r="C681">
        <v>-3.4897549152374299</v>
      </c>
      <c r="D681">
        <v>-1.7282973527908301</v>
      </c>
      <c r="H681" t="s">
        <v>29</v>
      </c>
      <c r="I681">
        <v>11</v>
      </c>
      <c r="J681">
        <v>11</v>
      </c>
      <c r="K681">
        <v>11</v>
      </c>
      <c r="L681">
        <v>40.799999999999997</v>
      </c>
      <c r="M681">
        <v>40.799999999999997</v>
      </c>
      <c r="N681">
        <v>40.799999999999997</v>
      </c>
      <c r="O681">
        <v>33.548000000000002</v>
      </c>
      <c r="P681">
        <v>0</v>
      </c>
      <c r="Q681">
        <v>101.82</v>
      </c>
      <c r="R681">
        <v>70624000000</v>
      </c>
      <c r="S681">
        <v>132</v>
      </c>
      <c r="T681">
        <v>3.3598444497161801</v>
      </c>
      <c r="U681">
        <v>1.71276595744681E-3</v>
      </c>
      <c r="V681">
        <v>33.140531539916999</v>
      </c>
      <c r="W681">
        <v>32.9049968719482</v>
      </c>
      <c r="X681">
        <v>33.0166015625</v>
      </c>
      <c r="Y681">
        <v>-0.123929977416999</v>
      </c>
      <c r="Z681">
        <v>0.123929977416999</v>
      </c>
      <c r="AA681" t="s">
        <v>1012</v>
      </c>
      <c r="AB681" t="s">
        <v>1014</v>
      </c>
      <c r="AC681" t="s">
        <v>1012</v>
      </c>
      <c r="AD681">
        <v>452</v>
      </c>
      <c r="AE681" t="s">
        <v>1013</v>
      </c>
    </row>
    <row r="682" spans="1:31" x14ac:dyDescent="0.2">
      <c r="A682" t="s">
        <v>74</v>
      </c>
      <c r="B682">
        <v>2.9329144954681401</v>
      </c>
      <c r="C682">
        <v>-2.9329144954681401</v>
      </c>
      <c r="D682">
        <v>-2.1104815006256099</v>
      </c>
      <c r="H682" t="s">
        <v>29</v>
      </c>
      <c r="I682">
        <v>19</v>
      </c>
      <c r="J682">
        <v>19</v>
      </c>
      <c r="K682">
        <v>19</v>
      </c>
      <c r="L682">
        <v>59.1</v>
      </c>
      <c r="M682">
        <v>59.1</v>
      </c>
      <c r="N682">
        <v>59.1</v>
      </c>
      <c r="O682">
        <v>47.756999999999998</v>
      </c>
      <c r="P682">
        <v>0</v>
      </c>
      <c r="Q682">
        <v>171.8</v>
      </c>
      <c r="R682">
        <v>170790000000</v>
      </c>
      <c r="S682">
        <v>285</v>
      </c>
      <c r="T682">
        <v>2.92506276264672</v>
      </c>
      <c r="U682">
        <v>3.46875E-3</v>
      </c>
      <c r="V682">
        <v>34.381196975708001</v>
      </c>
      <c r="W682">
        <v>34.202934265136697</v>
      </c>
      <c r="X682">
        <v>34.220897674560497</v>
      </c>
      <c r="Y682">
        <v>-0.16029930114750399</v>
      </c>
      <c r="Z682">
        <v>0.16029930114750399</v>
      </c>
      <c r="AA682" t="s">
        <v>3610</v>
      </c>
      <c r="AB682" t="s">
        <v>3612</v>
      </c>
      <c r="AC682" t="s">
        <v>3610</v>
      </c>
      <c r="AD682">
        <v>1597</v>
      </c>
      <c r="AE682" t="s">
        <v>3611</v>
      </c>
    </row>
    <row r="683" spans="1:31" x14ac:dyDescent="0.2">
      <c r="A683" t="s">
        <v>1011</v>
      </c>
      <c r="B683">
        <v>3.53298091888428</v>
      </c>
      <c r="C683">
        <v>-3.53298091888428</v>
      </c>
      <c r="D683">
        <v>-1.8661470413207999</v>
      </c>
      <c r="H683" t="s">
        <v>29</v>
      </c>
      <c r="I683">
        <v>8</v>
      </c>
      <c r="J683">
        <v>8</v>
      </c>
      <c r="K683">
        <v>6</v>
      </c>
      <c r="L683">
        <v>52.7</v>
      </c>
      <c r="M683">
        <v>52.7</v>
      </c>
      <c r="N683">
        <v>46.2</v>
      </c>
      <c r="O683">
        <v>16.577999999999999</v>
      </c>
      <c r="P683">
        <v>0</v>
      </c>
      <c r="Q683">
        <v>251.49</v>
      </c>
      <c r="R683">
        <v>459060000000</v>
      </c>
      <c r="S683">
        <v>278</v>
      </c>
      <c r="T683">
        <v>3.4075419008787602</v>
      </c>
      <c r="U683">
        <v>1.62637362637363E-3</v>
      </c>
      <c r="V683">
        <v>35.861606597900398</v>
      </c>
      <c r="W683">
        <v>35.468992233276403</v>
      </c>
      <c r="X683">
        <v>35.676342010497997</v>
      </c>
      <c r="Y683">
        <v>-0.18526458740240101</v>
      </c>
      <c r="Z683">
        <v>0.18526458740240101</v>
      </c>
      <c r="AA683" t="s">
        <v>8601</v>
      </c>
      <c r="AB683" t="s">
        <v>8603</v>
      </c>
      <c r="AC683" t="s">
        <v>8601</v>
      </c>
      <c r="AD683">
        <v>3772</v>
      </c>
      <c r="AE683" t="s">
        <v>8602</v>
      </c>
    </row>
    <row r="684" spans="1:31" x14ac:dyDescent="0.2">
      <c r="A684" t="s">
        <v>33</v>
      </c>
      <c r="B684">
        <v>1.88696265220642</v>
      </c>
      <c r="C684">
        <v>0</v>
      </c>
      <c r="D684">
        <v>-1.88696265220642</v>
      </c>
      <c r="H684" t="s">
        <v>29</v>
      </c>
      <c r="I684">
        <v>20</v>
      </c>
      <c r="J684">
        <v>20</v>
      </c>
      <c r="K684">
        <v>20</v>
      </c>
      <c r="L684">
        <v>46.2</v>
      </c>
      <c r="M684">
        <v>46.2</v>
      </c>
      <c r="N684">
        <v>46.2</v>
      </c>
      <c r="O684">
        <v>61.771999999999998</v>
      </c>
      <c r="P684">
        <v>0</v>
      </c>
      <c r="Q684">
        <v>114.18</v>
      </c>
      <c r="R684">
        <v>105810000000</v>
      </c>
      <c r="S684">
        <v>257</v>
      </c>
      <c r="T684">
        <v>1.8032345381325401</v>
      </c>
      <c r="U684">
        <v>2.4003574620196599E-2</v>
      </c>
      <c r="V684">
        <v>33.712011337280302</v>
      </c>
      <c r="W684">
        <v>33.620569229125998</v>
      </c>
      <c r="X684">
        <v>33.524402618408203</v>
      </c>
      <c r="Y684">
        <v>-0.18760871887209901</v>
      </c>
      <c r="Z684">
        <v>0.18760871887209901</v>
      </c>
      <c r="AA684" t="s">
        <v>11132</v>
      </c>
      <c r="AB684" t="s">
        <v>11134</v>
      </c>
      <c r="AC684" t="s">
        <v>11132</v>
      </c>
      <c r="AD684">
        <v>4865</v>
      </c>
      <c r="AE684" t="s">
        <v>11133</v>
      </c>
    </row>
    <row r="685" spans="1:31" x14ac:dyDescent="0.2">
      <c r="A685" t="s">
        <v>1011</v>
      </c>
      <c r="B685">
        <v>4.4012579917907697</v>
      </c>
      <c r="C685">
        <v>-4.4012579917907697</v>
      </c>
      <c r="D685">
        <v>-2.94669485092163</v>
      </c>
      <c r="H685" t="s">
        <v>29</v>
      </c>
      <c r="I685">
        <v>23</v>
      </c>
      <c r="J685">
        <v>23</v>
      </c>
      <c r="K685">
        <v>23</v>
      </c>
      <c r="L685">
        <v>48.3</v>
      </c>
      <c r="M685">
        <v>48.3</v>
      </c>
      <c r="N685">
        <v>48.3</v>
      </c>
      <c r="O685">
        <v>69.656000000000006</v>
      </c>
      <c r="P685">
        <v>0</v>
      </c>
      <c r="Q685">
        <v>323.31</v>
      </c>
      <c r="R685">
        <v>351380000000</v>
      </c>
      <c r="S685">
        <v>529</v>
      </c>
      <c r="T685">
        <v>4.30660935618255</v>
      </c>
      <c r="U685">
        <v>7.12041884816754E-4</v>
      </c>
      <c r="V685">
        <v>35.4764404296875</v>
      </c>
      <c r="W685">
        <v>35.148675918579102</v>
      </c>
      <c r="X685">
        <v>35.278902053833001</v>
      </c>
      <c r="Y685">
        <v>-0.19753837585449899</v>
      </c>
      <c r="Z685">
        <v>0.19753837585449899</v>
      </c>
      <c r="AA685" t="s">
        <v>11354</v>
      </c>
      <c r="AB685" t="s">
        <v>11357</v>
      </c>
      <c r="AC685" t="s">
        <v>11355</v>
      </c>
      <c r="AD685">
        <v>4971</v>
      </c>
      <c r="AE685" t="s">
        <v>11356</v>
      </c>
    </row>
    <row r="686" spans="1:31" x14ac:dyDescent="0.2">
      <c r="A686" t="s">
        <v>74</v>
      </c>
      <c r="B686">
        <v>2.8162920475006099</v>
      </c>
      <c r="C686">
        <v>-2.8162920475006099</v>
      </c>
      <c r="D686">
        <v>-2.3633499145507799</v>
      </c>
      <c r="H686" t="s">
        <v>29</v>
      </c>
      <c r="I686">
        <v>28</v>
      </c>
      <c r="J686">
        <v>28</v>
      </c>
      <c r="K686">
        <v>28</v>
      </c>
      <c r="L686">
        <v>39.799999999999997</v>
      </c>
      <c r="M686">
        <v>39.799999999999997</v>
      </c>
      <c r="N686">
        <v>39.799999999999997</v>
      </c>
      <c r="O686">
        <v>98.177999999999997</v>
      </c>
      <c r="P686">
        <v>0</v>
      </c>
      <c r="Q686">
        <v>323.31</v>
      </c>
      <c r="R686">
        <v>139380000000</v>
      </c>
      <c r="S686">
        <v>430</v>
      </c>
      <c r="T686">
        <v>2.9228827907645298</v>
      </c>
      <c r="U686">
        <v>3.4630350194552501E-3</v>
      </c>
      <c r="V686">
        <v>34.1117649078369</v>
      </c>
      <c r="W686">
        <v>33.854631423950202</v>
      </c>
      <c r="X686">
        <v>33.912376403808601</v>
      </c>
      <c r="Y686">
        <v>-0.199388504028299</v>
      </c>
      <c r="Z686">
        <v>0.199388504028299</v>
      </c>
      <c r="AA686" t="s">
        <v>8205</v>
      </c>
      <c r="AB686" t="s">
        <v>8207</v>
      </c>
      <c r="AC686" t="s">
        <v>8205</v>
      </c>
      <c r="AD686">
        <v>3601</v>
      </c>
      <c r="AE686" t="s">
        <v>8206</v>
      </c>
    </row>
    <row r="687" spans="1:31" x14ac:dyDescent="0.2">
      <c r="A687" t="s">
        <v>33</v>
      </c>
      <c r="B687">
        <v>1.4936763048171999</v>
      </c>
      <c r="C687">
        <v>0</v>
      </c>
      <c r="D687">
        <v>-1.4936763048171999</v>
      </c>
      <c r="H687" t="s">
        <v>29</v>
      </c>
      <c r="I687">
        <v>23</v>
      </c>
      <c r="J687">
        <v>23</v>
      </c>
      <c r="K687">
        <v>8</v>
      </c>
      <c r="L687">
        <v>69.2</v>
      </c>
      <c r="M687">
        <v>69.2</v>
      </c>
      <c r="N687">
        <v>23.9</v>
      </c>
      <c r="O687">
        <v>41.734999999999999</v>
      </c>
      <c r="P687">
        <v>0</v>
      </c>
      <c r="Q687">
        <v>323.31</v>
      </c>
      <c r="R687">
        <v>1101300000000</v>
      </c>
      <c r="S687">
        <v>864</v>
      </c>
      <c r="T687">
        <v>1.4066491294633601</v>
      </c>
      <c r="U687">
        <v>4.9572720946416099E-2</v>
      </c>
      <c r="V687">
        <v>37.075963973999002</v>
      </c>
      <c r="W687">
        <v>36.999221801757798</v>
      </c>
      <c r="X687">
        <v>36.874385833740199</v>
      </c>
      <c r="Y687">
        <v>-0.201578140258803</v>
      </c>
      <c r="Z687">
        <v>0.201578140258803</v>
      </c>
      <c r="AA687" t="s">
        <v>8960</v>
      </c>
      <c r="AB687" t="s">
        <v>8962</v>
      </c>
      <c r="AC687" t="s">
        <v>8960</v>
      </c>
      <c r="AD687">
        <v>3931</v>
      </c>
      <c r="AE687" t="s">
        <v>8961</v>
      </c>
    </row>
    <row r="688" spans="1:31" x14ac:dyDescent="0.2">
      <c r="A688" t="s">
        <v>33</v>
      </c>
      <c r="B688">
        <v>1.50196492671967</v>
      </c>
      <c r="C688">
        <v>0</v>
      </c>
      <c r="D688">
        <v>-1.50196492671967</v>
      </c>
      <c r="H688" t="s">
        <v>29</v>
      </c>
      <c r="I688">
        <v>4</v>
      </c>
      <c r="J688">
        <v>4</v>
      </c>
      <c r="K688">
        <v>4</v>
      </c>
      <c r="L688">
        <v>14</v>
      </c>
      <c r="M688">
        <v>14</v>
      </c>
      <c r="N688">
        <v>14</v>
      </c>
      <c r="O688">
        <v>26.555</v>
      </c>
      <c r="P688">
        <v>0</v>
      </c>
      <c r="Q688">
        <v>7.1416000000000004</v>
      </c>
      <c r="R688">
        <v>8408600000</v>
      </c>
      <c r="S688">
        <v>26</v>
      </c>
      <c r="T688">
        <v>1.5012125898356501</v>
      </c>
      <c r="U688">
        <v>4.1803690036900397E-2</v>
      </c>
      <c r="V688">
        <v>29.988807678222699</v>
      </c>
      <c r="W688">
        <v>29.969239234924299</v>
      </c>
      <c r="X688">
        <v>29.771726608276399</v>
      </c>
      <c r="Y688">
        <v>-0.2170810699463</v>
      </c>
      <c r="Z688">
        <v>0.2170810699463</v>
      </c>
      <c r="AA688" t="s">
        <v>9380</v>
      </c>
      <c r="AB688" t="s">
        <v>9382</v>
      </c>
      <c r="AC688" t="s">
        <v>9380</v>
      </c>
      <c r="AD688">
        <v>4108</v>
      </c>
      <c r="AE688" t="s">
        <v>9381</v>
      </c>
    </row>
    <row r="689" spans="1:31" x14ac:dyDescent="0.2">
      <c r="A689" t="s">
        <v>1011</v>
      </c>
      <c r="B689">
        <v>3.6127903461456299</v>
      </c>
      <c r="C689">
        <v>-3.6127903461456299</v>
      </c>
      <c r="D689">
        <v>1.93101787567139</v>
      </c>
      <c r="H689" t="s">
        <v>29</v>
      </c>
      <c r="I689">
        <v>5</v>
      </c>
      <c r="J689">
        <v>5</v>
      </c>
      <c r="K689">
        <v>4</v>
      </c>
      <c r="L689">
        <v>40.299999999999997</v>
      </c>
      <c r="M689">
        <v>40.299999999999997</v>
      </c>
      <c r="N689">
        <v>36.799999999999997</v>
      </c>
      <c r="O689">
        <v>22.385000000000002</v>
      </c>
      <c r="P689">
        <v>0</v>
      </c>
      <c r="Q689">
        <v>68.296999999999997</v>
      </c>
      <c r="R689">
        <v>19005000000</v>
      </c>
      <c r="S689">
        <v>44</v>
      </c>
      <c r="T689">
        <v>3.4868627286932301</v>
      </c>
      <c r="U689">
        <v>1.47800586510264E-3</v>
      </c>
      <c r="V689">
        <v>31.561384201049801</v>
      </c>
      <c r="W689">
        <v>31.005066871643098</v>
      </c>
      <c r="X689">
        <v>31.3420219421387</v>
      </c>
      <c r="Y689">
        <v>-0.219362258911101</v>
      </c>
      <c r="Z689">
        <v>0.219362258911101</v>
      </c>
      <c r="AA689" t="s">
        <v>11254</v>
      </c>
      <c r="AB689" t="s">
        <v>11256</v>
      </c>
      <c r="AC689" t="s">
        <v>11254</v>
      </c>
      <c r="AD689">
        <v>4924</v>
      </c>
      <c r="AE689" t="s">
        <v>11255</v>
      </c>
    </row>
    <row r="690" spans="1:31" x14ac:dyDescent="0.2">
      <c r="A690" t="s">
        <v>321</v>
      </c>
      <c r="B690">
        <v>1.5835362672805799</v>
      </c>
      <c r="C690">
        <v>2.63893795013428</v>
      </c>
      <c r="D690">
        <v>-2.63893795013428</v>
      </c>
      <c r="H690" t="s">
        <v>29</v>
      </c>
      <c r="I690">
        <v>12</v>
      </c>
      <c r="J690">
        <v>12</v>
      </c>
      <c r="K690">
        <v>12</v>
      </c>
      <c r="L690">
        <v>22.7</v>
      </c>
      <c r="M690">
        <v>22.7</v>
      </c>
      <c r="N690">
        <v>22.7</v>
      </c>
      <c r="O690">
        <v>65.637</v>
      </c>
      <c r="P690">
        <v>0</v>
      </c>
      <c r="Q690">
        <v>209.81</v>
      </c>
      <c r="R690">
        <v>142760000000</v>
      </c>
      <c r="S690">
        <v>166</v>
      </c>
      <c r="T690">
        <v>2.56697055385421</v>
      </c>
      <c r="U690">
        <v>6.1775147928994096E-3</v>
      </c>
      <c r="V690">
        <v>34.0420017242432</v>
      </c>
      <c r="W690">
        <v>34.207565307617202</v>
      </c>
      <c r="X690">
        <v>33.821670532226598</v>
      </c>
      <c r="Y690">
        <v>-0.22033119201660201</v>
      </c>
      <c r="Z690">
        <v>0.22033119201660201</v>
      </c>
      <c r="AA690" t="s">
        <v>7239</v>
      </c>
      <c r="AB690" t="s">
        <v>7241</v>
      </c>
      <c r="AC690" t="s">
        <v>7239</v>
      </c>
      <c r="AD690">
        <v>3180</v>
      </c>
      <c r="AE690" t="s">
        <v>7240</v>
      </c>
    </row>
    <row r="691" spans="1:31" x14ac:dyDescent="0.2">
      <c r="A691" t="s">
        <v>156</v>
      </c>
      <c r="B691">
        <v>1.6606912612914999</v>
      </c>
      <c r="C691">
        <v>1.36223185062408</v>
      </c>
      <c r="D691">
        <v>-1.6606912612914999</v>
      </c>
      <c r="H691" t="s">
        <v>29</v>
      </c>
      <c r="I691">
        <v>15</v>
      </c>
      <c r="J691">
        <v>15</v>
      </c>
      <c r="K691">
        <v>13</v>
      </c>
      <c r="L691">
        <v>43.7</v>
      </c>
      <c r="M691">
        <v>43.7</v>
      </c>
      <c r="N691">
        <v>39.4</v>
      </c>
      <c r="O691">
        <v>42.326999999999998</v>
      </c>
      <c r="P691">
        <v>0</v>
      </c>
      <c r="Q691">
        <v>314.19</v>
      </c>
      <c r="R691">
        <v>470500000000</v>
      </c>
      <c r="S691">
        <v>387</v>
      </c>
      <c r="T691">
        <v>1.75015874399414</v>
      </c>
      <c r="U691">
        <v>2.6488734835355299E-2</v>
      </c>
      <c r="V691">
        <v>35.841703414916999</v>
      </c>
      <c r="W691">
        <v>35.780735015869098</v>
      </c>
      <c r="X691">
        <v>35.620195388793903</v>
      </c>
      <c r="Y691">
        <v>-0.221508026123097</v>
      </c>
      <c r="Z691">
        <v>0.221508026123097</v>
      </c>
      <c r="AA691" t="s">
        <v>2693</v>
      </c>
      <c r="AB691" t="s">
        <v>2695</v>
      </c>
      <c r="AC691" t="s">
        <v>2693</v>
      </c>
      <c r="AD691">
        <v>1207</v>
      </c>
      <c r="AE691" t="s">
        <v>2694</v>
      </c>
    </row>
    <row r="692" spans="1:31" x14ac:dyDescent="0.2">
      <c r="A692" t="s">
        <v>74</v>
      </c>
      <c r="B692">
        <v>3.47939205169678</v>
      </c>
      <c r="C692">
        <v>-3.47939205169678</v>
      </c>
      <c r="D692">
        <v>-2.51514863967896</v>
      </c>
      <c r="H692" t="s">
        <v>29</v>
      </c>
      <c r="I692">
        <v>21</v>
      </c>
      <c r="J692">
        <v>21</v>
      </c>
      <c r="K692">
        <v>10</v>
      </c>
      <c r="L692">
        <v>57.9</v>
      </c>
      <c r="M692">
        <v>57.9</v>
      </c>
      <c r="N692">
        <v>29.4</v>
      </c>
      <c r="O692">
        <v>51.115000000000002</v>
      </c>
      <c r="P692">
        <v>0</v>
      </c>
      <c r="Q692">
        <v>132.82</v>
      </c>
      <c r="R692">
        <v>333310000000</v>
      </c>
      <c r="S692">
        <v>392</v>
      </c>
      <c r="T692">
        <v>3.4555207653213298</v>
      </c>
      <c r="U692">
        <v>1.5587392550143299E-3</v>
      </c>
      <c r="V692">
        <v>35.435394287109403</v>
      </c>
      <c r="W692">
        <v>35.117698669433601</v>
      </c>
      <c r="X692">
        <v>35.212600708007798</v>
      </c>
      <c r="Y692">
        <v>-0.22279357910160499</v>
      </c>
      <c r="Z692">
        <v>0.22279357910160499</v>
      </c>
      <c r="AA692" t="s">
        <v>4514</v>
      </c>
      <c r="AB692" t="s">
        <v>4516</v>
      </c>
      <c r="AC692" t="s">
        <v>4514</v>
      </c>
      <c r="AD692">
        <v>1995</v>
      </c>
      <c r="AE692" t="s">
        <v>4515</v>
      </c>
    </row>
    <row r="693" spans="1:31" x14ac:dyDescent="0.2">
      <c r="A693" t="s">
        <v>156</v>
      </c>
      <c r="B693">
        <v>3.0676352977752699</v>
      </c>
      <c r="C693">
        <v>2.8662276268005402</v>
      </c>
      <c r="D693">
        <v>-3.0676352977752699</v>
      </c>
      <c r="H693" t="s">
        <v>29</v>
      </c>
      <c r="I693">
        <v>15</v>
      </c>
      <c r="J693">
        <v>15</v>
      </c>
      <c r="K693">
        <v>15</v>
      </c>
      <c r="L693">
        <v>43.4</v>
      </c>
      <c r="M693">
        <v>43.4</v>
      </c>
      <c r="N693">
        <v>43.4</v>
      </c>
      <c r="O693">
        <v>58.109000000000002</v>
      </c>
      <c r="P693">
        <v>0</v>
      </c>
      <c r="Q693">
        <v>108.94</v>
      </c>
      <c r="R693">
        <v>101730000000</v>
      </c>
      <c r="S693">
        <v>187</v>
      </c>
      <c r="T693">
        <v>3.29250044630759</v>
      </c>
      <c r="U693">
        <v>1.9345088161209099E-3</v>
      </c>
      <c r="V693">
        <v>33.623233795166001</v>
      </c>
      <c r="W693">
        <v>33.597391128540004</v>
      </c>
      <c r="X693">
        <v>33.400066375732401</v>
      </c>
      <c r="Y693">
        <v>-0.22316741943360099</v>
      </c>
      <c r="Z693">
        <v>0.22316741943360099</v>
      </c>
      <c r="AA693" t="s">
        <v>10194</v>
      </c>
      <c r="AB693" t="s">
        <v>10196</v>
      </c>
      <c r="AC693" t="s">
        <v>10194</v>
      </c>
      <c r="AD693">
        <v>4456</v>
      </c>
      <c r="AE693" t="s">
        <v>10195</v>
      </c>
    </row>
    <row r="694" spans="1:31" x14ac:dyDescent="0.2">
      <c r="A694" t="s">
        <v>33</v>
      </c>
      <c r="B694">
        <v>1.5716865062713601</v>
      </c>
      <c r="C694">
        <v>0</v>
      </c>
      <c r="D694">
        <v>-1.5716865062713601</v>
      </c>
      <c r="H694" t="s">
        <v>29</v>
      </c>
      <c r="I694">
        <v>32</v>
      </c>
      <c r="J694">
        <v>17</v>
      </c>
      <c r="K694">
        <v>17</v>
      </c>
      <c r="L694">
        <v>64.7</v>
      </c>
      <c r="M694">
        <v>37.700000000000003</v>
      </c>
      <c r="N694">
        <v>37.700000000000003</v>
      </c>
      <c r="O694">
        <v>63.323999999999998</v>
      </c>
      <c r="P694">
        <v>0</v>
      </c>
      <c r="Q694">
        <v>139.68</v>
      </c>
      <c r="R694">
        <v>129010000000</v>
      </c>
      <c r="S694">
        <v>343</v>
      </c>
      <c r="T694">
        <v>1.6253042792916601</v>
      </c>
      <c r="U694">
        <v>3.3636803874092E-2</v>
      </c>
      <c r="V694">
        <v>33.928550720214801</v>
      </c>
      <c r="W694">
        <v>33.918796539306598</v>
      </c>
      <c r="X694">
        <v>33.7023601531982</v>
      </c>
      <c r="Y694">
        <v>-0.22619056701660201</v>
      </c>
      <c r="Z694">
        <v>0.22619056701660201</v>
      </c>
      <c r="AA694" t="s">
        <v>10863</v>
      </c>
      <c r="AB694" t="s">
        <v>10866</v>
      </c>
      <c r="AC694" t="s">
        <v>10864</v>
      </c>
      <c r="AD694">
        <v>4746</v>
      </c>
      <c r="AE694" t="s">
        <v>10865</v>
      </c>
    </row>
    <row r="695" spans="1:31" x14ac:dyDescent="0.2">
      <c r="A695" t="s">
        <v>74</v>
      </c>
      <c r="B695">
        <v>2.347989320755</v>
      </c>
      <c r="C695">
        <v>-2.347989320755</v>
      </c>
      <c r="D695">
        <v>-1.99573910236359</v>
      </c>
      <c r="H695" t="s">
        <v>29</v>
      </c>
      <c r="I695">
        <v>15</v>
      </c>
      <c r="J695">
        <v>15</v>
      </c>
      <c r="K695">
        <v>15</v>
      </c>
      <c r="L695">
        <v>20.9</v>
      </c>
      <c r="M695">
        <v>20.9</v>
      </c>
      <c r="N695">
        <v>20.9</v>
      </c>
      <c r="O695">
        <v>95.207999999999998</v>
      </c>
      <c r="P695">
        <v>0</v>
      </c>
      <c r="Q695">
        <v>231.42</v>
      </c>
      <c r="R695">
        <v>51949000000</v>
      </c>
      <c r="S695">
        <v>232</v>
      </c>
      <c r="T695">
        <v>2.4677320998746</v>
      </c>
      <c r="U695">
        <v>7.5048678720445097E-3</v>
      </c>
      <c r="V695">
        <v>32.734601974487298</v>
      </c>
      <c r="W695">
        <v>32.447504043579102</v>
      </c>
      <c r="X695">
        <v>32.493404388427699</v>
      </c>
      <c r="Y695">
        <v>-0.24119758605959901</v>
      </c>
      <c r="Z695">
        <v>0.24119758605959901</v>
      </c>
      <c r="AA695" t="s">
        <v>647</v>
      </c>
      <c r="AB695" t="s">
        <v>649</v>
      </c>
      <c r="AC695" t="s">
        <v>647</v>
      </c>
      <c r="AD695">
        <v>279</v>
      </c>
      <c r="AE695" t="s">
        <v>648</v>
      </c>
    </row>
    <row r="696" spans="1:31" x14ac:dyDescent="0.2">
      <c r="A696" t="s">
        <v>321</v>
      </c>
      <c r="B696">
        <v>2.11062455177307</v>
      </c>
      <c r="C696">
        <v>3.67762303352356</v>
      </c>
      <c r="D696">
        <v>-3.67762303352356</v>
      </c>
      <c r="H696" t="s">
        <v>29</v>
      </c>
      <c r="I696">
        <v>13</v>
      </c>
      <c r="J696">
        <v>13</v>
      </c>
      <c r="K696">
        <v>3</v>
      </c>
      <c r="L696">
        <v>32.1</v>
      </c>
      <c r="M696">
        <v>32.1</v>
      </c>
      <c r="N696">
        <v>6.3</v>
      </c>
      <c r="O696">
        <v>54.162999999999997</v>
      </c>
      <c r="P696">
        <v>0</v>
      </c>
      <c r="Q696">
        <v>94.484999999999999</v>
      </c>
      <c r="R696">
        <v>76429000000</v>
      </c>
      <c r="S696">
        <v>200</v>
      </c>
      <c r="T696">
        <v>3.5607814145774301</v>
      </c>
      <c r="U696">
        <v>1.47368421052632E-3</v>
      </c>
      <c r="V696">
        <v>33.1580200195313</v>
      </c>
      <c r="W696">
        <v>33.324542999267599</v>
      </c>
      <c r="X696">
        <v>32.905008316040004</v>
      </c>
      <c r="Y696">
        <v>-0.25301170349129598</v>
      </c>
      <c r="Z696">
        <v>0.25301170349129598</v>
      </c>
      <c r="AA696" t="s">
        <v>9049</v>
      </c>
      <c r="AB696" t="s">
        <v>9051</v>
      </c>
      <c r="AC696" t="s">
        <v>9049</v>
      </c>
      <c r="AD696">
        <v>3975</v>
      </c>
      <c r="AE696" t="s">
        <v>9050</v>
      </c>
    </row>
    <row r="697" spans="1:31" x14ac:dyDescent="0.2">
      <c r="A697" t="s">
        <v>74</v>
      </c>
      <c r="B697">
        <v>1.4682030677795399</v>
      </c>
      <c r="C697">
        <v>-1.4682030677795399</v>
      </c>
      <c r="D697">
        <v>-1.3613747358322099</v>
      </c>
      <c r="H697" t="s">
        <v>29</v>
      </c>
      <c r="I697">
        <v>14</v>
      </c>
      <c r="J697">
        <v>14</v>
      </c>
      <c r="K697">
        <v>14</v>
      </c>
      <c r="L697">
        <v>50.2</v>
      </c>
      <c r="M697">
        <v>50.2</v>
      </c>
      <c r="N697">
        <v>50.2</v>
      </c>
      <c r="O697">
        <v>31.571000000000002</v>
      </c>
      <c r="P697">
        <v>0</v>
      </c>
      <c r="Q697">
        <v>71.254999999999995</v>
      </c>
      <c r="R697">
        <v>291760000000</v>
      </c>
      <c r="S697">
        <v>216</v>
      </c>
      <c r="T697">
        <v>1.62841165582012</v>
      </c>
      <c r="U697">
        <v>3.3504051863857402E-2</v>
      </c>
      <c r="V697">
        <v>35.220794677734403</v>
      </c>
      <c r="W697">
        <v>35.002378463745103</v>
      </c>
      <c r="X697">
        <v>34.966823577880902</v>
      </c>
      <c r="Y697">
        <v>-0.25397109985350103</v>
      </c>
      <c r="Z697">
        <v>0.25397109985350103</v>
      </c>
      <c r="AA697" t="s">
        <v>8364</v>
      </c>
      <c r="AB697" t="s">
        <v>8367</v>
      </c>
      <c r="AC697" t="s">
        <v>8365</v>
      </c>
      <c r="AD697">
        <v>3669</v>
      </c>
      <c r="AE697" t="s">
        <v>8366</v>
      </c>
    </row>
    <row r="698" spans="1:31" x14ac:dyDescent="0.2">
      <c r="A698" t="s">
        <v>511</v>
      </c>
      <c r="B698">
        <v>1.4960563182830799</v>
      </c>
      <c r="C698">
        <v>-1.3550209999084499</v>
      </c>
      <c r="D698">
        <v>-1.4960563182830799</v>
      </c>
      <c r="H698" t="s">
        <v>29</v>
      </c>
      <c r="I698">
        <v>12</v>
      </c>
      <c r="J698">
        <v>12</v>
      </c>
      <c r="K698">
        <v>7</v>
      </c>
      <c r="L698">
        <v>53.1</v>
      </c>
      <c r="M698">
        <v>53.1</v>
      </c>
      <c r="N698">
        <v>35.200000000000003</v>
      </c>
      <c r="O698">
        <v>31.655999999999999</v>
      </c>
      <c r="P698">
        <v>0</v>
      </c>
      <c r="Q698">
        <v>76.031999999999996</v>
      </c>
      <c r="R698">
        <v>25607000000</v>
      </c>
      <c r="S698">
        <v>116</v>
      </c>
      <c r="T698">
        <v>1.6419977702684201</v>
      </c>
      <c r="U698">
        <v>3.2659591836734697E-2</v>
      </c>
      <c r="V698">
        <v>31.683771133422901</v>
      </c>
      <c r="W698">
        <v>31.414456367492701</v>
      </c>
      <c r="X698">
        <v>31.4296827316284</v>
      </c>
      <c r="Y698">
        <v>-0.25408840179450098</v>
      </c>
      <c r="Z698">
        <v>0.25408840179450098</v>
      </c>
      <c r="AA698" t="s">
        <v>2613</v>
      </c>
      <c r="AB698" t="s">
        <v>2615</v>
      </c>
      <c r="AC698" t="s">
        <v>2613</v>
      </c>
      <c r="AD698">
        <v>1168</v>
      </c>
      <c r="AE698" t="s">
        <v>2614</v>
      </c>
    </row>
    <row r="699" spans="1:31" x14ac:dyDescent="0.2">
      <c r="A699" t="s">
        <v>74</v>
      </c>
      <c r="B699">
        <v>1.5101295709610001</v>
      </c>
      <c r="C699">
        <v>-1.5101295709610001</v>
      </c>
      <c r="D699">
        <v>-1.33490538597107</v>
      </c>
      <c r="H699" t="s">
        <v>29</v>
      </c>
      <c r="I699">
        <v>8</v>
      </c>
      <c r="J699">
        <v>8</v>
      </c>
      <c r="K699">
        <v>8</v>
      </c>
      <c r="L699">
        <v>29.8</v>
      </c>
      <c r="M699">
        <v>29.8</v>
      </c>
      <c r="N699">
        <v>29.8</v>
      </c>
      <c r="O699">
        <v>41.042999999999999</v>
      </c>
      <c r="P699">
        <v>0</v>
      </c>
      <c r="Q699">
        <v>52.508000000000003</v>
      </c>
      <c r="R699">
        <v>22836000000</v>
      </c>
      <c r="S699">
        <v>64</v>
      </c>
      <c r="T699">
        <v>1.6409186297153799</v>
      </c>
      <c r="U699">
        <v>3.2704730831973901E-2</v>
      </c>
      <c r="V699">
        <v>31.605056762695298</v>
      </c>
      <c r="W699">
        <v>31.341527938842798</v>
      </c>
      <c r="X699">
        <v>31.348402023315401</v>
      </c>
      <c r="Y699">
        <v>-0.25665473937989702</v>
      </c>
      <c r="Z699">
        <v>0.25665473937989702</v>
      </c>
      <c r="AA699" t="s">
        <v>8892</v>
      </c>
      <c r="AB699" t="s">
        <v>8894</v>
      </c>
      <c r="AC699" t="s">
        <v>8892</v>
      </c>
      <c r="AD699">
        <v>3899</v>
      </c>
      <c r="AE699" t="s">
        <v>8893</v>
      </c>
    </row>
    <row r="700" spans="1:31" x14ac:dyDescent="0.2">
      <c r="A700" t="s">
        <v>511</v>
      </c>
      <c r="B700">
        <v>2.5055124759674099</v>
      </c>
      <c r="C700">
        <v>-2.02020311355591</v>
      </c>
      <c r="D700">
        <v>-2.5055124759674099</v>
      </c>
      <c r="H700" t="s">
        <v>29</v>
      </c>
      <c r="I700">
        <v>9</v>
      </c>
      <c r="J700">
        <v>9</v>
      </c>
      <c r="K700">
        <v>9</v>
      </c>
      <c r="L700">
        <v>39.9</v>
      </c>
      <c r="M700">
        <v>39.9</v>
      </c>
      <c r="N700">
        <v>39.9</v>
      </c>
      <c r="O700">
        <v>31.795999999999999</v>
      </c>
      <c r="P700">
        <v>0</v>
      </c>
      <c r="Q700">
        <v>95.778999999999996</v>
      </c>
      <c r="R700">
        <v>95441000000</v>
      </c>
      <c r="S700">
        <v>159</v>
      </c>
      <c r="T700">
        <v>2.5829669582390098</v>
      </c>
      <c r="U700">
        <v>6.1301059001512897E-3</v>
      </c>
      <c r="V700">
        <v>33.612403869628899</v>
      </c>
      <c r="W700">
        <v>33.390336990356403</v>
      </c>
      <c r="X700">
        <v>33.353370666503899</v>
      </c>
      <c r="Y700">
        <v>-0.259033203125</v>
      </c>
      <c r="Z700">
        <v>0.259033203125</v>
      </c>
      <c r="AA700" t="s">
        <v>5005</v>
      </c>
      <c r="AB700" t="s">
        <v>5008</v>
      </c>
      <c r="AC700" t="s">
        <v>5006</v>
      </c>
      <c r="AD700">
        <v>2221</v>
      </c>
      <c r="AE700" t="s">
        <v>5007</v>
      </c>
    </row>
    <row r="701" spans="1:31" x14ac:dyDescent="0.2">
      <c r="A701" t="s">
        <v>321</v>
      </c>
      <c r="B701">
        <v>1.6440398693084699</v>
      </c>
      <c r="C701">
        <v>1.82760345935822</v>
      </c>
      <c r="D701">
        <v>-1.82760345935822</v>
      </c>
      <c r="H701" t="s">
        <v>29</v>
      </c>
      <c r="I701">
        <v>12</v>
      </c>
      <c r="J701">
        <v>12</v>
      </c>
      <c r="K701">
        <v>12</v>
      </c>
      <c r="L701">
        <v>16.399999999999999</v>
      </c>
      <c r="M701">
        <v>16.399999999999999</v>
      </c>
      <c r="N701">
        <v>16.399999999999999</v>
      </c>
      <c r="O701">
        <v>132.28</v>
      </c>
      <c r="P701">
        <v>0</v>
      </c>
      <c r="Q701">
        <v>65.927999999999997</v>
      </c>
      <c r="R701">
        <v>14603000000</v>
      </c>
      <c r="S701">
        <v>67</v>
      </c>
      <c r="T701">
        <v>1.98341148674961</v>
      </c>
      <c r="U701">
        <v>1.7134808853118699E-2</v>
      </c>
      <c r="V701">
        <v>30.841288566589402</v>
      </c>
      <c r="W701">
        <v>30.825101852416999</v>
      </c>
      <c r="X701">
        <v>30.5790405273438</v>
      </c>
      <c r="Y701">
        <v>-0.26224803924560203</v>
      </c>
      <c r="Z701">
        <v>0.26224803924560203</v>
      </c>
      <c r="AA701" t="s">
        <v>2969</v>
      </c>
      <c r="AB701" t="s">
        <v>2972</v>
      </c>
      <c r="AC701" t="s">
        <v>2970</v>
      </c>
      <c r="AD701">
        <v>1331</v>
      </c>
      <c r="AE701" t="s">
        <v>2971</v>
      </c>
    </row>
    <row r="702" spans="1:31" x14ac:dyDescent="0.2">
      <c r="A702" t="s">
        <v>156</v>
      </c>
      <c r="B702">
        <v>3.06158518791199</v>
      </c>
      <c r="C702">
        <v>1.63801252841949</v>
      </c>
      <c r="D702">
        <v>-3.06158518791199</v>
      </c>
      <c r="H702" t="s">
        <v>29</v>
      </c>
      <c r="I702">
        <v>23</v>
      </c>
      <c r="J702">
        <v>19</v>
      </c>
      <c r="K702">
        <v>19</v>
      </c>
      <c r="L702">
        <v>46.1</v>
      </c>
      <c r="M702">
        <v>38.5</v>
      </c>
      <c r="N702">
        <v>38.5</v>
      </c>
      <c r="O702">
        <v>55.600999999999999</v>
      </c>
      <c r="P702">
        <v>0</v>
      </c>
      <c r="Q702">
        <v>60.112000000000002</v>
      </c>
      <c r="R702">
        <v>66142000000</v>
      </c>
      <c r="S702">
        <v>195</v>
      </c>
      <c r="T702">
        <v>2.95024658109118</v>
      </c>
      <c r="U702">
        <v>3.3320079522862799E-3</v>
      </c>
      <c r="V702">
        <v>33.048549652099602</v>
      </c>
      <c r="W702">
        <v>32.965785980224602</v>
      </c>
      <c r="X702">
        <v>32.780746459960902</v>
      </c>
      <c r="Y702">
        <v>-0.26780319213870002</v>
      </c>
      <c r="Z702">
        <v>0.26780319213870002</v>
      </c>
      <c r="AA702" t="s">
        <v>916</v>
      </c>
      <c r="AB702" t="s">
        <v>918</v>
      </c>
      <c r="AC702" t="s">
        <v>916</v>
      </c>
      <c r="AD702">
        <v>410</v>
      </c>
      <c r="AE702" t="s">
        <v>917</v>
      </c>
    </row>
    <row r="703" spans="1:31" x14ac:dyDescent="0.2">
      <c r="A703" t="s">
        <v>74</v>
      </c>
      <c r="B703">
        <v>2.5246345996856698</v>
      </c>
      <c r="C703">
        <v>-2.5246345996856698</v>
      </c>
      <c r="D703">
        <v>-1.97681272029877</v>
      </c>
      <c r="H703" t="s">
        <v>29</v>
      </c>
      <c r="I703">
        <v>16</v>
      </c>
      <c r="J703">
        <v>16</v>
      </c>
      <c r="K703">
        <v>16</v>
      </c>
      <c r="L703">
        <v>58.3</v>
      </c>
      <c r="M703">
        <v>58.3</v>
      </c>
      <c r="N703">
        <v>58.3</v>
      </c>
      <c r="O703">
        <v>41.893000000000001</v>
      </c>
      <c r="P703">
        <v>0</v>
      </c>
      <c r="Q703">
        <v>113.19</v>
      </c>
      <c r="R703">
        <v>83444000000</v>
      </c>
      <c r="S703">
        <v>233</v>
      </c>
      <c r="T703">
        <v>2.5807948353544501</v>
      </c>
      <c r="U703">
        <v>6.1385542168674702E-3</v>
      </c>
      <c r="V703">
        <v>33.458446502685497</v>
      </c>
      <c r="W703">
        <v>33.056571960449197</v>
      </c>
      <c r="X703">
        <v>33.189811706542997</v>
      </c>
      <c r="Y703">
        <v>-0.26863479614250002</v>
      </c>
      <c r="Z703">
        <v>0.26863479614250002</v>
      </c>
      <c r="AA703" t="s">
        <v>2591</v>
      </c>
      <c r="AB703" t="s">
        <v>2593</v>
      </c>
      <c r="AC703" t="s">
        <v>2591</v>
      </c>
      <c r="AD703">
        <v>1161</v>
      </c>
      <c r="AE703" t="s">
        <v>2592</v>
      </c>
    </row>
    <row r="704" spans="1:31" x14ac:dyDescent="0.2">
      <c r="A704" t="s">
        <v>156</v>
      </c>
      <c r="B704">
        <v>1.64353895187378</v>
      </c>
      <c r="C704">
        <v>1.4249013662338299</v>
      </c>
      <c r="D704">
        <v>-1.64353895187378</v>
      </c>
      <c r="H704" t="s">
        <v>29</v>
      </c>
      <c r="I704">
        <v>5</v>
      </c>
      <c r="J704">
        <v>5</v>
      </c>
      <c r="K704">
        <v>1</v>
      </c>
      <c r="L704">
        <v>45.5</v>
      </c>
      <c r="M704">
        <v>45.5</v>
      </c>
      <c r="N704">
        <v>9.1</v>
      </c>
      <c r="O704">
        <v>16.120999999999999</v>
      </c>
      <c r="P704">
        <v>0</v>
      </c>
      <c r="Q704">
        <v>76.037000000000006</v>
      </c>
      <c r="R704">
        <v>49179000000</v>
      </c>
      <c r="S704">
        <v>122</v>
      </c>
      <c r="T704">
        <v>1.7667571334709</v>
      </c>
      <c r="U704">
        <v>2.57443082311734E-2</v>
      </c>
      <c r="V704">
        <v>32.600143432617202</v>
      </c>
      <c r="W704">
        <v>32.5851726531982</v>
      </c>
      <c r="X704">
        <v>32.324224472045898</v>
      </c>
      <c r="Y704">
        <v>-0.275918960571303</v>
      </c>
      <c r="Z704">
        <v>0.275918960571303</v>
      </c>
      <c r="AA704" t="s">
        <v>3698</v>
      </c>
      <c r="AB704" t="s">
        <v>3700</v>
      </c>
      <c r="AC704" t="s">
        <v>3698</v>
      </c>
      <c r="AD704">
        <v>1629</v>
      </c>
      <c r="AE704" t="s">
        <v>3699</v>
      </c>
    </row>
    <row r="705" spans="1:31" x14ac:dyDescent="0.2">
      <c r="A705" t="s">
        <v>74</v>
      </c>
      <c r="B705">
        <v>2.1351895332336399</v>
      </c>
      <c r="C705">
        <v>-2.1351895332336399</v>
      </c>
      <c r="D705">
        <v>-1.5841380357742301</v>
      </c>
      <c r="H705" t="s">
        <v>29</v>
      </c>
      <c r="I705">
        <v>10</v>
      </c>
      <c r="J705">
        <v>10</v>
      </c>
      <c r="K705">
        <v>10</v>
      </c>
      <c r="L705">
        <v>20.9</v>
      </c>
      <c r="M705">
        <v>20.9</v>
      </c>
      <c r="N705">
        <v>20.9</v>
      </c>
      <c r="O705">
        <v>64.605999999999995</v>
      </c>
      <c r="P705">
        <v>0</v>
      </c>
      <c r="Q705">
        <v>113.2</v>
      </c>
      <c r="R705">
        <v>40898000000</v>
      </c>
      <c r="S705">
        <v>95</v>
      </c>
      <c r="T705">
        <v>2.1660210245710898</v>
      </c>
      <c r="U705">
        <v>1.2448000000000001E-2</v>
      </c>
      <c r="V705">
        <v>32.442510604858398</v>
      </c>
      <c r="W705">
        <v>32.024345397949197</v>
      </c>
      <c r="X705">
        <v>32.166185379028299</v>
      </c>
      <c r="Y705">
        <v>-0.276325225830099</v>
      </c>
      <c r="Z705">
        <v>0.276325225830099</v>
      </c>
      <c r="AA705" t="s">
        <v>3382</v>
      </c>
      <c r="AB705" t="s">
        <v>3384</v>
      </c>
      <c r="AC705" t="s">
        <v>3382</v>
      </c>
      <c r="AD705">
        <v>1501</v>
      </c>
      <c r="AE705" t="s">
        <v>3383</v>
      </c>
    </row>
    <row r="706" spans="1:31" x14ac:dyDescent="0.2">
      <c r="A706" t="s">
        <v>33</v>
      </c>
      <c r="B706">
        <v>1.9289302825927701</v>
      </c>
      <c r="C706">
        <v>0</v>
      </c>
      <c r="D706">
        <v>-1.9289302825927701</v>
      </c>
      <c r="H706" t="s">
        <v>29</v>
      </c>
      <c r="I706">
        <v>8</v>
      </c>
      <c r="J706">
        <v>3</v>
      </c>
      <c r="K706">
        <v>3</v>
      </c>
      <c r="L706">
        <v>12.5</v>
      </c>
      <c r="M706">
        <v>5</v>
      </c>
      <c r="N706">
        <v>5</v>
      </c>
      <c r="O706">
        <v>93.105000000000004</v>
      </c>
      <c r="P706">
        <v>0</v>
      </c>
      <c r="Q706">
        <v>27.98</v>
      </c>
      <c r="R706">
        <v>3056000000</v>
      </c>
      <c r="S706">
        <v>14</v>
      </c>
      <c r="T706">
        <v>1.8815185549917901</v>
      </c>
      <c r="U706">
        <v>2.0903225806451601E-2</v>
      </c>
      <c r="V706">
        <v>28.555550575256301</v>
      </c>
      <c r="W706">
        <v>28.496273994445801</v>
      </c>
      <c r="X706">
        <v>28.2672071456909</v>
      </c>
      <c r="Y706">
        <v>-0.28834342956540099</v>
      </c>
      <c r="Z706">
        <v>0.28834342956540099</v>
      </c>
      <c r="AA706" t="s">
        <v>3221</v>
      </c>
      <c r="AB706" t="s">
        <v>3223</v>
      </c>
      <c r="AC706" t="s">
        <v>3221</v>
      </c>
      <c r="AD706">
        <v>1430</v>
      </c>
      <c r="AE706" t="s">
        <v>3222</v>
      </c>
    </row>
    <row r="707" spans="1:31" x14ac:dyDescent="0.2">
      <c r="A707" t="s">
        <v>33</v>
      </c>
      <c r="B707">
        <v>1.34510469436646</v>
      </c>
      <c r="C707">
        <v>0</v>
      </c>
      <c r="D707">
        <v>-1.34510469436646</v>
      </c>
      <c r="H707" t="s">
        <v>29</v>
      </c>
      <c r="I707">
        <v>30</v>
      </c>
      <c r="J707">
        <v>30</v>
      </c>
      <c r="K707">
        <v>30</v>
      </c>
      <c r="L707">
        <v>64.2</v>
      </c>
      <c r="M707">
        <v>64.2</v>
      </c>
      <c r="N707">
        <v>64.2</v>
      </c>
      <c r="O707">
        <v>68.811999999999998</v>
      </c>
      <c r="P707">
        <v>0</v>
      </c>
      <c r="Q707">
        <v>323.31</v>
      </c>
      <c r="R707">
        <v>566580000000</v>
      </c>
      <c r="S707">
        <v>831</v>
      </c>
      <c r="T707">
        <v>1.5041677787702199</v>
      </c>
      <c r="U707">
        <v>4.1630837657524102E-2</v>
      </c>
      <c r="V707">
        <v>36.095321655273402</v>
      </c>
      <c r="W707">
        <v>36.046337127685497</v>
      </c>
      <c r="X707">
        <v>35.806108474731403</v>
      </c>
      <c r="Y707">
        <v>-0.28921318054199902</v>
      </c>
      <c r="Z707">
        <v>0.28921318054199902</v>
      </c>
      <c r="AA707" t="s">
        <v>2575</v>
      </c>
      <c r="AB707" t="s">
        <v>2577</v>
      </c>
      <c r="AC707" t="s">
        <v>2575</v>
      </c>
      <c r="AD707">
        <v>1154</v>
      </c>
      <c r="AE707" t="s">
        <v>2576</v>
      </c>
    </row>
    <row r="708" spans="1:31" x14ac:dyDescent="0.2">
      <c r="A708" t="s">
        <v>156</v>
      </c>
      <c r="B708">
        <v>1.9770770072937001</v>
      </c>
      <c r="C708">
        <v>1.4047938585281401</v>
      </c>
      <c r="D708">
        <v>-1.9770770072937001</v>
      </c>
      <c r="H708" t="s">
        <v>29</v>
      </c>
      <c r="I708">
        <v>21</v>
      </c>
      <c r="J708">
        <v>21</v>
      </c>
      <c r="K708">
        <v>21</v>
      </c>
      <c r="L708">
        <v>40.4</v>
      </c>
      <c r="M708">
        <v>40.4</v>
      </c>
      <c r="N708">
        <v>40.4</v>
      </c>
      <c r="O708">
        <v>64.712999999999994</v>
      </c>
      <c r="P708">
        <v>0</v>
      </c>
      <c r="Q708">
        <v>107.74</v>
      </c>
      <c r="R708">
        <v>130090000000</v>
      </c>
      <c r="S708">
        <v>296</v>
      </c>
      <c r="T708">
        <v>1.98997871284157</v>
      </c>
      <c r="U708">
        <v>1.7134146341463399E-2</v>
      </c>
      <c r="V708">
        <v>33.9508247375488</v>
      </c>
      <c r="W708">
        <v>33.892011642456097</v>
      </c>
      <c r="X708">
        <v>33.6595649719238</v>
      </c>
      <c r="Y708">
        <v>-0.291259765625</v>
      </c>
      <c r="Z708">
        <v>0.291259765625</v>
      </c>
      <c r="AA708" t="s">
        <v>5583</v>
      </c>
      <c r="AB708" t="s">
        <v>5585</v>
      </c>
      <c r="AC708" t="s">
        <v>5583</v>
      </c>
      <c r="AD708">
        <v>2473</v>
      </c>
      <c r="AE708" t="s">
        <v>5584</v>
      </c>
    </row>
    <row r="709" spans="1:31" x14ac:dyDescent="0.2">
      <c r="A709" t="s">
        <v>74</v>
      </c>
      <c r="B709">
        <v>2.2191970348358199</v>
      </c>
      <c r="C709">
        <v>-2.2191970348358199</v>
      </c>
      <c r="D709">
        <v>-1.56149685382843</v>
      </c>
      <c r="H709" t="s">
        <v>29</v>
      </c>
      <c r="I709">
        <v>15</v>
      </c>
      <c r="J709">
        <v>12</v>
      </c>
      <c r="K709">
        <v>9</v>
      </c>
      <c r="L709">
        <v>43.5</v>
      </c>
      <c r="M709">
        <v>34.200000000000003</v>
      </c>
      <c r="N709">
        <v>28.7</v>
      </c>
      <c r="O709">
        <v>54.994</v>
      </c>
      <c r="P709">
        <v>0</v>
      </c>
      <c r="Q709">
        <v>161.91</v>
      </c>
      <c r="R709">
        <v>82762000000</v>
      </c>
      <c r="S709">
        <v>226</v>
      </c>
      <c r="T709">
        <v>2.2214974440225599</v>
      </c>
      <c r="U709">
        <v>1.12410501193317E-2</v>
      </c>
      <c r="V709">
        <v>33.461835861206097</v>
      </c>
      <c r="W709">
        <v>33.032182693481403</v>
      </c>
      <c r="X709">
        <v>33.159837722778299</v>
      </c>
      <c r="Y709">
        <v>-0.30199813842779799</v>
      </c>
      <c r="Z709">
        <v>0.30199813842779799</v>
      </c>
      <c r="AA709" t="s">
        <v>8368</v>
      </c>
      <c r="AB709" t="s">
        <v>8370</v>
      </c>
      <c r="AC709" t="s">
        <v>8368</v>
      </c>
      <c r="AD709">
        <v>3671</v>
      </c>
      <c r="AE709" t="s">
        <v>8369</v>
      </c>
    </row>
    <row r="710" spans="1:31" x14ac:dyDescent="0.2">
      <c r="A710" t="s">
        <v>33</v>
      </c>
      <c r="B710">
        <v>1.5205371379852299</v>
      </c>
      <c r="C710">
        <v>0</v>
      </c>
      <c r="D710">
        <v>-1.5205371379852299</v>
      </c>
      <c r="H710" t="s">
        <v>29</v>
      </c>
      <c r="I710">
        <v>15</v>
      </c>
      <c r="J710">
        <v>15</v>
      </c>
      <c r="K710">
        <v>15</v>
      </c>
      <c r="L710">
        <v>52.3</v>
      </c>
      <c r="M710">
        <v>52.3</v>
      </c>
      <c r="N710">
        <v>52.3</v>
      </c>
      <c r="O710">
        <v>46.063000000000002</v>
      </c>
      <c r="P710">
        <v>0</v>
      </c>
      <c r="Q710">
        <v>207.09</v>
      </c>
      <c r="R710">
        <v>69457000000</v>
      </c>
      <c r="S710">
        <v>172</v>
      </c>
      <c r="T710">
        <v>1.5762652560171</v>
      </c>
      <c r="U710">
        <v>3.6506645817044603E-2</v>
      </c>
      <c r="V710">
        <v>33.1206665039063</v>
      </c>
      <c r="W710">
        <v>32.909156799316399</v>
      </c>
      <c r="X710">
        <v>32.815555572509801</v>
      </c>
      <c r="Y710">
        <v>-0.30511093139649897</v>
      </c>
      <c r="Z710">
        <v>0.30511093139649897</v>
      </c>
      <c r="AA710" t="s">
        <v>5470</v>
      </c>
      <c r="AB710" t="s">
        <v>5472</v>
      </c>
      <c r="AC710" t="s">
        <v>5470</v>
      </c>
      <c r="AD710">
        <v>2421</v>
      </c>
      <c r="AE710" t="s">
        <v>5471</v>
      </c>
    </row>
    <row r="711" spans="1:31" x14ac:dyDescent="0.2">
      <c r="A711" t="s">
        <v>33</v>
      </c>
      <c r="B711">
        <v>1.5388711690902701</v>
      </c>
      <c r="C711">
        <v>0</v>
      </c>
      <c r="D711">
        <v>-1.5388711690902701</v>
      </c>
      <c r="H711" t="s">
        <v>29</v>
      </c>
      <c r="I711">
        <v>18</v>
      </c>
      <c r="J711">
        <v>18</v>
      </c>
      <c r="K711">
        <v>18</v>
      </c>
      <c r="L711">
        <v>53.7</v>
      </c>
      <c r="M711">
        <v>53.7</v>
      </c>
      <c r="N711">
        <v>53.7</v>
      </c>
      <c r="O711">
        <v>47.698</v>
      </c>
      <c r="P711">
        <v>0</v>
      </c>
      <c r="Q711">
        <v>323.31</v>
      </c>
      <c r="R711">
        <v>255000000000</v>
      </c>
      <c r="S711">
        <v>467</v>
      </c>
      <c r="T711">
        <v>1.52766210407314</v>
      </c>
      <c r="U711">
        <v>3.9795026375282601E-2</v>
      </c>
      <c r="V711">
        <v>34.978147506713903</v>
      </c>
      <c r="W711">
        <v>34.832347869872997</v>
      </c>
      <c r="X711">
        <v>34.6725749969482</v>
      </c>
      <c r="Y711">
        <v>-0.30557250976570299</v>
      </c>
      <c r="Z711">
        <v>0.30557250976570299</v>
      </c>
      <c r="AA711" t="s">
        <v>9136</v>
      </c>
      <c r="AB711" t="s">
        <v>9138</v>
      </c>
      <c r="AC711" t="s">
        <v>9136</v>
      </c>
      <c r="AD711">
        <v>4009</v>
      </c>
      <c r="AE711" t="s">
        <v>9137</v>
      </c>
    </row>
    <row r="712" spans="1:31" x14ac:dyDescent="0.2">
      <c r="A712" t="s">
        <v>33</v>
      </c>
      <c r="B712">
        <v>1.8165887594223</v>
      </c>
      <c r="C712">
        <v>0</v>
      </c>
      <c r="D712">
        <v>-1.8165887594223</v>
      </c>
      <c r="H712" t="s">
        <v>29</v>
      </c>
      <c r="I712">
        <v>5</v>
      </c>
      <c r="J712">
        <v>5</v>
      </c>
      <c r="K712">
        <v>5</v>
      </c>
      <c r="L712">
        <v>48.1</v>
      </c>
      <c r="M712">
        <v>48.1</v>
      </c>
      <c r="N712">
        <v>48.1</v>
      </c>
      <c r="O712">
        <v>15.082000000000001</v>
      </c>
      <c r="P712">
        <v>0</v>
      </c>
      <c r="Q712">
        <v>88.478999999999999</v>
      </c>
      <c r="R712">
        <v>38360000000</v>
      </c>
      <c r="S712">
        <v>108</v>
      </c>
      <c r="T712">
        <v>1.7171447720803099</v>
      </c>
      <c r="U712">
        <v>2.8119047619047599E-2</v>
      </c>
      <c r="V712">
        <v>32.261142730712898</v>
      </c>
      <c r="W712">
        <v>32.139396667480497</v>
      </c>
      <c r="X712">
        <v>31.955503463745099</v>
      </c>
      <c r="Y712">
        <v>-0.30563926696779797</v>
      </c>
      <c r="Z712">
        <v>0.30563926696779797</v>
      </c>
      <c r="AA712" t="s">
        <v>4960</v>
      </c>
      <c r="AB712" t="s">
        <v>4962</v>
      </c>
      <c r="AC712" t="s">
        <v>4960</v>
      </c>
      <c r="AD712">
        <v>2200</v>
      </c>
      <c r="AE712" t="s">
        <v>4961</v>
      </c>
    </row>
    <row r="713" spans="1:31" x14ac:dyDescent="0.2">
      <c r="A713" t="s">
        <v>74</v>
      </c>
      <c r="B713">
        <v>2.1613178253173801</v>
      </c>
      <c r="C713">
        <v>-2.1613178253173801</v>
      </c>
      <c r="D713">
        <v>-1.3115546703338601</v>
      </c>
      <c r="H713" t="s">
        <v>29</v>
      </c>
      <c r="I713">
        <v>9</v>
      </c>
      <c r="J713">
        <v>9</v>
      </c>
      <c r="K713">
        <v>8</v>
      </c>
      <c r="L713">
        <v>47.9</v>
      </c>
      <c r="M713">
        <v>47.9</v>
      </c>
      <c r="N713">
        <v>44.4</v>
      </c>
      <c r="O713">
        <v>26.294</v>
      </c>
      <c r="P713">
        <v>0</v>
      </c>
      <c r="Q713">
        <v>57.029000000000003</v>
      </c>
      <c r="R713">
        <v>120430000000</v>
      </c>
      <c r="S713">
        <v>133</v>
      </c>
      <c r="T713">
        <v>2.1101769594670201</v>
      </c>
      <c r="U713">
        <v>1.3657142857142901E-2</v>
      </c>
      <c r="V713">
        <v>33.983219146728501</v>
      </c>
      <c r="W713">
        <v>33.563825607299798</v>
      </c>
      <c r="X713">
        <v>33.6774578094482</v>
      </c>
      <c r="Y713">
        <v>-0.30576133728030203</v>
      </c>
      <c r="Z713">
        <v>0.30576133728030203</v>
      </c>
      <c r="AA713" t="s">
        <v>4984</v>
      </c>
      <c r="AB713" t="s">
        <v>4986</v>
      </c>
      <c r="AC713" t="s">
        <v>4984</v>
      </c>
      <c r="AD713">
        <v>2210</v>
      </c>
      <c r="AE713" t="s">
        <v>4985</v>
      </c>
    </row>
    <row r="714" spans="1:31" x14ac:dyDescent="0.2">
      <c r="A714" t="s">
        <v>33</v>
      </c>
      <c r="B714">
        <v>1.5218805074691799</v>
      </c>
      <c r="C714">
        <v>0</v>
      </c>
      <c r="D714">
        <v>-1.5218805074691799</v>
      </c>
      <c r="H714" t="s">
        <v>29</v>
      </c>
      <c r="I714">
        <v>9</v>
      </c>
      <c r="J714">
        <v>9</v>
      </c>
      <c r="K714">
        <v>9</v>
      </c>
      <c r="L714">
        <v>38.700000000000003</v>
      </c>
      <c r="M714">
        <v>38.700000000000003</v>
      </c>
      <c r="N714">
        <v>38.700000000000003</v>
      </c>
      <c r="O714">
        <v>29.995000000000001</v>
      </c>
      <c r="P714">
        <v>0</v>
      </c>
      <c r="Q714">
        <v>68.313999999999993</v>
      </c>
      <c r="R714">
        <v>48219000000</v>
      </c>
      <c r="S714">
        <v>119</v>
      </c>
      <c r="T714">
        <v>1.4320618867603101</v>
      </c>
      <c r="U714">
        <v>4.7493958777540903E-2</v>
      </c>
      <c r="V714">
        <v>32.662185668945298</v>
      </c>
      <c r="W714">
        <v>32.4533367156982</v>
      </c>
      <c r="X714">
        <v>32.355831146240199</v>
      </c>
      <c r="Y714">
        <v>-0.306354522705099</v>
      </c>
      <c r="Z714">
        <v>0.306354522705099</v>
      </c>
      <c r="AA714" t="s">
        <v>666</v>
      </c>
      <c r="AB714" t="s">
        <v>668</v>
      </c>
      <c r="AC714" t="s">
        <v>666</v>
      </c>
      <c r="AD714">
        <v>290</v>
      </c>
      <c r="AE714" t="s">
        <v>667</v>
      </c>
    </row>
    <row r="715" spans="1:31" x14ac:dyDescent="0.2">
      <c r="A715" t="s">
        <v>33</v>
      </c>
      <c r="B715">
        <v>2.1922376155853298</v>
      </c>
      <c r="C715">
        <v>0</v>
      </c>
      <c r="D715">
        <v>-2.1922376155853298</v>
      </c>
      <c r="H715" t="s">
        <v>29</v>
      </c>
      <c r="I715">
        <v>11</v>
      </c>
      <c r="J715">
        <v>11</v>
      </c>
      <c r="K715">
        <v>9</v>
      </c>
      <c r="L715">
        <v>39.299999999999997</v>
      </c>
      <c r="M715">
        <v>39.299999999999997</v>
      </c>
      <c r="N715">
        <v>34</v>
      </c>
      <c r="O715">
        <v>45.814</v>
      </c>
      <c r="P715">
        <v>0</v>
      </c>
      <c r="Q715">
        <v>46.189</v>
      </c>
      <c r="R715">
        <v>66939000000</v>
      </c>
      <c r="S715">
        <v>146</v>
      </c>
      <c r="T715">
        <v>2.0834679862799002</v>
      </c>
      <c r="U715">
        <v>1.41736334405145E-2</v>
      </c>
      <c r="V715">
        <v>33.090972900390597</v>
      </c>
      <c r="W715">
        <v>32.961288452148402</v>
      </c>
      <c r="X715">
        <v>32.781150817871101</v>
      </c>
      <c r="Y715">
        <v>-0.309822082519496</v>
      </c>
      <c r="Z715">
        <v>0.309822082519496</v>
      </c>
      <c r="AA715" t="s">
        <v>6558</v>
      </c>
      <c r="AB715" t="s">
        <v>6560</v>
      </c>
      <c r="AC715" t="s">
        <v>6558</v>
      </c>
      <c r="AD715">
        <v>2908</v>
      </c>
      <c r="AE715" t="s">
        <v>6559</v>
      </c>
    </row>
    <row r="716" spans="1:31" x14ac:dyDescent="0.2">
      <c r="A716" t="s">
        <v>33</v>
      </c>
      <c r="B716">
        <v>1.7680428028106701</v>
      </c>
      <c r="C716">
        <v>0</v>
      </c>
      <c r="D716">
        <v>-1.7680428028106701</v>
      </c>
      <c r="H716" t="s">
        <v>29</v>
      </c>
      <c r="I716">
        <v>5</v>
      </c>
      <c r="J716">
        <v>5</v>
      </c>
      <c r="K716">
        <v>5</v>
      </c>
      <c r="L716">
        <v>36.9</v>
      </c>
      <c r="M716">
        <v>36.9</v>
      </c>
      <c r="N716">
        <v>36.9</v>
      </c>
      <c r="O716">
        <v>20.399999999999999</v>
      </c>
      <c r="P716">
        <v>0</v>
      </c>
      <c r="Q716">
        <v>18.899000000000001</v>
      </c>
      <c r="R716">
        <v>28674000000</v>
      </c>
      <c r="S716">
        <v>54</v>
      </c>
      <c r="T716">
        <v>1.7418671694647201</v>
      </c>
      <c r="U716">
        <v>2.6780361757105901E-2</v>
      </c>
      <c r="V716" s="2">
        <v>31.860023498535199</v>
      </c>
      <c r="W716" s="2">
        <v>31.7833957672119</v>
      </c>
      <c r="X716">
        <v>31.5483913421631</v>
      </c>
      <c r="Y716">
        <v>-0.31163215637209901</v>
      </c>
      <c r="Z716">
        <v>0.31163215637209901</v>
      </c>
      <c r="AA716" t="s">
        <v>1191</v>
      </c>
      <c r="AB716" t="s">
        <v>1193</v>
      </c>
      <c r="AC716" t="s">
        <v>1191</v>
      </c>
      <c r="AD716">
        <v>535</v>
      </c>
      <c r="AE716" t="s">
        <v>1192</v>
      </c>
    </row>
    <row r="717" spans="1:31" x14ac:dyDescent="0.2">
      <c r="A717" t="s">
        <v>156</v>
      </c>
      <c r="B717">
        <v>2.3622500896453902</v>
      </c>
      <c r="C717">
        <v>1.7222247123718299</v>
      </c>
      <c r="D717">
        <v>-2.3622500896453902</v>
      </c>
      <c r="H717" t="s">
        <v>29</v>
      </c>
      <c r="I717">
        <v>3</v>
      </c>
      <c r="J717">
        <v>3</v>
      </c>
      <c r="K717">
        <v>3</v>
      </c>
      <c r="L717">
        <v>19</v>
      </c>
      <c r="M717">
        <v>19</v>
      </c>
      <c r="N717">
        <v>19</v>
      </c>
      <c r="O717">
        <v>25.718</v>
      </c>
      <c r="P717">
        <v>0</v>
      </c>
      <c r="Q717">
        <v>11.327</v>
      </c>
      <c r="R717">
        <v>5876600000</v>
      </c>
      <c r="S717">
        <v>18</v>
      </c>
      <c r="T717">
        <v>2.3785497239265698</v>
      </c>
      <c r="U717">
        <v>8.7350199733688405E-3</v>
      </c>
      <c r="V717">
        <v>29.5170545578003</v>
      </c>
      <c r="W717">
        <v>29.483304023742701</v>
      </c>
      <c r="X717">
        <v>29.201392173767101</v>
      </c>
      <c r="Y717">
        <v>-0.31566238403320002</v>
      </c>
      <c r="Z717">
        <v>0.31566238403320002</v>
      </c>
      <c r="AA717" t="s">
        <v>5115</v>
      </c>
      <c r="AB717" t="s">
        <v>5117</v>
      </c>
      <c r="AC717" t="s">
        <v>5115</v>
      </c>
      <c r="AD717">
        <v>2260</v>
      </c>
      <c r="AE717" t="s">
        <v>5116</v>
      </c>
    </row>
    <row r="718" spans="1:31" x14ac:dyDescent="0.2">
      <c r="A718" t="s">
        <v>156</v>
      </c>
      <c r="B718">
        <v>1.78709709644318</v>
      </c>
      <c r="C718">
        <v>1.3508001565933201</v>
      </c>
      <c r="D718">
        <v>-1.78709709644318</v>
      </c>
      <c r="H718" t="s">
        <v>29</v>
      </c>
      <c r="I718">
        <v>15</v>
      </c>
      <c r="J718">
        <v>15</v>
      </c>
      <c r="K718">
        <v>10</v>
      </c>
      <c r="L718">
        <v>37.700000000000003</v>
      </c>
      <c r="M718">
        <v>37.700000000000003</v>
      </c>
      <c r="N718">
        <v>25.6</v>
      </c>
      <c r="O718">
        <v>47.359000000000002</v>
      </c>
      <c r="P718">
        <v>0</v>
      </c>
      <c r="Q718">
        <v>164.13</v>
      </c>
      <c r="R718">
        <v>308630000000</v>
      </c>
      <c r="S718">
        <v>379</v>
      </c>
      <c r="T718">
        <v>1.83259621642617</v>
      </c>
      <c r="U718">
        <v>2.28394160583942E-2</v>
      </c>
      <c r="V718">
        <v>35.212039947509801</v>
      </c>
      <c r="W718">
        <v>35.1392726898193</v>
      </c>
      <c r="X718">
        <v>34.893447875976598</v>
      </c>
      <c r="Y718">
        <v>-0.31859207153320301</v>
      </c>
      <c r="Z718">
        <v>0.31859207153320301</v>
      </c>
      <c r="AA718" t="s">
        <v>8409</v>
      </c>
      <c r="AB718" t="s">
        <v>8411</v>
      </c>
      <c r="AC718" t="s">
        <v>8409</v>
      </c>
      <c r="AD718">
        <v>3686</v>
      </c>
      <c r="AE718" t="s">
        <v>8410</v>
      </c>
    </row>
    <row r="719" spans="1:31" x14ac:dyDescent="0.2">
      <c r="A719" t="s">
        <v>33</v>
      </c>
      <c r="B719">
        <v>1.8928574323654199</v>
      </c>
      <c r="C719">
        <v>0</v>
      </c>
      <c r="D719">
        <v>-1.8928574323654199</v>
      </c>
      <c r="H719" t="s">
        <v>29</v>
      </c>
      <c r="I719">
        <v>8</v>
      </c>
      <c r="J719">
        <v>8</v>
      </c>
      <c r="K719">
        <v>6</v>
      </c>
      <c r="L719">
        <v>11.2</v>
      </c>
      <c r="M719">
        <v>11.2</v>
      </c>
      <c r="N719">
        <v>8.8000000000000007</v>
      </c>
      <c r="O719">
        <v>98.149000000000001</v>
      </c>
      <c r="P719">
        <v>0</v>
      </c>
      <c r="Q719">
        <v>86.730999999999995</v>
      </c>
      <c r="R719">
        <v>19347000000</v>
      </c>
      <c r="S719">
        <v>63</v>
      </c>
      <c r="T719">
        <v>1.80856488848265</v>
      </c>
      <c r="U719">
        <v>2.3859964093357298E-2</v>
      </c>
      <c r="V719">
        <v>31.282866477966301</v>
      </c>
      <c r="W719">
        <v>31.114956855773901</v>
      </c>
      <c r="X719">
        <v>30.9634141921997</v>
      </c>
      <c r="Y719">
        <v>-0.31945228576660201</v>
      </c>
      <c r="Z719">
        <v>0.31945228576660201</v>
      </c>
      <c r="AA719" t="s">
        <v>6092</v>
      </c>
      <c r="AB719" t="s">
        <v>6095</v>
      </c>
      <c r="AC719" t="s">
        <v>6093</v>
      </c>
      <c r="AD719">
        <v>2702</v>
      </c>
      <c r="AE719" t="s">
        <v>6094</v>
      </c>
    </row>
    <row r="720" spans="1:31" x14ac:dyDescent="0.2">
      <c r="A720" t="s">
        <v>33</v>
      </c>
      <c r="B720">
        <v>1.5154329538345299</v>
      </c>
      <c r="C720">
        <v>0</v>
      </c>
      <c r="D720">
        <v>-1.5154329538345299</v>
      </c>
      <c r="H720" t="s">
        <v>29</v>
      </c>
      <c r="I720">
        <v>13</v>
      </c>
      <c r="J720">
        <v>13</v>
      </c>
      <c r="K720">
        <v>13</v>
      </c>
      <c r="L720">
        <v>56.2</v>
      </c>
      <c r="M720">
        <v>56.2</v>
      </c>
      <c r="N720">
        <v>56.2</v>
      </c>
      <c r="O720">
        <v>30.844999999999999</v>
      </c>
      <c r="P720">
        <v>0</v>
      </c>
      <c r="Q720">
        <v>147.16999999999999</v>
      </c>
      <c r="R720">
        <v>44956000000</v>
      </c>
      <c r="S720">
        <v>124</v>
      </c>
      <c r="T720">
        <v>1.4260585159196399</v>
      </c>
      <c r="U720">
        <v>4.7873060648801098E-2</v>
      </c>
      <c r="V720" s="2">
        <v>32.5250854492188</v>
      </c>
      <c r="W720" s="2">
        <v>32.4311008453369</v>
      </c>
      <c r="X720">
        <v>32.202920913696303</v>
      </c>
      <c r="Y720">
        <v>-0.32216453552249602</v>
      </c>
      <c r="Z720">
        <v>0.32216453552249602</v>
      </c>
      <c r="AA720" t="s">
        <v>2705</v>
      </c>
      <c r="AB720" t="s">
        <v>2707</v>
      </c>
      <c r="AC720" t="s">
        <v>2705</v>
      </c>
      <c r="AD720">
        <v>1212</v>
      </c>
      <c r="AE720" t="s">
        <v>2706</v>
      </c>
    </row>
    <row r="721" spans="1:31" x14ac:dyDescent="0.2">
      <c r="A721" t="s">
        <v>33</v>
      </c>
      <c r="B721">
        <v>2.3802843093872101</v>
      </c>
      <c r="C721">
        <v>0</v>
      </c>
      <c r="D721">
        <v>-2.3802843093872101</v>
      </c>
      <c r="H721" t="s">
        <v>29</v>
      </c>
      <c r="I721">
        <v>16</v>
      </c>
      <c r="J721">
        <v>16</v>
      </c>
      <c r="K721">
        <v>16</v>
      </c>
      <c r="L721">
        <v>41.3</v>
      </c>
      <c r="M721">
        <v>41.3</v>
      </c>
      <c r="N721">
        <v>41.3</v>
      </c>
      <c r="O721">
        <v>65.168999999999997</v>
      </c>
      <c r="P721">
        <v>0</v>
      </c>
      <c r="Q721">
        <v>156.32</v>
      </c>
      <c r="R721">
        <v>84912000000</v>
      </c>
      <c r="S721">
        <v>188</v>
      </c>
      <c r="T721">
        <v>2.2795341133793201</v>
      </c>
      <c r="U721">
        <v>1.0346201743462E-2</v>
      </c>
      <c r="V721">
        <v>33.4485893249512</v>
      </c>
      <c r="W721">
        <v>33.243883132934599</v>
      </c>
      <c r="X721">
        <v>33.125959396362298</v>
      </c>
      <c r="Y721">
        <v>-0.32262992858890299</v>
      </c>
      <c r="Z721">
        <v>0.32262992858890299</v>
      </c>
      <c r="AA721" t="s">
        <v>1865</v>
      </c>
      <c r="AB721" t="s">
        <v>1867</v>
      </c>
      <c r="AC721" t="s">
        <v>1865</v>
      </c>
      <c r="AD721">
        <v>837</v>
      </c>
      <c r="AE721" t="s">
        <v>1866</v>
      </c>
    </row>
    <row r="722" spans="1:31" x14ac:dyDescent="0.2">
      <c r="A722" t="s">
        <v>33</v>
      </c>
      <c r="B722">
        <v>1.50391864776611</v>
      </c>
      <c r="C722">
        <v>0</v>
      </c>
      <c r="D722">
        <v>-1.50391864776611</v>
      </c>
      <c r="H722" t="s">
        <v>29</v>
      </c>
      <c r="I722">
        <v>24</v>
      </c>
      <c r="J722">
        <v>24</v>
      </c>
      <c r="K722">
        <v>21</v>
      </c>
      <c r="L722">
        <v>41.7</v>
      </c>
      <c r="M722">
        <v>41.7</v>
      </c>
      <c r="N722">
        <v>38.4</v>
      </c>
      <c r="O722">
        <v>66.212000000000003</v>
      </c>
      <c r="P722">
        <v>0</v>
      </c>
      <c r="Q722">
        <v>288.8</v>
      </c>
      <c r="R722">
        <v>340960000000</v>
      </c>
      <c r="S722">
        <v>642</v>
      </c>
      <c r="T722">
        <v>1.4177881473871099</v>
      </c>
      <c r="U722">
        <v>4.8648876404494397E-2</v>
      </c>
      <c r="V722">
        <v>35.373785018920898</v>
      </c>
      <c r="W722">
        <v>35.232044219970703</v>
      </c>
      <c r="X722">
        <v>35.050237655639599</v>
      </c>
      <c r="Y722">
        <v>-0.32354736328130002</v>
      </c>
      <c r="Z722">
        <v>0.32354736328130002</v>
      </c>
      <c r="AA722" t="s">
        <v>8201</v>
      </c>
      <c r="AB722" t="s">
        <v>8204</v>
      </c>
      <c r="AC722" t="s">
        <v>8202</v>
      </c>
      <c r="AD722">
        <v>3600</v>
      </c>
      <c r="AE722" t="s">
        <v>8203</v>
      </c>
    </row>
    <row r="723" spans="1:31" x14ac:dyDescent="0.2">
      <c r="A723" t="s">
        <v>156</v>
      </c>
      <c r="B723">
        <v>2.9233586788177499</v>
      </c>
      <c r="C723">
        <v>1.4388301372528101</v>
      </c>
      <c r="D723">
        <v>-2.9233586788177499</v>
      </c>
      <c r="H723" t="s">
        <v>29</v>
      </c>
      <c r="I723">
        <v>8</v>
      </c>
      <c r="J723">
        <v>8</v>
      </c>
      <c r="K723">
        <v>8</v>
      </c>
      <c r="L723">
        <v>36.9</v>
      </c>
      <c r="M723">
        <v>36.9</v>
      </c>
      <c r="N723">
        <v>36.9</v>
      </c>
      <c r="O723">
        <v>40.33</v>
      </c>
      <c r="P723">
        <v>0</v>
      </c>
      <c r="Q723">
        <v>131.04</v>
      </c>
      <c r="R723">
        <v>35546000000</v>
      </c>
      <c r="S723">
        <v>68</v>
      </c>
      <c r="T723">
        <v>2.8057692765687201</v>
      </c>
      <c r="U723">
        <v>4.2323943661971798E-3</v>
      </c>
      <c r="V723">
        <v>32.156448364257798</v>
      </c>
      <c r="W723">
        <v>31.970499992370598</v>
      </c>
      <c r="X723">
        <v>31.8312330245972</v>
      </c>
      <c r="Y723">
        <v>-0.32521533966059801</v>
      </c>
      <c r="Z723">
        <v>0.32521533966059801</v>
      </c>
      <c r="AA723" t="s">
        <v>9061</v>
      </c>
      <c r="AB723" t="s">
        <v>9063</v>
      </c>
      <c r="AC723" t="s">
        <v>9061</v>
      </c>
      <c r="AD723">
        <v>3980</v>
      </c>
      <c r="AE723" t="s">
        <v>9062</v>
      </c>
    </row>
    <row r="724" spans="1:31" x14ac:dyDescent="0.2">
      <c r="A724" t="s">
        <v>33</v>
      </c>
      <c r="B724">
        <v>1.57227766513824</v>
      </c>
      <c r="C724">
        <v>0</v>
      </c>
      <c r="D724">
        <v>-1.57227766513824</v>
      </c>
      <c r="H724" t="s">
        <v>29</v>
      </c>
      <c r="I724">
        <v>6</v>
      </c>
      <c r="J724">
        <v>6</v>
      </c>
      <c r="K724">
        <v>2</v>
      </c>
      <c r="L724">
        <v>32.799999999999997</v>
      </c>
      <c r="M724">
        <v>32.799999999999997</v>
      </c>
      <c r="N724">
        <v>8.6</v>
      </c>
      <c r="O724">
        <v>27.956</v>
      </c>
      <c r="P724">
        <v>0</v>
      </c>
      <c r="Q724">
        <v>76.191999999999993</v>
      </c>
      <c r="R724">
        <v>69284000000</v>
      </c>
      <c r="S724">
        <v>76</v>
      </c>
      <c r="T724">
        <v>1.6542187997728599</v>
      </c>
      <c r="U724">
        <v>3.1894736842105302E-2</v>
      </c>
      <c r="V724">
        <v>33.104118347167997</v>
      </c>
      <c r="W724">
        <v>33.090568542480497</v>
      </c>
      <c r="X724">
        <v>32.775712966918903</v>
      </c>
      <c r="Y724">
        <v>-0.32840538024909399</v>
      </c>
      <c r="Z724">
        <v>0.32840538024909399</v>
      </c>
      <c r="AA724" t="s">
        <v>5989</v>
      </c>
      <c r="AB724" t="s">
        <v>5991</v>
      </c>
      <c r="AC724" t="s">
        <v>5989</v>
      </c>
      <c r="AD724">
        <v>2653</v>
      </c>
      <c r="AE724" t="s">
        <v>5990</v>
      </c>
    </row>
    <row r="725" spans="1:31" x14ac:dyDescent="0.2">
      <c r="A725" t="s">
        <v>74</v>
      </c>
      <c r="B725">
        <v>1.7573939561843901</v>
      </c>
      <c r="C725">
        <v>-1.7573939561843901</v>
      </c>
      <c r="D725">
        <v>-1.42078280448914</v>
      </c>
      <c r="H725" t="s">
        <v>29</v>
      </c>
      <c r="I725">
        <v>12</v>
      </c>
      <c r="J725">
        <v>12</v>
      </c>
      <c r="K725">
        <v>11</v>
      </c>
      <c r="L725">
        <v>45.1</v>
      </c>
      <c r="M725">
        <v>45.1</v>
      </c>
      <c r="N725">
        <v>42.2</v>
      </c>
      <c r="O725">
        <v>38.201999999999998</v>
      </c>
      <c r="P725">
        <v>0</v>
      </c>
      <c r="Q725">
        <v>215.52</v>
      </c>
      <c r="R725">
        <v>105620000000</v>
      </c>
      <c r="S725">
        <v>142</v>
      </c>
      <c r="T725">
        <v>1.8394124301219199</v>
      </c>
      <c r="U725">
        <v>2.2707294552169899E-2</v>
      </c>
      <c r="V725">
        <v>33.834894180297901</v>
      </c>
      <c r="W725">
        <v>33.314287185668903</v>
      </c>
      <c r="X725">
        <v>33.5050945281982</v>
      </c>
      <c r="Y725">
        <v>-0.32979965209970202</v>
      </c>
      <c r="Z725">
        <v>0.32979965209970202</v>
      </c>
      <c r="AA725" t="s">
        <v>7089</v>
      </c>
      <c r="AB725" t="s">
        <v>7092</v>
      </c>
      <c r="AC725" t="s">
        <v>7090</v>
      </c>
      <c r="AD725">
        <v>3117</v>
      </c>
      <c r="AE725" t="s">
        <v>7091</v>
      </c>
    </row>
    <row r="726" spans="1:31" x14ac:dyDescent="0.2">
      <c r="A726" t="s">
        <v>33</v>
      </c>
      <c r="B726">
        <v>1.8762804269790601</v>
      </c>
      <c r="C726">
        <v>0</v>
      </c>
      <c r="D726">
        <v>-1.8762804269790601</v>
      </c>
      <c r="H726" t="s">
        <v>29</v>
      </c>
      <c r="I726">
        <v>9</v>
      </c>
      <c r="J726">
        <v>9</v>
      </c>
      <c r="K726">
        <v>9</v>
      </c>
      <c r="L726">
        <v>35.1</v>
      </c>
      <c r="M726">
        <v>35.1</v>
      </c>
      <c r="N726">
        <v>35.1</v>
      </c>
      <c r="O726">
        <v>31.588999999999999</v>
      </c>
      <c r="P726">
        <v>0</v>
      </c>
      <c r="Q726">
        <v>26.425000000000001</v>
      </c>
      <c r="R726">
        <v>55506000000</v>
      </c>
      <c r="S726">
        <v>106</v>
      </c>
      <c r="T726">
        <v>1.7916949163809099</v>
      </c>
      <c r="U726">
        <v>2.4631016042780701E-2</v>
      </c>
      <c r="V726">
        <v>32.794200897216797</v>
      </c>
      <c r="W726">
        <v>32.657884597778299</v>
      </c>
      <c r="X726">
        <v>32.462862014770501</v>
      </c>
      <c r="Y726">
        <v>-0.331338882446296</v>
      </c>
      <c r="Z726">
        <v>0.331338882446296</v>
      </c>
      <c r="AA726" t="s">
        <v>4969</v>
      </c>
      <c r="AB726" t="s">
        <v>4971</v>
      </c>
      <c r="AC726" t="s">
        <v>4969</v>
      </c>
      <c r="AD726">
        <v>2203</v>
      </c>
      <c r="AE726" t="s">
        <v>4970</v>
      </c>
    </row>
    <row r="727" spans="1:31" x14ac:dyDescent="0.2">
      <c r="A727" t="s">
        <v>156</v>
      </c>
      <c r="B727">
        <v>1.4605559110641499</v>
      </c>
      <c r="C727">
        <v>1.3155707120895399</v>
      </c>
      <c r="D727">
        <v>-1.4605559110641499</v>
      </c>
      <c r="H727" t="s">
        <v>29</v>
      </c>
      <c r="I727">
        <v>26</v>
      </c>
      <c r="J727">
        <v>3</v>
      </c>
      <c r="K727">
        <v>3</v>
      </c>
      <c r="L727">
        <v>67.099999999999994</v>
      </c>
      <c r="M727">
        <v>5.0999999999999996</v>
      </c>
      <c r="N727">
        <v>5.0999999999999996</v>
      </c>
      <c r="O727">
        <v>54.304000000000002</v>
      </c>
      <c r="P727">
        <v>0</v>
      </c>
      <c r="Q727">
        <v>14.462</v>
      </c>
      <c r="R727">
        <v>24069000000</v>
      </c>
      <c r="S727">
        <v>30</v>
      </c>
      <c r="T727">
        <v>1.6009991616730199</v>
      </c>
      <c r="U727">
        <v>3.5006369426751602E-2</v>
      </c>
      <c r="V727">
        <v>31.607780456543001</v>
      </c>
      <c r="W727">
        <v>31.557593345642101</v>
      </c>
      <c r="X727">
        <v>31.275698661804199</v>
      </c>
      <c r="Y727">
        <v>-0.33208179473880201</v>
      </c>
      <c r="Z727">
        <v>0.33208179473880201</v>
      </c>
      <c r="AA727" t="s">
        <v>8543</v>
      </c>
      <c r="AB727" t="s">
        <v>8545</v>
      </c>
      <c r="AC727" t="s">
        <v>8543</v>
      </c>
      <c r="AD727">
        <v>3752</v>
      </c>
      <c r="AE727" t="s">
        <v>8544</v>
      </c>
    </row>
    <row r="728" spans="1:31" x14ac:dyDescent="0.2">
      <c r="A728" t="s">
        <v>321</v>
      </c>
      <c r="B728">
        <v>2.70978927612305</v>
      </c>
      <c r="C728">
        <v>3.5879852771759002</v>
      </c>
      <c r="D728">
        <v>-3.5879852771759002</v>
      </c>
      <c r="H728" t="s">
        <v>29</v>
      </c>
      <c r="I728">
        <v>8</v>
      </c>
      <c r="J728">
        <v>8</v>
      </c>
      <c r="K728">
        <v>8</v>
      </c>
      <c r="L728">
        <v>33</v>
      </c>
      <c r="M728">
        <v>33</v>
      </c>
      <c r="N728">
        <v>33</v>
      </c>
      <c r="O728">
        <v>29.058</v>
      </c>
      <c r="P728">
        <v>0</v>
      </c>
      <c r="Q728">
        <v>52.43</v>
      </c>
      <c r="R728">
        <v>33937000000</v>
      </c>
      <c r="S728">
        <v>102</v>
      </c>
      <c r="T728">
        <v>3.5891205644420499</v>
      </c>
      <c r="U728">
        <v>1.4043887147335401E-3</v>
      </c>
      <c r="V728">
        <v>32.028429031372099</v>
      </c>
      <c r="W728">
        <v>32.122081756591797</v>
      </c>
      <c r="X728">
        <v>31.695291519165</v>
      </c>
      <c r="Y728">
        <v>-0.33313751220709897</v>
      </c>
      <c r="Z728">
        <v>0.33313751220709897</v>
      </c>
      <c r="AA728" t="s">
        <v>6540</v>
      </c>
      <c r="AB728" t="s">
        <v>6542</v>
      </c>
      <c r="AC728" t="s">
        <v>6540</v>
      </c>
      <c r="AD728">
        <v>2898</v>
      </c>
      <c r="AE728" t="s">
        <v>6541</v>
      </c>
    </row>
    <row r="729" spans="1:31" x14ac:dyDescent="0.2">
      <c r="A729" t="s">
        <v>33</v>
      </c>
      <c r="B729">
        <v>1.50859916210175</v>
      </c>
      <c r="C729">
        <v>0</v>
      </c>
      <c r="D729">
        <v>-1.50859916210175</v>
      </c>
      <c r="H729" t="s">
        <v>29</v>
      </c>
      <c r="I729">
        <v>8</v>
      </c>
      <c r="J729">
        <v>8</v>
      </c>
      <c r="K729">
        <v>8</v>
      </c>
      <c r="L729">
        <v>23.1</v>
      </c>
      <c r="M729">
        <v>23.1</v>
      </c>
      <c r="N729">
        <v>23.1</v>
      </c>
      <c r="O729">
        <v>43.448</v>
      </c>
      <c r="P729">
        <v>0</v>
      </c>
      <c r="Q729">
        <v>65.418999999999997</v>
      </c>
      <c r="R729">
        <v>52110000000</v>
      </c>
      <c r="S729">
        <v>94</v>
      </c>
      <c r="T729">
        <v>1.5017234374555799</v>
      </c>
      <c r="U729">
        <v>4.1754800590842002E-2</v>
      </c>
      <c r="V729">
        <v>32.7620143890381</v>
      </c>
      <c r="W729">
        <v>32.737676620483398</v>
      </c>
      <c r="X729">
        <v>32.427375793457003</v>
      </c>
      <c r="Y729">
        <v>-0.33463859558109699</v>
      </c>
      <c r="Z729">
        <v>0.33463859558109699</v>
      </c>
      <c r="AA729" t="s">
        <v>7248</v>
      </c>
      <c r="AB729" t="s">
        <v>7250</v>
      </c>
      <c r="AC729" t="s">
        <v>7248</v>
      </c>
      <c r="AD729">
        <v>3184</v>
      </c>
      <c r="AE729" t="s">
        <v>7249</v>
      </c>
    </row>
    <row r="730" spans="1:31" x14ac:dyDescent="0.2">
      <c r="A730" t="s">
        <v>156</v>
      </c>
      <c r="B730">
        <v>1.7345372438430799</v>
      </c>
      <c r="C730">
        <v>1.72373867034912</v>
      </c>
      <c r="D730">
        <v>-1.7345372438430799</v>
      </c>
      <c r="H730" t="s">
        <v>29</v>
      </c>
      <c r="I730">
        <v>16</v>
      </c>
      <c r="J730">
        <v>16</v>
      </c>
      <c r="K730">
        <v>16</v>
      </c>
      <c r="L730">
        <v>33.4</v>
      </c>
      <c r="M730">
        <v>33.4</v>
      </c>
      <c r="N730">
        <v>33.4</v>
      </c>
      <c r="O730">
        <v>70.552000000000007</v>
      </c>
      <c r="P730">
        <v>0</v>
      </c>
      <c r="Q730">
        <v>124.53</v>
      </c>
      <c r="R730">
        <v>89961000000</v>
      </c>
      <c r="S730">
        <v>164</v>
      </c>
      <c r="T730">
        <v>1.96983604840102</v>
      </c>
      <c r="U730">
        <v>1.7656000000000002E-2</v>
      </c>
      <c r="V730">
        <v>33.4719142913818</v>
      </c>
      <c r="W730">
        <v>33.5119953155518</v>
      </c>
      <c r="X730">
        <v>33.1371459960938</v>
      </c>
      <c r="Y730">
        <v>-0.33476829528800101</v>
      </c>
      <c r="Z730">
        <v>0.33476829528800101</v>
      </c>
      <c r="AA730" t="s">
        <v>8622</v>
      </c>
      <c r="AB730" t="s">
        <v>8624</v>
      </c>
      <c r="AC730" t="s">
        <v>8622</v>
      </c>
      <c r="AD730">
        <v>3779</v>
      </c>
      <c r="AE730" t="s">
        <v>8623</v>
      </c>
    </row>
    <row r="731" spans="1:31" x14ac:dyDescent="0.2">
      <c r="A731" t="s">
        <v>156</v>
      </c>
      <c r="B731">
        <v>2.9570226669311501</v>
      </c>
      <c r="C731">
        <v>1.43367075920105</v>
      </c>
      <c r="D731">
        <v>-2.9570226669311501</v>
      </c>
      <c r="H731" t="s">
        <v>29</v>
      </c>
      <c r="I731">
        <v>10</v>
      </c>
      <c r="J731">
        <v>10</v>
      </c>
      <c r="K731">
        <v>10</v>
      </c>
      <c r="L731">
        <v>28.9</v>
      </c>
      <c r="M731">
        <v>28.9</v>
      </c>
      <c r="N731">
        <v>28.9</v>
      </c>
      <c r="O731">
        <v>49.250999999999998</v>
      </c>
      <c r="P731">
        <v>0</v>
      </c>
      <c r="Q731">
        <v>132.79</v>
      </c>
      <c r="R731">
        <v>83709000000</v>
      </c>
      <c r="S731">
        <v>189</v>
      </c>
      <c r="T731">
        <v>2.8372609146166399</v>
      </c>
      <c r="U731">
        <v>4.0000000000000001E-3</v>
      </c>
      <c r="V731">
        <v>33.444023132324197</v>
      </c>
      <c r="W731">
        <v>33.253120422363303</v>
      </c>
      <c r="X731">
        <v>33.108238220214801</v>
      </c>
      <c r="Y731">
        <v>-0.33578491210939598</v>
      </c>
      <c r="Z731">
        <v>0.33578491210939598</v>
      </c>
      <c r="AA731" t="s">
        <v>6503</v>
      </c>
      <c r="AB731" t="s">
        <v>6505</v>
      </c>
      <c r="AC731" t="s">
        <v>6503</v>
      </c>
      <c r="AD731">
        <v>2882</v>
      </c>
      <c r="AE731" t="s">
        <v>6504</v>
      </c>
    </row>
    <row r="732" spans="1:31" x14ac:dyDescent="0.2">
      <c r="A732" t="s">
        <v>156</v>
      </c>
      <c r="B732">
        <v>2.4689035415649401</v>
      </c>
      <c r="C732">
        <v>2.1628453731536901</v>
      </c>
      <c r="D732">
        <v>-2.4689035415649401</v>
      </c>
      <c r="H732" t="s">
        <v>29</v>
      </c>
      <c r="I732">
        <v>23</v>
      </c>
      <c r="J732">
        <v>23</v>
      </c>
      <c r="K732">
        <v>13</v>
      </c>
      <c r="L732">
        <v>41.7</v>
      </c>
      <c r="M732">
        <v>41.7</v>
      </c>
      <c r="N732">
        <v>23.5</v>
      </c>
      <c r="O732">
        <v>88.756</v>
      </c>
      <c r="P732">
        <v>0</v>
      </c>
      <c r="Q732">
        <v>188.92</v>
      </c>
      <c r="R732">
        <v>97174000000</v>
      </c>
      <c r="S732">
        <v>344</v>
      </c>
      <c r="T732">
        <v>2.6156924461202302</v>
      </c>
      <c r="U732">
        <v>5.8566978193146397E-3</v>
      </c>
      <c r="V732">
        <v>33.593545913696303</v>
      </c>
      <c r="W732">
        <v>33.537267684936502</v>
      </c>
      <c r="X732">
        <v>33.257154464721701</v>
      </c>
      <c r="Y732">
        <v>-0.33639144897460199</v>
      </c>
      <c r="Z732">
        <v>0.33639144897460199</v>
      </c>
      <c r="AA732" t="s">
        <v>11285</v>
      </c>
      <c r="AB732" t="s">
        <v>11287</v>
      </c>
      <c r="AC732" t="s">
        <v>11285</v>
      </c>
      <c r="AD732">
        <v>4944</v>
      </c>
      <c r="AE732" t="s">
        <v>11286</v>
      </c>
    </row>
    <row r="733" spans="1:31" x14ac:dyDescent="0.2">
      <c r="A733" t="s">
        <v>33</v>
      </c>
      <c r="B733">
        <v>2.32554960250854</v>
      </c>
      <c r="C733">
        <v>0</v>
      </c>
      <c r="D733">
        <v>-2.32554960250854</v>
      </c>
      <c r="H733" t="s">
        <v>29</v>
      </c>
      <c r="I733">
        <v>7</v>
      </c>
      <c r="J733">
        <v>7</v>
      </c>
      <c r="K733">
        <v>6</v>
      </c>
      <c r="L733">
        <v>23.1</v>
      </c>
      <c r="M733">
        <v>23.1</v>
      </c>
      <c r="N733">
        <v>20.100000000000001</v>
      </c>
      <c r="O733">
        <v>43.780999999999999</v>
      </c>
      <c r="P733">
        <v>0</v>
      </c>
      <c r="Q733">
        <v>23.631</v>
      </c>
      <c r="R733">
        <v>17116000000</v>
      </c>
      <c r="S733">
        <v>60</v>
      </c>
      <c r="T733">
        <v>2.2130525532704399</v>
      </c>
      <c r="U733">
        <v>1.13853427895981E-2</v>
      </c>
      <c r="V733">
        <v>31.171058654785199</v>
      </c>
      <c r="W733">
        <v>30.9964036941528</v>
      </c>
      <c r="X733">
        <v>30.833959579467798</v>
      </c>
      <c r="Y733">
        <v>-0.33709907531740102</v>
      </c>
      <c r="Z733">
        <v>0.33709907531740102</v>
      </c>
      <c r="AA733" t="s">
        <v>2828</v>
      </c>
      <c r="AB733" t="s">
        <v>2830</v>
      </c>
      <c r="AC733" t="s">
        <v>2828</v>
      </c>
      <c r="AD733">
        <v>1269</v>
      </c>
      <c r="AE733" t="s">
        <v>2829</v>
      </c>
    </row>
    <row r="734" spans="1:31" x14ac:dyDescent="0.2">
      <c r="A734" t="s">
        <v>33</v>
      </c>
      <c r="B734">
        <v>1.4920849800109901</v>
      </c>
      <c r="C734">
        <v>0</v>
      </c>
      <c r="D734">
        <v>-1.4920849800109901</v>
      </c>
      <c r="H734" t="s">
        <v>29</v>
      </c>
      <c r="I734">
        <v>21</v>
      </c>
      <c r="J734">
        <v>15</v>
      </c>
      <c r="K734">
        <v>15</v>
      </c>
      <c r="L734">
        <v>55.3</v>
      </c>
      <c r="M734">
        <v>42.2</v>
      </c>
      <c r="N734">
        <v>42.2</v>
      </c>
      <c r="O734">
        <v>43.058999999999997</v>
      </c>
      <c r="P734">
        <v>0</v>
      </c>
      <c r="Q734">
        <v>147.47</v>
      </c>
      <c r="R734">
        <v>117790000000</v>
      </c>
      <c r="S734">
        <v>244</v>
      </c>
      <c r="T734">
        <v>1.4090578174958699</v>
      </c>
      <c r="U734">
        <v>4.9425383542538399E-2</v>
      </c>
      <c r="V734">
        <v>33.9338893890381</v>
      </c>
      <c r="W734">
        <v>33.738662719726598</v>
      </c>
      <c r="X734">
        <v>33.595710754394503</v>
      </c>
      <c r="Y734">
        <v>-0.33817863464359699</v>
      </c>
      <c r="Z734">
        <v>0.33817863464359699</v>
      </c>
      <c r="AA734" t="s">
        <v>1842</v>
      </c>
      <c r="AB734" t="s">
        <v>1844</v>
      </c>
      <c r="AC734" t="s">
        <v>1842</v>
      </c>
      <c r="AD734">
        <v>827</v>
      </c>
      <c r="AE734" t="s">
        <v>1843</v>
      </c>
    </row>
    <row r="735" spans="1:31" x14ac:dyDescent="0.2">
      <c r="A735" t="s">
        <v>511</v>
      </c>
      <c r="B735">
        <v>2.5401926040649401</v>
      </c>
      <c r="C735">
        <v>-1.62418365478516</v>
      </c>
      <c r="D735">
        <v>-2.5401926040649401</v>
      </c>
      <c r="H735" t="s">
        <v>29</v>
      </c>
      <c r="I735">
        <v>2</v>
      </c>
      <c r="J735">
        <v>2</v>
      </c>
      <c r="K735">
        <v>2</v>
      </c>
      <c r="L735">
        <v>12</v>
      </c>
      <c r="M735">
        <v>12</v>
      </c>
      <c r="N735">
        <v>12</v>
      </c>
      <c r="O735">
        <v>19.568000000000001</v>
      </c>
      <c r="P735">
        <v>2.3294E-4</v>
      </c>
      <c r="Q735">
        <v>3.9977999999999998</v>
      </c>
      <c r="R735">
        <v>4219900000</v>
      </c>
      <c r="S735">
        <v>6</v>
      </c>
      <c r="T735">
        <v>2.4922615267583899</v>
      </c>
      <c r="U735">
        <v>7.32011331444759E-3</v>
      </c>
      <c r="V735">
        <v>29.060595512390101</v>
      </c>
      <c r="W735">
        <v>28.8619499206543</v>
      </c>
      <c r="X735">
        <v>28.720399856567401</v>
      </c>
      <c r="Y735">
        <v>-0.340195655822701</v>
      </c>
      <c r="Z735">
        <v>0.340195655822701</v>
      </c>
      <c r="AA735" t="s">
        <v>4397</v>
      </c>
      <c r="AB735" t="s">
        <v>4399</v>
      </c>
      <c r="AC735" t="s">
        <v>4397</v>
      </c>
      <c r="AD735">
        <v>1946</v>
      </c>
      <c r="AE735" t="s">
        <v>4398</v>
      </c>
    </row>
    <row r="736" spans="1:31" x14ac:dyDescent="0.2">
      <c r="A736" t="s">
        <v>511</v>
      </c>
      <c r="B736">
        <v>2.0809955596923801</v>
      </c>
      <c r="C736">
        <v>-1.4476302862167401</v>
      </c>
      <c r="D736">
        <v>-2.0809955596923801</v>
      </c>
      <c r="H736" t="s">
        <v>29</v>
      </c>
      <c r="I736">
        <v>17</v>
      </c>
      <c r="J736">
        <v>17</v>
      </c>
      <c r="K736">
        <v>17</v>
      </c>
      <c r="L736">
        <v>50.8</v>
      </c>
      <c r="M736">
        <v>50.8</v>
      </c>
      <c r="N736">
        <v>50.8</v>
      </c>
      <c r="O736">
        <v>52.115000000000002</v>
      </c>
      <c r="P736">
        <v>0</v>
      </c>
      <c r="Q736">
        <v>211.02</v>
      </c>
      <c r="R736">
        <v>165770000000</v>
      </c>
      <c r="S736">
        <v>361</v>
      </c>
      <c r="T736">
        <v>2.0818763323219902</v>
      </c>
      <c r="U736">
        <v>1.41623931623932E-2</v>
      </c>
      <c r="V736">
        <v>34.427103042602504</v>
      </c>
      <c r="W736">
        <v>34.197332382202099</v>
      </c>
      <c r="X736">
        <v>34.0854167938232</v>
      </c>
      <c r="Y736">
        <v>-0.34168624877930398</v>
      </c>
      <c r="Z736">
        <v>0.34168624877930398</v>
      </c>
      <c r="AA736" t="s">
        <v>2034</v>
      </c>
      <c r="AB736" t="s">
        <v>2036</v>
      </c>
      <c r="AC736" t="s">
        <v>2034</v>
      </c>
      <c r="AD736">
        <v>907</v>
      </c>
      <c r="AE736" t="s">
        <v>2035</v>
      </c>
    </row>
    <row r="737" spans="1:31" x14ac:dyDescent="0.2">
      <c r="A737" t="s">
        <v>321</v>
      </c>
      <c r="B737">
        <v>1.4673205614089999</v>
      </c>
      <c r="C737">
        <v>1.8878242969512899</v>
      </c>
      <c r="D737">
        <v>-1.8878242969512899</v>
      </c>
      <c r="H737" t="s">
        <v>29</v>
      </c>
      <c r="I737">
        <v>8</v>
      </c>
      <c r="J737">
        <v>8</v>
      </c>
      <c r="K737">
        <v>8</v>
      </c>
      <c r="L737">
        <v>11.5</v>
      </c>
      <c r="M737">
        <v>11.5</v>
      </c>
      <c r="N737">
        <v>11.5</v>
      </c>
      <c r="O737">
        <v>110.99</v>
      </c>
      <c r="P737">
        <v>0</v>
      </c>
      <c r="Q737">
        <v>92.772000000000006</v>
      </c>
      <c r="R737">
        <v>23098000000</v>
      </c>
      <c r="S737">
        <v>65</v>
      </c>
      <c r="T737">
        <v>1.9473654480637601</v>
      </c>
      <c r="U737">
        <v>1.8516765285996099E-2</v>
      </c>
      <c r="V737">
        <v>31.454168319702099</v>
      </c>
      <c r="W737">
        <v>31.579353332519499</v>
      </c>
      <c r="X737">
        <v>31.111465454101602</v>
      </c>
      <c r="Y737">
        <v>-0.34270286560049701</v>
      </c>
      <c r="Z737">
        <v>0.34270286560049701</v>
      </c>
      <c r="AA737" t="s">
        <v>4095</v>
      </c>
      <c r="AB737" t="s">
        <v>4097</v>
      </c>
      <c r="AC737" t="s">
        <v>4095</v>
      </c>
      <c r="AD737">
        <v>1810</v>
      </c>
      <c r="AE737" t="s">
        <v>4096</v>
      </c>
    </row>
    <row r="738" spans="1:31" x14ac:dyDescent="0.2">
      <c r="A738" t="s">
        <v>156</v>
      </c>
      <c r="B738">
        <v>3.3838419914245601</v>
      </c>
      <c r="C738">
        <v>2.88581466674805</v>
      </c>
      <c r="D738">
        <v>-3.3838419914245601</v>
      </c>
      <c r="H738" t="s">
        <v>29</v>
      </c>
      <c r="I738">
        <v>20</v>
      </c>
      <c r="J738">
        <v>20</v>
      </c>
      <c r="K738">
        <v>12</v>
      </c>
      <c r="L738">
        <v>28</v>
      </c>
      <c r="M738">
        <v>28</v>
      </c>
      <c r="N738">
        <v>14.9</v>
      </c>
      <c r="O738">
        <v>112.92</v>
      </c>
      <c r="P738">
        <v>0</v>
      </c>
      <c r="Q738">
        <v>76.638000000000005</v>
      </c>
      <c r="R738">
        <v>48984000000</v>
      </c>
      <c r="S738">
        <v>185</v>
      </c>
      <c r="T738">
        <v>3.49848288192551</v>
      </c>
      <c r="U738">
        <v>1.4792899408283999E-3</v>
      </c>
      <c r="V738">
        <v>32.610862731933601</v>
      </c>
      <c r="W738">
        <v>32.5019721984863</v>
      </c>
      <c r="X738">
        <v>32.266250610351598</v>
      </c>
      <c r="Y738">
        <v>-0.34461212158200299</v>
      </c>
      <c r="Z738">
        <v>0.34461212158200299</v>
      </c>
      <c r="AA738" t="s">
        <v>8195</v>
      </c>
      <c r="AB738" t="s">
        <v>8197</v>
      </c>
      <c r="AC738" t="s">
        <v>8195</v>
      </c>
      <c r="AD738">
        <v>3597</v>
      </c>
      <c r="AE738" t="s">
        <v>8196</v>
      </c>
    </row>
    <row r="739" spans="1:31" x14ac:dyDescent="0.2">
      <c r="A739" t="s">
        <v>321</v>
      </c>
      <c r="B739">
        <v>1.6324648857116699</v>
      </c>
      <c r="C739">
        <v>2.1583588123321502</v>
      </c>
      <c r="D739">
        <v>-2.1583588123321502</v>
      </c>
      <c r="H739" t="s">
        <v>29</v>
      </c>
      <c r="I739">
        <v>10</v>
      </c>
      <c r="J739">
        <v>10</v>
      </c>
      <c r="K739">
        <v>10</v>
      </c>
      <c r="L739">
        <v>81.8</v>
      </c>
      <c r="M739">
        <v>81.8</v>
      </c>
      <c r="N739">
        <v>81.8</v>
      </c>
      <c r="O739">
        <v>12.397</v>
      </c>
      <c r="P739">
        <v>0</v>
      </c>
      <c r="Q739">
        <v>80.210999999999999</v>
      </c>
      <c r="R739">
        <v>32643000000</v>
      </c>
      <c r="S739">
        <v>147</v>
      </c>
      <c r="T739">
        <v>2.1993612793984498</v>
      </c>
      <c r="U739">
        <v>1.16538011695906E-2</v>
      </c>
      <c r="V739">
        <v>31.900833129882798</v>
      </c>
      <c r="W739">
        <v>32.072427749633803</v>
      </c>
      <c r="X739">
        <v>31.5540418624878</v>
      </c>
      <c r="Y739">
        <v>-0.34679126739499799</v>
      </c>
      <c r="Z739">
        <v>0.34679126739499799</v>
      </c>
      <c r="AA739" t="s">
        <v>4394</v>
      </c>
      <c r="AB739" t="s">
        <v>4396</v>
      </c>
      <c r="AC739" t="s">
        <v>4394</v>
      </c>
      <c r="AD739">
        <v>1944</v>
      </c>
      <c r="AE739" t="s">
        <v>4395</v>
      </c>
    </row>
    <row r="740" spans="1:31" x14ac:dyDescent="0.2">
      <c r="A740" t="s">
        <v>33</v>
      </c>
      <c r="B740">
        <v>1.67324483394623</v>
      </c>
      <c r="C740">
        <v>0</v>
      </c>
      <c r="D740">
        <v>-1.67324483394623</v>
      </c>
      <c r="H740" t="s">
        <v>29</v>
      </c>
      <c r="I740">
        <v>19</v>
      </c>
      <c r="J740">
        <v>19</v>
      </c>
      <c r="K740">
        <v>19</v>
      </c>
      <c r="L740">
        <v>39.5</v>
      </c>
      <c r="M740">
        <v>39.5</v>
      </c>
      <c r="N740">
        <v>39.5</v>
      </c>
      <c r="O740">
        <v>67.048000000000002</v>
      </c>
      <c r="P740">
        <v>0</v>
      </c>
      <c r="Q740">
        <v>263.20999999999998</v>
      </c>
      <c r="R740">
        <v>94217000000</v>
      </c>
      <c r="S740">
        <v>269</v>
      </c>
      <c r="T740">
        <v>1.6559934489596599</v>
      </c>
      <c r="U740">
        <v>3.1841714756801302E-2</v>
      </c>
      <c r="V740">
        <v>33.5070190429688</v>
      </c>
      <c r="W740">
        <v>33.521522521972699</v>
      </c>
      <c r="X740">
        <v>33.156744003295898</v>
      </c>
      <c r="Y740">
        <v>-0.35027503967290102</v>
      </c>
      <c r="Z740">
        <v>0.35027503967290102</v>
      </c>
      <c r="AA740" t="s">
        <v>7759</v>
      </c>
      <c r="AB740" t="s">
        <v>7761</v>
      </c>
      <c r="AC740" t="s">
        <v>7759</v>
      </c>
      <c r="AD740">
        <v>3402</v>
      </c>
      <c r="AE740" t="s">
        <v>7760</v>
      </c>
    </row>
    <row r="741" spans="1:31" x14ac:dyDescent="0.2">
      <c r="A741" t="s">
        <v>33</v>
      </c>
      <c r="B741">
        <v>2.3198916912078902</v>
      </c>
      <c r="C741">
        <v>0</v>
      </c>
      <c r="D741">
        <v>-2.3198916912078902</v>
      </c>
      <c r="H741" t="s">
        <v>29</v>
      </c>
      <c r="I741">
        <v>9</v>
      </c>
      <c r="J741">
        <v>9</v>
      </c>
      <c r="K741">
        <v>9</v>
      </c>
      <c r="L741">
        <v>22.7</v>
      </c>
      <c r="M741">
        <v>22.7</v>
      </c>
      <c r="N741">
        <v>22.7</v>
      </c>
      <c r="O741">
        <v>71.278000000000006</v>
      </c>
      <c r="P741">
        <v>0</v>
      </c>
      <c r="Q741">
        <v>87.695999999999998</v>
      </c>
      <c r="R741">
        <v>13868000000</v>
      </c>
      <c r="S741">
        <v>90</v>
      </c>
      <c r="T741">
        <v>2.20775174706435</v>
      </c>
      <c r="U741">
        <v>1.1491764705882399E-2</v>
      </c>
      <c r="V741" s="2">
        <v>30.8247184753418</v>
      </c>
      <c r="W741">
        <v>30.583743095397899</v>
      </c>
      <c r="X741">
        <v>30.473545074462901</v>
      </c>
      <c r="Y741">
        <v>-0.35117340087889898</v>
      </c>
      <c r="Z741">
        <v>0.35117340087889898</v>
      </c>
      <c r="AA741" t="s">
        <v>9589</v>
      </c>
      <c r="AB741" t="s">
        <v>9591</v>
      </c>
      <c r="AC741" t="s">
        <v>9589</v>
      </c>
      <c r="AD741">
        <v>4197</v>
      </c>
      <c r="AE741" t="s">
        <v>9590</v>
      </c>
    </row>
    <row r="742" spans="1:31" x14ac:dyDescent="0.2">
      <c r="A742" t="s">
        <v>156</v>
      </c>
      <c r="B742">
        <v>2.4568328857421902</v>
      </c>
      <c r="C742">
        <v>2.1674761772155802</v>
      </c>
      <c r="D742">
        <v>-2.4568328857421902</v>
      </c>
      <c r="H742" t="s">
        <v>29</v>
      </c>
      <c r="I742">
        <v>21</v>
      </c>
      <c r="J742">
        <v>21</v>
      </c>
      <c r="K742">
        <v>21</v>
      </c>
      <c r="L742">
        <v>32.5</v>
      </c>
      <c r="M742">
        <v>32.5</v>
      </c>
      <c r="N742">
        <v>32.5</v>
      </c>
      <c r="O742">
        <v>86.855999999999995</v>
      </c>
      <c r="P742">
        <v>0</v>
      </c>
      <c r="Q742">
        <v>122.8</v>
      </c>
      <c r="R742">
        <v>78227000000</v>
      </c>
      <c r="S742">
        <v>274</v>
      </c>
      <c r="T742">
        <v>2.6100983618859401</v>
      </c>
      <c r="U742">
        <v>5.9286821705426297E-3</v>
      </c>
      <c r="V742">
        <v>33.303384780883803</v>
      </c>
      <c r="W742">
        <v>33.258350372314503</v>
      </c>
      <c r="X742">
        <v>32.950252532958999</v>
      </c>
      <c r="Y742">
        <v>-0.35313224792480502</v>
      </c>
      <c r="Z742">
        <v>0.35313224792480502</v>
      </c>
      <c r="AA742" t="s">
        <v>2628</v>
      </c>
      <c r="AB742" t="s">
        <v>2630</v>
      </c>
      <c r="AC742" t="s">
        <v>2628</v>
      </c>
      <c r="AD742">
        <v>1173</v>
      </c>
      <c r="AE742" t="s">
        <v>2629</v>
      </c>
    </row>
    <row r="743" spans="1:31" x14ac:dyDescent="0.2">
      <c r="A743" t="s">
        <v>74</v>
      </c>
      <c r="B743">
        <v>2.4424288272857702</v>
      </c>
      <c r="C743">
        <v>-2.4424288272857702</v>
      </c>
      <c r="D743">
        <v>-2.2768523693084699</v>
      </c>
      <c r="H743" t="s">
        <v>29</v>
      </c>
      <c r="I743">
        <v>16</v>
      </c>
      <c r="J743">
        <v>16</v>
      </c>
      <c r="K743">
        <v>14</v>
      </c>
      <c r="L743">
        <v>68.599999999999994</v>
      </c>
      <c r="M743">
        <v>68.599999999999994</v>
      </c>
      <c r="N743">
        <v>60.2</v>
      </c>
      <c r="O743">
        <v>36.899000000000001</v>
      </c>
      <c r="P743">
        <v>0</v>
      </c>
      <c r="Q743">
        <v>323.31</v>
      </c>
      <c r="R743">
        <v>152850000000</v>
      </c>
      <c r="S743">
        <v>436</v>
      </c>
      <c r="T743">
        <v>2.6511865240142898</v>
      </c>
      <c r="U743">
        <v>5.4354066985645901E-3</v>
      </c>
      <c r="V743">
        <v>34.333429336547901</v>
      </c>
      <c r="W743">
        <v>33.975660324096701</v>
      </c>
      <c r="X743">
        <v>33.976741790771499</v>
      </c>
      <c r="Y743">
        <v>-0.35668754577640299</v>
      </c>
      <c r="Z743">
        <v>0.35668754577640299</v>
      </c>
      <c r="AA743" t="s">
        <v>3025</v>
      </c>
      <c r="AB743" t="s">
        <v>3027</v>
      </c>
      <c r="AC743" t="s">
        <v>3025</v>
      </c>
      <c r="AD743">
        <v>1349</v>
      </c>
      <c r="AE743" t="s">
        <v>3026</v>
      </c>
    </row>
    <row r="744" spans="1:31" x14ac:dyDescent="0.2">
      <c r="A744" t="s">
        <v>321</v>
      </c>
      <c r="B744">
        <v>2.6036729812622101</v>
      </c>
      <c r="C744">
        <v>3.2302117347717298</v>
      </c>
      <c r="D744">
        <v>-3.2302117347717298</v>
      </c>
      <c r="H744" t="s">
        <v>29</v>
      </c>
      <c r="I744">
        <v>13</v>
      </c>
      <c r="J744">
        <v>13</v>
      </c>
      <c r="K744">
        <v>7</v>
      </c>
      <c r="L744">
        <v>33.299999999999997</v>
      </c>
      <c r="M744">
        <v>33.299999999999997</v>
      </c>
      <c r="N744">
        <v>17.2</v>
      </c>
      <c r="O744">
        <v>57.341000000000001</v>
      </c>
      <c r="P744">
        <v>0</v>
      </c>
      <c r="Q744">
        <v>53.835000000000001</v>
      </c>
      <c r="R744">
        <v>74055000000</v>
      </c>
      <c r="S744">
        <v>221</v>
      </c>
      <c r="T744">
        <v>3.29356749424301</v>
      </c>
      <c r="U744">
        <v>1.9292929292929299E-3</v>
      </c>
      <c r="V744">
        <v>33.1747951507568</v>
      </c>
      <c r="W744">
        <v>33.249505996704102</v>
      </c>
      <c r="X744">
        <v>32.8179931640625</v>
      </c>
      <c r="Y744">
        <v>-0.35680198669430002</v>
      </c>
      <c r="Z744">
        <v>0.35680198669430002</v>
      </c>
      <c r="AA744" t="s">
        <v>9826</v>
      </c>
      <c r="AB744" t="s">
        <v>9828</v>
      </c>
      <c r="AC744" t="s">
        <v>9826</v>
      </c>
      <c r="AD744">
        <v>4307</v>
      </c>
      <c r="AE744" t="s">
        <v>9827</v>
      </c>
    </row>
    <row r="745" spans="1:31" x14ac:dyDescent="0.2">
      <c r="A745" t="s">
        <v>321</v>
      </c>
      <c r="B745">
        <v>2.3822150230407702</v>
      </c>
      <c r="C745">
        <v>2.5771341323852499</v>
      </c>
      <c r="D745">
        <v>-2.5771341323852499</v>
      </c>
      <c r="H745" t="s">
        <v>29</v>
      </c>
      <c r="I745">
        <v>17</v>
      </c>
      <c r="J745">
        <v>17</v>
      </c>
      <c r="K745">
        <v>17</v>
      </c>
      <c r="L745">
        <v>39.200000000000003</v>
      </c>
      <c r="M745">
        <v>39.200000000000003</v>
      </c>
      <c r="N745">
        <v>39.200000000000003</v>
      </c>
      <c r="O745">
        <v>58.588000000000001</v>
      </c>
      <c r="P745">
        <v>0</v>
      </c>
      <c r="Q745">
        <v>216.04</v>
      </c>
      <c r="R745">
        <v>152340000000</v>
      </c>
      <c r="S745">
        <v>252</v>
      </c>
      <c r="T745">
        <v>2.7800804544883699</v>
      </c>
      <c r="U745">
        <v>4.4344827586206897E-3</v>
      </c>
      <c r="V745">
        <v>34.254718780517599</v>
      </c>
      <c r="W745">
        <v>34.232465744018597</v>
      </c>
      <c r="X745">
        <v>33.897857666015597</v>
      </c>
      <c r="Y745">
        <v>-0.35686111450200297</v>
      </c>
      <c r="Z745">
        <v>0.35686111450200297</v>
      </c>
      <c r="AA745" t="s">
        <v>5945</v>
      </c>
      <c r="AB745" t="s">
        <v>5948</v>
      </c>
      <c r="AC745" t="s">
        <v>5946</v>
      </c>
      <c r="AD745">
        <v>2637</v>
      </c>
      <c r="AE745" t="s">
        <v>5947</v>
      </c>
    </row>
    <row r="746" spans="1:31" x14ac:dyDescent="0.2">
      <c r="A746" t="s">
        <v>33</v>
      </c>
      <c r="B746">
        <v>1.54807245731354</v>
      </c>
      <c r="C746">
        <v>0</v>
      </c>
      <c r="D746">
        <v>-1.54807245731354</v>
      </c>
      <c r="H746" t="s">
        <v>29</v>
      </c>
      <c r="I746">
        <v>2</v>
      </c>
      <c r="J746">
        <v>2</v>
      </c>
      <c r="K746">
        <v>2</v>
      </c>
      <c r="L746">
        <v>5.0999999999999996</v>
      </c>
      <c r="M746">
        <v>5.0999999999999996</v>
      </c>
      <c r="N746">
        <v>5.0999999999999996</v>
      </c>
      <c r="O746">
        <v>58.241</v>
      </c>
      <c r="P746">
        <v>0</v>
      </c>
      <c r="Q746">
        <v>6.6536</v>
      </c>
      <c r="R746">
        <v>2498200000</v>
      </c>
      <c r="S746">
        <v>20</v>
      </c>
      <c r="T746">
        <v>1.5791296462673301</v>
      </c>
      <c r="U746">
        <v>3.6385882352941198E-2</v>
      </c>
      <c r="V746">
        <v>28.245242118835399</v>
      </c>
      <c r="W746">
        <v>28.184481620788599</v>
      </c>
      <c r="X746">
        <v>27.8877773284912</v>
      </c>
      <c r="Y746">
        <v>-0.35746479034419898</v>
      </c>
      <c r="Z746">
        <v>0.35746479034419898</v>
      </c>
      <c r="AA746" t="s">
        <v>2297</v>
      </c>
      <c r="AB746" t="s">
        <v>2299</v>
      </c>
      <c r="AC746" t="s">
        <v>2297</v>
      </c>
      <c r="AD746">
        <v>1025</v>
      </c>
      <c r="AE746" t="s">
        <v>2298</v>
      </c>
    </row>
    <row r="747" spans="1:31" x14ac:dyDescent="0.2">
      <c r="A747" t="s">
        <v>33</v>
      </c>
      <c r="B747">
        <v>2.08721256256104</v>
      </c>
      <c r="C747">
        <v>0</v>
      </c>
      <c r="D747">
        <v>-2.08721256256104</v>
      </c>
      <c r="H747" t="s">
        <v>29</v>
      </c>
      <c r="I747">
        <v>5</v>
      </c>
      <c r="J747">
        <v>5</v>
      </c>
      <c r="K747">
        <v>5</v>
      </c>
      <c r="L747">
        <v>22.6</v>
      </c>
      <c r="M747">
        <v>22.6</v>
      </c>
      <c r="N747">
        <v>22.6</v>
      </c>
      <c r="O747">
        <v>32.787999999999997</v>
      </c>
      <c r="P747">
        <v>0</v>
      </c>
      <c r="Q747">
        <v>32.018999999999998</v>
      </c>
      <c r="R747">
        <v>16092000000</v>
      </c>
      <c r="S747">
        <v>66</v>
      </c>
      <c r="T747">
        <v>1.99274679107011</v>
      </c>
      <c r="U747">
        <v>1.7013224821973601E-2</v>
      </c>
      <c r="V747">
        <v>31.036156654357899</v>
      </c>
      <c r="W747">
        <v>30.845837593078599</v>
      </c>
      <c r="X747">
        <v>30.673937797546401</v>
      </c>
      <c r="Y747">
        <v>-0.36221885681149901</v>
      </c>
      <c r="Z747">
        <v>0.36221885681149901</v>
      </c>
      <c r="AA747" t="s">
        <v>7446</v>
      </c>
      <c r="AB747" t="s">
        <v>7448</v>
      </c>
      <c r="AC747" t="s">
        <v>7446</v>
      </c>
      <c r="AD747">
        <v>3270</v>
      </c>
      <c r="AE747" t="s">
        <v>7447</v>
      </c>
    </row>
    <row r="748" spans="1:31" x14ac:dyDescent="0.2">
      <c r="A748" t="s">
        <v>33</v>
      </c>
      <c r="B748">
        <v>1.4372965097427399</v>
      </c>
      <c r="C748">
        <v>0</v>
      </c>
      <c r="D748">
        <v>-1.4372965097427399</v>
      </c>
      <c r="H748" t="s">
        <v>29</v>
      </c>
      <c r="I748">
        <v>22</v>
      </c>
      <c r="J748">
        <v>22</v>
      </c>
      <c r="K748">
        <v>13</v>
      </c>
      <c r="L748">
        <v>75.8</v>
      </c>
      <c r="M748">
        <v>75.8</v>
      </c>
      <c r="N748">
        <v>52.9</v>
      </c>
      <c r="O748">
        <v>42.795000000000002</v>
      </c>
      <c r="P748">
        <v>0</v>
      </c>
      <c r="Q748">
        <v>323.31</v>
      </c>
      <c r="R748">
        <v>1723600000000</v>
      </c>
      <c r="S748">
        <v>860</v>
      </c>
      <c r="T748">
        <v>1.4902062348623599</v>
      </c>
      <c r="U748">
        <v>4.26656891495601E-2</v>
      </c>
      <c r="V748">
        <v>37.743108749389599</v>
      </c>
      <c r="W748">
        <v>37.707839965820298</v>
      </c>
      <c r="X748">
        <v>37.380105972290004</v>
      </c>
      <c r="Y748">
        <v>-0.363002777099595</v>
      </c>
      <c r="Z748">
        <v>0.363002777099595</v>
      </c>
      <c r="AA748" t="s">
        <v>5283</v>
      </c>
      <c r="AB748" t="s">
        <v>5285</v>
      </c>
      <c r="AC748" t="s">
        <v>5283</v>
      </c>
      <c r="AD748">
        <v>2337</v>
      </c>
      <c r="AE748" t="s">
        <v>5284</v>
      </c>
    </row>
    <row r="749" spans="1:31" x14ac:dyDescent="0.2">
      <c r="A749" t="s">
        <v>156</v>
      </c>
      <c r="B749">
        <v>1.87065017223358</v>
      </c>
      <c r="C749">
        <v>1.7686686515808101</v>
      </c>
      <c r="D749">
        <v>-1.87065017223358</v>
      </c>
      <c r="H749" t="s">
        <v>29</v>
      </c>
      <c r="I749">
        <v>20</v>
      </c>
      <c r="J749">
        <v>20</v>
      </c>
      <c r="K749">
        <v>16</v>
      </c>
      <c r="L749">
        <v>44.3</v>
      </c>
      <c r="M749">
        <v>44.3</v>
      </c>
      <c r="N749">
        <v>34.799999999999997</v>
      </c>
      <c r="O749">
        <v>57.776000000000003</v>
      </c>
      <c r="P749">
        <v>0</v>
      </c>
      <c r="Q749">
        <v>228.81</v>
      </c>
      <c r="R749">
        <v>196800000000</v>
      </c>
      <c r="S749">
        <v>418</v>
      </c>
      <c r="T749">
        <v>2.0698729404311602</v>
      </c>
      <c r="U749">
        <v>1.44527098831031E-2</v>
      </c>
      <c r="V749">
        <v>34.556140899658203</v>
      </c>
      <c r="W749">
        <v>34.545000076293903</v>
      </c>
      <c r="X749">
        <v>34.193101882934599</v>
      </c>
      <c r="Y749">
        <v>-0.363039016723604</v>
      </c>
      <c r="Z749">
        <v>0.363039016723604</v>
      </c>
      <c r="AA749" t="s">
        <v>8008</v>
      </c>
      <c r="AB749" t="s">
        <v>8010</v>
      </c>
      <c r="AC749" t="s">
        <v>8008</v>
      </c>
      <c r="AD749">
        <v>3512</v>
      </c>
      <c r="AE749" t="s">
        <v>8009</v>
      </c>
    </row>
    <row r="750" spans="1:31" x14ac:dyDescent="0.2">
      <c r="A750" t="s">
        <v>33</v>
      </c>
      <c r="B750">
        <v>1.58035099506378</v>
      </c>
      <c r="C750">
        <v>0</v>
      </c>
      <c r="D750">
        <v>-1.58035099506378</v>
      </c>
      <c r="H750" t="s">
        <v>29</v>
      </c>
      <c r="I750">
        <v>16</v>
      </c>
      <c r="J750">
        <v>16</v>
      </c>
      <c r="K750">
        <v>15</v>
      </c>
      <c r="L750">
        <v>26.3</v>
      </c>
      <c r="M750">
        <v>26.3</v>
      </c>
      <c r="N750">
        <v>25.1</v>
      </c>
      <c r="O750">
        <v>86.301000000000002</v>
      </c>
      <c r="P750">
        <v>0</v>
      </c>
      <c r="Q750">
        <v>110.89</v>
      </c>
      <c r="R750">
        <v>109240000000</v>
      </c>
      <c r="S750">
        <v>183</v>
      </c>
      <c r="T750">
        <v>1.50388216248728</v>
      </c>
      <c r="U750">
        <v>4.1607698001480398E-2</v>
      </c>
      <c r="V750">
        <v>33.813301086425803</v>
      </c>
      <c r="W750">
        <v>33.577724456787102</v>
      </c>
      <c r="X750">
        <v>33.444812774658203</v>
      </c>
      <c r="Y750">
        <v>-0.368488311767599</v>
      </c>
      <c r="Z750">
        <v>0.368488311767599</v>
      </c>
      <c r="AA750" t="s">
        <v>6959</v>
      </c>
      <c r="AB750" t="s">
        <v>6961</v>
      </c>
      <c r="AC750" t="s">
        <v>6959</v>
      </c>
      <c r="AD750">
        <v>3063</v>
      </c>
      <c r="AE750" t="s">
        <v>6960</v>
      </c>
    </row>
    <row r="751" spans="1:31" x14ac:dyDescent="0.2">
      <c r="A751" t="s">
        <v>33</v>
      </c>
      <c r="B751">
        <v>1.5445576906204199</v>
      </c>
      <c r="C751">
        <v>0</v>
      </c>
      <c r="D751">
        <v>-1.5445576906204199</v>
      </c>
      <c r="H751" t="s">
        <v>29</v>
      </c>
      <c r="I751">
        <v>11</v>
      </c>
      <c r="J751">
        <v>11</v>
      </c>
      <c r="K751">
        <v>11</v>
      </c>
      <c r="L751">
        <v>38.200000000000003</v>
      </c>
      <c r="M751">
        <v>38.200000000000003</v>
      </c>
      <c r="N751">
        <v>38.200000000000003</v>
      </c>
      <c r="O751">
        <v>51.981000000000002</v>
      </c>
      <c r="P751">
        <v>0</v>
      </c>
      <c r="Q751">
        <v>246.41</v>
      </c>
      <c r="R751">
        <v>44492000000</v>
      </c>
      <c r="S751">
        <v>141</v>
      </c>
      <c r="T751">
        <v>1.4583815416349499</v>
      </c>
      <c r="U751">
        <v>4.5418234442836498E-2</v>
      </c>
      <c r="V751">
        <v>32.478799819946303</v>
      </c>
      <c r="W751">
        <v>32.3197727203369</v>
      </c>
      <c r="X751">
        <v>32.110294342041001</v>
      </c>
      <c r="Y751">
        <v>-0.36850547790530203</v>
      </c>
      <c r="Z751">
        <v>0.36850547790530203</v>
      </c>
      <c r="AA751" t="s">
        <v>4028</v>
      </c>
      <c r="AB751" t="s">
        <v>4030</v>
      </c>
      <c r="AC751" t="s">
        <v>4028</v>
      </c>
      <c r="AD751">
        <v>1768</v>
      </c>
      <c r="AE751" t="s">
        <v>4029</v>
      </c>
    </row>
    <row r="752" spans="1:31" x14ac:dyDescent="0.2">
      <c r="A752" t="s">
        <v>511</v>
      </c>
      <c r="B752">
        <v>2.3759992122650102</v>
      </c>
      <c r="C752">
        <v>-2.2088890075683598</v>
      </c>
      <c r="D752">
        <v>-2.3759992122650102</v>
      </c>
      <c r="H752" t="s">
        <v>29</v>
      </c>
      <c r="I752">
        <v>11</v>
      </c>
      <c r="J752">
        <v>11</v>
      </c>
      <c r="K752">
        <v>11</v>
      </c>
      <c r="L752">
        <v>60.7</v>
      </c>
      <c r="M752">
        <v>60.7</v>
      </c>
      <c r="N752">
        <v>60.7</v>
      </c>
      <c r="O752">
        <v>21.445</v>
      </c>
      <c r="P752">
        <v>0</v>
      </c>
      <c r="Q752">
        <v>101.13</v>
      </c>
      <c r="R752">
        <v>200300000000</v>
      </c>
      <c r="S752">
        <v>204</v>
      </c>
      <c r="T752">
        <v>2.57987779117326</v>
      </c>
      <c r="U752">
        <v>6.1201201201201202E-3</v>
      </c>
      <c r="V752">
        <v>34.768407821655302</v>
      </c>
      <c r="W752">
        <v>34.368024826049798</v>
      </c>
      <c r="X752">
        <v>34.3991184234619</v>
      </c>
      <c r="Y752">
        <v>-0.36928939819340201</v>
      </c>
      <c r="Z752">
        <v>0.36928939819340201</v>
      </c>
      <c r="AA752" t="s">
        <v>4650</v>
      </c>
      <c r="AB752" t="s">
        <v>4653</v>
      </c>
      <c r="AC752" t="s">
        <v>4651</v>
      </c>
      <c r="AD752">
        <v>2056</v>
      </c>
      <c r="AE752" t="s">
        <v>4652</v>
      </c>
    </row>
    <row r="753" spans="1:31" x14ac:dyDescent="0.2">
      <c r="A753" t="s">
        <v>1978</v>
      </c>
      <c r="B753">
        <v>-1.5652812719345099</v>
      </c>
      <c r="C753">
        <v>3.4552059173584002</v>
      </c>
      <c r="D753">
        <v>-3.4552059173584002</v>
      </c>
      <c r="H753" t="s">
        <v>29</v>
      </c>
      <c r="I753">
        <v>3</v>
      </c>
      <c r="J753">
        <v>3</v>
      </c>
      <c r="K753">
        <v>3</v>
      </c>
      <c r="L753">
        <v>13.2</v>
      </c>
      <c r="M753">
        <v>13.2</v>
      </c>
      <c r="N753">
        <v>13.2</v>
      </c>
      <c r="O753">
        <v>30.32</v>
      </c>
      <c r="P753">
        <v>0</v>
      </c>
      <c r="Q753">
        <v>58.606999999999999</v>
      </c>
      <c r="R753">
        <v>2538500000</v>
      </c>
      <c r="S753">
        <v>42</v>
      </c>
      <c r="T753">
        <v>3.3232423944018499</v>
      </c>
      <c r="U753">
        <v>1.7913486005089101E-3</v>
      </c>
      <c r="V753">
        <v>28.167065620422399</v>
      </c>
      <c r="W753">
        <v>28.497653007507299</v>
      </c>
      <c r="X753">
        <v>27.7921543121338</v>
      </c>
      <c r="Y753">
        <v>-0.37491130828859898</v>
      </c>
      <c r="Z753">
        <v>0.37491130828859898</v>
      </c>
      <c r="AA753" t="s">
        <v>10935</v>
      </c>
      <c r="AB753" t="s">
        <v>10938</v>
      </c>
      <c r="AC753" t="s">
        <v>10936</v>
      </c>
      <c r="AD753">
        <v>4774</v>
      </c>
      <c r="AE753" t="s">
        <v>10937</v>
      </c>
    </row>
    <row r="754" spans="1:31" x14ac:dyDescent="0.2">
      <c r="A754" t="s">
        <v>74</v>
      </c>
      <c r="B754">
        <v>2.4955272674560498</v>
      </c>
      <c r="C754">
        <v>-2.4955272674560498</v>
      </c>
      <c r="D754">
        <v>-2.3974308967590301</v>
      </c>
      <c r="H754" t="s">
        <v>29</v>
      </c>
      <c r="I754">
        <v>10</v>
      </c>
      <c r="J754">
        <v>10</v>
      </c>
      <c r="K754">
        <v>10</v>
      </c>
      <c r="L754">
        <v>44</v>
      </c>
      <c r="M754">
        <v>44</v>
      </c>
      <c r="N754">
        <v>44</v>
      </c>
      <c r="O754">
        <v>37.265000000000001</v>
      </c>
      <c r="P754">
        <v>0</v>
      </c>
      <c r="Q754">
        <v>68.033000000000001</v>
      </c>
      <c r="R754">
        <v>69438000000</v>
      </c>
      <c r="S754">
        <v>154</v>
      </c>
      <c r="T754">
        <v>2.7403396798053001</v>
      </c>
      <c r="U754">
        <v>4.6633165829145697E-3</v>
      </c>
      <c r="V754">
        <v>33.218412399291999</v>
      </c>
      <c r="W754">
        <v>32.8533229827881</v>
      </c>
      <c r="X754">
        <v>32.838176727294901</v>
      </c>
      <c r="Y754">
        <v>-0.38023567199709901</v>
      </c>
      <c r="Z754">
        <v>0.38023567199709901</v>
      </c>
      <c r="AA754" t="s">
        <v>6419</v>
      </c>
      <c r="AB754" t="s">
        <v>6421</v>
      </c>
      <c r="AC754" t="s">
        <v>6419</v>
      </c>
      <c r="AD754">
        <v>2842</v>
      </c>
      <c r="AE754" t="s">
        <v>6420</v>
      </c>
    </row>
    <row r="755" spans="1:31" x14ac:dyDescent="0.2">
      <c r="A755" t="s">
        <v>511</v>
      </c>
      <c r="B755">
        <v>1.6119352579116799</v>
      </c>
      <c r="C755">
        <v>-1.5253436565399201</v>
      </c>
      <c r="D755">
        <v>-1.6119352579116799</v>
      </c>
      <c r="H755" t="s">
        <v>29</v>
      </c>
      <c r="I755">
        <v>16</v>
      </c>
      <c r="J755">
        <v>16</v>
      </c>
      <c r="K755">
        <v>16</v>
      </c>
      <c r="L755">
        <v>40.1</v>
      </c>
      <c r="M755">
        <v>40.1</v>
      </c>
      <c r="N755">
        <v>40.1</v>
      </c>
      <c r="O755">
        <v>41.177999999999997</v>
      </c>
      <c r="P755">
        <v>0</v>
      </c>
      <c r="Q755">
        <v>223.53</v>
      </c>
      <c r="R755">
        <v>1465400000000</v>
      </c>
      <c r="S755">
        <v>521</v>
      </c>
      <c r="T755">
        <v>1.7963717225992599</v>
      </c>
      <c r="U755">
        <v>2.4400000000000002E-2</v>
      </c>
      <c r="V755">
        <v>37.614265441894503</v>
      </c>
      <c r="W755">
        <v>37.232990264892599</v>
      </c>
      <c r="X755">
        <v>37.233381271362298</v>
      </c>
      <c r="Y755">
        <v>-0.38088417053220502</v>
      </c>
      <c r="Z755">
        <v>0.38088417053220502</v>
      </c>
      <c r="AA755" t="s">
        <v>2510</v>
      </c>
      <c r="AB755" t="s">
        <v>2512</v>
      </c>
      <c r="AC755" t="s">
        <v>2510</v>
      </c>
      <c r="AD755">
        <v>1122</v>
      </c>
      <c r="AE755" t="s">
        <v>2511</v>
      </c>
    </row>
    <row r="756" spans="1:31" x14ac:dyDescent="0.2">
      <c r="A756" t="s">
        <v>511</v>
      </c>
      <c r="B756">
        <v>3.1453826427459699</v>
      </c>
      <c r="C756">
        <v>-1.5668603181839</v>
      </c>
      <c r="D756">
        <v>-3.1453826427459699</v>
      </c>
      <c r="H756" t="s">
        <v>29</v>
      </c>
      <c r="I756">
        <v>23</v>
      </c>
      <c r="J756">
        <v>23</v>
      </c>
      <c r="K756">
        <v>14</v>
      </c>
      <c r="L756">
        <v>56</v>
      </c>
      <c r="M756">
        <v>56</v>
      </c>
      <c r="N756">
        <v>36.299999999999997</v>
      </c>
      <c r="O756">
        <v>53.984999999999999</v>
      </c>
      <c r="P756">
        <v>0</v>
      </c>
      <c r="Q756">
        <v>194.98</v>
      </c>
      <c r="R756">
        <v>830250000000</v>
      </c>
      <c r="S756">
        <v>650</v>
      </c>
      <c r="T756">
        <v>3.0232647089042102</v>
      </c>
      <c r="U756">
        <v>2.86542443064182E-3</v>
      </c>
      <c r="V756">
        <v>36.7132377624512</v>
      </c>
      <c r="W756">
        <v>36.5180473327637</v>
      </c>
      <c r="X756">
        <v>36.3321628570557</v>
      </c>
      <c r="Y756">
        <v>-0.38107490539550098</v>
      </c>
      <c r="Z756">
        <v>0.38107490539550098</v>
      </c>
      <c r="AA756" t="s">
        <v>5279</v>
      </c>
      <c r="AB756" t="s">
        <v>5282</v>
      </c>
      <c r="AC756" t="s">
        <v>5280</v>
      </c>
      <c r="AD756">
        <v>2334</v>
      </c>
      <c r="AE756" t="s">
        <v>5281</v>
      </c>
    </row>
    <row r="757" spans="1:31" x14ac:dyDescent="0.2">
      <c r="A757" t="s">
        <v>33</v>
      </c>
      <c r="B757">
        <v>2.3250603675842298</v>
      </c>
      <c r="C757">
        <v>0</v>
      </c>
      <c r="D757">
        <v>-2.3250603675842298</v>
      </c>
      <c r="H757" t="s">
        <v>29</v>
      </c>
      <c r="I757">
        <v>7</v>
      </c>
      <c r="J757">
        <v>7</v>
      </c>
      <c r="K757">
        <v>7</v>
      </c>
      <c r="L757">
        <v>26.9</v>
      </c>
      <c r="M757">
        <v>26.9</v>
      </c>
      <c r="N757">
        <v>26.9</v>
      </c>
      <c r="O757">
        <v>41.002000000000002</v>
      </c>
      <c r="P757">
        <v>0</v>
      </c>
      <c r="Q757">
        <v>100.03</v>
      </c>
      <c r="R757">
        <v>48922000000</v>
      </c>
      <c r="S757">
        <v>125</v>
      </c>
      <c r="T757">
        <v>2.2445859242002499</v>
      </c>
      <c r="U757">
        <v>1.0745476477684E-2</v>
      </c>
      <c r="V757">
        <v>32.640150070190401</v>
      </c>
      <c r="W757">
        <v>32.536376953125</v>
      </c>
      <c r="X757">
        <v>32.258687973022496</v>
      </c>
      <c r="Y757">
        <v>-0.38146209716790502</v>
      </c>
      <c r="Z757">
        <v>0.38146209716790502</v>
      </c>
      <c r="AA757" t="s">
        <v>2432</v>
      </c>
      <c r="AB757" t="s">
        <v>2434</v>
      </c>
      <c r="AC757" t="s">
        <v>2432</v>
      </c>
      <c r="AD757">
        <v>1089</v>
      </c>
      <c r="AE757" t="s">
        <v>2433</v>
      </c>
    </row>
    <row r="758" spans="1:31" x14ac:dyDescent="0.2">
      <c r="A758" t="s">
        <v>321</v>
      </c>
      <c r="B758">
        <v>1.7043554782867401</v>
      </c>
      <c r="C758">
        <v>2.1026306152343799</v>
      </c>
      <c r="D758">
        <v>-2.1026306152343799</v>
      </c>
      <c r="H758" t="s">
        <v>29</v>
      </c>
      <c r="I758">
        <v>4</v>
      </c>
      <c r="J758">
        <v>4</v>
      </c>
      <c r="K758">
        <v>4</v>
      </c>
      <c r="L758">
        <v>17.7</v>
      </c>
      <c r="M758">
        <v>17.7</v>
      </c>
      <c r="N758">
        <v>17.7</v>
      </c>
      <c r="O758">
        <v>27.335999999999999</v>
      </c>
      <c r="P758">
        <v>0</v>
      </c>
      <c r="Q758">
        <v>62.180999999999997</v>
      </c>
      <c r="R758">
        <v>2767800000</v>
      </c>
      <c r="S758">
        <v>22</v>
      </c>
      <c r="T758">
        <v>2.1870211158791499</v>
      </c>
      <c r="U758">
        <v>1.19488966318235E-2</v>
      </c>
      <c r="V758">
        <v>28.239800453186</v>
      </c>
      <c r="W758">
        <v>28.4568977355957</v>
      </c>
      <c r="X758">
        <v>27.856730461120598</v>
      </c>
      <c r="Y758">
        <v>-0.38306999206540099</v>
      </c>
      <c r="Z758">
        <v>0.38306999206540099</v>
      </c>
      <c r="AA758" t="s">
        <v>11361</v>
      </c>
      <c r="AB758" t="s">
        <v>11363</v>
      </c>
      <c r="AC758" t="s">
        <v>11361</v>
      </c>
      <c r="AD758">
        <v>4974</v>
      </c>
      <c r="AE758" t="s">
        <v>11362</v>
      </c>
    </row>
    <row r="759" spans="1:31" x14ac:dyDescent="0.2">
      <c r="A759" t="s">
        <v>321</v>
      </c>
      <c r="B759">
        <v>3.0895864963531499</v>
      </c>
      <c r="C759">
        <v>3.3977916240692099</v>
      </c>
      <c r="D759">
        <v>-3.3977916240692099</v>
      </c>
      <c r="H759" t="s">
        <v>29</v>
      </c>
      <c r="I759">
        <v>31</v>
      </c>
      <c r="J759">
        <v>24</v>
      </c>
      <c r="K759">
        <v>24</v>
      </c>
      <c r="L759">
        <v>51.9</v>
      </c>
      <c r="M759">
        <v>43.5</v>
      </c>
      <c r="N759">
        <v>43.5</v>
      </c>
      <c r="O759">
        <v>72.989999999999995</v>
      </c>
      <c r="P759">
        <v>0</v>
      </c>
      <c r="Q759">
        <v>277.47000000000003</v>
      </c>
      <c r="R759">
        <v>508180000000</v>
      </c>
      <c r="S759">
        <v>775</v>
      </c>
      <c r="T759">
        <v>3.5888534341176199</v>
      </c>
      <c r="U759">
        <v>1.4E-3</v>
      </c>
      <c r="V759">
        <v>35.8644123077393</v>
      </c>
      <c r="W759">
        <v>35.843692779541001</v>
      </c>
      <c r="X759">
        <v>35.480150222778299</v>
      </c>
      <c r="Y759">
        <v>-0.384262084961002</v>
      </c>
      <c r="Z759">
        <v>0.384262084961002</v>
      </c>
      <c r="AA759" t="s">
        <v>8947</v>
      </c>
      <c r="AB759" t="s">
        <v>8950</v>
      </c>
      <c r="AC759" t="s">
        <v>8948</v>
      </c>
      <c r="AD759">
        <v>3926</v>
      </c>
      <c r="AE759" t="s">
        <v>8949</v>
      </c>
    </row>
    <row r="760" spans="1:31" x14ac:dyDescent="0.2">
      <c r="A760" t="s">
        <v>511</v>
      </c>
      <c r="B760">
        <v>4.1010155677795401</v>
      </c>
      <c r="C760">
        <v>-3.0292520523071298</v>
      </c>
      <c r="D760">
        <v>-4.1010155677795401</v>
      </c>
      <c r="H760" t="s">
        <v>29</v>
      </c>
      <c r="I760">
        <v>12</v>
      </c>
      <c r="J760">
        <v>12</v>
      </c>
      <c r="K760">
        <v>12</v>
      </c>
      <c r="L760">
        <v>34</v>
      </c>
      <c r="M760">
        <v>34</v>
      </c>
      <c r="N760">
        <v>34</v>
      </c>
      <c r="O760">
        <v>39.927</v>
      </c>
      <c r="P760">
        <v>0</v>
      </c>
      <c r="Q760">
        <v>76.363</v>
      </c>
      <c r="R760">
        <v>103070000000</v>
      </c>
      <c r="S760">
        <v>175</v>
      </c>
      <c r="T760">
        <v>4.0688253712631104</v>
      </c>
      <c r="U760">
        <v>7.5438596491228104E-4</v>
      </c>
      <c r="V760">
        <v>33.756511688232401</v>
      </c>
      <c r="W760">
        <v>33.483158111572301</v>
      </c>
      <c r="X760">
        <v>33.3719997406006</v>
      </c>
      <c r="Y760">
        <v>-0.38451194763180002</v>
      </c>
      <c r="Z760">
        <v>0.38451194763180002</v>
      </c>
      <c r="AA760" t="s">
        <v>6663</v>
      </c>
      <c r="AB760" t="s">
        <v>6665</v>
      </c>
      <c r="AC760" t="s">
        <v>6663</v>
      </c>
      <c r="AD760">
        <v>2951</v>
      </c>
      <c r="AE760" t="s">
        <v>6664</v>
      </c>
    </row>
    <row r="761" spans="1:31" x14ac:dyDescent="0.2">
      <c r="A761" t="s">
        <v>156</v>
      </c>
      <c r="B761">
        <v>3.8801312446594198</v>
      </c>
      <c r="C761">
        <v>3.712735414505</v>
      </c>
      <c r="D761">
        <v>-3.8801312446594198</v>
      </c>
      <c r="H761" t="s">
        <v>29</v>
      </c>
      <c r="I761">
        <v>12</v>
      </c>
      <c r="J761">
        <v>7</v>
      </c>
      <c r="K761">
        <v>7</v>
      </c>
      <c r="L761">
        <v>26.8</v>
      </c>
      <c r="M761">
        <v>17.7</v>
      </c>
      <c r="N761">
        <v>17.7</v>
      </c>
      <c r="O761">
        <v>41.744999999999997</v>
      </c>
      <c r="P761">
        <v>0</v>
      </c>
      <c r="Q761">
        <v>43.246000000000002</v>
      </c>
      <c r="R761">
        <v>757710000000</v>
      </c>
      <c r="S761">
        <v>126</v>
      </c>
      <c r="T761">
        <v>4.1503922546198497</v>
      </c>
      <c r="U761">
        <v>7.2037914691943099E-4</v>
      </c>
      <c r="V761">
        <v>36.203231811523402</v>
      </c>
      <c r="W761">
        <v>36.189531326293903</v>
      </c>
      <c r="X761">
        <v>35.815904617309599</v>
      </c>
      <c r="Y761">
        <v>-0.38732719421380302</v>
      </c>
      <c r="Z761">
        <v>0.38732719421380302</v>
      </c>
      <c r="AA761" t="s">
        <v>9145</v>
      </c>
      <c r="AB761" t="s">
        <v>9147</v>
      </c>
      <c r="AC761" t="s">
        <v>9145</v>
      </c>
      <c r="AD761">
        <v>4012</v>
      </c>
      <c r="AE761" t="s">
        <v>9146</v>
      </c>
    </row>
    <row r="762" spans="1:31" x14ac:dyDescent="0.2">
      <c r="A762" t="s">
        <v>156</v>
      </c>
      <c r="B762">
        <v>2.0976526737213099</v>
      </c>
      <c r="C762">
        <v>1.6992276906967201</v>
      </c>
      <c r="D762">
        <v>-2.0976526737213099</v>
      </c>
      <c r="H762" t="s">
        <v>29</v>
      </c>
      <c r="I762">
        <v>13</v>
      </c>
      <c r="J762">
        <v>13</v>
      </c>
      <c r="K762">
        <v>7</v>
      </c>
      <c r="L762">
        <v>39.4</v>
      </c>
      <c r="M762">
        <v>39.4</v>
      </c>
      <c r="N762">
        <v>29.3</v>
      </c>
      <c r="O762">
        <v>42.496000000000002</v>
      </c>
      <c r="P762">
        <v>0</v>
      </c>
      <c r="Q762">
        <v>119.44</v>
      </c>
      <c r="R762">
        <v>46646000000</v>
      </c>
      <c r="S762">
        <v>125</v>
      </c>
      <c r="T762">
        <v>2.18162473741795</v>
      </c>
      <c r="U762">
        <v>1.2050867052023099E-2</v>
      </c>
      <c r="V762">
        <v>32.520820617675803</v>
      </c>
      <c r="W762">
        <v>32.458385467529297</v>
      </c>
      <c r="X762">
        <v>32.133293151855497</v>
      </c>
      <c r="Y762">
        <v>-0.38752746582030501</v>
      </c>
      <c r="Z762">
        <v>0.38752746582030501</v>
      </c>
      <c r="AA762" t="s">
        <v>4220</v>
      </c>
      <c r="AB762" t="s">
        <v>4222</v>
      </c>
      <c r="AC762" t="s">
        <v>4220</v>
      </c>
      <c r="AD762">
        <v>1865</v>
      </c>
      <c r="AE762" t="s">
        <v>4221</v>
      </c>
    </row>
    <row r="763" spans="1:31" x14ac:dyDescent="0.2">
      <c r="A763" t="s">
        <v>156</v>
      </c>
      <c r="B763">
        <v>2.2177772521972701</v>
      </c>
      <c r="C763">
        <v>1.77173435688019</v>
      </c>
      <c r="D763">
        <v>-2.2177772521972701</v>
      </c>
      <c r="H763" t="s">
        <v>29</v>
      </c>
      <c r="I763">
        <v>14</v>
      </c>
      <c r="J763">
        <v>14</v>
      </c>
      <c r="K763">
        <v>9</v>
      </c>
      <c r="L763">
        <v>20.2</v>
      </c>
      <c r="M763">
        <v>20.2</v>
      </c>
      <c r="N763">
        <v>13.8</v>
      </c>
      <c r="O763">
        <v>92.831999999999994</v>
      </c>
      <c r="P763">
        <v>0</v>
      </c>
      <c r="Q763">
        <v>112.52</v>
      </c>
      <c r="R763">
        <v>37712000000</v>
      </c>
      <c r="S763">
        <v>111</v>
      </c>
      <c r="T763">
        <v>2.2917745834773502</v>
      </c>
      <c r="U763">
        <v>1.01306532663317E-2</v>
      </c>
      <c r="V763">
        <v>32.233819961547901</v>
      </c>
      <c r="W763">
        <v>32.132007598877003</v>
      </c>
      <c r="X763">
        <v>31.841703414916999</v>
      </c>
      <c r="Y763">
        <v>-0.39211654663090201</v>
      </c>
      <c r="Z763">
        <v>0.39211654663090201</v>
      </c>
      <c r="AA763" t="s">
        <v>8586</v>
      </c>
      <c r="AB763" t="s">
        <v>8588</v>
      </c>
      <c r="AC763" t="s">
        <v>8586</v>
      </c>
      <c r="AD763">
        <v>3767</v>
      </c>
      <c r="AE763" t="s">
        <v>8587</v>
      </c>
    </row>
    <row r="764" spans="1:31" x14ac:dyDescent="0.2">
      <c r="A764" t="s">
        <v>321</v>
      </c>
      <c r="B764">
        <v>1.97781729698181</v>
      </c>
      <c r="C764">
        <v>2.4162185192108199</v>
      </c>
      <c r="D764">
        <v>-2.4162185192108199</v>
      </c>
      <c r="H764" t="s">
        <v>29</v>
      </c>
      <c r="I764">
        <v>4</v>
      </c>
      <c r="J764">
        <v>4</v>
      </c>
      <c r="K764">
        <v>4</v>
      </c>
      <c r="L764">
        <v>10.4</v>
      </c>
      <c r="M764">
        <v>10.4</v>
      </c>
      <c r="N764">
        <v>10.4</v>
      </c>
      <c r="O764">
        <v>46.2</v>
      </c>
      <c r="P764">
        <v>0</v>
      </c>
      <c r="Q764">
        <v>41.182000000000002</v>
      </c>
      <c r="R764">
        <v>3708300000</v>
      </c>
      <c r="S764">
        <v>26</v>
      </c>
      <c r="T764">
        <v>2.5059536249446399</v>
      </c>
      <c r="U764">
        <v>7.0914285714285697E-3</v>
      </c>
      <c r="V764">
        <v>28.912878036498999</v>
      </c>
      <c r="W764">
        <v>29.0682373046875</v>
      </c>
      <c r="X764">
        <v>28.517994880676302</v>
      </c>
      <c r="Y764">
        <v>-0.39488315582269701</v>
      </c>
      <c r="Z764">
        <v>0.39488315582269701</v>
      </c>
      <c r="AA764" t="s">
        <v>9160</v>
      </c>
      <c r="AB764" t="s">
        <v>9162</v>
      </c>
      <c r="AC764" t="s">
        <v>9160</v>
      </c>
      <c r="AD764">
        <v>4018</v>
      </c>
      <c r="AE764" t="s">
        <v>9161</v>
      </c>
    </row>
    <row r="765" spans="1:31" x14ac:dyDescent="0.2">
      <c r="A765" t="s">
        <v>156</v>
      </c>
      <c r="B765">
        <v>1.8647443056106601</v>
      </c>
      <c r="C765">
        <v>1.8103002309799201</v>
      </c>
      <c r="D765">
        <v>-1.8647443056106601</v>
      </c>
      <c r="H765" t="s">
        <v>29</v>
      </c>
      <c r="I765">
        <v>31</v>
      </c>
      <c r="J765">
        <v>31</v>
      </c>
      <c r="K765">
        <v>30</v>
      </c>
      <c r="L765">
        <v>71.2</v>
      </c>
      <c r="M765">
        <v>71.2</v>
      </c>
      <c r="N765">
        <v>69.2</v>
      </c>
      <c r="O765">
        <v>59.712000000000003</v>
      </c>
      <c r="P765">
        <v>0</v>
      </c>
      <c r="Q765">
        <v>323.31</v>
      </c>
      <c r="R765">
        <v>2492100000000</v>
      </c>
      <c r="S765">
        <v>1432</v>
      </c>
      <c r="T765">
        <v>2.0878255713198102</v>
      </c>
      <c r="U765">
        <v>1.4073118279569899E-2</v>
      </c>
      <c r="V765">
        <v>38.227865219116197</v>
      </c>
      <c r="W765">
        <v>38.223304748535199</v>
      </c>
      <c r="X765">
        <v>37.831367492675803</v>
      </c>
      <c r="Y765">
        <v>-0.39649772644039399</v>
      </c>
      <c r="Z765">
        <v>0.39649772644039399</v>
      </c>
      <c r="AA765" t="s">
        <v>8929</v>
      </c>
      <c r="AB765" t="s">
        <v>8931</v>
      </c>
      <c r="AC765" t="s">
        <v>8929</v>
      </c>
      <c r="AD765">
        <v>3914</v>
      </c>
      <c r="AE765" t="s">
        <v>8930</v>
      </c>
    </row>
    <row r="766" spans="1:31" x14ac:dyDescent="0.2">
      <c r="A766" t="s">
        <v>156</v>
      </c>
      <c r="B766">
        <v>3.4262318611145002</v>
      </c>
      <c r="C766">
        <v>2.54193043708801</v>
      </c>
      <c r="D766">
        <v>-3.4262318611145002</v>
      </c>
      <c r="H766" t="s">
        <v>29</v>
      </c>
      <c r="I766">
        <v>20</v>
      </c>
      <c r="J766">
        <v>20</v>
      </c>
      <c r="K766">
        <v>15</v>
      </c>
      <c r="L766">
        <v>37.200000000000003</v>
      </c>
      <c r="M766">
        <v>37.200000000000003</v>
      </c>
      <c r="N766">
        <v>30.6</v>
      </c>
      <c r="O766">
        <v>67.751999999999995</v>
      </c>
      <c r="P766">
        <v>0</v>
      </c>
      <c r="Q766">
        <v>232.15</v>
      </c>
      <c r="R766">
        <v>127220000000</v>
      </c>
      <c r="S766">
        <v>320</v>
      </c>
      <c r="T766">
        <v>3.4205735472457901</v>
      </c>
      <c r="U766">
        <v>1.6000000000000001E-3</v>
      </c>
      <c r="V766">
        <v>34.022987365722699</v>
      </c>
      <c r="W766">
        <v>33.892673492431598</v>
      </c>
      <c r="X766">
        <v>33.625419616699197</v>
      </c>
      <c r="Y766">
        <v>-0.397567749023502</v>
      </c>
      <c r="Z766">
        <v>0.397567749023502</v>
      </c>
      <c r="AA766" t="s">
        <v>4493</v>
      </c>
      <c r="AB766" t="s">
        <v>4495</v>
      </c>
      <c r="AC766" t="s">
        <v>4493</v>
      </c>
      <c r="AD766">
        <v>1985</v>
      </c>
      <c r="AE766" t="s">
        <v>4494</v>
      </c>
    </row>
    <row r="767" spans="1:31" x14ac:dyDescent="0.2">
      <c r="A767" t="s">
        <v>156</v>
      </c>
      <c r="B767">
        <v>1.6634389162063601</v>
      </c>
      <c r="C767">
        <v>1.39351654052734</v>
      </c>
      <c r="D767">
        <v>-1.6634389162063601</v>
      </c>
      <c r="H767" t="s">
        <v>29</v>
      </c>
      <c r="I767">
        <v>25</v>
      </c>
      <c r="J767">
        <v>25</v>
      </c>
      <c r="K767">
        <v>25</v>
      </c>
      <c r="L767">
        <v>31.3</v>
      </c>
      <c r="M767">
        <v>31.3</v>
      </c>
      <c r="N767">
        <v>31.3</v>
      </c>
      <c r="O767">
        <v>99.403000000000006</v>
      </c>
      <c r="P767">
        <v>0</v>
      </c>
      <c r="Q767">
        <v>320.97000000000003</v>
      </c>
      <c r="R767">
        <v>78588000000</v>
      </c>
      <c r="S767">
        <v>426</v>
      </c>
      <c r="T767">
        <v>1.76548024387432</v>
      </c>
      <c r="U767">
        <v>2.5819772528433899E-2</v>
      </c>
      <c r="V767">
        <v>33.2790622711182</v>
      </c>
      <c r="W767">
        <v>33.243072509765597</v>
      </c>
      <c r="X767">
        <v>32.881137847900398</v>
      </c>
      <c r="Y767">
        <v>-0.39792442321780203</v>
      </c>
      <c r="Z767">
        <v>0.39792442321780203</v>
      </c>
      <c r="AA767" t="s">
        <v>1201</v>
      </c>
      <c r="AB767" t="s">
        <v>1204</v>
      </c>
      <c r="AC767" t="s">
        <v>1202</v>
      </c>
      <c r="AD767">
        <v>538</v>
      </c>
      <c r="AE767" t="s">
        <v>1203</v>
      </c>
    </row>
    <row r="768" spans="1:31" x14ac:dyDescent="0.2">
      <c r="A768" t="s">
        <v>74</v>
      </c>
      <c r="B768">
        <v>2.1540479660034202</v>
      </c>
      <c r="C768">
        <v>-2.1540479660034202</v>
      </c>
      <c r="D768">
        <v>-2.0027670860290501</v>
      </c>
      <c r="H768" t="s">
        <v>29</v>
      </c>
      <c r="I768">
        <v>21</v>
      </c>
      <c r="J768">
        <v>21</v>
      </c>
      <c r="K768">
        <v>20</v>
      </c>
      <c r="L768">
        <v>69.8</v>
      </c>
      <c r="M768">
        <v>69.8</v>
      </c>
      <c r="N768">
        <v>67.099999999999994</v>
      </c>
      <c r="O768">
        <v>35.274999999999999</v>
      </c>
      <c r="P768">
        <v>0</v>
      </c>
      <c r="Q768">
        <v>323.31</v>
      </c>
      <c r="R768">
        <v>529840000000</v>
      </c>
      <c r="S768">
        <v>604</v>
      </c>
      <c r="T768">
        <v>2.3505913067207</v>
      </c>
      <c r="U768">
        <v>9.1041666666666701E-3</v>
      </c>
      <c r="V768">
        <v>36.108015060424798</v>
      </c>
      <c r="W768">
        <v>35.6860160827637</v>
      </c>
      <c r="X768">
        <v>35.708517074584996</v>
      </c>
      <c r="Y768">
        <v>-0.39949798583980101</v>
      </c>
      <c r="Z768">
        <v>0.39949798583980101</v>
      </c>
      <c r="AA768" t="s">
        <v>3626</v>
      </c>
      <c r="AB768" t="s">
        <v>3629</v>
      </c>
      <c r="AC768" t="s">
        <v>3627</v>
      </c>
      <c r="AD768">
        <v>1602</v>
      </c>
      <c r="AE768" t="s">
        <v>3628</v>
      </c>
    </row>
    <row r="769" spans="1:31" x14ac:dyDescent="0.2">
      <c r="A769" t="s">
        <v>156</v>
      </c>
      <c r="B769">
        <v>2.7200782299041699</v>
      </c>
      <c r="C769">
        <v>1.84006106853485</v>
      </c>
      <c r="D769">
        <v>-2.7200782299041699</v>
      </c>
      <c r="H769" t="s">
        <v>29</v>
      </c>
      <c r="I769">
        <v>7</v>
      </c>
      <c r="J769">
        <v>7</v>
      </c>
      <c r="K769">
        <v>7</v>
      </c>
      <c r="L769">
        <v>27.8</v>
      </c>
      <c r="M769">
        <v>27.8</v>
      </c>
      <c r="N769">
        <v>27.8</v>
      </c>
      <c r="O769">
        <v>38.406999999999996</v>
      </c>
      <c r="P769">
        <v>0</v>
      </c>
      <c r="Q769">
        <v>68.727999999999994</v>
      </c>
      <c r="R769">
        <v>36019000000</v>
      </c>
      <c r="S769">
        <v>110</v>
      </c>
      <c r="T769">
        <v>2.6883926487011802</v>
      </c>
      <c r="U769">
        <v>5.1074918566775202E-3</v>
      </c>
      <c r="V769">
        <v>32.215969085693402</v>
      </c>
      <c r="W769">
        <v>32.116216659545898</v>
      </c>
      <c r="X769">
        <v>31.814549446106</v>
      </c>
      <c r="Y769">
        <v>-0.40141963958740201</v>
      </c>
      <c r="Z769">
        <v>0.40141963958740201</v>
      </c>
      <c r="AA769" t="s">
        <v>1631</v>
      </c>
      <c r="AB769" t="s">
        <v>1633</v>
      </c>
      <c r="AC769" t="s">
        <v>1631</v>
      </c>
      <c r="AD769">
        <v>730</v>
      </c>
      <c r="AE769" t="s">
        <v>1632</v>
      </c>
    </row>
    <row r="770" spans="1:31" x14ac:dyDescent="0.2">
      <c r="A770" t="s">
        <v>511</v>
      </c>
      <c r="B770">
        <v>2.6055064201354998</v>
      </c>
      <c r="C770">
        <v>-2.2867810726165798</v>
      </c>
      <c r="D770">
        <v>-2.6055064201354998</v>
      </c>
      <c r="H770" t="s">
        <v>29</v>
      </c>
      <c r="I770">
        <v>7</v>
      </c>
      <c r="J770">
        <v>7</v>
      </c>
      <c r="K770">
        <v>6</v>
      </c>
      <c r="L770">
        <v>24.2</v>
      </c>
      <c r="M770">
        <v>24.2</v>
      </c>
      <c r="N770">
        <v>21.1</v>
      </c>
      <c r="O770">
        <v>40.326000000000001</v>
      </c>
      <c r="P770">
        <v>0</v>
      </c>
      <c r="Q770">
        <v>33.21</v>
      </c>
      <c r="R770">
        <v>24655000000</v>
      </c>
      <c r="S770">
        <v>72</v>
      </c>
      <c r="T770">
        <v>2.7549325166902401</v>
      </c>
      <c r="U770">
        <v>4.6122448979591798E-3</v>
      </c>
      <c r="V770">
        <v>31.721594810485801</v>
      </c>
      <c r="W770">
        <v>31.397367477416999</v>
      </c>
      <c r="X770">
        <v>31.319307327270501</v>
      </c>
      <c r="Y770">
        <v>-0.4022874832153</v>
      </c>
      <c r="Z770">
        <v>0.4022874832153</v>
      </c>
      <c r="AA770" t="s">
        <v>11327</v>
      </c>
      <c r="AB770" t="s">
        <v>11329</v>
      </c>
      <c r="AC770" t="s">
        <v>11327</v>
      </c>
      <c r="AD770">
        <v>4958</v>
      </c>
      <c r="AE770" t="s">
        <v>11328</v>
      </c>
    </row>
    <row r="771" spans="1:31" x14ac:dyDescent="0.2">
      <c r="A771" t="s">
        <v>207</v>
      </c>
      <c r="B771">
        <v>4.4403114318847701</v>
      </c>
      <c r="C771">
        <v>-2.5840096473693799</v>
      </c>
      <c r="D771">
        <v>-4.4403114318847701</v>
      </c>
      <c r="H771" t="s">
        <v>29</v>
      </c>
      <c r="I771">
        <v>2</v>
      </c>
      <c r="J771">
        <v>2</v>
      </c>
      <c r="K771">
        <v>2</v>
      </c>
      <c r="L771">
        <v>4.0999999999999996</v>
      </c>
      <c r="M771">
        <v>4.0999999999999996</v>
      </c>
      <c r="N771">
        <v>4.0999999999999996</v>
      </c>
      <c r="O771">
        <v>68.995000000000005</v>
      </c>
      <c r="P771">
        <v>0</v>
      </c>
      <c r="Q771">
        <v>28.263999999999999</v>
      </c>
      <c r="R771">
        <v>2727000000</v>
      </c>
      <c r="S771">
        <v>12</v>
      </c>
      <c r="T771">
        <v>4.3079042145691897</v>
      </c>
      <c r="U771">
        <v>7.1578947368421098E-4</v>
      </c>
      <c r="V771">
        <v>28.527450561523398</v>
      </c>
      <c r="W771">
        <v>28.319888114929199</v>
      </c>
      <c r="X771">
        <v>28.124824523925799</v>
      </c>
      <c r="Y771">
        <v>-0.40262603759759902</v>
      </c>
      <c r="Z771">
        <v>0.40262603759759902</v>
      </c>
      <c r="AA771" t="s">
        <v>5146</v>
      </c>
      <c r="AB771" t="s">
        <v>5148</v>
      </c>
      <c r="AC771" t="s">
        <v>5146</v>
      </c>
      <c r="AD771">
        <v>2272</v>
      </c>
      <c r="AE771" t="s">
        <v>5147</v>
      </c>
    </row>
    <row r="772" spans="1:31" x14ac:dyDescent="0.2">
      <c r="A772" t="s">
        <v>1978</v>
      </c>
      <c r="B772">
        <v>3.8624737262725799</v>
      </c>
      <c r="C772">
        <v>5.3532257080078098</v>
      </c>
      <c r="D772">
        <v>-5.3532257080078098</v>
      </c>
      <c r="H772" t="s">
        <v>29</v>
      </c>
      <c r="I772">
        <v>5</v>
      </c>
      <c r="J772">
        <v>5</v>
      </c>
      <c r="K772">
        <v>5</v>
      </c>
      <c r="L772">
        <v>13.5</v>
      </c>
      <c r="M772">
        <v>13.5</v>
      </c>
      <c r="N772">
        <v>13.5</v>
      </c>
      <c r="O772">
        <v>44.576999999999998</v>
      </c>
      <c r="P772">
        <v>0</v>
      </c>
      <c r="Q772">
        <v>40.779000000000003</v>
      </c>
      <c r="R772">
        <v>74674000000</v>
      </c>
      <c r="S772">
        <v>90</v>
      </c>
      <c r="T772">
        <v>5.2640626721899704</v>
      </c>
      <c r="U772">
        <v>6.4516129032258097E-4</v>
      </c>
      <c r="V772">
        <v>33.165033340454102</v>
      </c>
      <c r="W772">
        <v>33.347188949584996</v>
      </c>
      <c r="X772">
        <v>32.758277893066399</v>
      </c>
      <c r="Y772">
        <v>-0.40675544738770197</v>
      </c>
      <c r="Z772">
        <v>0.40675544738770197</v>
      </c>
      <c r="AA772" t="s">
        <v>11437</v>
      </c>
      <c r="AB772" t="s">
        <v>11439</v>
      </c>
      <c r="AC772" t="s">
        <v>11437</v>
      </c>
      <c r="AD772">
        <v>5009</v>
      </c>
      <c r="AE772" t="s">
        <v>11438</v>
      </c>
    </row>
    <row r="773" spans="1:31" x14ac:dyDescent="0.2">
      <c r="A773" t="s">
        <v>74</v>
      </c>
      <c r="B773">
        <v>3.0292737483978298</v>
      </c>
      <c r="C773">
        <v>-3.0292737483978298</v>
      </c>
      <c r="D773">
        <v>-2.9676024913787802</v>
      </c>
      <c r="H773" t="s">
        <v>29</v>
      </c>
      <c r="I773">
        <v>11</v>
      </c>
      <c r="J773">
        <v>6</v>
      </c>
      <c r="K773">
        <v>6</v>
      </c>
      <c r="L773">
        <v>25.8</v>
      </c>
      <c r="M773">
        <v>16.5</v>
      </c>
      <c r="N773">
        <v>16.5</v>
      </c>
      <c r="O773">
        <v>48.954000000000001</v>
      </c>
      <c r="P773">
        <v>0</v>
      </c>
      <c r="Q773">
        <v>92.186999999999998</v>
      </c>
      <c r="R773">
        <v>32267000000</v>
      </c>
      <c r="S773">
        <v>85</v>
      </c>
      <c r="T773">
        <v>3.3198120365352199</v>
      </c>
      <c r="U773">
        <v>1.78680203045685E-3</v>
      </c>
      <c r="V773">
        <v>32.195592880249002</v>
      </c>
      <c r="W773">
        <v>31.759083747863802</v>
      </c>
      <c r="X773">
        <v>31.788796424865701</v>
      </c>
      <c r="Y773">
        <v>-0.406796455383301</v>
      </c>
      <c r="Z773">
        <v>0.406796455383301</v>
      </c>
      <c r="AA773" t="s">
        <v>9027</v>
      </c>
      <c r="AB773" t="s">
        <v>9029</v>
      </c>
      <c r="AC773" t="s">
        <v>9027</v>
      </c>
      <c r="AD773">
        <v>3967</v>
      </c>
      <c r="AE773" t="s">
        <v>9028</v>
      </c>
    </row>
    <row r="774" spans="1:31" x14ac:dyDescent="0.2">
      <c r="A774" t="s">
        <v>511</v>
      </c>
      <c r="B774">
        <v>3.17537140846252</v>
      </c>
      <c r="C774">
        <v>-2.9304213523864702</v>
      </c>
      <c r="D774">
        <v>-3.17537140846252</v>
      </c>
      <c r="H774" t="s">
        <v>29</v>
      </c>
      <c r="I774">
        <v>8</v>
      </c>
      <c r="J774">
        <v>5</v>
      </c>
      <c r="K774">
        <v>4</v>
      </c>
      <c r="L774">
        <v>56.3</v>
      </c>
      <c r="M774">
        <v>41.3</v>
      </c>
      <c r="N774">
        <v>35.9</v>
      </c>
      <c r="O774">
        <v>23.102</v>
      </c>
      <c r="P774">
        <v>0</v>
      </c>
      <c r="Q774">
        <v>54.411999999999999</v>
      </c>
      <c r="R774">
        <v>33691000000</v>
      </c>
      <c r="S774">
        <v>62</v>
      </c>
      <c r="T774">
        <v>3.38515866270507</v>
      </c>
      <c r="U774">
        <v>1.6129032258064501E-3</v>
      </c>
      <c r="V774">
        <v>32.162124633789098</v>
      </c>
      <c r="W774">
        <v>31.800090789794901</v>
      </c>
      <c r="X774">
        <v>31.745800018310501</v>
      </c>
      <c r="Y774">
        <v>-0.416324615478597</v>
      </c>
      <c r="Z774">
        <v>0.416324615478597</v>
      </c>
      <c r="AA774" t="s">
        <v>5385</v>
      </c>
      <c r="AB774" t="s">
        <v>5387</v>
      </c>
      <c r="AC774" t="s">
        <v>5385</v>
      </c>
      <c r="AD774">
        <v>2379</v>
      </c>
      <c r="AE774" t="s">
        <v>5386</v>
      </c>
    </row>
    <row r="775" spans="1:31" x14ac:dyDescent="0.2">
      <c r="A775" t="s">
        <v>511</v>
      </c>
      <c r="B775">
        <v>2.35649538040161</v>
      </c>
      <c r="C775">
        <v>-1.4059479236602801</v>
      </c>
      <c r="D775">
        <v>-2.35649538040161</v>
      </c>
      <c r="H775" t="s">
        <v>29</v>
      </c>
      <c r="I775">
        <v>3</v>
      </c>
      <c r="J775">
        <v>3</v>
      </c>
      <c r="K775">
        <v>3</v>
      </c>
      <c r="L775">
        <v>13.2</v>
      </c>
      <c r="M775">
        <v>13.2</v>
      </c>
      <c r="N775">
        <v>13.2</v>
      </c>
      <c r="O775">
        <v>31.044</v>
      </c>
      <c r="P775">
        <v>0</v>
      </c>
      <c r="Q775">
        <v>14.853</v>
      </c>
      <c r="R775">
        <v>4803100000</v>
      </c>
      <c r="S775">
        <v>22</v>
      </c>
      <c r="T775">
        <v>2.2933232706442501</v>
      </c>
      <c r="U775">
        <v>1.01283018867925E-2</v>
      </c>
      <c r="V775">
        <v>29.403977394104</v>
      </c>
      <c r="W775">
        <v>29.1195278167725</v>
      </c>
      <c r="X775">
        <v>28.986953735351602</v>
      </c>
      <c r="Y775">
        <v>-0.417023658752399</v>
      </c>
      <c r="Z775">
        <v>0.417023658752399</v>
      </c>
      <c r="AA775" t="s">
        <v>8997</v>
      </c>
      <c r="AB775" t="s">
        <v>8999</v>
      </c>
      <c r="AC775" t="s">
        <v>8997</v>
      </c>
      <c r="AD775">
        <v>3952</v>
      </c>
      <c r="AE775" t="s">
        <v>8998</v>
      </c>
    </row>
    <row r="776" spans="1:31" x14ac:dyDescent="0.2">
      <c r="A776" t="s">
        <v>33</v>
      </c>
      <c r="B776">
        <v>1.5193243026733401</v>
      </c>
      <c r="C776">
        <v>0</v>
      </c>
      <c r="D776">
        <v>-1.5193243026733401</v>
      </c>
      <c r="H776" t="s">
        <v>29</v>
      </c>
      <c r="I776">
        <v>22</v>
      </c>
      <c r="J776">
        <v>22</v>
      </c>
      <c r="K776">
        <v>16</v>
      </c>
      <c r="L776">
        <v>54.7</v>
      </c>
      <c r="M776">
        <v>54.7</v>
      </c>
      <c r="N776">
        <v>41.7</v>
      </c>
      <c r="O776">
        <v>43.357999999999997</v>
      </c>
      <c r="P776">
        <v>0</v>
      </c>
      <c r="Q776">
        <v>157.6</v>
      </c>
      <c r="R776">
        <v>243200000000</v>
      </c>
      <c r="S776">
        <v>402</v>
      </c>
      <c r="T776">
        <v>1.4567500363793899</v>
      </c>
      <c r="U776">
        <v>4.5526011560693601E-2</v>
      </c>
      <c r="V776">
        <v>35.010847091674798</v>
      </c>
      <c r="W776">
        <v>34.763769149780302</v>
      </c>
      <c r="X776">
        <v>34.591423034667997</v>
      </c>
      <c r="Y776">
        <v>-0.41942405700680002</v>
      </c>
      <c r="Z776">
        <v>0.41942405700680002</v>
      </c>
      <c r="AA776" t="s">
        <v>998</v>
      </c>
      <c r="AB776" t="s">
        <v>1000</v>
      </c>
      <c r="AC776" t="s">
        <v>998</v>
      </c>
      <c r="AD776">
        <v>447</v>
      </c>
      <c r="AE776" t="s">
        <v>999</v>
      </c>
    </row>
    <row r="777" spans="1:31" x14ac:dyDescent="0.2">
      <c r="A777" t="s">
        <v>321</v>
      </c>
      <c r="B777">
        <v>3.3839802742004399</v>
      </c>
      <c r="C777">
        <v>3.5783553123474099</v>
      </c>
      <c r="D777">
        <v>-3.5783553123474099</v>
      </c>
      <c r="H777" t="s">
        <v>29</v>
      </c>
      <c r="I777">
        <v>10</v>
      </c>
      <c r="J777">
        <v>10</v>
      </c>
      <c r="K777">
        <v>10</v>
      </c>
      <c r="L777">
        <v>23.2</v>
      </c>
      <c r="M777">
        <v>23.2</v>
      </c>
      <c r="N777">
        <v>23.2</v>
      </c>
      <c r="O777">
        <v>72.891999999999996</v>
      </c>
      <c r="P777">
        <v>0</v>
      </c>
      <c r="Q777">
        <v>186.13</v>
      </c>
      <c r="R777">
        <v>48335000000</v>
      </c>
      <c r="S777">
        <v>236</v>
      </c>
      <c r="T777">
        <v>3.8265267948717199</v>
      </c>
      <c r="U777">
        <v>1.0114942528735599E-3</v>
      </c>
      <c r="V777">
        <v>32.479192733764599</v>
      </c>
      <c r="W777">
        <v>32.514825820922901</v>
      </c>
      <c r="X777">
        <v>32.059715270996101</v>
      </c>
      <c r="Y777">
        <v>-0.41947746276849801</v>
      </c>
      <c r="Z777">
        <v>0.41947746276849801</v>
      </c>
      <c r="AA777" t="s">
        <v>10484</v>
      </c>
      <c r="AB777" t="s">
        <v>10486</v>
      </c>
      <c r="AC777" t="s">
        <v>10484</v>
      </c>
      <c r="AD777">
        <v>4587</v>
      </c>
      <c r="AE777" t="s">
        <v>10485</v>
      </c>
    </row>
    <row r="778" spans="1:31" x14ac:dyDescent="0.2">
      <c r="A778" t="s">
        <v>33</v>
      </c>
      <c r="B778">
        <v>2.3655710220336901</v>
      </c>
      <c r="C778">
        <v>0</v>
      </c>
      <c r="D778">
        <v>-2.3655710220336901</v>
      </c>
      <c r="H778" t="s">
        <v>29</v>
      </c>
      <c r="I778">
        <v>19</v>
      </c>
      <c r="J778">
        <v>19</v>
      </c>
      <c r="K778">
        <v>19</v>
      </c>
      <c r="L778">
        <v>41.3</v>
      </c>
      <c r="M778">
        <v>41.3</v>
      </c>
      <c r="N778">
        <v>41.3</v>
      </c>
      <c r="O778">
        <v>56.558</v>
      </c>
      <c r="P778">
        <v>0</v>
      </c>
      <c r="Q778">
        <v>78.465999999999994</v>
      </c>
      <c r="R778">
        <v>111220000000</v>
      </c>
      <c r="S778">
        <v>236</v>
      </c>
      <c r="T778">
        <v>2.2638675033840401</v>
      </c>
      <c r="U778">
        <v>1.05392156862745E-2</v>
      </c>
      <c r="V778">
        <v>33.7859497070313</v>
      </c>
      <c r="W778">
        <v>33.666267395019503</v>
      </c>
      <c r="X778">
        <v>33.364715576171903</v>
      </c>
      <c r="Y778">
        <v>-0.42123413085939598</v>
      </c>
      <c r="Z778">
        <v>0.42123413085939598</v>
      </c>
      <c r="AA778" t="s">
        <v>2607</v>
      </c>
      <c r="AB778" t="s">
        <v>2609</v>
      </c>
      <c r="AC778" t="s">
        <v>2607</v>
      </c>
      <c r="AD778">
        <v>1166</v>
      </c>
      <c r="AE778" t="s">
        <v>2608</v>
      </c>
    </row>
    <row r="779" spans="1:31" x14ac:dyDescent="0.2">
      <c r="A779" t="s">
        <v>74</v>
      </c>
      <c r="B779">
        <v>2.1448273658752401</v>
      </c>
      <c r="C779">
        <v>-2.1448273658752401</v>
      </c>
      <c r="D779">
        <v>-2.0110840797424299</v>
      </c>
      <c r="H779" t="s">
        <v>29</v>
      </c>
      <c r="I779">
        <v>13</v>
      </c>
      <c r="J779">
        <v>12</v>
      </c>
      <c r="K779">
        <v>12</v>
      </c>
      <c r="L779">
        <v>50.4</v>
      </c>
      <c r="M779">
        <v>47.8</v>
      </c>
      <c r="N779">
        <v>47.8</v>
      </c>
      <c r="O779">
        <v>37.027999999999999</v>
      </c>
      <c r="P779">
        <v>0</v>
      </c>
      <c r="Q779">
        <v>154.97999999999999</v>
      </c>
      <c r="R779">
        <v>35455000000</v>
      </c>
      <c r="S779">
        <v>155</v>
      </c>
      <c r="T779">
        <v>2.3492391389795899</v>
      </c>
      <c r="U779">
        <v>9.1027308192457804E-3</v>
      </c>
      <c r="V779">
        <v>32.264152526855497</v>
      </c>
      <c r="W779">
        <v>31.808129310607899</v>
      </c>
      <c r="X779">
        <v>31.842673301696799</v>
      </c>
      <c r="Y779">
        <v>-0.42147922515869901</v>
      </c>
      <c r="Z779">
        <v>0.42147922515869901</v>
      </c>
      <c r="AA779" t="s">
        <v>10638</v>
      </c>
      <c r="AB779" t="s">
        <v>10640</v>
      </c>
      <c r="AC779" t="s">
        <v>10638</v>
      </c>
      <c r="AD779">
        <v>4650</v>
      </c>
      <c r="AE779" t="s">
        <v>10639</v>
      </c>
    </row>
    <row r="780" spans="1:31" x14ac:dyDescent="0.2">
      <c r="A780" t="s">
        <v>156</v>
      </c>
      <c r="B780">
        <v>2.57086277008057</v>
      </c>
      <c r="C780">
        <v>1.52335333824158</v>
      </c>
      <c r="D780">
        <v>-2.57086277008057</v>
      </c>
      <c r="H780" t="s">
        <v>29</v>
      </c>
      <c r="I780">
        <v>17</v>
      </c>
      <c r="J780">
        <v>17</v>
      </c>
      <c r="K780">
        <v>17</v>
      </c>
      <c r="L780">
        <v>39.9</v>
      </c>
      <c r="M780">
        <v>39.9</v>
      </c>
      <c r="N780">
        <v>39.9</v>
      </c>
      <c r="O780">
        <v>60.27</v>
      </c>
      <c r="P780">
        <v>0</v>
      </c>
      <c r="Q780">
        <v>167.37</v>
      </c>
      <c r="R780">
        <v>62591000000</v>
      </c>
      <c r="S780">
        <v>195</v>
      </c>
      <c r="T780">
        <v>2.4978839831954098</v>
      </c>
      <c r="U780">
        <v>7.2261735419630203E-3</v>
      </c>
      <c r="V780">
        <v>33.004152297973597</v>
      </c>
      <c r="W780">
        <v>32.852195739746101</v>
      </c>
      <c r="X780">
        <v>32.582475662231403</v>
      </c>
      <c r="Y780">
        <v>-0.42167663574219499</v>
      </c>
      <c r="Z780">
        <v>0.42167663574219499</v>
      </c>
      <c r="AA780" t="s">
        <v>9848</v>
      </c>
      <c r="AB780" t="s">
        <v>9850</v>
      </c>
      <c r="AC780" t="s">
        <v>9848</v>
      </c>
      <c r="AD780">
        <v>4317</v>
      </c>
      <c r="AE780" t="s">
        <v>9849</v>
      </c>
    </row>
    <row r="781" spans="1:31" x14ac:dyDescent="0.2">
      <c r="A781" t="s">
        <v>511</v>
      </c>
      <c r="B781">
        <v>1.55624771118164</v>
      </c>
      <c r="C781">
        <v>-1.39713931083679</v>
      </c>
      <c r="D781">
        <v>-1.55624771118164</v>
      </c>
      <c r="H781" t="s">
        <v>29</v>
      </c>
      <c r="I781">
        <v>2</v>
      </c>
      <c r="J781">
        <v>2</v>
      </c>
      <c r="K781">
        <v>2</v>
      </c>
      <c r="L781">
        <v>12.2</v>
      </c>
      <c r="M781">
        <v>12.2</v>
      </c>
      <c r="N781">
        <v>12.2</v>
      </c>
      <c r="O781">
        <v>34.148000000000003</v>
      </c>
      <c r="P781">
        <v>0</v>
      </c>
      <c r="Q781">
        <v>5.5018000000000002</v>
      </c>
      <c r="R781">
        <v>879850000</v>
      </c>
      <c r="S781">
        <v>20</v>
      </c>
      <c r="T781">
        <v>1.6992762529693599</v>
      </c>
      <c r="U781">
        <v>2.8991596638655501E-2</v>
      </c>
      <c r="V781">
        <v>26.944959640502901</v>
      </c>
      <c r="W781">
        <v>26.606510162353501</v>
      </c>
      <c r="X781">
        <v>26.522671699523901</v>
      </c>
      <c r="Y781">
        <v>-0.42228794097900002</v>
      </c>
      <c r="Z781">
        <v>0.42228794097900002</v>
      </c>
      <c r="AA781" t="s">
        <v>10951</v>
      </c>
      <c r="AB781" t="s">
        <v>10953</v>
      </c>
      <c r="AC781" t="s">
        <v>10951</v>
      </c>
      <c r="AD781">
        <v>4781</v>
      </c>
      <c r="AE781" t="s">
        <v>10952</v>
      </c>
    </row>
    <row r="782" spans="1:31" x14ac:dyDescent="0.2">
      <c r="A782" t="s">
        <v>74</v>
      </c>
      <c r="B782">
        <v>2.4598009586334202</v>
      </c>
      <c r="C782">
        <v>-2.4598009586334202</v>
      </c>
      <c r="D782">
        <v>-1.5000405311584499</v>
      </c>
      <c r="H782" t="s">
        <v>29</v>
      </c>
      <c r="I782">
        <v>5</v>
      </c>
      <c r="J782">
        <v>5</v>
      </c>
      <c r="K782">
        <v>5</v>
      </c>
      <c r="L782">
        <v>25.1</v>
      </c>
      <c r="M782">
        <v>25.1</v>
      </c>
      <c r="N782">
        <v>25.1</v>
      </c>
      <c r="O782">
        <v>30.422000000000001</v>
      </c>
      <c r="P782">
        <v>0</v>
      </c>
      <c r="Q782">
        <v>92.15</v>
      </c>
      <c r="R782">
        <v>53134000000</v>
      </c>
      <c r="S782">
        <v>103</v>
      </c>
      <c r="T782">
        <v>2.39915341212666</v>
      </c>
      <c r="U782">
        <v>8.4522207267833105E-3</v>
      </c>
      <c r="V782">
        <v>32.961765289306598</v>
      </c>
      <c r="W782">
        <v>32.306398391723597</v>
      </c>
      <c r="X782">
        <v>32.539346694946303</v>
      </c>
      <c r="Y782">
        <v>-0.422418594360295</v>
      </c>
      <c r="Z782">
        <v>0.422418594360295</v>
      </c>
      <c r="AA782" t="s">
        <v>6759</v>
      </c>
      <c r="AB782" t="s">
        <v>6761</v>
      </c>
      <c r="AC782" t="s">
        <v>6759</v>
      </c>
      <c r="AD782">
        <v>2989</v>
      </c>
      <c r="AE782" t="s">
        <v>6760</v>
      </c>
    </row>
    <row r="783" spans="1:31" x14ac:dyDescent="0.2">
      <c r="A783" t="s">
        <v>33</v>
      </c>
      <c r="B783">
        <v>1.3872311115264899</v>
      </c>
      <c r="C783">
        <v>0</v>
      </c>
      <c r="D783">
        <v>-1.3872311115264899</v>
      </c>
      <c r="H783" t="s">
        <v>29</v>
      </c>
      <c r="I783">
        <v>8</v>
      </c>
      <c r="J783">
        <v>8</v>
      </c>
      <c r="K783">
        <v>8</v>
      </c>
      <c r="L783">
        <v>66</v>
      </c>
      <c r="M783">
        <v>66</v>
      </c>
      <c r="N783">
        <v>66</v>
      </c>
      <c r="O783">
        <v>16.356000000000002</v>
      </c>
      <c r="P783">
        <v>0</v>
      </c>
      <c r="Q783">
        <v>42.472999999999999</v>
      </c>
      <c r="R783">
        <v>41887000000</v>
      </c>
      <c r="S783">
        <v>69</v>
      </c>
      <c r="T783">
        <v>1.5411707470673399</v>
      </c>
      <c r="U783">
        <v>3.8713307984790897E-2</v>
      </c>
      <c r="V783">
        <v>32.4822807312012</v>
      </c>
      <c r="W783">
        <v>32.0499877929688</v>
      </c>
      <c r="X783">
        <v>32.058804512023897</v>
      </c>
      <c r="Y783">
        <v>-0.42347621917730299</v>
      </c>
      <c r="Z783">
        <v>0.42347621917730299</v>
      </c>
      <c r="AA783" t="s">
        <v>2181</v>
      </c>
      <c r="AB783" t="s">
        <v>2183</v>
      </c>
      <c r="AC783" t="s">
        <v>2181</v>
      </c>
      <c r="AD783">
        <v>980</v>
      </c>
      <c r="AE783" t="s">
        <v>2182</v>
      </c>
    </row>
    <row r="784" spans="1:31" x14ac:dyDescent="0.2">
      <c r="A784" t="s">
        <v>1011</v>
      </c>
      <c r="B784">
        <v>3.36706590652466</v>
      </c>
      <c r="C784">
        <v>-3.36706590652466</v>
      </c>
      <c r="D784">
        <v>-1.58919990062714</v>
      </c>
      <c r="H784" t="s">
        <v>29</v>
      </c>
      <c r="I784">
        <v>13</v>
      </c>
      <c r="J784">
        <v>13</v>
      </c>
      <c r="K784">
        <v>4</v>
      </c>
      <c r="L784">
        <v>78.400000000000006</v>
      </c>
      <c r="M784">
        <v>78.400000000000006</v>
      </c>
      <c r="N784">
        <v>34.5</v>
      </c>
      <c r="O784">
        <v>16.579000000000001</v>
      </c>
      <c r="P784">
        <v>0</v>
      </c>
      <c r="Q784">
        <v>168.53</v>
      </c>
      <c r="R784">
        <v>84536000000</v>
      </c>
      <c r="S784">
        <v>137</v>
      </c>
      <c r="T784">
        <v>3.2371227743754201</v>
      </c>
      <c r="U784">
        <v>2.1613691931540299E-3</v>
      </c>
      <c r="V784">
        <v>33.5922241210938</v>
      </c>
      <c r="W784">
        <v>32.8930854797363</v>
      </c>
      <c r="X784">
        <v>33.166730880737298</v>
      </c>
      <c r="Y784">
        <v>-0.42549324035650199</v>
      </c>
      <c r="Z784">
        <v>0.42549324035650199</v>
      </c>
      <c r="AA784" t="s">
        <v>1964</v>
      </c>
      <c r="AB784" t="s">
        <v>1966</v>
      </c>
      <c r="AC784" t="s">
        <v>1964</v>
      </c>
      <c r="AD784">
        <v>877</v>
      </c>
      <c r="AE784" t="s">
        <v>1965</v>
      </c>
    </row>
    <row r="785" spans="1:31" x14ac:dyDescent="0.2">
      <c r="A785" t="s">
        <v>74</v>
      </c>
      <c r="B785">
        <v>4.3276209831237802</v>
      </c>
      <c r="C785">
        <v>-4.3276209831237802</v>
      </c>
      <c r="D785">
        <v>-3.99826955795288</v>
      </c>
      <c r="H785" t="s">
        <v>29</v>
      </c>
      <c r="I785">
        <v>9</v>
      </c>
      <c r="J785">
        <v>9</v>
      </c>
      <c r="K785">
        <v>9</v>
      </c>
      <c r="L785">
        <v>19.100000000000001</v>
      </c>
      <c r="M785">
        <v>19.100000000000001</v>
      </c>
      <c r="N785">
        <v>19.100000000000001</v>
      </c>
      <c r="O785">
        <v>76.602999999999994</v>
      </c>
      <c r="P785">
        <v>0</v>
      </c>
      <c r="Q785">
        <v>87.215000000000003</v>
      </c>
      <c r="R785">
        <v>22163000000</v>
      </c>
      <c r="S785">
        <v>110</v>
      </c>
      <c r="T785">
        <v>4.5378984284283197</v>
      </c>
      <c r="U785">
        <v>7.2499999999999995E-4</v>
      </c>
      <c r="V785">
        <v>31.6218070983887</v>
      </c>
      <c r="W785">
        <v>31.085080146789601</v>
      </c>
      <c r="X785">
        <v>31.194526672363299</v>
      </c>
      <c r="Y785">
        <v>-0.42728042602540101</v>
      </c>
      <c r="Z785">
        <v>0.42728042602540101</v>
      </c>
      <c r="AA785" t="s">
        <v>4647</v>
      </c>
      <c r="AB785" t="s">
        <v>4649</v>
      </c>
      <c r="AC785" t="s">
        <v>4647</v>
      </c>
      <c r="AD785">
        <v>2054</v>
      </c>
      <c r="AE785" t="s">
        <v>4648</v>
      </c>
    </row>
    <row r="786" spans="1:31" x14ac:dyDescent="0.2">
      <c r="A786" t="s">
        <v>207</v>
      </c>
      <c r="B786">
        <v>3.8705792427063002</v>
      </c>
      <c r="C786">
        <v>-2.2937567234039302</v>
      </c>
      <c r="D786">
        <v>-3.8705792427063002</v>
      </c>
      <c r="H786" t="s">
        <v>29</v>
      </c>
      <c r="I786">
        <v>20</v>
      </c>
      <c r="J786">
        <v>20</v>
      </c>
      <c r="K786">
        <v>19</v>
      </c>
      <c r="L786">
        <v>36.299999999999997</v>
      </c>
      <c r="M786">
        <v>36.299999999999997</v>
      </c>
      <c r="N786">
        <v>34.6</v>
      </c>
      <c r="O786">
        <v>108.58</v>
      </c>
      <c r="P786">
        <v>0</v>
      </c>
      <c r="Q786">
        <v>175.77</v>
      </c>
      <c r="R786">
        <v>66701000000</v>
      </c>
      <c r="S786">
        <v>273</v>
      </c>
      <c r="T786">
        <v>3.75496959182178</v>
      </c>
      <c r="U786">
        <v>1.1764705882352899E-3</v>
      </c>
      <c r="V786">
        <v>33.135072708129897</v>
      </c>
      <c r="W786">
        <v>32.884998321533203</v>
      </c>
      <c r="X786">
        <v>32.707508087158203</v>
      </c>
      <c r="Y786">
        <v>-0.42756462097169401</v>
      </c>
      <c r="Z786">
        <v>0.42756462097169401</v>
      </c>
      <c r="AA786" t="s">
        <v>5774</v>
      </c>
      <c r="AB786" t="s">
        <v>5776</v>
      </c>
      <c r="AC786" t="s">
        <v>5774</v>
      </c>
      <c r="AD786">
        <v>2558</v>
      </c>
      <c r="AE786" t="s">
        <v>5775</v>
      </c>
    </row>
    <row r="787" spans="1:31" x14ac:dyDescent="0.2">
      <c r="A787" t="s">
        <v>156</v>
      </c>
      <c r="B787">
        <v>2.6822087764739999</v>
      </c>
      <c r="C787">
        <v>1.4128768444061299</v>
      </c>
      <c r="D787">
        <v>-2.6822087764739999</v>
      </c>
      <c r="H787" t="s">
        <v>29</v>
      </c>
      <c r="I787">
        <v>8</v>
      </c>
      <c r="J787">
        <v>8</v>
      </c>
      <c r="K787">
        <v>8</v>
      </c>
      <c r="L787">
        <v>36.200000000000003</v>
      </c>
      <c r="M787">
        <v>36.200000000000003</v>
      </c>
      <c r="N787">
        <v>36.200000000000003</v>
      </c>
      <c r="O787">
        <v>35.371000000000002</v>
      </c>
      <c r="P787">
        <v>0</v>
      </c>
      <c r="Q787">
        <v>27.506</v>
      </c>
      <c r="R787">
        <v>21790000000</v>
      </c>
      <c r="S787">
        <v>74</v>
      </c>
      <c r="T787">
        <v>2.5803269525488499</v>
      </c>
      <c r="U787">
        <v>6.1293233082706797E-3</v>
      </c>
      <c r="V787">
        <v>31.4852695465088</v>
      </c>
      <c r="W787">
        <v>31.322775840759299</v>
      </c>
      <c r="X787">
        <v>31.054927825927699</v>
      </c>
      <c r="Y787">
        <v>-0.43034172058110098</v>
      </c>
      <c r="Z787">
        <v>0.43034172058110098</v>
      </c>
      <c r="AA787" t="s">
        <v>7968</v>
      </c>
      <c r="AB787" t="s">
        <v>7970</v>
      </c>
      <c r="AC787" t="s">
        <v>7968</v>
      </c>
      <c r="AD787">
        <v>3493</v>
      </c>
      <c r="AE787" t="s">
        <v>7969</v>
      </c>
    </row>
    <row r="788" spans="1:31" x14ac:dyDescent="0.2">
      <c r="A788" t="s">
        <v>511</v>
      </c>
      <c r="B788">
        <v>2.7282152175903298</v>
      </c>
      <c r="C788">
        <v>-2.5719153881072998</v>
      </c>
      <c r="D788">
        <v>-2.7282152175903298</v>
      </c>
      <c r="H788" t="s">
        <v>29</v>
      </c>
      <c r="I788">
        <v>11</v>
      </c>
      <c r="J788">
        <v>11</v>
      </c>
      <c r="K788">
        <v>5</v>
      </c>
      <c r="L788">
        <v>26.3</v>
      </c>
      <c r="M788">
        <v>26.3</v>
      </c>
      <c r="N788">
        <v>13.4</v>
      </c>
      <c r="O788">
        <v>58.052999999999997</v>
      </c>
      <c r="P788">
        <v>0</v>
      </c>
      <c r="Q788">
        <v>296.61</v>
      </c>
      <c r="R788">
        <v>92011000000</v>
      </c>
      <c r="S788">
        <v>172</v>
      </c>
      <c r="T788">
        <v>2.9577003091687502</v>
      </c>
      <c r="U788">
        <v>3.3040000000000001E-3</v>
      </c>
      <c r="V788">
        <v>33.682693481445298</v>
      </c>
      <c r="W788">
        <v>33.3473606109619</v>
      </c>
      <c r="X788">
        <v>33.248867034912102</v>
      </c>
      <c r="Y788">
        <v>-0.43382644653319602</v>
      </c>
      <c r="Z788">
        <v>0.43382644653319602</v>
      </c>
      <c r="AA788" t="s">
        <v>3000</v>
      </c>
      <c r="AB788" t="s">
        <v>3002</v>
      </c>
      <c r="AC788" t="s">
        <v>3000</v>
      </c>
      <c r="AD788">
        <v>1341</v>
      </c>
      <c r="AE788" t="s">
        <v>3001</v>
      </c>
    </row>
    <row r="789" spans="1:31" x14ac:dyDescent="0.2">
      <c r="A789" t="s">
        <v>511</v>
      </c>
      <c r="B789">
        <v>1.4350574016571001</v>
      </c>
      <c r="C789">
        <v>-1.3211927413940401</v>
      </c>
      <c r="D789">
        <v>-1.4350574016571001</v>
      </c>
      <c r="H789" t="s">
        <v>29</v>
      </c>
      <c r="I789">
        <v>6</v>
      </c>
      <c r="J789">
        <v>6</v>
      </c>
      <c r="K789">
        <v>6</v>
      </c>
      <c r="L789">
        <v>21.5</v>
      </c>
      <c r="M789">
        <v>21.5</v>
      </c>
      <c r="N789">
        <v>21.5</v>
      </c>
      <c r="O789">
        <v>51.524000000000001</v>
      </c>
      <c r="P789">
        <v>0</v>
      </c>
      <c r="Q789">
        <v>42.204000000000001</v>
      </c>
      <c r="R789">
        <v>13349000000</v>
      </c>
      <c r="S789">
        <v>53</v>
      </c>
      <c r="T789">
        <v>1.5883526527987899</v>
      </c>
      <c r="U789">
        <v>3.5864031620553398E-2</v>
      </c>
      <c r="V789">
        <v>30.862246513366699</v>
      </c>
      <c r="W789">
        <v>30.476082801818801</v>
      </c>
      <c r="X789">
        <v>30.426465988159201</v>
      </c>
      <c r="Y789">
        <v>-0.43578052520749799</v>
      </c>
      <c r="Z789">
        <v>0.43578052520749799</v>
      </c>
      <c r="AA789" t="s">
        <v>5338</v>
      </c>
      <c r="AB789" t="s">
        <v>5340</v>
      </c>
      <c r="AC789" t="s">
        <v>5338</v>
      </c>
      <c r="AD789">
        <v>2357</v>
      </c>
      <c r="AE789" t="s">
        <v>5339</v>
      </c>
    </row>
    <row r="790" spans="1:31" x14ac:dyDescent="0.2">
      <c r="A790" t="s">
        <v>74</v>
      </c>
      <c r="B790">
        <v>1.9982496500015301</v>
      </c>
      <c r="C790">
        <v>-1.9982496500015301</v>
      </c>
      <c r="D790">
        <v>-1.41759693622589</v>
      </c>
      <c r="H790" t="s">
        <v>29</v>
      </c>
      <c r="I790">
        <v>6</v>
      </c>
      <c r="J790">
        <v>6</v>
      </c>
      <c r="K790">
        <v>6</v>
      </c>
      <c r="L790">
        <v>25.1</v>
      </c>
      <c r="M790">
        <v>25.1</v>
      </c>
      <c r="N790">
        <v>25.1</v>
      </c>
      <c r="O790">
        <v>54.408999999999999</v>
      </c>
      <c r="P790">
        <v>0</v>
      </c>
      <c r="Q790">
        <v>33.590000000000003</v>
      </c>
      <c r="R790">
        <v>12856000000</v>
      </c>
      <c r="S790">
        <v>35</v>
      </c>
      <c r="T790">
        <v>2.0099503565483698</v>
      </c>
      <c r="U790">
        <v>1.6409416581371499E-2</v>
      </c>
      <c r="V790">
        <v>30.8913898468018</v>
      </c>
      <c r="W790">
        <v>30.406944274902301</v>
      </c>
      <c r="X790">
        <v>30.451250076293899</v>
      </c>
      <c r="Y790">
        <v>-0.44013977050790098</v>
      </c>
      <c r="Z790">
        <v>0.44013977050790098</v>
      </c>
      <c r="AA790" t="s">
        <v>1232</v>
      </c>
      <c r="AB790" t="s">
        <v>1234</v>
      </c>
      <c r="AC790" t="s">
        <v>1232</v>
      </c>
      <c r="AD790">
        <v>552</v>
      </c>
      <c r="AE790" t="s">
        <v>1233</v>
      </c>
    </row>
    <row r="791" spans="1:31" x14ac:dyDescent="0.2">
      <c r="A791" t="s">
        <v>156</v>
      </c>
      <c r="B791">
        <v>2.55650806427002</v>
      </c>
      <c r="C791">
        <v>1.93297326564789</v>
      </c>
      <c r="D791">
        <v>-2.55650806427002</v>
      </c>
      <c r="H791" t="s">
        <v>29</v>
      </c>
      <c r="I791">
        <v>3</v>
      </c>
      <c r="J791">
        <v>3</v>
      </c>
      <c r="K791">
        <v>3</v>
      </c>
      <c r="L791">
        <v>9.1999999999999993</v>
      </c>
      <c r="M791">
        <v>9.1999999999999993</v>
      </c>
      <c r="N791">
        <v>9.1999999999999993</v>
      </c>
      <c r="O791">
        <v>52.822000000000003</v>
      </c>
      <c r="P791">
        <v>0</v>
      </c>
      <c r="Q791">
        <v>15.637</v>
      </c>
      <c r="R791">
        <v>3655600000</v>
      </c>
      <c r="S791">
        <v>27</v>
      </c>
      <c r="T791">
        <v>2.5890661572513101</v>
      </c>
      <c r="U791">
        <v>6.0819423368740503E-3</v>
      </c>
      <c r="V791">
        <v>28.913965225219702</v>
      </c>
      <c r="W791">
        <v>28.860048294067401</v>
      </c>
      <c r="X791">
        <v>28.472580909729</v>
      </c>
      <c r="Y791">
        <v>-0.44138431549070101</v>
      </c>
      <c r="Z791">
        <v>0.44138431549070101</v>
      </c>
      <c r="AA791" t="s">
        <v>4705</v>
      </c>
      <c r="AB791" t="s">
        <v>4707</v>
      </c>
      <c r="AC791" t="s">
        <v>4705</v>
      </c>
      <c r="AD791">
        <v>2080</v>
      </c>
      <c r="AE791" t="s">
        <v>4706</v>
      </c>
    </row>
    <row r="792" spans="1:31" x14ac:dyDescent="0.2">
      <c r="A792" t="s">
        <v>511</v>
      </c>
      <c r="B792">
        <v>2.37213802337646</v>
      </c>
      <c r="C792">
        <v>-2.14616894721985</v>
      </c>
      <c r="D792">
        <v>-2.37213802337646</v>
      </c>
      <c r="H792" t="s">
        <v>29</v>
      </c>
      <c r="I792">
        <v>11</v>
      </c>
      <c r="J792">
        <v>11</v>
      </c>
      <c r="K792">
        <v>11</v>
      </c>
      <c r="L792">
        <v>23.7</v>
      </c>
      <c r="M792">
        <v>23.7</v>
      </c>
      <c r="N792">
        <v>23.7</v>
      </c>
      <c r="O792">
        <v>62.956000000000003</v>
      </c>
      <c r="P792">
        <v>0</v>
      </c>
      <c r="Q792">
        <v>25.276</v>
      </c>
      <c r="R792">
        <v>62690000000</v>
      </c>
      <c r="S792">
        <v>114</v>
      </c>
      <c r="T792">
        <v>2.54833388395339</v>
      </c>
      <c r="U792">
        <v>6.4363103953147902E-3</v>
      </c>
      <c r="V792">
        <v>33.177318572997997</v>
      </c>
      <c r="W792">
        <v>32.746358871459996</v>
      </c>
      <c r="X792">
        <v>32.733373641967802</v>
      </c>
      <c r="Y792">
        <v>-0.443944931030195</v>
      </c>
      <c r="Z792">
        <v>0.443944931030195</v>
      </c>
      <c r="AA792" t="s">
        <v>5258</v>
      </c>
      <c r="AB792" t="s">
        <v>5260</v>
      </c>
      <c r="AC792" t="s">
        <v>5258</v>
      </c>
      <c r="AD792">
        <v>2323</v>
      </c>
      <c r="AE792" t="s">
        <v>5259</v>
      </c>
    </row>
    <row r="793" spans="1:31" x14ac:dyDescent="0.2">
      <c r="A793" t="s">
        <v>207</v>
      </c>
      <c r="B793">
        <v>4.7950668334960902</v>
      </c>
      <c r="C793">
        <v>-2.7597186565399201</v>
      </c>
      <c r="D793">
        <v>-4.7950668334960902</v>
      </c>
      <c r="H793" t="s">
        <v>29</v>
      </c>
      <c r="I793">
        <v>25</v>
      </c>
      <c r="J793">
        <v>25</v>
      </c>
      <c r="K793">
        <v>25</v>
      </c>
      <c r="L793">
        <v>27</v>
      </c>
      <c r="M793">
        <v>27</v>
      </c>
      <c r="N793">
        <v>27</v>
      </c>
      <c r="O793">
        <v>137.53</v>
      </c>
      <c r="P793">
        <v>0</v>
      </c>
      <c r="Q793">
        <v>295.58999999999997</v>
      </c>
      <c r="R793">
        <v>110890000000</v>
      </c>
      <c r="S793">
        <v>250</v>
      </c>
      <c r="T793">
        <v>4.6552587017252902</v>
      </c>
      <c r="U793">
        <v>7.7241379310344805E-4</v>
      </c>
      <c r="V793">
        <v>33.897296905517599</v>
      </c>
      <c r="W793">
        <v>33.692543029785199</v>
      </c>
      <c r="X793">
        <v>33.452821731567397</v>
      </c>
      <c r="Y793">
        <v>-0.44447517395020197</v>
      </c>
      <c r="Z793">
        <v>0.44447517395020197</v>
      </c>
      <c r="AA793" t="s">
        <v>10007</v>
      </c>
      <c r="AB793" t="s">
        <v>10009</v>
      </c>
      <c r="AC793" t="s">
        <v>10007</v>
      </c>
      <c r="AD793">
        <v>4378</v>
      </c>
      <c r="AE793" t="s">
        <v>10008</v>
      </c>
    </row>
    <row r="794" spans="1:31" x14ac:dyDescent="0.2">
      <c r="A794" t="s">
        <v>156</v>
      </c>
      <c r="B794">
        <v>1.9467804431915301</v>
      </c>
      <c r="C794">
        <v>1.8464226722717301</v>
      </c>
      <c r="D794">
        <v>-1.9467804431915301</v>
      </c>
      <c r="H794" t="s">
        <v>29</v>
      </c>
      <c r="I794">
        <v>12</v>
      </c>
      <c r="J794">
        <v>12</v>
      </c>
      <c r="K794">
        <v>12</v>
      </c>
      <c r="L794">
        <v>43.4</v>
      </c>
      <c r="M794">
        <v>43.4</v>
      </c>
      <c r="N794">
        <v>43.4</v>
      </c>
      <c r="O794">
        <v>41.503999999999998</v>
      </c>
      <c r="P794">
        <v>0</v>
      </c>
      <c r="Q794">
        <v>57.072000000000003</v>
      </c>
      <c r="R794">
        <v>106540000000</v>
      </c>
      <c r="S794">
        <v>126</v>
      </c>
      <c r="T794">
        <v>2.1529226597594602</v>
      </c>
      <c r="U794">
        <v>1.2730987514188399E-2</v>
      </c>
      <c r="V794">
        <v>33.7065105438232</v>
      </c>
      <c r="W794">
        <v>33.678533554077099</v>
      </c>
      <c r="X794">
        <v>33.2611083984375</v>
      </c>
      <c r="Y794">
        <v>-0.4454021453857</v>
      </c>
      <c r="Z794">
        <v>0.4454021453857</v>
      </c>
      <c r="AA794" t="s">
        <v>6344</v>
      </c>
      <c r="AB794" t="s">
        <v>6346</v>
      </c>
      <c r="AC794" t="s">
        <v>6344</v>
      </c>
      <c r="AD794">
        <v>2803</v>
      </c>
      <c r="AE794" t="s">
        <v>6345</v>
      </c>
    </row>
    <row r="795" spans="1:31" x14ac:dyDescent="0.2">
      <c r="A795" t="s">
        <v>156</v>
      </c>
      <c r="B795">
        <v>3.5288209915161102</v>
      </c>
      <c r="C795">
        <v>2.5834014415740998</v>
      </c>
      <c r="D795">
        <v>-3.5288209915161102</v>
      </c>
      <c r="H795" t="s">
        <v>29</v>
      </c>
      <c r="I795">
        <v>22</v>
      </c>
      <c r="J795">
        <v>22</v>
      </c>
      <c r="K795">
        <v>20</v>
      </c>
      <c r="L795">
        <v>28.3</v>
      </c>
      <c r="M795">
        <v>28.3</v>
      </c>
      <c r="N795">
        <v>25.9</v>
      </c>
      <c r="O795">
        <v>108.94</v>
      </c>
      <c r="P795">
        <v>0</v>
      </c>
      <c r="Q795">
        <v>105.66</v>
      </c>
      <c r="R795">
        <v>54783000000</v>
      </c>
      <c r="S795">
        <v>165</v>
      </c>
      <c r="T795">
        <v>3.51101961892231</v>
      </c>
      <c r="U795">
        <v>1.49253731343284E-3</v>
      </c>
      <c r="V795">
        <v>32.798194885253899</v>
      </c>
      <c r="W795">
        <v>32.693767547607401</v>
      </c>
      <c r="X795">
        <v>32.352502822875998</v>
      </c>
      <c r="Y795">
        <v>-0.44569206237790099</v>
      </c>
      <c r="Z795">
        <v>0.44569206237790099</v>
      </c>
      <c r="AA795" t="s">
        <v>9251</v>
      </c>
      <c r="AB795" t="s">
        <v>9254</v>
      </c>
      <c r="AC795" t="s">
        <v>9252</v>
      </c>
      <c r="AD795">
        <v>4058</v>
      </c>
      <c r="AE795" t="s">
        <v>9253</v>
      </c>
    </row>
    <row r="796" spans="1:31" x14ac:dyDescent="0.2">
      <c r="A796" t="s">
        <v>511</v>
      </c>
      <c r="B796">
        <v>2.8402616977691699</v>
      </c>
      <c r="C796">
        <v>-1.63318371772766</v>
      </c>
      <c r="D796">
        <v>-2.8402616977691699</v>
      </c>
      <c r="H796" t="s">
        <v>29</v>
      </c>
      <c r="I796">
        <v>41</v>
      </c>
      <c r="J796">
        <v>41</v>
      </c>
      <c r="K796">
        <v>3</v>
      </c>
      <c r="L796">
        <v>65.2</v>
      </c>
      <c r="M796">
        <v>65.2</v>
      </c>
      <c r="N796">
        <v>5.8</v>
      </c>
      <c r="O796">
        <v>73.628</v>
      </c>
      <c r="P796">
        <v>0</v>
      </c>
      <c r="Q796">
        <v>323.31</v>
      </c>
      <c r="R796">
        <v>1926600000000</v>
      </c>
      <c r="S796">
        <v>1183</v>
      </c>
      <c r="T796">
        <v>2.7500076675381302</v>
      </c>
      <c r="U796">
        <v>4.6205733558178797E-3</v>
      </c>
      <c r="V796">
        <v>37.9723415374756</v>
      </c>
      <c r="W796">
        <v>37.724868774414098</v>
      </c>
      <c r="X796">
        <v>37.526561737060497</v>
      </c>
      <c r="Y796">
        <v>-0.44577980041510301</v>
      </c>
      <c r="Z796">
        <v>0.44577980041510301</v>
      </c>
      <c r="AA796" t="s">
        <v>9905</v>
      </c>
      <c r="AB796" t="s">
        <v>9907</v>
      </c>
      <c r="AC796" t="s">
        <v>9905</v>
      </c>
      <c r="AD796">
        <v>4340</v>
      </c>
      <c r="AE796" t="s">
        <v>9906</v>
      </c>
    </row>
    <row r="797" spans="1:31" x14ac:dyDescent="0.2">
      <c r="A797" t="s">
        <v>33</v>
      </c>
      <c r="B797">
        <v>2.5218555927276598</v>
      </c>
      <c r="C797">
        <v>0</v>
      </c>
      <c r="D797">
        <v>-2.5218555927276598</v>
      </c>
      <c r="H797" t="s">
        <v>29</v>
      </c>
      <c r="I797">
        <v>19</v>
      </c>
      <c r="J797">
        <v>19</v>
      </c>
      <c r="K797">
        <v>13</v>
      </c>
      <c r="L797">
        <v>47</v>
      </c>
      <c r="M797">
        <v>47</v>
      </c>
      <c r="N797">
        <v>33.9</v>
      </c>
      <c r="O797">
        <v>59.82</v>
      </c>
      <c r="P797">
        <v>0</v>
      </c>
      <c r="Q797">
        <v>323.31</v>
      </c>
      <c r="R797">
        <v>149260000000</v>
      </c>
      <c r="S797">
        <v>266</v>
      </c>
      <c r="T797">
        <v>2.40789704920526</v>
      </c>
      <c r="U797">
        <v>8.4347826086956495E-3</v>
      </c>
      <c r="V797">
        <v>34.328380584716797</v>
      </c>
      <c r="W797">
        <v>34.122634887695298</v>
      </c>
      <c r="X797">
        <v>33.881397247314503</v>
      </c>
      <c r="Y797">
        <v>-0.44698333740229401</v>
      </c>
      <c r="Z797">
        <v>0.44698333740229401</v>
      </c>
      <c r="AA797" t="s">
        <v>751</v>
      </c>
      <c r="AB797" t="s">
        <v>753</v>
      </c>
      <c r="AC797" t="s">
        <v>751</v>
      </c>
      <c r="AD797">
        <v>333</v>
      </c>
      <c r="AE797" t="s">
        <v>752</v>
      </c>
    </row>
    <row r="798" spans="1:31" x14ac:dyDescent="0.2">
      <c r="A798" t="s">
        <v>156</v>
      </c>
      <c r="B798">
        <v>1.6038691997528101</v>
      </c>
      <c r="C798">
        <v>1.4385402202606199</v>
      </c>
      <c r="D798">
        <v>-1.6038691997528101</v>
      </c>
      <c r="H798" t="s">
        <v>29</v>
      </c>
      <c r="I798">
        <v>20</v>
      </c>
      <c r="J798">
        <v>20</v>
      </c>
      <c r="K798">
        <v>19</v>
      </c>
      <c r="L798">
        <v>56</v>
      </c>
      <c r="M798">
        <v>56</v>
      </c>
      <c r="N798">
        <v>54</v>
      </c>
      <c r="O798">
        <v>49.323999999999998</v>
      </c>
      <c r="P798">
        <v>0</v>
      </c>
      <c r="Q798">
        <v>91.536000000000001</v>
      </c>
      <c r="R798">
        <v>152740000000</v>
      </c>
      <c r="S798">
        <v>359</v>
      </c>
      <c r="T798">
        <v>1.7484386097297899</v>
      </c>
      <c r="U798">
        <v>2.65674740484429E-2</v>
      </c>
      <c r="V798">
        <v>34.152502059936502</v>
      </c>
      <c r="W798">
        <v>34.1657619476318</v>
      </c>
      <c r="X798">
        <v>33.704635620117202</v>
      </c>
      <c r="Y798">
        <v>-0.44786643981930002</v>
      </c>
      <c r="Z798">
        <v>0.44786643981930002</v>
      </c>
      <c r="AA798" t="s">
        <v>8129</v>
      </c>
      <c r="AB798" t="s">
        <v>8131</v>
      </c>
      <c r="AC798" t="s">
        <v>8129</v>
      </c>
      <c r="AD798">
        <v>3571</v>
      </c>
      <c r="AE798" t="s">
        <v>8130</v>
      </c>
    </row>
    <row r="799" spans="1:31" x14ac:dyDescent="0.2">
      <c r="A799" t="s">
        <v>33</v>
      </c>
      <c r="B799">
        <v>1.6149475574493399</v>
      </c>
      <c r="C799">
        <v>0</v>
      </c>
      <c r="D799">
        <v>-1.6149475574493399</v>
      </c>
      <c r="H799" t="s">
        <v>29</v>
      </c>
      <c r="I799">
        <v>11</v>
      </c>
      <c r="J799">
        <v>10</v>
      </c>
      <c r="K799">
        <v>10</v>
      </c>
      <c r="L799">
        <v>44</v>
      </c>
      <c r="M799">
        <v>42</v>
      </c>
      <c r="N799">
        <v>42</v>
      </c>
      <c r="O799">
        <v>38.585000000000001</v>
      </c>
      <c r="P799">
        <v>0</v>
      </c>
      <c r="Q799">
        <v>34.749000000000002</v>
      </c>
      <c r="R799">
        <v>51083000000</v>
      </c>
      <c r="S799">
        <v>122</v>
      </c>
      <c r="T799">
        <v>1.65734980380651</v>
      </c>
      <c r="U799">
        <v>3.17293729372937E-2</v>
      </c>
      <c r="V799">
        <v>32.750627517700202</v>
      </c>
      <c r="W799">
        <v>32.5495414733887</v>
      </c>
      <c r="X799">
        <v>32.300981521606403</v>
      </c>
      <c r="Y799">
        <v>-0.44964599609380002</v>
      </c>
      <c r="Z799">
        <v>0.44964599609380002</v>
      </c>
      <c r="AA799" t="s">
        <v>9322</v>
      </c>
      <c r="AB799" t="s">
        <v>9324</v>
      </c>
      <c r="AC799" t="s">
        <v>9322</v>
      </c>
      <c r="AD799">
        <v>4086</v>
      </c>
      <c r="AE799" t="s">
        <v>9323</v>
      </c>
    </row>
    <row r="800" spans="1:31" x14ac:dyDescent="0.2">
      <c r="A800" t="s">
        <v>321</v>
      </c>
      <c r="B800">
        <v>2.01784348487854</v>
      </c>
      <c r="C800">
        <v>2.3787794113159202</v>
      </c>
      <c r="D800">
        <v>-2.3787794113159202</v>
      </c>
      <c r="H800" t="s">
        <v>29</v>
      </c>
      <c r="I800">
        <v>15</v>
      </c>
      <c r="J800">
        <v>15</v>
      </c>
      <c r="K800">
        <v>15</v>
      </c>
      <c r="L800">
        <v>47.1</v>
      </c>
      <c r="M800">
        <v>47.1</v>
      </c>
      <c r="N800">
        <v>47.1</v>
      </c>
      <c r="O800">
        <v>35.448</v>
      </c>
      <c r="P800">
        <v>0</v>
      </c>
      <c r="Q800">
        <v>101.07</v>
      </c>
      <c r="R800">
        <v>213420000000</v>
      </c>
      <c r="S800">
        <v>333</v>
      </c>
      <c r="T800">
        <v>2.4969197855857699</v>
      </c>
      <c r="U800">
        <v>7.2443181818181799E-3</v>
      </c>
      <c r="V800">
        <v>34.689365386962898</v>
      </c>
      <c r="W800">
        <v>34.712251663208001</v>
      </c>
      <c r="X800">
        <v>34.238990783691399</v>
      </c>
      <c r="Y800">
        <v>-0.45037460327149897</v>
      </c>
      <c r="Z800">
        <v>0.45037460327149897</v>
      </c>
      <c r="AA800" t="s">
        <v>3688</v>
      </c>
      <c r="AB800" t="s">
        <v>3690</v>
      </c>
      <c r="AC800" t="s">
        <v>3688</v>
      </c>
      <c r="AD800">
        <v>1626</v>
      </c>
      <c r="AE800" t="s">
        <v>3689</v>
      </c>
    </row>
    <row r="801" spans="1:31" x14ac:dyDescent="0.2">
      <c r="A801" t="s">
        <v>33</v>
      </c>
      <c r="B801">
        <v>1.64912581443787</v>
      </c>
      <c r="C801">
        <v>0</v>
      </c>
      <c r="D801">
        <v>-1.64912581443787</v>
      </c>
      <c r="H801" t="s">
        <v>29</v>
      </c>
      <c r="I801">
        <v>7</v>
      </c>
      <c r="J801">
        <v>7</v>
      </c>
      <c r="K801">
        <v>7</v>
      </c>
      <c r="L801">
        <v>30.3</v>
      </c>
      <c r="M801">
        <v>30.3</v>
      </c>
      <c r="N801">
        <v>30.3</v>
      </c>
      <c r="O801">
        <v>39.198999999999998</v>
      </c>
      <c r="P801">
        <v>0</v>
      </c>
      <c r="Q801">
        <v>51.015000000000001</v>
      </c>
      <c r="R801">
        <v>16878000000</v>
      </c>
      <c r="S801">
        <v>50</v>
      </c>
      <c r="T801">
        <v>1.5679411058280699</v>
      </c>
      <c r="U801">
        <v>3.7001555209953303E-2</v>
      </c>
      <c r="V801">
        <v>31.198361396789601</v>
      </c>
      <c r="W801">
        <v>31.068431854248001</v>
      </c>
      <c r="X801">
        <v>30.746449470520002</v>
      </c>
      <c r="Y801">
        <v>-0.45191192626959897</v>
      </c>
      <c r="Z801">
        <v>0.45191192626959897</v>
      </c>
      <c r="AA801" t="s">
        <v>6726</v>
      </c>
      <c r="AB801" t="s">
        <v>6728</v>
      </c>
      <c r="AC801" t="s">
        <v>6726</v>
      </c>
      <c r="AD801">
        <v>2976</v>
      </c>
      <c r="AE801" t="s">
        <v>6727</v>
      </c>
    </row>
    <row r="802" spans="1:31" x14ac:dyDescent="0.2">
      <c r="A802" t="s">
        <v>33</v>
      </c>
      <c r="B802">
        <v>1.524942278862</v>
      </c>
      <c r="C802">
        <v>0</v>
      </c>
      <c r="D802">
        <v>-1.524942278862</v>
      </c>
      <c r="H802" t="s">
        <v>29</v>
      </c>
      <c r="I802">
        <v>9</v>
      </c>
      <c r="J802">
        <v>9</v>
      </c>
      <c r="K802">
        <v>9</v>
      </c>
      <c r="L802">
        <v>38.299999999999997</v>
      </c>
      <c r="M802">
        <v>38.299999999999997</v>
      </c>
      <c r="N802">
        <v>38.299999999999997</v>
      </c>
      <c r="O802">
        <v>36.655999999999999</v>
      </c>
      <c r="P802">
        <v>0</v>
      </c>
      <c r="Q802">
        <v>36.908999999999999</v>
      </c>
      <c r="R802">
        <v>28255000000</v>
      </c>
      <c r="S802">
        <v>122</v>
      </c>
      <c r="T802">
        <v>1.4436408832707901</v>
      </c>
      <c r="U802">
        <v>4.6429184549356198E-2</v>
      </c>
      <c r="V802">
        <v>31.864295959472699</v>
      </c>
      <c r="W802">
        <v>31.635145187377901</v>
      </c>
      <c r="X802">
        <v>31.412222862243699</v>
      </c>
      <c r="Y802">
        <v>-0.45207309722900002</v>
      </c>
      <c r="Z802">
        <v>0.45207309722900002</v>
      </c>
      <c r="AA802" t="s">
        <v>6937</v>
      </c>
      <c r="AB802" t="s">
        <v>6939</v>
      </c>
      <c r="AC802" t="s">
        <v>6937</v>
      </c>
      <c r="AD802">
        <v>3054</v>
      </c>
      <c r="AE802" t="s">
        <v>6938</v>
      </c>
    </row>
    <row r="803" spans="1:31" x14ac:dyDescent="0.2">
      <c r="A803" t="s">
        <v>321</v>
      </c>
      <c r="B803">
        <v>2.28544402122498</v>
      </c>
      <c r="C803">
        <v>3.0871129035949698</v>
      </c>
      <c r="D803">
        <v>-3.0871129035949698</v>
      </c>
      <c r="H803" t="s">
        <v>29</v>
      </c>
      <c r="I803">
        <v>16</v>
      </c>
      <c r="J803">
        <v>14</v>
      </c>
      <c r="K803">
        <v>14</v>
      </c>
      <c r="L803">
        <v>20.5</v>
      </c>
      <c r="M803">
        <v>18.5</v>
      </c>
      <c r="N803">
        <v>18.5</v>
      </c>
      <c r="O803">
        <v>108.66</v>
      </c>
      <c r="P803">
        <v>0</v>
      </c>
      <c r="Q803">
        <v>106.42</v>
      </c>
      <c r="R803">
        <v>25231000000</v>
      </c>
      <c r="S803">
        <v>122</v>
      </c>
      <c r="T803">
        <v>3.0912633384900898</v>
      </c>
      <c r="U803">
        <v>2.5399568034557198E-3</v>
      </c>
      <c r="V803">
        <v>31.5980787277222</v>
      </c>
      <c r="W803">
        <v>31.7605028152466</v>
      </c>
      <c r="X803">
        <v>31.142820358276399</v>
      </c>
      <c r="Y803">
        <v>-0.455258369445801</v>
      </c>
      <c r="Z803">
        <v>0.455258369445801</v>
      </c>
      <c r="AA803" t="s">
        <v>3358</v>
      </c>
      <c r="AB803" t="s">
        <v>3360</v>
      </c>
      <c r="AC803" t="s">
        <v>3358</v>
      </c>
      <c r="AD803">
        <v>1483</v>
      </c>
      <c r="AE803" t="s">
        <v>3359</v>
      </c>
    </row>
    <row r="804" spans="1:31" x14ac:dyDescent="0.2">
      <c r="A804" t="s">
        <v>33</v>
      </c>
      <c r="B804">
        <v>1.4168995618820199</v>
      </c>
      <c r="C804">
        <v>0</v>
      </c>
      <c r="D804">
        <v>-1.4168995618820199</v>
      </c>
      <c r="H804" t="s">
        <v>29</v>
      </c>
      <c r="I804">
        <v>9</v>
      </c>
      <c r="J804">
        <v>9</v>
      </c>
      <c r="K804">
        <v>9</v>
      </c>
      <c r="L804">
        <v>24.3</v>
      </c>
      <c r="M804">
        <v>24.3</v>
      </c>
      <c r="N804">
        <v>24.3</v>
      </c>
      <c r="O804">
        <v>52.424999999999997</v>
      </c>
      <c r="P804">
        <v>0</v>
      </c>
      <c r="Q804">
        <v>217.79</v>
      </c>
      <c r="R804">
        <v>57050000000</v>
      </c>
      <c r="S804">
        <v>99</v>
      </c>
      <c r="T804">
        <v>1.5341237616596699</v>
      </c>
      <c r="U804">
        <v>3.9273277819833502E-2</v>
      </c>
      <c r="V804">
        <v>32.772624969482401</v>
      </c>
      <c r="W804">
        <v>32.692790985107401</v>
      </c>
      <c r="X804">
        <v>32.3171997070313</v>
      </c>
      <c r="Y804">
        <v>-0.45542526245110099</v>
      </c>
      <c r="Z804">
        <v>0.45542526245110099</v>
      </c>
      <c r="AA804" t="s">
        <v>11015</v>
      </c>
      <c r="AB804" t="s">
        <v>11017</v>
      </c>
      <c r="AC804" t="s">
        <v>11015</v>
      </c>
      <c r="AD804">
        <v>4809</v>
      </c>
      <c r="AE804" t="s">
        <v>11016</v>
      </c>
    </row>
    <row r="805" spans="1:31" x14ac:dyDescent="0.2">
      <c r="A805" t="s">
        <v>207</v>
      </c>
      <c r="B805">
        <v>4.93271684646606</v>
      </c>
      <c r="C805">
        <v>3.7277626991271999</v>
      </c>
      <c r="D805">
        <v>-4.93271684646606</v>
      </c>
      <c r="H805" t="s">
        <v>29</v>
      </c>
      <c r="I805">
        <v>47</v>
      </c>
      <c r="J805">
        <v>47</v>
      </c>
      <c r="K805">
        <v>47</v>
      </c>
      <c r="L805">
        <v>43.3</v>
      </c>
      <c r="M805">
        <v>43.3</v>
      </c>
      <c r="N805">
        <v>43.3</v>
      </c>
      <c r="O805">
        <v>152.37</v>
      </c>
      <c r="P805">
        <v>0</v>
      </c>
      <c r="Q805">
        <v>289.95999999999998</v>
      </c>
      <c r="R805">
        <v>191010000000</v>
      </c>
      <c r="S805">
        <v>568</v>
      </c>
      <c r="T805">
        <v>4.8873611426053696</v>
      </c>
      <c r="U805">
        <v>8.1355932203389797E-4</v>
      </c>
      <c r="V805">
        <v>34.636600494384801</v>
      </c>
      <c r="W805">
        <v>34.516969680786097</v>
      </c>
      <c r="X805">
        <v>34.178916931152301</v>
      </c>
      <c r="Y805">
        <v>-0.45768356323249998</v>
      </c>
      <c r="Z805">
        <v>0.45768356323249998</v>
      </c>
      <c r="AA805" t="s">
        <v>7585</v>
      </c>
      <c r="AB805" t="s">
        <v>7587</v>
      </c>
      <c r="AC805" t="s">
        <v>7585</v>
      </c>
      <c r="AD805">
        <v>3329</v>
      </c>
      <c r="AE805" t="s">
        <v>7586</v>
      </c>
    </row>
    <row r="806" spans="1:31" x14ac:dyDescent="0.2">
      <c r="A806" t="s">
        <v>511</v>
      </c>
      <c r="B806">
        <v>2.1856982707977299</v>
      </c>
      <c r="C806">
        <v>-1.4266113042831401</v>
      </c>
      <c r="D806">
        <v>-2.1856982707977299</v>
      </c>
      <c r="H806" t="s">
        <v>29</v>
      </c>
      <c r="I806">
        <v>6</v>
      </c>
      <c r="J806">
        <v>6</v>
      </c>
      <c r="K806">
        <v>6</v>
      </c>
      <c r="L806">
        <v>7.5</v>
      </c>
      <c r="M806">
        <v>7.5</v>
      </c>
      <c r="N806">
        <v>7.5</v>
      </c>
      <c r="O806">
        <v>109.78</v>
      </c>
      <c r="P806">
        <v>0</v>
      </c>
      <c r="Q806">
        <v>22.481999999999999</v>
      </c>
      <c r="R806">
        <v>4577500000</v>
      </c>
      <c r="S806">
        <v>37</v>
      </c>
      <c r="T806">
        <v>2.1576730790640402</v>
      </c>
      <c r="U806">
        <v>1.26545454545455E-2</v>
      </c>
      <c r="V806">
        <v>29.466753959655801</v>
      </c>
      <c r="W806">
        <v>29.049113273620598</v>
      </c>
      <c r="X806">
        <v>29.005896568298301</v>
      </c>
      <c r="Y806">
        <v>-0.46085739135749998</v>
      </c>
      <c r="Z806">
        <v>0.46085739135749998</v>
      </c>
      <c r="AA806" t="s">
        <v>4068</v>
      </c>
      <c r="AB806" t="s">
        <v>4070</v>
      </c>
      <c r="AC806" t="s">
        <v>4068</v>
      </c>
      <c r="AD806">
        <v>1794</v>
      </c>
      <c r="AE806" t="s">
        <v>4069</v>
      </c>
    </row>
    <row r="807" spans="1:31" x14ac:dyDescent="0.2">
      <c r="A807" t="s">
        <v>33</v>
      </c>
      <c r="B807">
        <v>1.8822758197784399</v>
      </c>
      <c r="C807">
        <v>0</v>
      </c>
      <c r="D807">
        <v>-1.8822758197784399</v>
      </c>
      <c r="H807" t="s">
        <v>29</v>
      </c>
      <c r="I807">
        <v>18</v>
      </c>
      <c r="J807">
        <v>18</v>
      </c>
      <c r="K807">
        <v>18</v>
      </c>
      <c r="L807">
        <v>49.1</v>
      </c>
      <c r="M807">
        <v>49.1</v>
      </c>
      <c r="N807">
        <v>49.1</v>
      </c>
      <c r="O807">
        <v>55.012999999999998</v>
      </c>
      <c r="P807">
        <v>0</v>
      </c>
      <c r="Q807">
        <v>297.54000000000002</v>
      </c>
      <c r="R807">
        <v>158120000000</v>
      </c>
      <c r="S807">
        <v>322</v>
      </c>
      <c r="T807">
        <v>1.8332636318726401</v>
      </c>
      <c r="U807">
        <v>2.2809132420091301E-2</v>
      </c>
      <c r="V807">
        <v>34.401988983154297</v>
      </c>
      <c r="W807">
        <v>34.231658935546903</v>
      </c>
      <c r="X807">
        <v>33.936813354492202</v>
      </c>
      <c r="Y807">
        <v>-0.465175628662095</v>
      </c>
      <c r="Z807">
        <v>0.465175628662095</v>
      </c>
      <c r="AA807" t="s">
        <v>7268</v>
      </c>
      <c r="AB807" t="s">
        <v>7270</v>
      </c>
      <c r="AC807" t="s">
        <v>7268</v>
      </c>
      <c r="AD807">
        <v>3194</v>
      </c>
      <c r="AE807" t="s">
        <v>7269</v>
      </c>
    </row>
    <row r="808" spans="1:31" x14ac:dyDescent="0.2">
      <c r="A808" t="s">
        <v>156</v>
      </c>
      <c r="B808">
        <v>3.2209732532501198</v>
      </c>
      <c r="C808">
        <v>2.2335646152496298</v>
      </c>
      <c r="D808">
        <v>-3.2209732532501198</v>
      </c>
      <c r="H808" t="s">
        <v>29</v>
      </c>
      <c r="I808">
        <v>8</v>
      </c>
      <c r="J808">
        <v>8</v>
      </c>
      <c r="K808">
        <v>8</v>
      </c>
      <c r="L808">
        <v>30</v>
      </c>
      <c r="M808">
        <v>30</v>
      </c>
      <c r="N808">
        <v>30</v>
      </c>
      <c r="O808">
        <v>41.213000000000001</v>
      </c>
      <c r="P808">
        <v>0</v>
      </c>
      <c r="Q808">
        <v>121.4</v>
      </c>
      <c r="R808">
        <v>44390000000</v>
      </c>
      <c r="S808">
        <v>107</v>
      </c>
      <c r="T808">
        <v>3.1833838452771102</v>
      </c>
      <c r="U808">
        <v>2.2253521126760602E-3</v>
      </c>
      <c r="V808">
        <v>32.5651531219482</v>
      </c>
      <c r="W808">
        <v>32.426797866821303</v>
      </c>
      <c r="X808">
        <v>32.099941253662102</v>
      </c>
      <c r="Y808">
        <v>-0.46521186828609701</v>
      </c>
      <c r="Z808">
        <v>0.46521186828609701</v>
      </c>
      <c r="AA808" t="s">
        <v>2849</v>
      </c>
      <c r="AB808" t="s">
        <v>2851</v>
      </c>
      <c r="AC808" t="s">
        <v>2849</v>
      </c>
      <c r="AD808">
        <v>1277</v>
      </c>
      <c r="AE808" t="s">
        <v>2850</v>
      </c>
    </row>
    <row r="809" spans="1:31" x14ac:dyDescent="0.2">
      <c r="A809" t="s">
        <v>33</v>
      </c>
      <c r="B809">
        <v>2.4126091003418</v>
      </c>
      <c r="C809">
        <v>0</v>
      </c>
      <c r="D809">
        <v>-2.4126091003418</v>
      </c>
      <c r="H809" t="s">
        <v>29</v>
      </c>
      <c r="I809">
        <v>18</v>
      </c>
      <c r="J809">
        <v>18</v>
      </c>
      <c r="K809">
        <v>13</v>
      </c>
      <c r="L809">
        <v>30.7</v>
      </c>
      <c r="M809">
        <v>30.7</v>
      </c>
      <c r="N809">
        <v>22.2</v>
      </c>
      <c r="O809">
        <v>89.352000000000004</v>
      </c>
      <c r="P809">
        <v>0</v>
      </c>
      <c r="Q809">
        <v>97.935000000000002</v>
      </c>
      <c r="R809">
        <v>44929000000</v>
      </c>
      <c r="S809">
        <v>162</v>
      </c>
      <c r="T809">
        <v>2.2985357979251799</v>
      </c>
      <c r="U809">
        <v>1.0055555555555601E-2</v>
      </c>
      <c r="V809">
        <v>32.496404647827099</v>
      </c>
      <c r="W809">
        <v>32.295141220092802</v>
      </c>
      <c r="X809">
        <v>32.031101226806598</v>
      </c>
      <c r="Y809">
        <v>-0.46530342102050098</v>
      </c>
      <c r="Z809">
        <v>0.46530342102050098</v>
      </c>
      <c r="AA809" t="s">
        <v>3534</v>
      </c>
      <c r="AB809" t="s">
        <v>3536</v>
      </c>
      <c r="AC809" t="s">
        <v>3534</v>
      </c>
      <c r="AD809">
        <v>1563</v>
      </c>
      <c r="AE809" t="s">
        <v>3535</v>
      </c>
    </row>
    <row r="810" spans="1:31" x14ac:dyDescent="0.2">
      <c r="A810" t="s">
        <v>156</v>
      </c>
      <c r="B810">
        <v>1.41064512729645</v>
      </c>
      <c r="C810">
        <v>1.3050392866134599</v>
      </c>
      <c r="D810">
        <v>-1.41064512729645</v>
      </c>
      <c r="H810" t="s">
        <v>29</v>
      </c>
      <c r="I810">
        <v>6</v>
      </c>
      <c r="J810">
        <v>6</v>
      </c>
      <c r="K810">
        <v>6</v>
      </c>
      <c r="L810">
        <v>36.1</v>
      </c>
      <c r="M810">
        <v>36.1</v>
      </c>
      <c r="N810">
        <v>36.1</v>
      </c>
      <c r="O810">
        <v>18.210999999999999</v>
      </c>
      <c r="P810">
        <v>0</v>
      </c>
      <c r="Q810">
        <v>29.907</v>
      </c>
      <c r="R810">
        <v>108860000000</v>
      </c>
      <c r="S810">
        <v>62</v>
      </c>
      <c r="T810">
        <v>1.5655969143655699</v>
      </c>
      <c r="U810">
        <v>3.7050348567002303E-2</v>
      </c>
      <c r="V810">
        <v>33.739416122436502</v>
      </c>
      <c r="W810">
        <v>33.767801284790004</v>
      </c>
      <c r="X810">
        <v>33.273363113403299</v>
      </c>
      <c r="Y810">
        <v>-0.46605300903320301</v>
      </c>
      <c r="Z810">
        <v>0.46605300903320301</v>
      </c>
      <c r="AA810" t="s">
        <v>2884</v>
      </c>
      <c r="AB810" t="s">
        <v>2886</v>
      </c>
      <c r="AC810" t="s">
        <v>2884</v>
      </c>
      <c r="AD810">
        <v>1290</v>
      </c>
      <c r="AE810" t="s">
        <v>2885</v>
      </c>
    </row>
    <row r="811" spans="1:31" x14ac:dyDescent="0.2">
      <c r="A811" t="s">
        <v>511</v>
      </c>
      <c r="B811">
        <v>4.6078462600707999</v>
      </c>
      <c r="C811">
        <v>-4.5413475036621103</v>
      </c>
      <c r="D811">
        <v>-4.6078462600707999</v>
      </c>
      <c r="H811" t="s">
        <v>29</v>
      </c>
      <c r="I811">
        <v>11</v>
      </c>
      <c r="J811">
        <v>11</v>
      </c>
      <c r="K811">
        <v>8</v>
      </c>
      <c r="L811">
        <v>23.5</v>
      </c>
      <c r="M811">
        <v>23.5</v>
      </c>
      <c r="N811">
        <v>19.100000000000001</v>
      </c>
      <c r="O811">
        <v>56.601999999999997</v>
      </c>
      <c r="P811">
        <v>0</v>
      </c>
      <c r="Q811">
        <v>98.141000000000005</v>
      </c>
      <c r="R811">
        <v>82928000000</v>
      </c>
      <c r="S811">
        <v>147</v>
      </c>
      <c r="T811">
        <v>4.9440622415120599</v>
      </c>
      <c r="U811">
        <v>8.0701754385964898E-4</v>
      </c>
      <c r="V811">
        <v>33.525074005127003</v>
      </c>
      <c r="W811">
        <v>33.085111618041999</v>
      </c>
      <c r="X811">
        <v>33.058364868164098</v>
      </c>
      <c r="Y811">
        <v>-0.466709136962905</v>
      </c>
      <c r="Z811">
        <v>0.466709136962905</v>
      </c>
      <c r="AA811" t="s">
        <v>6543</v>
      </c>
      <c r="AB811" t="s">
        <v>6545</v>
      </c>
      <c r="AC811" t="s">
        <v>6543</v>
      </c>
      <c r="AD811">
        <v>2899</v>
      </c>
      <c r="AE811" t="s">
        <v>6544</v>
      </c>
    </row>
    <row r="812" spans="1:31" x14ac:dyDescent="0.2">
      <c r="A812" t="s">
        <v>1011</v>
      </c>
      <c r="B812">
        <v>4.4019474983215297</v>
      </c>
      <c r="C812">
        <v>-4.4019474983215297</v>
      </c>
      <c r="D812">
        <v>-2.5719051361084002</v>
      </c>
      <c r="H812" t="s">
        <v>29</v>
      </c>
      <c r="I812">
        <v>7</v>
      </c>
      <c r="J812">
        <v>7</v>
      </c>
      <c r="K812">
        <v>7</v>
      </c>
      <c r="L812">
        <v>24.8</v>
      </c>
      <c r="M812">
        <v>24.8</v>
      </c>
      <c r="N812">
        <v>24.8</v>
      </c>
      <c r="O812">
        <v>44.103000000000002</v>
      </c>
      <c r="P812">
        <v>0</v>
      </c>
      <c r="Q812">
        <v>138.72</v>
      </c>
      <c r="R812">
        <v>14216000000</v>
      </c>
      <c r="S812">
        <v>62</v>
      </c>
      <c r="T812">
        <v>4.2709049595078996</v>
      </c>
      <c r="U812">
        <v>6.8686868686868702E-4</v>
      </c>
      <c r="V812">
        <v>31.055936813354499</v>
      </c>
      <c r="W812">
        <v>30.099138259887699</v>
      </c>
      <c r="X812">
        <v>30.5869607925415</v>
      </c>
      <c r="Y812">
        <v>-0.46897602081299899</v>
      </c>
      <c r="Z812">
        <v>0.46897602081299899</v>
      </c>
      <c r="AA812" t="s">
        <v>9660</v>
      </c>
      <c r="AB812" t="s">
        <v>9662</v>
      </c>
      <c r="AC812" t="s">
        <v>9660</v>
      </c>
      <c r="AD812">
        <v>4232</v>
      </c>
      <c r="AE812" t="s">
        <v>9661</v>
      </c>
    </row>
    <row r="813" spans="1:31" x14ac:dyDescent="0.2">
      <c r="A813" t="s">
        <v>321</v>
      </c>
      <c r="B813">
        <v>1.5813788175582899</v>
      </c>
      <c r="C813">
        <v>2.3960547447204599</v>
      </c>
      <c r="D813">
        <v>-2.3960547447204599</v>
      </c>
      <c r="H813" t="s">
        <v>29</v>
      </c>
      <c r="I813">
        <v>9</v>
      </c>
      <c r="J813">
        <v>9</v>
      </c>
      <c r="K813">
        <v>9</v>
      </c>
      <c r="L813">
        <v>18.3</v>
      </c>
      <c r="M813">
        <v>18.3</v>
      </c>
      <c r="N813">
        <v>18.3</v>
      </c>
      <c r="O813">
        <v>60.628999999999998</v>
      </c>
      <c r="P813">
        <v>0</v>
      </c>
      <c r="Q813">
        <v>40.68</v>
      </c>
      <c r="R813">
        <v>23955000000</v>
      </c>
      <c r="S813">
        <v>43</v>
      </c>
      <c r="T813">
        <v>2.3651792371053202</v>
      </c>
      <c r="U813">
        <v>8.8947368421052608E-3</v>
      </c>
      <c r="V813">
        <v>31.461771965026902</v>
      </c>
      <c r="W813">
        <v>31.610223770141602</v>
      </c>
      <c r="X813">
        <v>30.990822792053201</v>
      </c>
      <c r="Y813">
        <v>-0.47094917297369998</v>
      </c>
      <c r="Z813">
        <v>0.47094917297369998</v>
      </c>
      <c r="AA813" t="s">
        <v>5035</v>
      </c>
      <c r="AB813" t="s">
        <v>5037</v>
      </c>
      <c r="AC813" t="s">
        <v>5035</v>
      </c>
      <c r="AD813">
        <v>2231</v>
      </c>
      <c r="AE813" t="s">
        <v>5036</v>
      </c>
    </row>
    <row r="814" spans="1:31" x14ac:dyDescent="0.2">
      <c r="A814" t="s">
        <v>511</v>
      </c>
      <c r="B814">
        <v>3.1381976604461701</v>
      </c>
      <c r="C814">
        <v>-2.40546703338623</v>
      </c>
      <c r="D814">
        <v>-3.1381976604461701</v>
      </c>
      <c r="H814" t="s">
        <v>29</v>
      </c>
      <c r="I814">
        <v>3</v>
      </c>
      <c r="J814">
        <v>3</v>
      </c>
      <c r="K814">
        <v>2</v>
      </c>
      <c r="L814">
        <v>9.1999999999999993</v>
      </c>
      <c r="M814">
        <v>9.1999999999999993</v>
      </c>
      <c r="N814">
        <v>6.7</v>
      </c>
      <c r="O814">
        <v>32.691000000000003</v>
      </c>
      <c r="P814">
        <v>0</v>
      </c>
      <c r="Q814">
        <v>5.5244</v>
      </c>
      <c r="R814">
        <v>8608300000</v>
      </c>
      <c r="S814">
        <v>31</v>
      </c>
      <c r="T814">
        <v>3.1642892793469102</v>
      </c>
      <c r="U814">
        <v>2.3066361556064101E-3</v>
      </c>
      <c r="V814">
        <v>30.374046325683601</v>
      </c>
      <c r="W814">
        <v>29.971255302429199</v>
      </c>
      <c r="X814">
        <v>29.902924537658699</v>
      </c>
      <c r="Y814">
        <v>-0.47112178802490201</v>
      </c>
      <c r="Z814">
        <v>0.47112178802490201</v>
      </c>
      <c r="AA814" t="s">
        <v>3404</v>
      </c>
      <c r="AB814" t="s">
        <v>3406</v>
      </c>
      <c r="AC814" t="s">
        <v>3404</v>
      </c>
      <c r="AD814">
        <v>1509</v>
      </c>
      <c r="AE814" t="s">
        <v>3405</v>
      </c>
    </row>
    <row r="815" spans="1:31" x14ac:dyDescent="0.2">
      <c r="A815" t="s">
        <v>33</v>
      </c>
      <c r="B815">
        <v>1.4813771247863801</v>
      </c>
      <c r="C815">
        <v>0</v>
      </c>
      <c r="D815">
        <v>-1.4813771247863801</v>
      </c>
      <c r="H815" t="s">
        <v>29</v>
      </c>
      <c r="I815">
        <v>14</v>
      </c>
      <c r="J815">
        <v>14</v>
      </c>
      <c r="K815">
        <v>14</v>
      </c>
      <c r="L815">
        <v>23</v>
      </c>
      <c r="M815">
        <v>23</v>
      </c>
      <c r="N815">
        <v>23</v>
      </c>
      <c r="O815">
        <v>89.061999999999998</v>
      </c>
      <c r="P815">
        <v>0</v>
      </c>
      <c r="Q815">
        <v>86.841999999999999</v>
      </c>
      <c r="R815">
        <v>35247000000</v>
      </c>
      <c r="S815">
        <v>110</v>
      </c>
      <c r="T815">
        <v>1.4096967025791201</v>
      </c>
      <c r="U815">
        <v>4.9445143256464E-2</v>
      </c>
      <c r="V815">
        <v>32.242507934570298</v>
      </c>
      <c r="W815">
        <v>31.900924682617202</v>
      </c>
      <c r="X815">
        <v>31.770536422729499</v>
      </c>
      <c r="Y815">
        <v>-0.471971511840799</v>
      </c>
      <c r="Z815">
        <v>0.471971511840799</v>
      </c>
      <c r="AA815" t="s">
        <v>2466</v>
      </c>
      <c r="AB815" t="s">
        <v>2469</v>
      </c>
      <c r="AC815" t="s">
        <v>2467</v>
      </c>
      <c r="AD815">
        <v>1104</v>
      </c>
      <c r="AE815" t="s">
        <v>2468</v>
      </c>
    </row>
    <row r="816" spans="1:31" x14ac:dyDescent="0.2">
      <c r="A816" t="s">
        <v>511</v>
      </c>
      <c r="B816">
        <v>2.5154986381530802</v>
      </c>
      <c r="C816">
        <v>-2.39686226844788</v>
      </c>
      <c r="D816">
        <v>-2.5154986381530802</v>
      </c>
      <c r="H816" t="s">
        <v>29</v>
      </c>
      <c r="I816">
        <v>11</v>
      </c>
      <c r="J816">
        <v>11</v>
      </c>
      <c r="K816">
        <v>2</v>
      </c>
      <c r="L816">
        <v>47.7</v>
      </c>
      <c r="M816">
        <v>47.7</v>
      </c>
      <c r="N816">
        <v>14</v>
      </c>
      <c r="O816">
        <v>31.170999999999999</v>
      </c>
      <c r="P816">
        <v>0</v>
      </c>
      <c r="Q816">
        <v>55.442</v>
      </c>
      <c r="R816">
        <v>82397000000</v>
      </c>
      <c r="S816">
        <v>151</v>
      </c>
      <c r="T816">
        <v>2.75133801331422</v>
      </c>
      <c r="U816">
        <v>4.6216216216216199E-3</v>
      </c>
      <c r="V816">
        <v>33.5460910797119</v>
      </c>
      <c r="W816">
        <v>33.027818679809599</v>
      </c>
      <c r="X816">
        <v>33.073772430419901</v>
      </c>
      <c r="Y816">
        <v>-0.47231864929199902</v>
      </c>
      <c r="Z816">
        <v>0.47231864929199902</v>
      </c>
      <c r="AA816" t="s">
        <v>5705</v>
      </c>
      <c r="AB816" t="s">
        <v>5707</v>
      </c>
      <c r="AC816" t="s">
        <v>5705</v>
      </c>
      <c r="AD816">
        <v>2530</v>
      </c>
      <c r="AE816" t="s">
        <v>5706</v>
      </c>
    </row>
    <row r="817" spans="1:31" x14ac:dyDescent="0.2">
      <c r="A817" t="s">
        <v>207</v>
      </c>
      <c r="B817">
        <v>3.2132191658020002</v>
      </c>
      <c r="C817">
        <v>-1.49774169921875</v>
      </c>
      <c r="D817">
        <v>-3.2132191658020002</v>
      </c>
      <c r="H817" t="s">
        <v>29</v>
      </c>
      <c r="I817">
        <v>8</v>
      </c>
      <c r="J817">
        <v>8</v>
      </c>
      <c r="K817">
        <v>8</v>
      </c>
      <c r="L817">
        <v>16.399999999999999</v>
      </c>
      <c r="M817">
        <v>16.399999999999999</v>
      </c>
      <c r="N817">
        <v>16.399999999999999</v>
      </c>
      <c r="O817">
        <v>67.162999999999997</v>
      </c>
      <c r="P817">
        <v>0</v>
      </c>
      <c r="Q817">
        <v>55.924999999999997</v>
      </c>
      <c r="R817">
        <v>12307000000</v>
      </c>
      <c r="S817">
        <v>53</v>
      </c>
      <c r="T817">
        <v>3.0855473809915099</v>
      </c>
      <c r="U817">
        <v>2.56344086021505E-3</v>
      </c>
      <c r="V817">
        <v>30.7298374176025</v>
      </c>
      <c r="W817">
        <v>30.434637069702099</v>
      </c>
      <c r="X817">
        <v>30.256452560424801</v>
      </c>
      <c r="Y817">
        <v>-0.47338485717769901</v>
      </c>
      <c r="Z817">
        <v>0.47338485717769901</v>
      </c>
      <c r="AA817" t="s">
        <v>5219</v>
      </c>
      <c r="AB817" t="s">
        <v>5221</v>
      </c>
      <c r="AC817" t="s">
        <v>5219</v>
      </c>
      <c r="AD817">
        <v>2305</v>
      </c>
      <c r="AE817" t="s">
        <v>5220</v>
      </c>
    </row>
    <row r="818" spans="1:31" x14ac:dyDescent="0.2">
      <c r="A818" t="s">
        <v>33</v>
      </c>
      <c r="B818">
        <v>1.81470263004303</v>
      </c>
      <c r="C818">
        <v>0</v>
      </c>
      <c r="D818">
        <v>-1.81470263004303</v>
      </c>
      <c r="H818" t="s">
        <v>29</v>
      </c>
      <c r="I818">
        <v>5</v>
      </c>
      <c r="J818">
        <v>3</v>
      </c>
      <c r="K818">
        <v>3</v>
      </c>
      <c r="L818">
        <v>32.5</v>
      </c>
      <c r="M818">
        <v>22.3</v>
      </c>
      <c r="N818">
        <v>22.3</v>
      </c>
      <c r="O818">
        <v>22.966000000000001</v>
      </c>
      <c r="P818">
        <v>0</v>
      </c>
      <c r="Q818">
        <v>15.273999999999999</v>
      </c>
      <c r="R818">
        <v>2982000000</v>
      </c>
      <c r="S818">
        <v>18</v>
      </c>
      <c r="T818">
        <v>1.8047181283487601</v>
      </c>
      <c r="U818">
        <v>2.3957066189624301E-2</v>
      </c>
      <c r="V818">
        <v>28.8204860687256</v>
      </c>
      <c r="W818">
        <v>28.337704658508301</v>
      </c>
      <c r="X818">
        <v>28.345653533935501</v>
      </c>
      <c r="Y818">
        <v>-0.47483253479009901</v>
      </c>
      <c r="Z818">
        <v>0.47483253479009901</v>
      </c>
      <c r="AA818" t="s">
        <v>5213</v>
      </c>
      <c r="AB818" t="s">
        <v>5215</v>
      </c>
      <c r="AC818" t="s">
        <v>5213</v>
      </c>
      <c r="AD818">
        <v>2303</v>
      </c>
      <c r="AE818" t="s">
        <v>5214</v>
      </c>
    </row>
    <row r="819" spans="1:31" x14ac:dyDescent="0.2">
      <c r="A819" t="s">
        <v>321</v>
      </c>
      <c r="B819">
        <v>1.70739805698395</v>
      </c>
      <c r="C819">
        <v>1.89033603668213</v>
      </c>
      <c r="D819">
        <v>-1.89033603668213</v>
      </c>
      <c r="H819" t="s">
        <v>29</v>
      </c>
      <c r="I819">
        <v>9</v>
      </c>
      <c r="J819">
        <v>9</v>
      </c>
      <c r="K819">
        <v>9</v>
      </c>
      <c r="L819">
        <v>26.4</v>
      </c>
      <c r="M819">
        <v>26.4</v>
      </c>
      <c r="N819">
        <v>26.4</v>
      </c>
      <c r="O819">
        <v>44.994</v>
      </c>
      <c r="P819">
        <v>0</v>
      </c>
      <c r="Q819">
        <v>25.97</v>
      </c>
      <c r="R819">
        <v>12004000000</v>
      </c>
      <c r="S819">
        <v>95</v>
      </c>
      <c r="T819">
        <v>2.0516382016512602</v>
      </c>
      <c r="U819">
        <v>1.4948475289169301E-2</v>
      </c>
      <c r="V819">
        <v>30.618065834045399</v>
      </c>
      <c r="W819">
        <v>30.6504230499268</v>
      </c>
      <c r="X819">
        <v>30.140570640564</v>
      </c>
      <c r="Y819">
        <v>-0.47749519348139902</v>
      </c>
      <c r="Z819">
        <v>0.47749519348139902</v>
      </c>
      <c r="AA819" t="s">
        <v>1783</v>
      </c>
      <c r="AB819" t="s">
        <v>1785</v>
      </c>
      <c r="AC819" t="s">
        <v>1783</v>
      </c>
      <c r="AD819">
        <v>802</v>
      </c>
      <c r="AE819" t="s">
        <v>1784</v>
      </c>
    </row>
    <row r="820" spans="1:31" x14ac:dyDescent="0.2">
      <c r="A820" t="s">
        <v>33</v>
      </c>
      <c r="B820">
        <v>1.7404009103775</v>
      </c>
      <c r="C820">
        <v>0</v>
      </c>
      <c r="D820">
        <v>-1.7404009103775</v>
      </c>
      <c r="H820" t="s">
        <v>29</v>
      </c>
      <c r="I820">
        <v>5</v>
      </c>
      <c r="J820">
        <v>5</v>
      </c>
      <c r="K820">
        <v>5</v>
      </c>
      <c r="L820">
        <v>19.5</v>
      </c>
      <c r="M820">
        <v>19.5</v>
      </c>
      <c r="N820">
        <v>19.5</v>
      </c>
      <c r="O820">
        <v>36.930999999999997</v>
      </c>
      <c r="P820">
        <v>0</v>
      </c>
      <c r="Q820">
        <v>43.72</v>
      </c>
      <c r="R820">
        <v>25830000000</v>
      </c>
      <c r="S820">
        <v>74</v>
      </c>
      <c r="T820">
        <v>1.6475411014171599</v>
      </c>
      <c r="U820">
        <v>3.2344262295081999E-2</v>
      </c>
      <c r="V820">
        <v>31.747458457946799</v>
      </c>
      <c r="W820">
        <v>31.529914855956999</v>
      </c>
      <c r="X820">
        <v>31.261787414550799</v>
      </c>
      <c r="Y820">
        <v>-0.48567104339599998</v>
      </c>
      <c r="Z820">
        <v>0.48567104339599998</v>
      </c>
      <c r="AA820" t="s">
        <v>4883</v>
      </c>
      <c r="AB820" t="s">
        <v>4885</v>
      </c>
      <c r="AC820" t="s">
        <v>4883</v>
      </c>
      <c r="AD820">
        <v>2159</v>
      </c>
      <c r="AE820" t="s">
        <v>4884</v>
      </c>
    </row>
    <row r="821" spans="1:31" x14ac:dyDescent="0.2">
      <c r="A821" t="s">
        <v>156</v>
      </c>
      <c r="B821">
        <v>4.5649785995483398</v>
      </c>
      <c r="C821">
        <v>3.7104058265686</v>
      </c>
      <c r="D821">
        <v>-4.5649785995483398</v>
      </c>
      <c r="H821" t="s">
        <v>29</v>
      </c>
      <c r="I821">
        <v>21</v>
      </c>
      <c r="J821">
        <v>21</v>
      </c>
      <c r="K821">
        <v>20</v>
      </c>
      <c r="L821">
        <v>32.9</v>
      </c>
      <c r="M821">
        <v>32.9</v>
      </c>
      <c r="N821">
        <v>32</v>
      </c>
      <c r="O821">
        <v>85.932000000000002</v>
      </c>
      <c r="P821">
        <v>0</v>
      </c>
      <c r="Q821">
        <v>251.42</v>
      </c>
      <c r="R821">
        <v>1343400000000</v>
      </c>
      <c r="S821">
        <v>777</v>
      </c>
      <c r="T821">
        <v>4.5970764457359303</v>
      </c>
      <c r="U821">
        <v>7.4666666666666696E-4</v>
      </c>
      <c r="V821">
        <v>37.420478820800803</v>
      </c>
      <c r="W821">
        <v>37.308040618896499</v>
      </c>
      <c r="X821">
        <v>36.934238433837898</v>
      </c>
      <c r="Y821">
        <v>-0.486240386962905</v>
      </c>
      <c r="Z821">
        <v>0.486240386962905</v>
      </c>
      <c r="AA821" t="s">
        <v>2881</v>
      </c>
      <c r="AB821" t="s">
        <v>2883</v>
      </c>
      <c r="AC821" t="s">
        <v>2881</v>
      </c>
      <c r="AD821">
        <v>1289</v>
      </c>
      <c r="AE821" t="s">
        <v>2882</v>
      </c>
    </row>
    <row r="822" spans="1:31" x14ac:dyDescent="0.2">
      <c r="A822" t="s">
        <v>511</v>
      </c>
      <c r="B822">
        <v>2.2593214511871298</v>
      </c>
      <c r="C822">
        <v>-2.1072895526886</v>
      </c>
      <c r="D822">
        <v>-2.2593214511871298</v>
      </c>
      <c r="H822" t="s">
        <v>29</v>
      </c>
      <c r="I822">
        <v>15</v>
      </c>
      <c r="J822">
        <v>15</v>
      </c>
      <c r="K822">
        <v>15</v>
      </c>
      <c r="L822">
        <v>43.5</v>
      </c>
      <c r="M822">
        <v>43.5</v>
      </c>
      <c r="N822">
        <v>43.5</v>
      </c>
      <c r="O822">
        <v>51.837000000000003</v>
      </c>
      <c r="P822">
        <v>0</v>
      </c>
      <c r="Q822">
        <v>72.463999999999999</v>
      </c>
      <c r="R822">
        <v>38360000000</v>
      </c>
      <c r="S822">
        <v>80</v>
      </c>
      <c r="T822">
        <v>2.46278778751942</v>
      </c>
      <c r="U822">
        <v>7.5131396957123101E-3</v>
      </c>
      <c r="V822">
        <v>32.412389755249002</v>
      </c>
      <c r="W822">
        <v>32.000100135803201</v>
      </c>
      <c r="X822">
        <v>31.9259080886841</v>
      </c>
      <c r="Y822">
        <v>-0.48648166656490199</v>
      </c>
      <c r="Z822">
        <v>0.48648166656490199</v>
      </c>
      <c r="AA822" t="s">
        <v>2407</v>
      </c>
      <c r="AB822" t="s">
        <v>2409</v>
      </c>
      <c r="AC822" t="s">
        <v>2407</v>
      </c>
      <c r="AD822">
        <v>1076</v>
      </c>
      <c r="AE822" t="s">
        <v>2408</v>
      </c>
    </row>
    <row r="823" spans="1:31" x14ac:dyDescent="0.2">
      <c r="A823" t="s">
        <v>156</v>
      </c>
      <c r="B823">
        <v>2.1303417682647701</v>
      </c>
      <c r="C823">
        <v>1.5789544582366899</v>
      </c>
      <c r="D823">
        <v>-2.1303417682647701</v>
      </c>
      <c r="H823" t="s">
        <v>29</v>
      </c>
      <c r="I823">
        <v>33</v>
      </c>
      <c r="J823">
        <v>21</v>
      </c>
      <c r="K823">
        <v>21</v>
      </c>
      <c r="L823">
        <v>40.799999999999997</v>
      </c>
      <c r="M823">
        <v>27.2</v>
      </c>
      <c r="N823">
        <v>27.2</v>
      </c>
      <c r="O823">
        <v>116.4</v>
      </c>
      <c r="P823">
        <v>0</v>
      </c>
      <c r="Q823">
        <v>212.41</v>
      </c>
      <c r="R823">
        <v>99778000000</v>
      </c>
      <c r="S823">
        <v>255</v>
      </c>
      <c r="T823">
        <v>2.1607329903118799</v>
      </c>
      <c r="U823">
        <v>1.25740318906606E-2</v>
      </c>
      <c r="V823">
        <v>33.678867340087898</v>
      </c>
      <c r="W823">
        <v>33.601007461547901</v>
      </c>
      <c r="X823">
        <v>33.1922283172607</v>
      </c>
      <c r="Y823">
        <v>-0.48663902282719801</v>
      </c>
      <c r="Z823">
        <v>0.48663902282719801</v>
      </c>
      <c r="AA823" t="s">
        <v>11291</v>
      </c>
      <c r="AB823" t="s">
        <v>11293</v>
      </c>
      <c r="AC823" t="s">
        <v>11291</v>
      </c>
      <c r="AD823">
        <v>4946</v>
      </c>
      <c r="AE823" t="s">
        <v>11292</v>
      </c>
    </row>
    <row r="824" spans="1:31" x14ac:dyDescent="0.2">
      <c r="A824" t="s">
        <v>207</v>
      </c>
      <c r="B824">
        <v>3.7400038242340101</v>
      </c>
      <c r="C824">
        <v>1.8407169580459599</v>
      </c>
      <c r="D824">
        <v>-3.7400038242340101</v>
      </c>
      <c r="H824" t="s">
        <v>29</v>
      </c>
      <c r="I824">
        <v>30</v>
      </c>
      <c r="J824">
        <v>29</v>
      </c>
      <c r="K824">
        <v>29</v>
      </c>
      <c r="L824">
        <v>40.4</v>
      </c>
      <c r="M824">
        <v>39.700000000000003</v>
      </c>
      <c r="N824">
        <v>39.700000000000003</v>
      </c>
      <c r="O824">
        <v>108.48</v>
      </c>
      <c r="P824">
        <v>0</v>
      </c>
      <c r="Q824">
        <v>323.31</v>
      </c>
      <c r="R824">
        <v>187920000000</v>
      </c>
      <c r="S824">
        <v>527</v>
      </c>
      <c r="T824">
        <v>3.60567467731261</v>
      </c>
      <c r="U824">
        <v>1.39297124600639E-3</v>
      </c>
      <c r="V824">
        <v>34.614761352539098</v>
      </c>
      <c r="W824">
        <v>34.372611999511697</v>
      </c>
      <c r="X824">
        <v>34.123937606811502</v>
      </c>
      <c r="Y824">
        <v>-0.49082374572759602</v>
      </c>
      <c r="Z824">
        <v>0.49082374572759602</v>
      </c>
      <c r="AA824" t="s">
        <v>7882</v>
      </c>
      <c r="AB824" t="s">
        <v>7885</v>
      </c>
      <c r="AC824" t="s">
        <v>7883</v>
      </c>
      <c r="AD824">
        <v>3453</v>
      </c>
      <c r="AE824" t="s">
        <v>7884</v>
      </c>
    </row>
    <row r="825" spans="1:31" x14ac:dyDescent="0.2">
      <c r="A825" t="s">
        <v>33</v>
      </c>
      <c r="B825">
        <v>1.7485873699188199</v>
      </c>
      <c r="C825">
        <v>0</v>
      </c>
      <c r="D825">
        <v>-1.7485873699188199</v>
      </c>
      <c r="H825" t="s">
        <v>29</v>
      </c>
      <c r="I825">
        <v>6</v>
      </c>
      <c r="J825">
        <v>6</v>
      </c>
      <c r="K825">
        <v>6</v>
      </c>
      <c r="L825">
        <v>20.2</v>
      </c>
      <c r="M825">
        <v>20.2</v>
      </c>
      <c r="N825">
        <v>20.2</v>
      </c>
      <c r="O825">
        <v>46.652999999999999</v>
      </c>
      <c r="P825">
        <v>0</v>
      </c>
      <c r="Q825">
        <v>40.298000000000002</v>
      </c>
      <c r="R825">
        <v>8316200000</v>
      </c>
      <c r="S825">
        <v>41</v>
      </c>
      <c r="T825">
        <v>1.70818590662417</v>
      </c>
      <c r="U825">
        <v>2.8527472527472501E-2</v>
      </c>
      <c r="V825">
        <v>30.145508766174299</v>
      </c>
      <c r="W825">
        <v>29.7815084457397</v>
      </c>
      <c r="X825">
        <v>29.6526041030884</v>
      </c>
      <c r="Y825">
        <v>-0.49290466308589798</v>
      </c>
      <c r="Z825">
        <v>0.49290466308589798</v>
      </c>
      <c r="AA825" t="s">
        <v>10454</v>
      </c>
      <c r="AB825" t="s">
        <v>10456</v>
      </c>
      <c r="AC825" t="s">
        <v>10454</v>
      </c>
      <c r="AD825">
        <v>4575</v>
      </c>
      <c r="AE825" t="s">
        <v>10455</v>
      </c>
    </row>
    <row r="826" spans="1:31" x14ac:dyDescent="0.2">
      <c r="A826" t="s">
        <v>511</v>
      </c>
      <c r="B826">
        <v>1.91754174232483</v>
      </c>
      <c r="C826">
        <v>-1.8446124792098999</v>
      </c>
      <c r="D826">
        <v>-1.91754174232483</v>
      </c>
      <c r="H826" t="s">
        <v>29</v>
      </c>
      <c r="I826">
        <v>8</v>
      </c>
      <c r="J826">
        <v>8</v>
      </c>
      <c r="K826">
        <v>8</v>
      </c>
      <c r="L826">
        <v>27.2</v>
      </c>
      <c r="M826">
        <v>27.2</v>
      </c>
      <c r="N826">
        <v>27.2</v>
      </c>
      <c r="O826">
        <v>43.527000000000001</v>
      </c>
      <c r="P826">
        <v>0</v>
      </c>
      <c r="Q826">
        <v>102.81</v>
      </c>
      <c r="R826">
        <v>25691000000</v>
      </c>
      <c r="S826">
        <v>72</v>
      </c>
      <c r="T826">
        <v>2.1353107135563199</v>
      </c>
      <c r="U826">
        <v>1.3237668161435E-2</v>
      </c>
      <c r="V826">
        <v>31.774967193603501</v>
      </c>
      <c r="W826">
        <v>31.386634826660199</v>
      </c>
      <c r="X826">
        <v>31.281504631042498</v>
      </c>
      <c r="Y826">
        <v>-0.49346256256100302</v>
      </c>
      <c r="Z826">
        <v>0.49346256256100302</v>
      </c>
      <c r="AA826" t="s">
        <v>7230</v>
      </c>
      <c r="AB826" t="s">
        <v>7232</v>
      </c>
      <c r="AC826" t="s">
        <v>7230</v>
      </c>
      <c r="AD826">
        <v>3175</v>
      </c>
      <c r="AE826" t="s">
        <v>7231</v>
      </c>
    </row>
    <row r="827" spans="1:31" x14ac:dyDescent="0.2">
      <c r="A827" t="s">
        <v>321</v>
      </c>
      <c r="B827">
        <v>5.4920697212219203</v>
      </c>
      <c r="C827">
        <v>5.5178914070129403</v>
      </c>
      <c r="D827">
        <v>-5.5178914070129403</v>
      </c>
      <c r="H827" t="s">
        <v>29</v>
      </c>
      <c r="I827">
        <v>43</v>
      </c>
      <c r="J827">
        <v>43</v>
      </c>
      <c r="K827">
        <v>12</v>
      </c>
      <c r="L827">
        <v>48.6</v>
      </c>
      <c r="M827">
        <v>48.6</v>
      </c>
      <c r="N827">
        <v>15.8</v>
      </c>
      <c r="O827">
        <v>104.4</v>
      </c>
      <c r="P827">
        <v>0</v>
      </c>
      <c r="Q827">
        <v>270.14</v>
      </c>
      <c r="R827">
        <v>678050000000</v>
      </c>
      <c r="S827">
        <v>832</v>
      </c>
      <c r="T827">
        <v>5.8883845470945104</v>
      </c>
      <c r="U827">
        <v>6.1538461538461497E-4</v>
      </c>
      <c r="V827">
        <v>36.446891784667997</v>
      </c>
      <c r="W827">
        <v>36.452171325683601</v>
      </c>
      <c r="X827">
        <v>35.953382492065401</v>
      </c>
      <c r="Y827">
        <v>-0.49350929260259602</v>
      </c>
      <c r="Z827">
        <v>0.49350929260259602</v>
      </c>
      <c r="AA827" t="s">
        <v>8028</v>
      </c>
      <c r="AB827" t="s">
        <v>8031</v>
      </c>
      <c r="AC827" t="s">
        <v>8029</v>
      </c>
      <c r="AD827">
        <v>3522</v>
      </c>
      <c r="AE827" t="s">
        <v>8030</v>
      </c>
    </row>
    <row r="828" spans="1:31" x14ac:dyDescent="0.2">
      <c r="A828" t="s">
        <v>156</v>
      </c>
      <c r="B828">
        <v>3.0915899276733398</v>
      </c>
      <c r="C828">
        <v>2.64280104637146</v>
      </c>
      <c r="D828">
        <v>-3.0915899276733398</v>
      </c>
      <c r="H828" t="s">
        <v>29</v>
      </c>
      <c r="I828">
        <v>10</v>
      </c>
      <c r="J828">
        <v>10</v>
      </c>
      <c r="K828">
        <v>4</v>
      </c>
      <c r="L828">
        <v>23.7</v>
      </c>
      <c r="M828">
        <v>23.7</v>
      </c>
      <c r="N828">
        <v>12.1</v>
      </c>
      <c r="O828">
        <v>54.429000000000002</v>
      </c>
      <c r="P828">
        <v>0</v>
      </c>
      <c r="Q828">
        <v>64.994</v>
      </c>
      <c r="R828">
        <v>33797000000</v>
      </c>
      <c r="S828">
        <v>73</v>
      </c>
      <c r="T828">
        <v>3.21284088869443</v>
      </c>
      <c r="U828">
        <v>2.2062350119904099E-3</v>
      </c>
      <c r="V828">
        <v>32.090049743652301</v>
      </c>
      <c r="W828">
        <v>32.024716377258301</v>
      </c>
      <c r="X828">
        <v>31.594397544860801</v>
      </c>
      <c r="Y828">
        <v>-0.49565219879150002</v>
      </c>
      <c r="Z828">
        <v>0.49565219879150002</v>
      </c>
      <c r="AA828" t="s">
        <v>10118</v>
      </c>
      <c r="AB828" t="s">
        <v>10120</v>
      </c>
      <c r="AC828" t="s">
        <v>10118</v>
      </c>
      <c r="AD828">
        <v>4425</v>
      </c>
      <c r="AE828" t="s">
        <v>10119</v>
      </c>
    </row>
    <row r="829" spans="1:31" x14ac:dyDescent="0.2">
      <c r="A829" t="s">
        <v>33</v>
      </c>
      <c r="B829">
        <v>1.4685369729995701</v>
      </c>
      <c r="C829">
        <v>0</v>
      </c>
      <c r="D829">
        <v>-1.4685369729995701</v>
      </c>
      <c r="H829" t="s">
        <v>29</v>
      </c>
      <c r="I829">
        <v>3</v>
      </c>
      <c r="J829">
        <v>3</v>
      </c>
      <c r="K829">
        <v>3</v>
      </c>
      <c r="L829">
        <v>14.6</v>
      </c>
      <c r="M829">
        <v>14.6</v>
      </c>
      <c r="N829">
        <v>14.6</v>
      </c>
      <c r="O829">
        <v>35.713000000000001</v>
      </c>
      <c r="P829">
        <v>0</v>
      </c>
      <c r="Q829">
        <v>12.849</v>
      </c>
      <c r="R829">
        <v>3936000000</v>
      </c>
      <c r="S829">
        <v>9</v>
      </c>
      <c r="T829">
        <v>1.5552086897917501</v>
      </c>
      <c r="U829">
        <v>3.7711656441717797E-2</v>
      </c>
      <c r="V829">
        <v>29.072630882263201</v>
      </c>
      <c r="W829">
        <v>28.751412391662601</v>
      </c>
      <c r="X829">
        <v>28.575989723205598</v>
      </c>
      <c r="Y829">
        <v>-0.49664115905760298</v>
      </c>
      <c r="Z829">
        <v>0.49664115905760298</v>
      </c>
      <c r="AA829" t="s">
        <v>3622</v>
      </c>
      <c r="AB829" t="s">
        <v>3625</v>
      </c>
      <c r="AC829" t="s">
        <v>3623</v>
      </c>
      <c r="AD829">
        <v>1601</v>
      </c>
      <c r="AE829" t="s">
        <v>3624</v>
      </c>
    </row>
    <row r="830" spans="1:31" x14ac:dyDescent="0.2">
      <c r="A830" t="s">
        <v>74</v>
      </c>
      <c r="B830">
        <v>1.5771905183792101</v>
      </c>
      <c r="C830">
        <v>-1.5771905183792101</v>
      </c>
      <c r="D830">
        <v>-1.3593013286590601</v>
      </c>
      <c r="H830" t="s">
        <v>29</v>
      </c>
      <c r="I830">
        <v>6</v>
      </c>
      <c r="J830">
        <v>6</v>
      </c>
      <c r="K830">
        <v>6</v>
      </c>
      <c r="L830">
        <v>18</v>
      </c>
      <c r="M830">
        <v>18</v>
      </c>
      <c r="N830">
        <v>18</v>
      </c>
      <c r="O830">
        <v>42.073</v>
      </c>
      <c r="P830">
        <v>0</v>
      </c>
      <c r="Q830">
        <v>46.073</v>
      </c>
      <c r="R830">
        <v>21225000000</v>
      </c>
      <c r="S830">
        <v>56</v>
      </c>
      <c r="T830">
        <v>1.6945297976723199</v>
      </c>
      <c r="U830">
        <v>2.92808046940486E-2</v>
      </c>
      <c r="V830">
        <v>31.582981109619102</v>
      </c>
      <c r="W830">
        <v>31.079672813415499</v>
      </c>
      <c r="X830">
        <v>31.086240768432599</v>
      </c>
      <c r="Y830">
        <v>-0.49674034118650201</v>
      </c>
      <c r="Z830">
        <v>0.49674034118650201</v>
      </c>
      <c r="AA830" t="s">
        <v>11306</v>
      </c>
      <c r="AB830" t="s">
        <v>11308</v>
      </c>
      <c r="AC830" t="s">
        <v>11306</v>
      </c>
      <c r="AD830">
        <v>4951</v>
      </c>
      <c r="AE830" t="s">
        <v>11307</v>
      </c>
    </row>
    <row r="831" spans="1:31" x14ac:dyDescent="0.2">
      <c r="A831" t="s">
        <v>511</v>
      </c>
      <c r="B831">
        <v>2.98399782180786</v>
      </c>
      <c r="C831">
        <v>-2.61759734153748</v>
      </c>
      <c r="D831">
        <v>-2.98399782180786</v>
      </c>
      <c r="I831">
        <v>11</v>
      </c>
      <c r="J831">
        <v>11</v>
      </c>
      <c r="K831">
        <v>11</v>
      </c>
      <c r="L831">
        <v>22.6</v>
      </c>
      <c r="M831">
        <v>22.6</v>
      </c>
      <c r="N831">
        <v>22.6</v>
      </c>
      <c r="O831">
        <v>67.942999999999998</v>
      </c>
      <c r="P831">
        <v>0</v>
      </c>
      <c r="Q831">
        <v>40.167999999999999</v>
      </c>
      <c r="R831">
        <v>59542000000</v>
      </c>
      <c r="S831">
        <v>202</v>
      </c>
      <c r="T831">
        <v>3.1331131785504902</v>
      </c>
      <c r="U831">
        <v>2.3769401330376899E-3</v>
      </c>
      <c r="V831">
        <v>33.041139602661097</v>
      </c>
      <c r="W831">
        <v>32.605850219726598</v>
      </c>
      <c r="X831">
        <v>32.542320251464801</v>
      </c>
      <c r="Y831">
        <v>-0.498819351196296</v>
      </c>
      <c r="Z831">
        <v>0.498819351196296</v>
      </c>
      <c r="AA831" t="s">
        <v>1559</v>
      </c>
      <c r="AB831" t="s">
        <v>1561</v>
      </c>
      <c r="AC831" t="s">
        <v>1559</v>
      </c>
      <c r="AD831">
        <v>697</v>
      </c>
      <c r="AE831" t="s">
        <v>1560</v>
      </c>
    </row>
    <row r="832" spans="1:31" x14ac:dyDescent="0.2">
      <c r="A832" t="s">
        <v>156</v>
      </c>
      <c r="B832">
        <v>2.9394066333770801</v>
      </c>
      <c r="C832">
        <v>2.1043388843536399</v>
      </c>
      <c r="D832">
        <v>-2.9394066333770801</v>
      </c>
      <c r="H832" t="s">
        <v>29</v>
      </c>
      <c r="I832">
        <v>14</v>
      </c>
      <c r="J832">
        <v>14</v>
      </c>
      <c r="K832">
        <v>14</v>
      </c>
      <c r="L832">
        <v>19.5</v>
      </c>
      <c r="M832">
        <v>19.5</v>
      </c>
      <c r="N832">
        <v>19.5</v>
      </c>
      <c r="O832">
        <v>131.32</v>
      </c>
      <c r="P832">
        <v>0</v>
      </c>
      <c r="Q832">
        <v>51.76</v>
      </c>
      <c r="R832">
        <v>30024000000</v>
      </c>
      <c r="S832">
        <v>92</v>
      </c>
      <c r="T832">
        <v>2.9284722122866098</v>
      </c>
      <c r="U832">
        <v>3.4352941176470598E-3</v>
      </c>
      <c r="V832">
        <v>31.978152275085399</v>
      </c>
      <c r="W832">
        <v>31.864524841308601</v>
      </c>
      <c r="X832">
        <v>31.4787645339966</v>
      </c>
      <c r="Y832">
        <v>-0.49938774108880002</v>
      </c>
      <c r="Z832">
        <v>0.49938774108880002</v>
      </c>
      <c r="AA832" t="s">
        <v>9806</v>
      </c>
      <c r="AB832" t="s">
        <v>9808</v>
      </c>
      <c r="AC832" t="s">
        <v>9806</v>
      </c>
      <c r="AD832">
        <v>4300</v>
      </c>
      <c r="AE832" t="s">
        <v>9807</v>
      </c>
    </row>
    <row r="833" spans="1:31" x14ac:dyDescent="0.2">
      <c r="A833" t="s">
        <v>511</v>
      </c>
      <c r="B833">
        <v>2.8619408607482901</v>
      </c>
      <c r="C833">
        <v>-2.5848960876464799</v>
      </c>
      <c r="D833">
        <v>-2.8619408607482901</v>
      </c>
      <c r="H833" t="s">
        <v>29</v>
      </c>
      <c r="I833">
        <v>14</v>
      </c>
      <c r="J833">
        <v>14</v>
      </c>
      <c r="K833">
        <v>14</v>
      </c>
      <c r="L833">
        <v>67.099999999999994</v>
      </c>
      <c r="M833">
        <v>67.099999999999994</v>
      </c>
      <c r="N833">
        <v>67.099999999999994</v>
      </c>
      <c r="O833">
        <v>31.911999999999999</v>
      </c>
      <c r="P833">
        <v>0</v>
      </c>
      <c r="Q833">
        <v>226.61</v>
      </c>
      <c r="R833">
        <v>232580000000</v>
      </c>
      <c r="S833">
        <v>352</v>
      </c>
      <c r="T833">
        <v>3.0430564869352699</v>
      </c>
      <c r="U833">
        <v>2.7029288702928901E-3</v>
      </c>
      <c r="V833">
        <v>34.989679336547901</v>
      </c>
      <c r="W833">
        <v>34.5543403625488</v>
      </c>
      <c r="X833">
        <v>34.490169525146499</v>
      </c>
      <c r="Y833">
        <v>-0.49950981140140299</v>
      </c>
      <c r="Z833">
        <v>0.49950981140140299</v>
      </c>
      <c r="AA833" t="s">
        <v>9501</v>
      </c>
      <c r="AB833" t="s">
        <v>9503</v>
      </c>
      <c r="AC833" t="s">
        <v>9501</v>
      </c>
      <c r="AD833">
        <v>4162</v>
      </c>
      <c r="AE833" t="s">
        <v>9502</v>
      </c>
    </row>
    <row r="834" spans="1:31" x14ac:dyDescent="0.2">
      <c r="A834" t="s">
        <v>511</v>
      </c>
      <c r="B834">
        <v>1.6094601154327399</v>
      </c>
      <c r="C834">
        <v>-1.4395129680633501</v>
      </c>
      <c r="D834">
        <v>-1.6094601154327399</v>
      </c>
      <c r="H834" t="s">
        <v>29</v>
      </c>
      <c r="I834">
        <v>18</v>
      </c>
      <c r="J834">
        <v>18</v>
      </c>
      <c r="K834">
        <v>16</v>
      </c>
      <c r="L834">
        <v>61.9</v>
      </c>
      <c r="M834">
        <v>61.9</v>
      </c>
      <c r="N834">
        <v>56.1</v>
      </c>
      <c r="O834">
        <v>48.578000000000003</v>
      </c>
      <c r="P834">
        <v>0</v>
      </c>
      <c r="Q834">
        <v>323.31</v>
      </c>
      <c r="R834">
        <v>213150000000</v>
      </c>
      <c r="S834">
        <v>461</v>
      </c>
      <c r="T834">
        <v>1.75233927543194</v>
      </c>
      <c r="U834">
        <v>2.64291920069505E-2</v>
      </c>
      <c r="V834">
        <v>34.823148727416999</v>
      </c>
      <c r="W834">
        <v>34.310367584228501</v>
      </c>
      <c r="X834">
        <v>34.323595046997099</v>
      </c>
      <c r="Y834">
        <v>-0.499553680419901</v>
      </c>
      <c r="Z834">
        <v>0.499553680419901</v>
      </c>
      <c r="AA834" t="s">
        <v>3691</v>
      </c>
      <c r="AB834" t="s">
        <v>3694</v>
      </c>
      <c r="AC834" t="s">
        <v>3692</v>
      </c>
      <c r="AD834">
        <v>1627</v>
      </c>
      <c r="AE834" t="s">
        <v>3693</v>
      </c>
    </row>
    <row r="835" spans="1:31" x14ac:dyDescent="0.2">
      <c r="A835" t="s">
        <v>321</v>
      </c>
      <c r="B835">
        <v>2.0816078186035201</v>
      </c>
      <c r="C835">
        <v>2.7141699790954599</v>
      </c>
      <c r="D835">
        <v>-2.7141699790954599</v>
      </c>
      <c r="H835" t="s">
        <v>29</v>
      </c>
      <c r="I835">
        <v>7</v>
      </c>
      <c r="J835">
        <v>6</v>
      </c>
      <c r="K835">
        <v>6</v>
      </c>
      <c r="L835">
        <v>41.4</v>
      </c>
      <c r="M835">
        <v>35.799999999999997</v>
      </c>
      <c r="N835">
        <v>35.799999999999997</v>
      </c>
      <c r="O835">
        <v>23.391999999999999</v>
      </c>
      <c r="P835">
        <v>0</v>
      </c>
      <c r="Q835">
        <v>36.795000000000002</v>
      </c>
      <c r="R835">
        <v>208530000000</v>
      </c>
      <c r="S835">
        <v>86</v>
      </c>
      <c r="T835">
        <v>2.7521321446387601</v>
      </c>
      <c r="U835">
        <v>4.6226734348561796E-3</v>
      </c>
      <c r="V835">
        <v>34.512002944946303</v>
      </c>
      <c r="W835">
        <v>34.715967178344698</v>
      </c>
      <c r="X835">
        <v>34.011354446411097</v>
      </c>
      <c r="Y835">
        <v>-0.50064849853520599</v>
      </c>
      <c r="Z835">
        <v>0.50064849853520599</v>
      </c>
      <c r="AA835" t="s">
        <v>5859</v>
      </c>
      <c r="AB835" t="s">
        <v>5861</v>
      </c>
      <c r="AC835" t="s">
        <v>5859</v>
      </c>
      <c r="AD835">
        <v>2597</v>
      </c>
      <c r="AE835" t="s">
        <v>5860</v>
      </c>
    </row>
    <row r="836" spans="1:31" x14ac:dyDescent="0.2">
      <c r="A836" t="s">
        <v>156</v>
      </c>
      <c r="B836">
        <v>3.0416550636291499</v>
      </c>
      <c r="C836">
        <v>1.3020991086959799</v>
      </c>
      <c r="D836">
        <v>-3.0416550636291499</v>
      </c>
      <c r="H836" t="s">
        <v>29</v>
      </c>
      <c r="I836">
        <v>16</v>
      </c>
      <c r="J836">
        <v>16</v>
      </c>
      <c r="K836">
        <v>16</v>
      </c>
      <c r="L836">
        <v>35.1</v>
      </c>
      <c r="M836">
        <v>35.1</v>
      </c>
      <c r="N836">
        <v>35.1</v>
      </c>
      <c r="O836">
        <v>60.906999999999996</v>
      </c>
      <c r="P836">
        <v>0</v>
      </c>
      <c r="Q836">
        <v>82.915999999999997</v>
      </c>
      <c r="R836">
        <v>104340000000</v>
      </c>
      <c r="S836">
        <v>224</v>
      </c>
      <c r="T836">
        <v>2.9152759315454602</v>
      </c>
      <c r="U836">
        <v>3.5135135135135102E-3</v>
      </c>
      <c r="V836">
        <v>33.803892135620103</v>
      </c>
      <c r="W836">
        <v>33.582963943481403</v>
      </c>
      <c r="X836">
        <v>33.301502227783203</v>
      </c>
      <c r="Y836">
        <v>-0.50238990783689996</v>
      </c>
      <c r="Z836">
        <v>0.50238990783689996</v>
      </c>
      <c r="AA836" t="s">
        <v>6781</v>
      </c>
      <c r="AB836" t="s">
        <v>6783</v>
      </c>
      <c r="AC836" t="s">
        <v>6781</v>
      </c>
      <c r="AD836">
        <v>2997</v>
      </c>
      <c r="AE836" t="s">
        <v>6782</v>
      </c>
    </row>
    <row r="837" spans="1:31" x14ac:dyDescent="0.2">
      <c r="A837" t="s">
        <v>207</v>
      </c>
      <c r="B837">
        <v>3.1807279586792001</v>
      </c>
      <c r="C837">
        <v>-1.4556677341461199</v>
      </c>
      <c r="D837">
        <v>-3.1807279586792001</v>
      </c>
      <c r="H837" t="s">
        <v>29</v>
      </c>
      <c r="I837">
        <v>9</v>
      </c>
      <c r="J837">
        <v>9</v>
      </c>
      <c r="K837">
        <v>9</v>
      </c>
      <c r="L837">
        <v>29.7</v>
      </c>
      <c r="M837">
        <v>29.7</v>
      </c>
      <c r="N837">
        <v>29.7</v>
      </c>
      <c r="O837">
        <v>48.957999999999998</v>
      </c>
      <c r="P837">
        <v>0</v>
      </c>
      <c r="Q837">
        <v>121.01</v>
      </c>
      <c r="R837">
        <v>29498000000</v>
      </c>
      <c r="S837">
        <v>125</v>
      </c>
      <c r="T837">
        <v>3.05304220345668</v>
      </c>
      <c r="U837">
        <v>2.66666666666667E-3</v>
      </c>
      <c r="V837">
        <v>31.968702316284201</v>
      </c>
      <c r="W837">
        <v>31.7250528335571</v>
      </c>
      <c r="X837">
        <v>31.465614318847699</v>
      </c>
      <c r="Y837">
        <v>-0.50308799743650201</v>
      </c>
      <c r="Z837">
        <v>0.50308799743650201</v>
      </c>
      <c r="AA837" t="s">
        <v>1415</v>
      </c>
      <c r="AB837" t="s">
        <v>1418</v>
      </c>
      <c r="AC837" t="s">
        <v>1416</v>
      </c>
      <c r="AD837">
        <v>635</v>
      </c>
      <c r="AE837" t="s">
        <v>1417</v>
      </c>
    </row>
    <row r="838" spans="1:31" x14ac:dyDescent="0.2">
      <c r="A838" t="s">
        <v>156</v>
      </c>
      <c r="B838">
        <v>2.0534851551055899</v>
      </c>
      <c r="C838">
        <v>1.6510200500488299</v>
      </c>
      <c r="D838">
        <v>-2.0534851551055899</v>
      </c>
      <c r="H838" t="s">
        <v>29</v>
      </c>
      <c r="I838">
        <v>8</v>
      </c>
      <c r="J838">
        <v>8</v>
      </c>
      <c r="K838">
        <v>8</v>
      </c>
      <c r="L838">
        <v>29.2</v>
      </c>
      <c r="M838">
        <v>29.2</v>
      </c>
      <c r="N838">
        <v>29.2</v>
      </c>
      <c r="O838">
        <v>36.448</v>
      </c>
      <c r="P838">
        <v>0</v>
      </c>
      <c r="Q838">
        <v>91.331000000000003</v>
      </c>
      <c r="R838">
        <v>19014000000</v>
      </c>
      <c r="S838">
        <v>49</v>
      </c>
      <c r="T838">
        <v>2.1326459760971401</v>
      </c>
      <c r="U838">
        <v>1.33154362416107E-2</v>
      </c>
      <c r="V838">
        <v>31.297955513000499</v>
      </c>
      <c r="W838">
        <v>31.264013290405298</v>
      </c>
      <c r="X838">
        <v>30.792765617370598</v>
      </c>
      <c r="Y838">
        <v>-0.50518989562990102</v>
      </c>
      <c r="Z838">
        <v>0.50518989562990102</v>
      </c>
      <c r="AA838" t="s">
        <v>8478</v>
      </c>
      <c r="AB838" t="s">
        <v>8480</v>
      </c>
      <c r="AC838" t="s">
        <v>8478</v>
      </c>
      <c r="AD838">
        <v>3719</v>
      </c>
      <c r="AE838" t="s">
        <v>8479</v>
      </c>
    </row>
    <row r="839" spans="1:31" x14ac:dyDescent="0.2">
      <c r="A839" t="s">
        <v>74</v>
      </c>
      <c r="B839">
        <v>1.7012513875961299</v>
      </c>
      <c r="C839">
        <v>-1.7012513875961299</v>
      </c>
      <c r="D839">
        <v>-1.59869480133057</v>
      </c>
      <c r="H839" t="s">
        <v>29</v>
      </c>
      <c r="I839">
        <v>6</v>
      </c>
      <c r="J839">
        <v>5</v>
      </c>
      <c r="K839">
        <v>5</v>
      </c>
      <c r="L839">
        <v>26</v>
      </c>
      <c r="M839">
        <v>19.8</v>
      </c>
      <c r="N839">
        <v>19.8</v>
      </c>
      <c r="O839">
        <v>29.422000000000001</v>
      </c>
      <c r="P839">
        <v>0</v>
      </c>
      <c r="Q839">
        <v>12.683999999999999</v>
      </c>
      <c r="R839">
        <v>8566800000</v>
      </c>
      <c r="S839">
        <v>41</v>
      </c>
      <c r="T839">
        <v>1.88571232783506</v>
      </c>
      <c r="U839">
        <v>2.08320610687023E-2</v>
      </c>
      <c r="V839">
        <v>30.277945518493699</v>
      </c>
      <c r="W839">
        <v>29.720862388610801</v>
      </c>
      <c r="X839">
        <v>29.769731521606399</v>
      </c>
      <c r="Y839">
        <v>-0.50821399688729896</v>
      </c>
      <c r="Z839">
        <v>0.50821399688729896</v>
      </c>
      <c r="AA839" t="s">
        <v>2147</v>
      </c>
      <c r="AB839" t="s">
        <v>2149</v>
      </c>
      <c r="AC839" t="s">
        <v>2147</v>
      </c>
      <c r="AD839">
        <v>959</v>
      </c>
      <c r="AE839" t="s">
        <v>2148</v>
      </c>
    </row>
    <row r="840" spans="1:31" x14ac:dyDescent="0.2">
      <c r="A840" t="s">
        <v>156</v>
      </c>
      <c r="B840">
        <v>1.3933758735656701</v>
      </c>
      <c r="C840">
        <v>1.3403121232986499</v>
      </c>
      <c r="D840">
        <v>-1.3933758735656701</v>
      </c>
      <c r="H840" t="s">
        <v>29</v>
      </c>
      <c r="I840">
        <v>5</v>
      </c>
      <c r="J840">
        <v>4</v>
      </c>
      <c r="K840">
        <v>4</v>
      </c>
      <c r="L840">
        <v>31.2</v>
      </c>
      <c r="M840">
        <v>27.1</v>
      </c>
      <c r="N840">
        <v>27.1</v>
      </c>
      <c r="O840">
        <v>24.896000000000001</v>
      </c>
      <c r="P840">
        <v>0</v>
      </c>
      <c r="Q840">
        <v>31.087</v>
      </c>
      <c r="R840">
        <v>24280000000</v>
      </c>
      <c r="S840">
        <v>97</v>
      </c>
      <c r="T840">
        <v>1.5737607525856501</v>
      </c>
      <c r="U840">
        <v>3.6686963309914097E-2</v>
      </c>
      <c r="V840">
        <v>31.641242027282701</v>
      </c>
      <c r="W840">
        <v>31.5263347625732</v>
      </c>
      <c r="X840">
        <v>31.131176948547399</v>
      </c>
      <c r="Y840">
        <v>-0.51006507873530205</v>
      </c>
      <c r="Z840">
        <v>0.51006507873530205</v>
      </c>
      <c r="AA840" t="s">
        <v>157</v>
      </c>
      <c r="AB840" t="s">
        <v>159</v>
      </c>
      <c r="AC840" t="s">
        <v>157</v>
      </c>
      <c r="AD840">
        <v>52</v>
      </c>
      <c r="AE840" t="s">
        <v>158</v>
      </c>
    </row>
    <row r="841" spans="1:31" x14ac:dyDescent="0.2">
      <c r="A841" t="s">
        <v>33</v>
      </c>
      <c r="B841">
        <v>1.5377620458602901</v>
      </c>
      <c r="C841">
        <v>0</v>
      </c>
      <c r="D841">
        <v>-1.5377620458602901</v>
      </c>
      <c r="H841" t="s">
        <v>29</v>
      </c>
      <c r="I841">
        <v>11</v>
      </c>
      <c r="J841">
        <v>11</v>
      </c>
      <c r="K841">
        <v>11</v>
      </c>
      <c r="L841">
        <v>15.3</v>
      </c>
      <c r="M841">
        <v>15.3</v>
      </c>
      <c r="N841">
        <v>15.3</v>
      </c>
      <c r="O841">
        <v>115.22</v>
      </c>
      <c r="P841">
        <v>0</v>
      </c>
      <c r="Q841">
        <v>101.35</v>
      </c>
      <c r="R841">
        <v>31043000000</v>
      </c>
      <c r="S841">
        <v>129</v>
      </c>
      <c r="T841">
        <v>1.4478290844647499</v>
      </c>
      <c r="U841">
        <v>4.6107526881720401E-2</v>
      </c>
      <c r="V841">
        <v>32.042167663574197</v>
      </c>
      <c r="W841">
        <v>31.7149753570557</v>
      </c>
      <c r="X841">
        <v>31.5276346206665</v>
      </c>
      <c r="Y841">
        <v>-0.51453304290769697</v>
      </c>
      <c r="Z841">
        <v>0.51453304290769697</v>
      </c>
      <c r="AA841" t="s">
        <v>5680</v>
      </c>
      <c r="AB841" t="s">
        <v>5682</v>
      </c>
      <c r="AC841" t="s">
        <v>5680</v>
      </c>
      <c r="AD841">
        <v>2516</v>
      </c>
      <c r="AE841" t="s">
        <v>5681</v>
      </c>
    </row>
    <row r="842" spans="1:31" x14ac:dyDescent="0.2">
      <c r="A842" t="s">
        <v>156</v>
      </c>
      <c r="B842">
        <v>2.2776262760162398</v>
      </c>
      <c r="C842">
        <v>1.3456784486770601</v>
      </c>
      <c r="D842">
        <v>-2.2776262760162398</v>
      </c>
      <c r="H842" t="s">
        <v>29</v>
      </c>
      <c r="I842">
        <v>7</v>
      </c>
      <c r="J842">
        <v>7</v>
      </c>
      <c r="K842">
        <v>7</v>
      </c>
      <c r="L842">
        <v>30.9</v>
      </c>
      <c r="M842">
        <v>30.9</v>
      </c>
      <c r="N842">
        <v>30.9</v>
      </c>
      <c r="O842">
        <v>28.818000000000001</v>
      </c>
      <c r="P842">
        <v>0</v>
      </c>
      <c r="Q842">
        <v>12.545</v>
      </c>
      <c r="R842">
        <v>33457000000</v>
      </c>
      <c r="S842">
        <v>81</v>
      </c>
      <c r="T842">
        <v>2.2147241218542399</v>
      </c>
      <c r="U842">
        <v>1.1345971563981001E-2</v>
      </c>
      <c r="V842">
        <v>32.149208068847699</v>
      </c>
      <c r="W842">
        <v>31.911705970764199</v>
      </c>
      <c r="X842">
        <v>31.634670257568398</v>
      </c>
      <c r="Y842">
        <v>-0.51453781127929998</v>
      </c>
      <c r="Z842">
        <v>0.51453781127929998</v>
      </c>
      <c r="AA842" t="s">
        <v>7418</v>
      </c>
      <c r="AB842" t="s">
        <v>7420</v>
      </c>
      <c r="AC842" t="s">
        <v>7418</v>
      </c>
      <c r="AD842">
        <v>3255</v>
      </c>
      <c r="AE842" t="s">
        <v>7419</v>
      </c>
    </row>
    <row r="843" spans="1:31" x14ac:dyDescent="0.2">
      <c r="A843" t="s">
        <v>33</v>
      </c>
      <c r="B843">
        <v>2.55459856987</v>
      </c>
      <c r="C843">
        <v>0</v>
      </c>
      <c r="D843">
        <v>-2.55459856987</v>
      </c>
      <c r="H843" t="s">
        <v>29</v>
      </c>
      <c r="I843">
        <v>20</v>
      </c>
      <c r="J843">
        <v>20</v>
      </c>
      <c r="K843">
        <v>9</v>
      </c>
      <c r="L843">
        <v>60.6</v>
      </c>
      <c r="M843">
        <v>60.6</v>
      </c>
      <c r="N843">
        <v>29.6</v>
      </c>
      <c r="O843">
        <v>53.317</v>
      </c>
      <c r="P843">
        <v>0</v>
      </c>
      <c r="Q843">
        <v>323.31</v>
      </c>
      <c r="R843">
        <v>187830000000</v>
      </c>
      <c r="S843">
        <v>439</v>
      </c>
      <c r="T843">
        <v>2.4369053523581101</v>
      </c>
      <c r="U843">
        <v>7.9835164835164799E-3</v>
      </c>
      <c r="V843">
        <v>34.643562316894503</v>
      </c>
      <c r="W843">
        <v>34.337657928466797</v>
      </c>
      <c r="X843">
        <v>34.128080368041999</v>
      </c>
      <c r="Y843">
        <v>-0.51548194885250398</v>
      </c>
      <c r="Z843">
        <v>0.51548194885250398</v>
      </c>
      <c r="AA843" t="s">
        <v>10136</v>
      </c>
      <c r="AB843" t="s">
        <v>10138</v>
      </c>
      <c r="AC843" t="s">
        <v>10136</v>
      </c>
      <c r="AD843">
        <v>4434</v>
      </c>
      <c r="AE843" t="s">
        <v>10137</v>
      </c>
    </row>
    <row r="844" spans="1:31" x14ac:dyDescent="0.2">
      <c r="A844" t="s">
        <v>156</v>
      </c>
      <c r="B844">
        <v>1.9686186313629199</v>
      </c>
      <c r="C844">
        <v>1.41610467433929</v>
      </c>
      <c r="D844">
        <v>-1.9686186313629199</v>
      </c>
      <c r="H844" t="s">
        <v>29</v>
      </c>
      <c r="I844">
        <v>10</v>
      </c>
      <c r="J844">
        <v>10</v>
      </c>
      <c r="K844">
        <v>10</v>
      </c>
      <c r="L844">
        <v>19.2</v>
      </c>
      <c r="M844">
        <v>19.2</v>
      </c>
      <c r="N844">
        <v>19.2</v>
      </c>
      <c r="O844">
        <v>84.164000000000001</v>
      </c>
      <c r="P844">
        <v>0</v>
      </c>
      <c r="Q844">
        <v>127.58</v>
      </c>
      <c r="R844">
        <v>35001000000</v>
      </c>
      <c r="S844">
        <v>101</v>
      </c>
      <c r="T844">
        <v>1.98736588116048</v>
      </c>
      <c r="U844">
        <v>1.7085771947527799E-2</v>
      </c>
      <c r="V844">
        <v>32.143003463745103</v>
      </c>
      <c r="W844">
        <v>31.885229110717798</v>
      </c>
      <c r="X844">
        <v>31.627246856689499</v>
      </c>
      <c r="Y844">
        <v>-0.515756607055604</v>
      </c>
      <c r="Z844">
        <v>0.515756607055604</v>
      </c>
      <c r="AA844" t="s">
        <v>10822</v>
      </c>
      <c r="AB844" t="s">
        <v>10824</v>
      </c>
      <c r="AC844" t="s">
        <v>10822</v>
      </c>
      <c r="AD844">
        <v>4729</v>
      </c>
      <c r="AE844" t="s">
        <v>10823</v>
      </c>
    </row>
    <row r="845" spans="1:31" x14ac:dyDescent="0.2">
      <c r="A845" t="s">
        <v>511</v>
      </c>
      <c r="B845">
        <v>1.7091943025589</v>
      </c>
      <c r="C845">
        <v>-1.3692389726638801</v>
      </c>
      <c r="D845">
        <v>-1.7091943025589</v>
      </c>
      <c r="H845" t="s">
        <v>29</v>
      </c>
      <c r="I845">
        <v>14</v>
      </c>
      <c r="J845">
        <v>9</v>
      </c>
      <c r="K845">
        <v>9</v>
      </c>
      <c r="L845">
        <v>34.1</v>
      </c>
      <c r="M845">
        <v>23.2</v>
      </c>
      <c r="N845">
        <v>23.2</v>
      </c>
      <c r="O845">
        <v>56.761000000000003</v>
      </c>
      <c r="P845">
        <v>0</v>
      </c>
      <c r="Q845">
        <v>209.99</v>
      </c>
      <c r="R845">
        <v>49221000000</v>
      </c>
      <c r="S845">
        <v>113</v>
      </c>
      <c r="T845">
        <v>1.7856578633297999</v>
      </c>
      <c r="U845">
        <v>2.48510638297872E-2</v>
      </c>
      <c r="V845">
        <v>32.784854888916001</v>
      </c>
      <c r="W845">
        <v>32.247779846191399</v>
      </c>
      <c r="X845">
        <v>32.268129348754897</v>
      </c>
      <c r="Y845">
        <v>-0.51672554016110395</v>
      </c>
      <c r="Z845">
        <v>0.51672554016110395</v>
      </c>
      <c r="AA845" t="s">
        <v>894</v>
      </c>
      <c r="AB845" t="s">
        <v>896</v>
      </c>
      <c r="AC845" t="s">
        <v>894</v>
      </c>
      <c r="AD845">
        <v>394</v>
      </c>
      <c r="AE845" t="s">
        <v>895</v>
      </c>
    </row>
    <row r="846" spans="1:31" x14ac:dyDescent="0.2">
      <c r="A846" t="s">
        <v>156</v>
      </c>
      <c r="B846">
        <v>3.4969687461853001</v>
      </c>
      <c r="C846">
        <v>2.1740920543670699</v>
      </c>
      <c r="D846">
        <v>-3.4969687461853001</v>
      </c>
      <c r="H846" t="s">
        <v>29</v>
      </c>
      <c r="I846">
        <v>9</v>
      </c>
      <c r="J846">
        <v>9</v>
      </c>
      <c r="K846">
        <v>9</v>
      </c>
      <c r="L846">
        <v>44.2</v>
      </c>
      <c r="M846">
        <v>44.2</v>
      </c>
      <c r="N846">
        <v>44.2</v>
      </c>
      <c r="O846">
        <v>37.950000000000003</v>
      </c>
      <c r="P846">
        <v>0</v>
      </c>
      <c r="Q846">
        <v>47.447000000000003</v>
      </c>
      <c r="R846">
        <v>25854000000</v>
      </c>
      <c r="S846">
        <v>102</v>
      </c>
      <c r="T846">
        <v>3.4054577005670601</v>
      </c>
      <c r="U846">
        <v>1.62191780821918E-3</v>
      </c>
      <c r="V846">
        <v>31.8078355789185</v>
      </c>
      <c r="W846">
        <v>31.634684562683098</v>
      </c>
      <c r="X846">
        <v>31.290799140930201</v>
      </c>
      <c r="Y846">
        <v>-0.51703643798829901</v>
      </c>
      <c r="Z846">
        <v>0.51703643798829901</v>
      </c>
      <c r="AA846" t="s">
        <v>7471</v>
      </c>
      <c r="AB846" t="s">
        <v>7473</v>
      </c>
      <c r="AC846" t="s">
        <v>7471</v>
      </c>
      <c r="AD846">
        <v>3279</v>
      </c>
      <c r="AE846" t="s">
        <v>7472</v>
      </c>
    </row>
    <row r="847" spans="1:31" x14ac:dyDescent="0.2">
      <c r="A847" t="s">
        <v>156</v>
      </c>
      <c r="B847">
        <v>1.9221100807189899</v>
      </c>
      <c r="C847">
        <v>1.5131932497024501</v>
      </c>
      <c r="D847">
        <v>-1.9221100807189899</v>
      </c>
      <c r="H847" t="s">
        <v>29</v>
      </c>
      <c r="I847">
        <v>16</v>
      </c>
      <c r="J847">
        <v>5</v>
      </c>
      <c r="K847">
        <v>5</v>
      </c>
      <c r="L847">
        <v>37.700000000000003</v>
      </c>
      <c r="M847">
        <v>15.2</v>
      </c>
      <c r="N847">
        <v>15.2</v>
      </c>
      <c r="O847">
        <v>60.143999999999998</v>
      </c>
      <c r="P847">
        <v>0</v>
      </c>
      <c r="Q847">
        <v>62.286000000000001</v>
      </c>
      <c r="R847">
        <v>10216000000</v>
      </c>
      <c r="S847">
        <v>36</v>
      </c>
      <c r="T847">
        <v>1.9887877067405899</v>
      </c>
      <c r="U847">
        <v>1.7093117408906899E-2</v>
      </c>
      <c r="V847">
        <v>30.287133216857899</v>
      </c>
      <c r="W847">
        <v>30.123256683349599</v>
      </c>
      <c r="X847">
        <v>29.769882202148398</v>
      </c>
      <c r="Y847">
        <v>-0.51725101470950097</v>
      </c>
      <c r="Z847">
        <v>0.51725101470950097</v>
      </c>
      <c r="AA847" t="s">
        <v>7412</v>
      </c>
      <c r="AB847" t="s">
        <v>7414</v>
      </c>
      <c r="AC847" t="s">
        <v>7412</v>
      </c>
      <c r="AD847">
        <v>3253</v>
      </c>
      <c r="AE847" t="s">
        <v>7413</v>
      </c>
    </row>
    <row r="848" spans="1:31" x14ac:dyDescent="0.2">
      <c r="A848" t="s">
        <v>74</v>
      </c>
      <c r="B848">
        <v>1.9439882040023799</v>
      </c>
      <c r="C848">
        <v>-1.9439882040023799</v>
      </c>
      <c r="D848">
        <v>-1.37032842636108</v>
      </c>
      <c r="H848" t="s">
        <v>29</v>
      </c>
      <c r="I848">
        <v>8</v>
      </c>
      <c r="J848">
        <v>8</v>
      </c>
      <c r="K848">
        <v>8</v>
      </c>
      <c r="L848">
        <v>42.5</v>
      </c>
      <c r="M848">
        <v>42.5</v>
      </c>
      <c r="N848">
        <v>42.5</v>
      </c>
      <c r="O848">
        <v>23.143999999999998</v>
      </c>
      <c r="P848">
        <v>0</v>
      </c>
      <c r="Q848">
        <v>90.054000000000002</v>
      </c>
      <c r="R848">
        <v>32474000000</v>
      </c>
      <c r="S848">
        <v>119</v>
      </c>
      <c r="T848">
        <v>1.95409665372135</v>
      </c>
      <c r="U848">
        <v>1.8249504950494998E-2</v>
      </c>
      <c r="V848">
        <v>32.217267990112298</v>
      </c>
      <c r="W848">
        <v>31.462579727172901</v>
      </c>
      <c r="X848">
        <v>31.698482513427699</v>
      </c>
      <c r="Y848">
        <v>-0.51878547668459896</v>
      </c>
      <c r="Z848">
        <v>0.51878547668459896</v>
      </c>
      <c r="AA848" t="s">
        <v>6657</v>
      </c>
      <c r="AB848" t="s">
        <v>6659</v>
      </c>
      <c r="AC848" t="s">
        <v>6657</v>
      </c>
      <c r="AD848">
        <v>2947</v>
      </c>
      <c r="AE848" t="s">
        <v>6658</v>
      </c>
    </row>
    <row r="849" spans="1:31" x14ac:dyDescent="0.2">
      <c r="A849" t="s">
        <v>74</v>
      </c>
      <c r="B849">
        <v>3.35969090461731</v>
      </c>
      <c r="C849">
        <v>-3.35969090461731</v>
      </c>
      <c r="D849">
        <v>-3.1935703754425</v>
      </c>
      <c r="H849" t="s">
        <v>29</v>
      </c>
      <c r="I849">
        <v>12</v>
      </c>
      <c r="J849">
        <v>12</v>
      </c>
      <c r="K849">
        <v>12</v>
      </c>
      <c r="L849">
        <v>43.3</v>
      </c>
      <c r="M849">
        <v>43.3</v>
      </c>
      <c r="N849">
        <v>43.3</v>
      </c>
      <c r="O849">
        <v>47.555999999999997</v>
      </c>
      <c r="P849">
        <v>0</v>
      </c>
      <c r="Q849">
        <v>79.409000000000006</v>
      </c>
      <c r="R849">
        <v>57359000000</v>
      </c>
      <c r="S849">
        <v>175</v>
      </c>
      <c r="T849">
        <v>3.6130748654162899</v>
      </c>
      <c r="U849">
        <v>1.37179487179487E-3</v>
      </c>
      <c r="V849">
        <v>33.038673400878899</v>
      </c>
      <c r="W849">
        <v>32.568874359130902</v>
      </c>
      <c r="X849">
        <v>32.518943786621101</v>
      </c>
      <c r="Y849">
        <v>-0.51972961425779796</v>
      </c>
      <c r="Z849">
        <v>0.51972961425779796</v>
      </c>
      <c r="AA849" t="s">
        <v>6114</v>
      </c>
      <c r="AB849" t="s">
        <v>6116</v>
      </c>
      <c r="AC849" t="s">
        <v>6114</v>
      </c>
      <c r="AD849">
        <v>2711</v>
      </c>
      <c r="AE849" t="s">
        <v>6115</v>
      </c>
    </row>
    <row r="850" spans="1:31" x14ac:dyDescent="0.2">
      <c r="A850" t="s">
        <v>511</v>
      </c>
      <c r="B850">
        <v>3.04059863090515</v>
      </c>
      <c r="C850">
        <v>-2.2775745391845699</v>
      </c>
      <c r="D850">
        <v>-3.04059863090515</v>
      </c>
      <c r="H850" t="s">
        <v>29</v>
      </c>
      <c r="I850">
        <v>23</v>
      </c>
      <c r="J850">
        <v>23</v>
      </c>
      <c r="K850">
        <v>23</v>
      </c>
      <c r="L850">
        <v>57.6</v>
      </c>
      <c r="M850">
        <v>57.6</v>
      </c>
      <c r="N850">
        <v>57.6</v>
      </c>
      <c r="O850">
        <v>67.801000000000002</v>
      </c>
      <c r="P850">
        <v>0</v>
      </c>
      <c r="Q850">
        <v>124.94</v>
      </c>
      <c r="R850">
        <v>254600000000</v>
      </c>
      <c r="S850">
        <v>462</v>
      </c>
      <c r="T850">
        <v>3.05377864953872</v>
      </c>
      <c r="U850">
        <v>2.6723044397463E-3</v>
      </c>
      <c r="V850">
        <v>35.119676589965799</v>
      </c>
      <c r="W850">
        <v>34.680919647216797</v>
      </c>
      <c r="X850">
        <v>34.599868774414098</v>
      </c>
      <c r="Y850">
        <v>-0.51980781555170097</v>
      </c>
      <c r="Z850">
        <v>0.51980781555170097</v>
      </c>
      <c r="AA850" t="s">
        <v>1602</v>
      </c>
      <c r="AB850" t="s">
        <v>1605</v>
      </c>
      <c r="AC850" t="s">
        <v>1603</v>
      </c>
      <c r="AD850">
        <v>718</v>
      </c>
      <c r="AE850" t="s">
        <v>1604</v>
      </c>
    </row>
    <row r="851" spans="1:31" x14ac:dyDescent="0.2">
      <c r="A851" t="s">
        <v>511</v>
      </c>
      <c r="B851">
        <v>4.1914086341857901</v>
      </c>
      <c r="C851">
        <v>-3.7400677204132098</v>
      </c>
      <c r="D851">
        <v>-4.1914086341857901</v>
      </c>
      <c r="H851" t="s">
        <v>29</v>
      </c>
      <c r="I851">
        <v>21</v>
      </c>
      <c r="J851">
        <v>21</v>
      </c>
      <c r="K851">
        <v>11</v>
      </c>
      <c r="L851">
        <v>54.4</v>
      </c>
      <c r="M851">
        <v>54.4</v>
      </c>
      <c r="N851">
        <v>35.1</v>
      </c>
      <c r="O851">
        <v>48.527000000000001</v>
      </c>
      <c r="P851">
        <v>0</v>
      </c>
      <c r="Q851">
        <v>67.706999999999994</v>
      </c>
      <c r="R851">
        <v>153180000000</v>
      </c>
      <c r="S851">
        <v>283</v>
      </c>
      <c r="T851">
        <v>4.3491270151611596</v>
      </c>
      <c r="U851">
        <v>7.5977653631284904E-4</v>
      </c>
      <c r="V851">
        <v>34.4067573547363</v>
      </c>
      <c r="W851">
        <v>33.958621978759801</v>
      </c>
      <c r="X851">
        <v>33.8841876983643</v>
      </c>
      <c r="Y851">
        <v>-0.52256965637199904</v>
      </c>
      <c r="Z851">
        <v>0.52256965637199904</v>
      </c>
      <c r="AA851" t="s">
        <v>1802</v>
      </c>
      <c r="AB851" t="s">
        <v>1804</v>
      </c>
      <c r="AC851" t="s">
        <v>1802</v>
      </c>
      <c r="AD851">
        <v>810</v>
      </c>
      <c r="AE851" t="s">
        <v>1803</v>
      </c>
    </row>
    <row r="852" spans="1:31" x14ac:dyDescent="0.2">
      <c r="A852" t="s">
        <v>156</v>
      </c>
      <c r="B852">
        <v>3.0556380748748802</v>
      </c>
      <c r="C852">
        <v>2.4029450416564901</v>
      </c>
      <c r="D852">
        <v>-3.0556380748748802</v>
      </c>
      <c r="H852" t="s">
        <v>29</v>
      </c>
      <c r="I852">
        <v>6</v>
      </c>
      <c r="J852">
        <v>6</v>
      </c>
      <c r="K852">
        <v>6</v>
      </c>
      <c r="L852">
        <v>16.100000000000001</v>
      </c>
      <c r="M852">
        <v>16.100000000000001</v>
      </c>
      <c r="N852">
        <v>16.100000000000001</v>
      </c>
      <c r="O852">
        <v>41.323</v>
      </c>
      <c r="P852">
        <v>0</v>
      </c>
      <c r="Q852">
        <v>21.896999999999998</v>
      </c>
      <c r="R852">
        <v>46609000000</v>
      </c>
      <c r="S852">
        <v>81</v>
      </c>
      <c r="T852">
        <v>3.1031462954505802</v>
      </c>
      <c r="U852">
        <v>2.4890829694323101E-3</v>
      </c>
      <c r="V852">
        <v>32.4360675811768</v>
      </c>
      <c r="W852">
        <v>32.323553085327099</v>
      </c>
      <c r="X852">
        <v>31.911989212036101</v>
      </c>
      <c r="Y852">
        <v>-0.52407836914070005</v>
      </c>
      <c r="Z852">
        <v>0.52407836914070005</v>
      </c>
      <c r="AA852" t="s">
        <v>9091</v>
      </c>
      <c r="AB852" t="s">
        <v>9093</v>
      </c>
      <c r="AC852" t="s">
        <v>9091</v>
      </c>
      <c r="AD852">
        <v>3993</v>
      </c>
      <c r="AE852" t="s">
        <v>9092</v>
      </c>
    </row>
    <row r="853" spans="1:31" x14ac:dyDescent="0.2">
      <c r="A853" t="s">
        <v>207</v>
      </c>
      <c r="B853">
        <v>5.66312456130981</v>
      </c>
      <c r="C853">
        <v>3.5858683586120601</v>
      </c>
      <c r="D853">
        <v>-5.66312456130981</v>
      </c>
      <c r="H853" t="s">
        <v>29</v>
      </c>
      <c r="I853">
        <v>7</v>
      </c>
      <c r="J853">
        <v>7</v>
      </c>
      <c r="K853">
        <v>7</v>
      </c>
      <c r="L853">
        <v>27</v>
      </c>
      <c r="M853">
        <v>27</v>
      </c>
      <c r="N853">
        <v>27</v>
      </c>
      <c r="O853">
        <v>42.414000000000001</v>
      </c>
      <c r="P853">
        <v>0</v>
      </c>
      <c r="Q853">
        <v>22.016999999999999</v>
      </c>
      <c r="R853">
        <v>32863000000</v>
      </c>
      <c r="S853">
        <v>57</v>
      </c>
      <c r="T853">
        <v>5.52269013618122</v>
      </c>
      <c r="U853">
        <v>5.79710144927536E-4</v>
      </c>
      <c r="V853">
        <v>32.158233642578097</v>
      </c>
      <c r="W853">
        <v>31.9195442199707</v>
      </c>
      <c r="X853">
        <v>31.632788658142101</v>
      </c>
      <c r="Y853">
        <v>-0.52544498443599597</v>
      </c>
      <c r="Z853">
        <v>0.52544498443599597</v>
      </c>
      <c r="AA853" t="s">
        <v>6386</v>
      </c>
      <c r="AB853" t="s">
        <v>6388</v>
      </c>
      <c r="AC853" t="s">
        <v>6386</v>
      </c>
      <c r="AD853">
        <v>2828</v>
      </c>
      <c r="AE853" t="s">
        <v>6387</v>
      </c>
    </row>
    <row r="854" spans="1:31" x14ac:dyDescent="0.2">
      <c r="A854" t="s">
        <v>74</v>
      </c>
      <c r="B854">
        <v>3.0916512012481698</v>
      </c>
      <c r="C854">
        <v>-3.0916512012481698</v>
      </c>
      <c r="D854">
        <v>-1.7517617940902701</v>
      </c>
      <c r="H854" t="s">
        <v>29</v>
      </c>
      <c r="I854">
        <v>8</v>
      </c>
      <c r="J854">
        <v>7</v>
      </c>
      <c r="K854">
        <v>6</v>
      </c>
      <c r="L854">
        <v>33.1</v>
      </c>
      <c r="M854">
        <v>30.3</v>
      </c>
      <c r="N854">
        <v>26.4</v>
      </c>
      <c r="O854">
        <v>34.912999999999997</v>
      </c>
      <c r="P854">
        <v>0</v>
      </c>
      <c r="Q854">
        <v>22.158000000000001</v>
      </c>
      <c r="R854">
        <v>10002000000</v>
      </c>
      <c r="S854">
        <v>73</v>
      </c>
      <c r="T854">
        <v>2.98969372069031</v>
      </c>
      <c r="U854">
        <v>3.07692307692308E-3</v>
      </c>
      <c r="V854">
        <v>30.460368156433098</v>
      </c>
      <c r="W854">
        <v>29.6815328598022</v>
      </c>
      <c r="X854">
        <v>29.934237480163599</v>
      </c>
      <c r="Y854">
        <v>-0.52613067626949905</v>
      </c>
      <c r="Z854">
        <v>0.52613067626949905</v>
      </c>
      <c r="AA854" t="s">
        <v>3881</v>
      </c>
      <c r="AB854" t="s">
        <v>3883</v>
      </c>
      <c r="AC854" t="s">
        <v>3881</v>
      </c>
      <c r="AD854">
        <v>1713</v>
      </c>
      <c r="AE854" t="s">
        <v>3882</v>
      </c>
    </row>
    <row r="855" spans="1:31" x14ac:dyDescent="0.2">
      <c r="A855" t="s">
        <v>33</v>
      </c>
      <c r="B855">
        <v>1.40467965602875</v>
      </c>
      <c r="C855">
        <v>0</v>
      </c>
      <c r="D855">
        <v>-1.40467965602875</v>
      </c>
      <c r="H855" t="s">
        <v>29</v>
      </c>
      <c r="I855">
        <v>4</v>
      </c>
      <c r="J855">
        <v>4</v>
      </c>
      <c r="K855">
        <v>4</v>
      </c>
      <c r="L855">
        <v>11.7</v>
      </c>
      <c r="M855">
        <v>11.7</v>
      </c>
      <c r="N855">
        <v>11.7</v>
      </c>
      <c r="O855">
        <v>50.540999999999997</v>
      </c>
      <c r="P855">
        <v>0</v>
      </c>
      <c r="Q855">
        <v>8.1417000000000002</v>
      </c>
      <c r="R855">
        <v>14844000000</v>
      </c>
      <c r="S855">
        <v>30</v>
      </c>
      <c r="T855">
        <v>1.47114190459901</v>
      </c>
      <c r="U855">
        <v>4.4294032023289701E-2</v>
      </c>
      <c r="V855">
        <v>30.864354133606</v>
      </c>
      <c r="W855">
        <v>30.9515733718872</v>
      </c>
      <c r="X855">
        <v>30.3373556137085</v>
      </c>
      <c r="Y855">
        <v>-0.52699851989750002</v>
      </c>
      <c r="Z855">
        <v>0.52699851989750002</v>
      </c>
      <c r="AA855" t="s">
        <v>9461</v>
      </c>
      <c r="AB855" t="s">
        <v>9463</v>
      </c>
      <c r="AC855" t="s">
        <v>9461</v>
      </c>
      <c r="AD855">
        <v>4146</v>
      </c>
      <c r="AE855" t="s">
        <v>9462</v>
      </c>
    </row>
    <row r="856" spans="1:31" x14ac:dyDescent="0.2">
      <c r="A856" t="s">
        <v>156</v>
      </c>
      <c r="B856">
        <v>1.8351744413375899</v>
      </c>
      <c r="C856">
        <v>1.35604524612427</v>
      </c>
      <c r="D856">
        <v>-1.8351744413375899</v>
      </c>
      <c r="H856" t="s">
        <v>29</v>
      </c>
      <c r="I856">
        <v>6</v>
      </c>
      <c r="J856">
        <v>6</v>
      </c>
      <c r="K856">
        <v>6</v>
      </c>
      <c r="L856">
        <v>29.8</v>
      </c>
      <c r="M856">
        <v>29.8</v>
      </c>
      <c r="N856">
        <v>29.8</v>
      </c>
      <c r="O856">
        <v>33.027000000000001</v>
      </c>
      <c r="P856">
        <v>0</v>
      </c>
      <c r="Q856">
        <v>48.655000000000001</v>
      </c>
      <c r="R856">
        <v>17290000000</v>
      </c>
      <c r="S856">
        <v>40</v>
      </c>
      <c r="T856">
        <v>1.8689973937995401</v>
      </c>
      <c r="U856">
        <v>2.13998118532455E-2</v>
      </c>
      <c r="V856" s="2">
        <v>31.19753074646</v>
      </c>
      <c r="W856" s="2">
        <v>31.2225694656372</v>
      </c>
      <c r="X856">
        <v>30.670335769653299</v>
      </c>
      <c r="Y856">
        <v>-0.52719497680670102</v>
      </c>
      <c r="Z856">
        <v>0.52719497680670102</v>
      </c>
      <c r="AA856" t="s">
        <v>8883</v>
      </c>
      <c r="AB856" t="s">
        <v>8885</v>
      </c>
      <c r="AC856" t="s">
        <v>8883</v>
      </c>
      <c r="AD856">
        <v>3895</v>
      </c>
      <c r="AE856" t="s">
        <v>8884</v>
      </c>
    </row>
    <row r="857" spans="1:31" x14ac:dyDescent="0.2">
      <c r="A857" t="s">
        <v>156</v>
      </c>
      <c r="B857">
        <v>2.5780587196350102</v>
      </c>
      <c r="C857">
        <v>1.80820465087891</v>
      </c>
      <c r="D857">
        <v>-2.5780587196350102</v>
      </c>
      <c r="H857" t="s">
        <v>29</v>
      </c>
      <c r="I857">
        <v>18</v>
      </c>
      <c r="J857">
        <v>18</v>
      </c>
      <c r="K857">
        <v>18</v>
      </c>
      <c r="L857">
        <v>79.3</v>
      </c>
      <c r="M857">
        <v>79.3</v>
      </c>
      <c r="N857">
        <v>79.3</v>
      </c>
      <c r="O857">
        <v>29.594000000000001</v>
      </c>
      <c r="P857">
        <v>0</v>
      </c>
      <c r="Q857">
        <v>138.71</v>
      </c>
      <c r="R857">
        <v>152240000000</v>
      </c>
      <c r="S857">
        <v>294</v>
      </c>
      <c r="T857">
        <v>2.5681243603178698</v>
      </c>
      <c r="U857">
        <v>6.1931649331352203E-3</v>
      </c>
      <c r="V857">
        <v>34.337142944335902</v>
      </c>
      <c r="W857">
        <v>34.187822341918903</v>
      </c>
      <c r="X857">
        <v>33.8098049163818</v>
      </c>
      <c r="Y857">
        <v>-0.52733802795410201</v>
      </c>
      <c r="Z857">
        <v>0.52733802795410201</v>
      </c>
      <c r="AA857" t="s">
        <v>11379</v>
      </c>
      <c r="AB857" t="s">
        <v>11381</v>
      </c>
      <c r="AC857" t="s">
        <v>11379</v>
      </c>
      <c r="AD857">
        <v>4983</v>
      </c>
      <c r="AE857" t="s">
        <v>11380</v>
      </c>
    </row>
    <row r="858" spans="1:31" x14ac:dyDescent="0.2">
      <c r="A858" t="s">
        <v>511</v>
      </c>
      <c r="B858">
        <v>2.9131422042846702</v>
      </c>
      <c r="C858">
        <v>-1.41339218616486</v>
      </c>
      <c r="D858">
        <v>-2.9131422042846702</v>
      </c>
      <c r="H858" t="s">
        <v>29</v>
      </c>
      <c r="I858">
        <v>2</v>
      </c>
      <c r="J858">
        <v>2</v>
      </c>
      <c r="K858">
        <v>2</v>
      </c>
      <c r="L858">
        <v>3</v>
      </c>
      <c r="M858">
        <v>3</v>
      </c>
      <c r="N858">
        <v>3</v>
      </c>
      <c r="O858">
        <v>92.59</v>
      </c>
      <c r="P858">
        <v>0</v>
      </c>
      <c r="Q858">
        <v>30.951000000000001</v>
      </c>
      <c r="R858">
        <v>3509300000</v>
      </c>
      <c r="S858">
        <v>26</v>
      </c>
      <c r="T858">
        <v>2.7945551882435198</v>
      </c>
      <c r="U858">
        <v>4.3146853146853103E-3</v>
      </c>
      <c r="V858">
        <v>28.938438415527301</v>
      </c>
      <c r="W858">
        <v>28.599653244018601</v>
      </c>
      <c r="X858">
        <v>28.410587310791001</v>
      </c>
      <c r="Y858">
        <v>-0.52785110473630004</v>
      </c>
      <c r="Z858">
        <v>0.52785110473630004</v>
      </c>
      <c r="AA858" t="s">
        <v>8713</v>
      </c>
      <c r="AB858" t="s">
        <v>8715</v>
      </c>
      <c r="AC858" t="s">
        <v>8713</v>
      </c>
      <c r="AD858">
        <v>3823</v>
      </c>
      <c r="AE858" t="s">
        <v>8714</v>
      </c>
    </row>
    <row r="859" spans="1:31" x14ac:dyDescent="0.2">
      <c r="A859" t="s">
        <v>33</v>
      </c>
      <c r="B859">
        <v>1.9244124889373799</v>
      </c>
      <c r="C859">
        <v>0</v>
      </c>
      <c r="D859">
        <v>-1.9244124889373799</v>
      </c>
      <c r="H859" t="s">
        <v>29</v>
      </c>
      <c r="I859">
        <v>5</v>
      </c>
      <c r="J859">
        <v>5</v>
      </c>
      <c r="K859">
        <v>5</v>
      </c>
      <c r="L859">
        <v>27.6</v>
      </c>
      <c r="M859">
        <v>27.6</v>
      </c>
      <c r="N859">
        <v>27.6</v>
      </c>
      <c r="O859">
        <v>31.635999999999999</v>
      </c>
      <c r="P859">
        <v>0</v>
      </c>
      <c r="Q859">
        <v>26.672000000000001</v>
      </c>
      <c r="R859">
        <v>40141000000</v>
      </c>
      <c r="S859">
        <v>35</v>
      </c>
      <c r="T859">
        <v>1.8309099470204599</v>
      </c>
      <c r="U859">
        <v>2.2857142857142899E-2</v>
      </c>
      <c r="V859">
        <v>32.349246978759801</v>
      </c>
      <c r="W859">
        <v>32.084091186523402</v>
      </c>
      <c r="X859">
        <v>31.818597793579102</v>
      </c>
      <c r="Y859">
        <v>-0.53064918518070003</v>
      </c>
      <c r="Z859">
        <v>0.53064918518070003</v>
      </c>
      <c r="AA859" t="s">
        <v>3162</v>
      </c>
      <c r="AB859" t="s">
        <v>3164</v>
      </c>
      <c r="AC859" t="s">
        <v>3162</v>
      </c>
      <c r="AD859">
        <v>1408</v>
      </c>
      <c r="AE859" t="s">
        <v>3163</v>
      </c>
    </row>
    <row r="860" spans="1:31" x14ac:dyDescent="0.2">
      <c r="A860" t="s">
        <v>156</v>
      </c>
      <c r="B860">
        <v>3.11234354972839</v>
      </c>
      <c r="C860">
        <v>2.8926265239715598</v>
      </c>
      <c r="D860">
        <v>-3.11234354972839</v>
      </c>
      <c r="H860" t="s">
        <v>29</v>
      </c>
      <c r="I860">
        <v>11</v>
      </c>
      <c r="J860">
        <v>11</v>
      </c>
      <c r="K860">
        <v>11</v>
      </c>
      <c r="L860">
        <v>40.700000000000003</v>
      </c>
      <c r="M860">
        <v>40.700000000000003</v>
      </c>
      <c r="N860">
        <v>40.700000000000003</v>
      </c>
      <c r="O860">
        <v>31.922999999999998</v>
      </c>
      <c r="P860">
        <v>0</v>
      </c>
      <c r="Q860">
        <v>76.75</v>
      </c>
      <c r="R860">
        <v>52397000000</v>
      </c>
      <c r="S860">
        <v>151</v>
      </c>
      <c r="T860">
        <v>3.3307992515701099</v>
      </c>
      <c r="U860">
        <v>1.7480719794344499E-3</v>
      </c>
      <c r="V860">
        <v>32.739917755127003</v>
      </c>
      <c r="W860">
        <v>32.717504501342802</v>
      </c>
      <c r="X860">
        <v>32.209014892578097</v>
      </c>
      <c r="Y860">
        <v>-0.53090286254890595</v>
      </c>
      <c r="Z860">
        <v>0.53090286254890595</v>
      </c>
      <c r="AA860" t="s">
        <v>650</v>
      </c>
      <c r="AB860" t="s">
        <v>652</v>
      </c>
      <c r="AC860" t="s">
        <v>650</v>
      </c>
      <c r="AD860">
        <v>280</v>
      </c>
      <c r="AE860" t="s">
        <v>651</v>
      </c>
    </row>
    <row r="861" spans="1:31" x14ac:dyDescent="0.2">
      <c r="A861" t="s">
        <v>156</v>
      </c>
      <c r="B861">
        <v>2.8115935325622599</v>
      </c>
      <c r="C861">
        <v>1.4968054294586199</v>
      </c>
      <c r="D861">
        <v>-2.8115935325622599</v>
      </c>
      <c r="H861" t="s">
        <v>29</v>
      </c>
      <c r="I861">
        <v>10</v>
      </c>
      <c r="J861">
        <v>10</v>
      </c>
      <c r="K861">
        <v>10</v>
      </c>
      <c r="L861">
        <v>44.4</v>
      </c>
      <c r="M861">
        <v>44.4</v>
      </c>
      <c r="N861">
        <v>44.4</v>
      </c>
      <c r="O861">
        <v>32.390999999999998</v>
      </c>
      <c r="P861">
        <v>0</v>
      </c>
      <c r="Q861">
        <v>48.256999999999998</v>
      </c>
      <c r="R861">
        <v>25632000000</v>
      </c>
      <c r="S861">
        <v>100</v>
      </c>
      <c r="T861">
        <v>2.7071869734483802</v>
      </c>
      <c r="U861">
        <v>4.9834983498349798E-3</v>
      </c>
      <c r="V861">
        <v>31.674301147460898</v>
      </c>
      <c r="W861">
        <v>31.528549194335898</v>
      </c>
      <c r="X861">
        <v>31.1427001953125</v>
      </c>
      <c r="Y861">
        <v>-0.53160095214839798</v>
      </c>
      <c r="Z861">
        <v>0.53160095214839798</v>
      </c>
      <c r="AA861" t="s">
        <v>4003</v>
      </c>
      <c r="AB861" t="s">
        <v>4005</v>
      </c>
      <c r="AC861" t="s">
        <v>4003</v>
      </c>
      <c r="AD861">
        <v>1760</v>
      </c>
      <c r="AE861" t="s">
        <v>4004</v>
      </c>
    </row>
    <row r="862" spans="1:31" x14ac:dyDescent="0.2">
      <c r="A862" t="s">
        <v>156</v>
      </c>
      <c r="B862">
        <v>3.2051668167114298</v>
      </c>
      <c r="C862">
        <v>1.5505185127258301</v>
      </c>
      <c r="D862">
        <v>-3.2051668167114298</v>
      </c>
      <c r="H862" t="s">
        <v>29</v>
      </c>
      <c r="I862">
        <v>21</v>
      </c>
      <c r="J862">
        <v>20</v>
      </c>
      <c r="K862">
        <v>14</v>
      </c>
      <c r="L862">
        <v>65.900000000000006</v>
      </c>
      <c r="M862">
        <v>62.4</v>
      </c>
      <c r="N862">
        <v>45.5</v>
      </c>
      <c r="O862">
        <v>50.110999999999997</v>
      </c>
      <c r="P862">
        <v>0</v>
      </c>
      <c r="Q862">
        <v>162.44</v>
      </c>
      <c r="R862">
        <v>412820000000</v>
      </c>
      <c r="S862">
        <v>571</v>
      </c>
      <c r="T862">
        <v>3.07949663216551</v>
      </c>
      <c r="U862">
        <v>2.5836909871244599E-3</v>
      </c>
      <c r="V862">
        <v>35.795120239257798</v>
      </c>
      <c r="W862">
        <v>35.560518264770501</v>
      </c>
      <c r="X862">
        <v>35.2599487304688</v>
      </c>
      <c r="Y862">
        <v>-0.535171508788999</v>
      </c>
      <c r="Z862">
        <v>0.535171508788999</v>
      </c>
      <c r="AA862" t="s">
        <v>5002</v>
      </c>
      <c r="AB862" t="s">
        <v>5004</v>
      </c>
      <c r="AC862" t="s">
        <v>5002</v>
      </c>
      <c r="AD862">
        <v>2220</v>
      </c>
      <c r="AE862" t="s">
        <v>5003</v>
      </c>
    </row>
    <row r="863" spans="1:31" x14ac:dyDescent="0.2">
      <c r="A863" t="s">
        <v>511</v>
      </c>
      <c r="B863">
        <v>4.0662059783935502</v>
      </c>
      <c r="C863">
        <v>-3.36972856521606</v>
      </c>
      <c r="D863">
        <v>-4.0662059783935502</v>
      </c>
      <c r="H863" t="s">
        <v>29</v>
      </c>
      <c r="I863">
        <v>10</v>
      </c>
      <c r="J863">
        <v>10</v>
      </c>
      <c r="K863">
        <v>10</v>
      </c>
      <c r="L863">
        <v>30.7</v>
      </c>
      <c r="M863">
        <v>30.7</v>
      </c>
      <c r="N863">
        <v>30.7</v>
      </c>
      <c r="O863">
        <v>40.823</v>
      </c>
      <c r="P863">
        <v>0</v>
      </c>
      <c r="Q863">
        <v>99.531000000000006</v>
      </c>
      <c r="R863">
        <v>65758000000</v>
      </c>
      <c r="S863">
        <v>157</v>
      </c>
      <c r="T863">
        <v>4.1342019337991296</v>
      </c>
      <c r="U863">
        <v>7.2222222222222197E-4</v>
      </c>
      <c r="V863">
        <v>33.2048664093018</v>
      </c>
      <c r="W863">
        <v>32.722612380981403</v>
      </c>
      <c r="X863">
        <v>32.669496536254897</v>
      </c>
      <c r="Y863">
        <v>-0.53536987304690298</v>
      </c>
      <c r="Z863">
        <v>0.53536987304690298</v>
      </c>
      <c r="AA863" t="s">
        <v>5853</v>
      </c>
      <c r="AB863" t="s">
        <v>5855</v>
      </c>
      <c r="AC863" t="s">
        <v>5853</v>
      </c>
      <c r="AD863">
        <v>2594</v>
      </c>
      <c r="AE863" t="s">
        <v>5854</v>
      </c>
    </row>
    <row r="864" spans="1:31" x14ac:dyDescent="0.2">
      <c r="A864" t="s">
        <v>156</v>
      </c>
      <c r="B864">
        <v>3.7718696594238299</v>
      </c>
      <c r="C864">
        <v>2.5462994575500502</v>
      </c>
      <c r="D864">
        <v>-3.7718696594238299</v>
      </c>
      <c r="H864" t="s">
        <v>29</v>
      </c>
      <c r="I864">
        <v>5</v>
      </c>
      <c r="J864">
        <v>5</v>
      </c>
      <c r="K864">
        <v>5</v>
      </c>
      <c r="L864">
        <v>13.8</v>
      </c>
      <c r="M864">
        <v>13.8</v>
      </c>
      <c r="N864">
        <v>13.8</v>
      </c>
      <c r="O864">
        <v>61.963000000000001</v>
      </c>
      <c r="P864">
        <v>0</v>
      </c>
      <c r="Q864">
        <v>19.234999999999999</v>
      </c>
      <c r="R864">
        <v>3815100000</v>
      </c>
      <c r="S864">
        <v>23</v>
      </c>
      <c r="T864">
        <v>3.7017871002858702</v>
      </c>
      <c r="U864">
        <v>1.25352112676056E-3</v>
      </c>
      <c r="V864">
        <v>29.051381111145002</v>
      </c>
      <c r="W864">
        <v>28.8578796386719</v>
      </c>
      <c r="X864">
        <v>28.515937805175799</v>
      </c>
      <c r="Y864">
        <v>-0.53544330596920298</v>
      </c>
      <c r="Z864">
        <v>0.53544330596920298</v>
      </c>
      <c r="AA864" t="s">
        <v>10713</v>
      </c>
      <c r="AB864" t="s">
        <v>10716</v>
      </c>
      <c r="AC864" t="s">
        <v>10714</v>
      </c>
      <c r="AD864">
        <v>4684</v>
      </c>
      <c r="AE864" t="s">
        <v>10715</v>
      </c>
    </row>
    <row r="865" spans="1:31" x14ac:dyDescent="0.2">
      <c r="A865" t="s">
        <v>156</v>
      </c>
      <c r="B865">
        <v>1.55639183521271</v>
      </c>
      <c r="C865">
        <v>1.4148650169372601</v>
      </c>
      <c r="D865">
        <v>-1.55639183521271</v>
      </c>
      <c r="H865" t="s">
        <v>29</v>
      </c>
      <c r="I865">
        <v>37</v>
      </c>
      <c r="J865">
        <v>6</v>
      </c>
      <c r="K865">
        <v>5</v>
      </c>
      <c r="L865">
        <v>42.6</v>
      </c>
      <c r="M865">
        <v>8.5</v>
      </c>
      <c r="N865">
        <v>7.6</v>
      </c>
      <c r="O865">
        <v>104.22</v>
      </c>
      <c r="P865">
        <v>0</v>
      </c>
      <c r="Q865">
        <v>49.417999999999999</v>
      </c>
      <c r="R865">
        <v>30460000000</v>
      </c>
      <c r="S865">
        <v>86</v>
      </c>
      <c r="T865">
        <v>1.70799896421911</v>
      </c>
      <c r="U865">
        <v>2.8527027027026999E-2</v>
      </c>
      <c r="V865">
        <v>32.009111404418903</v>
      </c>
      <c r="W865">
        <v>31.994271278381301</v>
      </c>
      <c r="X865">
        <v>31.473585128784201</v>
      </c>
      <c r="Y865">
        <v>-0.53552627563470201</v>
      </c>
      <c r="Z865">
        <v>0.53552627563470201</v>
      </c>
      <c r="AA865" t="s">
        <v>3097</v>
      </c>
      <c r="AB865" t="s">
        <v>3100</v>
      </c>
      <c r="AC865" t="s">
        <v>3098</v>
      </c>
      <c r="AD865">
        <v>1383</v>
      </c>
      <c r="AE865" t="s">
        <v>3099</v>
      </c>
    </row>
    <row r="866" spans="1:31" x14ac:dyDescent="0.2">
      <c r="A866" t="s">
        <v>74</v>
      </c>
      <c r="B866">
        <v>2.8420450687408398</v>
      </c>
      <c r="C866">
        <v>-2.8420450687408398</v>
      </c>
      <c r="D866">
        <v>-2.0520777702331499</v>
      </c>
      <c r="H866" t="s">
        <v>29</v>
      </c>
      <c r="I866">
        <v>11</v>
      </c>
      <c r="J866">
        <v>5</v>
      </c>
      <c r="K866">
        <v>5</v>
      </c>
      <c r="L866">
        <v>27.9</v>
      </c>
      <c r="M866">
        <v>14.7</v>
      </c>
      <c r="N866">
        <v>14.7</v>
      </c>
      <c r="O866">
        <v>57.284999999999997</v>
      </c>
      <c r="P866">
        <v>0</v>
      </c>
      <c r="Q866">
        <v>95.826999999999998</v>
      </c>
      <c r="R866">
        <v>11712000000</v>
      </c>
      <c r="S866">
        <v>42</v>
      </c>
      <c r="T866">
        <v>2.83905965517665</v>
      </c>
      <c r="U866">
        <v>3.9927797833935004E-3</v>
      </c>
      <c r="V866">
        <v>30.7753744125366</v>
      </c>
      <c r="W866">
        <v>30.088250160217299</v>
      </c>
      <c r="X866">
        <v>30.238578796386701</v>
      </c>
      <c r="Y866">
        <v>-0.53679561614989901</v>
      </c>
      <c r="Z866">
        <v>0.53679561614989901</v>
      </c>
      <c r="AA866" t="s">
        <v>2997</v>
      </c>
      <c r="AB866" t="s">
        <v>2999</v>
      </c>
      <c r="AC866" t="s">
        <v>2997</v>
      </c>
      <c r="AD866">
        <v>1340</v>
      </c>
      <c r="AE866" t="s">
        <v>2998</v>
      </c>
    </row>
    <row r="867" spans="1:31" x14ac:dyDescent="0.2">
      <c r="A867" t="s">
        <v>321</v>
      </c>
      <c r="B867">
        <v>3.3932530879974401</v>
      </c>
      <c r="C867">
        <v>3.4022376537322998</v>
      </c>
      <c r="D867">
        <v>-3.4022376537322998</v>
      </c>
      <c r="H867" t="s">
        <v>29</v>
      </c>
      <c r="I867">
        <v>8</v>
      </c>
      <c r="J867">
        <v>8</v>
      </c>
      <c r="K867">
        <v>8</v>
      </c>
      <c r="L867">
        <v>28</v>
      </c>
      <c r="M867">
        <v>28</v>
      </c>
      <c r="N867">
        <v>28</v>
      </c>
      <c r="O867">
        <v>41.927999999999997</v>
      </c>
      <c r="P867">
        <v>0</v>
      </c>
      <c r="Q867">
        <v>52.006999999999998</v>
      </c>
      <c r="R867">
        <v>25153000000</v>
      </c>
      <c r="S867">
        <v>132</v>
      </c>
      <c r="T867">
        <v>3.7346439051362599</v>
      </c>
      <c r="U867">
        <v>1.2463768115942E-3</v>
      </c>
      <c r="V867">
        <v>31.733096122741699</v>
      </c>
      <c r="W867">
        <v>31.6910963058472</v>
      </c>
      <c r="X867">
        <v>31.195696830749501</v>
      </c>
      <c r="Y867">
        <v>-0.53739929199219805</v>
      </c>
      <c r="Z867">
        <v>0.53739929199219805</v>
      </c>
      <c r="AA867" t="s">
        <v>6443</v>
      </c>
      <c r="AB867" t="s">
        <v>6445</v>
      </c>
      <c r="AC867" t="s">
        <v>6443</v>
      </c>
      <c r="AD867">
        <v>2854</v>
      </c>
      <c r="AE867" t="s">
        <v>6444</v>
      </c>
    </row>
    <row r="868" spans="1:31" x14ac:dyDescent="0.2">
      <c r="A868" t="s">
        <v>156</v>
      </c>
      <c r="B868">
        <v>3.70020627975464</v>
      </c>
      <c r="C868">
        <v>2.6338548660278298</v>
      </c>
      <c r="D868">
        <v>-3.70020627975464</v>
      </c>
      <c r="H868" t="s">
        <v>29</v>
      </c>
      <c r="I868">
        <v>30</v>
      </c>
      <c r="J868">
        <v>30</v>
      </c>
      <c r="K868">
        <v>20</v>
      </c>
      <c r="L868">
        <v>75</v>
      </c>
      <c r="M868">
        <v>75</v>
      </c>
      <c r="N868">
        <v>53.1</v>
      </c>
      <c r="O868">
        <v>60.579000000000001</v>
      </c>
      <c r="P868">
        <v>0</v>
      </c>
      <c r="Q868">
        <v>323.31</v>
      </c>
      <c r="R868">
        <v>469120000000</v>
      </c>
      <c r="S868">
        <v>648</v>
      </c>
      <c r="T868">
        <v>3.6594883192342098</v>
      </c>
      <c r="U868">
        <v>1.30201342281879E-3</v>
      </c>
      <c r="V868">
        <v>35.9214763641357</v>
      </c>
      <c r="W868">
        <v>35.7478733062744</v>
      </c>
      <c r="X868">
        <v>35.382665634155302</v>
      </c>
      <c r="Y868">
        <v>-0.53881072998039803</v>
      </c>
      <c r="Z868">
        <v>0.53881072998039803</v>
      </c>
      <c r="AA868" t="s">
        <v>432</v>
      </c>
      <c r="AB868" t="s">
        <v>434</v>
      </c>
      <c r="AC868" t="s">
        <v>432</v>
      </c>
      <c r="AD868">
        <v>170</v>
      </c>
      <c r="AE868" t="s">
        <v>433</v>
      </c>
    </row>
    <row r="869" spans="1:31" x14ac:dyDescent="0.2">
      <c r="A869" t="s">
        <v>511</v>
      </c>
      <c r="B869">
        <v>2.9312589168548602</v>
      </c>
      <c r="C869">
        <v>-1.9213835000991799</v>
      </c>
      <c r="D869">
        <v>-2.9312589168548602</v>
      </c>
      <c r="H869" t="s">
        <v>29</v>
      </c>
      <c r="I869">
        <v>9</v>
      </c>
      <c r="J869">
        <v>9</v>
      </c>
      <c r="K869">
        <v>9</v>
      </c>
      <c r="L869">
        <v>45.2</v>
      </c>
      <c r="M869">
        <v>45.2</v>
      </c>
      <c r="N869">
        <v>45.2</v>
      </c>
      <c r="O869">
        <v>33.232999999999997</v>
      </c>
      <c r="P869">
        <v>0</v>
      </c>
      <c r="Q869">
        <v>150.57</v>
      </c>
      <c r="R869">
        <v>50149000000</v>
      </c>
      <c r="S869">
        <v>123</v>
      </c>
      <c r="T869">
        <v>2.87868355259263</v>
      </c>
      <c r="U869">
        <v>3.6704119850187299E-3</v>
      </c>
      <c r="V869">
        <v>32.786478042602504</v>
      </c>
      <c r="W869">
        <v>32.362190246582003</v>
      </c>
      <c r="X869">
        <v>32.247531890869098</v>
      </c>
      <c r="Y869">
        <v>-0.53894615173340599</v>
      </c>
      <c r="Z869">
        <v>0.53894615173340599</v>
      </c>
      <c r="AA869" t="s">
        <v>4600</v>
      </c>
      <c r="AB869" t="s">
        <v>4602</v>
      </c>
      <c r="AC869" t="s">
        <v>4600</v>
      </c>
      <c r="AD869">
        <v>2033</v>
      </c>
      <c r="AE869" t="s">
        <v>4601</v>
      </c>
    </row>
    <row r="870" spans="1:31" x14ac:dyDescent="0.2">
      <c r="A870" t="s">
        <v>74</v>
      </c>
      <c r="B870">
        <v>2.4316995143890399</v>
      </c>
      <c r="C870">
        <v>-2.4316995143890399</v>
      </c>
      <c r="D870">
        <v>-2.13065505027771</v>
      </c>
      <c r="H870" t="s">
        <v>29</v>
      </c>
      <c r="I870">
        <v>7</v>
      </c>
      <c r="J870">
        <v>7</v>
      </c>
      <c r="K870">
        <v>7</v>
      </c>
      <c r="L870">
        <v>24</v>
      </c>
      <c r="M870">
        <v>24</v>
      </c>
      <c r="N870">
        <v>24</v>
      </c>
      <c r="O870">
        <v>57.301000000000002</v>
      </c>
      <c r="P870">
        <v>0</v>
      </c>
      <c r="Q870">
        <v>22.189</v>
      </c>
      <c r="R870">
        <v>17318000000</v>
      </c>
      <c r="S870">
        <v>86</v>
      </c>
      <c r="T870">
        <v>2.5783545406866399</v>
      </c>
      <c r="U870">
        <v>6.1046337817638298E-3</v>
      </c>
      <c r="V870">
        <v>31.301596641540499</v>
      </c>
      <c r="W870">
        <v>30.790131568908699</v>
      </c>
      <c r="X870">
        <v>30.760895729064899</v>
      </c>
      <c r="Y870">
        <v>-0.54070091247560004</v>
      </c>
      <c r="Z870">
        <v>0.54070091247560004</v>
      </c>
      <c r="AA870" t="s">
        <v>4870</v>
      </c>
      <c r="AB870" t="s">
        <v>4872</v>
      </c>
      <c r="AC870" t="s">
        <v>4870</v>
      </c>
      <c r="AD870">
        <v>2151</v>
      </c>
      <c r="AE870" t="s">
        <v>4871</v>
      </c>
    </row>
    <row r="871" spans="1:31" x14ac:dyDescent="0.2">
      <c r="A871" t="s">
        <v>33</v>
      </c>
      <c r="B871">
        <v>2.0504729747772199</v>
      </c>
      <c r="C871">
        <v>0</v>
      </c>
      <c r="D871">
        <v>-2.0504729747772199</v>
      </c>
      <c r="H871" t="s">
        <v>29</v>
      </c>
      <c r="I871">
        <v>4</v>
      </c>
      <c r="J871">
        <v>4</v>
      </c>
      <c r="K871">
        <v>4</v>
      </c>
      <c r="L871">
        <v>6.8</v>
      </c>
      <c r="M871">
        <v>6.8</v>
      </c>
      <c r="N871">
        <v>6.8</v>
      </c>
      <c r="O871">
        <v>96.513000000000005</v>
      </c>
      <c r="P871">
        <v>0</v>
      </c>
      <c r="Q871">
        <v>25.355</v>
      </c>
      <c r="R871">
        <v>8485900000</v>
      </c>
      <c r="S871">
        <v>45</v>
      </c>
      <c r="T871">
        <v>1.9497518487449499</v>
      </c>
      <c r="U871">
        <v>1.84165844027641E-2</v>
      </c>
      <c r="V871">
        <v>30.237694740295399</v>
      </c>
      <c r="W871">
        <v>29.8843669891357</v>
      </c>
      <c r="X871">
        <v>29.696841239929199</v>
      </c>
      <c r="Y871">
        <v>-0.54085350036619995</v>
      </c>
      <c r="Z871">
        <v>0.54085350036619995</v>
      </c>
      <c r="AA871" t="s">
        <v>3679</v>
      </c>
      <c r="AB871" t="s">
        <v>3681</v>
      </c>
      <c r="AC871" t="s">
        <v>3679</v>
      </c>
      <c r="AD871">
        <v>1622</v>
      </c>
      <c r="AE871" t="s">
        <v>3680</v>
      </c>
    </row>
    <row r="872" spans="1:31" x14ac:dyDescent="0.2">
      <c r="A872" t="s">
        <v>33</v>
      </c>
      <c r="B872">
        <v>2.2361643314361599</v>
      </c>
      <c r="C872">
        <v>0</v>
      </c>
      <c r="D872">
        <v>-2.2361643314361599</v>
      </c>
      <c r="H872" t="s">
        <v>29</v>
      </c>
      <c r="I872">
        <v>15</v>
      </c>
      <c r="J872">
        <v>15</v>
      </c>
      <c r="K872">
        <v>11</v>
      </c>
      <c r="L872">
        <v>31</v>
      </c>
      <c r="M872">
        <v>31</v>
      </c>
      <c r="N872">
        <v>20</v>
      </c>
      <c r="O872">
        <v>58.466999999999999</v>
      </c>
      <c r="P872">
        <v>0</v>
      </c>
      <c r="Q872">
        <v>80.433000000000007</v>
      </c>
      <c r="R872">
        <v>157380000000</v>
      </c>
      <c r="S872">
        <v>211</v>
      </c>
      <c r="T872">
        <v>2.1651660366972498</v>
      </c>
      <c r="U872">
        <v>1.24520547945205E-2</v>
      </c>
      <c r="V872">
        <v>34.455049514770501</v>
      </c>
      <c r="W872">
        <v>34.171064376831097</v>
      </c>
      <c r="X872">
        <v>33.913145065307603</v>
      </c>
      <c r="Y872">
        <v>-0.54190444946289795</v>
      </c>
      <c r="Z872">
        <v>0.54190444946289795</v>
      </c>
      <c r="AA872" t="s">
        <v>5097</v>
      </c>
      <c r="AB872" t="s">
        <v>5099</v>
      </c>
      <c r="AC872" t="s">
        <v>5097</v>
      </c>
      <c r="AD872">
        <v>2254</v>
      </c>
      <c r="AE872" t="s">
        <v>5098</v>
      </c>
    </row>
    <row r="873" spans="1:31" x14ac:dyDescent="0.2">
      <c r="A873" t="s">
        <v>74</v>
      </c>
      <c r="B873">
        <v>1.5059331655502299</v>
      </c>
      <c r="C873">
        <v>-1.5059331655502299</v>
      </c>
      <c r="D873">
        <v>-1.39517962932587</v>
      </c>
      <c r="H873" t="s">
        <v>29</v>
      </c>
      <c r="I873">
        <v>7</v>
      </c>
      <c r="J873">
        <v>7</v>
      </c>
      <c r="K873">
        <v>7</v>
      </c>
      <c r="L873">
        <v>60.4</v>
      </c>
      <c r="M873">
        <v>60.4</v>
      </c>
      <c r="N873">
        <v>60.4</v>
      </c>
      <c r="O873">
        <v>17.602</v>
      </c>
      <c r="P873">
        <v>0</v>
      </c>
      <c r="Q873">
        <v>59.485999999999997</v>
      </c>
      <c r="R873">
        <v>27947000000</v>
      </c>
      <c r="S873">
        <v>108</v>
      </c>
      <c r="T873">
        <v>1.66792006947252</v>
      </c>
      <c r="U873">
        <v>3.1024066390041499E-2</v>
      </c>
      <c r="V873">
        <v>31.991089820861799</v>
      </c>
      <c r="W873">
        <v>31.464815139770501</v>
      </c>
      <c r="X873">
        <v>31.4481973648071</v>
      </c>
      <c r="Y873">
        <v>-0.54289245605469805</v>
      </c>
      <c r="Z873">
        <v>0.54289245605469805</v>
      </c>
      <c r="AA873" t="s">
        <v>4751</v>
      </c>
      <c r="AB873" t="s">
        <v>4753</v>
      </c>
      <c r="AC873" t="s">
        <v>4751</v>
      </c>
      <c r="AD873">
        <v>2100</v>
      </c>
      <c r="AE873" t="s">
        <v>4752</v>
      </c>
    </row>
    <row r="874" spans="1:31" x14ac:dyDescent="0.2">
      <c r="A874" t="s">
        <v>156</v>
      </c>
      <c r="B874">
        <v>2.7346642017364502</v>
      </c>
      <c r="C874">
        <v>1.9204899072647099</v>
      </c>
      <c r="D874">
        <v>-2.7346642017364502</v>
      </c>
      <c r="H874" t="s">
        <v>29</v>
      </c>
      <c r="I874">
        <v>34</v>
      </c>
      <c r="J874">
        <v>34</v>
      </c>
      <c r="K874">
        <v>30</v>
      </c>
      <c r="L874">
        <v>50.2</v>
      </c>
      <c r="M874">
        <v>50.2</v>
      </c>
      <c r="N874">
        <v>44.4</v>
      </c>
      <c r="O874">
        <v>92.995999999999995</v>
      </c>
      <c r="P874">
        <v>0</v>
      </c>
      <c r="Q874">
        <v>223.03</v>
      </c>
      <c r="R874">
        <v>595160000000</v>
      </c>
      <c r="S874">
        <v>737</v>
      </c>
      <c r="T874">
        <v>2.7202980736817901</v>
      </c>
      <c r="U874">
        <v>4.8438538205980101E-3</v>
      </c>
      <c r="V874" s="2">
        <v>36.286323547363303</v>
      </c>
      <c r="W874" s="2">
        <v>36.178817749023402</v>
      </c>
      <c r="X874">
        <v>35.743345260620103</v>
      </c>
      <c r="Y874">
        <v>-0.54297828674320003</v>
      </c>
      <c r="Z874">
        <v>0.54297828674320003</v>
      </c>
      <c r="AA874" t="s">
        <v>9573</v>
      </c>
      <c r="AB874" t="s">
        <v>9575</v>
      </c>
      <c r="AC874" t="s">
        <v>9573</v>
      </c>
      <c r="AD874">
        <v>4190</v>
      </c>
      <c r="AE874" t="s">
        <v>9574</v>
      </c>
    </row>
    <row r="875" spans="1:31" x14ac:dyDescent="0.2">
      <c r="A875" t="s">
        <v>207</v>
      </c>
      <c r="B875">
        <v>3.4570884704589799</v>
      </c>
      <c r="C875">
        <v>1.6783044338226301</v>
      </c>
      <c r="D875">
        <v>-3.4570884704589799</v>
      </c>
      <c r="H875" t="s">
        <v>29</v>
      </c>
      <c r="I875">
        <v>9</v>
      </c>
      <c r="J875">
        <v>9</v>
      </c>
      <c r="K875">
        <v>9</v>
      </c>
      <c r="L875">
        <v>31</v>
      </c>
      <c r="M875">
        <v>31</v>
      </c>
      <c r="N875">
        <v>31</v>
      </c>
      <c r="O875">
        <v>43.154000000000003</v>
      </c>
      <c r="P875">
        <v>0</v>
      </c>
      <c r="Q875">
        <v>96.831000000000003</v>
      </c>
      <c r="R875">
        <v>20440000000</v>
      </c>
      <c r="S875">
        <v>96</v>
      </c>
      <c r="T875">
        <v>3.3267229624713801</v>
      </c>
      <c r="U875">
        <v>1.75959079283887E-3</v>
      </c>
      <c r="V875">
        <v>31.453762054443398</v>
      </c>
      <c r="W875">
        <v>31.1611328125</v>
      </c>
      <c r="X875">
        <v>30.9103956222534</v>
      </c>
      <c r="Y875">
        <v>-0.54336643218999803</v>
      </c>
      <c r="Z875">
        <v>0.54336643218999803</v>
      </c>
      <c r="AA875" t="s">
        <v>3462</v>
      </c>
      <c r="AB875" t="s">
        <v>3464</v>
      </c>
      <c r="AC875" t="s">
        <v>3462</v>
      </c>
      <c r="AD875">
        <v>1532</v>
      </c>
      <c r="AE875" t="s">
        <v>3463</v>
      </c>
    </row>
    <row r="876" spans="1:31" x14ac:dyDescent="0.2">
      <c r="A876" t="s">
        <v>74</v>
      </c>
      <c r="B876">
        <v>2.8390231132507302</v>
      </c>
      <c r="C876">
        <v>-2.8390231132507302</v>
      </c>
      <c r="D876">
        <v>-2.0092842578887899</v>
      </c>
      <c r="H876" t="s">
        <v>29</v>
      </c>
      <c r="I876">
        <v>8</v>
      </c>
      <c r="J876">
        <v>8</v>
      </c>
      <c r="K876">
        <v>8</v>
      </c>
      <c r="L876">
        <v>43</v>
      </c>
      <c r="M876">
        <v>43</v>
      </c>
      <c r="N876">
        <v>43</v>
      </c>
      <c r="O876">
        <v>21.434000000000001</v>
      </c>
      <c r="P876">
        <v>0</v>
      </c>
      <c r="Q876">
        <v>27.431999999999999</v>
      </c>
      <c r="R876">
        <v>42759000000</v>
      </c>
      <c r="S876">
        <v>97</v>
      </c>
      <c r="T876">
        <v>2.8252130752103599</v>
      </c>
      <c r="U876">
        <v>4.0640569395017801E-3</v>
      </c>
      <c r="V876">
        <v>32.656795501708999</v>
      </c>
      <c r="W876">
        <v>31.973711967468301</v>
      </c>
      <c r="X876">
        <v>32.112274169921903</v>
      </c>
      <c r="Y876">
        <v>-0.54452133178709505</v>
      </c>
      <c r="Z876">
        <v>0.54452133178709505</v>
      </c>
      <c r="AA876" t="s">
        <v>10945</v>
      </c>
      <c r="AB876" t="s">
        <v>10947</v>
      </c>
      <c r="AC876" t="s">
        <v>10945</v>
      </c>
      <c r="AD876">
        <v>4778</v>
      </c>
      <c r="AE876" t="s">
        <v>10946</v>
      </c>
    </row>
    <row r="877" spans="1:31" x14ac:dyDescent="0.2">
      <c r="A877" t="s">
        <v>511</v>
      </c>
      <c r="B877">
        <v>2.1085939407348602</v>
      </c>
      <c r="C877">
        <v>-1.3318183422088601</v>
      </c>
      <c r="D877">
        <v>-2.1085939407348602</v>
      </c>
      <c r="H877" t="s">
        <v>29</v>
      </c>
      <c r="I877">
        <v>3</v>
      </c>
      <c r="J877">
        <v>3</v>
      </c>
      <c r="K877">
        <v>3</v>
      </c>
      <c r="L877">
        <v>19.8</v>
      </c>
      <c r="M877">
        <v>19.8</v>
      </c>
      <c r="N877">
        <v>19.8</v>
      </c>
      <c r="O877">
        <v>25.388000000000002</v>
      </c>
      <c r="P877">
        <v>0</v>
      </c>
      <c r="Q877">
        <v>9.8430999999999997</v>
      </c>
      <c r="R877">
        <v>3710200000</v>
      </c>
      <c r="S877">
        <v>12</v>
      </c>
      <c r="T877">
        <v>2.0717306247286702</v>
      </c>
      <c r="U877">
        <v>1.4428115015974401E-2</v>
      </c>
      <c r="V877">
        <v>29.062571525573698</v>
      </c>
      <c r="W877">
        <v>28.616836547851602</v>
      </c>
      <c r="X877">
        <v>28.5171718597412</v>
      </c>
      <c r="Y877">
        <v>-0.54539966583249799</v>
      </c>
      <c r="Z877">
        <v>0.54539966583249799</v>
      </c>
      <c r="AA877" t="s">
        <v>739</v>
      </c>
      <c r="AB877" t="s">
        <v>741</v>
      </c>
      <c r="AC877" t="s">
        <v>739</v>
      </c>
      <c r="AD877">
        <v>328</v>
      </c>
      <c r="AE877" t="s">
        <v>740</v>
      </c>
    </row>
    <row r="878" spans="1:31" x14ac:dyDescent="0.2">
      <c r="A878" t="s">
        <v>156</v>
      </c>
      <c r="B878">
        <v>2.4137201309204102</v>
      </c>
      <c r="C878">
        <v>1.33969509601593</v>
      </c>
      <c r="D878">
        <v>-2.4137201309204102</v>
      </c>
      <c r="H878" t="s">
        <v>29</v>
      </c>
      <c r="I878">
        <v>21</v>
      </c>
      <c r="J878">
        <v>21</v>
      </c>
      <c r="K878">
        <v>21</v>
      </c>
      <c r="L878">
        <v>50.2</v>
      </c>
      <c r="M878">
        <v>50.2</v>
      </c>
      <c r="N878">
        <v>50.2</v>
      </c>
      <c r="O878">
        <v>53.844999999999999</v>
      </c>
      <c r="P878">
        <v>0</v>
      </c>
      <c r="Q878">
        <v>265.35000000000002</v>
      </c>
      <c r="R878">
        <v>94670000000</v>
      </c>
      <c r="S878">
        <v>366</v>
      </c>
      <c r="T878">
        <v>2.3308707180378199</v>
      </c>
      <c r="U878">
        <v>9.4774774774774792E-3</v>
      </c>
      <c r="V878" s="2">
        <v>33.541501998901403</v>
      </c>
      <c r="W878" s="2">
        <v>33.268558502197301</v>
      </c>
      <c r="X878">
        <v>32.992994308471701</v>
      </c>
      <c r="Y878">
        <v>-0.54850769042970204</v>
      </c>
      <c r="Z878">
        <v>0.54850769042970204</v>
      </c>
      <c r="AA878" t="s">
        <v>7781</v>
      </c>
      <c r="AB878" t="s">
        <v>7783</v>
      </c>
      <c r="AC878" t="s">
        <v>7781</v>
      </c>
      <c r="AD878">
        <v>3411</v>
      </c>
      <c r="AE878" t="s">
        <v>7782</v>
      </c>
    </row>
    <row r="879" spans="1:31" x14ac:dyDescent="0.2">
      <c r="A879" t="s">
        <v>511</v>
      </c>
      <c r="B879">
        <v>2.6503124237060498</v>
      </c>
      <c r="C879">
        <v>-1.77283728122711</v>
      </c>
      <c r="D879">
        <v>-2.6503124237060498</v>
      </c>
      <c r="H879" t="s">
        <v>29</v>
      </c>
      <c r="I879">
        <v>7</v>
      </c>
      <c r="J879">
        <v>7</v>
      </c>
      <c r="K879">
        <v>6</v>
      </c>
      <c r="L879">
        <v>24.1</v>
      </c>
      <c r="M879">
        <v>24.1</v>
      </c>
      <c r="N879">
        <v>22.1</v>
      </c>
      <c r="O879">
        <v>38.664000000000001</v>
      </c>
      <c r="P879">
        <v>0</v>
      </c>
      <c r="Q879">
        <v>26.135999999999999</v>
      </c>
      <c r="R879">
        <v>19475000000</v>
      </c>
      <c r="S879">
        <v>43</v>
      </c>
      <c r="T879">
        <v>2.6161653495718298</v>
      </c>
      <c r="U879">
        <v>5.8346333853354099E-3</v>
      </c>
      <c r="V879" s="2">
        <v>31.455917358398398</v>
      </c>
      <c r="W879">
        <v>31.074316978454601</v>
      </c>
      <c r="X879">
        <v>30.9055480957031</v>
      </c>
      <c r="Y879">
        <v>-0.55036926269529796</v>
      </c>
      <c r="Z879">
        <v>0.55036926269529796</v>
      </c>
      <c r="AA879" t="s">
        <v>6232</v>
      </c>
      <c r="AB879" t="s">
        <v>6234</v>
      </c>
      <c r="AC879" t="s">
        <v>6232</v>
      </c>
      <c r="AD879">
        <v>2758</v>
      </c>
      <c r="AE879" t="s">
        <v>6233</v>
      </c>
    </row>
    <row r="880" spans="1:31" x14ac:dyDescent="0.2">
      <c r="A880" t="s">
        <v>511</v>
      </c>
      <c r="B880">
        <v>2.0666184425353999</v>
      </c>
      <c r="C880">
        <v>-1.5432921648025499</v>
      </c>
      <c r="D880">
        <v>-2.0666184425353999</v>
      </c>
      <c r="H880" t="s">
        <v>29</v>
      </c>
      <c r="I880">
        <v>12</v>
      </c>
      <c r="J880">
        <v>7</v>
      </c>
      <c r="K880">
        <v>6</v>
      </c>
      <c r="L880">
        <v>37.9</v>
      </c>
      <c r="M880">
        <v>24.5</v>
      </c>
      <c r="N880">
        <v>19.7</v>
      </c>
      <c r="O880">
        <v>39.156999999999996</v>
      </c>
      <c r="P880">
        <v>0</v>
      </c>
      <c r="Q880">
        <v>90.484999999999999</v>
      </c>
      <c r="R880">
        <v>17138000000</v>
      </c>
      <c r="S880">
        <v>60</v>
      </c>
      <c r="T880">
        <v>2.1021902771215402</v>
      </c>
      <c r="U880">
        <v>1.3757049891540101E-2</v>
      </c>
      <c r="V880">
        <v>31.2893018722534</v>
      </c>
      <c r="W880">
        <v>30.8992166519165</v>
      </c>
      <c r="X880">
        <v>30.734928131103501</v>
      </c>
      <c r="Y880">
        <v>-0.55437374114989901</v>
      </c>
      <c r="Z880">
        <v>0.55437374114989901</v>
      </c>
      <c r="AA880" t="s">
        <v>550</v>
      </c>
      <c r="AB880" t="s">
        <v>552</v>
      </c>
      <c r="AC880" t="s">
        <v>550</v>
      </c>
      <c r="AD880">
        <v>222</v>
      </c>
      <c r="AE880" t="s">
        <v>551</v>
      </c>
    </row>
    <row r="881" spans="1:31" x14ac:dyDescent="0.2">
      <c r="A881" t="s">
        <v>74</v>
      </c>
      <c r="B881">
        <v>1.86459052562714</v>
      </c>
      <c r="C881">
        <v>-1.86459052562714</v>
      </c>
      <c r="D881">
        <v>-1.6896555423736599</v>
      </c>
      <c r="H881" t="s">
        <v>29</v>
      </c>
      <c r="I881">
        <v>6</v>
      </c>
      <c r="J881">
        <v>6</v>
      </c>
      <c r="K881">
        <v>6</v>
      </c>
      <c r="L881">
        <v>12.2</v>
      </c>
      <c r="M881">
        <v>12.2</v>
      </c>
      <c r="N881">
        <v>12.2</v>
      </c>
      <c r="O881">
        <v>66.164000000000001</v>
      </c>
      <c r="P881">
        <v>0</v>
      </c>
      <c r="Q881">
        <v>15.682</v>
      </c>
      <c r="R881">
        <v>9776900000</v>
      </c>
      <c r="S881">
        <v>62</v>
      </c>
      <c r="T881">
        <v>2.0275788396682799</v>
      </c>
      <c r="U881">
        <v>1.5792531120332E-2</v>
      </c>
      <c r="V881">
        <v>30.397214889526399</v>
      </c>
      <c r="W881">
        <v>29.841606140136701</v>
      </c>
      <c r="X881">
        <v>29.842594146728501</v>
      </c>
      <c r="Y881">
        <v>-0.55462074279789797</v>
      </c>
      <c r="Z881">
        <v>0.55462074279789797</v>
      </c>
      <c r="AA881" t="s">
        <v>2269</v>
      </c>
      <c r="AB881" t="s">
        <v>2271</v>
      </c>
      <c r="AC881" t="s">
        <v>2269</v>
      </c>
      <c r="AD881">
        <v>1015</v>
      </c>
      <c r="AE881" t="s">
        <v>2270</v>
      </c>
    </row>
    <row r="882" spans="1:31" x14ac:dyDescent="0.2">
      <c r="A882" t="s">
        <v>33</v>
      </c>
      <c r="B882">
        <v>1.53704798221588</v>
      </c>
      <c r="C882">
        <v>0</v>
      </c>
      <c r="D882">
        <v>-1.53704798221588</v>
      </c>
      <c r="H882" t="s">
        <v>29</v>
      </c>
      <c r="I882">
        <v>12</v>
      </c>
      <c r="J882">
        <v>12</v>
      </c>
      <c r="K882">
        <v>12</v>
      </c>
      <c r="L882">
        <v>12.2</v>
      </c>
      <c r="M882">
        <v>12.2</v>
      </c>
      <c r="N882">
        <v>12.2</v>
      </c>
      <c r="O882">
        <v>149.19</v>
      </c>
      <c r="P882">
        <v>0</v>
      </c>
      <c r="Q882">
        <v>48.963999999999999</v>
      </c>
      <c r="R882">
        <v>18429000000</v>
      </c>
      <c r="S882">
        <v>109</v>
      </c>
      <c r="T882">
        <v>1.5707750223872201</v>
      </c>
      <c r="U882">
        <v>3.6803738317756997E-2</v>
      </c>
      <c r="V882">
        <v>31.411981582641602</v>
      </c>
      <c r="W882">
        <v>31.011361122131301</v>
      </c>
      <c r="X882">
        <v>30.857349395751999</v>
      </c>
      <c r="Y882">
        <v>-0.55463218688960203</v>
      </c>
      <c r="Z882">
        <v>0.55463218688960203</v>
      </c>
      <c r="AA882" t="s">
        <v>8350</v>
      </c>
      <c r="AB882" t="s">
        <v>8353</v>
      </c>
      <c r="AC882" t="s">
        <v>8351</v>
      </c>
      <c r="AD882">
        <v>3663</v>
      </c>
      <c r="AE882" t="s">
        <v>8352</v>
      </c>
    </row>
    <row r="883" spans="1:31" x14ac:dyDescent="0.2">
      <c r="A883" t="s">
        <v>1011</v>
      </c>
      <c r="B883">
        <v>3.8441457748413099</v>
      </c>
      <c r="C883">
        <v>-3.8441457748413099</v>
      </c>
      <c r="D883">
        <v>1.93721675872803</v>
      </c>
      <c r="H883" t="s">
        <v>29</v>
      </c>
      <c r="I883">
        <v>4</v>
      </c>
      <c r="J883">
        <v>4</v>
      </c>
      <c r="K883">
        <v>3</v>
      </c>
      <c r="L883">
        <v>32.799999999999997</v>
      </c>
      <c r="M883">
        <v>32.799999999999997</v>
      </c>
      <c r="N883">
        <v>26.3</v>
      </c>
      <c r="O883">
        <v>15.096</v>
      </c>
      <c r="P883">
        <v>0</v>
      </c>
      <c r="Q883">
        <v>10.827</v>
      </c>
      <c r="R883">
        <v>8620100000</v>
      </c>
      <c r="S883">
        <v>40</v>
      </c>
      <c r="T883">
        <v>3.7092196052617901</v>
      </c>
      <c r="U883">
        <v>1.2579505300353399E-3</v>
      </c>
      <c r="V883" s="2">
        <v>30.432476997375499</v>
      </c>
      <c r="W883" s="2">
        <v>29.293957710266099</v>
      </c>
      <c r="X883">
        <v>29.8769931793213</v>
      </c>
      <c r="Y883">
        <v>-0.555483818054199</v>
      </c>
      <c r="Z883">
        <v>0.555483818054199</v>
      </c>
      <c r="AA883" t="s">
        <v>2208</v>
      </c>
      <c r="AB883" t="s">
        <v>2210</v>
      </c>
      <c r="AC883" t="s">
        <v>2208</v>
      </c>
      <c r="AD883">
        <v>993</v>
      </c>
      <c r="AE883" t="s">
        <v>2209</v>
      </c>
    </row>
    <row r="884" spans="1:31" x14ac:dyDescent="0.2">
      <c r="A884" t="s">
        <v>74</v>
      </c>
      <c r="B884">
        <v>3.7987692356109601</v>
      </c>
      <c r="C884">
        <v>-3.7987692356109601</v>
      </c>
      <c r="D884">
        <v>-3.2760567665100102</v>
      </c>
      <c r="H884" t="s">
        <v>29</v>
      </c>
      <c r="I884">
        <v>41</v>
      </c>
      <c r="J884">
        <v>41</v>
      </c>
      <c r="K884">
        <v>41</v>
      </c>
      <c r="L884">
        <v>20.2</v>
      </c>
      <c r="M884">
        <v>20.2</v>
      </c>
      <c r="N884">
        <v>20.2</v>
      </c>
      <c r="O884">
        <v>323</v>
      </c>
      <c r="P884">
        <v>0</v>
      </c>
      <c r="Q884">
        <v>266.73</v>
      </c>
      <c r="R884">
        <v>79545000000</v>
      </c>
      <c r="S884">
        <v>341</v>
      </c>
      <c r="T884">
        <v>3.9185808641092201</v>
      </c>
      <c r="U884">
        <v>8.4126984126984097E-4</v>
      </c>
      <c r="V884">
        <v>33.561014175415004</v>
      </c>
      <c r="W884">
        <v>32.963279724121101</v>
      </c>
      <c r="X884">
        <v>33.0048217773438</v>
      </c>
      <c r="Y884">
        <v>-0.55619239807120402</v>
      </c>
      <c r="Z884">
        <v>0.55619239807120402</v>
      </c>
      <c r="AA884" t="s">
        <v>10089</v>
      </c>
      <c r="AB884" t="s">
        <v>10091</v>
      </c>
      <c r="AC884" t="s">
        <v>10089</v>
      </c>
      <c r="AD884">
        <v>4415</v>
      </c>
      <c r="AE884" t="s">
        <v>10090</v>
      </c>
    </row>
    <row r="885" spans="1:31" x14ac:dyDescent="0.2">
      <c r="A885" t="s">
        <v>33</v>
      </c>
      <c r="B885">
        <v>1.3698484897613501</v>
      </c>
      <c r="C885">
        <v>0</v>
      </c>
      <c r="D885">
        <v>-1.3698484897613501</v>
      </c>
      <c r="H885" t="s">
        <v>29</v>
      </c>
      <c r="I885">
        <v>4</v>
      </c>
      <c r="J885">
        <v>4</v>
      </c>
      <c r="K885">
        <v>4</v>
      </c>
      <c r="L885">
        <v>25.8</v>
      </c>
      <c r="M885">
        <v>25.8</v>
      </c>
      <c r="N885">
        <v>25.8</v>
      </c>
      <c r="O885">
        <v>16.542999999999999</v>
      </c>
      <c r="P885">
        <v>0</v>
      </c>
      <c r="Q885">
        <v>11.571999999999999</v>
      </c>
      <c r="R885">
        <v>6827300000</v>
      </c>
      <c r="S885">
        <v>59</v>
      </c>
      <c r="T885">
        <v>1.4488307635748701</v>
      </c>
      <c r="U885">
        <v>4.6025824964132003E-2</v>
      </c>
      <c r="V885">
        <v>29.858456611633301</v>
      </c>
      <c r="W885">
        <v>29.446339607238802</v>
      </c>
      <c r="X885">
        <v>29.301693916320801</v>
      </c>
      <c r="Y885">
        <v>-0.5567626953125</v>
      </c>
      <c r="Z885">
        <v>0.5567626953125</v>
      </c>
      <c r="AA885" t="s">
        <v>34</v>
      </c>
      <c r="AB885" t="s">
        <v>36</v>
      </c>
      <c r="AC885" t="s">
        <v>34</v>
      </c>
      <c r="AD885">
        <v>3</v>
      </c>
      <c r="AE885" t="s">
        <v>35</v>
      </c>
    </row>
    <row r="886" spans="1:31" x14ac:dyDescent="0.2">
      <c r="A886" t="s">
        <v>511</v>
      </c>
      <c r="B886">
        <v>2.2231891155242902</v>
      </c>
      <c r="C886">
        <v>-1.5423150062561</v>
      </c>
      <c r="D886">
        <v>-2.2231891155242902</v>
      </c>
      <c r="H886" t="s">
        <v>29</v>
      </c>
      <c r="I886">
        <v>6</v>
      </c>
      <c r="J886">
        <v>6</v>
      </c>
      <c r="K886">
        <v>6</v>
      </c>
      <c r="L886">
        <v>11.8</v>
      </c>
      <c r="M886">
        <v>11.8</v>
      </c>
      <c r="N886">
        <v>11.8</v>
      </c>
      <c r="O886">
        <v>79.180000000000007</v>
      </c>
      <c r="P886">
        <v>0</v>
      </c>
      <c r="Q886">
        <v>55.371000000000002</v>
      </c>
      <c r="R886">
        <v>14267000000</v>
      </c>
      <c r="S886">
        <v>76</v>
      </c>
      <c r="T886">
        <v>2.2188861571924701</v>
      </c>
      <c r="U886">
        <v>1.1271428571428601E-2</v>
      </c>
      <c r="V886">
        <v>30.9554281234741</v>
      </c>
      <c r="W886">
        <v>30.593832969665499</v>
      </c>
      <c r="X886">
        <v>30.397556304931602</v>
      </c>
      <c r="Y886">
        <v>-0.55787181854249801</v>
      </c>
      <c r="Z886">
        <v>0.55787181854249801</v>
      </c>
      <c r="AA886" t="s">
        <v>9651</v>
      </c>
      <c r="AB886" t="s">
        <v>9653</v>
      </c>
      <c r="AC886" t="s">
        <v>9651</v>
      </c>
      <c r="AD886">
        <v>4228</v>
      </c>
      <c r="AE886" t="s">
        <v>9652</v>
      </c>
    </row>
    <row r="887" spans="1:31" x14ac:dyDescent="0.2">
      <c r="A887" t="s">
        <v>511</v>
      </c>
      <c r="B887">
        <v>1.8343847990036</v>
      </c>
      <c r="C887">
        <v>-1.7048640251159699</v>
      </c>
      <c r="D887">
        <v>-1.8343847990036</v>
      </c>
      <c r="H887" t="s">
        <v>29</v>
      </c>
      <c r="I887">
        <v>11</v>
      </c>
      <c r="J887">
        <v>11</v>
      </c>
      <c r="K887">
        <v>11</v>
      </c>
      <c r="L887">
        <v>49.2</v>
      </c>
      <c r="M887">
        <v>49.2</v>
      </c>
      <c r="N887">
        <v>49.2</v>
      </c>
      <c r="O887">
        <v>28.513999999999999</v>
      </c>
      <c r="P887">
        <v>0</v>
      </c>
      <c r="Q887">
        <v>53.695</v>
      </c>
      <c r="R887">
        <v>40323000000</v>
      </c>
      <c r="S887">
        <v>116</v>
      </c>
      <c r="T887">
        <v>2.0168831934617302</v>
      </c>
      <c r="U887">
        <v>1.62311661506708E-2</v>
      </c>
      <c r="V887">
        <v>32.506752014160199</v>
      </c>
      <c r="W887">
        <v>32.0438585281372</v>
      </c>
      <c r="X887">
        <v>31.946740150451699</v>
      </c>
      <c r="Y887">
        <v>-0.56001186370849998</v>
      </c>
      <c r="Z887">
        <v>0.56001186370849998</v>
      </c>
      <c r="AA887" t="s">
        <v>9334</v>
      </c>
      <c r="AB887" t="s">
        <v>9336</v>
      </c>
      <c r="AC887" t="s">
        <v>9334</v>
      </c>
      <c r="AD887">
        <v>4091</v>
      </c>
      <c r="AE887" t="s">
        <v>9335</v>
      </c>
    </row>
    <row r="888" spans="1:31" x14ac:dyDescent="0.2">
      <c r="A888" t="s">
        <v>33</v>
      </c>
      <c r="B888">
        <v>1.3907725811004601</v>
      </c>
      <c r="C888">
        <v>0</v>
      </c>
      <c r="D888">
        <v>-1.3907725811004601</v>
      </c>
      <c r="H888" t="s">
        <v>29</v>
      </c>
      <c r="I888">
        <v>6</v>
      </c>
      <c r="J888">
        <v>6</v>
      </c>
      <c r="K888">
        <v>5</v>
      </c>
      <c r="L888">
        <v>25.7</v>
      </c>
      <c r="M888">
        <v>25.7</v>
      </c>
      <c r="N888">
        <v>22.5</v>
      </c>
      <c r="O888">
        <v>35.036000000000001</v>
      </c>
      <c r="P888">
        <v>0</v>
      </c>
      <c r="Q888">
        <v>13.657999999999999</v>
      </c>
      <c r="R888">
        <v>10084000000</v>
      </c>
      <c r="S888">
        <v>64</v>
      </c>
      <c r="T888">
        <v>1.53594109812438</v>
      </c>
      <c r="U888">
        <v>3.91411229135053E-2</v>
      </c>
      <c r="V888">
        <v>30.405354499816902</v>
      </c>
      <c r="W888">
        <v>29.872321128845201</v>
      </c>
      <c r="X888">
        <v>29.845042228698698</v>
      </c>
      <c r="Y888">
        <v>-0.56031227111820303</v>
      </c>
      <c r="Z888">
        <v>0.56031227111820303</v>
      </c>
      <c r="AA888" t="s">
        <v>6253</v>
      </c>
      <c r="AB888" t="s">
        <v>6255</v>
      </c>
      <c r="AC888" t="s">
        <v>6253</v>
      </c>
      <c r="AD888">
        <v>2767</v>
      </c>
      <c r="AE888" t="s">
        <v>6254</v>
      </c>
    </row>
    <row r="889" spans="1:31" x14ac:dyDescent="0.2">
      <c r="A889" t="s">
        <v>33</v>
      </c>
      <c r="B889">
        <v>2.0782287120819101</v>
      </c>
      <c r="C889">
        <v>0</v>
      </c>
      <c r="D889">
        <v>-2.0782287120819101</v>
      </c>
      <c r="H889" t="s">
        <v>29</v>
      </c>
      <c r="I889">
        <v>8</v>
      </c>
      <c r="J889">
        <v>8</v>
      </c>
      <c r="K889">
        <v>8</v>
      </c>
      <c r="L889">
        <v>34.200000000000003</v>
      </c>
      <c r="M889">
        <v>34.200000000000003</v>
      </c>
      <c r="N889">
        <v>34.200000000000003</v>
      </c>
      <c r="O889">
        <v>47.738999999999997</v>
      </c>
      <c r="P889">
        <v>0</v>
      </c>
      <c r="Q889">
        <v>39.987000000000002</v>
      </c>
      <c r="R889">
        <v>23052000000</v>
      </c>
      <c r="S889">
        <v>93</v>
      </c>
      <c r="T889">
        <v>1.9972264841074501</v>
      </c>
      <c r="U889">
        <v>1.6847250509164999E-2</v>
      </c>
      <c r="V889">
        <v>31.573118209838899</v>
      </c>
      <c r="W889">
        <v>31.401684761047399</v>
      </c>
      <c r="X889">
        <v>31.012057304382299</v>
      </c>
      <c r="Y889">
        <v>-0.56106090545660003</v>
      </c>
      <c r="Z889">
        <v>0.56106090545660003</v>
      </c>
      <c r="AA889" t="s">
        <v>8522</v>
      </c>
      <c r="AB889" t="s">
        <v>8524</v>
      </c>
      <c r="AC889" t="s">
        <v>8522</v>
      </c>
      <c r="AD889">
        <v>3744</v>
      </c>
      <c r="AE889" t="s">
        <v>8523</v>
      </c>
    </row>
    <row r="890" spans="1:31" x14ac:dyDescent="0.2">
      <c r="A890" t="s">
        <v>156</v>
      </c>
      <c r="B890">
        <v>2.5885989665985099</v>
      </c>
      <c r="C890">
        <v>2.0555827617645299</v>
      </c>
      <c r="D890">
        <v>-2.5885989665985099</v>
      </c>
      <c r="H890" t="s">
        <v>29</v>
      </c>
      <c r="I890">
        <v>6</v>
      </c>
      <c r="J890">
        <v>6</v>
      </c>
      <c r="K890">
        <v>6</v>
      </c>
      <c r="L890">
        <v>18</v>
      </c>
      <c r="M890">
        <v>18</v>
      </c>
      <c r="N890">
        <v>18</v>
      </c>
      <c r="O890">
        <v>45.161000000000001</v>
      </c>
      <c r="P890">
        <v>0</v>
      </c>
      <c r="Q890">
        <v>41.738999999999997</v>
      </c>
      <c r="R890">
        <v>35567000000</v>
      </c>
      <c r="S890">
        <v>72</v>
      </c>
      <c r="T890">
        <v>2.65355977900375</v>
      </c>
      <c r="U890">
        <v>5.42492012779553E-3</v>
      </c>
      <c r="V890">
        <v>32.234540939331097</v>
      </c>
      <c r="W890">
        <v>32.152235031127901</v>
      </c>
      <c r="X890">
        <v>31.6727104187012</v>
      </c>
      <c r="Y890">
        <v>-0.56183052062989702</v>
      </c>
      <c r="Z890">
        <v>0.56183052062989702</v>
      </c>
      <c r="AA890" t="s">
        <v>6271</v>
      </c>
      <c r="AB890" t="s">
        <v>6273</v>
      </c>
      <c r="AC890" t="s">
        <v>6271</v>
      </c>
      <c r="AD890">
        <v>2773</v>
      </c>
      <c r="AE890" t="s">
        <v>6272</v>
      </c>
    </row>
    <row r="891" spans="1:31" x14ac:dyDescent="0.2">
      <c r="A891" t="s">
        <v>33</v>
      </c>
      <c r="B891">
        <v>1.4397014379501301</v>
      </c>
      <c r="C891">
        <v>0</v>
      </c>
      <c r="D891">
        <v>-1.4397014379501301</v>
      </c>
      <c r="H891" t="s">
        <v>29</v>
      </c>
      <c r="I891">
        <v>6</v>
      </c>
      <c r="J891">
        <v>6</v>
      </c>
      <c r="K891">
        <v>6</v>
      </c>
      <c r="L891">
        <v>18.7</v>
      </c>
      <c r="M891">
        <v>18.7</v>
      </c>
      <c r="N891">
        <v>18.7</v>
      </c>
      <c r="O891">
        <v>51.454999999999998</v>
      </c>
      <c r="P891">
        <v>0</v>
      </c>
      <c r="Q891">
        <v>37.939</v>
      </c>
      <c r="R891">
        <v>9027800000</v>
      </c>
      <c r="S891">
        <v>55</v>
      </c>
      <c r="T891">
        <v>1.4427262401471701</v>
      </c>
      <c r="U891">
        <v>4.64885714285714E-2</v>
      </c>
      <c r="V891">
        <v>30.310743331909201</v>
      </c>
      <c r="W891">
        <v>29.923656463623001</v>
      </c>
      <c r="X891">
        <v>29.7468776702881</v>
      </c>
      <c r="Y891">
        <v>-0.56386566162110097</v>
      </c>
      <c r="Z891">
        <v>0.56386566162110097</v>
      </c>
      <c r="AA891" t="s">
        <v>10745</v>
      </c>
      <c r="AB891" t="s">
        <v>10747</v>
      </c>
      <c r="AC891" t="s">
        <v>10745</v>
      </c>
      <c r="AD891">
        <v>4697</v>
      </c>
      <c r="AE891" t="s">
        <v>10746</v>
      </c>
    </row>
    <row r="892" spans="1:31" x14ac:dyDescent="0.2">
      <c r="A892" t="s">
        <v>33</v>
      </c>
      <c r="B892">
        <v>1.8273684978485101</v>
      </c>
      <c r="C892">
        <v>0</v>
      </c>
      <c r="D892">
        <v>-1.8273684978485101</v>
      </c>
      <c r="H892" t="s">
        <v>29</v>
      </c>
      <c r="I892">
        <v>6</v>
      </c>
      <c r="J892">
        <v>6</v>
      </c>
      <c r="K892">
        <v>6</v>
      </c>
      <c r="L892">
        <v>12.4</v>
      </c>
      <c r="M892">
        <v>12.4</v>
      </c>
      <c r="N892">
        <v>12.4</v>
      </c>
      <c r="O892">
        <v>70.778000000000006</v>
      </c>
      <c r="P892">
        <v>0</v>
      </c>
      <c r="Q892">
        <v>37.950000000000003</v>
      </c>
      <c r="R892">
        <v>7845200000</v>
      </c>
      <c r="S892">
        <v>33</v>
      </c>
      <c r="T892">
        <v>1.75324453929417</v>
      </c>
      <c r="U892">
        <v>2.6418118466898999E-2</v>
      </c>
      <c r="V892">
        <v>29.973436355590799</v>
      </c>
      <c r="W892">
        <v>29.6786756515503</v>
      </c>
      <c r="X892">
        <v>29.409208297729499</v>
      </c>
      <c r="Y892">
        <v>-0.56422805786130004</v>
      </c>
      <c r="Z892">
        <v>0.56422805786130004</v>
      </c>
      <c r="AA892" t="s">
        <v>4663</v>
      </c>
      <c r="AB892" t="s">
        <v>4665</v>
      </c>
      <c r="AC892" t="s">
        <v>4663</v>
      </c>
      <c r="AD892">
        <v>2064</v>
      </c>
      <c r="AE892" t="s">
        <v>4664</v>
      </c>
    </row>
    <row r="893" spans="1:31" x14ac:dyDescent="0.2">
      <c r="A893" t="s">
        <v>74</v>
      </c>
      <c r="B893">
        <v>3.2741017341613801</v>
      </c>
      <c r="C893">
        <v>-3.2741017341613801</v>
      </c>
      <c r="D893">
        <v>-1.94987308979034</v>
      </c>
      <c r="H893" t="s">
        <v>29</v>
      </c>
      <c r="I893">
        <v>12</v>
      </c>
      <c r="J893">
        <v>12</v>
      </c>
      <c r="K893">
        <v>9</v>
      </c>
      <c r="L893">
        <v>49.8</v>
      </c>
      <c r="M893">
        <v>49.8</v>
      </c>
      <c r="N893">
        <v>40.1</v>
      </c>
      <c r="O893">
        <v>35.670999999999999</v>
      </c>
      <c r="P893">
        <v>0</v>
      </c>
      <c r="Q893">
        <v>39.981999999999999</v>
      </c>
      <c r="R893">
        <v>20522000000</v>
      </c>
      <c r="S893">
        <v>52</v>
      </c>
      <c r="T893">
        <v>3.1777924555771402</v>
      </c>
      <c r="U893">
        <v>2.22325581395349E-3</v>
      </c>
      <c r="V893">
        <v>31.676765441894499</v>
      </c>
      <c r="W893">
        <v>30.735791206359899</v>
      </c>
      <c r="X893">
        <v>31.111596107482899</v>
      </c>
      <c r="Y893">
        <v>-0.5651693344116</v>
      </c>
      <c r="Z893">
        <v>0.5651693344116</v>
      </c>
      <c r="AA893" t="s">
        <v>1154</v>
      </c>
      <c r="AB893" t="s">
        <v>1156</v>
      </c>
      <c r="AC893" t="s">
        <v>1154</v>
      </c>
      <c r="AD893">
        <v>519</v>
      </c>
      <c r="AE893" t="s">
        <v>1155</v>
      </c>
    </row>
    <row r="894" spans="1:31" x14ac:dyDescent="0.2">
      <c r="A894" t="s">
        <v>33</v>
      </c>
      <c r="B894">
        <v>1.74426245689392</v>
      </c>
      <c r="C894">
        <v>0</v>
      </c>
      <c r="D894">
        <v>-1.74426245689392</v>
      </c>
      <c r="H894" t="s">
        <v>29</v>
      </c>
      <c r="I894">
        <v>7</v>
      </c>
      <c r="J894">
        <v>7</v>
      </c>
      <c r="K894">
        <v>7</v>
      </c>
      <c r="L894">
        <v>24.2</v>
      </c>
      <c r="M894">
        <v>24.2</v>
      </c>
      <c r="N894">
        <v>24.2</v>
      </c>
      <c r="O894">
        <v>48.014000000000003</v>
      </c>
      <c r="P894">
        <v>0</v>
      </c>
      <c r="Q894">
        <v>68.137</v>
      </c>
      <c r="R894">
        <v>6845900000</v>
      </c>
      <c r="S894">
        <v>52</v>
      </c>
      <c r="T894">
        <v>1.68368983106273</v>
      </c>
      <c r="U894">
        <v>2.9966611018363901E-2</v>
      </c>
      <c r="V894">
        <v>29.812352180481</v>
      </c>
      <c r="W894">
        <v>29.430941581726099</v>
      </c>
      <c r="X894">
        <v>29.246049880981399</v>
      </c>
      <c r="Y894">
        <v>-0.56630229949960098</v>
      </c>
      <c r="Z894">
        <v>0.56630229949960098</v>
      </c>
      <c r="AA894" t="s">
        <v>4489</v>
      </c>
      <c r="AB894" t="s">
        <v>4492</v>
      </c>
      <c r="AC894" t="s">
        <v>4490</v>
      </c>
      <c r="AD894">
        <v>1984</v>
      </c>
      <c r="AE894" t="s">
        <v>4491</v>
      </c>
    </row>
    <row r="895" spans="1:31" x14ac:dyDescent="0.2">
      <c r="A895" t="s">
        <v>511</v>
      </c>
      <c r="B895">
        <v>1.5555235147476201</v>
      </c>
      <c r="C895">
        <v>-1.4815421104431199</v>
      </c>
      <c r="D895">
        <v>-1.5555235147476201</v>
      </c>
      <c r="H895" t="s">
        <v>29</v>
      </c>
      <c r="I895">
        <v>10</v>
      </c>
      <c r="J895">
        <v>6</v>
      </c>
      <c r="K895">
        <v>5</v>
      </c>
      <c r="L895">
        <v>36</v>
      </c>
      <c r="M895">
        <v>20.6</v>
      </c>
      <c r="N895">
        <v>18.3</v>
      </c>
      <c r="O895">
        <v>37.152999999999999</v>
      </c>
      <c r="P895">
        <v>0</v>
      </c>
      <c r="Q895">
        <v>42.216999999999999</v>
      </c>
      <c r="R895">
        <v>51063000000</v>
      </c>
      <c r="S895">
        <v>108</v>
      </c>
      <c r="T895">
        <v>1.74112681424172</v>
      </c>
      <c r="U895">
        <v>2.6822719449225499E-2</v>
      </c>
      <c r="V895">
        <v>32.8930339813232</v>
      </c>
      <c r="W895">
        <v>32.301555633544901</v>
      </c>
      <c r="X895">
        <v>32.326423645019503</v>
      </c>
      <c r="Y895">
        <v>-0.56661033630369695</v>
      </c>
      <c r="Z895">
        <v>0.56661033630369695</v>
      </c>
      <c r="AA895" t="s">
        <v>5810</v>
      </c>
      <c r="AB895" t="s">
        <v>5812</v>
      </c>
      <c r="AC895" t="s">
        <v>5810</v>
      </c>
      <c r="AD895">
        <v>2577</v>
      </c>
      <c r="AE895" t="s">
        <v>5811</v>
      </c>
    </row>
    <row r="896" spans="1:31" x14ac:dyDescent="0.2">
      <c r="A896" t="s">
        <v>321</v>
      </c>
      <c r="B896">
        <v>2.1007788181304901</v>
      </c>
      <c r="C896">
        <v>2.8161926269531299</v>
      </c>
      <c r="D896">
        <v>-2.8161926269531299</v>
      </c>
      <c r="H896" t="s">
        <v>29</v>
      </c>
      <c r="I896">
        <v>5</v>
      </c>
      <c r="J896">
        <v>5</v>
      </c>
      <c r="K896">
        <v>5</v>
      </c>
      <c r="L896">
        <v>15.3</v>
      </c>
      <c r="M896">
        <v>15.3</v>
      </c>
      <c r="N896">
        <v>15.3</v>
      </c>
      <c r="O896">
        <v>45.892000000000003</v>
      </c>
      <c r="P896">
        <v>0</v>
      </c>
      <c r="Q896">
        <v>12.003</v>
      </c>
      <c r="R896">
        <v>20122000000</v>
      </c>
      <c r="S896">
        <v>45</v>
      </c>
      <c r="T896">
        <v>2.8334039520812602</v>
      </c>
      <c r="U896">
        <v>4.0215439856373398E-3</v>
      </c>
      <c r="V896">
        <v>31.281744956970201</v>
      </c>
      <c r="W896">
        <v>31.391295433044402</v>
      </c>
      <c r="X896">
        <v>30.709547042846701</v>
      </c>
      <c r="Y896">
        <v>-0.57219791412349996</v>
      </c>
      <c r="Z896">
        <v>0.57219791412349996</v>
      </c>
      <c r="AA896" t="s">
        <v>9445</v>
      </c>
      <c r="AB896" t="s">
        <v>9447</v>
      </c>
      <c r="AC896" t="s">
        <v>9445</v>
      </c>
      <c r="AD896">
        <v>4138</v>
      </c>
      <c r="AE896" t="s">
        <v>9446</v>
      </c>
    </row>
    <row r="897" spans="1:31" x14ac:dyDescent="0.2">
      <c r="A897" t="s">
        <v>156</v>
      </c>
      <c r="B897">
        <v>3.5020670890808101</v>
      </c>
      <c r="C897">
        <v>2.2445147037506099</v>
      </c>
      <c r="D897">
        <v>-3.5020670890808101</v>
      </c>
      <c r="H897" t="s">
        <v>29</v>
      </c>
      <c r="I897">
        <v>6</v>
      </c>
      <c r="J897">
        <v>6</v>
      </c>
      <c r="K897">
        <v>6</v>
      </c>
      <c r="L897">
        <v>15.3</v>
      </c>
      <c r="M897">
        <v>15.3</v>
      </c>
      <c r="N897">
        <v>15.3</v>
      </c>
      <c r="O897">
        <v>51.963000000000001</v>
      </c>
      <c r="P897">
        <v>0</v>
      </c>
      <c r="Q897">
        <v>44.314</v>
      </c>
      <c r="R897">
        <v>20068000000</v>
      </c>
      <c r="S897">
        <v>56</v>
      </c>
      <c r="T897">
        <v>3.42053737535073</v>
      </c>
      <c r="U897">
        <v>1.59556786703601E-3</v>
      </c>
      <c r="V897">
        <v>31.393955230712901</v>
      </c>
      <c r="W897">
        <v>31.233267784118699</v>
      </c>
      <c r="X897">
        <v>30.821448326110801</v>
      </c>
      <c r="Y897">
        <v>-0.57250690460210096</v>
      </c>
      <c r="Z897">
        <v>0.57250690460210096</v>
      </c>
      <c r="AA897" t="s">
        <v>11147</v>
      </c>
      <c r="AB897" t="s">
        <v>11149</v>
      </c>
      <c r="AC897" t="s">
        <v>11147</v>
      </c>
      <c r="AD897">
        <v>4872</v>
      </c>
      <c r="AE897" t="s">
        <v>11148</v>
      </c>
    </row>
    <row r="898" spans="1:31" x14ac:dyDescent="0.2">
      <c r="A898" t="s">
        <v>511</v>
      </c>
      <c r="B898">
        <v>3.06293869018555</v>
      </c>
      <c r="C898">
        <v>-2.00155401229858</v>
      </c>
      <c r="D898">
        <v>-3.06293869018555</v>
      </c>
      <c r="H898" t="s">
        <v>29</v>
      </c>
      <c r="I898">
        <v>11</v>
      </c>
      <c r="J898">
        <v>8</v>
      </c>
      <c r="K898">
        <v>8</v>
      </c>
      <c r="L898">
        <v>33.700000000000003</v>
      </c>
      <c r="M898">
        <v>26.2</v>
      </c>
      <c r="N898">
        <v>26.2</v>
      </c>
      <c r="O898">
        <v>47.234000000000002</v>
      </c>
      <c r="P898">
        <v>0</v>
      </c>
      <c r="Q898">
        <v>26.535</v>
      </c>
      <c r="R898">
        <v>17088000000</v>
      </c>
      <c r="S898">
        <v>73</v>
      </c>
      <c r="T898">
        <v>3.0043796650248402</v>
      </c>
      <c r="U898">
        <v>2.9611451942740301E-3</v>
      </c>
      <c r="V898">
        <v>31.221464157104499</v>
      </c>
      <c r="W898">
        <v>30.881541252136198</v>
      </c>
      <c r="X898">
        <v>30.647016525268601</v>
      </c>
      <c r="Y898">
        <v>-0.57444763183589798</v>
      </c>
      <c r="Z898">
        <v>0.57444763183589798</v>
      </c>
      <c r="AA898" t="s">
        <v>1750</v>
      </c>
      <c r="AB898" t="s">
        <v>1752</v>
      </c>
      <c r="AC898" t="s">
        <v>1750</v>
      </c>
      <c r="AD898">
        <v>784</v>
      </c>
      <c r="AE898" t="s">
        <v>1751</v>
      </c>
    </row>
    <row r="899" spans="1:31" x14ac:dyDescent="0.2">
      <c r="A899" t="s">
        <v>156</v>
      </c>
      <c r="B899">
        <v>2.6183986663818399</v>
      </c>
      <c r="C899">
        <v>2.0341358184814502</v>
      </c>
      <c r="D899">
        <v>-2.6183986663818399</v>
      </c>
      <c r="H899" t="s">
        <v>29</v>
      </c>
      <c r="I899">
        <v>8</v>
      </c>
      <c r="J899">
        <v>8</v>
      </c>
      <c r="K899">
        <v>8</v>
      </c>
      <c r="L899">
        <v>24.3</v>
      </c>
      <c r="M899">
        <v>24.3</v>
      </c>
      <c r="N899">
        <v>24.3</v>
      </c>
      <c r="O899">
        <v>39.561999999999998</v>
      </c>
      <c r="P899">
        <v>0</v>
      </c>
      <c r="Q899">
        <v>34.469000000000001</v>
      </c>
      <c r="R899">
        <v>30414000000</v>
      </c>
      <c r="S899">
        <v>89</v>
      </c>
      <c r="T899">
        <v>2.6672843036667402</v>
      </c>
      <c r="U899">
        <v>5.2455858747993602E-3</v>
      </c>
      <c r="V899">
        <v>31.955735206604</v>
      </c>
      <c r="W899">
        <v>31.8283596038818</v>
      </c>
      <c r="X899">
        <v>31.3790330886841</v>
      </c>
      <c r="Y899">
        <v>-0.576702117919901</v>
      </c>
      <c r="Z899">
        <v>0.576702117919901</v>
      </c>
      <c r="AA899" t="s">
        <v>7122</v>
      </c>
      <c r="AB899" t="s">
        <v>7124</v>
      </c>
      <c r="AC899" t="s">
        <v>7122</v>
      </c>
      <c r="AD899">
        <v>3130</v>
      </c>
      <c r="AE899" t="s">
        <v>7123</v>
      </c>
    </row>
    <row r="900" spans="1:31" x14ac:dyDescent="0.2">
      <c r="A900" t="s">
        <v>33</v>
      </c>
      <c r="B900">
        <v>1.4276216030120801</v>
      </c>
      <c r="C900">
        <v>0</v>
      </c>
      <c r="D900">
        <v>-1.4276216030120801</v>
      </c>
      <c r="H900" t="s">
        <v>29</v>
      </c>
      <c r="I900">
        <v>5</v>
      </c>
      <c r="J900">
        <v>5</v>
      </c>
      <c r="K900">
        <v>5</v>
      </c>
      <c r="L900">
        <v>18.7</v>
      </c>
      <c r="M900">
        <v>18.7</v>
      </c>
      <c r="N900">
        <v>18.7</v>
      </c>
      <c r="O900">
        <v>36.594999999999999</v>
      </c>
      <c r="P900">
        <v>0</v>
      </c>
      <c r="Q900">
        <v>29.44</v>
      </c>
      <c r="R900">
        <v>31922000000</v>
      </c>
      <c r="S900">
        <v>101</v>
      </c>
      <c r="T900">
        <v>1.5257419629142699</v>
      </c>
      <c r="U900">
        <v>3.9942814145974399E-2</v>
      </c>
      <c r="V900">
        <v>31.991868972778299</v>
      </c>
      <c r="W900">
        <v>31.975697517395002</v>
      </c>
      <c r="X900">
        <v>31.414370536804199</v>
      </c>
      <c r="Y900">
        <v>-0.5774984359741</v>
      </c>
      <c r="Z900">
        <v>0.5774984359741</v>
      </c>
      <c r="AA900" t="s">
        <v>6479</v>
      </c>
      <c r="AB900" t="s">
        <v>6481</v>
      </c>
      <c r="AC900" t="s">
        <v>6479</v>
      </c>
      <c r="AD900">
        <v>2870</v>
      </c>
      <c r="AE900" t="s">
        <v>6480</v>
      </c>
    </row>
    <row r="901" spans="1:31" x14ac:dyDescent="0.2">
      <c r="A901" t="s">
        <v>511</v>
      </c>
      <c r="B901">
        <v>2.53218674659729</v>
      </c>
      <c r="C901">
        <v>-2.0572655200958301</v>
      </c>
      <c r="D901">
        <v>-2.53218674659729</v>
      </c>
      <c r="H901" t="s">
        <v>29</v>
      </c>
      <c r="I901">
        <v>8</v>
      </c>
      <c r="J901">
        <v>8</v>
      </c>
      <c r="K901">
        <v>8</v>
      </c>
      <c r="L901">
        <v>54</v>
      </c>
      <c r="M901">
        <v>54</v>
      </c>
      <c r="N901">
        <v>54</v>
      </c>
      <c r="O901">
        <v>19.815999999999999</v>
      </c>
      <c r="P901">
        <v>0</v>
      </c>
      <c r="Q901">
        <v>23.898</v>
      </c>
      <c r="R901">
        <v>76371000000</v>
      </c>
      <c r="S901">
        <v>120</v>
      </c>
      <c r="T901">
        <v>2.6150470590853501</v>
      </c>
      <c r="U901">
        <v>5.8475894245723203E-3</v>
      </c>
      <c r="V901">
        <v>33.468135833740199</v>
      </c>
      <c r="W901">
        <v>33.0147190093994</v>
      </c>
      <c r="X901">
        <v>32.890295028686502</v>
      </c>
      <c r="Y901">
        <v>-0.57784080505369695</v>
      </c>
      <c r="Z901">
        <v>0.57784080505369695</v>
      </c>
      <c r="AA901" t="s">
        <v>5445</v>
      </c>
      <c r="AB901" t="s">
        <v>5447</v>
      </c>
      <c r="AC901" t="s">
        <v>5445</v>
      </c>
      <c r="AD901">
        <v>2411</v>
      </c>
      <c r="AE901" t="s">
        <v>5446</v>
      </c>
    </row>
    <row r="902" spans="1:31" x14ac:dyDescent="0.2">
      <c r="A902" t="s">
        <v>156</v>
      </c>
      <c r="B902">
        <v>2.9491124153137198</v>
      </c>
      <c r="C902">
        <v>1.42533087730408</v>
      </c>
      <c r="D902">
        <v>-2.9491124153137198</v>
      </c>
      <c r="H902" t="s">
        <v>29</v>
      </c>
      <c r="I902">
        <v>13</v>
      </c>
      <c r="J902">
        <v>10</v>
      </c>
      <c r="K902">
        <v>6</v>
      </c>
      <c r="L902">
        <v>47.3</v>
      </c>
      <c r="M902">
        <v>40.4</v>
      </c>
      <c r="N902">
        <v>27.2</v>
      </c>
      <c r="O902">
        <v>41.807000000000002</v>
      </c>
      <c r="P902">
        <v>0</v>
      </c>
      <c r="Q902">
        <v>274.91000000000003</v>
      </c>
      <c r="R902">
        <v>204840000000</v>
      </c>
      <c r="S902">
        <v>229</v>
      </c>
      <c r="T902">
        <v>2.82929793724922</v>
      </c>
      <c r="U902">
        <v>4.0571428571428599E-3</v>
      </c>
      <c r="V902">
        <v>34.757493972778299</v>
      </c>
      <c r="W902">
        <v>34.536901473999002</v>
      </c>
      <c r="X902">
        <v>34.179519653320298</v>
      </c>
      <c r="Y902">
        <v>-0.57797431945800104</v>
      </c>
      <c r="Z902">
        <v>0.57797431945800104</v>
      </c>
      <c r="AA902" t="s">
        <v>3212</v>
      </c>
      <c r="AB902" t="s">
        <v>3214</v>
      </c>
      <c r="AC902" t="s">
        <v>3212</v>
      </c>
      <c r="AD902">
        <v>1427</v>
      </c>
      <c r="AE902" t="s">
        <v>3213</v>
      </c>
    </row>
    <row r="903" spans="1:31" x14ac:dyDescent="0.2">
      <c r="A903" t="s">
        <v>33</v>
      </c>
      <c r="B903">
        <v>2.2877962589263898</v>
      </c>
      <c r="C903">
        <v>0</v>
      </c>
      <c r="D903">
        <v>-2.2877962589263898</v>
      </c>
      <c r="H903" t="s">
        <v>29</v>
      </c>
      <c r="I903">
        <v>11</v>
      </c>
      <c r="J903">
        <v>11</v>
      </c>
      <c r="K903">
        <v>11</v>
      </c>
      <c r="L903">
        <v>14.7</v>
      </c>
      <c r="M903">
        <v>14.7</v>
      </c>
      <c r="N903">
        <v>14.7</v>
      </c>
      <c r="O903">
        <v>103.78</v>
      </c>
      <c r="P903">
        <v>0</v>
      </c>
      <c r="Q903">
        <v>35.091999999999999</v>
      </c>
      <c r="R903">
        <v>19152000000</v>
      </c>
      <c r="S903">
        <v>88</v>
      </c>
      <c r="T903">
        <v>2.1919674583464301</v>
      </c>
      <c r="U903">
        <v>1.18646441073512E-2</v>
      </c>
      <c r="V903">
        <v>31.3181457519531</v>
      </c>
      <c r="W903">
        <v>31.085030555725101</v>
      </c>
      <c r="X903">
        <v>30.735652923583999</v>
      </c>
      <c r="Y903">
        <v>-0.58249282836910199</v>
      </c>
      <c r="Z903">
        <v>0.58249282836910199</v>
      </c>
      <c r="AA903" t="s">
        <v>7965</v>
      </c>
      <c r="AB903" t="s">
        <v>7967</v>
      </c>
      <c r="AC903" t="s">
        <v>7965</v>
      </c>
      <c r="AD903">
        <v>3492</v>
      </c>
      <c r="AE903" t="s">
        <v>7966</v>
      </c>
    </row>
    <row r="904" spans="1:31" x14ac:dyDescent="0.2">
      <c r="A904" t="s">
        <v>74</v>
      </c>
      <c r="B904">
        <v>1.8820276260376001</v>
      </c>
      <c r="C904">
        <v>-1.8820276260376001</v>
      </c>
      <c r="D904">
        <v>-1.8034585714340201</v>
      </c>
      <c r="H904" t="s">
        <v>29</v>
      </c>
      <c r="I904">
        <v>4</v>
      </c>
      <c r="J904">
        <v>4</v>
      </c>
      <c r="K904">
        <v>2</v>
      </c>
      <c r="L904">
        <v>38.4</v>
      </c>
      <c r="M904">
        <v>38.4</v>
      </c>
      <c r="N904">
        <v>21.4</v>
      </c>
      <c r="O904">
        <v>12.239000000000001</v>
      </c>
      <c r="P904">
        <v>0</v>
      </c>
      <c r="Q904">
        <v>16.693999999999999</v>
      </c>
      <c r="R904">
        <v>120110000000</v>
      </c>
      <c r="S904">
        <v>53</v>
      </c>
      <c r="T904">
        <v>2.0940583795293599</v>
      </c>
      <c r="U904">
        <v>1.3885898815931099E-2</v>
      </c>
      <c r="V904">
        <v>34.172565460205099</v>
      </c>
      <c r="W904">
        <v>33.567724227905302</v>
      </c>
      <c r="X904">
        <v>33.589448928833001</v>
      </c>
      <c r="Y904">
        <v>-0.58311653137209896</v>
      </c>
      <c r="Z904">
        <v>0.58311653137209896</v>
      </c>
      <c r="AA904" t="s">
        <v>7132</v>
      </c>
      <c r="AB904" t="s">
        <v>7134</v>
      </c>
      <c r="AC904" t="s">
        <v>7132</v>
      </c>
      <c r="AD904">
        <v>3134</v>
      </c>
      <c r="AE904" t="s">
        <v>7133</v>
      </c>
    </row>
    <row r="905" spans="1:31" x14ac:dyDescent="0.2">
      <c r="A905" t="s">
        <v>207</v>
      </c>
      <c r="B905">
        <v>6.9448738098144496</v>
      </c>
      <c r="C905">
        <v>4.8338389396667498</v>
      </c>
      <c r="D905">
        <v>-6.9448738098144496</v>
      </c>
      <c r="H905" t="s">
        <v>29</v>
      </c>
      <c r="I905">
        <v>18</v>
      </c>
      <c r="J905">
        <v>18</v>
      </c>
      <c r="K905">
        <v>18</v>
      </c>
      <c r="L905">
        <v>40.299999999999997</v>
      </c>
      <c r="M905">
        <v>40.299999999999997</v>
      </c>
      <c r="N905">
        <v>40.299999999999997</v>
      </c>
      <c r="O905">
        <v>52.78</v>
      </c>
      <c r="P905">
        <v>0</v>
      </c>
      <c r="Q905">
        <v>99.418000000000006</v>
      </c>
      <c r="R905">
        <v>163100000000</v>
      </c>
      <c r="S905">
        <v>248</v>
      </c>
      <c r="T905">
        <v>6.8197894455314003</v>
      </c>
      <c r="U905">
        <v>1E-3</v>
      </c>
      <c r="V905">
        <v>34.485725402832003</v>
      </c>
      <c r="W905">
        <v>34.220653533935497</v>
      </c>
      <c r="X905">
        <v>33.899061203002901</v>
      </c>
      <c r="Y905">
        <v>-0.58666419982910201</v>
      </c>
      <c r="Z905">
        <v>0.58666419982910201</v>
      </c>
      <c r="AA905" t="s">
        <v>8301</v>
      </c>
      <c r="AB905" t="s">
        <v>8303</v>
      </c>
      <c r="AC905" t="s">
        <v>8301</v>
      </c>
      <c r="AD905">
        <v>3644</v>
      </c>
      <c r="AE905" t="s">
        <v>8302</v>
      </c>
    </row>
    <row r="906" spans="1:31" x14ac:dyDescent="0.2">
      <c r="A906" t="s">
        <v>207</v>
      </c>
      <c r="B906">
        <v>3.6808168888092001</v>
      </c>
      <c r="C906">
        <v>1.9181158542633101</v>
      </c>
      <c r="D906">
        <v>-3.6808168888092001</v>
      </c>
      <c r="H906" t="s">
        <v>29</v>
      </c>
      <c r="I906">
        <v>21</v>
      </c>
      <c r="J906">
        <v>13</v>
      </c>
      <c r="K906">
        <v>13</v>
      </c>
      <c r="L906">
        <v>37.700000000000003</v>
      </c>
      <c r="M906">
        <v>26.5</v>
      </c>
      <c r="N906">
        <v>26.5</v>
      </c>
      <c r="O906">
        <v>79.921000000000006</v>
      </c>
      <c r="P906">
        <v>0</v>
      </c>
      <c r="Q906">
        <v>60.808999999999997</v>
      </c>
      <c r="R906">
        <v>119420000000</v>
      </c>
      <c r="S906">
        <v>227</v>
      </c>
      <c r="T906">
        <v>3.5508920035749698</v>
      </c>
      <c r="U906">
        <v>1.4601226993865E-3</v>
      </c>
      <c r="V906" s="2">
        <v>34.057022094726598</v>
      </c>
      <c r="W906">
        <v>33.807350158691399</v>
      </c>
      <c r="X906">
        <v>33.468849182128899</v>
      </c>
      <c r="Y906">
        <v>-0.58817291259769899</v>
      </c>
      <c r="Z906">
        <v>0.58817291259769899</v>
      </c>
      <c r="AA906" t="s">
        <v>4254</v>
      </c>
      <c r="AB906" t="s">
        <v>4256</v>
      </c>
      <c r="AC906" t="s">
        <v>4254</v>
      </c>
      <c r="AD906">
        <v>1881</v>
      </c>
      <c r="AE906" t="s">
        <v>4255</v>
      </c>
    </row>
    <row r="907" spans="1:31" x14ac:dyDescent="0.2">
      <c r="A907" t="s">
        <v>33</v>
      </c>
      <c r="B907">
        <v>2.5287990570068399</v>
      </c>
      <c r="C907">
        <v>0</v>
      </c>
      <c r="D907">
        <v>-2.5287990570068399</v>
      </c>
      <c r="H907" t="s">
        <v>29</v>
      </c>
      <c r="I907">
        <v>8</v>
      </c>
      <c r="J907">
        <v>8</v>
      </c>
      <c r="K907">
        <v>8</v>
      </c>
      <c r="L907">
        <v>23.8</v>
      </c>
      <c r="M907">
        <v>23.8</v>
      </c>
      <c r="N907">
        <v>23.8</v>
      </c>
      <c r="O907">
        <v>54.18</v>
      </c>
      <c r="P907">
        <v>0</v>
      </c>
      <c r="Q907">
        <v>72.198999999999998</v>
      </c>
      <c r="R907">
        <v>15255000000</v>
      </c>
      <c r="S907">
        <v>103</v>
      </c>
      <c r="T907">
        <v>2.4115295275386899</v>
      </c>
      <c r="U907">
        <v>8.3700680272108807E-3</v>
      </c>
      <c r="V907">
        <v>31.053925514221199</v>
      </c>
      <c r="W907">
        <v>30.7286987304688</v>
      </c>
      <c r="X907">
        <v>30.465448379516602</v>
      </c>
      <c r="Y907">
        <v>-0.58847713470459695</v>
      </c>
      <c r="Z907">
        <v>0.58847713470459695</v>
      </c>
      <c r="AA907" t="s">
        <v>4181</v>
      </c>
      <c r="AB907" t="s">
        <v>4183</v>
      </c>
      <c r="AC907" t="s">
        <v>4181</v>
      </c>
      <c r="AD907">
        <v>1850</v>
      </c>
      <c r="AE907" t="s">
        <v>4182</v>
      </c>
    </row>
    <row r="908" spans="1:31" x14ac:dyDescent="0.2">
      <c r="A908" t="s">
        <v>321</v>
      </c>
      <c r="B908">
        <v>2.9609375</v>
      </c>
      <c r="C908">
        <v>3.2510795593261701</v>
      </c>
      <c r="D908">
        <v>-3.2510795593261701</v>
      </c>
      <c r="H908" t="s">
        <v>29</v>
      </c>
      <c r="I908">
        <v>13</v>
      </c>
      <c r="J908">
        <v>13</v>
      </c>
      <c r="K908">
        <v>13</v>
      </c>
      <c r="L908">
        <v>29.4</v>
      </c>
      <c r="M908">
        <v>29.4</v>
      </c>
      <c r="N908">
        <v>29.4</v>
      </c>
      <c r="O908">
        <v>60.454999999999998</v>
      </c>
      <c r="P908">
        <v>0</v>
      </c>
      <c r="Q908">
        <v>119.11</v>
      </c>
      <c r="R908">
        <v>137360000000</v>
      </c>
      <c r="S908">
        <v>168</v>
      </c>
      <c r="T908">
        <v>3.44412409583297</v>
      </c>
      <c r="U908">
        <v>1.56125356125356E-3</v>
      </c>
      <c r="V908">
        <v>34.088973999023402</v>
      </c>
      <c r="W908">
        <v>34.189619064331097</v>
      </c>
      <c r="X908">
        <v>33.498996734619098</v>
      </c>
      <c r="Y908">
        <v>-0.58997726440430398</v>
      </c>
      <c r="Z908">
        <v>0.58997726440430398</v>
      </c>
      <c r="AA908" t="s">
        <v>7637</v>
      </c>
      <c r="AB908" t="s">
        <v>7639</v>
      </c>
      <c r="AC908" t="s">
        <v>7637</v>
      </c>
      <c r="AD908">
        <v>3353</v>
      </c>
      <c r="AE908" t="s">
        <v>7638</v>
      </c>
    </row>
    <row r="909" spans="1:31" x14ac:dyDescent="0.2">
      <c r="A909" t="s">
        <v>511</v>
      </c>
      <c r="B909">
        <v>2.5877571105957</v>
      </c>
      <c r="C909">
        <v>-1.4603254795074501</v>
      </c>
      <c r="D909">
        <v>-2.5877571105957</v>
      </c>
      <c r="H909" t="s">
        <v>29</v>
      </c>
      <c r="I909">
        <v>12</v>
      </c>
      <c r="J909">
        <v>12</v>
      </c>
      <c r="K909">
        <v>12</v>
      </c>
      <c r="L909">
        <v>52.4</v>
      </c>
      <c r="M909">
        <v>52.4</v>
      </c>
      <c r="N909">
        <v>52.4</v>
      </c>
      <c r="O909">
        <v>27.760999999999999</v>
      </c>
      <c r="P909">
        <v>0</v>
      </c>
      <c r="Q909">
        <v>128.66</v>
      </c>
      <c r="R909">
        <v>34013000000</v>
      </c>
      <c r="S909">
        <v>162</v>
      </c>
      <c r="T909">
        <v>2.5021595772145599</v>
      </c>
      <c r="U909">
        <v>7.1669044222539202E-3</v>
      </c>
      <c r="V909">
        <v>32.238584518432603</v>
      </c>
      <c r="W909">
        <v>31.8731079101563</v>
      </c>
      <c r="X909">
        <v>31.6477870941162</v>
      </c>
      <c r="Y909">
        <v>-0.59079742431640303</v>
      </c>
      <c r="Z909">
        <v>0.59079742431640303</v>
      </c>
      <c r="AA909" t="s">
        <v>4284</v>
      </c>
      <c r="AB909" t="s">
        <v>4286</v>
      </c>
      <c r="AC909" t="s">
        <v>4284</v>
      </c>
      <c r="AD909">
        <v>1893</v>
      </c>
      <c r="AE909" t="s">
        <v>4285</v>
      </c>
    </row>
    <row r="910" spans="1:31" x14ac:dyDescent="0.2">
      <c r="A910" t="s">
        <v>511</v>
      </c>
      <c r="B910">
        <v>3.7118186950683598</v>
      </c>
      <c r="C910">
        <v>-2.5642237663268999</v>
      </c>
      <c r="D910">
        <v>-3.7118186950683598</v>
      </c>
      <c r="H910" t="s">
        <v>29</v>
      </c>
      <c r="I910">
        <v>9</v>
      </c>
      <c r="J910">
        <v>9</v>
      </c>
      <c r="K910">
        <v>8</v>
      </c>
      <c r="L910">
        <v>41.2</v>
      </c>
      <c r="M910">
        <v>41.2</v>
      </c>
      <c r="N910">
        <v>38.4</v>
      </c>
      <c r="O910">
        <v>28.384</v>
      </c>
      <c r="P910">
        <v>0</v>
      </c>
      <c r="Q910">
        <v>57.573999999999998</v>
      </c>
      <c r="R910">
        <v>38581000000</v>
      </c>
      <c r="S910">
        <v>100</v>
      </c>
      <c r="T910">
        <v>3.6547614074571801</v>
      </c>
      <c r="U910">
        <v>1.2933333333333299E-3</v>
      </c>
      <c r="V910">
        <v>32.465108871459996</v>
      </c>
      <c r="W910">
        <v>32.044258117675803</v>
      </c>
      <c r="X910">
        <v>31.872668266296401</v>
      </c>
      <c r="Y910">
        <v>-0.59244060516359598</v>
      </c>
      <c r="Z910">
        <v>0.59244060516359598</v>
      </c>
      <c r="AA910" t="s">
        <v>8279</v>
      </c>
      <c r="AB910" t="s">
        <v>8282</v>
      </c>
      <c r="AC910" t="s">
        <v>8280</v>
      </c>
      <c r="AD910">
        <v>3636</v>
      </c>
      <c r="AE910" t="s">
        <v>8281</v>
      </c>
    </row>
    <row r="911" spans="1:31" x14ac:dyDescent="0.2">
      <c r="A911" t="s">
        <v>33</v>
      </c>
      <c r="B911">
        <v>2.20923900604248</v>
      </c>
      <c r="C911">
        <v>0</v>
      </c>
      <c r="D911">
        <v>-2.20923900604248</v>
      </c>
      <c r="H911" t="s">
        <v>29</v>
      </c>
      <c r="I911">
        <v>7</v>
      </c>
      <c r="J911">
        <v>7</v>
      </c>
      <c r="K911">
        <v>7</v>
      </c>
      <c r="L911">
        <v>26.2</v>
      </c>
      <c r="M911">
        <v>26.2</v>
      </c>
      <c r="N911">
        <v>26.2</v>
      </c>
      <c r="O911">
        <v>31.096</v>
      </c>
      <c r="P911">
        <v>0</v>
      </c>
      <c r="Q911">
        <v>16.541</v>
      </c>
      <c r="R911">
        <v>42411000000</v>
      </c>
      <c r="S911">
        <v>78</v>
      </c>
      <c r="T911">
        <v>2.0989240956635702</v>
      </c>
      <c r="U911">
        <v>1.38118918918919E-2</v>
      </c>
      <c r="V911">
        <v>32.501564025878899</v>
      </c>
      <c r="W911">
        <v>32.205947875976598</v>
      </c>
      <c r="X911">
        <v>31.9088582992554</v>
      </c>
      <c r="Y911">
        <v>-0.59270572662349996</v>
      </c>
      <c r="Z911">
        <v>0.59270572662349996</v>
      </c>
      <c r="AA911" t="s">
        <v>166</v>
      </c>
      <c r="AB911" t="s">
        <v>169</v>
      </c>
      <c r="AC911" t="s">
        <v>167</v>
      </c>
      <c r="AD911">
        <v>56</v>
      </c>
      <c r="AE911" t="s">
        <v>168</v>
      </c>
    </row>
    <row r="912" spans="1:31" x14ac:dyDescent="0.2">
      <c r="A912" t="s">
        <v>33</v>
      </c>
      <c r="B912">
        <v>1.9563182592392001</v>
      </c>
      <c r="C912">
        <v>0</v>
      </c>
      <c r="D912">
        <v>-1.9563182592392001</v>
      </c>
      <c r="H912" t="s">
        <v>29</v>
      </c>
      <c r="I912">
        <v>7</v>
      </c>
      <c r="J912">
        <v>7</v>
      </c>
      <c r="K912">
        <v>7</v>
      </c>
      <c r="L912">
        <v>30.4</v>
      </c>
      <c r="M912">
        <v>30.4</v>
      </c>
      <c r="N912">
        <v>30.4</v>
      </c>
      <c r="O912">
        <v>28.864999999999998</v>
      </c>
      <c r="P912">
        <v>0</v>
      </c>
      <c r="Q912">
        <v>104.39</v>
      </c>
      <c r="R912">
        <v>15404000000</v>
      </c>
      <c r="S912">
        <v>80</v>
      </c>
      <c r="T912">
        <v>1.8530034020564401</v>
      </c>
      <c r="U912">
        <v>2.2205607476635501E-2</v>
      </c>
      <c r="V912">
        <v>30.949657440185501</v>
      </c>
      <c r="W912">
        <v>30.691167831420898</v>
      </c>
      <c r="X912">
        <v>30.3527784347534</v>
      </c>
      <c r="Y912">
        <v>-0.59687900543210104</v>
      </c>
      <c r="Z912">
        <v>0.59687900543210104</v>
      </c>
      <c r="AA912" t="s">
        <v>3642</v>
      </c>
      <c r="AB912" t="s">
        <v>3644</v>
      </c>
      <c r="AC912" t="s">
        <v>3642</v>
      </c>
      <c r="AD912">
        <v>1607</v>
      </c>
      <c r="AE912" t="s">
        <v>3643</v>
      </c>
    </row>
    <row r="913" spans="1:31" x14ac:dyDescent="0.2">
      <c r="A913" t="s">
        <v>511</v>
      </c>
      <c r="B913">
        <v>4.9980754852294904</v>
      </c>
      <c r="C913">
        <v>-3.8726954460143999</v>
      </c>
      <c r="D913">
        <v>-4.9980754852294904</v>
      </c>
      <c r="H913" t="s">
        <v>29</v>
      </c>
      <c r="I913">
        <v>29</v>
      </c>
      <c r="J913">
        <v>29</v>
      </c>
      <c r="K913">
        <v>24</v>
      </c>
      <c r="L913">
        <v>60.4</v>
      </c>
      <c r="M913">
        <v>60.4</v>
      </c>
      <c r="N913">
        <v>54.5</v>
      </c>
      <c r="O913">
        <v>56.363999999999997</v>
      </c>
      <c r="P913">
        <v>0</v>
      </c>
      <c r="Q913">
        <v>138.11000000000001</v>
      </c>
      <c r="R913">
        <v>220560000000</v>
      </c>
      <c r="S913">
        <v>401</v>
      </c>
      <c r="T913">
        <v>4.9702032349887597</v>
      </c>
      <c r="U913">
        <v>7.5000000000000002E-4</v>
      </c>
      <c r="V913">
        <v>34.948709487915004</v>
      </c>
      <c r="W913">
        <v>34.514242172241197</v>
      </c>
      <c r="X913">
        <v>34.351068496704102</v>
      </c>
      <c r="Y913">
        <v>-0.59764099121090197</v>
      </c>
      <c r="Z913">
        <v>0.59764099121090197</v>
      </c>
      <c r="AA913" t="s">
        <v>2522</v>
      </c>
      <c r="AB913" t="s">
        <v>2524</v>
      </c>
      <c r="AC913" t="s">
        <v>2522</v>
      </c>
      <c r="AD913">
        <v>1129</v>
      </c>
      <c r="AE913" t="s">
        <v>2523</v>
      </c>
    </row>
    <row r="914" spans="1:31" x14ac:dyDescent="0.2">
      <c r="A914" t="s">
        <v>1978</v>
      </c>
      <c r="B914">
        <v>2.3362147808075</v>
      </c>
      <c r="C914">
        <v>3.91429615020752</v>
      </c>
      <c r="D914">
        <v>-3.91429615020752</v>
      </c>
      <c r="H914" t="s">
        <v>29</v>
      </c>
      <c r="I914">
        <v>36</v>
      </c>
      <c r="J914">
        <v>36</v>
      </c>
      <c r="K914">
        <v>36</v>
      </c>
      <c r="L914">
        <v>33.9</v>
      </c>
      <c r="M914">
        <v>33.9</v>
      </c>
      <c r="N914">
        <v>33.9</v>
      </c>
      <c r="O914">
        <v>161.05000000000001</v>
      </c>
      <c r="P914">
        <v>0</v>
      </c>
      <c r="Q914">
        <v>323.31</v>
      </c>
      <c r="R914">
        <v>139700000000</v>
      </c>
      <c r="S914">
        <v>509</v>
      </c>
      <c r="T914">
        <v>3.7990544637166601</v>
      </c>
      <c r="U914">
        <v>1.07462686567164E-3</v>
      </c>
      <c r="V914">
        <v>33.998416900634801</v>
      </c>
      <c r="W914">
        <v>34.405267715454102</v>
      </c>
      <c r="X914">
        <v>33.399612426757798</v>
      </c>
      <c r="Y914">
        <v>-0.59880447387700297</v>
      </c>
      <c r="Z914">
        <v>0.59880447387700297</v>
      </c>
      <c r="AA914" t="s">
        <v>1979</v>
      </c>
      <c r="AB914" t="s">
        <v>1981</v>
      </c>
      <c r="AC914" t="s">
        <v>1979</v>
      </c>
      <c r="AD914">
        <v>883</v>
      </c>
      <c r="AE914" t="s">
        <v>1980</v>
      </c>
    </row>
    <row r="915" spans="1:31" x14ac:dyDescent="0.2">
      <c r="A915" t="s">
        <v>33</v>
      </c>
      <c r="B915">
        <v>1.76211333274841</v>
      </c>
      <c r="C915">
        <v>0</v>
      </c>
      <c r="D915">
        <v>-1.76211333274841</v>
      </c>
      <c r="H915" t="s">
        <v>29</v>
      </c>
      <c r="I915">
        <v>2</v>
      </c>
      <c r="J915">
        <v>2</v>
      </c>
      <c r="K915">
        <v>2</v>
      </c>
      <c r="L915">
        <v>7.6</v>
      </c>
      <c r="M915">
        <v>7.6</v>
      </c>
      <c r="N915">
        <v>7.6</v>
      </c>
      <c r="O915">
        <v>47.485999999999997</v>
      </c>
      <c r="P915">
        <v>0</v>
      </c>
      <c r="Q915">
        <v>4.9142999999999999</v>
      </c>
      <c r="R915">
        <v>964450000</v>
      </c>
      <c r="S915">
        <v>5</v>
      </c>
      <c r="T915">
        <v>1.6696843798383501</v>
      </c>
      <c r="U915">
        <v>3.0910299003322299E-2</v>
      </c>
      <c r="V915">
        <v>27.085642814636198</v>
      </c>
      <c r="W915">
        <v>26.786073684692401</v>
      </c>
      <c r="X915">
        <v>26.486369132995598</v>
      </c>
      <c r="Y915">
        <v>-0.59927368164060002</v>
      </c>
      <c r="Z915">
        <v>0.59927368164060002</v>
      </c>
      <c r="AA915" t="s">
        <v>9386</v>
      </c>
      <c r="AB915" t="s">
        <v>9388</v>
      </c>
      <c r="AC915" t="s">
        <v>9386</v>
      </c>
      <c r="AD915">
        <v>4110</v>
      </c>
      <c r="AE915" t="s">
        <v>9387</v>
      </c>
    </row>
    <row r="916" spans="1:31" x14ac:dyDescent="0.2">
      <c r="A916" t="s">
        <v>156</v>
      </c>
      <c r="B916">
        <v>1.5423110723495499</v>
      </c>
      <c r="C916">
        <v>1.38292407989502</v>
      </c>
      <c r="D916">
        <v>-1.5423110723495499</v>
      </c>
      <c r="H916" t="s">
        <v>29</v>
      </c>
      <c r="I916">
        <v>3</v>
      </c>
      <c r="J916">
        <v>3</v>
      </c>
      <c r="K916">
        <v>3</v>
      </c>
      <c r="L916">
        <v>7</v>
      </c>
      <c r="M916">
        <v>7</v>
      </c>
      <c r="N916">
        <v>7</v>
      </c>
      <c r="O916">
        <v>49.222000000000001</v>
      </c>
      <c r="P916">
        <v>0</v>
      </c>
      <c r="Q916">
        <v>14.364000000000001</v>
      </c>
      <c r="R916">
        <v>3163800000</v>
      </c>
      <c r="S916">
        <v>24</v>
      </c>
      <c r="T916">
        <v>1.68385556184749</v>
      </c>
      <c r="U916">
        <v>2.99883040935673E-2</v>
      </c>
      <c r="V916">
        <v>28.849694252014199</v>
      </c>
      <c r="W916">
        <v>28.835480690002399</v>
      </c>
      <c r="X916">
        <v>28.249759674072301</v>
      </c>
      <c r="Y916">
        <v>-0.59993457794189797</v>
      </c>
      <c r="Z916">
        <v>0.59993457794189797</v>
      </c>
      <c r="AA916" t="s">
        <v>637</v>
      </c>
      <c r="AB916" t="s">
        <v>639</v>
      </c>
      <c r="AC916" t="s">
        <v>637</v>
      </c>
      <c r="AD916">
        <v>275</v>
      </c>
      <c r="AE916" t="s">
        <v>638</v>
      </c>
    </row>
    <row r="917" spans="1:31" x14ac:dyDescent="0.2">
      <c r="A917" t="s">
        <v>511</v>
      </c>
      <c r="B917">
        <v>2.3383588790893599</v>
      </c>
      <c r="C917">
        <v>-1.3863339424133301</v>
      </c>
      <c r="D917">
        <v>-2.3383588790893599</v>
      </c>
      <c r="H917" t="s">
        <v>29</v>
      </c>
      <c r="I917">
        <v>16</v>
      </c>
      <c r="J917">
        <v>16</v>
      </c>
      <c r="K917">
        <v>15</v>
      </c>
      <c r="L917">
        <v>69.900000000000006</v>
      </c>
      <c r="M917">
        <v>69.900000000000006</v>
      </c>
      <c r="N917">
        <v>66.5</v>
      </c>
      <c r="O917">
        <v>33.805</v>
      </c>
      <c r="P917">
        <v>0</v>
      </c>
      <c r="Q917">
        <v>204.24</v>
      </c>
      <c r="R917">
        <v>280890000000</v>
      </c>
      <c r="S917">
        <v>411</v>
      </c>
      <c r="T917">
        <v>2.2741245897755999</v>
      </c>
      <c r="U917">
        <v>1.0438661710037199E-2</v>
      </c>
      <c r="V917">
        <v>35.3460884094238</v>
      </c>
      <c r="W917">
        <v>34.880413055419901</v>
      </c>
      <c r="X917">
        <v>34.745103836059599</v>
      </c>
      <c r="Y917">
        <v>-0.60098457336420097</v>
      </c>
      <c r="Z917">
        <v>0.60098457336420097</v>
      </c>
      <c r="AA917" t="s">
        <v>7352</v>
      </c>
      <c r="AB917" t="s">
        <v>7355</v>
      </c>
      <c r="AC917" t="s">
        <v>7353</v>
      </c>
      <c r="AD917">
        <v>3226</v>
      </c>
      <c r="AE917" t="s">
        <v>7354</v>
      </c>
    </row>
    <row r="918" spans="1:31" x14ac:dyDescent="0.2">
      <c r="A918" t="s">
        <v>156</v>
      </c>
      <c r="B918">
        <v>2.2813582420349099</v>
      </c>
      <c r="C918">
        <v>1.54763007164001</v>
      </c>
      <c r="D918">
        <v>-2.2813582420349099</v>
      </c>
      <c r="H918" t="s">
        <v>29</v>
      </c>
      <c r="I918">
        <v>4</v>
      </c>
      <c r="J918">
        <v>4</v>
      </c>
      <c r="K918">
        <v>1</v>
      </c>
      <c r="L918">
        <v>9.6</v>
      </c>
      <c r="M918">
        <v>9.6</v>
      </c>
      <c r="N918">
        <v>4.3</v>
      </c>
      <c r="O918">
        <v>56.627000000000002</v>
      </c>
      <c r="P918">
        <v>0</v>
      </c>
      <c r="Q918">
        <v>12.129</v>
      </c>
      <c r="R918">
        <v>5531200000</v>
      </c>
      <c r="S918">
        <v>18</v>
      </c>
      <c r="T918">
        <v>2.2655210139854498</v>
      </c>
      <c r="U918">
        <v>1.05276073619632E-2</v>
      </c>
      <c r="V918">
        <v>29.581622123718301</v>
      </c>
      <c r="W918">
        <v>29.383898735046401</v>
      </c>
      <c r="X918">
        <v>28.978701591491699</v>
      </c>
      <c r="Y918">
        <v>-0.60292053222660202</v>
      </c>
      <c r="Z918">
        <v>0.60292053222660202</v>
      </c>
      <c r="AA918" t="s">
        <v>309</v>
      </c>
      <c r="AB918" t="s">
        <v>311</v>
      </c>
      <c r="AC918" t="s">
        <v>309</v>
      </c>
      <c r="AD918">
        <v>117</v>
      </c>
      <c r="AE918" t="s">
        <v>310</v>
      </c>
    </row>
    <row r="919" spans="1:31" x14ac:dyDescent="0.2">
      <c r="A919" t="s">
        <v>33</v>
      </c>
      <c r="B919">
        <v>1.7567231655120801</v>
      </c>
      <c r="C919">
        <v>0</v>
      </c>
      <c r="D919">
        <v>-1.7567231655120801</v>
      </c>
      <c r="H919" t="s">
        <v>29</v>
      </c>
      <c r="I919">
        <v>20</v>
      </c>
      <c r="J919">
        <v>20</v>
      </c>
      <c r="K919">
        <v>20</v>
      </c>
      <c r="L919">
        <v>53.9</v>
      </c>
      <c r="M919">
        <v>53.9</v>
      </c>
      <c r="N919">
        <v>53.9</v>
      </c>
      <c r="O919">
        <v>52.654000000000003</v>
      </c>
      <c r="P919">
        <v>0</v>
      </c>
      <c r="Q919">
        <v>258.66000000000003</v>
      </c>
      <c r="R919">
        <v>365070000000</v>
      </c>
      <c r="S919">
        <v>523</v>
      </c>
      <c r="T919">
        <v>1.71226096581037</v>
      </c>
      <c r="U919">
        <v>2.8359626802374902E-2</v>
      </c>
      <c r="V919">
        <v>35.557550430297901</v>
      </c>
      <c r="W919">
        <v>35.311511993408203</v>
      </c>
      <c r="X919">
        <v>34.949663162231403</v>
      </c>
      <c r="Y919">
        <v>-0.60788726806649895</v>
      </c>
      <c r="Z919">
        <v>0.60788726806649895</v>
      </c>
      <c r="AA919" t="s">
        <v>4205</v>
      </c>
      <c r="AB919" t="s">
        <v>4208</v>
      </c>
      <c r="AC919" t="s">
        <v>4206</v>
      </c>
      <c r="AD919">
        <v>1860</v>
      </c>
      <c r="AE919" t="s">
        <v>4207</v>
      </c>
    </row>
    <row r="920" spans="1:31" x14ac:dyDescent="0.2">
      <c r="A920" t="s">
        <v>156</v>
      </c>
      <c r="B920">
        <v>2.1443419456481898</v>
      </c>
      <c r="C920">
        <v>1.44221758842468</v>
      </c>
      <c r="D920">
        <v>-2.1443419456481898</v>
      </c>
      <c r="H920" t="s">
        <v>29</v>
      </c>
      <c r="I920">
        <v>13</v>
      </c>
      <c r="J920">
        <v>13</v>
      </c>
      <c r="K920">
        <v>13</v>
      </c>
      <c r="L920">
        <v>36.299999999999997</v>
      </c>
      <c r="M920">
        <v>36.299999999999997</v>
      </c>
      <c r="N920">
        <v>36.299999999999997</v>
      </c>
      <c r="O920">
        <v>54.218000000000004</v>
      </c>
      <c r="P920">
        <v>0</v>
      </c>
      <c r="Q920">
        <v>88.251999999999995</v>
      </c>
      <c r="R920">
        <v>63322000000</v>
      </c>
      <c r="S920">
        <v>190</v>
      </c>
      <c r="T920">
        <v>2.1292153480112099</v>
      </c>
      <c r="U920">
        <v>1.33616071428571E-2</v>
      </c>
      <c r="V920">
        <v>33.026594161987298</v>
      </c>
      <c r="W920">
        <v>32.812356948852504</v>
      </c>
      <c r="X920">
        <v>32.418348312377901</v>
      </c>
      <c r="Y920">
        <v>-0.60824584960939598</v>
      </c>
      <c r="Z920">
        <v>0.60824584960939598</v>
      </c>
      <c r="AA920" t="s">
        <v>2946</v>
      </c>
      <c r="AB920" t="s">
        <v>2948</v>
      </c>
      <c r="AC920" t="s">
        <v>2946</v>
      </c>
      <c r="AD920">
        <v>1323</v>
      </c>
      <c r="AE920" t="s">
        <v>2947</v>
      </c>
    </row>
    <row r="921" spans="1:31" x14ac:dyDescent="0.2">
      <c r="A921" t="s">
        <v>156</v>
      </c>
      <c r="B921">
        <v>3.3213376998901398</v>
      </c>
      <c r="C921">
        <v>1.67768967151642</v>
      </c>
      <c r="D921">
        <v>-3.3213376998901398</v>
      </c>
      <c r="H921" t="s">
        <v>29</v>
      </c>
      <c r="I921">
        <v>26</v>
      </c>
      <c r="J921">
        <v>26</v>
      </c>
      <c r="K921">
        <v>26</v>
      </c>
      <c r="L921">
        <v>78.8</v>
      </c>
      <c r="M921">
        <v>78.8</v>
      </c>
      <c r="N921">
        <v>78.8</v>
      </c>
      <c r="O921">
        <v>47.719000000000001</v>
      </c>
      <c r="P921">
        <v>0</v>
      </c>
      <c r="Q921">
        <v>323.31</v>
      </c>
      <c r="R921">
        <v>2145600000000</v>
      </c>
      <c r="S921">
        <v>1512</v>
      </c>
      <c r="T921">
        <v>3.19633063251558</v>
      </c>
      <c r="U921">
        <v>2.1938534278959799E-3</v>
      </c>
      <c r="V921">
        <v>38.1559352874756</v>
      </c>
      <c r="W921">
        <v>37.905841827392599</v>
      </c>
      <c r="X921">
        <v>37.539340972900398</v>
      </c>
      <c r="Y921">
        <v>-0.61659431457520197</v>
      </c>
      <c r="Z921">
        <v>0.61659431457520197</v>
      </c>
      <c r="AA921" t="s">
        <v>3823</v>
      </c>
      <c r="AB921" t="s">
        <v>3825</v>
      </c>
      <c r="AC921" t="s">
        <v>3823</v>
      </c>
      <c r="AD921">
        <v>1689</v>
      </c>
      <c r="AE921" t="s">
        <v>3824</v>
      </c>
    </row>
    <row r="922" spans="1:31" x14ac:dyDescent="0.2">
      <c r="A922" t="s">
        <v>156</v>
      </c>
      <c r="B922">
        <v>3.7127308845520002</v>
      </c>
      <c r="C922">
        <v>3.0839829444885298</v>
      </c>
      <c r="D922">
        <v>-3.7127308845520002</v>
      </c>
      <c r="H922" t="s">
        <v>29</v>
      </c>
      <c r="I922">
        <v>31</v>
      </c>
      <c r="J922">
        <v>31</v>
      </c>
      <c r="K922">
        <v>15</v>
      </c>
      <c r="L922">
        <v>41.3</v>
      </c>
      <c r="M922">
        <v>41.3</v>
      </c>
      <c r="N922">
        <v>22.3</v>
      </c>
      <c r="O922">
        <v>110.28</v>
      </c>
      <c r="P922">
        <v>0</v>
      </c>
      <c r="Q922">
        <v>306.74</v>
      </c>
      <c r="R922">
        <v>284580000000</v>
      </c>
      <c r="S922">
        <v>513</v>
      </c>
      <c r="T922">
        <v>3.7926407732627498</v>
      </c>
      <c r="U922">
        <v>1.0814814814814799E-3</v>
      </c>
      <c r="V922">
        <v>35.223300933837898</v>
      </c>
      <c r="W922">
        <v>35.118516921997099</v>
      </c>
      <c r="X922">
        <v>34.605108261108398</v>
      </c>
      <c r="Y922">
        <v>-0.61819267272949896</v>
      </c>
      <c r="Z922">
        <v>0.61819267272949896</v>
      </c>
      <c r="AA922" t="s">
        <v>1719</v>
      </c>
      <c r="AB922" t="s">
        <v>1721</v>
      </c>
      <c r="AC922" t="s">
        <v>1719</v>
      </c>
      <c r="AD922">
        <v>770</v>
      </c>
      <c r="AE922" t="s">
        <v>1720</v>
      </c>
    </row>
    <row r="923" spans="1:31" x14ac:dyDescent="0.2">
      <c r="A923" t="s">
        <v>33</v>
      </c>
      <c r="B923">
        <v>1.87886762619019</v>
      </c>
      <c r="C923">
        <v>0</v>
      </c>
      <c r="D923">
        <v>-1.87886762619019</v>
      </c>
      <c r="H923" t="s">
        <v>29</v>
      </c>
      <c r="I923">
        <v>3</v>
      </c>
      <c r="J923">
        <v>3</v>
      </c>
      <c r="K923">
        <v>3</v>
      </c>
      <c r="L923">
        <v>14.7</v>
      </c>
      <c r="M923">
        <v>14.7</v>
      </c>
      <c r="N923">
        <v>14.7</v>
      </c>
      <c r="O923">
        <v>24.044</v>
      </c>
      <c r="P923">
        <v>0</v>
      </c>
      <c r="Q923">
        <v>11.752000000000001</v>
      </c>
      <c r="R923">
        <v>6678300000</v>
      </c>
      <c r="S923">
        <v>30</v>
      </c>
      <c r="T923">
        <v>1.7958556703897699</v>
      </c>
      <c r="U923">
        <v>2.4392506690455E-2</v>
      </c>
      <c r="V923">
        <v>29.8179721832275</v>
      </c>
      <c r="W923">
        <v>29.556604385376001</v>
      </c>
      <c r="X923">
        <v>29.197729110717798</v>
      </c>
      <c r="Y923">
        <v>-0.62024307250970201</v>
      </c>
      <c r="Z923">
        <v>0.62024307250970201</v>
      </c>
      <c r="AA923" t="s">
        <v>9043</v>
      </c>
      <c r="AB923" t="s">
        <v>9045</v>
      </c>
      <c r="AC923" t="s">
        <v>9043</v>
      </c>
      <c r="AD923">
        <v>3972</v>
      </c>
      <c r="AE923" t="s">
        <v>9044</v>
      </c>
    </row>
    <row r="924" spans="1:31" x14ac:dyDescent="0.2">
      <c r="A924" t="s">
        <v>511</v>
      </c>
      <c r="B924">
        <v>2.7432014942169198</v>
      </c>
      <c r="C924">
        <v>-1.69259822368622</v>
      </c>
      <c r="D924">
        <v>-2.7432014942169198</v>
      </c>
      <c r="H924" t="s">
        <v>29</v>
      </c>
      <c r="I924">
        <v>6</v>
      </c>
      <c r="J924">
        <v>6</v>
      </c>
      <c r="K924">
        <v>6</v>
      </c>
      <c r="L924">
        <v>15.8</v>
      </c>
      <c r="M924">
        <v>15.8</v>
      </c>
      <c r="N924">
        <v>15.8</v>
      </c>
      <c r="O924">
        <v>44.101999999999997</v>
      </c>
      <c r="P924">
        <v>0</v>
      </c>
      <c r="Q924">
        <v>17.997</v>
      </c>
      <c r="R924">
        <v>16078000000</v>
      </c>
      <c r="S924">
        <v>49</v>
      </c>
      <c r="T924">
        <v>2.67580500255528</v>
      </c>
      <c r="U924">
        <v>5.1980676328502399E-3</v>
      </c>
      <c r="V924">
        <v>31.259793281555201</v>
      </c>
      <c r="W924">
        <v>30.798256874084501</v>
      </c>
      <c r="X924">
        <v>30.6328449249268</v>
      </c>
      <c r="Y924">
        <v>-0.62694835662839998</v>
      </c>
      <c r="Z924">
        <v>0.62694835662839998</v>
      </c>
      <c r="AA924" t="s">
        <v>7737</v>
      </c>
      <c r="AB924" t="s">
        <v>7739</v>
      </c>
      <c r="AC924" t="s">
        <v>7737</v>
      </c>
      <c r="AD924">
        <v>3392</v>
      </c>
      <c r="AE924" t="s">
        <v>7738</v>
      </c>
    </row>
    <row r="925" spans="1:31" x14ac:dyDescent="0.2">
      <c r="A925" t="s">
        <v>74</v>
      </c>
      <c r="B925">
        <v>1.6889392137527499</v>
      </c>
      <c r="C925">
        <v>-1.6889392137527499</v>
      </c>
      <c r="D925">
        <v>-1.50755274295807</v>
      </c>
      <c r="H925" t="s">
        <v>29</v>
      </c>
      <c r="I925">
        <v>5</v>
      </c>
      <c r="J925">
        <v>5</v>
      </c>
      <c r="K925">
        <v>5</v>
      </c>
      <c r="L925">
        <v>35.299999999999997</v>
      </c>
      <c r="M925">
        <v>35.299999999999997</v>
      </c>
      <c r="N925">
        <v>35.299999999999997</v>
      </c>
      <c r="O925">
        <v>22.797999999999998</v>
      </c>
      <c r="P925">
        <v>0</v>
      </c>
      <c r="Q925">
        <v>35.387</v>
      </c>
      <c r="R925">
        <v>9418100000</v>
      </c>
      <c r="S925">
        <v>48</v>
      </c>
      <c r="T925">
        <v>1.8336869462497001</v>
      </c>
      <c r="U925">
        <v>2.2849816849816899E-2</v>
      </c>
      <c r="V925">
        <v>30.5155124664307</v>
      </c>
      <c r="W925">
        <v>29.8603467941284</v>
      </c>
      <c r="X925">
        <v>29.886907577514599</v>
      </c>
      <c r="Y925">
        <v>-0.628604888916101</v>
      </c>
      <c r="Z925">
        <v>0.628604888916101</v>
      </c>
      <c r="AA925" t="s">
        <v>913</v>
      </c>
      <c r="AB925" t="s">
        <v>915</v>
      </c>
      <c r="AC925" t="s">
        <v>913</v>
      </c>
      <c r="AD925">
        <v>409</v>
      </c>
      <c r="AE925" t="s">
        <v>914</v>
      </c>
    </row>
    <row r="926" spans="1:31" x14ac:dyDescent="0.2">
      <c r="A926" t="s">
        <v>321</v>
      </c>
      <c r="B926">
        <v>1.79798567295074</v>
      </c>
      <c r="C926">
        <v>2.2355365753173801</v>
      </c>
      <c r="D926">
        <v>-2.2355365753173801</v>
      </c>
      <c r="H926" t="s">
        <v>29</v>
      </c>
      <c r="I926">
        <v>6</v>
      </c>
      <c r="J926">
        <v>6</v>
      </c>
      <c r="K926">
        <v>6</v>
      </c>
      <c r="L926">
        <v>51.5</v>
      </c>
      <c r="M926">
        <v>51.5</v>
      </c>
      <c r="N926">
        <v>51.5</v>
      </c>
      <c r="O926">
        <v>11.409000000000001</v>
      </c>
      <c r="P926">
        <v>0</v>
      </c>
      <c r="Q926">
        <v>71.872</v>
      </c>
      <c r="R926">
        <v>116520000000</v>
      </c>
      <c r="S926">
        <v>130</v>
      </c>
      <c r="T926">
        <v>2.3139568554570902</v>
      </c>
      <c r="U926">
        <v>9.7879948914431705E-3</v>
      </c>
      <c r="V926">
        <v>33.832412719726598</v>
      </c>
      <c r="W926">
        <v>33.956741333007798</v>
      </c>
      <c r="X926">
        <v>33.201227188110401</v>
      </c>
      <c r="Y926">
        <v>-0.63118553161619695</v>
      </c>
      <c r="Z926">
        <v>0.63118553161619695</v>
      </c>
      <c r="AA926" t="s">
        <v>322</v>
      </c>
      <c r="AB926" t="s">
        <v>324</v>
      </c>
      <c r="AC926" t="s">
        <v>322</v>
      </c>
      <c r="AD926">
        <v>123</v>
      </c>
      <c r="AE926" t="s">
        <v>323</v>
      </c>
    </row>
    <row r="927" spans="1:31" x14ac:dyDescent="0.2">
      <c r="A927" t="s">
        <v>33</v>
      </c>
      <c r="B927">
        <v>1.4898924827575699</v>
      </c>
      <c r="C927">
        <v>0</v>
      </c>
      <c r="D927">
        <v>-1.4898924827575699</v>
      </c>
      <c r="H927" t="s">
        <v>29</v>
      </c>
      <c r="I927">
        <v>6</v>
      </c>
      <c r="J927">
        <v>6</v>
      </c>
      <c r="K927">
        <v>6</v>
      </c>
      <c r="L927">
        <v>9.1999999999999993</v>
      </c>
      <c r="M927">
        <v>9.1999999999999993</v>
      </c>
      <c r="N927">
        <v>9.1999999999999993</v>
      </c>
      <c r="O927">
        <v>99.813000000000002</v>
      </c>
      <c r="P927">
        <v>0</v>
      </c>
      <c r="Q927">
        <v>13.622</v>
      </c>
      <c r="R927">
        <v>3235900000</v>
      </c>
      <c r="S927">
        <v>34</v>
      </c>
      <c r="T927">
        <v>1.4080687605309501</v>
      </c>
      <c r="U927">
        <v>4.9482926829268303E-2</v>
      </c>
      <c r="V927">
        <v>28.802381515502901</v>
      </c>
      <c r="W927">
        <v>28.428442955017101</v>
      </c>
      <c r="X927">
        <v>28.1692085266113</v>
      </c>
      <c r="Y927">
        <v>-0.63317298889160201</v>
      </c>
      <c r="Z927">
        <v>0.63317298889160201</v>
      </c>
      <c r="AA927" t="s">
        <v>1316</v>
      </c>
      <c r="AB927" t="s">
        <v>1319</v>
      </c>
      <c r="AC927" t="s">
        <v>1317</v>
      </c>
      <c r="AD927">
        <v>596</v>
      </c>
      <c r="AE927" t="s">
        <v>1318</v>
      </c>
    </row>
    <row r="928" spans="1:31" x14ac:dyDescent="0.2">
      <c r="A928" t="s">
        <v>511</v>
      </c>
      <c r="B928">
        <v>3.5468621253967298</v>
      </c>
      <c r="C928">
        <v>-2.9717941284179701</v>
      </c>
      <c r="D928">
        <v>-3.5468621253967298</v>
      </c>
      <c r="H928" t="s">
        <v>29</v>
      </c>
      <c r="I928">
        <v>11</v>
      </c>
      <c r="J928">
        <v>11</v>
      </c>
      <c r="K928">
        <v>11</v>
      </c>
      <c r="L928">
        <v>36.9</v>
      </c>
      <c r="M928">
        <v>36.9</v>
      </c>
      <c r="N928">
        <v>36.9</v>
      </c>
      <c r="O928">
        <v>54.430999999999997</v>
      </c>
      <c r="P928">
        <v>0</v>
      </c>
      <c r="Q928">
        <v>125.15</v>
      </c>
      <c r="R928">
        <v>24398000000</v>
      </c>
      <c r="S928">
        <v>149</v>
      </c>
      <c r="T928">
        <v>3.63965106750973</v>
      </c>
      <c r="U928">
        <v>1.3245033112582801E-3</v>
      </c>
      <c r="V928">
        <v>31.810585975647001</v>
      </c>
      <c r="W928">
        <v>31.298801422119102</v>
      </c>
      <c r="X928">
        <v>31.1758327484131</v>
      </c>
      <c r="Y928">
        <v>-0.63475322723390104</v>
      </c>
      <c r="Z928">
        <v>0.63475322723390104</v>
      </c>
      <c r="AA928" t="s">
        <v>2416</v>
      </c>
      <c r="AB928" t="s">
        <v>2418</v>
      </c>
      <c r="AC928" t="s">
        <v>2416</v>
      </c>
      <c r="AD928">
        <v>1081</v>
      </c>
      <c r="AE928" t="s">
        <v>2417</v>
      </c>
    </row>
    <row r="929" spans="1:31" x14ac:dyDescent="0.2">
      <c r="A929" t="s">
        <v>33</v>
      </c>
      <c r="B929">
        <v>1.3496079444885301</v>
      </c>
      <c r="C929">
        <v>0</v>
      </c>
      <c r="D929">
        <v>-1.3496079444885301</v>
      </c>
      <c r="H929" t="s">
        <v>29</v>
      </c>
      <c r="I929">
        <v>17</v>
      </c>
      <c r="J929">
        <v>8</v>
      </c>
      <c r="K929">
        <v>8</v>
      </c>
      <c r="L929">
        <v>63.9</v>
      </c>
      <c r="M929">
        <v>36.4</v>
      </c>
      <c r="N929">
        <v>36.4</v>
      </c>
      <c r="O929">
        <v>35.570999999999998</v>
      </c>
      <c r="P929">
        <v>0</v>
      </c>
      <c r="Q929">
        <v>95.188999999999993</v>
      </c>
      <c r="R929">
        <v>204830000000</v>
      </c>
      <c r="S929">
        <v>309</v>
      </c>
      <c r="T929">
        <v>1.4769096080155499</v>
      </c>
      <c r="U929">
        <v>4.3824817518248203E-2</v>
      </c>
      <c r="V929">
        <v>34.824748992919901</v>
      </c>
      <c r="W929">
        <v>34.2680149078369</v>
      </c>
      <c r="X929">
        <v>34.188632965087898</v>
      </c>
      <c r="Y929">
        <v>-0.63611602783200305</v>
      </c>
      <c r="Z929">
        <v>0.63611602783200305</v>
      </c>
      <c r="AA929" t="s">
        <v>184</v>
      </c>
      <c r="AB929" t="s">
        <v>186</v>
      </c>
      <c r="AC929" t="s">
        <v>184</v>
      </c>
      <c r="AD929">
        <v>64</v>
      </c>
      <c r="AE929" t="s">
        <v>185</v>
      </c>
    </row>
    <row r="930" spans="1:31" x14ac:dyDescent="0.2">
      <c r="A930" t="s">
        <v>74</v>
      </c>
      <c r="B930">
        <v>1.6104476451873799</v>
      </c>
      <c r="C930">
        <v>-1.6104476451873799</v>
      </c>
      <c r="D930">
        <v>-1.50802338123322</v>
      </c>
      <c r="H930" t="s">
        <v>29</v>
      </c>
      <c r="I930">
        <v>2</v>
      </c>
      <c r="J930">
        <v>2</v>
      </c>
      <c r="K930">
        <v>2</v>
      </c>
      <c r="L930">
        <v>9.1999999999999993</v>
      </c>
      <c r="M930">
        <v>9.1999999999999993</v>
      </c>
      <c r="N930">
        <v>9.1999999999999993</v>
      </c>
      <c r="O930">
        <v>45.021000000000001</v>
      </c>
      <c r="P930">
        <v>0</v>
      </c>
      <c r="Q930">
        <v>6.2115999999999998</v>
      </c>
      <c r="R930">
        <v>1635400000</v>
      </c>
      <c r="S930">
        <v>10</v>
      </c>
      <c r="T930">
        <v>1.7866822403049301</v>
      </c>
      <c r="U930">
        <v>2.48277087033748E-2</v>
      </c>
      <c r="V930">
        <v>28.0685119628906</v>
      </c>
      <c r="W930">
        <v>27.144260406494102</v>
      </c>
      <c r="X930">
        <v>27.430579185485801</v>
      </c>
      <c r="Y930">
        <v>-0.63793277740479903</v>
      </c>
      <c r="Z930">
        <v>0.63793277740479903</v>
      </c>
      <c r="AA930" t="s">
        <v>2395</v>
      </c>
      <c r="AB930" t="s">
        <v>2397</v>
      </c>
      <c r="AC930" t="s">
        <v>2395</v>
      </c>
      <c r="AD930">
        <v>1071</v>
      </c>
      <c r="AE930" t="s">
        <v>2396</v>
      </c>
    </row>
    <row r="931" spans="1:31" x14ac:dyDescent="0.2">
      <c r="A931" t="s">
        <v>156</v>
      </c>
      <c r="B931">
        <v>4.1584658622741699</v>
      </c>
      <c r="C931">
        <v>2.8634696006774898</v>
      </c>
      <c r="D931">
        <v>-4.1584658622741699</v>
      </c>
      <c r="H931" t="s">
        <v>29</v>
      </c>
      <c r="I931">
        <v>20</v>
      </c>
      <c r="J931">
        <v>20</v>
      </c>
      <c r="K931">
        <v>20</v>
      </c>
      <c r="L931">
        <v>34.6</v>
      </c>
      <c r="M931">
        <v>34.6</v>
      </c>
      <c r="N931">
        <v>34.6</v>
      </c>
      <c r="O931">
        <v>65.504000000000005</v>
      </c>
      <c r="P931">
        <v>0</v>
      </c>
      <c r="Q931">
        <v>235.4</v>
      </c>
      <c r="R931">
        <v>95567000000</v>
      </c>
      <c r="S931">
        <v>315</v>
      </c>
      <c r="T931">
        <v>4.0841793954337202</v>
      </c>
      <c r="U931">
        <v>7.5336322869955198E-4</v>
      </c>
      <c r="V931">
        <v>33.728002548217802</v>
      </c>
      <c r="W931">
        <v>33.510282516479499</v>
      </c>
      <c r="X931">
        <v>33.087108612060497</v>
      </c>
      <c r="Y931">
        <v>-0.64089393615730506</v>
      </c>
      <c r="Z931">
        <v>0.64089393615730506</v>
      </c>
      <c r="AA931" t="s">
        <v>2931</v>
      </c>
      <c r="AB931" t="s">
        <v>2933</v>
      </c>
      <c r="AC931" t="s">
        <v>2931</v>
      </c>
      <c r="AD931">
        <v>1315</v>
      </c>
      <c r="AE931" t="s">
        <v>2932</v>
      </c>
    </row>
    <row r="932" spans="1:31" x14ac:dyDescent="0.2">
      <c r="A932" t="s">
        <v>74</v>
      </c>
      <c r="B932">
        <v>3.2398266792297399</v>
      </c>
      <c r="C932">
        <v>-3.2398266792297399</v>
      </c>
      <c r="D932">
        <v>-2.9457130432128902</v>
      </c>
      <c r="H932" t="s">
        <v>29</v>
      </c>
      <c r="I932">
        <v>9</v>
      </c>
      <c r="J932">
        <v>9</v>
      </c>
      <c r="K932">
        <v>8</v>
      </c>
      <c r="L932">
        <v>47.8</v>
      </c>
      <c r="M932">
        <v>47.8</v>
      </c>
      <c r="N932">
        <v>44.2</v>
      </c>
      <c r="O932">
        <v>29.678999999999998</v>
      </c>
      <c r="P932">
        <v>0</v>
      </c>
      <c r="Q932">
        <v>96.97</v>
      </c>
      <c r="R932">
        <v>21269000000</v>
      </c>
      <c r="S932">
        <v>78</v>
      </c>
      <c r="T932">
        <v>3.43068905825365</v>
      </c>
      <c r="U932">
        <v>1.6045197740112999E-3</v>
      </c>
      <c r="V932">
        <v>31.692660331726099</v>
      </c>
      <c r="W932">
        <v>31.043110847473098</v>
      </c>
      <c r="X932">
        <v>31.050960540771499</v>
      </c>
      <c r="Y932">
        <v>-0.64169979095460095</v>
      </c>
      <c r="Z932">
        <v>0.64169979095460095</v>
      </c>
      <c r="AA932" t="s">
        <v>2546</v>
      </c>
      <c r="AB932" t="s">
        <v>2548</v>
      </c>
      <c r="AC932" t="s">
        <v>2546</v>
      </c>
      <c r="AD932">
        <v>1141</v>
      </c>
      <c r="AE932" t="s">
        <v>2547</v>
      </c>
    </row>
    <row r="933" spans="1:31" x14ac:dyDescent="0.2">
      <c r="A933" t="s">
        <v>33</v>
      </c>
      <c r="B933">
        <v>1.58810138702393</v>
      </c>
      <c r="C933">
        <v>0</v>
      </c>
      <c r="D933">
        <v>-1.58810138702393</v>
      </c>
      <c r="H933" t="s">
        <v>29</v>
      </c>
      <c r="I933">
        <v>15</v>
      </c>
      <c r="J933">
        <v>15</v>
      </c>
      <c r="K933">
        <v>15</v>
      </c>
      <c r="L933">
        <v>27.7</v>
      </c>
      <c r="M933">
        <v>27.7</v>
      </c>
      <c r="N933">
        <v>27.7</v>
      </c>
      <c r="O933">
        <v>77.856999999999999</v>
      </c>
      <c r="P933">
        <v>0</v>
      </c>
      <c r="Q933">
        <v>191.06</v>
      </c>
      <c r="R933">
        <v>95296000000</v>
      </c>
      <c r="S933">
        <v>291</v>
      </c>
      <c r="T933">
        <v>1.53485817113254</v>
      </c>
      <c r="U933">
        <v>3.9233333333333301E-2</v>
      </c>
      <c r="V933">
        <v>33.739936828613303</v>
      </c>
      <c r="W933">
        <v>33.350511550903299</v>
      </c>
      <c r="X933">
        <v>33.097452163696303</v>
      </c>
      <c r="Y933">
        <v>-0.64248466491699896</v>
      </c>
      <c r="Z933">
        <v>0.64248466491699896</v>
      </c>
      <c r="AA933" t="s">
        <v>7959</v>
      </c>
      <c r="AB933" t="s">
        <v>7961</v>
      </c>
      <c r="AC933" t="s">
        <v>7959</v>
      </c>
      <c r="AD933">
        <v>3490</v>
      </c>
      <c r="AE933" t="s">
        <v>7960</v>
      </c>
    </row>
    <row r="934" spans="1:31" x14ac:dyDescent="0.2">
      <c r="A934" t="s">
        <v>511</v>
      </c>
      <c r="B934">
        <v>3.1748456954956099</v>
      </c>
      <c r="C934">
        <v>-2.3139383792877202</v>
      </c>
      <c r="D934">
        <v>-3.1748456954956099</v>
      </c>
      <c r="H934" t="s">
        <v>29</v>
      </c>
      <c r="I934">
        <v>28</v>
      </c>
      <c r="J934">
        <v>26</v>
      </c>
      <c r="K934">
        <v>26</v>
      </c>
      <c r="L934">
        <v>41.6</v>
      </c>
      <c r="M934">
        <v>39</v>
      </c>
      <c r="N934">
        <v>39</v>
      </c>
      <c r="O934">
        <v>94.147999999999996</v>
      </c>
      <c r="P934">
        <v>0</v>
      </c>
      <c r="Q934">
        <v>234.93</v>
      </c>
      <c r="R934">
        <v>271200000000</v>
      </c>
      <c r="S934">
        <v>440</v>
      </c>
      <c r="T934">
        <v>3.1664278334554501</v>
      </c>
      <c r="U934">
        <v>2.30275229357798E-3</v>
      </c>
      <c r="V934">
        <v>35.315464019775398</v>
      </c>
      <c r="W934">
        <v>34.829315185546903</v>
      </c>
      <c r="X934">
        <v>34.671451568603501</v>
      </c>
      <c r="Y934">
        <v>-0.64401245117189598</v>
      </c>
      <c r="Z934">
        <v>0.64401245117189598</v>
      </c>
      <c r="AA934" t="s">
        <v>7734</v>
      </c>
      <c r="AB934" t="s">
        <v>7736</v>
      </c>
      <c r="AC934" t="s">
        <v>7734</v>
      </c>
      <c r="AD934">
        <v>3390</v>
      </c>
      <c r="AE934" t="s">
        <v>7735</v>
      </c>
    </row>
    <row r="935" spans="1:31" x14ac:dyDescent="0.2">
      <c r="A935" t="s">
        <v>156</v>
      </c>
      <c r="B935">
        <v>3.7220809459686302</v>
      </c>
      <c r="C935">
        <v>2.5399019718170202</v>
      </c>
      <c r="D935">
        <v>-3.7220809459686302</v>
      </c>
      <c r="H935" t="s">
        <v>29</v>
      </c>
      <c r="I935">
        <v>8</v>
      </c>
      <c r="J935">
        <v>8</v>
      </c>
      <c r="K935">
        <v>8</v>
      </c>
      <c r="L935">
        <v>37.799999999999997</v>
      </c>
      <c r="M935">
        <v>37.799999999999997</v>
      </c>
      <c r="N935">
        <v>37.799999999999997</v>
      </c>
      <c r="O935">
        <v>25.344000000000001</v>
      </c>
      <c r="P935">
        <v>0</v>
      </c>
      <c r="Q935">
        <v>25.933</v>
      </c>
      <c r="R935">
        <v>63190000000</v>
      </c>
      <c r="S935">
        <v>86</v>
      </c>
      <c r="T935">
        <v>3.6587017780814999</v>
      </c>
      <c r="U935">
        <v>1.29765886287625E-3</v>
      </c>
      <c r="V935" s="2">
        <v>33.119062423706097</v>
      </c>
      <c r="W935">
        <v>32.903543472290004</v>
      </c>
      <c r="X935">
        <v>32.473175048828097</v>
      </c>
      <c r="Y935">
        <v>-0.64588737487800096</v>
      </c>
      <c r="Z935">
        <v>0.64588737487800096</v>
      </c>
      <c r="AA935" t="s">
        <v>4895</v>
      </c>
      <c r="AB935" t="s">
        <v>4897</v>
      </c>
      <c r="AC935" t="s">
        <v>4895</v>
      </c>
      <c r="AD935">
        <v>2165</v>
      </c>
      <c r="AE935" t="s">
        <v>4896</v>
      </c>
    </row>
    <row r="936" spans="1:31" x14ac:dyDescent="0.2">
      <c r="A936" t="s">
        <v>511</v>
      </c>
      <c r="B936">
        <v>3.0496468544006299</v>
      </c>
      <c r="C936">
        <v>-1.3568021059036299</v>
      </c>
      <c r="D936">
        <v>-3.0496468544006299</v>
      </c>
      <c r="H936" t="s">
        <v>29</v>
      </c>
      <c r="I936">
        <v>12</v>
      </c>
      <c r="J936">
        <v>12</v>
      </c>
      <c r="K936">
        <v>12</v>
      </c>
      <c r="L936">
        <v>28.4</v>
      </c>
      <c r="M936">
        <v>28.4</v>
      </c>
      <c r="N936">
        <v>28.4</v>
      </c>
      <c r="O936">
        <v>71.986000000000004</v>
      </c>
      <c r="P936">
        <v>0</v>
      </c>
      <c r="Q936">
        <v>78.367999999999995</v>
      </c>
      <c r="R936">
        <v>18807000000</v>
      </c>
      <c r="S936">
        <v>93</v>
      </c>
      <c r="T936">
        <v>2.92358973177266</v>
      </c>
      <c r="U936">
        <v>3.46978557504873E-3</v>
      </c>
      <c r="V936">
        <v>31.328407287597699</v>
      </c>
      <c r="W936">
        <v>31.1340732574463</v>
      </c>
      <c r="X936">
        <v>30.682152748107899</v>
      </c>
      <c r="Y936">
        <v>-0.64625453948979905</v>
      </c>
      <c r="Z936">
        <v>0.64625453948979905</v>
      </c>
      <c r="AA936" t="s">
        <v>3561</v>
      </c>
      <c r="AB936" t="s">
        <v>3563</v>
      </c>
      <c r="AC936" t="s">
        <v>3561</v>
      </c>
      <c r="AD936">
        <v>1572</v>
      </c>
      <c r="AE936" t="s">
        <v>3562</v>
      </c>
    </row>
    <row r="937" spans="1:31" x14ac:dyDescent="0.2">
      <c r="A937" t="s">
        <v>33</v>
      </c>
      <c r="B937">
        <v>2.0780992507934601</v>
      </c>
      <c r="C937">
        <v>0</v>
      </c>
      <c r="D937">
        <v>-2.0780992507934601</v>
      </c>
      <c r="H937" t="s">
        <v>29</v>
      </c>
      <c r="I937">
        <v>8</v>
      </c>
      <c r="J937">
        <v>8</v>
      </c>
      <c r="K937">
        <v>8</v>
      </c>
      <c r="L937">
        <v>11.3</v>
      </c>
      <c r="M937">
        <v>11.3</v>
      </c>
      <c r="N937">
        <v>11.3</v>
      </c>
      <c r="O937">
        <v>124.83</v>
      </c>
      <c r="P937">
        <v>0</v>
      </c>
      <c r="Q937">
        <v>19.533000000000001</v>
      </c>
      <c r="R937">
        <v>12995000000</v>
      </c>
      <c r="S937">
        <v>50</v>
      </c>
      <c r="T937">
        <v>1.9874384198663499</v>
      </c>
      <c r="U937">
        <v>1.71030303030303E-2</v>
      </c>
      <c r="V937">
        <v>30.976399421691902</v>
      </c>
      <c r="W937">
        <v>30.6136922836304</v>
      </c>
      <c r="X937">
        <v>30.32785987854</v>
      </c>
      <c r="Y937">
        <v>-0.64853954315190199</v>
      </c>
      <c r="Z937">
        <v>0.64853954315190199</v>
      </c>
      <c r="AA937" t="s">
        <v>10299</v>
      </c>
      <c r="AB937" t="s">
        <v>10301</v>
      </c>
      <c r="AC937" t="s">
        <v>10299</v>
      </c>
      <c r="AD937">
        <v>4499</v>
      </c>
      <c r="AE937" t="s">
        <v>10300</v>
      </c>
    </row>
    <row r="938" spans="1:31" x14ac:dyDescent="0.2">
      <c r="A938" t="s">
        <v>207</v>
      </c>
      <c r="B938">
        <v>5.3009467124939</v>
      </c>
      <c r="C938">
        <v>-3.66049385070801</v>
      </c>
      <c r="D938">
        <v>-5.3009467124939</v>
      </c>
      <c r="H938" t="s">
        <v>29</v>
      </c>
      <c r="I938">
        <v>13</v>
      </c>
      <c r="J938">
        <v>13</v>
      </c>
      <c r="K938">
        <v>11</v>
      </c>
      <c r="L938">
        <v>51.1</v>
      </c>
      <c r="M938">
        <v>51.1</v>
      </c>
      <c r="N938">
        <v>45</v>
      </c>
      <c r="O938">
        <v>34.683999999999997</v>
      </c>
      <c r="P938">
        <v>0</v>
      </c>
      <c r="Q938">
        <v>58.054000000000002</v>
      </c>
      <c r="R938">
        <v>106870000000</v>
      </c>
      <c r="S938">
        <v>202</v>
      </c>
      <c r="T938">
        <v>5.1922869891702002</v>
      </c>
      <c r="U938">
        <v>6.1224489795918397E-4</v>
      </c>
      <c r="V938">
        <v>33.949123382568402</v>
      </c>
      <c r="W938">
        <v>33.515811920166001</v>
      </c>
      <c r="X938">
        <v>33.296798706054702</v>
      </c>
      <c r="Y938">
        <v>-0.65232467651369996</v>
      </c>
      <c r="Z938">
        <v>0.65232467651369996</v>
      </c>
      <c r="AA938" t="s">
        <v>3878</v>
      </c>
      <c r="AB938" t="s">
        <v>3880</v>
      </c>
      <c r="AC938" t="s">
        <v>3878</v>
      </c>
      <c r="AD938">
        <v>1711</v>
      </c>
      <c r="AE938" t="s">
        <v>3879</v>
      </c>
    </row>
    <row r="939" spans="1:31" x14ac:dyDescent="0.2">
      <c r="A939" t="s">
        <v>33</v>
      </c>
      <c r="B939">
        <v>2.01831150054932</v>
      </c>
      <c r="C939">
        <v>0</v>
      </c>
      <c r="D939">
        <v>-2.01831150054932</v>
      </c>
      <c r="H939" t="s">
        <v>29</v>
      </c>
      <c r="I939">
        <v>5</v>
      </c>
      <c r="J939">
        <v>3</v>
      </c>
      <c r="K939">
        <v>3</v>
      </c>
      <c r="L939">
        <v>31.6</v>
      </c>
      <c r="M939">
        <v>21.1</v>
      </c>
      <c r="N939">
        <v>21.1</v>
      </c>
      <c r="O939">
        <v>29.091999999999999</v>
      </c>
      <c r="P939">
        <v>0</v>
      </c>
      <c r="Q939">
        <v>14.478999999999999</v>
      </c>
      <c r="R939">
        <v>17201000000</v>
      </c>
      <c r="S939">
        <v>38</v>
      </c>
      <c r="T939">
        <v>1.92878276774635</v>
      </c>
      <c r="U939">
        <v>1.91593352883675E-2</v>
      </c>
      <c r="V939">
        <v>31.355324745178201</v>
      </c>
      <c r="W939">
        <v>30.833027839660598</v>
      </c>
      <c r="X939">
        <v>30.701193809509299</v>
      </c>
      <c r="Y939">
        <v>-0.65413093566890301</v>
      </c>
      <c r="Z939">
        <v>0.65413093566890301</v>
      </c>
      <c r="AA939" t="s">
        <v>4917</v>
      </c>
      <c r="AB939" t="s">
        <v>4919</v>
      </c>
      <c r="AC939" t="s">
        <v>4917</v>
      </c>
      <c r="AD939">
        <v>2177</v>
      </c>
      <c r="AE939" t="s">
        <v>4918</v>
      </c>
    </row>
    <row r="940" spans="1:31" x14ac:dyDescent="0.2">
      <c r="A940" t="s">
        <v>156</v>
      </c>
      <c r="B940">
        <v>2.0790090560913099</v>
      </c>
      <c r="C940">
        <v>1.75063276290894</v>
      </c>
      <c r="D940">
        <v>-2.0790090560913099</v>
      </c>
      <c r="H940" t="s">
        <v>29</v>
      </c>
      <c r="I940">
        <v>5</v>
      </c>
      <c r="J940">
        <v>5</v>
      </c>
      <c r="K940">
        <v>5</v>
      </c>
      <c r="L940">
        <v>14.6</v>
      </c>
      <c r="M940">
        <v>14.6</v>
      </c>
      <c r="N940">
        <v>14.6</v>
      </c>
      <c r="O940">
        <v>37.738999999999997</v>
      </c>
      <c r="P940">
        <v>0</v>
      </c>
      <c r="Q940">
        <v>11.242000000000001</v>
      </c>
      <c r="R940">
        <v>22086000000</v>
      </c>
      <c r="S940">
        <v>55</v>
      </c>
      <c r="T940">
        <v>2.1901027010959599</v>
      </c>
      <c r="U940">
        <v>1.1883449883449901E-2</v>
      </c>
      <c r="V940">
        <v>31.602976799011198</v>
      </c>
      <c r="W940">
        <v>31.450645446777301</v>
      </c>
      <c r="X940">
        <v>30.9487981796265</v>
      </c>
      <c r="Y940">
        <v>-0.65417861938469801</v>
      </c>
      <c r="Z940">
        <v>0.65417861938469801</v>
      </c>
      <c r="AA940" t="s">
        <v>2991</v>
      </c>
      <c r="AB940" t="s">
        <v>2993</v>
      </c>
      <c r="AC940" t="s">
        <v>2991</v>
      </c>
      <c r="AD940">
        <v>1338</v>
      </c>
      <c r="AE940" t="s">
        <v>2992</v>
      </c>
    </row>
    <row r="941" spans="1:31" x14ac:dyDescent="0.2">
      <c r="A941" t="s">
        <v>511</v>
      </c>
      <c r="B941">
        <v>3.12718605995178</v>
      </c>
      <c r="C941">
        <v>-2.8690090179443399</v>
      </c>
      <c r="D941">
        <v>-3.12718605995178</v>
      </c>
      <c r="H941" t="s">
        <v>29</v>
      </c>
      <c r="I941">
        <v>22</v>
      </c>
      <c r="J941">
        <v>22</v>
      </c>
      <c r="K941">
        <v>22</v>
      </c>
      <c r="L941">
        <v>38.9</v>
      </c>
      <c r="M941">
        <v>38.9</v>
      </c>
      <c r="N941">
        <v>38.9</v>
      </c>
      <c r="O941">
        <v>78.838999999999999</v>
      </c>
      <c r="P941">
        <v>0</v>
      </c>
      <c r="Q941">
        <v>305.02</v>
      </c>
      <c r="R941">
        <v>176230000000</v>
      </c>
      <c r="S941">
        <v>351</v>
      </c>
      <c r="T941">
        <v>3.3290089416480799</v>
      </c>
      <c r="U941">
        <v>1.7538461538461501E-3</v>
      </c>
      <c r="V941">
        <v>34.688512802124002</v>
      </c>
      <c r="W941">
        <v>34.072120666503899</v>
      </c>
      <c r="X941">
        <v>34.031265258789098</v>
      </c>
      <c r="Y941">
        <v>-0.65724754333490398</v>
      </c>
      <c r="Z941">
        <v>0.65724754333490398</v>
      </c>
      <c r="AA941" t="s">
        <v>4699</v>
      </c>
      <c r="AB941" t="s">
        <v>4701</v>
      </c>
      <c r="AC941" t="s">
        <v>4699</v>
      </c>
      <c r="AD941">
        <v>2078</v>
      </c>
      <c r="AE941" t="s">
        <v>4700</v>
      </c>
    </row>
    <row r="942" spans="1:31" x14ac:dyDescent="0.2">
      <c r="A942" t="s">
        <v>156</v>
      </c>
      <c r="B942">
        <v>2.2424371242523198</v>
      </c>
      <c r="C942">
        <v>1.9993270635604901</v>
      </c>
      <c r="D942">
        <v>-2.2424371242523198</v>
      </c>
      <c r="H942" t="s">
        <v>29</v>
      </c>
      <c r="I942">
        <v>7</v>
      </c>
      <c r="J942">
        <v>7</v>
      </c>
      <c r="K942">
        <v>7</v>
      </c>
      <c r="L942">
        <v>20.7</v>
      </c>
      <c r="M942">
        <v>20.7</v>
      </c>
      <c r="N942">
        <v>20.7</v>
      </c>
      <c r="O942">
        <v>48.545999999999999</v>
      </c>
      <c r="P942">
        <v>0</v>
      </c>
      <c r="Q942">
        <v>30.651</v>
      </c>
      <c r="R942">
        <v>27981000000</v>
      </c>
      <c r="S942">
        <v>219</v>
      </c>
      <c r="T942">
        <v>2.40228161247654</v>
      </c>
      <c r="U942">
        <v>8.4492557510148798E-3</v>
      </c>
      <c r="V942">
        <v>31.797233581543001</v>
      </c>
      <c r="W942">
        <v>31.715732574462901</v>
      </c>
      <c r="X942">
        <v>31.139677047729499</v>
      </c>
      <c r="Y942">
        <v>-0.65755653381350199</v>
      </c>
      <c r="Z942">
        <v>0.65755653381350199</v>
      </c>
      <c r="AA942" t="s">
        <v>9675</v>
      </c>
      <c r="AB942" t="s">
        <v>9677</v>
      </c>
      <c r="AC942" t="s">
        <v>9675</v>
      </c>
      <c r="AD942">
        <v>4238</v>
      </c>
      <c r="AE942" t="s">
        <v>9676</v>
      </c>
    </row>
    <row r="943" spans="1:31" x14ac:dyDescent="0.2">
      <c r="A943" t="s">
        <v>511</v>
      </c>
      <c r="B943">
        <v>1.73271012306213</v>
      </c>
      <c r="C943">
        <v>-1.60688376426697</v>
      </c>
      <c r="D943">
        <v>-1.73271012306213</v>
      </c>
      <c r="H943" t="s">
        <v>29</v>
      </c>
      <c r="I943">
        <v>3</v>
      </c>
      <c r="J943">
        <v>3</v>
      </c>
      <c r="K943">
        <v>2</v>
      </c>
      <c r="L943">
        <v>6.2</v>
      </c>
      <c r="M943">
        <v>6.2</v>
      </c>
      <c r="N943">
        <v>4.5</v>
      </c>
      <c r="O943">
        <v>58.26</v>
      </c>
      <c r="P943">
        <v>0</v>
      </c>
      <c r="Q943">
        <v>4.7300000000000004</v>
      </c>
      <c r="R943">
        <v>2603500000</v>
      </c>
      <c r="S943">
        <v>6</v>
      </c>
      <c r="T943">
        <v>1.9083143143339301</v>
      </c>
      <c r="U943">
        <v>1.9980713596914199E-2</v>
      </c>
      <c r="V943">
        <v>28.720673561096199</v>
      </c>
      <c r="W943">
        <v>28.0484008789063</v>
      </c>
      <c r="X943">
        <v>28.062935829162601</v>
      </c>
      <c r="Y943">
        <v>-0.65773773193359697</v>
      </c>
      <c r="Z943">
        <v>0.65773773193359697</v>
      </c>
      <c r="AA943" t="s">
        <v>5430</v>
      </c>
      <c r="AB943" t="s">
        <v>5432</v>
      </c>
      <c r="AC943" t="s">
        <v>5430</v>
      </c>
      <c r="AD943">
        <v>2404</v>
      </c>
      <c r="AE943" t="s">
        <v>5431</v>
      </c>
    </row>
    <row r="944" spans="1:31" x14ac:dyDescent="0.2">
      <c r="A944" t="s">
        <v>511</v>
      </c>
      <c r="B944">
        <v>3.6483106613159202</v>
      </c>
      <c r="C944">
        <v>-2.82860255241394</v>
      </c>
      <c r="D944">
        <v>-3.6483106613159202</v>
      </c>
      <c r="H944" t="s">
        <v>29</v>
      </c>
      <c r="I944">
        <v>2</v>
      </c>
      <c r="J944">
        <v>2</v>
      </c>
      <c r="K944">
        <v>2</v>
      </c>
      <c r="L944">
        <v>15.6</v>
      </c>
      <c r="M944">
        <v>15.6</v>
      </c>
      <c r="N944">
        <v>15.6</v>
      </c>
      <c r="O944">
        <v>21.279</v>
      </c>
      <c r="P944">
        <v>0</v>
      </c>
      <c r="Q944">
        <v>44.256999999999998</v>
      </c>
      <c r="R944">
        <v>10345000000</v>
      </c>
      <c r="S944">
        <v>31</v>
      </c>
      <c r="T944">
        <v>3.66727983638512</v>
      </c>
      <c r="U944">
        <v>1.2696245733788401E-3</v>
      </c>
      <c r="V944">
        <v>30.623670578002901</v>
      </c>
      <c r="W944">
        <v>30.099864006042498</v>
      </c>
      <c r="X944">
        <v>29.961875915527301</v>
      </c>
      <c r="Y944">
        <v>-0.66179466247560004</v>
      </c>
      <c r="Z944">
        <v>0.66179466247560004</v>
      </c>
      <c r="AA944" t="s">
        <v>3781</v>
      </c>
      <c r="AB944" t="s">
        <v>3783</v>
      </c>
      <c r="AC944" t="s">
        <v>3781</v>
      </c>
      <c r="AD944">
        <v>1669</v>
      </c>
      <c r="AE944" t="s">
        <v>3782</v>
      </c>
    </row>
    <row r="945" spans="1:31" x14ac:dyDescent="0.2">
      <c r="A945" t="s">
        <v>156</v>
      </c>
      <c r="B945">
        <v>3.2230460643768302</v>
      </c>
      <c r="C945">
        <v>1.9989969730377199</v>
      </c>
      <c r="D945">
        <v>-3.2230460643768302</v>
      </c>
      <c r="H945" t="s">
        <v>29</v>
      </c>
      <c r="I945">
        <v>8</v>
      </c>
      <c r="J945">
        <v>8</v>
      </c>
      <c r="K945">
        <v>8</v>
      </c>
      <c r="L945">
        <v>19.8</v>
      </c>
      <c r="M945">
        <v>19.8</v>
      </c>
      <c r="N945">
        <v>19.8</v>
      </c>
      <c r="O945">
        <v>57.585000000000001</v>
      </c>
      <c r="P945">
        <v>0</v>
      </c>
      <c r="Q945">
        <v>29.876000000000001</v>
      </c>
      <c r="R945">
        <v>19181000000</v>
      </c>
      <c r="S945">
        <v>97</v>
      </c>
      <c r="T945">
        <v>3.1401372674159802</v>
      </c>
      <c r="U945">
        <v>2.37136465324385E-3</v>
      </c>
      <c r="V945">
        <v>31.405401229858398</v>
      </c>
      <c r="W945">
        <v>31.097950935363802</v>
      </c>
      <c r="X945">
        <v>30.740894317626999</v>
      </c>
      <c r="Y945">
        <v>-0.66450691223139902</v>
      </c>
      <c r="Z945">
        <v>0.66450691223139902</v>
      </c>
      <c r="AA945" t="s">
        <v>6669</v>
      </c>
      <c r="AB945" t="s">
        <v>6671</v>
      </c>
      <c r="AC945" t="s">
        <v>6669</v>
      </c>
      <c r="AD945">
        <v>2953</v>
      </c>
      <c r="AE945" t="s">
        <v>6670</v>
      </c>
    </row>
    <row r="946" spans="1:31" x14ac:dyDescent="0.2">
      <c r="A946" t="s">
        <v>1011</v>
      </c>
      <c r="B946">
        <v>3.7919149398803702</v>
      </c>
      <c r="C946">
        <v>-3.7919149398803702</v>
      </c>
      <c r="D946">
        <v>-2.0691044330596902</v>
      </c>
      <c r="H946" t="s">
        <v>29</v>
      </c>
      <c r="I946">
        <v>5</v>
      </c>
      <c r="J946">
        <v>5</v>
      </c>
      <c r="K946">
        <v>5</v>
      </c>
      <c r="L946">
        <v>30.7</v>
      </c>
      <c r="M946">
        <v>30.7</v>
      </c>
      <c r="N946">
        <v>30.7</v>
      </c>
      <c r="O946">
        <v>38.959000000000003</v>
      </c>
      <c r="P946">
        <v>0</v>
      </c>
      <c r="Q946">
        <v>36.488999999999997</v>
      </c>
      <c r="R946">
        <v>10164000000</v>
      </c>
      <c r="S946">
        <v>42</v>
      </c>
      <c r="T946">
        <v>3.66443459632031</v>
      </c>
      <c r="U946">
        <v>1.27457627118644E-3</v>
      </c>
      <c r="V946">
        <v>30.711636543273901</v>
      </c>
      <c r="W946">
        <v>29.434080123901399</v>
      </c>
      <c r="X946">
        <v>30.0458517074585</v>
      </c>
      <c r="Y946">
        <v>-0.66578483581540104</v>
      </c>
      <c r="Z946">
        <v>0.66578483581540104</v>
      </c>
      <c r="AA946" t="s">
        <v>11021</v>
      </c>
      <c r="AB946" t="s">
        <v>11024</v>
      </c>
      <c r="AC946" t="s">
        <v>11022</v>
      </c>
      <c r="AD946">
        <v>4813</v>
      </c>
      <c r="AE946" t="s">
        <v>11023</v>
      </c>
    </row>
    <row r="947" spans="1:31" x14ac:dyDescent="0.2">
      <c r="A947" t="s">
        <v>74</v>
      </c>
      <c r="B947">
        <v>3.40712666511536</v>
      </c>
      <c r="C947">
        <v>-3.40712666511536</v>
      </c>
      <c r="D947">
        <v>-3.2402093410491899</v>
      </c>
      <c r="H947" t="s">
        <v>29</v>
      </c>
      <c r="I947">
        <v>8</v>
      </c>
      <c r="J947">
        <v>8</v>
      </c>
      <c r="K947">
        <v>7</v>
      </c>
      <c r="L947">
        <v>32.200000000000003</v>
      </c>
      <c r="M947">
        <v>32.200000000000003</v>
      </c>
      <c r="N947">
        <v>26.5</v>
      </c>
      <c r="O947">
        <v>31.928000000000001</v>
      </c>
      <c r="P947">
        <v>0</v>
      </c>
      <c r="Q947">
        <v>47.11</v>
      </c>
      <c r="R947">
        <v>60026000000</v>
      </c>
      <c r="S947">
        <v>89</v>
      </c>
      <c r="T947">
        <v>3.6619302035601899</v>
      </c>
      <c r="U947">
        <v>1.30639730639731E-3</v>
      </c>
      <c r="V947">
        <v>33.1936225891113</v>
      </c>
      <c r="W947">
        <v>32.457466125488303</v>
      </c>
      <c r="X947">
        <v>32.523965835571303</v>
      </c>
      <c r="Y947">
        <v>-0.66965675353999599</v>
      </c>
      <c r="Z947">
        <v>0.66965675353999599</v>
      </c>
      <c r="AA947" t="s">
        <v>502</v>
      </c>
      <c r="AB947" t="s">
        <v>504</v>
      </c>
      <c r="AC947" t="s">
        <v>502</v>
      </c>
      <c r="AD947">
        <v>201</v>
      </c>
      <c r="AE947" t="s">
        <v>503</v>
      </c>
    </row>
    <row r="948" spans="1:31" x14ac:dyDescent="0.2">
      <c r="A948" t="s">
        <v>156</v>
      </c>
      <c r="B948">
        <v>3.1749343872070299</v>
      </c>
      <c r="C948">
        <v>2.3583338260650599</v>
      </c>
      <c r="D948">
        <v>-3.1749343872070299</v>
      </c>
      <c r="H948" t="s">
        <v>29</v>
      </c>
      <c r="I948">
        <v>12</v>
      </c>
      <c r="J948">
        <v>9</v>
      </c>
      <c r="K948">
        <v>6</v>
      </c>
      <c r="L948">
        <v>35.299999999999997</v>
      </c>
      <c r="M948">
        <v>25.5</v>
      </c>
      <c r="N948">
        <v>19.2</v>
      </c>
      <c r="O948">
        <v>44.524000000000001</v>
      </c>
      <c r="P948">
        <v>0</v>
      </c>
      <c r="Q948">
        <v>75.367000000000004</v>
      </c>
      <c r="R948">
        <v>63673000000</v>
      </c>
      <c r="S948">
        <v>131</v>
      </c>
      <c r="T948">
        <v>3.1784032693365498</v>
      </c>
      <c r="U948">
        <v>2.23364485981308E-3</v>
      </c>
      <c r="V948">
        <v>33.173126220703097</v>
      </c>
      <c r="W948">
        <v>32.977733612060497</v>
      </c>
      <c r="X948">
        <v>32.499689102172901</v>
      </c>
      <c r="Y948">
        <v>-0.67343711853019494</v>
      </c>
      <c r="Z948">
        <v>0.67343711853019494</v>
      </c>
      <c r="AA948" t="s">
        <v>9424</v>
      </c>
      <c r="AB948" t="s">
        <v>9426</v>
      </c>
      <c r="AC948" t="s">
        <v>9424</v>
      </c>
      <c r="AD948">
        <v>4127</v>
      </c>
      <c r="AE948" t="s">
        <v>9425</v>
      </c>
    </row>
    <row r="949" spans="1:31" x14ac:dyDescent="0.2">
      <c r="A949" t="s">
        <v>74</v>
      </c>
      <c r="B949">
        <v>3.5425038337707502</v>
      </c>
      <c r="C949">
        <v>-3.5425038337707502</v>
      </c>
      <c r="D949">
        <v>-2.3461542129516602</v>
      </c>
      <c r="H949" t="s">
        <v>29</v>
      </c>
      <c r="I949">
        <v>5</v>
      </c>
      <c r="J949">
        <v>5</v>
      </c>
      <c r="K949">
        <v>5</v>
      </c>
      <c r="L949">
        <v>91.6</v>
      </c>
      <c r="M949">
        <v>91.6</v>
      </c>
      <c r="N949">
        <v>91.6</v>
      </c>
      <c r="O949">
        <v>11.92</v>
      </c>
      <c r="P949">
        <v>0</v>
      </c>
      <c r="Q949">
        <v>116.82</v>
      </c>
      <c r="R949">
        <v>27116000000</v>
      </c>
      <c r="S949">
        <v>77</v>
      </c>
      <c r="T949">
        <v>3.47223906050663</v>
      </c>
      <c r="U949">
        <v>1.5232558139534899E-3</v>
      </c>
      <c r="V949">
        <v>32.1508274078369</v>
      </c>
      <c r="W949">
        <v>31.234894752502399</v>
      </c>
      <c r="X949">
        <v>31.4759712219238</v>
      </c>
      <c r="Y949">
        <v>-0.67485618591310004</v>
      </c>
      <c r="Z949">
        <v>0.67485618591310004</v>
      </c>
      <c r="AA949" t="s">
        <v>2797</v>
      </c>
      <c r="AB949" t="s">
        <v>2799</v>
      </c>
      <c r="AC949" t="s">
        <v>2797</v>
      </c>
      <c r="AD949">
        <v>1256</v>
      </c>
      <c r="AE949" t="s">
        <v>2798</v>
      </c>
    </row>
    <row r="950" spans="1:31" x14ac:dyDescent="0.2">
      <c r="A950" t="s">
        <v>156</v>
      </c>
      <c r="B950">
        <v>2.9698736667633101</v>
      </c>
      <c r="C950">
        <v>2.6812260150909402</v>
      </c>
      <c r="D950">
        <v>-2.9698736667633101</v>
      </c>
      <c r="H950" t="s">
        <v>29</v>
      </c>
      <c r="I950">
        <v>10</v>
      </c>
      <c r="J950">
        <v>10</v>
      </c>
      <c r="K950">
        <v>10</v>
      </c>
      <c r="L950">
        <v>30.6</v>
      </c>
      <c r="M950">
        <v>30.6</v>
      </c>
      <c r="N950">
        <v>30.6</v>
      </c>
      <c r="O950">
        <v>46.037999999999997</v>
      </c>
      <c r="P950">
        <v>0</v>
      </c>
      <c r="Q950">
        <v>35.607999999999997</v>
      </c>
      <c r="R950">
        <v>54308000000</v>
      </c>
      <c r="S950">
        <v>119</v>
      </c>
      <c r="T950">
        <v>3.1511728685470302</v>
      </c>
      <c r="U950">
        <v>2.3619909502262402E-3</v>
      </c>
      <c r="V950">
        <v>32.896579742431598</v>
      </c>
      <c r="W950">
        <v>32.761087417602504</v>
      </c>
      <c r="X950">
        <v>32.221675872802699</v>
      </c>
      <c r="Y950">
        <v>-0.67490386962889903</v>
      </c>
      <c r="Z950">
        <v>0.67490386962889903</v>
      </c>
      <c r="AA950" t="s">
        <v>3258</v>
      </c>
      <c r="AB950" t="s">
        <v>3260</v>
      </c>
      <c r="AC950" t="s">
        <v>3258</v>
      </c>
      <c r="AD950">
        <v>1443</v>
      </c>
      <c r="AE950" t="s">
        <v>3259</v>
      </c>
    </row>
    <row r="951" spans="1:31" x14ac:dyDescent="0.2">
      <c r="A951" t="s">
        <v>511</v>
      </c>
      <c r="B951">
        <v>3.2955362796783398</v>
      </c>
      <c r="C951">
        <v>-1.6405010223388701</v>
      </c>
      <c r="D951">
        <v>-3.2955362796783398</v>
      </c>
      <c r="H951" t="s">
        <v>29</v>
      </c>
      <c r="I951">
        <v>37</v>
      </c>
      <c r="J951">
        <v>37</v>
      </c>
      <c r="K951">
        <v>27</v>
      </c>
      <c r="L951">
        <v>50.2</v>
      </c>
      <c r="M951">
        <v>50.2</v>
      </c>
      <c r="N951">
        <v>38.6</v>
      </c>
      <c r="O951">
        <v>108.2</v>
      </c>
      <c r="P951">
        <v>0</v>
      </c>
      <c r="Q951">
        <v>323.31</v>
      </c>
      <c r="R951">
        <v>787000000000</v>
      </c>
      <c r="S951">
        <v>1269</v>
      </c>
      <c r="T951">
        <v>3.1699080835295099</v>
      </c>
      <c r="U951">
        <v>2.2857142857142898E-3</v>
      </c>
      <c r="V951">
        <v>36.741571426391602</v>
      </c>
      <c r="W951">
        <v>36.294593811035199</v>
      </c>
      <c r="X951">
        <v>36.063398361206097</v>
      </c>
      <c r="Y951">
        <v>-0.67817306518550402</v>
      </c>
      <c r="Z951">
        <v>0.67817306518550402</v>
      </c>
      <c r="AA951" t="s">
        <v>2840</v>
      </c>
      <c r="AB951" t="s">
        <v>2842</v>
      </c>
      <c r="AC951" t="s">
        <v>2840</v>
      </c>
      <c r="AD951">
        <v>1274</v>
      </c>
      <c r="AE951" t="s">
        <v>2841</v>
      </c>
    </row>
    <row r="952" spans="1:31" x14ac:dyDescent="0.2">
      <c r="A952" t="s">
        <v>156</v>
      </c>
      <c r="B952">
        <v>3.1516330242157</v>
      </c>
      <c r="C952">
        <v>1.76847779750824</v>
      </c>
      <c r="D952">
        <v>-3.1516330242157</v>
      </c>
      <c r="H952" t="s">
        <v>29</v>
      </c>
      <c r="I952">
        <v>9</v>
      </c>
      <c r="J952">
        <v>9</v>
      </c>
      <c r="K952">
        <v>9</v>
      </c>
      <c r="L952">
        <v>21.3</v>
      </c>
      <c r="M952">
        <v>21.3</v>
      </c>
      <c r="N952">
        <v>21.3</v>
      </c>
      <c r="O952">
        <v>57.991</v>
      </c>
      <c r="P952">
        <v>0</v>
      </c>
      <c r="Q952">
        <v>82.072000000000003</v>
      </c>
      <c r="R952">
        <v>16570000000</v>
      </c>
      <c r="S952">
        <v>58</v>
      </c>
      <c r="T952">
        <v>3.0458122973288502</v>
      </c>
      <c r="U952">
        <v>2.6750524109014702E-3</v>
      </c>
      <c r="V952">
        <v>31.142130851745598</v>
      </c>
      <c r="W952">
        <v>30.868304252624501</v>
      </c>
      <c r="X952">
        <v>30.460299491882299</v>
      </c>
      <c r="Y952">
        <v>-0.68183135986329901</v>
      </c>
      <c r="Z952">
        <v>0.68183135986329901</v>
      </c>
      <c r="AA952" t="s">
        <v>9073</v>
      </c>
      <c r="AB952" t="s">
        <v>9075</v>
      </c>
      <c r="AC952" t="s">
        <v>9073</v>
      </c>
      <c r="AD952">
        <v>3986</v>
      </c>
      <c r="AE952" t="s">
        <v>9074</v>
      </c>
    </row>
    <row r="953" spans="1:31" x14ac:dyDescent="0.2">
      <c r="A953" t="s">
        <v>33</v>
      </c>
      <c r="B953">
        <v>2.04312372207642</v>
      </c>
      <c r="C953">
        <v>0</v>
      </c>
      <c r="D953">
        <v>-2.04312372207642</v>
      </c>
      <c r="H953" t="s">
        <v>29</v>
      </c>
      <c r="I953">
        <v>5</v>
      </c>
      <c r="J953">
        <v>5</v>
      </c>
      <c r="K953">
        <v>5</v>
      </c>
      <c r="L953">
        <v>19.600000000000001</v>
      </c>
      <c r="M953">
        <v>19.600000000000001</v>
      </c>
      <c r="N953">
        <v>19.600000000000001</v>
      </c>
      <c r="O953">
        <v>34.014000000000003</v>
      </c>
      <c r="P953">
        <v>0</v>
      </c>
      <c r="Q953">
        <v>17.535</v>
      </c>
      <c r="R953">
        <v>4607600000</v>
      </c>
      <c r="S953">
        <v>35</v>
      </c>
      <c r="T953">
        <v>2.0075240742238201</v>
      </c>
      <c r="U953">
        <v>1.6490296220633301E-2</v>
      </c>
      <c r="V953">
        <v>29.5636901855469</v>
      </c>
      <c r="W953">
        <v>29.004350662231399</v>
      </c>
      <c r="X953">
        <v>28.881807327270501</v>
      </c>
      <c r="Y953">
        <v>-0.68188285827639905</v>
      </c>
      <c r="Z953">
        <v>0.68188285827639905</v>
      </c>
      <c r="AA953" t="s">
        <v>9261</v>
      </c>
      <c r="AB953" t="s">
        <v>9263</v>
      </c>
      <c r="AC953" t="s">
        <v>9261</v>
      </c>
      <c r="AD953">
        <v>4063</v>
      </c>
      <c r="AE953" t="s">
        <v>9262</v>
      </c>
    </row>
    <row r="954" spans="1:31" x14ac:dyDescent="0.2">
      <c r="A954" t="s">
        <v>33</v>
      </c>
      <c r="B954">
        <v>2.1009962558746298</v>
      </c>
      <c r="C954">
        <v>0</v>
      </c>
      <c r="D954">
        <v>-2.1009962558746298</v>
      </c>
      <c r="H954" t="s">
        <v>29</v>
      </c>
      <c r="I954">
        <v>13</v>
      </c>
      <c r="J954">
        <v>13</v>
      </c>
      <c r="K954">
        <v>5</v>
      </c>
      <c r="L954">
        <v>48.5</v>
      </c>
      <c r="M954">
        <v>48.5</v>
      </c>
      <c r="N954">
        <v>20.3</v>
      </c>
      <c r="O954">
        <v>50.140999999999998</v>
      </c>
      <c r="P954">
        <v>0</v>
      </c>
      <c r="Q954">
        <v>117.47</v>
      </c>
      <c r="R954">
        <v>127850000000</v>
      </c>
      <c r="S954">
        <v>251</v>
      </c>
      <c r="T954">
        <v>2.0417980727313698</v>
      </c>
      <c r="U954">
        <v>1.51941544885177E-2</v>
      </c>
      <c r="V954">
        <v>34.156759262084996</v>
      </c>
      <c r="W954">
        <v>33.8134441375732</v>
      </c>
      <c r="X954">
        <v>33.472877502441399</v>
      </c>
      <c r="Y954">
        <v>-0.68388175964359699</v>
      </c>
      <c r="Z954">
        <v>0.68388175964359699</v>
      </c>
      <c r="AA954" t="s">
        <v>5995</v>
      </c>
      <c r="AB954" t="s">
        <v>5997</v>
      </c>
      <c r="AC954" t="s">
        <v>5995</v>
      </c>
      <c r="AD954">
        <v>2656</v>
      </c>
      <c r="AE954" t="s">
        <v>5996</v>
      </c>
    </row>
    <row r="955" spans="1:31" x14ac:dyDescent="0.2">
      <c r="A955" t="s">
        <v>33</v>
      </c>
      <c r="B955">
        <v>1.7064028978347801</v>
      </c>
      <c r="C955">
        <v>0</v>
      </c>
      <c r="D955">
        <v>-1.7064028978347801</v>
      </c>
      <c r="H955" t="s">
        <v>29</v>
      </c>
      <c r="I955">
        <v>18</v>
      </c>
      <c r="J955">
        <v>18</v>
      </c>
      <c r="K955">
        <v>17</v>
      </c>
      <c r="L955">
        <v>67.900000000000006</v>
      </c>
      <c r="M955">
        <v>67.900000000000006</v>
      </c>
      <c r="N955">
        <v>65.400000000000006</v>
      </c>
      <c r="O955">
        <v>33.344999999999999</v>
      </c>
      <c r="P955">
        <v>0</v>
      </c>
      <c r="Q955">
        <v>78.927000000000007</v>
      </c>
      <c r="R955">
        <v>125490000000</v>
      </c>
      <c r="S955">
        <v>222</v>
      </c>
      <c r="T955">
        <v>1.6115998691612701</v>
      </c>
      <c r="U955">
        <v>3.44166666666667E-2</v>
      </c>
      <c r="V955">
        <v>34.064966201782198</v>
      </c>
      <c r="W955">
        <v>33.8063774108887</v>
      </c>
      <c r="X955">
        <v>33.372220993041999</v>
      </c>
      <c r="Y955">
        <v>-0.69274520874019896</v>
      </c>
      <c r="Z955">
        <v>0.69274520874019896</v>
      </c>
      <c r="AA955" t="s">
        <v>3201</v>
      </c>
      <c r="AB955" t="s">
        <v>3203</v>
      </c>
      <c r="AC955" t="s">
        <v>3201</v>
      </c>
      <c r="AD955">
        <v>1424</v>
      </c>
      <c r="AE955" t="s">
        <v>3202</v>
      </c>
    </row>
    <row r="956" spans="1:31" x14ac:dyDescent="0.2">
      <c r="A956" t="s">
        <v>511</v>
      </c>
      <c r="B956">
        <v>1.5672721862793</v>
      </c>
      <c r="C956">
        <v>-1.43311023712158</v>
      </c>
      <c r="D956">
        <v>-1.5672721862793</v>
      </c>
      <c r="H956" t="s">
        <v>29</v>
      </c>
      <c r="I956">
        <v>12</v>
      </c>
      <c r="J956">
        <v>12</v>
      </c>
      <c r="K956">
        <v>12</v>
      </c>
      <c r="L956">
        <v>41.9</v>
      </c>
      <c r="M956">
        <v>41.9</v>
      </c>
      <c r="N956">
        <v>41.9</v>
      </c>
      <c r="O956">
        <v>54.917999999999999</v>
      </c>
      <c r="P956">
        <v>0</v>
      </c>
      <c r="Q956">
        <v>127.84</v>
      </c>
      <c r="R956">
        <v>71399000000</v>
      </c>
      <c r="S956">
        <v>260</v>
      </c>
      <c r="T956">
        <v>1.7235506865475501</v>
      </c>
      <c r="U956">
        <v>2.78497011101623E-2</v>
      </c>
      <c r="V956">
        <v>33.463525772094698</v>
      </c>
      <c r="W956">
        <v>32.807062149047901</v>
      </c>
      <c r="X956">
        <v>32.770339965820298</v>
      </c>
      <c r="Y956">
        <v>-0.69318580627439996</v>
      </c>
      <c r="Z956">
        <v>0.69318580627439996</v>
      </c>
      <c r="AA956" t="s">
        <v>5958</v>
      </c>
      <c r="AB956" t="s">
        <v>5960</v>
      </c>
      <c r="AC956" t="s">
        <v>5958</v>
      </c>
      <c r="AD956">
        <v>2642</v>
      </c>
      <c r="AE956" t="s">
        <v>5959</v>
      </c>
    </row>
    <row r="957" spans="1:31" x14ac:dyDescent="0.2">
      <c r="A957" t="s">
        <v>511</v>
      </c>
      <c r="B957">
        <v>3.4433436393737802</v>
      </c>
      <c r="C957">
        <v>-2.5066907405853298</v>
      </c>
      <c r="D957">
        <v>-3.4433436393737802</v>
      </c>
      <c r="H957" t="s">
        <v>29</v>
      </c>
      <c r="I957">
        <v>17</v>
      </c>
      <c r="J957">
        <v>17</v>
      </c>
      <c r="K957">
        <v>17</v>
      </c>
      <c r="L957">
        <v>38.9</v>
      </c>
      <c r="M957">
        <v>38.9</v>
      </c>
      <c r="N957">
        <v>38.9</v>
      </c>
      <c r="O957">
        <v>77.352000000000004</v>
      </c>
      <c r="P957">
        <v>0</v>
      </c>
      <c r="Q957">
        <v>191.79</v>
      </c>
      <c r="R957">
        <v>55966000000</v>
      </c>
      <c r="S957">
        <v>211</v>
      </c>
      <c r="T957">
        <v>3.4250148434271099</v>
      </c>
      <c r="U957">
        <v>1.5910364145658299E-3</v>
      </c>
      <c r="V957">
        <v>33.018186569213903</v>
      </c>
      <c r="W957">
        <v>32.4788303375244</v>
      </c>
      <c r="X957">
        <v>32.324974060058601</v>
      </c>
      <c r="Y957">
        <v>-0.69321250915530197</v>
      </c>
      <c r="Z957">
        <v>0.69321250915530197</v>
      </c>
      <c r="AA957" t="s">
        <v>9869</v>
      </c>
      <c r="AB957" t="s">
        <v>9871</v>
      </c>
      <c r="AC957" t="s">
        <v>9869</v>
      </c>
      <c r="AD957">
        <v>4325</v>
      </c>
      <c r="AE957" t="s">
        <v>9870</v>
      </c>
    </row>
    <row r="958" spans="1:31" x14ac:dyDescent="0.2">
      <c r="A958" t="s">
        <v>33</v>
      </c>
      <c r="B958">
        <v>2.2688429355621298</v>
      </c>
      <c r="C958">
        <v>0</v>
      </c>
      <c r="D958">
        <v>-2.2688429355621298</v>
      </c>
      <c r="H958" t="s">
        <v>29</v>
      </c>
      <c r="I958">
        <v>12</v>
      </c>
      <c r="J958">
        <v>12</v>
      </c>
      <c r="K958">
        <v>12</v>
      </c>
      <c r="L958">
        <v>21.2</v>
      </c>
      <c r="M958">
        <v>21.2</v>
      </c>
      <c r="N958">
        <v>21.2</v>
      </c>
      <c r="O958">
        <v>82.256</v>
      </c>
      <c r="P958">
        <v>0</v>
      </c>
      <c r="Q958">
        <v>101.88</v>
      </c>
      <c r="R958">
        <v>21888000000</v>
      </c>
      <c r="S958">
        <v>130</v>
      </c>
      <c r="T958">
        <v>2.1677782442700102</v>
      </c>
      <c r="U958">
        <v>1.24444444444444E-2</v>
      </c>
      <c r="V958">
        <v>31.600157737731902</v>
      </c>
      <c r="W958">
        <v>31.366010665893601</v>
      </c>
      <c r="X958">
        <v>30.905579566955598</v>
      </c>
      <c r="Y958">
        <v>-0.69457817077630302</v>
      </c>
      <c r="Z958">
        <v>0.69457817077630302</v>
      </c>
      <c r="AA958" t="s">
        <v>11032</v>
      </c>
      <c r="AB958" t="s">
        <v>11034</v>
      </c>
      <c r="AC958" t="s">
        <v>11032</v>
      </c>
      <c r="AD958">
        <v>4817</v>
      </c>
      <c r="AE958" t="s">
        <v>11033</v>
      </c>
    </row>
    <row r="959" spans="1:31" x14ac:dyDescent="0.2">
      <c r="A959" t="s">
        <v>33</v>
      </c>
      <c r="B959">
        <v>1.68126261234283</v>
      </c>
      <c r="C959">
        <v>0</v>
      </c>
      <c r="D959">
        <v>-1.68126261234283</v>
      </c>
      <c r="H959" t="s">
        <v>29</v>
      </c>
      <c r="I959">
        <v>14</v>
      </c>
      <c r="J959">
        <v>12</v>
      </c>
      <c r="K959">
        <v>12</v>
      </c>
      <c r="L959">
        <v>23.2</v>
      </c>
      <c r="M959">
        <v>20.5</v>
      </c>
      <c r="N959">
        <v>20.5</v>
      </c>
      <c r="O959">
        <v>92.001000000000005</v>
      </c>
      <c r="P959">
        <v>0</v>
      </c>
      <c r="Q959">
        <v>90.733000000000004</v>
      </c>
      <c r="R959">
        <v>17627000000</v>
      </c>
      <c r="S959">
        <v>131</v>
      </c>
      <c r="T959">
        <v>1.5859405762205201</v>
      </c>
      <c r="U959">
        <v>3.5933753943217697E-2</v>
      </c>
      <c r="V959" s="2">
        <v>31.2841844558716</v>
      </c>
      <c r="W959">
        <v>30.984856605529799</v>
      </c>
      <c r="X959">
        <v>30.588567733764599</v>
      </c>
      <c r="Y959">
        <v>-0.69561672210700098</v>
      </c>
      <c r="Z959">
        <v>0.69561672210700098</v>
      </c>
      <c r="AA959" t="s">
        <v>6930</v>
      </c>
      <c r="AB959" t="s">
        <v>6933</v>
      </c>
      <c r="AC959" t="s">
        <v>6931</v>
      </c>
      <c r="AD959">
        <v>3052</v>
      </c>
      <c r="AE959" t="s">
        <v>6932</v>
      </c>
    </row>
    <row r="960" spans="1:31" x14ac:dyDescent="0.2">
      <c r="A960" t="s">
        <v>33</v>
      </c>
      <c r="B960">
        <v>1.58036208152771</v>
      </c>
      <c r="C960">
        <v>0</v>
      </c>
      <c r="D960">
        <v>-1.58036208152771</v>
      </c>
      <c r="H960" t="s">
        <v>29</v>
      </c>
      <c r="I960">
        <v>3</v>
      </c>
      <c r="J960">
        <v>3</v>
      </c>
      <c r="K960">
        <v>3</v>
      </c>
      <c r="L960">
        <v>5.7</v>
      </c>
      <c r="M960">
        <v>5.7</v>
      </c>
      <c r="N960">
        <v>5.7</v>
      </c>
      <c r="O960">
        <v>45.798999999999999</v>
      </c>
      <c r="P960">
        <v>0</v>
      </c>
      <c r="Q960">
        <v>6.0804</v>
      </c>
      <c r="R960">
        <v>6240700000</v>
      </c>
      <c r="S960">
        <v>18</v>
      </c>
      <c r="T960">
        <v>1.5102673588525299</v>
      </c>
      <c r="U960">
        <v>4.1119047619047597E-2</v>
      </c>
      <c r="V960">
        <v>29.791155815124501</v>
      </c>
      <c r="W960">
        <v>29.480336189270002</v>
      </c>
      <c r="X960">
        <v>29.095364570617701</v>
      </c>
      <c r="Y960">
        <v>-0.69579124450679997</v>
      </c>
      <c r="Z960">
        <v>0.69579124450679997</v>
      </c>
      <c r="AA960" t="s">
        <v>10632</v>
      </c>
      <c r="AB960" t="s">
        <v>10634</v>
      </c>
      <c r="AC960" t="s">
        <v>10632</v>
      </c>
      <c r="AD960">
        <v>4648</v>
      </c>
      <c r="AE960" t="s">
        <v>10633</v>
      </c>
    </row>
    <row r="961" spans="1:31" x14ac:dyDescent="0.2">
      <c r="A961" t="s">
        <v>156</v>
      </c>
      <c r="B961">
        <v>2.6433353424072301</v>
      </c>
      <c r="C961">
        <v>2.2082145214080802</v>
      </c>
      <c r="D961">
        <v>-2.6433353424072301</v>
      </c>
      <c r="H961" t="s">
        <v>29</v>
      </c>
      <c r="I961">
        <v>15</v>
      </c>
      <c r="J961">
        <v>15</v>
      </c>
      <c r="K961">
        <v>15</v>
      </c>
      <c r="L961">
        <v>21.5</v>
      </c>
      <c r="M961">
        <v>21.5</v>
      </c>
      <c r="N961">
        <v>21.5</v>
      </c>
      <c r="O961">
        <v>99.840999999999994</v>
      </c>
      <c r="P961">
        <v>0</v>
      </c>
      <c r="Q961">
        <v>100.07</v>
      </c>
      <c r="R961">
        <v>46663000000</v>
      </c>
      <c r="S961">
        <v>174</v>
      </c>
      <c r="T961">
        <v>2.7476164278440298</v>
      </c>
      <c r="U961">
        <v>4.6531986531986504E-3</v>
      </c>
      <c r="V961">
        <v>32.622278213500998</v>
      </c>
      <c r="W961">
        <v>32.478813171386697</v>
      </c>
      <c r="X961">
        <v>31.921546936035199</v>
      </c>
      <c r="Y961">
        <v>-0.700731277465799</v>
      </c>
      <c r="Z961">
        <v>0.700731277465799</v>
      </c>
      <c r="AA961" t="s">
        <v>2227</v>
      </c>
      <c r="AB961" t="s">
        <v>2229</v>
      </c>
      <c r="AC961" t="s">
        <v>2227</v>
      </c>
      <c r="AD961">
        <v>1001</v>
      </c>
      <c r="AE961" t="s">
        <v>2228</v>
      </c>
    </row>
    <row r="962" spans="1:31" x14ac:dyDescent="0.2">
      <c r="A962" t="s">
        <v>33</v>
      </c>
      <c r="B962">
        <v>1.5173600912094101</v>
      </c>
      <c r="C962">
        <v>0</v>
      </c>
      <c r="D962">
        <v>-1.5173600912094101</v>
      </c>
      <c r="H962" t="s">
        <v>29</v>
      </c>
      <c r="I962">
        <v>5</v>
      </c>
      <c r="J962">
        <v>5</v>
      </c>
      <c r="K962">
        <v>5</v>
      </c>
      <c r="L962">
        <v>46.4</v>
      </c>
      <c r="M962">
        <v>46.4</v>
      </c>
      <c r="N962">
        <v>46.4</v>
      </c>
      <c r="O962">
        <v>18.591999999999999</v>
      </c>
      <c r="P962">
        <v>0</v>
      </c>
      <c r="Q962">
        <v>59.505000000000003</v>
      </c>
      <c r="R962">
        <v>40739000000</v>
      </c>
      <c r="S962">
        <v>92</v>
      </c>
      <c r="T962">
        <v>1.4520546226779201</v>
      </c>
      <c r="U962">
        <v>4.5830215827338101E-2</v>
      </c>
      <c r="V962">
        <v>32.384120941162102</v>
      </c>
      <c r="W962">
        <v>32.221157073974602</v>
      </c>
      <c r="X962">
        <v>31.6817417144775</v>
      </c>
      <c r="Y962">
        <v>-0.70237922668460195</v>
      </c>
      <c r="Z962">
        <v>0.70237922668460195</v>
      </c>
      <c r="AA962" t="s">
        <v>5559</v>
      </c>
      <c r="AB962" t="s">
        <v>5561</v>
      </c>
      <c r="AC962" t="s">
        <v>5559</v>
      </c>
      <c r="AD962">
        <v>2460</v>
      </c>
      <c r="AE962" t="s">
        <v>5560</v>
      </c>
    </row>
    <row r="963" spans="1:31" x14ac:dyDescent="0.2">
      <c r="A963" t="s">
        <v>207</v>
      </c>
      <c r="B963">
        <v>5.5795192718505904</v>
      </c>
      <c r="C963">
        <v>3.64262175559998</v>
      </c>
      <c r="D963">
        <v>-5.5795192718505904</v>
      </c>
      <c r="H963" t="s">
        <v>29</v>
      </c>
      <c r="I963">
        <v>14</v>
      </c>
      <c r="J963">
        <v>14</v>
      </c>
      <c r="K963">
        <v>14</v>
      </c>
      <c r="L963">
        <v>29.7</v>
      </c>
      <c r="M963">
        <v>29.7</v>
      </c>
      <c r="N963">
        <v>29.7</v>
      </c>
      <c r="O963">
        <v>64.254999999999995</v>
      </c>
      <c r="P963">
        <v>0</v>
      </c>
      <c r="Q963">
        <v>198.94</v>
      </c>
      <c r="R963">
        <v>98432000000</v>
      </c>
      <c r="S963">
        <v>204</v>
      </c>
      <c r="T963">
        <v>5.44637077683974</v>
      </c>
      <c r="U963">
        <v>5.3333333333333303E-4</v>
      </c>
      <c r="V963">
        <v>33.7806720733643</v>
      </c>
      <c r="W963">
        <v>33.486652374267599</v>
      </c>
      <c r="X963">
        <v>33.071332931518597</v>
      </c>
      <c r="Y963">
        <v>-0.70933914184570301</v>
      </c>
      <c r="Z963">
        <v>0.70933914184570301</v>
      </c>
      <c r="AA963" t="s">
        <v>5124</v>
      </c>
      <c r="AB963" t="s">
        <v>5127</v>
      </c>
      <c r="AC963" t="s">
        <v>5125</v>
      </c>
      <c r="AD963">
        <v>2263</v>
      </c>
      <c r="AE963" t="s">
        <v>5126</v>
      </c>
    </row>
    <row r="964" spans="1:31" x14ac:dyDescent="0.2">
      <c r="A964" t="s">
        <v>74</v>
      </c>
      <c r="B964">
        <v>3.1827189922332799</v>
      </c>
      <c r="C964">
        <v>-3.1827189922332799</v>
      </c>
      <c r="D964">
        <v>-2.7788767814636199</v>
      </c>
      <c r="H964" t="s">
        <v>29</v>
      </c>
      <c r="I964">
        <v>9</v>
      </c>
      <c r="J964">
        <v>7</v>
      </c>
      <c r="K964">
        <v>6</v>
      </c>
      <c r="L964">
        <v>20</v>
      </c>
      <c r="M964">
        <v>17.5</v>
      </c>
      <c r="N964">
        <v>14.7</v>
      </c>
      <c r="O964">
        <v>56.174999999999997</v>
      </c>
      <c r="P964">
        <v>0</v>
      </c>
      <c r="Q964">
        <v>20.629000000000001</v>
      </c>
      <c r="R964">
        <v>17882000000</v>
      </c>
      <c r="S964">
        <v>57</v>
      </c>
      <c r="T964">
        <v>3.3255582418270402</v>
      </c>
      <c r="U964">
        <v>1.7653061224489799E-3</v>
      </c>
      <c r="V964">
        <v>31.45680809021</v>
      </c>
      <c r="W964">
        <v>30.5987644195557</v>
      </c>
      <c r="X964">
        <v>30.745648384094199</v>
      </c>
      <c r="Y964">
        <v>-0.71115970611580104</v>
      </c>
      <c r="Z964">
        <v>0.71115970611580104</v>
      </c>
      <c r="AA964" t="s">
        <v>4137</v>
      </c>
      <c r="AB964" t="s">
        <v>4139</v>
      </c>
      <c r="AC964" t="s">
        <v>4137</v>
      </c>
      <c r="AD964">
        <v>1827</v>
      </c>
      <c r="AE964" t="s">
        <v>4138</v>
      </c>
    </row>
    <row r="965" spans="1:31" x14ac:dyDescent="0.2">
      <c r="A965" t="s">
        <v>33</v>
      </c>
      <c r="B965">
        <v>2.4667906761169398</v>
      </c>
      <c r="C965">
        <v>0</v>
      </c>
      <c r="D965">
        <v>-2.4667906761169398</v>
      </c>
      <c r="H965" t="s">
        <v>29</v>
      </c>
      <c r="I965">
        <v>11</v>
      </c>
      <c r="J965">
        <v>11</v>
      </c>
      <c r="K965">
        <v>11</v>
      </c>
      <c r="L965">
        <v>18.399999999999999</v>
      </c>
      <c r="M965">
        <v>18.399999999999999</v>
      </c>
      <c r="N965">
        <v>18.399999999999999</v>
      </c>
      <c r="O965">
        <v>97.659000000000006</v>
      </c>
      <c r="P965">
        <v>0</v>
      </c>
      <c r="Q965">
        <v>95.39</v>
      </c>
      <c r="R965">
        <v>13681000000</v>
      </c>
      <c r="S965">
        <v>57</v>
      </c>
      <c r="T965">
        <v>2.3704363577299601</v>
      </c>
      <c r="U965">
        <v>8.8711819389110207E-3</v>
      </c>
      <c r="V965">
        <v>30.8419351577759</v>
      </c>
      <c r="W965">
        <v>30.601728439331101</v>
      </c>
      <c r="X965">
        <v>30.130408287048301</v>
      </c>
      <c r="Y965">
        <v>-0.71152687072759901</v>
      </c>
      <c r="Z965">
        <v>0.71152687072759901</v>
      </c>
      <c r="AA965" t="s">
        <v>3813</v>
      </c>
      <c r="AB965" t="s">
        <v>3815</v>
      </c>
      <c r="AC965" t="s">
        <v>3813</v>
      </c>
      <c r="AD965">
        <v>1686</v>
      </c>
      <c r="AE965" t="s">
        <v>3814</v>
      </c>
    </row>
    <row r="966" spans="1:31" x14ac:dyDescent="0.2">
      <c r="A966" t="s">
        <v>511</v>
      </c>
      <c r="B966">
        <v>4.82515525817871</v>
      </c>
      <c r="C966">
        <v>-3.6717386245727499</v>
      </c>
      <c r="D966">
        <v>-4.82515525817871</v>
      </c>
      <c r="H966" t="s">
        <v>29</v>
      </c>
      <c r="I966">
        <v>29</v>
      </c>
      <c r="J966">
        <v>29</v>
      </c>
      <c r="K966">
        <v>4</v>
      </c>
      <c r="L966">
        <v>81.7</v>
      </c>
      <c r="M966">
        <v>81.7</v>
      </c>
      <c r="N966">
        <v>15.7</v>
      </c>
      <c r="O966">
        <v>36.912999999999997</v>
      </c>
      <c r="P966">
        <v>0</v>
      </c>
      <c r="Q966">
        <v>306.10000000000002</v>
      </c>
      <c r="R966">
        <v>4764700000000</v>
      </c>
      <c r="S966">
        <v>1446</v>
      </c>
      <c r="T966">
        <v>4.7887680652653</v>
      </c>
      <c r="U966">
        <v>7.1641791044776103E-4</v>
      </c>
      <c r="V966">
        <v>39.379232406616197</v>
      </c>
      <c r="W966">
        <v>38.917886734008803</v>
      </c>
      <c r="X966">
        <v>38.662672042846701</v>
      </c>
      <c r="Y966">
        <v>-0.71656036376949594</v>
      </c>
      <c r="Z966">
        <v>0.71656036376949594</v>
      </c>
      <c r="AA966" t="s">
        <v>576</v>
      </c>
      <c r="AB966" t="s">
        <v>578</v>
      </c>
      <c r="AC966" t="s">
        <v>576</v>
      </c>
      <c r="AD966">
        <v>240</v>
      </c>
      <c r="AE966" t="s">
        <v>577</v>
      </c>
    </row>
    <row r="967" spans="1:31" x14ac:dyDescent="0.2">
      <c r="A967" t="s">
        <v>156</v>
      </c>
      <c r="B967">
        <v>2.9922208786010702</v>
      </c>
      <c r="C967">
        <v>2.0775299072265598</v>
      </c>
      <c r="D967">
        <v>-2.9922208786010702</v>
      </c>
      <c r="H967" t="s">
        <v>29</v>
      </c>
      <c r="I967">
        <v>23</v>
      </c>
      <c r="J967">
        <v>23</v>
      </c>
      <c r="K967">
        <v>23</v>
      </c>
      <c r="L967">
        <v>45.9</v>
      </c>
      <c r="M967">
        <v>45.9</v>
      </c>
      <c r="N967">
        <v>45.9</v>
      </c>
      <c r="O967">
        <v>52.963999999999999</v>
      </c>
      <c r="P967">
        <v>0</v>
      </c>
      <c r="Q967">
        <v>188.47</v>
      </c>
      <c r="R967">
        <v>147540000000</v>
      </c>
      <c r="S967">
        <v>295</v>
      </c>
      <c r="T967">
        <v>2.9633376352608698</v>
      </c>
      <c r="U967">
        <v>3.2705410821643301E-3</v>
      </c>
      <c r="V967">
        <v>34.336311340332003</v>
      </c>
      <c r="W967">
        <v>34.165243148803697</v>
      </c>
      <c r="X967">
        <v>33.618654251098597</v>
      </c>
      <c r="Y967">
        <v>-0.71765708923340599</v>
      </c>
      <c r="Z967">
        <v>0.71765708923340599</v>
      </c>
      <c r="AA967" t="s">
        <v>6482</v>
      </c>
      <c r="AB967" t="s">
        <v>6484</v>
      </c>
      <c r="AC967" t="s">
        <v>6482</v>
      </c>
      <c r="AD967">
        <v>2871</v>
      </c>
      <c r="AE967" t="s">
        <v>6483</v>
      </c>
    </row>
    <row r="968" spans="1:31" x14ac:dyDescent="0.2">
      <c r="A968" t="s">
        <v>33</v>
      </c>
      <c r="B968">
        <v>1.6187590360641499</v>
      </c>
      <c r="C968">
        <v>0</v>
      </c>
      <c r="D968">
        <v>-1.6187590360641499</v>
      </c>
      <c r="H968" t="s">
        <v>29</v>
      </c>
      <c r="I968">
        <v>6</v>
      </c>
      <c r="J968">
        <v>6</v>
      </c>
      <c r="K968">
        <v>6</v>
      </c>
      <c r="L968">
        <v>38.700000000000003</v>
      </c>
      <c r="M968">
        <v>38.700000000000003</v>
      </c>
      <c r="N968">
        <v>38.700000000000003</v>
      </c>
      <c r="O968">
        <v>21.574999999999999</v>
      </c>
      <c r="P968">
        <v>0</v>
      </c>
      <c r="Q968">
        <v>32.046999999999997</v>
      </c>
      <c r="R968">
        <v>13605000000</v>
      </c>
      <c r="S968">
        <v>33</v>
      </c>
      <c r="T968">
        <v>1.5252206745752901</v>
      </c>
      <c r="U968">
        <v>3.9945864661654097E-2</v>
      </c>
      <c r="V968">
        <v>30.862769126892101</v>
      </c>
      <c r="W968">
        <v>30.573264122009299</v>
      </c>
      <c r="X968">
        <v>30.1449489593506</v>
      </c>
      <c r="Y968">
        <v>-0.71782016754150002</v>
      </c>
      <c r="Z968">
        <v>0.71782016754150002</v>
      </c>
      <c r="AA968" t="s">
        <v>7495</v>
      </c>
      <c r="AB968" t="s">
        <v>7497</v>
      </c>
      <c r="AC968" t="s">
        <v>7495</v>
      </c>
      <c r="AD968">
        <v>3288</v>
      </c>
      <c r="AE968" t="s">
        <v>7496</v>
      </c>
    </row>
    <row r="969" spans="1:31" x14ac:dyDescent="0.2">
      <c r="A969" t="s">
        <v>33</v>
      </c>
      <c r="B969">
        <v>1.55813252925873</v>
      </c>
      <c r="C969">
        <v>0</v>
      </c>
      <c r="D969">
        <v>-1.55813252925873</v>
      </c>
      <c r="H969" t="s">
        <v>29</v>
      </c>
      <c r="I969">
        <v>10</v>
      </c>
      <c r="J969">
        <v>8</v>
      </c>
      <c r="K969">
        <v>8</v>
      </c>
      <c r="L969">
        <v>32.700000000000003</v>
      </c>
      <c r="M969">
        <v>26.8</v>
      </c>
      <c r="N969">
        <v>26.8</v>
      </c>
      <c r="O969">
        <v>41.655999999999999</v>
      </c>
      <c r="P969">
        <v>0</v>
      </c>
      <c r="Q969">
        <v>37.774999999999999</v>
      </c>
      <c r="R969">
        <v>49329000000</v>
      </c>
      <c r="S969">
        <v>71</v>
      </c>
      <c r="T969">
        <v>1.46690624002631</v>
      </c>
      <c r="U969">
        <v>4.4595065312046399E-2</v>
      </c>
      <c r="V969">
        <v>32.812444686889599</v>
      </c>
      <c r="W969">
        <v>32.384681701660199</v>
      </c>
      <c r="X969">
        <v>32.093931198120103</v>
      </c>
      <c r="Y969">
        <v>-0.71851348876949594</v>
      </c>
      <c r="Z969">
        <v>0.71851348876949594</v>
      </c>
      <c r="AA969" t="s">
        <v>4160</v>
      </c>
      <c r="AB969" t="s">
        <v>4162</v>
      </c>
      <c r="AC969" t="s">
        <v>4160</v>
      </c>
      <c r="AD969">
        <v>1841</v>
      </c>
      <c r="AE969" t="s">
        <v>4161</v>
      </c>
    </row>
    <row r="970" spans="1:31" x14ac:dyDescent="0.2">
      <c r="A970" t="s">
        <v>156</v>
      </c>
      <c r="B970">
        <v>3.6647915840148899</v>
      </c>
      <c r="C970">
        <v>2.95680832862854</v>
      </c>
      <c r="D970">
        <v>-3.6647915840148899</v>
      </c>
      <c r="H970" t="s">
        <v>29</v>
      </c>
      <c r="I970">
        <v>6</v>
      </c>
      <c r="J970">
        <v>6</v>
      </c>
      <c r="K970">
        <v>6</v>
      </c>
      <c r="L970">
        <v>21.9</v>
      </c>
      <c r="M970">
        <v>21.9</v>
      </c>
      <c r="N970">
        <v>21.9</v>
      </c>
      <c r="O970">
        <v>48.975999999999999</v>
      </c>
      <c r="P970">
        <v>0</v>
      </c>
      <c r="Q970">
        <v>73.626000000000005</v>
      </c>
      <c r="R970">
        <v>6513500000</v>
      </c>
      <c r="S970">
        <v>51</v>
      </c>
      <c r="T970">
        <v>3.7174790491085501</v>
      </c>
      <c r="U970">
        <v>1.2661870503597101E-3</v>
      </c>
      <c r="V970">
        <v>29.743170738220201</v>
      </c>
      <c r="W970">
        <v>29.583847045898398</v>
      </c>
      <c r="X970">
        <v>29.019351959228501</v>
      </c>
      <c r="Y970">
        <v>-0.723818778991699</v>
      </c>
      <c r="Z970">
        <v>0.723818778991699</v>
      </c>
      <c r="AA970" t="s">
        <v>7858</v>
      </c>
      <c r="AB970" t="s">
        <v>7860</v>
      </c>
      <c r="AC970" t="s">
        <v>7858</v>
      </c>
      <c r="AD970">
        <v>3445</v>
      </c>
      <c r="AE970" t="s">
        <v>7859</v>
      </c>
    </row>
    <row r="971" spans="1:31" x14ac:dyDescent="0.2">
      <c r="A971" t="s">
        <v>511</v>
      </c>
      <c r="B971">
        <v>2.0628721714019802</v>
      </c>
      <c r="C971">
        <v>-1.7648843526840201</v>
      </c>
      <c r="D971">
        <v>-2.0628721714019802</v>
      </c>
      <c r="H971" t="s">
        <v>29</v>
      </c>
      <c r="I971">
        <v>5</v>
      </c>
      <c r="J971">
        <v>5</v>
      </c>
      <c r="K971">
        <v>5</v>
      </c>
      <c r="L971">
        <v>18.5</v>
      </c>
      <c r="M971">
        <v>18.5</v>
      </c>
      <c r="N971">
        <v>18.5</v>
      </c>
      <c r="O971">
        <v>47.140999999999998</v>
      </c>
      <c r="P971">
        <v>0</v>
      </c>
      <c r="Q971">
        <v>16.439</v>
      </c>
      <c r="R971">
        <v>10300000000</v>
      </c>
      <c r="S971">
        <v>24</v>
      </c>
      <c r="T971">
        <v>2.1856853109733998</v>
      </c>
      <c r="U971">
        <v>1.19767981438515E-2</v>
      </c>
      <c r="V971">
        <v>30.6767272949219</v>
      </c>
      <c r="W971">
        <v>30.087867736816399</v>
      </c>
      <c r="X971">
        <v>29.9492349624634</v>
      </c>
      <c r="Y971">
        <v>-0.72749233245849998</v>
      </c>
      <c r="Z971">
        <v>0.72749233245849998</v>
      </c>
      <c r="AA971" t="s">
        <v>8326</v>
      </c>
      <c r="AB971" t="s">
        <v>8328</v>
      </c>
      <c r="AC971" t="s">
        <v>8326</v>
      </c>
      <c r="AD971">
        <v>3655</v>
      </c>
      <c r="AE971" t="s">
        <v>8327</v>
      </c>
    </row>
    <row r="972" spans="1:31" x14ac:dyDescent="0.2">
      <c r="A972" t="s">
        <v>511</v>
      </c>
      <c r="B972">
        <v>1.4605411291122401</v>
      </c>
      <c r="C972">
        <v>-1.3601045608520499</v>
      </c>
      <c r="D972">
        <v>-1.4605411291122401</v>
      </c>
      <c r="H972" t="s">
        <v>29</v>
      </c>
      <c r="I972">
        <v>6</v>
      </c>
      <c r="J972">
        <v>6</v>
      </c>
      <c r="K972">
        <v>6</v>
      </c>
      <c r="L972">
        <v>25.8</v>
      </c>
      <c r="M972">
        <v>25.8</v>
      </c>
      <c r="N972">
        <v>25.8</v>
      </c>
      <c r="O972">
        <v>41.856999999999999</v>
      </c>
      <c r="P972">
        <v>0</v>
      </c>
      <c r="Q972">
        <v>74.951999999999998</v>
      </c>
      <c r="R972">
        <v>70857000000</v>
      </c>
      <c r="S972">
        <v>106</v>
      </c>
      <c r="T972">
        <v>1.62321949037819</v>
      </c>
      <c r="U972">
        <v>3.3697262479871197E-2</v>
      </c>
      <c r="V972">
        <v>33.41064453125</v>
      </c>
      <c r="W972">
        <v>32.687126159667997</v>
      </c>
      <c r="X972">
        <v>32.682062149047901</v>
      </c>
      <c r="Y972">
        <v>-0.72858238220209903</v>
      </c>
      <c r="Z972">
        <v>0.72858238220209903</v>
      </c>
      <c r="AA972" t="s">
        <v>5152</v>
      </c>
      <c r="AB972" t="s">
        <v>5154</v>
      </c>
      <c r="AC972" t="s">
        <v>5152</v>
      </c>
      <c r="AD972">
        <v>2275</v>
      </c>
      <c r="AE972" t="s">
        <v>5153</v>
      </c>
    </row>
    <row r="973" spans="1:31" x14ac:dyDescent="0.2">
      <c r="A973" t="s">
        <v>33</v>
      </c>
      <c r="B973">
        <v>1.3772728443145801</v>
      </c>
      <c r="C973">
        <v>0</v>
      </c>
      <c r="D973">
        <v>-1.3772728443145801</v>
      </c>
      <c r="H973" t="s">
        <v>29</v>
      </c>
      <c r="I973">
        <v>2</v>
      </c>
      <c r="J973">
        <v>2</v>
      </c>
      <c r="K973">
        <v>2</v>
      </c>
      <c r="L973">
        <v>17.399999999999999</v>
      </c>
      <c r="M973">
        <v>17.399999999999999</v>
      </c>
      <c r="N973">
        <v>17.399999999999999</v>
      </c>
      <c r="O973">
        <v>16.033000000000001</v>
      </c>
      <c r="P973">
        <v>2.3468999999999999E-4</v>
      </c>
      <c r="Q973">
        <v>4.0823999999999998</v>
      </c>
      <c r="R973">
        <v>399640000</v>
      </c>
      <c r="S973">
        <v>9</v>
      </c>
      <c r="T973">
        <v>1.51844514795867</v>
      </c>
      <c r="U973">
        <v>4.0517576664173501E-2</v>
      </c>
      <c r="V973">
        <v>25.857251167297399</v>
      </c>
      <c r="W973">
        <v>25.684454917907701</v>
      </c>
      <c r="X973">
        <v>25.126339912414601</v>
      </c>
      <c r="Y973">
        <v>-0.73091125488279796</v>
      </c>
      <c r="Z973">
        <v>0.73091125488279796</v>
      </c>
      <c r="AA973" t="s">
        <v>2435</v>
      </c>
      <c r="AB973" t="s">
        <v>2437</v>
      </c>
      <c r="AC973" t="s">
        <v>2435</v>
      </c>
      <c r="AD973">
        <v>1090</v>
      </c>
      <c r="AE973" t="s">
        <v>2436</v>
      </c>
    </row>
    <row r="974" spans="1:31" x14ac:dyDescent="0.2">
      <c r="A974" t="s">
        <v>33</v>
      </c>
      <c r="B974">
        <v>1.5924767255783101</v>
      </c>
      <c r="C974">
        <v>0</v>
      </c>
      <c r="D974">
        <v>-1.5924767255783101</v>
      </c>
      <c r="H974" t="s">
        <v>29</v>
      </c>
      <c r="I974">
        <v>3</v>
      </c>
      <c r="J974">
        <v>3</v>
      </c>
      <c r="K974">
        <v>3</v>
      </c>
      <c r="L974">
        <v>13.8</v>
      </c>
      <c r="M974">
        <v>13.8</v>
      </c>
      <c r="N974">
        <v>13.8</v>
      </c>
      <c r="O974">
        <v>25.773</v>
      </c>
      <c r="P974">
        <v>0</v>
      </c>
      <c r="Q974">
        <v>14.977</v>
      </c>
      <c r="R974">
        <v>9284400000</v>
      </c>
      <c r="S974">
        <v>51</v>
      </c>
      <c r="T974">
        <v>1.63920779689815</v>
      </c>
      <c r="U974">
        <v>3.2798045602605901E-2</v>
      </c>
      <c r="V974">
        <v>30.466840744018601</v>
      </c>
      <c r="W974">
        <v>29.939415931701699</v>
      </c>
      <c r="X974">
        <v>29.733808517456101</v>
      </c>
      <c r="Y974">
        <v>-0.7330322265625</v>
      </c>
      <c r="Z974">
        <v>0.7330322265625</v>
      </c>
      <c r="AA974" t="s">
        <v>7327</v>
      </c>
      <c r="AB974" t="s">
        <v>7330</v>
      </c>
      <c r="AC974" t="s">
        <v>7328</v>
      </c>
      <c r="AD974">
        <v>3217</v>
      </c>
      <c r="AE974" t="s">
        <v>7329</v>
      </c>
    </row>
    <row r="975" spans="1:31" x14ac:dyDescent="0.2">
      <c r="A975" t="s">
        <v>33</v>
      </c>
      <c r="B975">
        <v>1.4742732048034699</v>
      </c>
      <c r="C975">
        <v>0</v>
      </c>
      <c r="D975">
        <v>-1.4742732048034699</v>
      </c>
      <c r="H975" t="s">
        <v>29</v>
      </c>
      <c r="I975">
        <v>3</v>
      </c>
      <c r="J975">
        <v>3</v>
      </c>
      <c r="K975">
        <v>3</v>
      </c>
      <c r="L975">
        <v>13.6</v>
      </c>
      <c r="M975">
        <v>13.6</v>
      </c>
      <c r="N975">
        <v>13.6</v>
      </c>
      <c r="O975">
        <v>41.454999999999998</v>
      </c>
      <c r="P975">
        <v>0</v>
      </c>
      <c r="Q975">
        <v>17.577000000000002</v>
      </c>
      <c r="R975">
        <v>4824200000</v>
      </c>
      <c r="S975">
        <v>16</v>
      </c>
      <c r="T975">
        <v>1.42639925909906</v>
      </c>
      <c r="U975">
        <v>4.7878616796047997E-2</v>
      </c>
      <c r="V975">
        <v>29.559047698974599</v>
      </c>
      <c r="W975">
        <v>29.038768768310501</v>
      </c>
      <c r="X975">
        <v>28.8189744949341</v>
      </c>
      <c r="Y975">
        <v>-0.74007320404049903</v>
      </c>
      <c r="Z975">
        <v>0.74007320404049903</v>
      </c>
      <c r="AA975" t="s">
        <v>6084</v>
      </c>
      <c r="AB975" t="s">
        <v>6087</v>
      </c>
      <c r="AC975" t="s">
        <v>6085</v>
      </c>
      <c r="AD975">
        <v>2700</v>
      </c>
      <c r="AE975" t="s">
        <v>6086</v>
      </c>
    </row>
    <row r="976" spans="1:31" x14ac:dyDescent="0.2">
      <c r="A976" t="s">
        <v>156</v>
      </c>
      <c r="B976">
        <v>2.6547622680664098</v>
      </c>
      <c r="C976">
        <v>1.32725954055786</v>
      </c>
      <c r="D976">
        <v>-2.6547622680664098</v>
      </c>
      <c r="H976" t="s">
        <v>29</v>
      </c>
      <c r="I976">
        <v>4</v>
      </c>
      <c r="J976">
        <v>4</v>
      </c>
      <c r="K976">
        <v>1</v>
      </c>
      <c r="L976">
        <v>25.4</v>
      </c>
      <c r="M976">
        <v>25.4</v>
      </c>
      <c r="N976">
        <v>3.5</v>
      </c>
      <c r="O976">
        <v>25.809000000000001</v>
      </c>
      <c r="P976">
        <v>0</v>
      </c>
      <c r="Q976">
        <v>27.393999999999998</v>
      </c>
      <c r="R976">
        <v>30343000000</v>
      </c>
      <c r="S976">
        <v>60</v>
      </c>
      <c r="T976">
        <v>2.5465739944199699</v>
      </c>
      <c r="U976">
        <v>6.4444444444444401E-3</v>
      </c>
      <c r="V976">
        <v>32.123540878295898</v>
      </c>
      <c r="W976">
        <v>31.7453517913818</v>
      </c>
      <c r="X976">
        <v>31.381464004516602</v>
      </c>
      <c r="Y976">
        <v>-0.74207687377929699</v>
      </c>
      <c r="Z976">
        <v>0.74207687377929699</v>
      </c>
      <c r="AA976" t="s">
        <v>2758</v>
      </c>
      <c r="AB976" t="s">
        <v>2760</v>
      </c>
      <c r="AC976" t="s">
        <v>2758</v>
      </c>
      <c r="AD976">
        <v>1233</v>
      </c>
      <c r="AE976" t="s">
        <v>2759</v>
      </c>
    </row>
    <row r="977" spans="1:31" x14ac:dyDescent="0.2">
      <c r="A977" t="s">
        <v>33</v>
      </c>
      <c r="B977">
        <v>2.4402642250061</v>
      </c>
      <c r="C977">
        <v>0</v>
      </c>
      <c r="D977">
        <v>-2.4402642250061</v>
      </c>
      <c r="H977" t="s">
        <v>29</v>
      </c>
      <c r="I977">
        <v>8</v>
      </c>
      <c r="J977">
        <v>8</v>
      </c>
      <c r="K977">
        <v>1</v>
      </c>
      <c r="L977">
        <v>26.1</v>
      </c>
      <c r="M977">
        <v>26.1</v>
      </c>
      <c r="N977">
        <v>4</v>
      </c>
      <c r="O977">
        <v>38.165999999999997</v>
      </c>
      <c r="P977">
        <v>0</v>
      </c>
      <c r="Q977">
        <v>77.935000000000002</v>
      </c>
      <c r="R977">
        <v>53477000000</v>
      </c>
      <c r="S977">
        <v>102</v>
      </c>
      <c r="T977">
        <v>2.3477202372808201</v>
      </c>
      <c r="U977">
        <v>9.1064935064935106E-3</v>
      </c>
      <c r="V977">
        <v>32.945135116577099</v>
      </c>
      <c r="W977">
        <v>32.561914443969698</v>
      </c>
      <c r="X977">
        <v>32.202386856079102</v>
      </c>
      <c r="Y977">
        <v>-0.74274826049799703</v>
      </c>
      <c r="Z977">
        <v>0.74274826049799703</v>
      </c>
      <c r="AA977" t="s">
        <v>5131</v>
      </c>
      <c r="AB977" t="s">
        <v>5133</v>
      </c>
      <c r="AC977" t="s">
        <v>5131</v>
      </c>
      <c r="AD977">
        <v>2266</v>
      </c>
      <c r="AE977" t="s">
        <v>5132</v>
      </c>
    </row>
    <row r="978" spans="1:31" x14ac:dyDescent="0.2">
      <c r="A978" t="s">
        <v>1011</v>
      </c>
      <c r="B978">
        <v>7.8892240524292001</v>
      </c>
      <c r="C978">
        <v>-7.8892240524292001</v>
      </c>
      <c r="D978">
        <v>6.4922165870666504</v>
      </c>
      <c r="H978" t="s">
        <v>29</v>
      </c>
      <c r="I978">
        <v>10</v>
      </c>
      <c r="J978">
        <v>10</v>
      </c>
      <c r="K978">
        <v>10</v>
      </c>
      <c r="L978">
        <v>37.5</v>
      </c>
      <c r="M978">
        <v>37.5</v>
      </c>
      <c r="N978">
        <v>37.5</v>
      </c>
      <c r="O978">
        <v>34.290999999999997</v>
      </c>
      <c r="P978">
        <v>0</v>
      </c>
      <c r="Q978">
        <v>21.053000000000001</v>
      </c>
      <c r="R978">
        <v>46601000000</v>
      </c>
      <c r="S978">
        <v>69</v>
      </c>
      <c r="T978">
        <v>7.7715101036415799</v>
      </c>
      <c r="U978">
        <v>0</v>
      </c>
      <c r="V978">
        <v>33.145133972167997</v>
      </c>
      <c r="W978">
        <v>30.528774261474599</v>
      </c>
      <c r="X978">
        <v>32.397500991821303</v>
      </c>
      <c r="Y978">
        <v>-0.74763298034669401</v>
      </c>
      <c r="Z978">
        <v>0.74763298034669401</v>
      </c>
      <c r="AA978" t="s">
        <v>2858</v>
      </c>
      <c r="AB978" t="s">
        <v>2861</v>
      </c>
      <c r="AC978" t="s">
        <v>2859</v>
      </c>
      <c r="AD978">
        <v>1280</v>
      </c>
      <c r="AE978" t="s">
        <v>2860</v>
      </c>
    </row>
    <row r="979" spans="1:31" x14ac:dyDescent="0.2">
      <c r="A979" t="s">
        <v>74</v>
      </c>
      <c r="B979">
        <v>2.1100127696990998</v>
      </c>
      <c r="C979">
        <v>-2.1100127696990998</v>
      </c>
      <c r="D979">
        <v>-1.5013686418533301</v>
      </c>
      <c r="H979" t="s">
        <v>29</v>
      </c>
      <c r="I979">
        <v>4</v>
      </c>
      <c r="J979">
        <v>4</v>
      </c>
      <c r="K979">
        <v>3</v>
      </c>
      <c r="L979">
        <v>15</v>
      </c>
      <c r="M979">
        <v>15</v>
      </c>
      <c r="N979">
        <v>11.7</v>
      </c>
      <c r="O979">
        <v>56.44</v>
      </c>
      <c r="P979">
        <v>0</v>
      </c>
      <c r="Q979">
        <v>33.243000000000002</v>
      </c>
      <c r="R979">
        <v>8654900000</v>
      </c>
      <c r="S979">
        <v>46</v>
      </c>
      <c r="T979">
        <v>2.12042034823968</v>
      </c>
      <c r="U979">
        <v>1.35227524972253E-2</v>
      </c>
      <c r="V979">
        <v>30.404777526855501</v>
      </c>
      <c r="W979">
        <v>29.555703163147001</v>
      </c>
      <c r="X979">
        <v>29.655982971191399</v>
      </c>
      <c r="Y979">
        <v>-0.74879455566410102</v>
      </c>
      <c r="Z979">
        <v>0.74879455566410102</v>
      </c>
      <c r="AA979" t="s">
        <v>11248</v>
      </c>
      <c r="AB979" t="s">
        <v>11250</v>
      </c>
      <c r="AC979" t="s">
        <v>11248</v>
      </c>
      <c r="AD979">
        <v>4922</v>
      </c>
      <c r="AE979" t="s">
        <v>11249</v>
      </c>
    </row>
    <row r="980" spans="1:31" x14ac:dyDescent="0.2">
      <c r="A980" t="s">
        <v>33</v>
      </c>
      <c r="B980">
        <v>2.2213943004608199</v>
      </c>
      <c r="C980">
        <v>0</v>
      </c>
      <c r="D980">
        <v>-2.2213943004608199</v>
      </c>
      <c r="H980" t="s">
        <v>29</v>
      </c>
      <c r="I980">
        <v>8</v>
      </c>
      <c r="J980">
        <v>6</v>
      </c>
      <c r="K980">
        <v>5</v>
      </c>
      <c r="L980">
        <v>30.8</v>
      </c>
      <c r="M980">
        <v>23.7</v>
      </c>
      <c r="N980">
        <v>18.399999999999999</v>
      </c>
      <c r="O980">
        <v>45.302</v>
      </c>
      <c r="P980">
        <v>0</v>
      </c>
      <c r="Q980">
        <v>33.037999999999997</v>
      </c>
      <c r="R980">
        <v>8509300000</v>
      </c>
      <c r="S980">
        <v>82</v>
      </c>
      <c r="T980">
        <v>2.1203802545436101</v>
      </c>
      <c r="U980">
        <v>1.35121951219512E-2</v>
      </c>
      <c r="V980">
        <v>30.2837734222412</v>
      </c>
      <c r="W980">
        <v>29.842487335205099</v>
      </c>
      <c r="X980">
        <v>29.533148765564</v>
      </c>
      <c r="Y980">
        <v>-0.75062465667720002</v>
      </c>
      <c r="Z980">
        <v>0.75062465667720002</v>
      </c>
      <c r="AA980" t="s">
        <v>4465</v>
      </c>
      <c r="AB980" t="s">
        <v>4467</v>
      </c>
      <c r="AC980" t="s">
        <v>4465</v>
      </c>
      <c r="AD980">
        <v>1973</v>
      </c>
      <c r="AE980" t="s">
        <v>4466</v>
      </c>
    </row>
    <row r="981" spans="1:31" x14ac:dyDescent="0.2">
      <c r="A981" t="s">
        <v>511</v>
      </c>
      <c r="B981">
        <v>2.4141645431518599</v>
      </c>
      <c r="C981">
        <v>-2.1612803936004599</v>
      </c>
      <c r="D981">
        <v>-2.4141645431518599</v>
      </c>
      <c r="H981" t="s">
        <v>29</v>
      </c>
      <c r="I981">
        <v>10</v>
      </c>
      <c r="J981">
        <v>10</v>
      </c>
      <c r="K981">
        <v>10</v>
      </c>
      <c r="L981">
        <v>31.4</v>
      </c>
      <c r="M981">
        <v>31.4</v>
      </c>
      <c r="N981">
        <v>31.4</v>
      </c>
      <c r="O981">
        <v>54.613</v>
      </c>
      <c r="P981">
        <v>0</v>
      </c>
      <c r="Q981">
        <v>102.71</v>
      </c>
      <c r="R981">
        <v>81508000000</v>
      </c>
      <c r="S981">
        <v>228</v>
      </c>
      <c r="T981">
        <v>2.5808651657050001</v>
      </c>
      <c r="U981">
        <v>6.1478129713423797E-3</v>
      </c>
      <c r="V981">
        <v>33.626583099365199</v>
      </c>
      <c r="W981">
        <v>32.9244480133057</v>
      </c>
      <c r="X981">
        <v>32.873750686645501</v>
      </c>
      <c r="Y981">
        <v>-0.75283241271969803</v>
      </c>
      <c r="Z981">
        <v>0.75283241271969803</v>
      </c>
      <c r="AA981" t="s">
        <v>512</v>
      </c>
      <c r="AB981" t="s">
        <v>515</v>
      </c>
      <c r="AC981" t="s">
        <v>513</v>
      </c>
      <c r="AD981">
        <v>205</v>
      </c>
      <c r="AE981" t="s">
        <v>514</v>
      </c>
    </row>
    <row r="982" spans="1:31" x14ac:dyDescent="0.2">
      <c r="A982" t="s">
        <v>156</v>
      </c>
      <c r="B982">
        <v>3.2906198501586901</v>
      </c>
      <c r="C982">
        <v>3.1734671592712398</v>
      </c>
      <c r="D982">
        <v>-3.2906198501586901</v>
      </c>
      <c r="H982" t="s">
        <v>29</v>
      </c>
      <c r="I982">
        <v>12</v>
      </c>
      <c r="J982">
        <v>12</v>
      </c>
      <c r="K982">
        <v>10</v>
      </c>
      <c r="L982">
        <v>35.6</v>
      </c>
      <c r="M982">
        <v>35.6</v>
      </c>
      <c r="N982">
        <v>31.5</v>
      </c>
      <c r="O982">
        <v>25.65</v>
      </c>
      <c r="P982">
        <v>0</v>
      </c>
      <c r="Q982">
        <v>60.353000000000002</v>
      </c>
      <c r="R982">
        <v>146900000000</v>
      </c>
      <c r="S982">
        <v>192</v>
      </c>
      <c r="T982">
        <v>3.5646973371745498</v>
      </c>
      <c r="U982">
        <v>1.4409937888198801E-3</v>
      </c>
      <c r="V982">
        <v>34.282920837402301</v>
      </c>
      <c r="W982">
        <v>34.226034164428697</v>
      </c>
      <c r="X982">
        <v>33.5182075500488</v>
      </c>
      <c r="Y982">
        <v>-0.76471328735350197</v>
      </c>
      <c r="Z982">
        <v>0.76471328735350197</v>
      </c>
      <c r="AA982" t="s">
        <v>2555</v>
      </c>
      <c r="AB982" t="s">
        <v>2558</v>
      </c>
      <c r="AC982" t="s">
        <v>2556</v>
      </c>
      <c r="AD982">
        <v>1145</v>
      </c>
      <c r="AE982" t="s">
        <v>2557</v>
      </c>
    </row>
    <row r="983" spans="1:31" x14ac:dyDescent="0.2">
      <c r="A983" t="s">
        <v>511</v>
      </c>
      <c r="B983">
        <v>4.7638196945190403</v>
      </c>
      <c r="C983">
        <v>-4.4557690620422399</v>
      </c>
      <c r="D983">
        <v>-4.7638196945190403</v>
      </c>
      <c r="H983" t="s">
        <v>29</v>
      </c>
      <c r="I983">
        <v>16</v>
      </c>
      <c r="J983">
        <v>15</v>
      </c>
      <c r="K983">
        <v>15</v>
      </c>
      <c r="L983">
        <v>74.8</v>
      </c>
      <c r="M983">
        <v>71.7</v>
      </c>
      <c r="N983">
        <v>71.7</v>
      </c>
      <c r="O983">
        <v>27.169</v>
      </c>
      <c r="P983">
        <v>0</v>
      </c>
      <c r="Q983">
        <v>310.7</v>
      </c>
      <c r="R983">
        <v>2755000000000</v>
      </c>
      <c r="S983">
        <v>1098</v>
      </c>
      <c r="T983">
        <v>4.9923246157844003</v>
      </c>
      <c r="U983">
        <v>7.6363636363636401E-4</v>
      </c>
      <c r="V983">
        <v>38.718238830566399</v>
      </c>
      <c r="W983">
        <v>37.981306076049798</v>
      </c>
      <c r="X983">
        <v>37.9532146453857</v>
      </c>
      <c r="Y983">
        <v>-0.76502418518070003</v>
      </c>
      <c r="Z983">
        <v>0.76502418518070003</v>
      </c>
      <c r="AA983" t="s">
        <v>6371</v>
      </c>
      <c r="AB983" t="s">
        <v>6373</v>
      </c>
      <c r="AC983" t="s">
        <v>6371</v>
      </c>
      <c r="AD983">
        <v>2820</v>
      </c>
      <c r="AE983" t="s">
        <v>6372</v>
      </c>
    </row>
    <row r="984" spans="1:31" x14ac:dyDescent="0.2">
      <c r="A984" t="s">
        <v>33</v>
      </c>
      <c r="B984">
        <v>1.9782280921936</v>
      </c>
      <c r="C984">
        <v>0</v>
      </c>
      <c r="D984">
        <v>-1.9782280921936</v>
      </c>
      <c r="H984" t="s">
        <v>29</v>
      </c>
      <c r="I984">
        <v>6</v>
      </c>
      <c r="J984">
        <v>5</v>
      </c>
      <c r="K984">
        <v>4</v>
      </c>
      <c r="L984">
        <v>22.7</v>
      </c>
      <c r="M984">
        <v>20.3</v>
      </c>
      <c r="N984">
        <v>16.8</v>
      </c>
      <c r="O984">
        <v>31.431000000000001</v>
      </c>
      <c r="P984">
        <v>0</v>
      </c>
      <c r="Q984">
        <v>29.439</v>
      </c>
      <c r="R984">
        <v>29952000000</v>
      </c>
      <c r="S984">
        <v>44</v>
      </c>
      <c r="T984">
        <v>1.95357555240365</v>
      </c>
      <c r="U984">
        <v>1.82631058358061E-2</v>
      </c>
      <c r="V984">
        <v>32.1377630233765</v>
      </c>
      <c r="W984">
        <v>31.5879917144775</v>
      </c>
      <c r="X984">
        <v>31.371139526367202</v>
      </c>
      <c r="Y984">
        <v>-0.76662349700929899</v>
      </c>
      <c r="Z984">
        <v>0.76662349700929899</v>
      </c>
      <c r="AA984" t="s">
        <v>11144</v>
      </c>
      <c r="AB984" t="s">
        <v>11146</v>
      </c>
      <c r="AC984" t="s">
        <v>11144</v>
      </c>
      <c r="AD984">
        <v>4871</v>
      </c>
      <c r="AE984" t="s">
        <v>11145</v>
      </c>
    </row>
    <row r="985" spans="1:31" x14ac:dyDescent="0.2">
      <c r="A985" t="s">
        <v>511</v>
      </c>
      <c r="B985">
        <v>3.6596546173095699</v>
      </c>
      <c r="C985">
        <v>-2.6821422576904301</v>
      </c>
      <c r="D985">
        <v>-3.6596546173095699</v>
      </c>
      <c r="H985" t="s">
        <v>29</v>
      </c>
      <c r="I985">
        <v>5</v>
      </c>
      <c r="J985">
        <v>5</v>
      </c>
      <c r="K985">
        <v>5</v>
      </c>
      <c r="L985">
        <v>20.6</v>
      </c>
      <c r="M985">
        <v>20.6</v>
      </c>
      <c r="N985">
        <v>20.6</v>
      </c>
      <c r="O985">
        <v>32.271000000000001</v>
      </c>
      <c r="P985">
        <v>0</v>
      </c>
      <c r="Q985">
        <v>20.969000000000001</v>
      </c>
      <c r="R985">
        <v>8958900000</v>
      </c>
      <c r="S985">
        <v>48</v>
      </c>
      <c r="T985">
        <v>3.6379693929589401</v>
      </c>
      <c r="U985">
        <v>1.3201320132013199E-3</v>
      </c>
      <c r="V985">
        <v>30.343056678772001</v>
      </c>
      <c r="W985">
        <v>29.793836593627901</v>
      </c>
      <c r="X985">
        <v>29.5719699859619</v>
      </c>
      <c r="Y985">
        <v>-0.771086692810101</v>
      </c>
      <c r="Z985">
        <v>0.771086692810101</v>
      </c>
      <c r="AA985" t="s">
        <v>10929</v>
      </c>
      <c r="AB985" t="s">
        <v>10931</v>
      </c>
      <c r="AC985" t="s">
        <v>10929</v>
      </c>
      <c r="AD985">
        <v>4771</v>
      </c>
      <c r="AE985" t="s">
        <v>10930</v>
      </c>
    </row>
    <row r="986" spans="1:31" x14ac:dyDescent="0.2">
      <c r="A986" t="s">
        <v>156</v>
      </c>
      <c r="B986">
        <v>2.2656378746032702</v>
      </c>
      <c r="C986">
        <v>1.5554600954055799</v>
      </c>
      <c r="D986">
        <v>-2.2656378746032702</v>
      </c>
      <c r="H986" t="s">
        <v>29</v>
      </c>
      <c r="I986">
        <v>17</v>
      </c>
      <c r="J986">
        <v>17</v>
      </c>
      <c r="K986">
        <v>16</v>
      </c>
      <c r="L986">
        <v>68.400000000000006</v>
      </c>
      <c r="M986">
        <v>68.400000000000006</v>
      </c>
      <c r="N986">
        <v>68.400000000000006</v>
      </c>
      <c r="O986">
        <v>27.561</v>
      </c>
      <c r="P986">
        <v>0</v>
      </c>
      <c r="Q986">
        <v>120.22</v>
      </c>
      <c r="R986">
        <v>589140000000</v>
      </c>
      <c r="S986">
        <v>497</v>
      </c>
      <c r="T986">
        <v>2.2554466585473598</v>
      </c>
      <c r="U986">
        <v>1.05728155339806E-2</v>
      </c>
      <c r="V986">
        <v>36.354383468627901</v>
      </c>
      <c r="W986">
        <v>36.066167831420898</v>
      </c>
      <c r="X986">
        <v>35.580104827880902</v>
      </c>
      <c r="Y986">
        <v>-0.77427864074699904</v>
      </c>
      <c r="Z986">
        <v>0.77427864074699904</v>
      </c>
      <c r="AA986" t="s">
        <v>338</v>
      </c>
      <c r="AB986" t="s">
        <v>340</v>
      </c>
      <c r="AC986" t="s">
        <v>338</v>
      </c>
      <c r="AD986">
        <v>129</v>
      </c>
      <c r="AE986" t="s">
        <v>339</v>
      </c>
    </row>
    <row r="987" spans="1:31" x14ac:dyDescent="0.2">
      <c r="A987" t="s">
        <v>156</v>
      </c>
      <c r="B987">
        <v>5.1742038726806596</v>
      </c>
      <c r="C987">
        <v>4.2832355499267596</v>
      </c>
      <c r="D987">
        <v>-5.1742038726806596</v>
      </c>
      <c r="H987" t="s">
        <v>29</v>
      </c>
      <c r="I987">
        <v>17</v>
      </c>
      <c r="J987">
        <v>17</v>
      </c>
      <c r="K987">
        <v>13</v>
      </c>
      <c r="L987">
        <v>48.9</v>
      </c>
      <c r="M987">
        <v>48.9</v>
      </c>
      <c r="N987">
        <v>36.9</v>
      </c>
      <c r="O987">
        <v>55.966999999999999</v>
      </c>
      <c r="P987">
        <v>0</v>
      </c>
      <c r="Q987">
        <v>156.1</v>
      </c>
      <c r="R987">
        <v>336000000000</v>
      </c>
      <c r="S987">
        <v>427</v>
      </c>
      <c r="T987">
        <v>5.20647908894487</v>
      </c>
      <c r="U987">
        <v>6.2500000000000001E-4</v>
      </c>
      <c r="V987">
        <v>35.5337429046631</v>
      </c>
      <c r="W987">
        <v>35.351463317871101</v>
      </c>
      <c r="X987">
        <v>34.758068084716797</v>
      </c>
      <c r="Y987">
        <v>-0.77567481994630305</v>
      </c>
      <c r="Z987">
        <v>0.77567481994630305</v>
      </c>
      <c r="AA987" t="s">
        <v>891</v>
      </c>
      <c r="AB987" t="s">
        <v>893</v>
      </c>
      <c r="AC987" t="s">
        <v>891</v>
      </c>
      <c r="AD987">
        <v>393</v>
      </c>
      <c r="AE987" t="s">
        <v>892</v>
      </c>
    </row>
    <row r="988" spans="1:31" x14ac:dyDescent="0.2">
      <c r="A988" t="s">
        <v>511</v>
      </c>
      <c r="B988">
        <v>2.94540572166443</v>
      </c>
      <c r="C988">
        <v>-2.2615718841552699</v>
      </c>
      <c r="D988">
        <v>-2.94540572166443</v>
      </c>
      <c r="H988" t="s">
        <v>29</v>
      </c>
      <c r="I988">
        <v>11</v>
      </c>
      <c r="J988">
        <v>11</v>
      </c>
      <c r="K988">
        <v>11</v>
      </c>
      <c r="L988">
        <v>40.299999999999997</v>
      </c>
      <c r="M988">
        <v>40.299999999999997</v>
      </c>
      <c r="N988">
        <v>40.299999999999997</v>
      </c>
      <c r="O988">
        <v>55.186999999999998</v>
      </c>
      <c r="P988">
        <v>0</v>
      </c>
      <c r="Q988">
        <v>105.94</v>
      </c>
      <c r="R988">
        <v>110430000000</v>
      </c>
      <c r="S988">
        <v>257</v>
      </c>
      <c r="T988">
        <v>2.97818408286212</v>
      </c>
      <c r="U988">
        <v>3.13883299798793E-3</v>
      </c>
      <c r="V988">
        <v>34.097539901733398</v>
      </c>
      <c r="W988">
        <v>33.475414276122997</v>
      </c>
      <c r="X988">
        <v>33.321222305297901</v>
      </c>
      <c r="Y988">
        <v>-0.77631759643549703</v>
      </c>
      <c r="Z988">
        <v>0.77631759643549703</v>
      </c>
      <c r="AA988" t="s">
        <v>5493</v>
      </c>
      <c r="AB988" t="s">
        <v>5495</v>
      </c>
      <c r="AC988" t="s">
        <v>5493</v>
      </c>
      <c r="AD988">
        <v>2431</v>
      </c>
      <c r="AE988" t="s">
        <v>5494</v>
      </c>
    </row>
    <row r="989" spans="1:31" x14ac:dyDescent="0.2">
      <c r="A989" t="s">
        <v>511</v>
      </c>
      <c r="B989">
        <v>3.0692725181579599</v>
      </c>
      <c r="C989">
        <v>-1.8995548486709599</v>
      </c>
      <c r="D989">
        <v>-3.0692725181579599</v>
      </c>
      <c r="H989" t="s">
        <v>29</v>
      </c>
      <c r="I989">
        <v>14</v>
      </c>
      <c r="J989">
        <v>14</v>
      </c>
      <c r="K989">
        <v>14</v>
      </c>
      <c r="L989">
        <v>56.7</v>
      </c>
      <c r="M989">
        <v>56.7</v>
      </c>
      <c r="N989">
        <v>56.7</v>
      </c>
      <c r="O989">
        <v>35.987000000000002</v>
      </c>
      <c r="P989">
        <v>0</v>
      </c>
      <c r="Q989">
        <v>53.46</v>
      </c>
      <c r="R989">
        <v>116540000000</v>
      </c>
      <c r="S989">
        <v>244</v>
      </c>
      <c r="T989">
        <v>2.9910957464285701</v>
      </c>
      <c r="U989">
        <v>3.0750507099391502E-3</v>
      </c>
      <c r="V989">
        <v>34.125043869018597</v>
      </c>
      <c r="W989">
        <v>33.5884113311768</v>
      </c>
      <c r="X989">
        <v>33.347974777221701</v>
      </c>
      <c r="Y989">
        <v>-0.77706909179689598</v>
      </c>
      <c r="Z989">
        <v>0.77706909179689598</v>
      </c>
      <c r="AA989" t="s">
        <v>9528</v>
      </c>
      <c r="AB989" t="s">
        <v>9530</v>
      </c>
      <c r="AC989" t="s">
        <v>9528</v>
      </c>
      <c r="AD989">
        <v>4171</v>
      </c>
      <c r="AE989" t="s">
        <v>9529</v>
      </c>
    </row>
    <row r="990" spans="1:31" x14ac:dyDescent="0.2">
      <c r="A990" t="s">
        <v>156</v>
      </c>
      <c r="B990">
        <v>3.8899888992309601</v>
      </c>
      <c r="C990">
        <v>3.33013844490051</v>
      </c>
      <c r="D990">
        <v>-3.8899888992309601</v>
      </c>
      <c r="H990" t="s">
        <v>29</v>
      </c>
      <c r="I990">
        <v>5</v>
      </c>
      <c r="J990">
        <v>5</v>
      </c>
      <c r="K990">
        <v>5</v>
      </c>
      <c r="L990">
        <v>26</v>
      </c>
      <c r="M990">
        <v>26</v>
      </c>
      <c r="N990">
        <v>26</v>
      </c>
      <c r="O990">
        <v>26.001000000000001</v>
      </c>
      <c r="P990">
        <v>0</v>
      </c>
      <c r="Q990">
        <v>37.377000000000002</v>
      </c>
      <c r="R990">
        <v>11112000000</v>
      </c>
      <c r="S990">
        <v>44</v>
      </c>
      <c r="T990">
        <v>3.99914943754376</v>
      </c>
      <c r="U990">
        <v>8.0000000000000004E-4</v>
      </c>
      <c r="V990">
        <v>30.594241142272899</v>
      </c>
      <c r="W990">
        <v>30.4719800949097</v>
      </c>
      <c r="X990">
        <v>29.814699172973601</v>
      </c>
      <c r="Y990">
        <v>-0.77954196929929898</v>
      </c>
      <c r="Z990">
        <v>0.77954196929929898</v>
      </c>
      <c r="AA990" t="s">
        <v>9513</v>
      </c>
      <c r="AB990" t="s">
        <v>9515</v>
      </c>
      <c r="AC990" t="s">
        <v>9513</v>
      </c>
      <c r="AD990">
        <v>4166</v>
      </c>
      <c r="AE990" t="s">
        <v>9514</v>
      </c>
    </row>
    <row r="991" spans="1:31" x14ac:dyDescent="0.2">
      <c r="A991" t="s">
        <v>156</v>
      </c>
      <c r="B991">
        <v>2.8944253921508798</v>
      </c>
      <c r="C991">
        <v>2.5470318794250502</v>
      </c>
      <c r="D991">
        <v>-2.8944253921508798</v>
      </c>
      <c r="H991" t="s">
        <v>29</v>
      </c>
      <c r="I991">
        <v>4</v>
      </c>
      <c r="J991">
        <v>4</v>
      </c>
      <c r="K991">
        <v>4</v>
      </c>
      <c r="L991">
        <v>24.6</v>
      </c>
      <c r="M991">
        <v>24.6</v>
      </c>
      <c r="N991">
        <v>24.6</v>
      </c>
      <c r="O991">
        <v>22.228999999999999</v>
      </c>
      <c r="P991">
        <v>0</v>
      </c>
      <c r="Q991">
        <v>15.446</v>
      </c>
      <c r="R991">
        <v>13046000000</v>
      </c>
      <c r="S991">
        <v>69</v>
      </c>
      <c r="T991">
        <v>3.0470907066869799</v>
      </c>
      <c r="U991">
        <v>2.6806722689075601E-3</v>
      </c>
      <c r="V991">
        <v>30.793725013732899</v>
      </c>
      <c r="W991">
        <v>30.6865892410278</v>
      </c>
      <c r="X991">
        <v>30.013405799865701</v>
      </c>
      <c r="Y991">
        <v>-0.78031921386719805</v>
      </c>
      <c r="Z991">
        <v>0.78031921386719805</v>
      </c>
      <c r="AA991" t="s">
        <v>1412</v>
      </c>
      <c r="AB991" t="s">
        <v>1414</v>
      </c>
      <c r="AC991" t="s">
        <v>1412</v>
      </c>
      <c r="AD991">
        <v>633</v>
      </c>
      <c r="AE991" t="s">
        <v>1413</v>
      </c>
    </row>
    <row r="992" spans="1:31" x14ac:dyDescent="0.2">
      <c r="A992" t="s">
        <v>33</v>
      </c>
      <c r="B992">
        <v>2.1400351524353001</v>
      </c>
      <c r="C992">
        <v>0</v>
      </c>
      <c r="D992">
        <v>-2.1400351524353001</v>
      </c>
      <c r="H992" t="s">
        <v>29</v>
      </c>
      <c r="I992">
        <v>1</v>
      </c>
      <c r="J992">
        <v>1</v>
      </c>
      <c r="K992">
        <v>1</v>
      </c>
      <c r="L992">
        <v>11.1</v>
      </c>
      <c r="M992">
        <v>11.1</v>
      </c>
      <c r="N992">
        <v>11.1</v>
      </c>
      <c r="O992">
        <v>10.731</v>
      </c>
      <c r="P992">
        <v>0</v>
      </c>
      <c r="Q992">
        <v>12.695</v>
      </c>
      <c r="R992">
        <v>9550400000</v>
      </c>
      <c r="S992">
        <v>25</v>
      </c>
      <c r="T992">
        <v>2.0431945486011802</v>
      </c>
      <c r="U992">
        <v>1.51715481171548E-2</v>
      </c>
      <c r="V992">
        <v>30.457431793212901</v>
      </c>
      <c r="W992">
        <v>30.0135450363159</v>
      </c>
      <c r="X992">
        <v>29.676685333251999</v>
      </c>
      <c r="Y992">
        <v>-0.78074645996090197</v>
      </c>
      <c r="Z992">
        <v>0.78074645996090197</v>
      </c>
      <c r="AA992" t="s">
        <v>11135</v>
      </c>
      <c r="AB992" t="s">
        <v>11137</v>
      </c>
      <c r="AC992" t="s">
        <v>11135</v>
      </c>
      <c r="AD992">
        <v>4867</v>
      </c>
      <c r="AE992" t="s">
        <v>11136</v>
      </c>
    </row>
    <row r="993" spans="1:31" x14ac:dyDescent="0.2">
      <c r="A993" t="s">
        <v>33</v>
      </c>
      <c r="B993">
        <v>2.38571333885193</v>
      </c>
      <c r="C993">
        <v>0</v>
      </c>
      <c r="D993">
        <v>-2.38571333885193</v>
      </c>
      <c r="H993" t="s">
        <v>29</v>
      </c>
      <c r="I993">
        <v>11</v>
      </c>
      <c r="J993">
        <v>11</v>
      </c>
      <c r="K993">
        <v>11</v>
      </c>
      <c r="L993">
        <v>35.1</v>
      </c>
      <c r="M993">
        <v>35.1</v>
      </c>
      <c r="N993">
        <v>35.1</v>
      </c>
      <c r="O993">
        <v>46.268999999999998</v>
      </c>
      <c r="P993">
        <v>0</v>
      </c>
      <c r="Q993">
        <v>47.790999999999997</v>
      </c>
      <c r="R993">
        <v>20438000000</v>
      </c>
      <c r="S993">
        <v>57</v>
      </c>
      <c r="T993">
        <v>2.2721887970275398</v>
      </c>
      <c r="U993">
        <v>1.04345679012346E-2</v>
      </c>
      <c r="V993" s="2">
        <v>31.593202590942401</v>
      </c>
      <c r="W993" s="2">
        <v>31.173305511474599</v>
      </c>
      <c r="X993">
        <v>30.810692787170399</v>
      </c>
      <c r="Y993">
        <v>-0.78250980377200097</v>
      </c>
      <c r="Z993">
        <v>0.78250980377200097</v>
      </c>
      <c r="AA993" t="s">
        <v>7521</v>
      </c>
      <c r="AB993" t="s">
        <v>7523</v>
      </c>
      <c r="AC993" t="s">
        <v>7521</v>
      </c>
      <c r="AD993">
        <v>3304</v>
      </c>
      <c r="AE993" t="s">
        <v>7522</v>
      </c>
    </row>
    <row r="994" spans="1:31" x14ac:dyDescent="0.2">
      <c r="A994" t="s">
        <v>511</v>
      </c>
      <c r="B994">
        <v>2.6105728149414098</v>
      </c>
      <c r="C994">
        <v>-2.1439943313598602</v>
      </c>
      <c r="D994">
        <v>-2.6105728149414098</v>
      </c>
      <c r="H994" t="s">
        <v>29</v>
      </c>
      <c r="I994">
        <v>12</v>
      </c>
      <c r="J994">
        <v>12</v>
      </c>
      <c r="K994">
        <v>12</v>
      </c>
      <c r="L994">
        <v>35</v>
      </c>
      <c r="M994">
        <v>35</v>
      </c>
      <c r="N994">
        <v>35</v>
      </c>
      <c r="O994">
        <v>59.097000000000001</v>
      </c>
      <c r="P994">
        <v>0</v>
      </c>
      <c r="Q994">
        <v>96.129000000000005</v>
      </c>
      <c r="R994">
        <v>30994000000</v>
      </c>
      <c r="S994">
        <v>106</v>
      </c>
      <c r="T994">
        <v>2.7010219646809799</v>
      </c>
      <c r="U994">
        <v>5.0098360655737697E-3</v>
      </c>
      <c r="V994">
        <v>32.194629669189503</v>
      </c>
      <c r="W994">
        <v>31.530100822448698</v>
      </c>
      <c r="X994">
        <v>31.4105834960938</v>
      </c>
      <c r="Y994">
        <v>-0.78404617309570301</v>
      </c>
      <c r="Z994">
        <v>0.78404617309570301</v>
      </c>
      <c r="AA994" t="s">
        <v>4532</v>
      </c>
      <c r="AB994" t="s">
        <v>4534</v>
      </c>
      <c r="AC994" t="s">
        <v>4532</v>
      </c>
      <c r="AD994">
        <v>2002</v>
      </c>
      <c r="AE994" t="s">
        <v>4533</v>
      </c>
    </row>
    <row r="995" spans="1:31" x14ac:dyDescent="0.2">
      <c r="A995" t="s">
        <v>207</v>
      </c>
      <c r="B995">
        <v>3.6386039257049601</v>
      </c>
      <c r="C995">
        <v>-1.8881876468658401</v>
      </c>
      <c r="D995">
        <v>-3.6386039257049601</v>
      </c>
      <c r="H995" t="s">
        <v>29</v>
      </c>
      <c r="I995">
        <v>13</v>
      </c>
      <c r="J995">
        <v>13</v>
      </c>
      <c r="K995">
        <v>13</v>
      </c>
      <c r="L995">
        <v>23.5</v>
      </c>
      <c r="M995">
        <v>23.5</v>
      </c>
      <c r="N995">
        <v>23.5</v>
      </c>
      <c r="O995">
        <v>70.405000000000001</v>
      </c>
      <c r="P995">
        <v>0</v>
      </c>
      <c r="Q995">
        <v>68.52</v>
      </c>
      <c r="R995">
        <v>20486000000</v>
      </c>
      <c r="S995">
        <v>72</v>
      </c>
      <c r="T995">
        <v>3.5091622763294499</v>
      </c>
      <c r="U995">
        <v>1.48809523809524E-3</v>
      </c>
      <c r="V995">
        <v>31.559468269348098</v>
      </c>
      <c r="W995">
        <v>31.1249485015869</v>
      </c>
      <c r="X995">
        <v>30.771729469299299</v>
      </c>
      <c r="Y995">
        <v>-0.78773880004880004</v>
      </c>
      <c r="Z995">
        <v>0.78773880004880004</v>
      </c>
      <c r="AA995" t="s">
        <v>5311</v>
      </c>
      <c r="AB995" t="s">
        <v>5314</v>
      </c>
      <c r="AC995" t="s">
        <v>5312</v>
      </c>
      <c r="AD995">
        <v>2348</v>
      </c>
      <c r="AE995" t="s">
        <v>5313</v>
      </c>
    </row>
    <row r="996" spans="1:31" x14ac:dyDescent="0.2">
      <c r="A996" t="s">
        <v>33</v>
      </c>
      <c r="B996">
        <v>1.56311547756195</v>
      </c>
      <c r="C996">
        <v>0</v>
      </c>
      <c r="D996">
        <v>-1.56311547756195</v>
      </c>
      <c r="H996" t="s">
        <v>29</v>
      </c>
      <c r="I996">
        <v>4</v>
      </c>
      <c r="J996">
        <v>3</v>
      </c>
      <c r="K996">
        <v>3</v>
      </c>
      <c r="L996">
        <v>13.6</v>
      </c>
      <c r="M996">
        <v>10.6</v>
      </c>
      <c r="N996">
        <v>10.6</v>
      </c>
      <c r="O996">
        <v>41.167000000000002</v>
      </c>
      <c r="P996">
        <v>0</v>
      </c>
      <c r="Q996">
        <v>10.728</v>
      </c>
      <c r="R996">
        <v>4112700000</v>
      </c>
      <c r="S996">
        <v>20</v>
      </c>
      <c r="T996">
        <v>1.6230201355815701</v>
      </c>
      <c r="U996">
        <v>3.3699115044247802E-2</v>
      </c>
      <c r="V996">
        <v>29.292037963867202</v>
      </c>
      <c r="W996">
        <v>28.7487115859985</v>
      </c>
      <c r="X996">
        <v>28.500057220458999</v>
      </c>
      <c r="Y996">
        <v>-0.79198074340820301</v>
      </c>
      <c r="Z996">
        <v>0.79198074340820301</v>
      </c>
      <c r="AA996" t="s">
        <v>850</v>
      </c>
      <c r="AB996" t="s">
        <v>852</v>
      </c>
      <c r="AC996" t="s">
        <v>850</v>
      </c>
      <c r="AD996">
        <v>375</v>
      </c>
      <c r="AE996" t="s">
        <v>851</v>
      </c>
    </row>
    <row r="997" spans="1:31" x14ac:dyDescent="0.2">
      <c r="A997" t="s">
        <v>33</v>
      </c>
      <c r="B997">
        <v>1.54280841350555</v>
      </c>
      <c r="C997">
        <v>0</v>
      </c>
      <c r="D997">
        <v>-1.54280841350555</v>
      </c>
      <c r="H997" t="s">
        <v>29</v>
      </c>
      <c r="I997">
        <v>2</v>
      </c>
      <c r="J997">
        <v>2</v>
      </c>
      <c r="K997">
        <v>2</v>
      </c>
      <c r="L997">
        <v>27.9</v>
      </c>
      <c r="M997">
        <v>27.9</v>
      </c>
      <c r="N997">
        <v>27.9</v>
      </c>
      <c r="O997">
        <v>17.134</v>
      </c>
      <c r="P997">
        <v>0</v>
      </c>
      <c r="Q997">
        <v>10.635999999999999</v>
      </c>
      <c r="R997">
        <v>7103500000</v>
      </c>
      <c r="S997">
        <v>31</v>
      </c>
      <c r="T997">
        <v>1.4772872568078299</v>
      </c>
      <c r="U997">
        <v>4.3827611395179003E-2</v>
      </c>
      <c r="V997">
        <v>30.165375709533699</v>
      </c>
      <c r="W997">
        <v>29.534772872924801</v>
      </c>
      <c r="X997">
        <v>29.371660232543899</v>
      </c>
      <c r="Y997">
        <v>-0.79371547698979905</v>
      </c>
      <c r="Z997">
        <v>0.79371547698979905</v>
      </c>
      <c r="AA997" t="s">
        <v>11385</v>
      </c>
      <c r="AB997" t="s">
        <v>11387</v>
      </c>
      <c r="AC997" t="s">
        <v>11385</v>
      </c>
      <c r="AD997">
        <v>4987</v>
      </c>
      <c r="AE997" t="s">
        <v>11386</v>
      </c>
    </row>
    <row r="998" spans="1:31" x14ac:dyDescent="0.2">
      <c r="A998" t="s">
        <v>33</v>
      </c>
      <c r="B998">
        <v>2.1413927078247101</v>
      </c>
      <c r="C998">
        <v>0</v>
      </c>
      <c r="D998">
        <v>-2.1413927078247101</v>
      </c>
      <c r="H998" t="s">
        <v>29</v>
      </c>
      <c r="I998">
        <v>4</v>
      </c>
      <c r="J998">
        <v>4</v>
      </c>
      <c r="K998">
        <v>2</v>
      </c>
      <c r="L998">
        <v>25.3</v>
      </c>
      <c r="M998">
        <v>25.3</v>
      </c>
      <c r="N998">
        <v>12</v>
      </c>
      <c r="O998">
        <v>17.82</v>
      </c>
      <c r="P998">
        <v>0</v>
      </c>
      <c r="Q998">
        <v>73.524000000000001</v>
      </c>
      <c r="R998">
        <v>14353000000</v>
      </c>
      <c r="S998">
        <v>22</v>
      </c>
      <c r="T998">
        <v>2.0366990785444798</v>
      </c>
      <c r="U998">
        <v>1.5396462018730499E-2</v>
      </c>
      <c r="V998">
        <v>31.010482788085898</v>
      </c>
      <c r="W998">
        <v>30.572151184081999</v>
      </c>
      <c r="X998">
        <v>30.207822799682599</v>
      </c>
      <c r="Y998">
        <v>-0.802659988403299</v>
      </c>
      <c r="Z998">
        <v>0.802659988403299</v>
      </c>
      <c r="AA998" t="s">
        <v>9316</v>
      </c>
      <c r="AB998" t="s">
        <v>9318</v>
      </c>
      <c r="AC998" t="s">
        <v>9316</v>
      </c>
      <c r="AD998">
        <v>4084</v>
      </c>
      <c r="AE998" t="s">
        <v>9317</v>
      </c>
    </row>
    <row r="999" spans="1:31" x14ac:dyDescent="0.2">
      <c r="A999" t="s">
        <v>207</v>
      </c>
      <c r="B999">
        <v>5.8146195411682102</v>
      </c>
      <c r="C999">
        <v>4.0984129905700701</v>
      </c>
      <c r="D999">
        <v>-5.8146195411682102</v>
      </c>
      <c r="H999" t="s">
        <v>29</v>
      </c>
      <c r="I999">
        <v>9</v>
      </c>
      <c r="J999">
        <v>9</v>
      </c>
      <c r="K999">
        <v>9</v>
      </c>
      <c r="L999">
        <v>18.600000000000001</v>
      </c>
      <c r="M999">
        <v>18.600000000000001</v>
      </c>
      <c r="N999">
        <v>18.600000000000001</v>
      </c>
      <c r="O999">
        <v>67.988</v>
      </c>
      <c r="P999">
        <v>0</v>
      </c>
      <c r="Q999">
        <v>61.237000000000002</v>
      </c>
      <c r="R999">
        <v>30021000000</v>
      </c>
      <c r="S999">
        <v>85</v>
      </c>
      <c r="T999">
        <v>5.7019024617421499</v>
      </c>
      <c r="U999">
        <v>5.8064516129032297E-4</v>
      </c>
      <c r="V999">
        <v>32.103311538696303</v>
      </c>
      <c r="W999">
        <v>31.862219810485801</v>
      </c>
      <c r="X999">
        <v>31.2972860336304</v>
      </c>
      <c r="Y999">
        <v>-0.80602550506590398</v>
      </c>
      <c r="Z999">
        <v>0.80602550506590398</v>
      </c>
      <c r="AA999" t="s">
        <v>10635</v>
      </c>
      <c r="AB999" t="s">
        <v>10637</v>
      </c>
      <c r="AC999" t="s">
        <v>10635</v>
      </c>
      <c r="AD999">
        <v>4649</v>
      </c>
      <c r="AE999" t="s">
        <v>10636</v>
      </c>
    </row>
    <row r="1000" spans="1:31" x14ac:dyDescent="0.2">
      <c r="A1000" t="s">
        <v>511</v>
      </c>
      <c r="B1000">
        <v>2.4159295558929399</v>
      </c>
      <c r="C1000">
        <v>-1.4548581838607799</v>
      </c>
      <c r="D1000">
        <v>-2.4159295558929399</v>
      </c>
      <c r="H1000" t="s">
        <v>29</v>
      </c>
      <c r="I1000">
        <v>18</v>
      </c>
      <c r="J1000">
        <v>13</v>
      </c>
      <c r="K1000">
        <v>10</v>
      </c>
      <c r="L1000">
        <v>48.2</v>
      </c>
      <c r="M1000">
        <v>36.700000000000003</v>
      </c>
      <c r="N1000">
        <v>25.2</v>
      </c>
      <c r="O1000">
        <v>52.125</v>
      </c>
      <c r="P1000">
        <v>0</v>
      </c>
      <c r="Q1000">
        <v>171.34</v>
      </c>
      <c r="R1000">
        <v>76728000000</v>
      </c>
      <c r="S1000">
        <v>243</v>
      </c>
      <c r="T1000">
        <v>2.3531849433471899</v>
      </c>
      <c r="U1000">
        <v>9.0638852672751003E-3</v>
      </c>
      <c r="V1000">
        <v>33.426610946655302</v>
      </c>
      <c r="W1000">
        <v>33.015935897827099</v>
      </c>
      <c r="X1000">
        <v>32.617435455322301</v>
      </c>
      <c r="Y1000">
        <v>-0.80917549133300104</v>
      </c>
      <c r="Z1000">
        <v>0.80917549133300104</v>
      </c>
      <c r="AA1000" t="s">
        <v>10260</v>
      </c>
      <c r="AB1000" t="s">
        <v>10262</v>
      </c>
      <c r="AC1000" t="s">
        <v>10260</v>
      </c>
      <c r="AD1000">
        <v>4484</v>
      </c>
      <c r="AE1000" t="s">
        <v>10261</v>
      </c>
    </row>
    <row r="1001" spans="1:31" x14ac:dyDescent="0.2">
      <c r="A1001" t="s">
        <v>156</v>
      </c>
      <c r="B1001">
        <v>3.2537302970886199</v>
      </c>
      <c r="C1001">
        <v>2.50031709671021</v>
      </c>
      <c r="D1001">
        <v>-3.2537302970886199</v>
      </c>
      <c r="H1001" t="s">
        <v>29</v>
      </c>
      <c r="I1001">
        <v>9</v>
      </c>
      <c r="J1001">
        <v>9</v>
      </c>
      <c r="K1001">
        <v>8</v>
      </c>
      <c r="L1001">
        <v>36.700000000000003</v>
      </c>
      <c r="M1001">
        <v>36.700000000000003</v>
      </c>
      <c r="N1001">
        <v>34.299999999999997</v>
      </c>
      <c r="O1001">
        <v>31.405000000000001</v>
      </c>
      <c r="P1001">
        <v>0</v>
      </c>
      <c r="Q1001">
        <v>39.161999999999999</v>
      </c>
      <c r="R1001">
        <v>67037000000</v>
      </c>
      <c r="S1001">
        <v>121</v>
      </c>
      <c r="T1001">
        <v>3.2782153983335198</v>
      </c>
      <c r="U1001">
        <v>1.9749373433583998E-3</v>
      </c>
      <c r="V1001">
        <v>33.251506805419901</v>
      </c>
      <c r="W1001">
        <v>33.019191741943402</v>
      </c>
      <c r="X1001">
        <v>32.4317436218262</v>
      </c>
      <c r="Y1001">
        <v>-0.81976318359370004</v>
      </c>
      <c r="Z1001">
        <v>0.81976318359370004</v>
      </c>
      <c r="AA1001" t="s">
        <v>2230</v>
      </c>
      <c r="AB1001" t="s">
        <v>2232</v>
      </c>
      <c r="AC1001" t="s">
        <v>2230</v>
      </c>
      <c r="AD1001">
        <v>1002</v>
      </c>
      <c r="AE1001" t="s">
        <v>2231</v>
      </c>
    </row>
    <row r="1002" spans="1:31" x14ac:dyDescent="0.2">
      <c r="A1002" t="s">
        <v>321</v>
      </c>
      <c r="B1002">
        <v>1.7056194543838501</v>
      </c>
      <c r="C1002">
        <v>2.2492015361785902</v>
      </c>
      <c r="D1002">
        <v>-2.2492015361785902</v>
      </c>
      <c r="H1002" t="s">
        <v>29</v>
      </c>
      <c r="I1002">
        <v>3</v>
      </c>
      <c r="J1002">
        <v>3</v>
      </c>
      <c r="K1002">
        <v>3</v>
      </c>
      <c r="L1002">
        <v>20.3</v>
      </c>
      <c r="M1002">
        <v>20.3</v>
      </c>
      <c r="N1002">
        <v>20.3</v>
      </c>
      <c r="O1002">
        <v>25.61</v>
      </c>
      <c r="P1002">
        <v>0</v>
      </c>
      <c r="Q1002">
        <v>10.323</v>
      </c>
      <c r="R1002">
        <v>4075200000</v>
      </c>
      <c r="S1002">
        <v>33</v>
      </c>
      <c r="T1002">
        <v>2.2900949828769201</v>
      </c>
      <c r="U1002">
        <v>1.01203007518797E-2</v>
      </c>
      <c r="V1002">
        <v>29.026064872741699</v>
      </c>
      <c r="W1002">
        <v>29.032767295837399</v>
      </c>
      <c r="X1002">
        <v>28.205607414245598</v>
      </c>
      <c r="Y1002">
        <v>-0.82045745849610097</v>
      </c>
      <c r="Z1002">
        <v>0.82045745849610097</v>
      </c>
      <c r="AA1002" t="s">
        <v>4606</v>
      </c>
      <c r="AB1002" t="s">
        <v>4608</v>
      </c>
      <c r="AC1002" t="s">
        <v>4606</v>
      </c>
      <c r="AD1002">
        <v>2037</v>
      </c>
      <c r="AE1002" t="s">
        <v>4607</v>
      </c>
    </row>
    <row r="1003" spans="1:31" x14ac:dyDescent="0.2">
      <c r="A1003" t="s">
        <v>511</v>
      </c>
      <c r="B1003">
        <v>2.4304120540618901</v>
      </c>
      <c r="C1003">
        <v>-1.8961900472641</v>
      </c>
      <c r="D1003">
        <v>-2.4304120540618901</v>
      </c>
      <c r="H1003" t="s">
        <v>29</v>
      </c>
      <c r="I1003">
        <v>3</v>
      </c>
      <c r="J1003">
        <v>3</v>
      </c>
      <c r="K1003">
        <v>3</v>
      </c>
      <c r="L1003">
        <v>16.899999999999999</v>
      </c>
      <c r="M1003">
        <v>16.899999999999999</v>
      </c>
      <c r="N1003">
        <v>16.899999999999999</v>
      </c>
      <c r="O1003">
        <v>29.106000000000002</v>
      </c>
      <c r="P1003">
        <v>0</v>
      </c>
      <c r="Q1003">
        <v>8.0464000000000002</v>
      </c>
      <c r="R1003">
        <v>3008300000</v>
      </c>
      <c r="S1003">
        <v>20</v>
      </c>
      <c r="T1003">
        <v>2.4858180302788799</v>
      </c>
      <c r="U1003">
        <v>7.3898305084745802E-3</v>
      </c>
      <c r="V1003">
        <v>28.853217124939</v>
      </c>
      <c r="W1003">
        <v>28.208475112915</v>
      </c>
      <c r="X1003">
        <v>28.032161712646499</v>
      </c>
      <c r="Y1003">
        <v>-0.82105541229250201</v>
      </c>
      <c r="Z1003">
        <v>0.82105541229250201</v>
      </c>
      <c r="AA1003" t="s">
        <v>7660</v>
      </c>
      <c r="AB1003" t="s">
        <v>7662</v>
      </c>
      <c r="AC1003" t="s">
        <v>7660</v>
      </c>
      <c r="AD1003">
        <v>3363</v>
      </c>
      <c r="AE1003" t="s">
        <v>7661</v>
      </c>
    </row>
    <row r="1004" spans="1:31" x14ac:dyDescent="0.2">
      <c r="A1004" t="s">
        <v>511</v>
      </c>
      <c r="B1004">
        <v>3.23240089416504</v>
      </c>
      <c r="C1004">
        <v>-2.7215132713317902</v>
      </c>
      <c r="D1004">
        <v>-3.23240089416504</v>
      </c>
      <c r="H1004" t="s">
        <v>29</v>
      </c>
      <c r="I1004">
        <v>6</v>
      </c>
      <c r="J1004">
        <v>6</v>
      </c>
      <c r="K1004">
        <v>6</v>
      </c>
      <c r="L1004">
        <v>19.399999999999999</v>
      </c>
      <c r="M1004">
        <v>19.399999999999999</v>
      </c>
      <c r="N1004">
        <v>19.399999999999999</v>
      </c>
      <c r="O1004">
        <v>58.517000000000003</v>
      </c>
      <c r="P1004">
        <v>0</v>
      </c>
      <c r="Q1004">
        <v>42.207999999999998</v>
      </c>
      <c r="R1004">
        <v>9013300000</v>
      </c>
      <c r="S1004">
        <v>40</v>
      </c>
      <c r="T1004">
        <v>3.3362978051438499</v>
      </c>
      <c r="U1004">
        <v>1.74093264248705E-3</v>
      </c>
      <c r="V1004">
        <v>30.599610328674299</v>
      </c>
      <c r="W1004">
        <v>29.952828407287601</v>
      </c>
      <c r="X1004">
        <v>29.7769374847412</v>
      </c>
      <c r="Y1004">
        <v>-0.82267284393309803</v>
      </c>
      <c r="Z1004">
        <v>0.82267284393309803</v>
      </c>
      <c r="AA1004" t="s">
        <v>8386</v>
      </c>
      <c r="AB1004" t="s">
        <v>8388</v>
      </c>
      <c r="AC1004" t="s">
        <v>8386</v>
      </c>
      <c r="AD1004">
        <v>3676</v>
      </c>
      <c r="AE1004" t="s">
        <v>8387</v>
      </c>
    </row>
    <row r="1005" spans="1:31" x14ac:dyDescent="0.2">
      <c r="A1005" t="s">
        <v>74</v>
      </c>
      <c r="B1005">
        <v>2.95729756355286</v>
      </c>
      <c r="C1005">
        <v>-2.95729756355286</v>
      </c>
      <c r="D1005">
        <v>-2.2329971790313698</v>
      </c>
      <c r="H1005" t="s">
        <v>29</v>
      </c>
      <c r="I1005">
        <v>4</v>
      </c>
      <c r="J1005">
        <v>4</v>
      </c>
      <c r="K1005">
        <v>4</v>
      </c>
      <c r="L1005">
        <v>22.4</v>
      </c>
      <c r="M1005">
        <v>22.4</v>
      </c>
      <c r="N1005">
        <v>22.4</v>
      </c>
      <c r="O1005">
        <v>22.779</v>
      </c>
      <c r="P1005">
        <v>0</v>
      </c>
      <c r="Q1005">
        <v>24.27</v>
      </c>
      <c r="R1005">
        <v>4002300000</v>
      </c>
      <c r="S1005">
        <v>16</v>
      </c>
      <c r="T1005">
        <v>2.9782714009869098</v>
      </c>
      <c r="U1005">
        <v>3.1451612903225798E-3</v>
      </c>
      <c r="V1005">
        <v>29.416838645935101</v>
      </c>
      <c r="W1005">
        <v>28.4655809402466</v>
      </c>
      <c r="X1005">
        <v>28.593133926391602</v>
      </c>
      <c r="Y1005">
        <v>-0.8237047195435</v>
      </c>
      <c r="Z1005">
        <v>0.8237047195435</v>
      </c>
      <c r="AA1005" t="s">
        <v>8683</v>
      </c>
      <c r="AB1005" t="s">
        <v>8685</v>
      </c>
      <c r="AC1005" t="s">
        <v>8683</v>
      </c>
      <c r="AD1005">
        <v>3809</v>
      </c>
      <c r="AE1005" t="s">
        <v>8684</v>
      </c>
    </row>
    <row r="1006" spans="1:31" x14ac:dyDescent="0.2">
      <c r="A1006" t="s">
        <v>74</v>
      </c>
      <c r="B1006">
        <v>3.5085287094116202</v>
      </c>
      <c r="C1006">
        <v>-3.5085287094116202</v>
      </c>
      <c r="D1006">
        <v>-3.4641695022582999</v>
      </c>
      <c r="H1006" t="s">
        <v>29</v>
      </c>
      <c r="I1006">
        <v>8</v>
      </c>
      <c r="J1006">
        <v>8</v>
      </c>
      <c r="K1006">
        <v>8</v>
      </c>
      <c r="L1006">
        <v>69.400000000000006</v>
      </c>
      <c r="M1006">
        <v>69.400000000000006</v>
      </c>
      <c r="N1006">
        <v>69.400000000000006</v>
      </c>
      <c r="O1006">
        <v>12.971</v>
      </c>
      <c r="P1006">
        <v>0</v>
      </c>
      <c r="Q1006">
        <v>83.796999999999997</v>
      </c>
      <c r="R1006">
        <v>92013000000</v>
      </c>
      <c r="S1006">
        <v>135</v>
      </c>
      <c r="T1006">
        <v>3.8266650058465901</v>
      </c>
      <c r="U1006">
        <v>1.01538461538462E-3</v>
      </c>
      <c r="V1006" s="2">
        <v>33.878055572509801</v>
      </c>
      <c r="W1006">
        <v>33.040311813354499</v>
      </c>
      <c r="X1006">
        <v>33.045082092285199</v>
      </c>
      <c r="Y1006">
        <v>-0.83297348022460205</v>
      </c>
      <c r="Z1006">
        <v>0.83297348022460205</v>
      </c>
      <c r="AA1006" t="s">
        <v>6407</v>
      </c>
      <c r="AB1006" t="s">
        <v>6409</v>
      </c>
      <c r="AC1006" t="s">
        <v>6407</v>
      </c>
      <c r="AD1006">
        <v>2838</v>
      </c>
      <c r="AE1006" t="s">
        <v>6408</v>
      </c>
    </row>
    <row r="1007" spans="1:31" x14ac:dyDescent="0.2">
      <c r="A1007" t="s">
        <v>511</v>
      </c>
      <c r="B1007">
        <v>3.095947265625</v>
      </c>
      <c r="C1007">
        <v>-2.5930705070495601</v>
      </c>
      <c r="D1007">
        <v>-3.095947265625</v>
      </c>
      <c r="H1007" t="s">
        <v>29</v>
      </c>
      <c r="I1007">
        <v>7</v>
      </c>
      <c r="J1007">
        <v>7</v>
      </c>
      <c r="K1007">
        <v>7</v>
      </c>
      <c r="L1007">
        <v>23.2</v>
      </c>
      <c r="M1007">
        <v>23.2</v>
      </c>
      <c r="N1007">
        <v>23.2</v>
      </c>
      <c r="O1007">
        <v>43.329000000000001</v>
      </c>
      <c r="P1007">
        <v>0</v>
      </c>
      <c r="Q1007">
        <v>20.832000000000001</v>
      </c>
      <c r="R1007">
        <v>13237000000</v>
      </c>
      <c r="S1007">
        <v>55</v>
      </c>
      <c r="T1007">
        <v>3.1969967875649199</v>
      </c>
      <c r="U1007">
        <v>2.1990521327014201E-3</v>
      </c>
      <c r="V1007" s="2">
        <v>30.971693038940401</v>
      </c>
      <c r="W1007">
        <v>30.297394752502399</v>
      </c>
      <c r="X1007">
        <v>30.137783050537099</v>
      </c>
      <c r="Y1007">
        <v>-0.83390998840330299</v>
      </c>
      <c r="Z1007">
        <v>0.83390998840330299</v>
      </c>
      <c r="AA1007" t="s">
        <v>4418</v>
      </c>
      <c r="AB1007" t="s">
        <v>4421</v>
      </c>
      <c r="AC1007" t="s">
        <v>4419</v>
      </c>
      <c r="AD1007">
        <v>1955</v>
      </c>
      <c r="AE1007" t="s">
        <v>4420</v>
      </c>
    </row>
    <row r="1008" spans="1:31" x14ac:dyDescent="0.2">
      <c r="A1008" t="s">
        <v>207</v>
      </c>
      <c r="B1008">
        <v>5.8633685111999503</v>
      </c>
      <c r="C1008">
        <v>-4.3467664718627903</v>
      </c>
      <c r="D1008">
        <v>-5.8633685111999503</v>
      </c>
      <c r="H1008" t="s">
        <v>29</v>
      </c>
      <c r="I1008">
        <v>14</v>
      </c>
      <c r="J1008">
        <v>14</v>
      </c>
      <c r="K1008">
        <v>14</v>
      </c>
      <c r="L1008">
        <v>38.5</v>
      </c>
      <c r="M1008">
        <v>38.5</v>
      </c>
      <c r="N1008">
        <v>38.5</v>
      </c>
      <c r="O1008">
        <v>58.561999999999998</v>
      </c>
      <c r="P1008">
        <v>0</v>
      </c>
      <c r="Q1008">
        <v>115.34</v>
      </c>
      <c r="R1008">
        <v>135520000000</v>
      </c>
      <c r="S1008">
        <v>238</v>
      </c>
      <c r="T1008">
        <v>5.7757296399746698</v>
      </c>
      <c r="U1008">
        <v>5.5172413793103505E-4</v>
      </c>
      <c r="V1008">
        <v>34.315084457397496</v>
      </c>
      <c r="W1008">
        <v>33.764774322509801</v>
      </c>
      <c r="X1008">
        <v>33.479286193847699</v>
      </c>
      <c r="Y1008">
        <v>-0.83579826354979703</v>
      </c>
      <c r="Z1008">
        <v>0.83579826354979703</v>
      </c>
      <c r="AA1008" t="s">
        <v>7685</v>
      </c>
      <c r="AB1008" t="s">
        <v>7687</v>
      </c>
      <c r="AC1008" t="s">
        <v>7685</v>
      </c>
      <c r="AD1008">
        <v>3372</v>
      </c>
      <c r="AE1008" t="s">
        <v>7686</v>
      </c>
    </row>
    <row r="1009" spans="1:31" x14ac:dyDescent="0.2">
      <c r="A1009" t="s">
        <v>156</v>
      </c>
      <c r="B1009">
        <v>3.5111732482910201</v>
      </c>
      <c r="C1009">
        <v>2.9154436588287398</v>
      </c>
      <c r="D1009">
        <v>-3.5111732482910201</v>
      </c>
      <c r="H1009" t="s">
        <v>29</v>
      </c>
      <c r="I1009">
        <v>19</v>
      </c>
      <c r="J1009">
        <v>19</v>
      </c>
      <c r="K1009">
        <v>19</v>
      </c>
      <c r="L1009">
        <v>50.2</v>
      </c>
      <c r="M1009">
        <v>50.2</v>
      </c>
      <c r="N1009">
        <v>50.2</v>
      </c>
      <c r="O1009">
        <v>48.064</v>
      </c>
      <c r="P1009">
        <v>0</v>
      </c>
      <c r="Q1009">
        <v>181.4</v>
      </c>
      <c r="R1009">
        <v>108700000000</v>
      </c>
      <c r="S1009">
        <v>210</v>
      </c>
      <c r="T1009">
        <v>3.59554313794647</v>
      </c>
      <c r="U1009">
        <v>1.3968253968254E-3</v>
      </c>
      <c r="V1009">
        <v>33.939357757568402</v>
      </c>
      <c r="W1009">
        <v>33.699499130249002</v>
      </c>
      <c r="X1009">
        <v>33.098289489746101</v>
      </c>
      <c r="Y1009">
        <v>-0.84106826782230104</v>
      </c>
      <c r="Z1009">
        <v>0.84106826782230104</v>
      </c>
      <c r="AA1009" t="s">
        <v>11324</v>
      </c>
      <c r="AB1009" t="s">
        <v>11326</v>
      </c>
      <c r="AC1009" t="s">
        <v>11324</v>
      </c>
      <c r="AD1009">
        <v>4957</v>
      </c>
      <c r="AE1009" t="s">
        <v>11325</v>
      </c>
    </row>
    <row r="1010" spans="1:31" x14ac:dyDescent="0.2">
      <c r="A1010" t="s">
        <v>207</v>
      </c>
      <c r="B1010">
        <v>5.4046087265014604</v>
      </c>
      <c r="C1010">
        <v>-4.2466835975646999</v>
      </c>
      <c r="D1010">
        <v>-5.4046087265014604</v>
      </c>
      <c r="H1010" t="s">
        <v>29</v>
      </c>
      <c r="I1010">
        <v>33</v>
      </c>
      <c r="J1010">
        <v>33</v>
      </c>
      <c r="K1010">
        <v>25</v>
      </c>
      <c r="L1010">
        <v>65.900000000000006</v>
      </c>
      <c r="M1010">
        <v>65.900000000000006</v>
      </c>
      <c r="N1010">
        <v>57.8</v>
      </c>
      <c r="O1010">
        <v>79.837999999999994</v>
      </c>
      <c r="P1010">
        <v>0</v>
      </c>
      <c r="Q1010">
        <v>323.31</v>
      </c>
      <c r="R1010">
        <v>1263000000000</v>
      </c>
      <c r="S1010">
        <v>1042</v>
      </c>
      <c r="T1010">
        <v>5.3749051344077996</v>
      </c>
      <c r="U1010">
        <v>6.3414634146341498E-4</v>
      </c>
      <c r="V1010">
        <v>37.600967407226598</v>
      </c>
      <c r="W1010">
        <v>37.006464004516602</v>
      </c>
      <c r="X1010">
        <v>36.754945755004897</v>
      </c>
      <c r="Y1010">
        <v>-0.846021652221701</v>
      </c>
      <c r="Z1010">
        <v>0.846021652221701</v>
      </c>
      <c r="AA1010" t="s">
        <v>6622</v>
      </c>
      <c r="AB1010" t="s">
        <v>6624</v>
      </c>
      <c r="AC1010" t="s">
        <v>6622</v>
      </c>
      <c r="AD1010">
        <v>2934</v>
      </c>
      <c r="AE1010" t="s">
        <v>6623</v>
      </c>
    </row>
    <row r="1011" spans="1:31" x14ac:dyDescent="0.2">
      <c r="A1011" t="s">
        <v>33</v>
      </c>
      <c r="B1011">
        <v>1.6581989526748699</v>
      </c>
      <c r="C1011">
        <v>0</v>
      </c>
      <c r="D1011">
        <v>-1.6581989526748699</v>
      </c>
      <c r="H1011" t="s">
        <v>29</v>
      </c>
      <c r="I1011">
        <v>5</v>
      </c>
      <c r="J1011">
        <v>5</v>
      </c>
      <c r="K1011">
        <v>5</v>
      </c>
      <c r="L1011">
        <v>37.9</v>
      </c>
      <c r="M1011">
        <v>37.9</v>
      </c>
      <c r="N1011">
        <v>37.9</v>
      </c>
      <c r="O1011">
        <v>23.077999999999999</v>
      </c>
      <c r="P1011">
        <v>0</v>
      </c>
      <c r="Q1011">
        <v>157.82</v>
      </c>
      <c r="R1011">
        <v>11574000000</v>
      </c>
      <c r="S1011">
        <v>122</v>
      </c>
      <c r="T1011">
        <v>1.5650899562037499</v>
      </c>
      <c r="U1011">
        <v>3.7086687306501498E-2</v>
      </c>
      <c r="V1011">
        <v>30.573829650878899</v>
      </c>
      <c r="W1011">
        <v>30.3279485702515</v>
      </c>
      <c r="X1011">
        <v>29.722497940063501</v>
      </c>
      <c r="Y1011">
        <v>-0.85133171081539805</v>
      </c>
      <c r="Z1011">
        <v>0.85133171081539805</v>
      </c>
      <c r="AA1011" t="s">
        <v>7233</v>
      </c>
      <c r="AB1011" t="s">
        <v>7235</v>
      </c>
      <c r="AC1011" t="s">
        <v>7233</v>
      </c>
      <c r="AD1011">
        <v>3178</v>
      </c>
      <c r="AE1011" t="s">
        <v>7234</v>
      </c>
    </row>
    <row r="1012" spans="1:31" x14ac:dyDescent="0.2">
      <c r="A1012" t="s">
        <v>156</v>
      </c>
      <c r="B1012">
        <v>1.9450979232788099</v>
      </c>
      <c r="C1012">
        <v>1.77041828632355</v>
      </c>
      <c r="D1012">
        <v>-1.9450979232788099</v>
      </c>
      <c r="H1012" t="s">
        <v>29</v>
      </c>
      <c r="I1012">
        <v>4</v>
      </c>
      <c r="J1012">
        <v>4</v>
      </c>
      <c r="K1012">
        <v>4</v>
      </c>
      <c r="L1012">
        <v>11</v>
      </c>
      <c r="M1012">
        <v>11</v>
      </c>
      <c r="N1012">
        <v>11</v>
      </c>
      <c r="O1012">
        <v>39.658000000000001</v>
      </c>
      <c r="P1012">
        <v>0</v>
      </c>
      <c r="Q1012">
        <v>17.119</v>
      </c>
      <c r="R1012">
        <v>8395500000</v>
      </c>
      <c r="S1012">
        <v>49</v>
      </c>
      <c r="T1012">
        <v>2.1147227843692198</v>
      </c>
      <c r="U1012">
        <v>1.36061946902655E-2</v>
      </c>
      <c r="V1012">
        <v>30.242404937744102</v>
      </c>
      <c r="W1012">
        <v>30.140414237976099</v>
      </c>
      <c r="X1012">
        <v>29.388781547546401</v>
      </c>
      <c r="Y1012">
        <v>-0.85362339019770095</v>
      </c>
      <c r="Z1012">
        <v>0.85362339019770095</v>
      </c>
      <c r="AA1012" t="s">
        <v>1683</v>
      </c>
      <c r="AB1012" t="s">
        <v>1685</v>
      </c>
      <c r="AC1012" t="s">
        <v>1683</v>
      </c>
      <c r="AD1012">
        <v>755</v>
      </c>
      <c r="AE1012" t="s">
        <v>1684</v>
      </c>
    </row>
    <row r="1013" spans="1:31" x14ac:dyDescent="0.2">
      <c r="A1013" t="s">
        <v>156</v>
      </c>
      <c r="B1013">
        <v>3.6257226467132599</v>
      </c>
      <c r="C1013">
        <v>2.88824439048767</v>
      </c>
      <c r="D1013">
        <v>-3.6257226467132599</v>
      </c>
      <c r="H1013" t="s">
        <v>29</v>
      </c>
      <c r="I1013">
        <v>4</v>
      </c>
      <c r="J1013">
        <v>4</v>
      </c>
      <c r="K1013">
        <v>4</v>
      </c>
      <c r="L1013">
        <v>11.6</v>
      </c>
      <c r="M1013">
        <v>11.6</v>
      </c>
      <c r="N1013">
        <v>11.6</v>
      </c>
      <c r="O1013">
        <v>45.637</v>
      </c>
      <c r="P1013">
        <v>0</v>
      </c>
      <c r="Q1013">
        <v>81.141000000000005</v>
      </c>
      <c r="R1013">
        <v>34878000000</v>
      </c>
      <c r="S1013">
        <v>63</v>
      </c>
      <c r="T1013">
        <v>3.6680543062513502</v>
      </c>
      <c r="U1013">
        <v>1.28275862068966E-3</v>
      </c>
      <c r="V1013">
        <v>32.302930831909201</v>
      </c>
      <c r="W1013">
        <v>32.119869232177699</v>
      </c>
      <c r="X1013">
        <v>31.440041542053201</v>
      </c>
      <c r="Y1013">
        <v>-0.862889289856</v>
      </c>
      <c r="Z1013">
        <v>0.862889289856</v>
      </c>
      <c r="AA1013" t="s">
        <v>6410</v>
      </c>
      <c r="AB1013" t="s">
        <v>6412</v>
      </c>
      <c r="AC1013" t="s">
        <v>6410</v>
      </c>
      <c r="AD1013">
        <v>2839</v>
      </c>
      <c r="AE1013" t="s">
        <v>6411</v>
      </c>
    </row>
    <row r="1014" spans="1:31" x14ac:dyDescent="0.2">
      <c r="A1014" t="s">
        <v>511</v>
      </c>
      <c r="B1014">
        <v>3.1756627559661901</v>
      </c>
      <c r="C1014">
        <v>-1.51340460777283</v>
      </c>
      <c r="D1014">
        <v>-3.1756627559661901</v>
      </c>
      <c r="H1014" t="s">
        <v>29</v>
      </c>
      <c r="I1014">
        <v>4</v>
      </c>
      <c r="J1014">
        <v>4</v>
      </c>
      <c r="K1014">
        <v>4</v>
      </c>
      <c r="L1014">
        <v>13.7</v>
      </c>
      <c r="M1014">
        <v>13.7</v>
      </c>
      <c r="N1014">
        <v>13.7</v>
      </c>
      <c r="O1014">
        <v>35.787999999999997</v>
      </c>
      <c r="P1014">
        <v>0</v>
      </c>
      <c r="Q1014">
        <v>20.541</v>
      </c>
      <c r="R1014">
        <v>8436900000</v>
      </c>
      <c r="S1014">
        <v>24</v>
      </c>
      <c r="T1014">
        <v>3.0497368218229202</v>
      </c>
      <c r="U1014">
        <v>2.67789473684211E-3</v>
      </c>
      <c r="V1014">
        <v>30.355061531066902</v>
      </c>
      <c r="W1014">
        <v>29.895945549011198</v>
      </c>
      <c r="X1014">
        <v>29.4920206069946</v>
      </c>
      <c r="Y1014">
        <v>-0.86304092407230104</v>
      </c>
      <c r="Z1014">
        <v>0.86304092407230104</v>
      </c>
      <c r="AA1014" t="s">
        <v>5479</v>
      </c>
      <c r="AB1014" t="s">
        <v>5482</v>
      </c>
      <c r="AC1014" t="s">
        <v>5480</v>
      </c>
      <c r="AD1014">
        <v>2426</v>
      </c>
      <c r="AE1014" t="s">
        <v>5481</v>
      </c>
    </row>
    <row r="1015" spans="1:31" x14ac:dyDescent="0.2">
      <c r="A1015" t="s">
        <v>156</v>
      </c>
      <c r="B1015">
        <v>2.8156752586364702</v>
      </c>
      <c r="C1015">
        <v>1.98290538787842</v>
      </c>
      <c r="D1015">
        <v>-2.8156752586364702</v>
      </c>
      <c r="H1015" t="s">
        <v>29</v>
      </c>
      <c r="I1015">
        <v>6</v>
      </c>
      <c r="J1015">
        <v>6</v>
      </c>
      <c r="K1015">
        <v>6</v>
      </c>
      <c r="L1015">
        <v>10.6</v>
      </c>
      <c r="M1015">
        <v>10.6</v>
      </c>
      <c r="N1015">
        <v>10.6</v>
      </c>
      <c r="O1015">
        <v>90.447000000000003</v>
      </c>
      <c r="P1015">
        <v>0</v>
      </c>
      <c r="Q1015">
        <v>45.713999999999999</v>
      </c>
      <c r="R1015">
        <v>12716000000</v>
      </c>
      <c r="S1015">
        <v>48</v>
      </c>
      <c r="T1015">
        <v>2.80005306151183</v>
      </c>
      <c r="U1015">
        <v>4.2882249560632704E-3</v>
      </c>
      <c r="V1015">
        <v>30.8145608901978</v>
      </c>
      <c r="W1015">
        <v>30.583363533020002</v>
      </c>
      <c r="X1015">
        <v>29.950631141662601</v>
      </c>
      <c r="Y1015">
        <v>-0.86392974853519899</v>
      </c>
      <c r="Z1015">
        <v>0.86392974853519899</v>
      </c>
      <c r="AA1015" t="s">
        <v>7334</v>
      </c>
      <c r="AB1015" t="s">
        <v>7336</v>
      </c>
      <c r="AC1015" t="s">
        <v>7334</v>
      </c>
      <c r="AD1015">
        <v>3219</v>
      </c>
      <c r="AE1015" t="s">
        <v>7335</v>
      </c>
    </row>
    <row r="1016" spans="1:31" x14ac:dyDescent="0.2">
      <c r="A1016" t="s">
        <v>156</v>
      </c>
      <c r="B1016">
        <v>2.8168976306915301</v>
      </c>
      <c r="C1016">
        <v>1.6836750507354701</v>
      </c>
      <c r="D1016">
        <v>-2.8168976306915301</v>
      </c>
      <c r="H1016" t="s">
        <v>29</v>
      </c>
      <c r="I1016">
        <v>6</v>
      </c>
      <c r="J1016">
        <v>6</v>
      </c>
      <c r="K1016">
        <v>6</v>
      </c>
      <c r="L1016">
        <v>38.4</v>
      </c>
      <c r="M1016">
        <v>38.4</v>
      </c>
      <c r="N1016">
        <v>38.4</v>
      </c>
      <c r="O1016">
        <v>30.454000000000001</v>
      </c>
      <c r="P1016">
        <v>0</v>
      </c>
      <c r="Q1016">
        <v>32.402999999999999</v>
      </c>
      <c r="R1016">
        <v>31104000000</v>
      </c>
      <c r="S1016">
        <v>57</v>
      </c>
      <c r="T1016">
        <v>2.7373696271491799</v>
      </c>
      <c r="U1016">
        <v>4.7090301003344503E-3</v>
      </c>
      <c r="V1016">
        <v>32.215040206909201</v>
      </c>
      <c r="W1016">
        <v>31.933785438537601</v>
      </c>
      <c r="X1016">
        <v>31.346094131469702</v>
      </c>
      <c r="Y1016">
        <v>-0.86894607543949898</v>
      </c>
      <c r="Z1016">
        <v>0.86894607543949898</v>
      </c>
      <c r="AA1016" t="s">
        <v>5555</v>
      </c>
      <c r="AB1016" t="s">
        <v>5558</v>
      </c>
      <c r="AC1016" t="s">
        <v>5556</v>
      </c>
      <c r="AD1016">
        <v>2458</v>
      </c>
      <c r="AE1016" t="s">
        <v>5557</v>
      </c>
    </row>
    <row r="1017" spans="1:31" x14ac:dyDescent="0.2">
      <c r="A1017" t="s">
        <v>156</v>
      </c>
      <c r="B1017">
        <v>3.1862325668335001</v>
      </c>
      <c r="C1017">
        <v>1.9035851955413801</v>
      </c>
      <c r="D1017">
        <v>-3.1862325668335001</v>
      </c>
      <c r="H1017" t="s">
        <v>29</v>
      </c>
      <c r="I1017">
        <v>10</v>
      </c>
      <c r="J1017">
        <v>10</v>
      </c>
      <c r="K1017">
        <v>10</v>
      </c>
      <c r="L1017">
        <v>28.4</v>
      </c>
      <c r="M1017">
        <v>28.4</v>
      </c>
      <c r="N1017">
        <v>28.4</v>
      </c>
      <c r="O1017">
        <v>41.284999999999997</v>
      </c>
      <c r="P1017">
        <v>0</v>
      </c>
      <c r="Q1017">
        <v>98.266000000000005</v>
      </c>
      <c r="R1017">
        <v>53526000000</v>
      </c>
      <c r="S1017">
        <v>102</v>
      </c>
      <c r="T1017">
        <v>3.0936945249605698</v>
      </c>
      <c r="U1017">
        <v>2.54229934924078E-3</v>
      </c>
      <c r="V1017">
        <v>32.936021804809599</v>
      </c>
      <c r="W1017">
        <v>32.645454406738303</v>
      </c>
      <c r="X1017">
        <v>32.060523986816399</v>
      </c>
      <c r="Y1017">
        <v>-0.87549781799320003</v>
      </c>
      <c r="Z1017">
        <v>0.87549781799320003</v>
      </c>
      <c r="AA1017" t="s">
        <v>9654</v>
      </c>
      <c r="AB1017" t="s">
        <v>9656</v>
      </c>
      <c r="AC1017" t="s">
        <v>9654</v>
      </c>
      <c r="AD1017">
        <v>4229</v>
      </c>
      <c r="AE1017" t="s">
        <v>9655</v>
      </c>
    </row>
    <row r="1018" spans="1:31" x14ac:dyDescent="0.2">
      <c r="A1018" t="s">
        <v>511</v>
      </c>
      <c r="B1018">
        <v>2.0047852993011501</v>
      </c>
      <c r="C1018">
        <v>-1.7337497472763099</v>
      </c>
      <c r="D1018">
        <v>-2.0047852993011501</v>
      </c>
      <c r="H1018" t="s">
        <v>29</v>
      </c>
      <c r="I1018">
        <v>3</v>
      </c>
      <c r="J1018">
        <v>3</v>
      </c>
      <c r="K1018">
        <v>3</v>
      </c>
      <c r="L1018">
        <v>19.600000000000001</v>
      </c>
      <c r="M1018">
        <v>19.600000000000001</v>
      </c>
      <c r="N1018">
        <v>19.600000000000001</v>
      </c>
      <c r="O1018">
        <v>30.007999999999999</v>
      </c>
      <c r="P1018">
        <v>0</v>
      </c>
      <c r="Q1018">
        <v>8.8046000000000006</v>
      </c>
      <c r="R1018">
        <v>14484000000</v>
      </c>
      <c r="S1018">
        <v>30</v>
      </c>
      <c r="T1018">
        <v>2.1349320240235201</v>
      </c>
      <c r="U1018">
        <v>1.32407614781635E-2</v>
      </c>
      <c r="V1018">
        <v>31.210983276367202</v>
      </c>
      <c r="W1018">
        <v>30.353910446166999</v>
      </c>
      <c r="X1018">
        <v>30.3348836898804</v>
      </c>
      <c r="Y1018">
        <v>-0.87609958648680197</v>
      </c>
      <c r="Z1018">
        <v>0.87609958648680197</v>
      </c>
      <c r="AA1018" t="s">
        <v>11086</v>
      </c>
      <c r="AB1018" t="s">
        <v>11088</v>
      </c>
      <c r="AC1018" t="s">
        <v>11086</v>
      </c>
      <c r="AD1018">
        <v>4838</v>
      </c>
      <c r="AE1018" t="s">
        <v>11087</v>
      </c>
    </row>
    <row r="1019" spans="1:31" x14ac:dyDescent="0.2">
      <c r="A1019" t="s">
        <v>511</v>
      </c>
      <c r="B1019">
        <v>3.8082585334777801</v>
      </c>
      <c r="C1019">
        <v>-2.4119646549224898</v>
      </c>
      <c r="D1019">
        <v>-3.8082585334777801</v>
      </c>
      <c r="H1019" t="s">
        <v>29</v>
      </c>
      <c r="I1019">
        <v>5</v>
      </c>
      <c r="J1019">
        <v>5</v>
      </c>
      <c r="K1019">
        <v>5</v>
      </c>
      <c r="L1019">
        <v>49.1</v>
      </c>
      <c r="M1019">
        <v>49.1</v>
      </c>
      <c r="N1019">
        <v>49.1</v>
      </c>
      <c r="O1019">
        <v>11.43</v>
      </c>
      <c r="P1019">
        <v>0</v>
      </c>
      <c r="Q1019">
        <v>17.61</v>
      </c>
      <c r="R1019">
        <v>124650000000</v>
      </c>
      <c r="S1019">
        <v>106</v>
      </c>
      <c r="T1019">
        <v>3.7124269724727101</v>
      </c>
      <c r="U1019">
        <v>1.2669039145907499E-3</v>
      </c>
      <c r="V1019" s="2">
        <v>34.188877105712898</v>
      </c>
      <c r="W1019">
        <v>33.567161560058601</v>
      </c>
      <c r="X1019">
        <v>33.312772750854499</v>
      </c>
      <c r="Y1019">
        <v>-0.87610435485839799</v>
      </c>
      <c r="Z1019">
        <v>0.87610435485839799</v>
      </c>
      <c r="AA1019" t="s">
        <v>2110</v>
      </c>
      <c r="AB1019" t="s">
        <v>2112</v>
      </c>
      <c r="AC1019" t="s">
        <v>2110</v>
      </c>
      <c r="AD1019">
        <v>944</v>
      </c>
      <c r="AE1019" t="s">
        <v>2111</v>
      </c>
    </row>
    <row r="1020" spans="1:31" x14ac:dyDescent="0.2">
      <c r="A1020" t="s">
        <v>321</v>
      </c>
      <c r="B1020">
        <v>1.38322877883911</v>
      </c>
      <c r="C1020">
        <v>2.17695283889771</v>
      </c>
      <c r="D1020">
        <v>-2.17695283889771</v>
      </c>
      <c r="H1020" t="s">
        <v>29</v>
      </c>
      <c r="I1020">
        <v>2</v>
      </c>
      <c r="J1020">
        <v>2</v>
      </c>
      <c r="K1020">
        <v>1</v>
      </c>
      <c r="L1020">
        <v>8.1999999999999993</v>
      </c>
      <c r="M1020">
        <v>8.1999999999999993</v>
      </c>
      <c r="N1020">
        <v>4.7</v>
      </c>
      <c r="O1020">
        <v>27.847000000000001</v>
      </c>
      <c r="P1020">
        <v>0</v>
      </c>
      <c r="Q1020">
        <v>11.444000000000001</v>
      </c>
      <c r="R1020">
        <v>26216000000</v>
      </c>
      <c r="S1020">
        <v>32</v>
      </c>
      <c r="T1020">
        <v>2.1397101609873799</v>
      </c>
      <c r="U1020">
        <v>1.30876404494382E-2</v>
      </c>
      <c r="V1020">
        <v>31.7226514816284</v>
      </c>
      <c r="W1020">
        <v>32.1343288421631</v>
      </c>
      <c r="X1020">
        <v>30.845276832580598</v>
      </c>
      <c r="Y1020">
        <v>-0.87737464904780205</v>
      </c>
      <c r="Z1020">
        <v>0.87737464904780205</v>
      </c>
      <c r="AA1020" t="s">
        <v>4025</v>
      </c>
      <c r="AB1020" t="s">
        <v>4027</v>
      </c>
      <c r="AC1020" t="s">
        <v>4025</v>
      </c>
      <c r="AD1020">
        <v>1767</v>
      </c>
      <c r="AE1020" t="s">
        <v>4026</v>
      </c>
    </row>
    <row r="1021" spans="1:31" x14ac:dyDescent="0.2">
      <c r="A1021" t="s">
        <v>156</v>
      </c>
      <c r="B1021">
        <v>3.70537662506104</v>
      </c>
      <c r="C1021">
        <v>2.91955661773682</v>
      </c>
      <c r="D1021">
        <v>-3.70537662506104</v>
      </c>
      <c r="H1021" t="s">
        <v>29</v>
      </c>
      <c r="I1021">
        <v>3</v>
      </c>
      <c r="J1021">
        <v>3</v>
      </c>
      <c r="K1021">
        <v>3</v>
      </c>
      <c r="L1021">
        <v>12.7</v>
      </c>
      <c r="M1021">
        <v>12.7</v>
      </c>
      <c r="N1021">
        <v>12.7</v>
      </c>
      <c r="O1021">
        <v>35.853000000000002</v>
      </c>
      <c r="P1021">
        <v>0</v>
      </c>
      <c r="Q1021">
        <v>14.545</v>
      </c>
      <c r="R1021">
        <v>6448800000</v>
      </c>
      <c r="S1021">
        <v>37</v>
      </c>
      <c r="T1021">
        <v>3.7358121573974001</v>
      </c>
      <c r="U1021">
        <v>1.2554744525547399E-3</v>
      </c>
      <c r="V1021">
        <v>29.8966836929321</v>
      </c>
      <c r="W1021">
        <v>29.6752367019653</v>
      </c>
      <c r="X1021">
        <v>29.0164136886597</v>
      </c>
      <c r="Y1021">
        <v>-0.88027000427240099</v>
      </c>
      <c r="Z1021">
        <v>0.88027000427240099</v>
      </c>
      <c r="AA1021" t="s">
        <v>3101</v>
      </c>
      <c r="AB1021" t="s">
        <v>3103</v>
      </c>
      <c r="AC1021" t="s">
        <v>3101</v>
      </c>
      <c r="AD1021">
        <v>1384</v>
      </c>
      <c r="AE1021" t="s">
        <v>3102</v>
      </c>
    </row>
    <row r="1022" spans="1:31" x14ac:dyDescent="0.2">
      <c r="A1022" t="s">
        <v>156</v>
      </c>
      <c r="B1022">
        <v>2.6199932098388699</v>
      </c>
      <c r="C1022">
        <v>1.71987700462341</v>
      </c>
      <c r="D1022">
        <v>-2.6199932098388699</v>
      </c>
      <c r="H1022" t="s">
        <v>29</v>
      </c>
      <c r="I1022">
        <v>6</v>
      </c>
      <c r="J1022">
        <v>6</v>
      </c>
      <c r="K1022">
        <v>6</v>
      </c>
      <c r="L1022">
        <v>34.9</v>
      </c>
      <c r="M1022">
        <v>34.9</v>
      </c>
      <c r="N1022">
        <v>34.9</v>
      </c>
      <c r="O1022">
        <v>28.701000000000001</v>
      </c>
      <c r="P1022">
        <v>0</v>
      </c>
      <c r="Q1022">
        <v>24.161999999999999</v>
      </c>
      <c r="R1022">
        <v>13309000000</v>
      </c>
      <c r="S1022">
        <v>36</v>
      </c>
      <c r="T1022">
        <v>2.5791694677384398</v>
      </c>
      <c r="U1022">
        <v>6.1077844311377199E-3</v>
      </c>
      <c r="V1022" s="2">
        <v>30.8600978851318</v>
      </c>
      <c r="W1022">
        <v>30.6744031906128</v>
      </c>
      <c r="X1022">
        <v>29.978176116943398</v>
      </c>
      <c r="Y1022">
        <v>-0.88192176818840196</v>
      </c>
      <c r="Z1022">
        <v>0.88192176818840196</v>
      </c>
      <c r="AA1022" t="s">
        <v>3215</v>
      </c>
      <c r="AB1022" t="s">
        <v>3217</v>
      </c>
      <c r="AC1022" t="s">
        <v>3215</v>
      </c>
      <c r="AD1022">
        <v>1428</v>
      </c>
      <c r="AE1022" t="s">
        <v>3216</v>
      </c>
    </row>
    <row r="1023" spans="1:31" x14ac:dyDescent="0.2">
      <c r="A1023" t="s">
        <v>207</v>
      </c>
      <c r="B1023">
        <v>4.2035551071167001</v>
      </c>
      <c r="C1023">
        <v>-2.7290987968444802</v>
      </c>
      <c r="D1023">
        <v>-4.2035551071167001</v>
      </c>
      <c r="H1023" t="s">
        <v>29</v>
      </c>
      <c r="I1023">
        <v>9</v>
      </c>
      <c r="J1023">
        <v>9</v>
      </c>
      <c r="K1023">
        <v>9</v>
      </c>
      <c r="L1023">
        <v>20.8</v>
      </c>
      <c r="M1023">
        <v>20.8</v>
      </c>
      <c r="N1023">
        <v>20.8</v>
      </c>
      <c r="O1023">
        <v>52.33</v>
      </c>
      <c r="P1023">
        <v>0</v>
      </c>
      <c r="Q1023">
        <v>100.87</v>
      </c>
      <c r="R1023">
        <v>22373000000</v>
      </c>
      <c r="S1023">
        <v>92</v>
      </c>
      <c r="T1023">
        <v>4.1035841406673503</v>
      </c>
      <c r="U1023">
        <v>7.6363636363636401E-4</v>
      </c>
      <c r="V1023">
        <v>31.768672943115199</v>
      </c>
      <c r="W1023">
        <v>31.246578216552699</v>
      </c>
      <c r="X1023">
        <v>30.886716842651399</v>
      </c>
      <c r="Y1023">
        <v>-0.88195610046380002</v>
      </c>
      <c r="Z1023">
        <v>0.88195610046380002</v>
      </c>
      <c r="AA1023" t="s">
        <v>9303</v>
      </c>
      <c r="AB1023" t="s">
        <v>9305</v>
      </c>
      <c r="AC1023" t="s">
        <v>9303</v>
      </c>
      <c r="AD1023">
        <v>4079</v>
      </c>
      <c r="AE1023" t="s">
        <v>9304</v>
      </c>
    </row>
    <row r="1024" spans="1:31" x14ac:dyDescent="0.2">
      <c r="A1024" t="s">
        <v>207</v>
      </c>
      <c r="B1024">
        <v>3.6518917083740199</v>
      </c>
      <c r="C1024">
        <v>-2.0442039966583301</v>
      </c>
      <c r="D1024">
        <v>-3.6518917083740199</v>
      </c>
      <c r="H1024" t="s">
        <v>29</v>
      </c>
      <c r="I1024">
        <v>16</v>
      </c>
      <c r="J1024">
        <v>16</v>
      </c>
      <c r="K1024">
        <v>16</v>
      </c>
      <c r="L1024">
        <v>48.9</v>
      </c>
      <c r="M1024">
        <v>48.9</v>
      </c>
      <c r="N1024">
        <v>48.9</v>
      </c>
      <c r="O1024">
        <v>43.33</v>
      </c>
      <c r="P1024">
        <v>0</v>
      </c>
      <c r="Q1024">
        <v>220.57</v>
      </c>
      <c r="R1024">
        <v>60813000000</v>
      </c>
      <c r="S1024">
        <v>263</v>
      </c>
      <c r="T1024">
        <v>3.5313700414624498</v>
      </c>
      <c r="U1024">
        <v>1.4589665653495401E-3</v>
      </c>
      <c r="V1024">
        <v>33.155481338500998</v>
      </c>
      <c r="W1024">
        <v>32.685512542724602</v>
      </c>
      <c r="X1024">
        <v>32.270425796508803</v>
      </c>
      <c r="Y1024">
        <v>-0.88505554199219505</v>
      </c>
      <c r="Z1024">
        <v>0.88505554199219505</v>
      </c>
      <c r="AA1024" t="s">
        <v>8616</v>
      </c>
      <c r="AB1024" t="s">
        <v>8618</v>
      </c>
      <c r="AC1024" t="s">
        <v>8616</v>
      </c>
      <c r="AD1024">
        <v>3777</v>
      </c>
      <c r="AE1024" t="s">
        <v>8617</v>
      </c>
    </row>
    <row r="1025" spans="1:31" x14ac:dyDescent="0.2">
      <c r="A1025" t="s">
        <v>207</v>
      </c>
      <c r="B1025">
        <v>4.27243900299072</v>
      </c>
      <c r="C1025">
        <v>-2.1388974189758301</v>
      </c>
      <c r="D1025">
        <v>-4.27243900299072</v>
      </c>
      <c r="H1025" t="s">
        <v>29</v>
      </c>
      <c r="I1025">
        <v>17</v>
      </c>
      <c r="J1025">
        <v>17</v>
      </c>
      <c r="K1025">
        <v>17</v>
      </c>
      <c r="L1025">
        <v>30.8</v>
      </c>
      <c r="M1025">
        <v>30.8</v>
      </c>
      <c r="N1025">
        <v>30.8</v>
      </c>
      <c r="O1025">
        <v>81.465000000000003</v>
      </c>
      <c r="P1025">
        <v>0</v>
      </c>
      <c r="Q1025">
        <v>184.43</v>
      </c>
      <c r="R1025">
        <v>50997000000</v>
      </c>
      <c r="S1025">
        <v>191</v>
      </c>
      <c r="T1025">
        <v>4.1325028373531101</v>
      </c>
      <c r="U1025">
        <v>7.1559633027522902E-4</v>
      </c>
      <c r="V1025">
        <v>32.932086944580099</v>
      </c>
      <c r="W1025">
        <v>32.4799289703369</v>
      </c>
      <c r="X1025">
        <v>32.0466117858887</v>
      </c>
      <c r="Y1025">
        <v>-0.88547515869139903</v>
      </c>
      <c r="Z1025">
        <v>0.88547515869139903</v>
      </c>
      <c r="AA1025" t="s">
        <v>7290</v>
      </c>
      <c r="AB1025" t="s">
        <v>7293</v>
      </c>
      <c r="AC1025" t="s">
        <v>7291</v>
      </c>
      <c r="AD1025">
        <v>3203</v>
      </c>
      <c r="AE1025" t="s">
        <v>7292</v>
      </c>
    </row>
    <row r="1026" spans="1:31" x14ac:dyDescent="0.2">
      <c r="A1026" t="s">
        <v>511</v>
      </c>
      <c r="B1026">
        <v>2.31782126426697</v>
      </c>
      <c r="C1026">
        <v>-1.41305887699127</v>
      </c>
      <c r="D1026">
        <v>-2.31782126426697</v>
      </c>
      <c r="H1026" t="s">
        <v>29</v>
      </c>
      <c r="I1026">
        <v>5</v>
      </c>
      <c r="J1026">
        <v>5</v>
      </c>
      <c r="K1026">
        <v>5</v>
      </c>
      <c r="L1026">
        <v>28.9</v>
      </c>
      <c r="M1026">
        <v>28.9</v>
      </c>
      <c r="N1026">
        <v>28.9</v>
      </c>
      <c r="O1026">
        <v>25.861000000000001</v>
      </c>
      <c r="P1026">
        <v>0</v>
      </c>
      <c r="Q1026">
        <v>20.276</v>
      </c>
      <c r="R1026">
        <v>44513000000</v>
      </c>
      <c r="S1026">
        <v>155</v>
      </c>
      <c r="T1026">
        <v>2.2623100973079899</v>
      </c>
      <c r="U1026">
        <v>1.05427872860636E-2</v>
      </c>
      <c r="V1026">
        <v>32.711467742919901</v>
      </c>
      <c r="W1026">
        <v>32.114776611328097</v>
      </c>
      <c r="X1026">
        <v>31.8209066390991</v>
      </c>
      <c r="Y1026">
        <v>-0.890561103820801</v>
      </c>
      <c r="Z1026">
        <v>0.890561103820801</v>
      </c>
      <c r="AA1026" t="s">
        <v>5562</v>
      </c>
      <c r="AB1026" t="s">
        <v>5564</v>
      </c>
      <c r="AC1026" t="s">
        <v>5562</v>
      </c>
      <c r="AD1026">
        <v>2462</v>
      </c>
      <c r="AE1026" t="s">
        <v>5563</v>
      </c>
    </row>
    <row r="1027" spans="1:31" x14ac:dyDescent="0.2">
      <c r="A1027" t="s">
        <v>33</v>
      </c>
      <c r="B1027">
        <v>1.5640906095504801</v>
      </c>
      <c r="C1027">
        <v>0</v>
      </c>
      <c r="D1027">
        <v>-1.5640906095504801</v>
      </c>
      <c r="H1027" t="s">
        <v>29</v>
      </c>
      <c r="I1027">
        <v>2</v>
      </c>
      <c r="J1027">
        <v>2</v>
      </c>
      <c r="K1027">
        <v>2</v>
      </c>
      <c r="L1027">
        <v>31.2</v>
      </c>
      <c r="M1027">
        <v>31.2</v>
      </c>
      <c r="N1027">
        <v>31.2</v>
      </c>
      <c r="O1027">
        <v>8.5440000000000005</v>
      </c>
      <c r="P1027">
        <v>0</v>
      </c>
      <c r="Q1027">
        <v>53.703000000000003</v>
      </c>
      <c r="R1027">
        <v>154070000000</v>
      </c>
      <c r="S1027">
        <v>199</v>
      </c>
      <c r="T1027">
        <v>1.5682819113259101</v>
      </c>
      <c r="U1027">
        <v>3.6996108949416302E-2</v>
      </c>
      <c r="V1027">
        <v>34.433406829833999</v>
      </c>
      <c r="W1027">
        <v>33.647901535034201</v>
      </c>
      <c r="X1027">
        <v>33.5405082702637</v>
      </c>
      <c r="Y1027">
        <v>-0.89289855957029796</v>
      </c>
      <c r="Z1027">
        <v>0.89289855957029796</v>
      </c>
      <c r="AA1027" t="s">
        <v>2752</v>
      </c>
      <c r="AB1027" t="s">
        <v>2754</v>
      </c>
      <c r="AC1027" t="s">
        <v>2752</v>
      </c>
      <c r="AD1027">
        <v>1231</v>
      </c>
      <c r="AE1027" t="s">
        <v>2753</v>
      </c>
    </row>
    <row r="1028" spans="1:31" x14ac:dyDescent="0.2">
      <c r="A1028" t="s">
        <v>74</v>
      </c>
      <c r="B1028">
        <v>5.3826713562011701</v>
      </c>
      <c r="C1028">
        <v>-5.3826713562011701</v>
      </c>
      <c r="D1028">
        <v>-4.5570302009582502</v>
      </c>
      <c r="H1028" t="s">
        <v>29</v>
      </c>
      <c r="I1028">
        <v>8</v>
      </c>
      <c r="J1028">
        <v>8</v>
      </c>
      <c r="K1028">
        <v>8</v>
      </c>
      <c r="L1028">
        <v>36.799999999999997</v>
      </c>
      <c r="M1028">
        <v>36.799999999999997</v>
      </c>
      <c r="N1028">
        <v>36.799999999999997</v>
      </c>
      <c r="O1028">
        <v>36.67</v>
      </c>
      <c r="P1028">
        <v>0</v>
      </c>
      <c r="Q1028">
        <v>173.87</v>
      </c>
      <c r="R1028">
        <v>27500000000</v>
      </c>
      <c r="S1028">
        <v>90</v>
      </c>
      <c r="T1028">
        <v>5.43629908795078</v>
      </c>
      <c r="U1028">
        <v>5.2631578947368398E-4</v>
      </c>
      <c r="V1028">
        <v>32.223741531372099</v>
      </c>
      <c r="W1028">
        <v>31.050976753234899</v>
      </c>
      <c r="X1028">
        <v>31.3250617980957</v>
      </c>
      <c r="Y1028">
        <v>-0.89867973327639905</v>
      </c>
      <c r="Z1028">
        <v>0.89867973327639905</v>
      </c>
      <c r="AA1028" t="s">
        <v>3277</v>
      </c>
      <c r="AB1028" t="s">
        <v>3279</v>
      </c>
      <c r="AC1028" t="s">
        <v>3277</v>
      </c>
      <c r="AD1028">
        <v>1449</v>
      </c>
      <c r="AE1028" t="s">
        <v>3278</v>
      </c>
    </row>
    <row r="1029" spans="1:31" x14ac:dyDescent="0.2">
      <c r="A1029" t="s">
        <v>74</v>
      </c>
      <c r="B1029">
        <v>3.9397990703582799</v>
      </c>
      <c r="C1029">
        <v>-3.9397990703582799</v>
      </c>
      <c r="D1029">
        <v>-3.2065246105194101</v>
      </c>
      <c r="H1029" t="s">
        <v>29</v>
      </c>
      <c r="I1029">
        <v>3</v>
      </c>
      <c r="J1029">
        <v>3</v>
      </c>
      <c r="K1029">
        <v>3</v>
      </c>
      <c r="L1029">
        <v>29.1</v>
      </c>
      <c r="M1029">
        <v>29.1</v>
      </c>
      <c r="N1029">
        <v>29.1</v>
      </c>
      <c r="O1029">
        <v>15.206</v>
      </c>
      <c r="P1029">
        <v>0</v>
      </c>
      <c r="Q1029">
        <v>10.88</v>
      </c>
      <c r="R1029">
        <v>9451500000</v>
      </c>
      <c r="S1029">
        <v>44</v>
      </c>
      <c r="T1029">
        <v>3.9928345637352001</v>
      </c>
      <c r="U1029">
        <v>8.0991735537190102E-4</v>
      </c>
      <c r="V1029">
        <v>30.712563514709501</v>
      </c>
      <c r="W1029">
        <v>29.5467720031738</v>
      </c>
      <c r="X1029">
        <v>29.810815811157202</v>
      </c>
      <c r="Y1029">
        <v>-0.90174770355229905</v>
      </c>
      <c r="Z1029">
        <v>0.90174770355229905</v>
      </c>
      <c r="AA1029" t="s">
        <v>10207</v>
      </c>
      <c r="AB1029" t="s">
        <v>10209</v>
      </c>
      <c r="AC1029" t="s">
        <v>10207</v>
      </c>
      <c r="AD1029">
        <v>4460</v>
      </c>
      <c r="AE1029" t="s">
        <v>10208</v>
      </c>
    </row>
    <row r="1030" spans="1:31" x14ac:dyDescent="0.2">
      <c r="A1030" t="s">
        <v>511</v>
      </c>
      <c r="B1030">
        <v>3.3088192939758301</v>
      </c>
      <c r="C1030">
        <v>-1.7333408594131501</v>
      </c>
      <c r="D1030">
        <v>-3.3088192939758301</v>
      </c>
      <c r="H1030" t="s">
        <v>29</v>
      </c>
      <c r="I1030">
        <v>3</v>
      </c>
      <c r="J1030">
        <v>3</v>
      </c>
      <c r="K1030">
        <v>3</v>
      </c>
      <c r="L1030">
        <v>21.5</v>
      </c>
      <c r="M1030">
        <v>21.5</v>
      </c>
      <c r="N1030">
        <v>21.5</v>
      </c>
      <c r="O1030">
        <v>20.135999999999999</v>
      </c>
      <c r="P1030">
        <v>0</v>
      </c>
      <c r="Q1030">
        <v>34.405000000000001</v>
      </c>
      <c r="R1030">
        <v>43950000000</v>
      </c>
      <c r="S1030">
        <v>63</v>
      </c>
      <c r="T1030">
        <v>3.1878293163070501</v>
      </c>
      <c r="U1030">
        <v>2.2117647058823501E-3</v>
      </c>
      <c r="V1030" s="2">
        <v>32.786725997924798</v>
      </c>
      <c r="W1030">
        <v>32.222785949707003</v>
      </c>
      <c r="X1030">
        <v>31.882004737854</v>
      </c>
      <c r="Y1030">
        <v>-0.90472126007079701</v>
      </c>
      <c r="Z1030">
        <v>0.90472126007079701</v>
      </c>
      <c r="AA1030" t="s">
        <v>8625</v>
      </c>
      <c r="AB1030" t="s">
        <v>8627</v>
      </c>
      <c r="AC1030" t="s">
        <v>8625</v>
      </c>
      <c r="AD1030">
        <v>3780</v>
      </c>
      <c r="AE1030" t="s">
        <v>8626</v>
      </c>
    </row>
    <row r="1031" spans="1:31" x14ac:dyDescent="0.2">
      <c r="A1031" t="s">
        <v>33</v>
      </c>
      <c r="B1031">
        <v>1.5304481983184799</v>
      </c>
      <c r="C1031">
        <v>0</v>
      </c>
      <c r="D1031">
        <v>-1.5304481983184799</v>
      </c>
      <c r="H1031" t="s">
        <v>29</v>
      </c>
      <c r="I1031">
        <v>2</v>
      </c>
      <c r="J1031">
        <v>2</v>
      </c>
      <c r="K1031">
        <v>2</v>
      </c>
      <c r="L1031">
        <v>6.8</v>
      </c>
      <c r="M1031">
        <v>6.8</v>
      </c>
      <c r="N1031">
        <v>6.8</v>
      </c>
      <c r="O1031">
        <v>39.679000000000002</v>
      </c>
      <c r="P1031">
        <v>0</v>
      </c>
      <c r="Q1031">
        <v>5.1447000000000003</v>
      </c>
      <c r="R1031">
        <v>1838400000</v>
      </c>
      <c r="S1031">
        <v>9</v>
      </c>
      <c r="T1031">
        <v>1.5666884053135199</v>
      </c>
      <c r="U1031">
        <v>3.7005430566330502E-2</v>
      </c>
      <c r="V1031">
        <v>27.762897491455099</v>
      </c>
      <c r="W1031">
        <v>27.717589378356902</v>
      </c>
      <c r="X1031">
        <v>26.854340553283699</v>
      </c>
      <c r="Y1031">
        <v>-0.90855693817140104</v>
      </c>
      <c r="Z1031">
        <v>0.90855693817140104</v>
      </c>
      <c r="AA1031" t="s">
        <v>4281</v>
      </c>
      <c r="AB1031" t="s">
        <v>4283</v>
      </c>
      <c r="AC1031" t="s">
        <v>4281</v>
      </c>
      <c r="AD1031">
        <v>1892</v>
      </c>
      <c r="AE1031" t="s">
        <v>4282</v>
      </c>
    </row>
    <row r="1032" spans="1:31" x14ac:dyDescent="0.2">
      <c r="A1032" t="s">
        <v>156</v>
      </c>
      <c r="B1032">
        <v>4.7375321388244602</v>
      </c>
      <c r="C1032">
        <v>3.7867555618286102</v>
      </c>
      <c r="D1032">
        <v>-4.7375321388244602</v>
      </c>
      <c r="H1032" t="s">
        <v>29</v>
      </c>
      <c r="I1032">
        <v>15</v>
      </c>
      <c r="J1032">
        <v>15</v>
      </c>
      <c r="K1032">
        <v>15</v>
      </c>
      <c r="L1032">
        <v>26.6</v>
      </c>
      <c r="M1032">
        <v>26.6</v>
      </c>
      <c r="N1032">
        <v>26.6</v>
      </c>
      <c r="O1032">
        <v>71.948999999999998</v>
      </c>
      <c r="P1032">
        <v>0</v>
      </c>
      <c r="Q1032">
        <v>193.68</v>
      </c>
      <c r="R1032">
        <v>161410000000</v>
      </c>
      <c r="S1032">
        <v>328</v>
      </c>
      <c r="T1032">
        <v>4.7469812690348299</v>
      </c>
      <c r="U1032">
        <v>7.4820143884892095E-4</v>
      </c>
      <c r="V1032">
        <v>34.585342407226598</v>
      </c>
      <c r="W1032">
        <v>34.312547683715799</v>
      </c>
      <c r="X1032">
        <v>33.667520523071303</v>
      </c>
      <c r="Y1032">
        <v>-0.91782188415529498</v>
      </c>
      <c r="Z1032">
        <v>0.91782188415529498</v>
      </c>
      <c r="AA1032" t="s">
        <v>8746</v>
      </c>
      <c r="AB1032" t="s">
        <v>8748</v>
      </c>
      <c r="AC1032" t="s">
        <v>8746</v>
      </c>
      <c r="AD1032">
        <v>3834</v>
      </c>
      <c r="AE1032" t="s">
        <v>8747</v>
      </c>
    </row>
    <row r="1033" spans="1:31" x14ac:dyDescent="0.2">
      <c r="A1033" t="s">
        <v>33</v>
      </c>
      <c r="B1033">
        <v>1.52314341068268</v>
      </c>
      <c r="C1033">
        <v>0</v>
      </c>
      <c r="D1033">
        <v>-1.52314341068268</v>
      </c>
      <c r="H1033" t="s">
        <v>29</v>
      </c>
      <c r="I1033">
        <v>10</v>
      </c>
      <c r="J1033">
        <v>6</v>
      </c>
      <c r="K1033">
        <v>5</v>
      </c>
      <c r="L1033">
        <v>33</v>
      </c>
      <c r="M1033">
        <v>20.6</v>
      </c>
      <c r="N1033">
        <v>17.399999999999999</v>
      </c>
      <c r="O1033">
        <v>37.923999999999999</v>
      </c>
      <c r="P1033">
        <v>0</v>
      </c>
      <c r="Q1033">
        <v>29.768000000000001</v>
      </c>
      <c r="R1033">
        <v>26658000000</v>
      </c>
      <c r="S1033">
        <v>53</v>
      </c>
      <c r="T1033">
        <v>1.47665963591519</v>
      </c>
      <c r="U1033">
        <v>4.3804522246535402E-2</v>
      </c>
      <c r="V1033">
        <v>32.027006149291999</v>
      </c>
      <c r="W1033">
        <v>31.210598945617701</v>
      </c>
      <c r="X1033">
        <v>31.1085910797119</v>
      </c>
      <c r="Y1033">
        <v>-0.918415069580099</v>
      </c>
      <c r="Z1033">
        <v>0.918415069580099</v>
      </c>
      <c r="AA1033" t="s">
        <v>1877</v>
      </c>
      <c r="AB1033" t="s">
        <v>1880</v>
      </c>
      <c r="AC1033" t="s">
        <v>1878</v>
      </c>
      <c r="AD1033">
        <v>843</v>
      </c>
      <c r="AE1033" t="s">
        <v>1879</v>
      </c>
    </row>
    <row r="1034" spans="1:31" x14ac:dyDescent="0.2">
      <c r="A1034" t="s">
        <v>207</v>
      </c>
      <c r="B1034">
        <v>6.9333524703979501</v>
      </c>
      <c r="C1034">
        <v>-5.2097492218017596</v>
      </c>
      <c r="D1034">
        <v>-6.9333524703979501</v>
      </c>
      <c r="H1034" t="s">
        <v>29</v>
      </c>
      <c r="I1034">
        <v>15</v>
      </c>
      <c r="J1034">
        <v>15</v>
      </c>
      <c r="K1034">
        <v>15</v>
      </c>
      <c r="L1034">
        <v>56.1</v>
      </c>
      <c r="M1034">
        <v>56.1</v>
      </c>
      <c r="N1034">
        <v>56.1</v>
      </c>
      <c r="O1034">
        <v>39.630000000000003</v>
      </c>
      <c r="P1034">
        <v>0</v>
      </c>
      <c r="Q1034">
        <v>134.03</v>
      </c>
      <c r="R1034">
        <v>143680000000</v>
      </c>
      <c r="S1034">
        <v>205</v>
      </c>
      <c r="T1034">
        <v>6.8386677754071004</v>
      </c>
      <c r="U1034">
        <v>1.0526315789473699E-3</v>
      </c>
      <c r="V1034">
        <v>34.476100921630902</v>
      </c>
      <c r="W1034">
        <v>33.8783149719238</v>
      </c>
      <c r="X1034">
        <v>33.5506916046143</v>
      </c>
      <c r="Y1034">
        <v>-0.92540931701660201</v>
      </c>
      <c r="Z1034">
        <v>0.92540931701660201</v>
      </c>
      <c r="AA1034" t="s">
        <v>9224</v>
      </c>
      <c r="AB1034" t="s">
        <v>9226</v>
      </c>
      <c r="AC1034" t="s">
        <v>9224</v>
      </c>
      <c r="AD1034">
        <v>4046</v>
      </c>
      <c r="AE1034" t="s">
        <v>9225</v>
      </c>
    </row>
    <row r="1035" spans="1:31" x14ac:dyDescent="0.2">
      <c r="A1035" t="s">
        <v>74</v>
      </c>
      <c r="B1035">
        <v>2.0341320037841801</v>
      </c>
      <c r="C1035">
        <v>-2.0341320037841801</v>
      </c>
      <c r="D1035">
        <v>-1.8090221881866499</v>
      </c>
      <c r="H1035" t="s">
        <v>29</v>
      </c>
      <c r="I1035">
        <v>4</v>
      </c>
      <c r="J1035">
        <v>4</v>
      </c>
      <c r="K1035">
        <v>4</v>
      </c>
      <c r="L1035">
        <v>37.200000000000003</v>
      </c>
      <c r="M1035">
        <v>37.200000000000003</v>
      </c>
      <c r="N1035">
        <v>37.200000000000003</v>
      </c>
      <c r="O1035">
        <v>19.739000000000001</v>
      </c>
      <c r="P1035">
        <v>0</v>
      </c>
      <c r="Q1035">
        <v>45.271999999999998</v>
      </c>
      <c r="R1035">
        <v>7168300000</v>
      </c>
      <c r="S1035">
        <v>30</v>
      </c>
      <c r="T1035">
        <v>2.1871353889151699</v>
      </c>
      <c r="U1035">
        <v>1.19627906976744E-2</v>
      </c>
      <c r="V1035">
        <v>30.198224067687999</v>
      </c>
      <c r="W1035">
        <v>29.163882255554199</v>
      </c>
      <c r="X1035">
        <v>29.272401809692401</v>
      </c>
      <c r="Y1035">
        <v>-0.92582225799559803</v>
      </c>
      <c r="Z1035">
        <v>0.92582225799559803</v>
      </c>
      <c r="AA1035" t="s">
        <v>1070</v>
      </c>
      <c r="AB1035" t="s">
        <v>1072</v>
      </c>
      <c r="AC1035" t="s">
        <v>1070</v>
      </c>
      <c r="AD1035">
        <v>482</v>
      </c>
      <c r="AE1035" t="s">
        <v>1071</v>
      </c>
    </row>
    <row r="1036" spans="1:31" x14ac:dyDescent="0.2">
      <c r="A1036" t="s">
        <v>511</v>
      </c>
      <c r="B1036">
        <v>2.8735978603363002</v>
      </c>
      <c r="C1036">
        <v>-2.0176913738250701</v>
      </c>
      <c r="D1036">
        <v>-2.8735978603363002</v>
      </c>
      <c r="H1036" t="s">
        <v>29</v>
      </c>
      <c r="I1036">
        <v>4</v>
      </c>
      <c r="J1036">
        <v>4</v>
      </c>
      <c r="K1036">
        <v>4</v>
      </c>
      <c r="L1036">
        <v>18.3</v>
      </c>
      <c r="M1036">
        <v>18.3</v>
      </c>
      <c r="N1036">
        <v>18.3</v>
      </c>
      <c r="O1036">
        <v>37.04</v>
      </c>
      <c r="P1036">
        <v>0</v>
      </c>
      <c r="Q1036">
        <v>23.896000000000001</v>
      </c>
      <c r="R1036">
        <v>4918000000</v>
      </c>
      <c r="S1036">
        <v>30</v>
      </c>
      <c r="T1036">
        <v>2.85449600956622</v>
      </c>
      <c r="U1036">
        <v>3.7733089579524699E-3</v>
      </c>
      <c r="V1036">
        <v>29.623783111572301</v>
      </c>
      <c r="W1036">
        <v>28.870484352111799</v>
      </c>
      <c r="X1036">
        <v>28.697733879089402</v>
      </c>
      <c r="Y1036">
        <v>-0.92604923248290005</v>
      </c>
      <c r="Z1036">
        <v>0.92604923248290005</v>
      </c>
      <c r="AA1036" t="s">
        <v>8725</v>
      </c>
      <c r="AB1036" t="s">
        <v>8727</v>
      </c>
      <c r="AC1036" t="s">
        <v>8725</v>
      </c>
      <c r="AD1036">
        <v>3827</v>
      </c>
      <c r="AE1036" t="s">
        <v>8726</v>
      </c>
    </row>
    <row r="1037" spans="1:31" x14ac:dyDescent="0.2">
      <c r="A1037" t="s">
        <v>33</v>
      </c>
      <c r="B1037">
        <v>1.38654685020447</v>
      </c>
      <c r="C1037">
        <v>0</v>
      </c>
      <c r="D1037">
        <v>-1.38654685020447</v>
      </c>
      <c r="H1037" t="s">
        <v>29</v>
      </c>
      <c r="I1037">
        <v>2</v>
      </c>
      <c r="J1037">
        <v>2</v>
      </c>
      <c r="K1037">
        <v>2</v>
      </c>
      <c r="L1037">
        <v>14.4</v>
      </c>
      <c r="M1037">
        <v>14.4</v>
      </c>
      <c r="N1037">
        <v>14.4</v>
      </c>
      <c r="O1037">
        <v>25.975000000000001</v>
      </c>
      <c r="P1037">
        <v>0</v>
      </c>
      <c r="Q1037">
        <v>23.271999999999998</v>
      </c>
      <c r="R1037">
        <v>948380000</v>
      </c>
      <c r="S1037">
        <v>14</v>
      </c>
      <c r="T1037">
        <v>1.5237133492485</v>
      </c>
      <c r="U1037">
        <v>4.0081081081081098E-2</v>
      </c>
      <c r="V1037">
        <v>27.147230148315401</v>
      </c>
      <c r="W1037">
        <v>26.258861541748001</v>
      </c>
      <c r="X1037">
        <v>26.2198085784912</v>
      </c>
      <c r="Y1037">
        <v>-0.92742156982420099</v>
      </c>
      <c r="Z1037">
        <v>0.92742156982420099</v>
      </c>
      <c r="AA1037" t="s">
        <v>2009</v>
      </c>
      <c r="AB1037" t="s">
        <v>2011</v>
      </c>
      <c r="AC1037" t="s">
        <v>2009</v>
      </c>
      <c r="AD1037">
        <v>894</v>
      </c>
      <c r="AE1037" t="s">
        <v>2010</v>
      </c>
    </row>
    <row r="1038" spans="1:31" x14ac:dyDescent="0.2">
      <c r="A1038" t="s">
        <v>33</v>
      </c>
      <c r="B1038">
        <v>1.41442227363586</v>
      </c>
      <c r="C1038">
        <v>0</v>
      </c>
      <c r="D1038">
        <v>-1.41442227363586</v>
      </c>
      <c r="H1038" t="s">
        <v>29</v>
      </c>
      <c r="I1038">
        <v>7</v>
      </c>
      <c r="J1038">
        <v>7</v>
      </c>
      <c r="K1038">
        <v>5</v>
      </c>
      <c r="L1038">
        <v>13.8</v>
      </c>
      <c r="M1038">
        <v>13.8</v>
      </c>
      <c r="N1038">
        <v>11.1</v>
      </c>
      <c r="O1038">
        <v>82.245000000000005</v>
      </c>
      <c r="P1038">
        <v>0</v>
      </c>
      <c r="Q1038">
        <v>27.055</v>
      </c>
      <c r="R1038">
        <v>15867000000</v>
      </c>
      <c r="S1038">
        <v>37</v>
      </c>
      <c r="T1038">
        <v>1.4995368495136101</v>
      </c>
      <c r="U1038">
        <v>4.1863134657836601E-2</v>
      </c>
      <c r="V1038">
        <v>31.220787048339801</v>
      </c>
      <c r="W1038">
        <v>31.001171112060501</v>
      </c>
      <c r="X1038">
        <v>30.291113853454601</v>
      </c>
      <c r="Y1038">
        <v>-0.92967319488520095</v>
      </c>
      <c r="Z1038">
        <v>0.92967319488520095</v>
      </c>
      <c r="AA1038" t="s">
        <v>7261</v>
      </c>
      <c r="AB1038" t="s">
        <v>7264</v>
      </c>
      <c r="AC1038" t="s">
        <v>7262</v>
      </c>
      <c r="AD1038">
        <v>3191</v>
      </c>
      <c r="AE1038" t="s">
        <v>7263</v>
      </c>
    </row>
    <row r="1039" spans="1:31" x14ac:dyDescent="0.2">
      <c r="A1039" t="s">
        <v>33</v>
      </c>
      <c r="B1039">
        <v>1.75365090370178</v>
      </c>
      <c r="C1039">
        <v>0</v>
      </c>
      <c r="D1039">
        <v>-1.75365090370178</v>
      </c>
      <c r="H1039" t="s">
        <v>29</v>
      </c>
      <c r="I1039">
        <v>18</v>
      </c>
      <c r="J1039">
        <v>9</v>
      </c>
      <c r="K1039">
        <v>9</v>
      </c>
      <c r="L1039">
        <v>50.7</v>
      </c>
      <c r="M1039">
        <v>31</v>
      </c>
      <c r="N1039">
        <v>31</v>
      </c>
      <c r="O1039">
        <v>53.987000000000002</v>
      </c>
      <c r="P1039">
        <v>0</v>
      </c>
      <c r="Q1039">
        <v>75.977000000000004</v>
      </c>
      <c r="R1039">
        <v>57315000000</v>
      </c>
      <c r="S1039">
        <v>190</v>
      </c>
      <c r="T1039">
        <v>1.66521241622437</v>
      </c>
      <c r="U1039">
        <v>3.12072968490879E-2</v>
      </c>
      <c r="V1039">
        <v>33.022363662719698</v>
      </c>
      <c r="W1039">
        <v>32.493461608886697</v>
      </c>
      <c r="X1039">
        <v>32.092550277709996</v>
      </c>
      <c r="Y1039">
        <v>-0.92981338500970201</v>
      </c>
      <c r="Z1039">
        <v>0.92981338500970201</v>
      </c>
      <c r="AA1039" t="s">
        <v>1471</v>
      </c>
      <c r="AB1039" t="s">
        <v>1473</v>
      </c>
      <c r="AC1039" t="s">
        <v>1471</v>
      </c>
      <c r="AD1039">
        <v>659</v>
      </c>
      <c r="AE1039" t="s">
        <v>1472</v>
      </c>
    </row>
    <row r="1040" spans="1:31" x14ac:dyDescent="0.2">
      <c r="A1040" t="s">
        <v>33</v>
      </c>
      <c r="B1040">
        <v>2.11916160583496</v>
      </c>
      <c r="C1040">
        <v>0</v>
      </c>
      <c r="D1040">
        <v>-2.11916160583496</v>
      </c>
      <c r="H1040" t="s">
        <v>29</v>
      </c>
      <c r="I1040">
        <v>4</v>
      </c>
      <c r="J1040">
        <v>4</v>
      </c>
      <c r="K1040">
        <v>4</v>
      </c>
      <c r="L1040">
        <v>21.3</v>
      </c>
      <c r="M1040">
        <v>21.3</v>
      </c>
      <c r="N1040">
        <v>21.3</v>
      </c>
      <c r="O1040">
        <v>51.390999999999998</v>
      </c>
      <c r="P1040">
        <v>0</v>
      </c>
      <c r="Q1040">
        <v>26.495999999999999</v>
      </c>
      <c r="R1040">
        <v>4408300000</v>
      </c>
      <c r="S1040">
        <v>19</v>
      </c>
      <c r="T1040">
        <v>2.0149981139508801</v>
      </c>
      <c r="U1040">
        <v>1.6279547790339199E-2</v>
      </c>
      <c r="V1040">
        <v>29.429624557495099</v>
      </c>
      <c r="W1040">
        <v>28.861322402954102</v>
      </c>
      <c r="X1040">
        <v>28.495617866516099</v>
      </c>
      <c r="Y1040">
        <v>-0.93400669097900002</v>
      </c>
      <c r="Z1040">
        <v>0.93400669097900002</v>
      </c>
      <c r="AA1040" t="s">
        <v>1495</v>
      </c>
      <c r="AB1040" t="s">
        <v>1497</v>
      </c>
      <c r="AC1040" t="s">
        <v>1495</v>
      </c>
      <c r="AD1040">
        <v>673</v>
      </c>
      <c r="AE1040" t="s">
        <v>1496</v>
      </c>
    </row>
    <row r="1041" spans="1:31" x14ac:dyDescent="0.2">
      <c r="A1041" t="s">
        <v>511</v>
      </c>
      <c r="B1041">
        <v>6.1234636306762704</v>
      </c>
      <c r="C1041">
        <v>-5.9306516647338903</v>
      </c>
      <c r="D1041">
        <v>-6.1234636306762704</v>
      </c>
      <c r="H1041" t="s">
        <v>29</v>
      </c>
      <c r="I1041">
        <v>10</v>
      </c>
      <c r="J1041">
        <v>10</v>
      </c>
      <c r="K1041">
        <v>5</v>
      </c>
      <c r="L1041">
        <v>37.9</v>
      </c>
      <c r="M1041">
        <v>37.9</v>
      </c>
      <c r="N1041">
        <v>22.8</v>
      </c>
      <c r="O1041">
        <v>38.152000000000001</v>
      </c>
      <c r="P1041">
        <v>0</v>
      </c>
      <c r="Q1041">
        <v>96.786000000000001</v>
      </c>
      <c r="R1041">
        <v>53638000000</v>
      </c>
      <c r="S1041">
        <v>127</v>
      </c>
      <c r="T1041">
        <v>6.4239880653512698</v>
      </c>
      <c r="U1041">
        <v>9.6969696969697E-4</v>
      </c>
      <c r="V1041" s="2">
        <v>33.154899597167997</v>
      </c>
      <c r="W1041" s="2">
        <v>32.219583511352504</v>
      </c>
      <c r="X1041">
        <v>32.2188110351563</v>
      </c>
      <c r="Y1041">
        <v>-0.93608856201169699</v>
      </c>
      <c r="Z1041">
        <v>0.93608856201169699</v>
      </c>
      <c r="AA1041" t="s">
        <v>5813</v>
      </c>
      <c r="AB1041" t="s">
        <v>5816</v>
      </c>
      <c r="AC1041" t="s">
        <v>5814</v>
      </c>
      <c r="AD1041">
        <v>2578</v>
      </c>
      <c r="AE1041" t="s">
        <v>5815</v>
      </c>
    </row>
    <row r="1042" spans="1:31" x14ac:dyDescent="0.2">
      <c r="A1042" t="s">
        <v>1011</v>
      </c>
      <c r="B1042">
        <v>4.6384463310241699</v>
      </c>
      <c r="C1042">
        <v>-4.6384463310241699</v>
      </c>
      <c r="D1042">
        <v>2.4906671047210698</v>
      </c>
      <c r="H1042" t="s">
        <v>29</v>
      </c>
      <c r="I1042">
        <v>3</v>
      </c>
      <c r="J1042">
        <v>3</v>
      </c>
      <c r="K1042">
        <v>3</v>
      </c>
      <c r="L1042">
        <v>15.8</v>
      </c>
      <c r="M1042">
        <v>15.8</v>
      </c>
      <c r="N1042">
        <v>15.8</v>
      </c>
      <c r="O1042">
        <v>18.960999999999999</v>
      </c>
      <c r="P1042">
        <v>0</v>
      </c>
      <c r="Q1042">
        <v>12.016999999999999</v>
      </c>
      <c r="R1042">
        <v>7873400000</v>
      </c>
      <c r="S1042">
        <v>15</v>
      </c>
      <c r="T1042">
        <v>4.4963378541130696</v>
      </c>
      <c r="U1042">
        <v>7.1005917159763299E-4</v>
      </c>
      <c r="V1042">
        <v>30.650647163391099</v>
      </c>
      <c r="W1042">
        <v>28.727120399475101</v>
      </c>
      <c r="X1042">
        <v>29.706344604492202</v>
      </c>
      <c r="Y1042">
        <v>-0.94430255889889703</v>
      </c>
      <c r="Z1042">
        <v>0.94430255889889703</v>
      </c>
      <c r="AA1042" t="s">
        <v>8123</v>
      </c>
      <c r="AB1042" t="s">
        <v>8125</v>
      </c>
      <c r="AC1042" t="s">
        <v>8123</v>
      </c>
      <c r="AD1042">
        <v>3569</v>
      </c>
      <c r="AE1042" t="s">
        <v>8124</v>
      </c>
    </row>
    <row r="1043" spans="1:31" x14ac:dyDescent="0.2">
      <c r="A1043" t="s">
        <v>207</v>
      </c>
      <c r="B1043">
        <v>5.2000179290771502</v>
      </c>
      <c r="C1043">
        <v>-3.2707984447479199</v>
      </c>
      <c r="D1043">
        <v>-5.2000179290771502</v>
      </c>
      <c r="H1043" t="s">
        <v>29</v>
      </c>
      <c r="I1043">
        <v>8</v>
      </c>
      <c r="J1043">
        <v>8</v>
      </c>
      <c r="K1043">
        <v>8</v>
      </c>
      <c r="L1043">
        <v>38.299999999999997</v>
      </c>
      <c r="M1043">
        <v>38.299999999999997</v>
      </c>
      <c r="N1043">
        <v>38.299999999999997</v>
      </c>
      <c r="O1043">
        <v>35.569000000000003</v>
      </c>
      <c r="P1043">
        <v>0</v>
      </c>
      <c r="Q1043">
        <v>131.81</v>
      </c>
      <c r="R1043">
        <v>24185000000</v>
      </c>
      <c r="S1043">
        <v>75</v>
      </c>
      <c r="T1043">
        <v>5.06597088589898</v>
      </c>
      <c r="U1043">
        <v>7.8504672897196305E-4</v>
      </c>
      <c r="V1043">
        <v>31.949065208435101</v>
      </c>
      <c r="W1043">
        <v>31.459942817687999</v>
      </c>
      <c r="X1043">
        <v>31.0037698745728</v>
      </c>
      <c r="Y1043">
        <v>-0.94529533386230102</v>
      </c>
      <c r="Z1043">
        <v>0.94529533386230102</v>
      </c>
      <c r="AA1043" t="s">
        <v>7562</v>
      </c>
      <c r="AB1043" t="s">
        <v>7565</v>
      </c>
      <c r="AC1043" t="s">
        <v>7563</v>
      </c>
      <c r="AD1043">
        <v>3320</v>
      </c>
      <c r="AE1043" t="s">
        <v>7564</v>
      </c>
    </row>
    <row r="1044" spans="1:31" x14ac:dyDescent="0.2">
      <c r="A1044" t="s">
        <v>74</v>
      </c>
      <c r="B1044">
        <v>2.3432872295379599</v>
      </c>
      <c r="C1044">
        <v>-2.3432872295379599</v>
      </c>
      <c r="D1044">
        <v>-1.7874107360839799</v>
      </c>
      <c r="H1044" t="s">
        <v>29</v>
      </c>
      <c r="I1044">
        <v>2</v>
      </c>
      <c r="J1044">
        <v>2</v>
      </c>
      <c r="K1044">
        <v>2</v>
      </c>
      <c r="L1044">
        <v>17.7</v>
      </c>
      <c r="M1044">
        <v>17.7</v>
      </c>
      <c r="N1044">
        <v>17.7</v>
      </c>
      <c r="O1044">
        <v>20.443000000000001</v>
      </c>
      <c r="P1044">
        <v>0</v>
      </c>
      <c r="Q1044">
        <v>33.668999999999997</v>
      </c>
      <c r="R1044">
        <v>10343000000</v>
      </c>
      <c r="S1044">
        <v>43</v>
      </c>
      <c r="T1044">
        <v>2.3859082292131402</v>
      </c>
      <c r="U1044">
        <v>8.6248331108144203E-3</v>
      </c>
      <c r="V1044">
        <v>30.767001152038599</v>
      </c>
      <c r="W1044">
        <v>29.618068695068398</v>
      </c>
      <c r="X1044">
        <v>29.817425727844199</v>
      </c>
      <c r="Y1044">
        <v>-0.9495754241944</v>
      </c>
      <c r="Z1044">
        <v>0.9495754241944</v>
      </c>
      <c r="AA1044" t="s">
        <v>9510</v>
      </c>
      <c r="AB1044" t="s">
        <v>9512</v>
      </c>
      <c r="AC1044" t="s">
        <v>9510</v>
      </c>
      <c r="AD1044">
        <v>4165</v>
      </c>
      <c r="AE1044" t="s">
        <v>9511</v>
      </c>
    </row>
    <row r="1045" spans="1:31" x14ac:dyDescent="0.2">
      <c r="A1045" t="s">
        <v>33</v>
      </c>
      <c r="B1045">
        <v>2.4478332996368399</v>
      </c>
      <c r="C1045">
        <v>0</v>
      </c>
      <c r="D1045">
        <v>-2.4478332996368399</v>
      </c>
      <c r="H1045" t="s">
        <v>29</v>
      </c>
      <c r="I1045">
        <v>4</v>
      </c>
      <c r="J1045">
        <v>4</v>
      </c>
      <c r="K1045">
        <v>4</v>
      </c>
      <c r="L1045">
        <v>9.4</v>
      </c>
      <c r="M1045">
        <v>9.4</v>
      </c>
      <c r="N1045">
        <v>9.4</v>
      </c>
      <c r="O1045">
        <v>48.155000000000001</v>
      </c>
      <c r="P1045">
        <v>0</v>
      </c>
      <c r="Q1045">
        <v>26.091000000000001</v>
      </c>
      <c r="R1045">
        <v>814160000</v>
      </c>
      <c r="S1045">
        <v>16</v>
      </c>
      <c r="T1045">
        <v>2.33637190860679</v>
      </c>
      <c r="U1045">
        <v>9.3126614987080105E-3</v>
      </c>
      <c r="V1045">
        <v>26.9145250320435</v>
      </c>
      <c r="W1045">
        <v>26.365662574768098</v>
      </c>
      <c r="X1045">
        <v>25.963882446289102</v>
      </c>
      <c r="Y1045">
        <v>-0.95064258575439797</v>
      </c>
      <c r="Z1045">
        <v>0.95064258575439797</v>
      </c>
      <c r="AA1045" t="s">
        <v>41</v>
      </c>
      <c r="AB1045" t="s">
        <v>43</v>
      </c>
      <c r="AC1045" t="s">
        <v>41</v>
      </c>
      <c r="AD1045">
        <v>7</v>
      </c>
      <c r="AE1045" t="s">
        <v>42</v>
      </c>
    </row>
    <row r="1046" spans="1:31" x14ac:dyDescent="0.2">
      <c r="A1046" t="s">
        <v>74</v>
      </c>
      <c r="B1046">
        <v>2.7157568931579599</v>
      </c>
      <c r="C1046">
        <v>-2.7157568931579599</v>
      </c>
      <c r="D1046">
        <v>-2.29786252975464</v>
      </c>
      <c r="H1046" t="s">
        <v>29</v>
      </c>
      <c r="I1046">
        <v>2</v>
      </c>
      <c r="J1046">
        <v>2</v>
      </c>
      <c r="K1046">
        <v>2</v>
      </c>
      <c r="L1046">
        <v>10</v>
      </c>
      <c r="M1046">
        <v>10</v>
      </c>
      <c r="N1046">
        <v>10</v>
      </c>
      <c r="O1046">
        <v>47.786000000000001</v>
      </c>
      <c r="P1046">
        <v>0</v>
      </c>
      <c r="Q1046">
        <v>14.256</v>
      </c>
      <c r="R1046">
        <v>1151200000</v>
      </c>
      <c r="S1046">
        <v>49</v>
      </c>
      <c r="T1046">
        <v>2.8307013500504801</v>
      </c>
      <c r="U1046">
        <v>4.0716845878136197E-3</v>
      </c>
      <c r="V1046">
        <v>27.646732330322301</v>
      </c>
      <c r="W1046">
        <v>26.5407857894897</v>
      </c>
      <c r="X1046">
        <v>26.692954063415499</v>
      </c>
      <c r="Y1046">
        <v>-0.95377826690680201</v>
      </c>
      <c r="Z1046">
        <v>0.95377826690680201</v>
      </c>
      <c r="AA1046" t="s">
        <v>10436</v>
      </c>
      <c r="AB1046" t="s">
        <v>10438</v>
      </c>
      <c r="AC1046" t="s">
        <v>10436</v>
      </c>
      <c r="AD1046">
        <v>4562</v>
      </c>
      <c r="AE1046" t="s">
        <v>10437</v>
      </c>
    </row>
    <row r="1047" spans="1:31" x14ac:dyDescent="0.2">
      <c r="A1047" t="s">
        <v>33</v>
      </c>
      <c r="B1047">
        <v>1.97266674041748</v>
      </c>
      <c r="C1047">
        <v>0</v>
      </c>
      <c r="D1047">
        <v>-1.97266674041748</v>
      </c>
      <c r="H1047" t="s">
        <v>29</v>
      </c>
      <c r="I1047">
        <v>7</v>
      </c>
      <c r="J1047">
        <v>6</v>
      </c>
      <c r="K1047">
        <v>6</v>
      </c>
      <c r="L1047">
        <v>66.3</v>
      </c>
      <c r="M1047">
        <v>66.3</v>
      </c>
      <c r="N1047">
        <v>66.3</v>
      </c>
      <c r="O1047">
        <v>11.255000000000001</v>
      </c>
      <c r="P1047">
        <v>0</v>
      </c>
      <c r="Q1047">
        <v>106.33</v>
      </c>
      <c r="R1047">
        <v>152420000000</v>
      </c>
      <c r="S1047">
        <v>125</v>
      </c>
      <c r="T1047">
        <v>1.8823949786393299</v>
      </c>
      <c r="U1047">
        <v>2.0913415794481399E-2</v>
      </c>
      <c r="V1047">
        <v>34.549779891967802</v>
      </c>
      <c r="W1047">
        <v>34.203994750976598</v>
      </c>
      <c r="X1047">
        <v>33.594976425170898</v>
      </c>
      <c r="Y1047">
        <v>-0.95480346679690298</v>
      </c>
      <c r="Z1047">
        <v>0.95480346679690298</v>
      </c>
      <c r="AA1047" t="s">
        <v>9067</v>
      </c>
      <c r="AB1047" t="s">
        <v>9069</v>
      </c>
      <c r="AC1047" t="s">
        <v>9067</v>
      </c>
      <c r="AD1047">
        <v>3984</v>
      </c>
      <c r="AE1047" t="s">
        <v>9068</v>
      </c>
    </row>
    <row r="1048" spans="1:31" x14ac:dyDescent="0.2">
      <c r="A1048" t="s">
        <v>33</v>
      </c>
      <c r="B1048">
        <v>2.3428163528442401</v>
      </c>
      <c r="C1048">
        <v>0</v>
      </c>
      <c r="D1048">
        <v>-2.3428163528442401</v>
      </c>
      <c r="H1048" t="s">
        <v>29</v>
      </c>
      <c r="I1048">
        <v>8</v>
      </c>
      <c r="J1048">
        <v>8</v>
      </c>
      <c r="K1048">
        <v>5</v>
      </c>
      <c r="L1048">
        <v>46.1</v>
      </c>
      <c r="M1048">
        <v>46.1</v>
      </c>
      <c r="N1048">
        <v>25</v>
      </c>
      <c r="O1048">
        <v>20.216000000000001</v>
      </c>
      <c r="P1048">
        <v>0</v>
      </c>
      <c r="Q1048">
        <v>32.350999999999999</v>
      </c>
      <c r="R1048">
        <v>27970000000</v>
      </c>
      <c r="S1048">
        <v>85</v>
      </c>
      <c r="T1048">
        <v>2.2554951504746001</v>
      </c>
      <c r="U1048">
        <v>1.05856622114216E-2</v>
      </c>
      <c r="V1048">
        <v>32.055843353271499</v>
      </c>
      <c r="W1048">
        <v>31.546981811523398</v>
      </c>
      <c r="X1048">
        <v>31.093255043029799</v>
      </c>
      <c r="Y1048">
        <v>-0.962588310241699</v>
      </c>
      <c r="Z1048">
        <v>0.962588310241699</v>
      </c>
      <c r="AA1048" t="s">
        <v>2137</v>
      </c>
      <c r="AB1048" t="s">
        <v>2140</v>
      </c>
      <c r="AC1048" t="s">
        <v>2138</v>
      </c>
      <c r="AD1048">
        <v>955</v>
      </c>
      <c r="AE1048" t="s">
        <v>2139</v>
      </c>
    </row>
    <row r="1049" spans="1:31" x14ac:dyDescent="0.2">
      <c r="A1049" t="s">
        <v>156</v>
      </c>
      <c r="B1049">
        <v>2.7994287014007599</v>
      </c>
      <c r="C1049">
        <v>2.1511359214782702</v>
      </c>
      <c r="D1049">
        <v>-2.7994287014007599</v>
      </c>
      <c r="H1049" t="s">
        <v>29</v>
      </c>
      <c r="I1049">
        <v>7</v>
      </c>
      <c r="J1049">
        <v>7</v>
      </c>
      <c r="K1049">
        <v>7</v>
      </c>
      <c r="L1049">
        <v>35.700000000000003</v>
      </c>
      <c r="M1049">
        <v>35.700000000000003</v>
      </c>
      <c r="N1049">
        <v>35.700000000000003</v>
      </c>
      <c r="O1049">
        <v>25.734000000000002</v>
      </c>
      <c r="P1049">
        <v>0</v>
      </c>
      <c r="Q1049">
        <v>25.388000000000002</v>
      </c>
      <c r="R1049">
        <v>128850000000</v>
      </c>
      <c r="S1049">
        <v>67</v>
      </c>
      <c r="T1049">
        <v>2.83657910039422</v>
      </c>
      <c r="U1049">
        <v>3.9928057553956803E-3</v>
      </c>
      <c r="V1049">
        <v>34.192276000976598</v>
      </c>
      <c r="W1049">
        <v>34.1080513000488</v>
      </c>
      <c r="X1049">
        <v>33.225877761840799</v>
      </c>
      <c r="Y1049">
        <v>-0.96639823913579903</v>
      </c>
      <c r="Z1049">
        <v>0.96639823913579903</v>
      </c>
      <c r="AA1049" t="s">
        <v>7170</v>
      </c>
      <c r="AB1049" t="s">
        <v>7173</v>
      </c>
      <c r="AC1049" t="s">
        <v>7171</v>
      </c>
      <c r="AD1049">
        <v>3150</v>
      </c>
      <c r="AE1049" t="s">
        <v>7172</v>
      </c>
    </row>
    <row r="1050" spans="1:31" x14ac:dyDescent="0.2">
      <c r="A1050" t="s">
        <v>74</v>
      </c>
      <c r="B1050">
        <v>3.1873230934143102</v>
      </c>
      <c r="C1050">
        <v>-3.1873230934143102</v>
      </c>
      <c r="D1050">
        <v>-2.4423346519470202</v>
      </c>
      <c r="H1050" t="s">
        <v>29</v>
      </c>
      <c r="I1050">
        <v>2</v>
      </c>
      <c r="J1050">
        <v>2</v>
      </c>
      <c r="K1050">
        <v>2</v>
      </c>
      <c r="L1050">
        <v>13.4</v>
      </c>
      <c r="M1050">
        <v>13.4</v>
      </c>
      <c r="N1050">
        <v>13.4</v>
      </c>
      <c r="O1050">
        <v>19.7</v>
      </c>
      <c r="P1050">
        <v>0</v>
      </c>
      <c r="Q1050">
        <v>45.96</v>
      </c>
      <c r="R1050">
        <v>7361000000</v>
      </c>
      <c r="S1050">
        <v>26</v>
      </c>
      <c r="T1050">
        <v>3.2117256928956999</v>
      </c>
      <c r="U1050">
        <v>2.2105263157894701E-3</v>
      </c>
      <c r="V1050">
        <v>30.3320665359497</v>
      </c>
      <c r="W1050">
        <v>29.1778240203857</v>
      </c>
      <c r="X1050">
        <v>29.363503456115701</v>
      </c>
      <c r="Y1050">
        <v>-0.96856307983399903</v>
      </c>
      <c r="Z1050">
        <v>0.96856307983399903</v>
      </c>
      <c r="AA1050" t="s">
        <v>2788</v>
      </c>
      <c r="AB1050" t="s">
        <v>2790</v>
      </c>
      <c r="AC1050" t="s">
        <v>2788</v>
      </c>
      <c r="AD1050">
        <v>1252</v>
      </c>
      <c r="AE1050" t="s">
        <v>2789</v>
      </c>
    </row>
    <row r="1051" spans="1:31" x14ac:dyDescent="0.2">
      <c r="A1051" t="s">
        <v>207</v>
      </c>
      <c r="B1051">
        <v>5.2918190956115696</v>
      </c>
      <c r="C1051">
        <v>3.1092219352722199</v>
      </c>
      <c r="D1051">
        <v>-5.2918190956115696</v>
      </c>
      <c r="H1051" t="s">
        <v>29</v>
      </c>
      <c r="I1051">
        <v>11</v>
      </c>
      <c r="J1051">
        <v>11</v>
      </c>
      <c r="K1051">
        <v>10</v>
      </c>
      <c r="L1051">
        <v>56.7</v>
      </c>
      <c r="M1051">
        <v>56.7</v>
      </c>
      <c r="N1051">
        <v>52.6</v>
      </c>
      <c r="O1051">
        <v>24.23</v>
      </c>
      <c r="P1051">
        <v>0</v>
      </c>
      <c r="Q1051">
        <v>35.231999999999999</v>
      </c>
      <c r="R1051">
        <v>406330000000</v>
      </c>
      <c r="S1051">
        <v>176</v>
      </c>
      <c r="T1051">
        <v>5.1474275038364397</v>
      </c>
      <c r="U1051">
        <v>5.9999999999999995E-4</v>
      </c>
      <c r="V1051">
        <v>35.937391281127901</v>
      </c>
      <c r="W1051">
        <v>35.533237457275398</v>
      </c>
      <c r="X1051">
        <v>34.968793869018597</v>
      </c>
      <c r="Y1051">
        <v>-0.96859741210930395</v>
      </c>
      <c r="Z1051">
        <v>0.96859741210930395</v>
      </c>
      <c r="AA1051" t="s">
        <v>3598</v>
      </c>
      <c r="AB1051" t="s">
        <v>3600</v>
      </c>
      <c r="AC1051" t="s">
        <v>3598</v>
      </c>
      <c r="AD1051">
        <v>1592</v>
      </c>
      <c r="AE1051" t="s">
        <v>3599</v>
      </c>
    </row>
    <row r="1052" spans="1:31" x14ac:dyDescent="0.2">
      <c r="A1052" t="s">
        <v>207</v>
      </c>
      <c r="B1052">
        <v>5.8516297340393102</v>
      </c>
      <c r="C1052">
        <v>-3.7340421676635702</v>
      </c>
      <c r="D1052">
        <v>-5.8516297340393102</v>
      </c>
      <c r="H1052" t="s">
        <v>29</v>
      </c>
      <c r="I1052">
        <v>12</v>
      </c>
      <c r="J1052">
        <v>6</v>
      </c>
      <c r="K1052">
        <v>6</v>
      </c>
      <c r="L1052">
        <v>39.9</v>
      </c>
      <c r="M1052">
        <v>22.9</v>
      </c>
      <c r="N1052">
        <v>22.9</v>
      </c>
      <c r="O1052">
        <v>42.987000000000002</v>
      </c>
      <c r="P1052">
        <v>0</v>
      </c>
      <c r="Q1052">
        <v>215.14</v>
      </c>
      <c r="R1052">
        <v>27985000000</v>
      </c>
      <c r="S1052">
        <v>75</v>
      </c>
      <c r="T1052">
        <v>5.7105241588812596</v>
      </c>
      <c r="U1052">
        <v>5.2459016393442595E-4</v>
      </c>
      <c r="V1052" s="2">
        <v>32.1648559570313</v>
      </c>
      <c r="W1052">
        <v>31.604647636413599</v>
      </c>
      <c r="X1052">
        <v>31.194665908813501</v>
      </c>
      <c r="Y1052">
        <v>-0.97019004821779797</v>
      </c>
      <c r="Z1052">
        <v>0.97019004821779797</v>
      </c>
      <c r="AA1052" t="s">
        <v>8583</v>
      </c>
      <c r="AB1052" t="s">
        <v>8585</v>
      </c>
      <c r="AC1052" t="s">
        <v>8583</v>
      </c>
      <c r="AD1052">
        <v>3765</v>
      </c>
      <c r="AE1052" t="s">
        <v>8584</v>
      </c>
    </row>
    <row r="1053" spans="1:31" x14ac:dyDescent="0.2">
      <c r="A1053" t="s">
        <v>511</v>
      </c>
      <c r="B1053">
        <v>2.9080998897552499</v>
      </c>
      <c r="C1053">
        <v>-2.0601685047149698</v>
      </c>
      <c r="D1053">
        <v>-2.9080998897552499</v>
      </c>
      <c r="H1053" t="s">
        <v>29</v>
      </c>
      <c r="I1053">
        <v>2</v>
      </c>
      <c r="J1053">
        <v>2</v>
      </c>
      <c r="K1053">
        <v>2</v>
      </c>
      <c r="L1053">
        <v>7.1</v>
      </c>
      <c r="M1053">
        <v>7.1</v>
      </c>
      <c r="N1053">
        <v>7.1</v>
      </c>
      <c r="O1053">
        <v>46.094999999999999</v>
      </c>
      <c r="P1053">
        <v>0</v>
      </c>
      <c r="Q1053">
        <v>4.7130000000000001</v>
      </c>
      <c r="R1053">
        <v>737800000</v>
      </c>
      <c r="S1053">
        <v>32</v>
      </c>
      <c r="T1053">
        <v>2.8924968485127498</v>
      </c>
      <c r="U1053">
        <v>3.63705103969754E-3</v>
      </c>
      <c r="V1053">
        <v>26.8364114761353</v>
      </c>
      <c r="W1053">
        <v>26.1818332672119</v>
      </c>
      <c r="X1053">
        <v>25.8606214523315</v>
      </c>
      <c r="Y1053">
        <v>-0.97579002380379998</v>
      </c>
      <c r="Z1053">
        <v>0.97579002380379998</v>
      </c>
      <c r="AA1053" t="s">
        <v>519</v>
      </c>
      <c r="AB1053" t="s">
        <v>521</v>
      </c>
      <c r="AC1053" t="s">
        <v>519</v>
      </c>
      <c r="AD1053">
        <v>207</v>
      </c>
      <c r="AE1053" t="s">
        <v>520</v>
      </c>
    </row>
    <row r="1054" spans="1:31" x14ac:dyDescent="0.2">
      <c r="A1054" t="s">
        <v>33</v>
      </c>
      <c r="B1054">
        <v>1.6550102233886701</v>
      </c>
      <c r="C1054">
        <v>0</v>
      </c>
      <c r="D1054">
        <v>-1.6550102233886701</v>
      </c>
      <c r="H1054" t="s">
        <v>29</v>
      </c>
      <c r="I1054">
        <v>4</v>
      </c>
      <c r="J1054">
        <v>4</v>
      </c>
      <c r="K1054">
        <v>4</v>
      </c>
      <c r="L1054">
        <v>12.3</v>
      </c>
      <c r="M1054">
        <v>12.3</v>
      </c>
      <c r="N1054">
        <v>12.3</v>
      </c>
      <c r="O1054">
        <v>56.198</v>
      </c>
      <c r="P1054">
        <v>0</v>
      </c>
      <c r="Q1054">
        <v>76.736999999999995</v>
      </c>
      <c r="R1054">
        <v>5042600000</v>
      </c>
      <c r="S1054">
        <v>56</v>
      </c>
      <c r="T1054">
        <v>1.56233273836702</v>
      </c>
      <c r="U1054">
        <v>3.7268518518518499E-2</v>
      </c>
      <c r="V1054">
        <v>29.5586805343628</v>
      </c>
      <c r="W1054">
        <v>29.12034034729</v>
      </c>
      <c r="X1054">
        <v>28.579002380371101</v>
      </c>
      <c r="Y1054">
        <v>-0.979678153991699</v>
      </c>
      <c r="Z1054">
        <v>0.979678153991699</v>
      </c>
      <c r="AA1054" t="s">
        <v>8496</v>
      </c>
      <c r="AB1054" t="s">
        <v>8499</v>
      </c>
      <c r="AC1054" t="s">
        <v>8497</v>
      </c>
      <c r="AD1054">
        <v>3728</v>
      </c>
      <c r="AE1054" t="s">
        <v>8498</v>
      </c>
    </row>
    <row r="1055" spans="1:31" x14ac:dyDescent="0.2">
      <c r="A1055" t="s">
        <v>511</v>
      </c>
      <c r="B1055">
        <v>4.2059760093689</v>
      </c>
      <c r="C1055">
        <v>-3.6645529270172101</v>
      </c>
      <c r="D1055">
        <v>-4.2059760093689</v>
      </c>
      <c r="H1055" t="s">
        <v>29</v>
      </c>
      <c r="I1055">
        <v>5</v>
      </c>
      <c r="J1055">
        <v>3</v>
      </c>
      <c r="K1055">
        <v>3</v>
      </c>
      <c r="L1055">
        <v>17.899999999999999</v>
      </c>
      <c r="M1055">
        <v>13.8</v>
      </c>
      <c r="N1055">
        <v>13.8</v>
      </c>
      <c r="O1055">
        <v>25.306000000000001</v>
      </c>
      <c r="P1055">
        <v>0</v>
      </c>
      <c r="Q1055">
        <v>13.712999999999999</v>
      </c>
      <c r="R1055">
        <v>10004000000</v>
      </c>
      <c r="S1055">
        <v>58</v>
      </c>
      <c r="T1055">
        <v>4.3303572382660898</v>
      </c>
      <c r="U1055">
        <v>7.4725274725274699E-4</v>
      </c>
      <c r="V1055">
        <v>30.673521041870099</v>
      </c>
      <c r="W1055">
        <v>29.791332244873001</v>
      </c>
      <c r="X1055">
        <v>29.6655416488647</v>
      </c>
      <c r="Y1055">
        <v>-1.0079793930054</v>
      </c>
      <c r="Z1055">
        <v>1.0079793930054</v>
      </c>
      <c r="AA1055" t="s">
        <v>745</v>
      </c>
      <c r="AB1055" t="s">
        <v>747</v>
      </c>
      <c r="AC1055" t="s">
        <v>745</v>
      </c>
      <c r="AD1055">
        <v>331</v>
      </c>
      <c r="AE1055" t="s">
        <v>746</v>
      </c>
    </row>
    <row r="1056" spans="1:31" x14ac:dyDescent="0.2">
      <c r="A1056" t="s">
        <v>156</v>
      </c>
      <c r="B1056">
        <v>2.87347388267517</v>
      </c>
      <c r="C1056">
        <v>1.7984594106674201</v>
      </c>
      <c r="D1056">
        <v>-2.87347388267517</v>
      </c>
      <c r="H1056" t="s">
        <v>29</v>
      </c>
      <c r="I1056">
        <v>4</v>
      </c>
      <c r="J1056">
        <v>4</v>
      </c>
      <c r="K1056">
        <v>4</v>
      </c>
      <c r="L1056">
        <v>22.3</v>
      </c>
      <c r="M1056">
        <v>22.3</v>
      </c>
      <c r="N1056">
        <v>22.3</v>
      </c>
      <c r="O1056">
        <v>26.052</v>
      </c>
      <c r="P1056">
        <v>0</v>
      </c>
      <c r="Q1056">
        <v>14.606</v>
      </c>
      <c r="R1056">
        <v>11215000000</v>
      </c>
      <c r="S1056">
        <v>56</v>
      </c>
      <c r="T1056">
        <v>2.8059982472851899</v>
      </c>
      <c r="U1056">
        <v>4.2398589065255699E-3</v>
      </c>
      <c r="V1056">
        <v>30.721851348876999</v>
      </c>
      <c r="W1056">
        <v>30.351977348327601</v>
      </c>
      <c r="X1056">
        <v>29.705756187439</v>
      </c>
      <c r="Y1056">
        <v>-1.016095161438</v>
      </c>
      <c r="Z1056">
        <v>1.016095161438</v>
      </c>
      <c r="AA1056" t="s">
        <v>869</v>
      </c>
      <c r="AB1056" t="s">
        <v>871</v>
      </c>
      <c r="AC1056" t="s">
        <v>869</v>
      </c>
      <c r="AD1056">
        <v>382</v>
      </c>
      <c r="AE1056" t="s">
        <v>870</v>
      </c>
    </row>
    <row r="1057" spans="1:31" x14ac:dyDescent="0.2">
      <c r="A1057" t="s">
        <v>511</v>
      </c>
      <c r="B1057">
        <v>2.65338802337646</v>
      </c>
      <c r="C1057">
        <v>-1.41667115688324</v>
      </c>
      <c r="D1057">
        <v>-2.65338802337646</v>
      </c>
      <c r="H1057" t="s">
        <v>29</v>
      </c>
      <c r="I1057">
        <v>5</v>
      </c>
      <c r="J1057">
        <v>5</v>
      </c>
      <c r="K1057">
        <v>5</v>
      </c>
      <c r="L1057">
        <v>29.1</v>
      </c>
      <c r="M1057">
        <v>29.1</v>
      </c>
      <c r="N1057">
        <v>29.1</v>
      </c>
      <c r="O1057">
        <v>33.057000000000002</v>
      </c>
      <c r="P1057">
        <v>0</v>
      </c>
      <c r="Q1057">
        <v>16.03</v>
      </c>
      <c r="R1057">
        <v>5086800000</v>
      </c>
      <c r="S1057">
        <v>43</v>
      </c>
      <c r="T1057">
        <v>2.5546760536670998</v>
      </c>
      <c r="U1057">
        <v>6.3377386196769503E-3</v>
      </c>
      <c r="V1057" s="2">
        <v>29.7628316879272</v>
      </c>
      <c r="W1057">
        <v>29.164013862609899</v>
      </c>
      <c r="X1057">
        <v>28.737023353576699</v>
      </c>
      <c r="Y1057">
        <v>-1.0258083343505</v>
      </c>
      <c r="Z1057">
        <v>1.0258083343505</v>
      </c>
      <c r="AA1057" t="s">
        <v>6347</v>
      </c>
      <c r="AB1057" t="s">
        <v>6349</v>
      </c>
      <c r="AC1057" t="s">
        <v>6347</v>
      </c>
      <c r="AD1057">
        <v>2805</v>
      </c>
      <c r="AE1057" t="s">
        <v>6348</v>
      </c>
    </row>
    <row r="1058" spans="1:31" x14ac:dyDescent="0.2">
      <c r="A1058" t="s">
        <v>33</v>
      </c>
      <c r="B1058">
        <v>2.1044852733612101</v>
      </c>
      <c r="C1058">
        <v>0</v>
      </c>
      <c r="D1058">
        <v>-2.1044852733612101</v>
      </c>
      <c r="H1058" t="s">
        <v>29</v>
      </c>
      <c r="I1058">
        <v>5</v>
      </c>
      <c r="J1058">
        <v>5</v>
      </c>
      <c r="K1058">
        <v>5</v>
      </c>
      <c r="L1058">
        <v>18.2</v>
      </c>
      <c r="M1058">
        <v>18.2</v>
      </c>
      <c r="N1058">
        <v>18.2</v>
      </c>
      <c r="O1058">
        <v>47.753999999999998</v>
      </c>
      <c r="P1058">
        <v>0</v>
      </c>
      <c r="Q1058">
        <v>42.28</v>
      </c>
      <c r="R1058">
        <v>6401000000</v>
      </c>
      <c r="S1058">
        <v>41</v>
      </c>
      <c r="T1058">
        <v>2.0535183163108401</v>
      </c>
      <c r="U1058">
        <v>1.4929399367755501E-2</v>
      </c>
      <c r="V1058">
        <v>30.199882507324201</v>
      </c>
      <c r="W1058">
        <v>29.226208686828599</v>
      </c>
      <c r="X1058">
        <v>29.171672821044901</v>
      </c>
      <c r="Y1058">
        <v>-1.0282096862793</v>
      </c>
      <c r="Z1058">
        <v>1.0282096862793</v>
      </c>
      <c r="AA1058" t="s">
        <v>3685</v>
      </c>
      <c r="AB1058" t="s">
        <v>3687</v>
      </c>
      <c r="AC1058" t="s">
        <v>3685</v>
      </c>
      <c r="AD1058">
        <v>1625</v>
      </c>
      <c r="AE1058" t="s">
        <v>3686</v>
      </c>
    </row>
    <row r="1059" spans="1:31" x14ac:dyDescent="0.2">
      <c r="A1059" t="s">
        <v>156</v>
      </c>
      <c r="B1059">
        <v>3.3694145679473899</v>
      </c>
      <c r="C1059">
        <v>2.0050954818725599</v>
      </c>
      <c r="D1059">
        <v>-3.3694145679473899</v>
      </c>
      <c r="H1059" t="s">
        <v>29</v>
      </c>
      <c r="I1059">
        <v>5</v>
      </c>
      <c r="J1059">
        <v>5</v>
      </c>
      <c r="K1059">
        <v>5</v>
      </c>
      <c r="L1059">
        <v>16.600000000000001</v>
      </c>
      <c r="M1059">
        <v>16.600000000000001</v>
      </c>
      <c r="N1059">
        <v>16.600000000000001</v>
      </c>
      <c r="O1059">
        <v>42.11</v>
      </c>
      <c r="P1059">
        <v>0</v>
      </c>
      <c r="Q1059">
        <v>12.614000000000001</v>
      </c>
      <c r="R1059">
        <v>15444000000</v>
      </c>
      <c r="S1059">
        <v>69</v>
      </c>
      <c r="T1059">
        <v>3.2697974807486001</v>
      </c>
      <c r="U1059">
        <v>2.0049627791563301E-3</v>
      </c>
      <c r="V1059">
        <v>31.270040512085</v>
      </c>
      <c r="W1059">
        <v>30.7858486175537</v>
      </c>
      <c r="X1059">
        <v>30.2324361801147</v>
      </c>
      <c r="Y1059">
        <v>-1.0376043319703001</v>
      </c>
      <c r="Z1059">
        <v>1.0376043319703001</v>
      </c>
      <c r="AA1059" t="s">
        <v>7615</v>
      </c>
      <c r="AB1059" t="s">
        <v>7617</v>
      </c>
      <c r="AC1059" t="s">
        <v>7615</v>
      </c>
      <c r="AD1059">
        <v>3342</v>
      </c>
      <c r="AE1059" t="s">
        <v>7616</v>
      </c>
    </row>
    <row r="1060" spans="1:31" x14ac:dyDescent="0.2">
      <c r="A1060" t="s">
        <v>74</v>
      </c>
      <c r="B1060">
        <v>2.9651169776916499</v>
      </c>
      <c r="C1060">
        <v>-2.9651169776916499</v>
      </c>
      <c r="D1060">
        <v>-1.9845764636993399</v>
      </c>
      <c r="H1060" t="s">
        <v>29</v>
      </c>
      <c r="I1060">
        <v>4</v>
      </c>
      <c r="J1060">
        <v>4</v>
      </c>
      <c r="K1060">
        <v>4</v>
      </c>
      <c r="L1060">
        <v>39.200000000000003</v>
      </c>
      <c r="M1060">
        <v>39.200000000000003</v>
      </c>
      <c r="N1060">
        <v>39.200000000000003</v>
      </c>
      <c r="O1060">
        <v>10.645</v>
      </c>
      <c r="P1060">
        <v>0</v>
      </c>
      <c r="Q1060">
        <v>124.72</v>
      </c>
      <c r="R1060">
        <v>50985000000</v>
      </c>
      <c r="S1060">
        <v>107</v>
      </c>
      <c r="T1060">
        <v>2.92006132674639</v>
      </c>
      <c r="U1060">
        <v>3.5106796116504899E-3</v>
      </c>
      <c r="V1060">
        <v>33.054714202880902</v>
      </c>
      <c r="W1060">
        <v>31.6193494796753</v>
      </c>
      <c r="X1060">
        <v>32.010180473327601</v>
      </c>
      <c r="Y1060">
        <v>-1.0445337295532999</v>
      </c>
      <c r="Z1060">
        <v>1.0445337295532999</v>
      </c>
      <c r="AA1060" t="s">
        <v>2444</v>
      </c>
      <c r="AB1060" t="s">
        <v>2446</v>
      </c>
      <c r="AC1060" t="s">
        <v>2444</v>
      </c>
      <c r="AD1060">
        <v>1096</v>
      </c>
      <c r="AE1060" t="s">
        <v>2445</v>
      </c>
    </row>
    <row r="1061" spans="1:31" x14ac:dyDescent="0.2">
      <c r="A1061" t="s">
        <v>33</v>
      </c>
      <c r="B1061">
        <v>1.5478829145431501</v>
      </c>
      <c r="C1061">
        <v>0</v>
      </c>
      <c r="D1061">
        <v>-1.5478829145431501</v>
      </c>
      <c r="H1061" t="s">
        <v>29</v>
      </c>
      <c r="I1061">
        <v>3</v>
      </c>
      <c r="J1061">
        <v>3</v>
      </c>
      <c r="K1061">
        <v>3</v>
      </c>
      <c r="L1061">
        <v>20.2</v>
      </c>
      <c r="M1061">
        <v>20.2</v>
      </c>
      <c r="N1061">
        <v>20.2</v>
      </c>
      <c r="O1061">
        <v>29.667000000000002</v>
      </c>
      <c r="P1061">
        <v>0</v>
      </c>
      <c r="Q1061">
        <v>12.494999999999999</v>
      </c>
      <c r="R1061">
        <v>1573300000</v>
      </c>
      <c r="S1061">
        <v>56</v>
      </c>
      <c r="T1061">
        <v>1.56587876431228</v>
      </c>
      <c r="U1061">
        <v>3.7026356589147297E-2</v>
      </c>
      <c r="V1061">
        <v>27.889189720153801</v>
      </c>
      <c r="W1061">
        <v>27.104408264160199</v>
      </c>
      <c r="X1061">
        <v>26.837689399719199</v>
      </c>
      <c r="Y1061">
        <v>-1.0515003204346001</v>
      </c>
      <c r="Z1061">
        <v>1.0515003204346001</v>
      </c>
      <c r="AA1061" t="s">
        <v>3318</v>
      </c>
      <c r="AB1061" t="s">
        <v>3320</v>
      </c>
      <c r="AC1061" t="s">
        <v>3318</v>
      </c>
      <c r="AD1061">
        <v>1467</v>
      </c>
      <c r="AE1061" t="s">
        <v>3319</v>
      </c>
    </row>
    <row r="1062" spans="1:31" x14ac:dyDescent="0.2">
      <c r="A1062" t="s">
        <v>156</v>
      </c>
      <c r="B1062">
        <v>2.74408054351807</v>
      </c>
      <c r="C1062">
        <v>1.7145755290985101</v>
      </c>
      <c r="D1062">
        <v>-2.74408054351807</v>
      </c>
      <c r="H1062" t="s">
        <v>29</v>
      </c>
      <c r="I1062">
        <v>4</v>
      </c>
      <c r="J1062">
        <v>4</v>
      </c>
      <c r="K1062">
        <v>4</v>
      </c>
      <c r="L1062">
        <v>18.600000000000001</v>
      </c>
      <c r="M1062">
        <v>18.600000000000001</v>
      </c>
      <c r="N1062">
        <v>18.600000000000001</v>
      </c>
      <c r="O1062">
        <v>33.241999999999997</v>
      </c>
      <c r="P1062">
        <v>0</v>
      </c>
      <c r="Q1062">
        <v>12.817</v>
      </c>
      <c r="R1062">
        <v>3124800000</v>
      </c>
      <c r="S1062">
        <v>14</v>
      </c>
      <c r="T1062">
        <v>2.6807442887393398</v>
      </c>
      <c r="U1062">
        <v>5.1669367909238303E-3</v>
      </c>
      <c r="V1062">
        <v>28.819815635681199</v>
      </c>
      <c r="W1062">
        <v>28.547094345092798</v>
      </c>
      <c r="X1062">
        <v>27.763607978820801</v>
      </c>
      <c r="Y1062">
        <v>-1.0562076568604</v>
      </c>
      <c r="Z1062">
        <v>1.0562076568604</v>
      </c>
      <c r="AA1062" t="s">
        <v>8752</v>
      </c>
      <c r="AB1062" t="s">
        <v>8754</v>
      </c>
      <c r="AC1062" t="s">
        <v>8752</v>
      </c>
      <c r="AD1062">
        <v>3837</v>
      </c>
      <c r="AE1062" t="s">
        <v>8753</v>
      </c>
    </row>
    <row r="1063" spans="1:31" x14ac:dyDescent="0.2">
      <c r="A1063" t="s">
        <v>511</v>
      </c>
      <c r="B1063">
        <v>2.3251047134399401</v>
      </c>
      <c r="C1063">
        <v>-1.4667332172393801</v>
      </c>
      <c r="D1063">
        <v>-2.3251047134399401</v>
      </c>
      <c r="H1063" t="s">
        <v>29</v>
      </c>
      <c r="I1063">
        <v>5</v>
      </c>
      <c r="J1063">
        <v>5</v>
      </c>
      <c r="K1063">
        <v>5</v>
      </c>
      <c r="L1063">
        <v>21.1</v>
      </c>
      <c r="M1063">
        <v>21.1</v>
      </c>
      <c r="N1063">
        <v>21.1</v>
      </c>
      <c r="O1063">
        <v>45.505000000000003</v>
      </c>
      <c r="P1063">
        <v>0</v>
      </c>
      <c r="Q1063">
        <v>76.063000000000002</v>
      </c>
      <c r="R1063">
        <v>7976800000</v>
      </c>
      <c r="S1063">
        <v>81</v>
      </c>
      <c r="T1063">
        <v>2.2801895022602601</v>
      </c>
      <c r="U1063">
        <v>1.0329177057356601E-2</v>
      </c>
      <c r="V1063">
        <v>30.292605400085399</v>
      </c>
      <c r="W1063">
        <v>29.6920375823975</v>
      </c>
      <c r="X1063">
        <v>29.228055000305201</v>
      </c>
      <c r="Y1063">
        <v>-1.0645503997801999</v>
      </c>
      <c r="Z1063">
        <v>1.0645503997801999</v>
      </c>
      <c r="AA1063" t="s">
        <v>8546</v>
      </c>
      <c r="AB1063" t="s">
        <v>8549</v>
      </c>
      <c r="AC1063" t="s">
        <v>8547</v>
      </c>
      <c r="AD1063">
        <v>3753</v>
      </c>
      <c r="AE1063" t="s">
        <v>8548</v>
      </c>
    </row>
    <row r="1064" spans="1:31" x14ac:dyDescent="0.2">
      <c r="A1064" t="s">
        <v>511</v>
      </c>
      <c r="B1064">
        <v>4.0606970787048304</v>
      </c>
      <c r="C1064">
        <v>-3.1618502140045202</v>
      </c>
      <c r="D1064">
        <v>-4.0606970787048304</v>
      </c>
      <c r="H1064" t="s">
        <v>29</v>
      </c>
      <c r="I1064">
        <v>6</v>
      </c>
      <c r="J1064">
        <v>6</v>
      </c>
      <c r="K1064">
        <v>6</v>
      </c>
      <c r="L1064">
        <v>25.4</v>
      </c>
      <c r="M1064">
        <v>25.4</v>
      </c>
      <c r="N1064">
        <v>25.4</v>
      </c>
      <c r="O1064">
        <v>25.584</v>
      </c>
      <c r="P1064">
        <v>0</v>
      </c>
      <c r="Q1064">
        <v>35.015000000000001</v>
      </c>
      <c r="R1064">
        <v>139550000000</v>
      </c>
      <c r="S1064">
        <v>100</v>
      </c>
      <c r="T1064">
        <v>4.0695138670180402</v>
      </c>
      <c r="U1064">
        <v>7.5770925110132199E-4</v>
      </c>
      <c r="V1064">
        <v>34.624919891357401</v>
      </c>
      <c r="W1064">
        <v>33.703084945678697</v>
      </c>
      <c r="X1064">
        <v>33.560205459594698</v>
      </c>
      <c r="Y1064">
        <v>-1.0647144317627</v>
      </c>
      <c r="Z1064">
        <v>1.0647144317627</v>
      </c>
      <c r="AA1064" t="s">
        <v>7211</v>
      </c>
      <c r="AB1064" t="s">
        <v>7213</v>
      </c>
      <c r="AC1064" t="s">
        <v>7211</v>
      </c>
      <c r="AD1064">
        <v>3166</v>
      </c>
      <c r="AE1064" t="s">
        <v>7212</v>
      </c>
    </row>
    <row r="1065" spans="1:31" x14ac:dyDescent="0.2">
      <c r="A1065" t="s">
        <v>74</v>
      </c>
      <c r="B1065">
        <v>2.1467986106872599</v>
      </c>
      <c r="C1065">
        <v>-2.1467986106872599</v>
      </c>
      <c r="D1065">
        <v>-1.36927974224091</v>
      </c>
      <c r="H1065" t="s">
        <v>29</v>
      </c>
      <c r="I1065">
        <v>3</v>
      </c>
      <c r="J1065">
        <v>3</v>
      </c>
      <c r="K1065">
        <v>3</v>
      </c>
      <c r="L1065">
        <v>11.6</v>
      </c>
      <c r="M1065">
        <v>11.6</v>
      </c>
      <c r="N1065">
        <v>11.6</v>
      </c>
      <c r="O1065">
        <v>38.966999999999999</v>
      </c>
      <c r="P1065">
        <v>0</v>
      </c>
      <c r="Q1065">
        <v>9.7791999999999994</v>
      </c>
      <c r="R1065">
        <v>2773300000</v>
      </c>
      <c r="S1065">
        <v>10</v>
      </c>
      <c r="T1065">
        <v>2.1118954785769302</v>
      </c>
      <c r="U1065">
        <v>1.3677704194260501E-2</v>
      </c>
      <c r="V1065">
        <v>28.5917196273804</v>
      </c>
      <c r="W1065">
        <v>27.145658493041999</v>
      </c>
      <c r="X1065">
        <v>27.525184631347699</v>
      </c>
      <c r="Y1065">
        <v>-1.0665349960327</v>
      </c>
      <c r="Z1065">
        <v>1.0665349960327</v>
      </c>
      <c r="AA1065" t="s">
        <v>1272</v>
      </c>
      <c r="AB1065" t="s">
        <v>1275</v>
      </c>
      <c r="AC1065" t="s">
        <v>1273</v>
      </c>
      <c r="AD1065">
        <v>573</v>
      </c>
      <c r="AE1065" t="s">
        <v>1274</v>
      </c>
    </row>
    <row r="1066" spans="1:31" x14ac:dyDescent="0.2">
      <c r="A1066" t="s">
        <v>511</v>
      </c>
      <c r="B1066">
        <v>1.9462559223175</v>
      </c>
      <c r="C1066">
        <v>-1.36246633529663</v>
      </c>
      <c r="D1066">
        <v>-1.9462559223175</v>
      </c>
      <c r="H1066" t="s">
        <v>29</v>
      </c>
      <c r="I1066">
        <v>7</v>
      </c>
      <c r="J1066">
        <v>4</v>
      </c>
      <c r="K1066">
        <v>4</v>
      </c>
      <c r="L1066">
        <v>21.5</v>
      </c>
      <c r="M1066">
        <v>13.6</v>
      </c>
      <c r="N1066">
        <v>13.6</v>
      </c>
      <c r="O1066">
        <v>40.481000000000002</v>
      </c>
      <c r="P1066">
        <v>0</v>
      </c>
      <c r="Q1066">
        <v>15.955</v>
      </c>
      <c r="R1066">
        <v>8598100000</v>
      </c>
      <c r="S1066">
        <v>96</v>
      </c>
      <c r="T1066">
        <v>1.9533030591075899</v>
      </c>
      <c r="U1066">
        <v>1.8252964426877499E-2</v>
      </c>
      <c r="V1066">
        <v>30.4353494644165</v>
      </c>
      <c r="W1066">
        <v>29.617268562316902</v>
      </c>
      <c r="X1066">
        <v>29.363505363464402</v>
      </c>
      <c r="Y1066">
        <v>-1.0718441009521</v>
      </c>
      <c r="Z1066">
        <v>1.0718441009521</v>
      </c>
      <c r="AA1066" t="s">
        <v>7511</v>
      </c>
      <c r="AB1066" t="s">
        <v>7514</v>
      </c>
      <c r="AC1066" t="s">
        <v>7512</v>
      </c>
      <c r="AD1066">
        <v>3298</v>
      </c>
      <c r="AE1066" t="s">
        <v>7513</v>
      </c>
    </row>
    <row r="1067" spans="1:31" x14ac:dyDescent="0.2">
      <c r="A1067" t="s">
        <v>33</v>
      </c>
      <c r="B1067">
        <v>1.6774325370788601</v>
      </c>
      <c r="C1067">
        <v>0</v>
      </c>
      <c r="D1067">
        <v>-1.6774325370788601</v>
      </c>
      <c r="H1067" t="s">
        <v>29</v>
      </c>
      <c r="I1067">
        <v>2</v>
      </c>
      <c r="J1067">
        <v>2</v>
      </c>
      <c r="K1067">
        <v>2</v>
      </c>
      <c r="L1067">
        <v>7.8</v>
      </c>
      <c r="M1067">
        <v>7.8</v>
      </c>
      <c r="N1067">
        <v>7.8</v>
      </c>
      <c r="O1067">
        <v>36.957000000000001</v>
      </c>
      <c r="P1067">
        <v>0</v>
      </c>
      <c r="Q1067">
        <v>5.0502000000000002</v>
      </c>
      <c r="R1067">
        <v>681380000</v>
      </c>
      <c r="S1067">
        <v>12</v>
      </c>
      <c r="T1067">
        <v>1.5940265980325301</v>
      </c>
      <c r="U1067">
        <v>3.5548848292295501E-2</v>
      </c>
      <c r="V1067">
        <v>26.553522109985401</v>
      </c>
      <c r="W1067">
        <v>26.107761383056602</v>
      </c>
      <c r="X1067">
        <v>25.475601196289102</v>
      </c>
      <c r="Y1067">
        <v>-1.0779209136962999</v>
      </c>
      <c r="Z1067">
        <v>1.0779209136962999</v>
      </c>
      <c r="AA1067" t="s">
        <v>2562</v>
      </c>
      <c r="AB1067" t="s">
        <v>2564</v>
      </c>
      <c r="AC1067" t="s">
        <v>2562</v>
      </c>
      <c r="AD1067">
        <v>1150</v>
      </c>
      <c r="AE1067" t="s">
        <v>2563</v>
      </c>
    </row>
    <row r="1068" spans="1:31" x14ac:dyDescent="0.2">
      <c r="A1068" t="s">
        <v>511</v>
      </c>
      <c r="B1068">
        <v>2.7856285572052002</v>
      </c>
      <c r="C1068">
        <v>-1.8939296007156401</v>
      </c>
      <c r="D1068">
        <v>-2.7856285572052002</v>
      </c>
      <c r="H1068" t="s">
        <v>29</v>
      </c>
      <c r="I1068">
        <v>7</v>
      </c>
      <c r="J1068">
        <v>7</v>
      </c>
      <c r="K1068">
        <v>7</v>
      </c>
      <c r="L1068">
        <v>20.7</v>
      </c>
      <c r="M1068">
        <v>20.7</v>
      </c>
      <c r="N1068">
        <v>20.7</v>
      </c>
      <c r="O1068">
        <v>60.755000000000003</v>
      </c>
      <c r="P1068">
        <v>0</v>
      </c>
      <c r="Q1068">
        <v>36.25</v>
      </c>
      <c r="R1068">
        <v>3343700000</v>
      </c>
      <c r="S1068">
        <v>24</v>
      </c>
      <c r="T1068">
        <v>2.7539333856664099</v>
      </c>
      <c r="U1068">
        <v>4.61799660441426E-3</v>
      </c>
      <c r="V1068">
        <v>29.121631622314499</v>
      </c>
      <c r="W1068">
        <v>28.410312652587901</v>
      </c>
      <c r="X1068">
        <v>28.030931472778299</v>
      </c>
      <c r="Y1068">
        <v>-1.0907001495362001</v>
      </c>
      <c r="Z1068">
        <v>1.0907001495362001</v>
      </c>
      <c r="AA1068" t="s">
        <v>5835</v>
      </c>
      <c r="AB1068" t="s">
        <v>5837</v>
      </c>
      <c r="AC1068" t="s">
        <v>5835</v>
      </c>
      <c r="AD1068">
        <v>2588</v>
      </c>
      <c r="AE1068" t="s">
        <v>5836</v>
      </c>
    </row>
    <row r="1069" spans="1:31" x14ac:dyDescent="0.2">
      <c r="A1069" t="s">
        <v>156</v>
      </c>
      <c r="B1069">
        <v>4.5053143501281703</v>
      </c>
      <c r="C1069">
        <v>3.5124208927154501</v>
      </c>
      <c r="D1069">
        <v>-4.5053143501281703</v>
      </c>
      <c r="H1069" t="s">
        <v>29</v>
      </c>
      <c r="I1069">
        <v>10</v>
      </c>
      <c r="J1069">
        <v>10</v>
      </c>
      <c r="K1069">
        <v>6</v>
      </c>
      <c r="L1069">
        <v>25.2</v>
      </c>
      <c r="M1069">
        <v>25.2</v>
      </c>
      <c r="N1069">
        <v>19.7</v>
      </c>
      <c r="O1069">
        <v>43.359000000000002</v>
      </c>
      <c r="P1069">
        <v>0</v>
      </c>
      <c r="Q1069">
        <v>37.540999999999997</v>
      </c>
      <c r="R1069">
        <v>19882000000</v>
      </c>
      <c r="S1069">
        <v>100</v>
      </c>
      <c r="T1069">
        <v>4.4999086129475998</v>
      </c>
      <c r="U1069">
        <v>6.9047619047619003E-4</v>
      </c>
      <c r="V1069">
        <v>31.559146881103501</v>
      </c>
      <c r="W1069">
        <v>31.271929740905801</v>
      </c>
      <c r="X1069">
        <v>30.459348678588899</v>
      </c>
      <c r="Y1069">
        <v>-1.0997982025146</v>
      </c>
      <c r="Z1069">
        <v>1.0997982025146</v>
      </c>
      <c r="AA1069" t="s">
        <v>7898</v>
      </c>
      <c r="AB1069" t="s">
        <v>7901</v>
      </c>
      <c r="AC1069" t="s">
        <v>7899</v>
      </c>
      <c r="AD1069">
        <v>3463</v>
      </c>
      <c r="AE1069" t="s">
        <v>7900</v>
      </c>
    </row>
    <row r="1070" spans="1:31" x14ac:dyDescent="0.2">
      <c r="A1070" t="s">
        <v>207</v>
      </c>
      <c r="B1070">
        <v>3.2759263515472399</v>
      </c>
      <c r="C1070">
        <v>1.5302753448486299</v>
      </c>
      <c r="D1070">
        <v>-3.2759263515472399</v>
      </c>
      <c r="H1070" t="s">
        <v>29</v>
      </c>
      <c r="I1070">
        <v>8</v>
      </c>
      <c r="J1070">
        <v>7</v>
      </c>
      <c r="K1070">
        <v>7</v>
      </c>
      <c r="L1070">
        <v>48.4</v>
      </c>
      <c r="M1070">
        <v>44.2</v>
      </c>
      <c r="N1070">
        <v>44.2</v>
      </c>
      <c r="O1070">
        <v>24.146000000000001</v>
      </c>
      <c r="P1070">
        <v>0</v>
      </c>
      <c r="Q1070">
        <v>15.824</v>
      </c>
      <c r="R1070">
        <v>162610000000</v>
      </c>
      <c r="S1070">
        <v>164</v>
      </c>
      <c r="T1070">
        <v>3.1472017071721301</v>
      </c>
      <c r="U1070">
        <v>2.3747178329571101E-3</v>
      </c>
      <c r="V1070" s="2">
        <v>34.547306060791001</v>
      </c>
      <c r="W1070">
        <v>33.995491027832003</v>
      </c>
      <c r="X1070">
        <v>33.4435939788818</v>
      </c>
      <c r="Y1070">
        <v>-1.1037120819091999</v>
      </c>
      <c r="Z1070">
        <v>1.1037120819091999</v>
      </c>
      <c r="AA1070" t="s">
        <v>3595</v>
      </c>
      <c r="AB1070" t="s">
        <v>3597</v>
      </c>
      <c r="AC1070" t="s">
        <v>3595</v>
      </c>
      <c r="AD1070">
        <v>1591</v>
      </c>
      <c r="AE1070" t="s">
        <v>3596</v>
      </c>
    </row>
    <row r="1071" spans="1:31" x14ac:dyDescent="0.2">
      <c r="A1071" t="s">
        <v>511</v>
      </c>
      <c r="B1071">
        <v>3.6350915431976301</v>
      </c>
      <c r="C1071">
        <v>-2.1384251117706299</v>
      </c>
      <c r="D1071">
        <v>-3.6350915431976301</v>
      </c>
      <c r="H1071" t="s">
        <v>29</v>
      </c>
      <c r="I1071">
        <v>26</v>
      </c>
      <c r="J1071">
        <v>12</v>
      </c>
      <c r="K1071">
        <v>11</v>
      </c>
      <c r="L1071">
        <v>34.200000000000003</v>
      </c>
      <c r="M1071">
        <v>18</v>
      </c>
      <c r="N1071">
        <v>17</v>
      </c>
      <c r="O1071">
        <v>110.16</v>
      </c>
      <c r="P1071">
        <v>0</v>
      </c>
      <c r="Q1071">
        <v>94.116</v>
      </c>
      <c r="R1071">
        <v>28376000000</v>
      </c>
      <c r="S1071">
        <v>124</v>
      </c>
      <c r="T1071">
        <v>3.5245398470506801</v>
      </c>
      <c r="U1071">
        <v>1.47878787878788E-3</v>
      </c>
      <c r="V1071">
        <v>32.166864395141602</v>
      </c>
      <c r="W1071">
        <v>31.563943862915</v>
      </c>
      <c r="X1071">
        <v>31.0601644515991</v>
      </c>
      <c r="Y1071">
        <v>-1.1066999435425</v>
      </c>
      <c r="Z1071">
        <v>1.1066999435425</v>
      </c>
      <c r="AA1071" t="s">
        <v>5149</v>
      </c>
      <c r="AB1071" t="s">
        <v>5151</v>
      </c>
      <c r="AC1071" t="s">
        <v>5149</v>
      </c>
      <c r="AD1071">
        <v>2274</v>
      </c>
      <c r="AE1071" t="s">
        <v>5150</v>
      </c>
    </row>
    <row r="1072" spans="1:31" x14ac:dyDescent="0.2">
      <c r="A1072" t="s">
        <v>74</v>
      </c>
      <c r="B1072">
        <v>3.8491187095642099</v>
      </c>
      <c r="C1072">
        <v>-3.8491187095642099</v>
      </c>
      <c r="D1072">
        <v>-3.79300761222839</v>
      </c>
      <c r="H1072" t="s">
        <v>29</v>
      </c>
      <c r="I1072">
        <v>11</v>
      </c>
      <c r="J1072">
        <v>11</v>
      </c>
      <c r="K1072">
        <v>6</v>
      </c>
      <c r="L1072">
        <v>68</v>
      </c>
      <c r="M1072">
        <v>68</v>
      </c>
      <c r="N1072">
        <v>50</v>
      </c>
      <c r="O1072">
        <v>18.373000000000001</v>
      </c>
      <c r="P1072">
        <v>0</v>
      </c>
      <c r="Q1072">
        <v>65.126999999999995</v>
      </c>
      <c r="R1072">
        <v>309860000000</v>
      </c>
      <c r="S1072">
        <v>256</v>
      </c>
      <c r="T1072">
        <v>4.1721928538938702</v>
      </c>
      <c r="U1072">
        <v>7.1153846153846202E-4</v>
      </c>
      <c r="V1072">
        <v>35.700218200683601</v>
      </c>
      <c r="W1072">
        <v>34.636919021606403</v>
      </c>
      <c r="X1072">
        <v>34.588075637817397</v>
      </c>
      <c r="Y1072">
        <v>-1.1121425628662001</v>
      </c>
      <c r="Z1072">
        <v>1.1121425628662001</v>
      </c>
      <c r="AA1072" t="s">
        <v>8562</v>
      </c>
      <c r="AB1072" t="s">
        <v>8564</v>
      </c>
      <c r="AC1072" t="s">
        <v>8562</v>
      </c>
      <c r="AD1072">
        <v>3758</v>
      </c>
      <c r="AE1072" t="s">
        <v>8563</v>
      </c>
    </row>
    <row r="1073" spans="1:31" x14ac:dyDescent="0.2">
      <c r="A1073" t="s">
        <v>156</v>
      </c>
      <c r="B1073">
        <v>4.4384341239929199</v>
      </c>
      <c r="C1073">
        <v>4.0807003974914604</v>
      </c>
      <c r="D1073">
        <v>-4.4384341239929199</v>
      </c>
      <c r="H1073" t="s">
        <v>29</v>
      </c>
      <c r="I1073">
        <v>4</v>
      </c>
      <c r="J1073">
        <v>4</v>
      </c>
      <c r="K1073">
        <v>4</v>
      </c>
      <c r="L1073">
        <v>15.3</v>
      </c>
      <c r="M1073">
        <v>15.3</v>
      </c>
      <c r="N1073">
        <v>15.3</v>
      </c>
      <c r="O1073">
        <v>39.097999999999999</v>
      </c>
      <c r="P1073">
        <v>0</v>
      </c>
      <c r="Q1073">
        <v>15.358000000000001</v>
      </c>
      <c r="R1073">
        <v>15309000000</v>
      </c>
      <c r="S1073">
        <v>30</v>
      </c>
      <c r="T1073">
        <v>4.6394487803025699</v>
      </c>
      <c r="U1073">
        <v>7.6712328767123295E-4</v>
      </c>
      <c r="V1073">
        <v>31.208529472351099</v>
      </c>
      <c r="W1073">
        <v>31.052758216857899</v>
      </c>
      <c r="X1073">
        <v>30.095990180969199</v>
      </c>
      <c r="Y1073">
        <v>-1.1125392913819001</v>
      </c>
      <c r="Z1073">
        <v>1.1125392913819001</v>
      </c>
      <c r="AA1073" t="s">
        <v>9626</v>
      </c>
      <c r="AB1073" t="s">
        <v>9628</v>
      </c>
      <c r="AC1073" t="s">
        <v>9626</v>
      </c>
      <c r="AD1073">
        <v>4214</v>
      </c>
      <c r="AE1073" t="s">
        <v>9627</v>
      </c>
    </row>
    <row r="1074" spans="1:31" x14ac:dyDescent="0.2">
      <c r="A1074" t="s">
        <v>74</v>
      </c>
      <c r="B1074">
        <v>1.8560448884964</v>
      </c>
      <c r="C1074">
        <v>-1.8560448884964</v>
      </c>
      <c r="D1074">
        <v>-1.4538542032241799</v>
      </c>
      <c r="H1074" t="s">
        <v>29</v>
      </c>
      <c r="I1074">
        <v>1</v>
      </c>
      <c r="J1074">
        <v>1</v>
      </c>
      <c r="K1074">
        <v>1</v>
      </c>
      <c r="L1074">
        <v>4</v>
      </c>
      <c r="M1074">
        <v>4</v>
      </c>
      <c r="N1074">
        <v>4</v>
      </c>
      <c r="O1074">
        <v>54.335000000000001</v>
      </c>
      <c r="P1074">
        <v>2.31E-4</v>
      </c>
      <c r="Q1074">
        <v>3.8523999999999998</v>
      </c>
      <c r="R1074">
        <v>667140000</v>
      </c>
      <c r="S1074">
        <v>37</v>
      </c>
      <c r="T1074">
        <v>1.92008077493521</v>
      </c>
      <c r="U1074">
        <v>1.9525753158406201E-2</v>
      </c>
      <c r="V1074">
        <v>26.710450172424299</v>
      </c>
      <c r="W1074">
        <v>25.4027290344238</v>
      </c>
      <c r="X1074">
        <v>25.596847534179702</v>
      </c>
      <c r="Y1074">
        <v>-1.1136026382446</v>
      </c>
      <c r="Z1074">
        <v>1.1136026382446</v>
      </c>
      <c r="AA1074" t="s">
        <v>8192</v>
      </c>
      <c r="AB1074" t="s">
        <v>8194</v>
      </c>
      <c r="AC1074" t="s">
        <v>8192</v>
      </c>
      <c r="AD1074">
        <v>3596</v>
      </c>
      <c r="AE1074" t="s">
        <v>8193</v>
      </c>
    </row>
    <row r="1075" spans="1:31" x14ac:dyDescent="0.2">
      <c r="A1075" t="s">
        <v>156</v>
      </c>
      <c r="B1075">
        <v>4.0008726119995099</v>
      </c>
      <c r="C1075">
        <v>2.8931219577789302</v>
      </c>
      <c r="D1075">
        <v>-4.0008726119995099</v>
      </c>
      <c r="H1075" t="s">
        <v>29</v>
      </c>
      <c r="I1075">
        <v>11</v>
      </c>
      <c r="J1075">
        <v>11</v>
      </c>
      <c r="K1075">
        <v>8</v>
      </c>
      <c r="L1075">
        <v>69</v>
      </c>
      <c r="M1075">
        <v>69</v>
      </c>
      <c r="N1075">
        <v>58.3</v>
      </c>
      <c r="O1075">
        <v>24.576000000000001</v>
      </c>
      <c r="P1075">
        <v>0</v>
      </c>
      <c r="Q1075">
        <v>113.26</v>
      </c>
      <c r="R1075">
        <v>80938000000</v>
      </c>
      <c r="S1075">
        <v>138</v>
      </c>
      <c r="T1075">
        <v>3.9586835468097599</v>
      </c>
      <c r="U1075">
        <v>7.9032258064516095E-4</v>
      </c>
      <c r="V1075">
        <v>33.5279445648193</v>
      </c>
      <c r="W1075">
        <v>33.240791320800803</v>
      </c>
      <c r="X1075">
        <v>32.409065246582003</v>
      </c>
      <c r="Y1075">
        <v>-1.1188793182373</v>
      </c>
      <c r="Z1075">
        <v>1.1188793182373</v>
      </c>
      <c r="AA1075" t="s">
        <v>6241</v>
      </c>
      <c r="AB1075" t="s">
        <v>6243</v>
      </c>
      <c r="AC1075" t="s">
        <v>6241</v>
      </c>
      <c r="AD1075">
        <v>2761</v>
      </c>
      <c r="AE1075" t="s">
        <v>6242</v>
      </c>
    </row>
    <row r="1076" spans="1:31" x14ac:dyDescent="0.2">
      <c r="A1076" t="s">
        <v>207</v>
      </c>
      <c r="B1076">
        <v>4.71270847320557</v>
      </c>
      <c r="C1076">
        <v>-2.9141995906829798</v>
      </c>
      <c r="D1076">
        <v>-4.71270847320557</v>
      </c>
      <c r="H1076" t="s">
        <v>29</v>
      </c>
      <c r="I1076">
        <v>11</v>
      </c>
      <c r="J1076">
        <v>11</v>
      </c>
      <c r="K1076">
        <v>11</v>
      </c>
      <c r="L1076">
        <v>63.2</v>
      </c>
      <c r="M1076">
        <v>63.2</v>
      </c>
      <c r="N1076">
        <v>63.2</v>
      </c>
      <c r="O1076">
        <v>21.364999999999998</v>
      </c>
      <c r="P1076">
        <v>0</v>
      </c>
      <c r="Q1076">
        <v>37.46</v>
      </c>
      <c r="R1076">
        <v>52085000000</v>
      </c>
      <c r="S1076">
        <v>113</v>
      </c>
      <c r="T1076">
        <v>4.5853380240900599</v>
      </c>
      <c r="U1076">
        <v>7.3684210526315803E-4</v>
      </c>
      <c r="V1076">
        <v>33.118316650390597</v>
      </c>
      <c r="W1076">
        <v>32.4162273406982</v>
      </c>
      <c r="X1076">
        <v>31.9975442886353</v>
      </c>
      <c r="Y1076">
        <v>-1.1207723617553</v>
      </c>
      <c r="Z1076">
        <v>1.1207723617553</v>
      </c>
      <c r="AA1076" t="s">
        <v>7343</v>
      </c>
      <c r="AB1076" t="s">
        <v>7345</v>
      </c>
      <c r="AC1076" t="s">
        <v>7343</v>
      </c>
      <c r="AD1076">
        <v>3223</v>
      </c>
      <c r="AE1076" t="s">
        <v>7344</v>
      </c>
    </row>
    <row r="1077" spans="1:31" x14ac:dyDescent="0.2">
      <c r="A1077" t="s">
        <v>207</v>
      </c>
      <c r="B1077">
        <v>8.6464824676513707</v>
      </c>
      <c r="C1077">
        <v>-7.33170366287231</v>
      </c>
      <c r="D1077">
        <v>-8.6464824676513707</v>
      </c>
      <c r="H1077" t="s">
        <v>29</v>
      </c>
      <c r="I1077">
        <v>26</v>
      </c>
      <c r="J1077">
        <v>26</v>
      </c>
      <c r="K1077">
        <v>24</v>
      </c>
      <c r="L1077">
        <v>34.5</v>
      </c>
      <c r="M1077">
        <v>34.5</v>
      </c>
      <c r="N1077">
        <v>32.9</v>
      </c>
      <c r="O1077">
        <v>117.32</v>
      </c>
      <c r="P1077">
        <v>0</v>
      </c>
      <c r="Q1077">
        <v>312.99</v>
      </c>
      <c r="R1077">
        <v>174720000000</v>
      </c>
      <c r="S1077">
        <v>313</v>
      </c>
      <c r="T1077">
        <v>8.6147743874738101</v>
      </c>
      <c r="U1077">
        <v>0</v>
      </c>
      <c r="V1077">
        <v>34.883241653442397</v>
      </c>
      <c r="W1077">
        <v>34.067916870117202</v>
      </c>
      <c r="X1077">
        <v>33.754053115844698</v>
      </c>
      <c r="Y1077">
        <v>-1.1291885375977</v>
      </c>
      <c r="Z1077">
        <v>1.1291885375977</v>
      </c>
      <c r="AA1077" t="s">
        <v>9543</v>
      </c>
      <c r="AB1077" t="s">
        <v>9546</v>
      </c>
      <c r="AC1077" t="s">
        <v>9544</v>
      </c>
      <c r="AD1077">
        <v>4177</v>
      </c>
      <c r="AE1077" t="s">
        <v>9545</v>
      </c>
    </row>
    <row r="1078" spans="1:31" x14ac:dyDescent="0.2">
      <c r="A1078" t="s">
        <v>511</v>
      </c>
      <c r="B1078">
        <v>2.7206990718841602</v>
      </c>
      <c r="C1078">
        <v>-2.18975782394409</v>
      </c>
      <c r="D1078">
        <v>-2.7206990718841602</v>
      </c>
      <c r="H1078" t="s">
        <v>29</v>
      </c>
      <c r="I1078">
        <v>10</v>
      </c>
      <c r="J1078">
        <v>10</v>
      </c>
      <c r="K1078">
        <v>10</v>
      </c>
      <c r="L1078">
        <v>44.5</v>
      </c>
      <c r="M1078">
        <v>44.5</v>
      </c>
      <c r="N1078">
        <v>44.5</v>
      </c>
      <c r="O1078">
        <v>38.670999999999999</v>
      </c>
      <c r="P1078">
        <v>0</v>
      </c>
      <c r="Q1078">
        <v>53.232999999999997</v>
      </c>
      <c r="R1078">
        <v>21751000000</v>
      </c>
      <c r="S1078">
        <v>118</v>
      </c>
      <c r="T1078">
        <v>2.79352997150737</v>
      </c>
      <c r="U1078">
        <v>4.3280977312390896E-3</v>
      </c>
      <c r="V1078">
        <v>31.826853752136198</v>
      </c>
      <c r="W1078">
        <v>30.826150894165</v>
      </c>
      <c r="X1078">
        <v>30.6914529800415</v>
      </c>
      <c r="Y1078">
        <v>-1.1354007720946999</v>
      </c>
      <c r="Z1078">
        <v>1.1354007720946999</v>
      </c>
      <c r="AA1078" t="s">
        <v>2352</v>
      </c>
      <c r="AB1078" t="s">
        <v>2354</v>
      </c>
      <c r="AC1078" t="s">
        <v>2352</v>
      </c>
      <c r="AD1078">
        <v>1047</v>
      </c>
      <c r="AE1078" t="s">
        <v>2353</v>
      </c>
    </row>
    <row r="1079" spans="1:31" x14ac:dyDescent="0.2">
      <c r="A1079" t="s">
        <v>156</v>
      </c>
      <c r="B1079">
        <v>4.0038404464721697</v>
      </c>
      <c r="C1079">
        <v>3.57956862449646</v>
      </c>
      <c r="D1079">
        <v>-4.0038404464721697</v>
      </c>
      <c r="H1079" t="s">
        <v>29</v>
      </c>
      <c r="I1079">
        <v>9</v>
      </c>
      <c r="J1079">
        <v>9</v>
      </c>
      <c r="K1079">
        <v>9</v>
      </c>
      <c r="L1079">
        <v>47.9</v>
      </c>
      <c r="M1079">
        <v>47.9</v>
      </c>
      <c r="N1079">
        <v>47.9</v>
      </c>
      <c r="O1079">
        <v>36.664000000000001</v>
      </c>
      <c r="P1079">
        <v>0</v>
      </c>
      <c r="Q1079">
        <v>114.68</v>
      </c>
      <c r="R1079">
        <v>159540000000</v>
      </c>
      <c r="S1079">
        <v>217</v>
      </c>
      <c r="T1079">
        <v>4.1671127650246298</v>
      </c>
      <c r="U1079">
        <v>7.0813397129186595E-4</v>
      </c>
      <c r="V1079">
        <v>34.468006134033203</v>
      </c>
      <c r="W1079">
        <v>34.451019287109403</v>
      </c>
      <c r="X1079">
        <v>33.322713851928697</v>
      </c>
      <c r="Y1079">
        <v>-1.14529228210451</v>
      </c>
      <c r="Z1079">
        <v>1.14529228210451</v>
      </c>
      <c r="AA1079" t="s">
        <v>10777</v>
      </c>
      <c r="AB1079" t="s">
        <v>10779</v>
      </c>
      <c r="AC1079" t="s">
        <v>10777</v>
      </c>
      <c r="AD1079">
        <v>4711</v>
      </c>
      <c r="AE1079" t="s">
        <v>10778</v>
      </c>
    </row>
    <row r="1080" spans="1:31" x14ac:dyDescent="0.2">
      <c r="A1080" t="s">
        <v>511</v>
      </c>
      <c r="B1080">
        <v>2.8823578357696502</v>
      </c>
      <c r="C1080">
        <v>-1.63098812103271</v>
      </c>
      <c r="D1080">
        <v>-2.8823578357696502</v>
      </c>
      <c r="H1080" t="s">
        <v>29</v>
      </c>
      <c r="I1080">
        <v>3</v>
      </c>
      <c r="J1080">
        <v>3</v>
      </c>
      <c r="K1080">
        <v>3</v>
      </c>
      <c r="L1080">
        <v>23</v>
      </c>
      <c r="M1080">
        <v>23</v>
      </c>
      <c r="N1080">
        <v>23</v>
      </c>
      <c r="O1080">
        <v>18.568999999999999</v>
      </c>
      <c r="P1080">
        <v>0</v>
      </c>
      <c r="Q1080">
        <v>27.233000000000001</v>
      </c>
      <c r="R1080">
        <v>9957400000</v>
      </c>
      <c r="S1080">
        <v>33</v>
      </c>
      <c r="T1080">
        <v>2.7870448660445999</v>
      </c>
      <c r="U1080">
        <v>4.3951473136915097E-3</v>
      </c>
      <c r="V1080">
        <v>30.721960067748999</v>
      </c>
      <c r="W1080">
        <v>30.009886741638201</v>
      </c>
      <c r="X1080">
        <v>29.575639724731399</v>
      </c>
      <c r="Y1080">
        <v>-1.1463203430176001</v>
      </c>
      <c r="Z1080">
        <v>1.1463203430176001</v>
      </c>
      <c r="AA1080" t="s">
        <v>967</v>
      </c>
      <c r="AB1080" t="s">
        <v>969</v>
      </c>
      <c r="AC1080" t="s">
        <v>967</v>
      </c>
      <c r="AD1080">
        <v>433</v>
      </c>
      <c r="AE1080" t="s">
        <v>968</v>
      </c>
    </row>
    <row r="1081" spans="1:31" x14ac:dyDescent="0.2">
      <c r="A1081" t="s">
        <v>207</v>
      </c>
      <c r="B1081">
        <v>5.55873727798462</v>
      </c>
      <c r="C1081">
        <v>3.5259191989898699</v>
      </c>
      <c r="D1081">
        <v>-5.55873727798462</v>
      </c>
      <c r="H1081" t="s">
        <v>29</v>
      </c>
      <c r="I1081">
        <v>24</v>
      </c>
      <c r="J1081">
        <v>20</v>
      </c>
      <c r="K1081">
        <v>20</v>
      </c>
      <c r="L1081">
        <v>34.4</v>
      </c>
      <c r="M1081">
        <v>28.6</v>
      </c>
      <c r="N1081">
        <v>28.6</v>
      </c>
      <c r="O1081">
        <v>93.001999999999995</v>
      </c>
      <c r="P1081">
        <v>0</v>
      </c>
      <c r="Q1081">
        <v>110.88</v>
      </c>
      <c r="R1081">
        <v>169930000000</v>
      </c>
      <c r="S1081">
        <v>268</v>
      </c>
      <c r="T1081">
        <v>5.42002116511701</v>
      </c>
      <c r="U1081">
        <v>5.1282051282051304E-4</v>
      </c>
      <c r="V1081">
        <v>34.796726226806598</v>
      </c>
      <c r="W1081">
        <v>34.259010314941399</v>
      </c>
      <c r="X1081">
        <v>33.648412704467802</v>
      </c>
      <c r="Y1081">
        <v>-1.1483135223387999</v>
      </c>
      <c r="Z1081">
        <v>1.1483135223387999</v>
      </c>
      <c r="AA1081" t="s">
        <v>5794</v>
      </c>
      <c r="AB1081" t="s">
        <v>5796</v>
      </c>
      <c r="AC1081" t="s">
        <v>5794</v>
      </c>
      <c r="AD1081">
        <v>2570</v>
      </c>
      <c r="AE1081" t="s">
        <v>5795</v>
      </c>
    </row>
    <row r="1082" spans="1:31" x14ac:dyDescent="0.2">
      <c r="A1082" t="s">
        <v>74</v>
      </c>
      <c r="B1082">
        <v>2.7594649791717498</v>
      </c>
      <c r="C1082">
        <v>-2.7594649791717498</v>
      </c>
      <c r="D1082">
        <v>-2.32353568077087</v>
      </c>
      <c r="H1082" t="s">
        <v>29</v>
      </c>
      <c r="I1082">
        <v>2</v>
      </c>
      <c r="J1082">
        <v>2</v>
      </c>
      <c r="K1082">
        <v>2</v>
      </c>
      <c r="L1082">
        <v>8.4</v>
      </c>
      <c r="M1082">
        <v>8.4</v>
      </c>
      <c r="N1082">
        <v>8.4</v>
      </c>
      <c r="O1082">
        <v>53.070999999999998</v>
      </c>
      <c r="P1082">
        <v>0</v>
      </c>
      <c r="Q1082">
        <v>12.503</v>
      </c>
      <c r="R1082">
        <v>1243000000</v>
      </c>
      <c r="S1082">
        <v>16</v>
      </c>
      <c r="T1082">
        <v>2.86968051025312</v>
      </c>
      <c r="U1082">
        <v>3.6734693877551001E-3</v>
      </c>
      <c r="V1082">
        <v>27.865070343017599</v>
      </c>
      <c r="W1082">
        <v>26.637996673583999</v>
      </c>
      <c r="X1082">
        <v>26.709152221679702</v>
      </c>
      <c r="Y1082">
        <v>-1.1559181213379</v>
      </c>
      <c r="Z1082">
        <v>1.1559181213379</v>
      </c>
      <c r="AA1082" t="s">
        <v>11110</v>
      </c>
      <c r="AB1082" t="s">
        <v>11112</v>
      </c>
      <c r="AC1082" t="s">
        <v>11110</v>
      </c>
      <c r="AD1082">
        <v>4850</v>
      </c>
      <c r="AE1082" t="s">
        <v>11111</v>
      </c>
    </row>
    <row r="1083" spans="1:31" x14ac:dyDescent="0.2">
      <c r="A1083" t="s">
        <v>1011</v>
      </c>
      <c r="B1083">
        <v>4.4982576370239302</v>
      </c>
      <c r="C1083">
        <v>-4.4982576370239302</v>
      </c>
      <c r="D1083">
        <v>-2.8614635467529301</v>
      </c>
      <c r="H1083" t="s">
        <v>29</v>
      </c>
      <c r="I1083">
        <v>3</v>
      </c>
      <c r="J1083">
        <v>1</v>
      </c>
      <c r="K1083">
        <v>1</v>
      </c>
      <c r="L1083">
        <v>7.4</v>
      </c>
      <c r="M1083">
        <v>4.5999999999999996</v>
      </c>
      <c r="N1083">
        <v>4.5999999999999996</v>
      </c>
      <c r="O1083">
        <v>44.155000000000001</v>
      </c>
      <c r="P1083">
        <v>0</v>
      </c>
      <c r="Q1083">
        <v>50.383000000000003</v>
      </c>
      <c r="R1083">
        <v>715450000</v>
      </c>
      <c r="S1083">
        <v>14</v>
      </c>
      <c r="T1083">
        <v>4.3832758893777601</v>
      </c>
      <c r="U1083">
        <v>7.4576271186440701E-4</v>
      </c>
      <c r="V1083">
        <v>27.713092803955099</v>
      </c>
      <c r="W1083">
        <v>25.939614295959501</v>
      </c>
      <c r="X1083">
        <v>26.5568284988403</v>
      </c>
      <c r="Y1083">
        <v>-1.1562643051148001</v>
      </c>
      <c r="Z1083">
        <v>1.1562643051148001</v>
      </c>
      <c r="AA1083" t="s">
        <v>1396</v>
      </c>
      <c r="AB1083" t="s">
        <v>1398</v>
      </c>
      <c r="AC1083" t="s">
        <v>1396</v>
      </c>
      <c r="AD1083">
        <v>628</v>
      </c>
      <c r="AE1083" t="s">
        <v>1397</v>
      </c>
    </row>
    <row r="1084" spans="1:31" x14ac:dyDescent="0.2">
      <c r="A1084" t="s">
        <v>207</v>
      </c>
      <c r="B1084">
        <v>6.0470461845397896</v>
      </c>
      <c r="C1084">
        <v>4.9661049842834499</v>
      </c>
      <c r="D1084">
        <v>-6.0470461845397896</v>
      </c>
      <c r="H1084" t="s">
        <v>29</v>
      </c>
      <c r="I1084">
        <v>14</v>
      </c>
      <c r="J1084">
        <v>14</v>
      </c>
      <c r="K1084">
        <v>7</v>
      </c>
      <c r="L1084">
        <v>36.4</v>
      </c>
      <c r="M1084">
        <v>36.4</v>
      </c>
      <c r="N1084">
        <v>18.600000000000001</v>
      </c>
      <c r="O1084">
        <v>39.978999999999999</v>
      </c>
      <c r="P1084">
        <v>0</v>
      </c>
      <c r="Q1084">
        <v>87.682000000000002</v>
      </c>
      <c r="R1084">
        <v>256780000000</v>
      </c>
      <c r="S1084">
        <v>282</v>
      </c>
      <c r="T1084">
        <v>6.04346507829956</v>
      </c>
      <c r="U1084">
        <v>6.8085106382978695E-4</v>
      </c>
      <c r="V1084">
        <v>35.214847564697301</v>
      </c>
      <c r="W1084">
        <v>34.937728881835902</v>
      </c>
      <c r="X1084">
        <v>34.054143905639599</v>
      </c>
      <c r="Y1084">
        <v>-1.1607036590577</v>
      </c>
      <c r="Z1084">
        <v>1.1607036590577</v>
      </c>
      <c r="AA1084" t="s">
        <v>5512</v>
      </c>
      <c r="AB1084" t="s">
        <v>5515</v>
      </c>
      <c r="AC1084" t="s">
        <v>5513</v>
      </c>
      <c r="AD1084">
        <v>2439</v>
      </c>
      <c r="AE1084" t="s">
        <v>5514</v>
      </c>
    </row>
    <row r="1085" spans="1:31" x14ac:dyDescent="0.2">
      <c r="A1085" t="s">
        <v>511</v>
      </c>
      <c r="B1085">
        <v>4.4191923141479501</v>
      </c>
      <c r="C1085">
        <v>-3.9861679077148402</v>
      </c>
      <c r="D1085">
        <v>-4.4191923141479501</v>
      </c>
      <c r="H1085" t="s">
        <v>29</v>
      </c>
      <c r="I1085">
        <v>7</v>
      </c>
      <c r="J1085">
        <v>7</v>
      </c>
      <c r="K1085">
        <v>7</v>
      </c>
      <c r="L1085">
        <v>45.6</v>
      </c>
      <c r="M1085">
        <v>45.6</v>
      </c>
      <c r="N1085">
        <v>45.6</v>
      </c>
      <c r="O1085">
        <v>18.033999999999999</v>
      </c>
      <c r="P1085">
        <v>0</v>
      </c>
      <c r="Q1085">
        <v>20.751999999999999</v>
      </c>
      <c r="R1085">
        <v>80399000000</v>
      </c>
      <c r="S1085">
        <v>67</v>
      </c>
      <c r="T1085">
        <v>4.58951124847081</v>
      </c>
      <c r="U1085">
        <v>7.4172185430463602E-4</v>
      </c>
      <c r="V1085">
        <v>33.797460556030302</v>
      </c>
      <c r="W1085">
        <v>32.678960800170898</v>
      </c>
      <c r="X1085">
        <v>32.6303806304932</v>
      </c>
      <c r="Y1085">
        <v>-1.1670799255371</v>
      </c>
      <c r="Z1085">
        <v>1.1670799255371</v>
      </c>
      <c r="AA1085" t="s">
        <v>2943</v>
      </c>
      <c r="AB1085" t="s">
        <v>2945</v>
      </c>
      <c r="AC1085" t="s">
        <v>2943</v>
      </c>
      <c r="AD1085">
        <v>1320</v>
      </c>
      <c r="AE1085" t="s">
        <v>2944</v>
      </c>
    </row>
    <row r="1086" spans="1:31" x14ac:dyDescent="0.2">
      <c r="A1086" t="s">
        <v>33</v>
      </c>
      <c r="B1086">
        <v>1.80310654640198</v>
      </c>
      <c r="C1086">
        <v>0</v>
      </c>
      <c r="D1086">
        <v>-1.80310654640198</v>
      </c>
      <c r="H1086" t="s">
        <v>29</v>
      </c>
      <c r="I1086">
        <v>2</v>
      </c>
      <c r="J1086">
        <v>2</v>
      </c>
      <c r="K1086">
        <v>2</v>
      </c>
      <c r="L1086">
        <v>5</v>
      </c>
      <c r="M1086">
        <v>5</v>
      </c>
      <c r="N1086">
        <v>5</v>
      </c>
      <c r="O1086">
        <v>59.991</v>
      </c>
      <c r="P1086">
        <v>0</v>
      </c>
      <c r="Q1086">
        <v>21.699000000000002</v>
      </c>
      <c r="R1086">
        <v>2326500000</v>
      </c>
      <c r="S1086">
        <v>32</v>
      </c>
      <c r="T1086">
        <v>1.7240381552776001</v>
      </c>
      <c r="U1086">
        <v>2.78358974358974E-2</v>
      </c>
      <c r="V1086">
        <v>28.5222311019897</v>
      </c>
      <c r="W1086">
        <v>28.016919136047399</v>
      </c>
      <c r="X1086">
        <v>27.3432922363281</v>
      </c>
      <c r="Y1086">
        <v>-1.1789388656616</v>
      </c>
      <c r="Z1086">
        <v>1.1789388656616</v>
      </c>
      <c r="AA1086" t="s">
        <v>11230</v>
      </c>
      <c r="AB1086" t="s">
        <v>11232</v>
      </c>
      <c r="AC1086" t="s">
        <v>11230</v>
      </c>
      <c r="AD1086">
        <v>4915</v>
      </c>
      <c r="AE1086" t="s">
        <v>11231</v>
      </c>
    </row>
    <row r="1087" spans="1:31" x14ac:dyDescent="0.2">
      <c r="A1087" t="s">
        <v>207</v>
      </c>
      <c r="B1087">
        <v>5.5495052337646502</v>
      </c>
      <c r="C1087">
        <v>-4.1069693565368697</v>
      </c>
      <c r="D1087">
        <v>-5.5495052337646502</v>
      </c>
      <c r="H1087" t="s">
        <v>29</v>
      </c>
      <c r="I1087">
        <v>14</v>
      </c>
      <c r="J1087">
        <v>14</v>
      </c>
      <c r="K1087">
        <v>14</v>
      </c>
      <c r="L1087">
        <v>50</v>
      </c>
      <c r="M1087">
        <v>50</v>
      </c>
      <c r="N1087">
        <v>50</v>
      </c>
      <c r="O1087">
        <v>35.593000000000004</v>
      </c>
      <c r="P1087">
        <v>0</v>
      </c>
      <c r="Q1087">
        <v>116.03</v>
      </c>
      <c r="R1087">
        <v>175160000000</v>
      </c>
      <c r="S1087">
        <v>194</v>
      </c>
      <c r="T1087">
        <v>5.4693168681114104</v>
      </c>
      <c r="U1087">
        <v>5.4794520547945202E-4</v>
      </c>
      <c r="V1087">
        <v>34.846080780029297</v>
      </c>
      <c r="W1087">
        <v>34.179756164550803</v>
      </c>
      <c r="X1087">
        <v>33.662397384643597</v>
      </c>
      <c r="Y1087">
        <v>-1.1836833953857</v>
      </c>
      <c r="Z1087">
        <v>1.1836833953857</v>
      </c>
      <c r="AA1087" t="s">
        <v>9476</v>
      </c>
      <c r="AB1087" t="s">
        <v>9478</v>
      </c>
      <c r="AC1087" t="s">
        <v>9476</v>
      </c>
      <c r="AD1087">
        <v>4153</v>
      </c>
      <c r="AE1087" t="s">
        <v>9477</v>
      </c>
    </row>
    <row r="1088" spans="1:31" x14ac:dyDescent="0.2">
      <c r="A1088" t="s">
        <v>33</v>
      </c>
      <c r="B1088">
        <v>1.7680287361145</v>
      </c>
      <c r="C1088">
        <v>0</v>
      </c>
      <c r="D1088">
        <v>-1.7680287361145</v>
      </c>
      <c r="H1088" t="s">
        <v>29</v>
      </c>
      <c r="I1088">
        <v>2</v>
      </c>
      <c r="J1088">
        <v>2</v>
      </c>
      <c r="K1088">
        <v>2</v>
      </c>
      <c r="L1088">
        <v>10.199999999999999</v>
      </c>
      <c r="M1088">
        <v>10.199999999999999</v>
      </c>
      <c r="N1088">
        <v>10.199999999999999</v>
      </c>
      <c r="O1088">
        <v>21.858000000000001</v>
      </c>
      <c r="P1088">
        <v>0</v>
      </c>
      <c r="Q1088">
        <v>5.5247999999999999</v>
      </c>
      <c r="R1088">
        <v>3451700000</v>
      </c>
      <c r="S1088">
        <v>6</v>
      </c>
      <c r="T1088">
        <v>1.7349348955210899</v>
      </c>
      <c r="U1088">
        <v>2.71168384879725E-2</v>
      </c>
      <c r="V1088">
        <v>29.1126003265381</v>
      </c>
      <c r="W1088">
        <v>28.719513893127399</v>
      </c>
      <c r="X1088">
        <v>27.9240837097168</v>
      </c>
      <c r="Y1088">
        <v>-1.1885166168212999</v>
      </c>
      <c r="Z1088">
        <v>1.1885166168212999</v>
      </c>
      <c r="AA1088" t="s">
        <v>5222</v>
      </c>
      <c r="AB1088" t="s">
        <v>5224</v>
      </c>
      <c r="AC1088" t="s">
        <v>5222</v>
      </c>
      <c r="AD1088">
        <v>2306</v>
      </c>
      <c r="AE1088" t="s">
        <v>5223</v>
      </c>
    </row>
    <row r="1089" spans="1:31" x14ac:dyDescent="0.2">
      <c r="A1089" t="s">
        <v>511</v>
      </c>
      <c r="B1089">
        <v>2.4654743671417201</v>
      </c>
      <c r="C1089">
        <v>-1.8610968589782699</v>
      </c>
      <c r="D1089">
        <v>-2.4654743671417201</v>
      </c>
      <c r="H1089" t="s">
        <v>29</v>
      </c>
      <c r="I1089">
        <v>6</v>
      </c>
      <c r="J1089">
        <v>6</v>
      </c>
      <c r="K1089">
        <v>6</v>
      </c>
      <c r="L1089">
        <v>13.9</v>
      </c>
      <c r="M1089">
        <v>13.9</v>
      </c>
      <c r="N1089">
        <v>13.9</v>
      </c>
      <c r="O1089">
        <v>68.241</v>
      </c>
      <c r="P1089">
        <v>0</v>
      </c>
      <c r="Q1089">
        <v>25.759</v>
      </c>
      <c r="R1089">
        <v>3629800000</v>
      </c>
      <c r="S1089">
        <v>13</v>
      </c>
      <c r="T1089">
        <v>2.4991584159879099</v>
      </c>
      <c r="U1089">
        <v>7.2136752136752096E-3</v>
      </c>
      <c r="V1089">
        <v>29.367231369018601</v>
      </c>
      <c r="W1089">
        <v>28.293938636779799</v>
      </c>
      <c r="X1089">
        <v>28.1768684387207</v>
      </c>
      <c r="Y1089">
        <v>-1.1903629302979</v>
      </c>
      <c r="Z1089">
        <v>1.1903629302979</v>
      </c>
      <c r="AA1089" t="s">
        <v>582</v>
      </c>
      <c r="AB1089" t="s">
        <v>584</v>
      </c>
      <c r="AC1089" t="s">
        <v>582</v>
      </c>
      <c r="AD1089">
        <v>243</v>
      </c>
      <c r="AE1089" t="s">
        <v>583</v>
      </c>
    </row>
    <row r="1090" spans="1:31" x14ac:dyDescent="0.2">
      <c r="A1090" t="s">
        <v>74</v>
      </c>
      <c r="B1090">
        <v>2.39792108535767</v>
      </c>
      <c r="C1090">
        <v>-2.39792108535767</v>
      </c>
      <c r="D1090">
        <v>-1.58251368999481</v>
      </c>
      <c r="H1090" t="s">
        <v>29</v>
      </c>
      <c r="I1090">
        <v>3</v>
      </c>
      <c r="J1090">
        <v>3</v>
      </c>
      <c r="K1090">
        <v>2</v>
      </c>
      <c r="L1090">
        <v>4.7</v>
      </c>
      <c r="M1090">
        <v>4.7</v>
      </c>
      <c r="N1090">
        <v>2.5</v>
      </c>
      <c r="O1090">
        <v>93.007000000000005</v>
      </c>
      <c r="P1090">
        <v>0</v>
      </c>
      <c r="Q1090">
        <v>8.3872</v>
      </c>
      <c r="R1090">
        <v>194930000</v>
      </c>
      <c r="S1090">
        <v>20</v>
      </c>
      <c r="T1090">
        <v>2.36695768406496</v>
      </c>
      <c r="U1090">
        <v>8.8771466314398906E-3</v>
      </c>
      <c r="V1090">
        <v>25.0560207366943</v>
      </c>
      <c r="W1090">
        <v>23.318804740905801</v>
      </c>
      <c r="X1090">
        <v>23.861097335815401</v>
      </c>
      <c r="Y1090">
        <v>-1.1949234008789</v>
      </c>
      <c r="Z1090">
        <v>1.1949234008789</v>
      </c>
      <c r="AA1090" t="s">
        <v>10686</v>
      </c>
      <c r="AB1090" t="s">
        <v>10688</v>
      </c>
      <c r="AC1090" t="s">
        <v>10686</v>
      </c>
      <c r="AD1090">
        <v>4673</v>
      </c>
      <c r="AE1090" t="s">
        <v>10687</v>
      </c>
    </row>
    <row r="1091" spans="1:31" x14ac:dyDescent="0.2">
      <c r="A1091" t="s">
        <v>511</v>
      </c>
      <c r="B1091">
        <v>1.5939120054245</v>
      </c>
      <c r="C1091">
        <v>-1.58670818805695</v>
      </c>
      <c r="D1091">
        <v>-1.5939120054245</v>
      </c>
      <c r="H1091" t="s">
        <v>29</v>
      </c>
      <c r="I1091">
        <v>3</v>
      </c>
      <c r="J1091">
        <v>3</v>
      </c>
      <c r="K1091">
        <v>3</v>
      </c>
      <c r="L1091">
        <v>7.8</v>
      </c>
      <c r="M1091">
        <v>7.8</v>
      </c>
      <c r="N1091">
        <v>7.8</v>
      </c>
      <c r="O1091">
        <v>46.99</v>
      </c>
      <c r="P1091">
        <v>0</v>
      </c>
      <c r="Q1091">
        <v>12.706</v>
      </c>
      <c r="R1091">
        <v>12477000000</v>
      </c>
      <c r="S1091">
        <v>24</v>
      </c>
      <c r="T1091">
        <v>1.81858894743296</v>
      </c>
      <c r="U1091">
        <v>2.3346570397111899E-2</v>
      </c>
      <c r="V1091">
        <v>31.0910482406616</v>
      </c>
      <c r="W1091">
        <v>29.8887538909912</v>
      </c>
      <c r="X1091">
        <v>29.895278930664102</v>
      </c>
      <c r="Y1091">
        <v>-1.1957693099975</v>
      </c>
      <c r="Z1091">
        <v>1.1957693099975</v>
      </c>
      <c r="AA1091" t="s">
        <v>1716</v>
      </c>
      <c r="AB1091" t="s">
        <v>1718</v>
      </c>
      <c r="AC1091" t="s">
        <v>1716</v>
      </c>
      <c r="AD1091">
        <v>769</v>
      </c>
      <c r="AE1091" t="s">
        <v>1717</v>
      </c>
    </row>
    <row r="1092" spans="1:31" x14ac:dyDescent="0.2">
      <c r="A1092" t="s">
        <v>74</v>
      </c>
      <c r="B1092">
        <v>4.1674432754516602</v>
      </c>
      <c r="C1092">
        <v>-4.1674432754516602</v>
      </c>
      <c r="D1092">
        <v>-3.6986143589019802</v>
      </c>
      <c r="H1092" t="s">
        <v>29</v>
      </c>
      <c r="I1092">
        <v>10</v>
      </c>
      <c r="J1092">
        <v>10</v>
      </c>
      <c r="K1092">
        <v>10</v>
      </c>
      <c r="L1092">
        <v>60.5</v>
      </c>
      <c r="M1092">
        <v>60.5</v>
      </c>
      <c r="N1092">
        <v>60.5</v>
      </c>
      <c r="O1092">
        <v>20.016999999999999</v>
      </c>
      <c r="P1092">
        <v>0</v>
      </c>
      <c r="Q1092">
        <v>153.68</v>
      </c>
      <c r="R1092">
        <v>147830000000</v>
      </c>
      <c r="S1092">
        <v>173</v>
      </c>
      <c r="T1092">
        <v>4.3178299792728598</v>
      </c>
      <c r="U1092">
        <v>7.2727272727272701E-4</v>
      </c>
      <c r="V1092">
        <v>34.704681396484403</v>
      </c>
      <c r="W1092">
        <v>33.455686569213903</v>
      </c>
      <c r="X1092">
        <v>33.505723953247099</v>
      </c>
      <c r="Y1092">
        <v>-1.1989574432373</v>
      </c>
      <c r="Z1092">
        <v>1.1989574432373</v>
      </c>
      <c r="AA1092" t="s">
        <v>10061</v>
      </c>
      <c r="AB1092" t="s">
        <v>10063</v>
      </c>
      <c r="AC1092" t="s">
        <v>10061</v>
      </c>
      <c r="AD1092">
        <v>4402</v>
      </c>
      <c r="AE1092" t="s">
        <v>10062</v>
      </c>
    </row>
    <row r="1093" spans="1:31" x14ac:dyDescent="0.2">
      <c r="A1093" t="s">
        <v>33</v>
      </c>
      <c r="B1093">
        <v>1.80109143257141</v>
      </c>
      <c r="C1093">
        <v>0</v>
      </c>
      <c r="D1093">
        <v>-1.80109143257141</v>
      </c>
      <c r="H1093" t="s">
        <v>29</v>
      </c>
      <c r="I1093">
        <v>4</v>
      </c>
      <c r="J1093">
        <v>4</v>
      </c>
      <c r="K1093">
        <v>4</v>
      </c>
      <c r="L1093">
        <v>8.6999999999999993</v>
      </c>
      <c r="M1093">
        <v>8.6999999999999993</v>
      </c>
      <c r="N1093">
        <v>8.6999999999999993</v>
      </c>
      <c r="O1093">
        <v>56.469000000000001</v>
      </c>
      <c r="P1093">
        <v>0</v>
      </c>
      <c r="Q1093">
        <v>17.945</v>
      </c>
      <c r="R1093">
        <v>8092400000</v>
      </c>
      <c r="S1093">
        <v>25</v>
      </c>
      <c r="T1093">
        <v>1.7034145018220701</v>
      </c>
      <c r="U1093">
        <v>2.8812131423757398E-2</v>
      </c>
      <c r="V1093">
        <v>30.213363647460898</v>
      </c>
      <c r="W1093">
        <v>29.602490425109899</v>
      </c>
      <c r="X1093">
        <v>29.012619018554702</v>
      </c>
      <c r="Y1093">
        <v>-1.2007446289062</v>
      </c>
      <c r="Z1093">
        <v>1.2007446289062</v>
      </c>
      <c r="AA1093" t="s">
        <v>3067</v>
      </c>
      <c r="AB1093" t="s">
        <v>3070</v>
      </c>
      <c r="AC1093" t="s">
        <v>3068</v>
      </c>
      <c r="AD1093">
        <v>1366</v>
      </c>
      <c r="AE1093" t="s">
        <v>3069</v>
      </c>
    </row>
    <row r="1094" spans="1:31" x14ac:dyDescent="0.2">
      <c r="A1094" t="s">
        <v>207</v>
      </c>
      <c r="B1094">
        <v>6.8275418281555202</v>
      </c>
      <c r="C1094">
        <v>5.9469509124755904</v>
      </c>
      <c r="D1094">
        <v>-6.8275418281555202</v>
      </c>
      <c r="H1094" t="s">
        <v>29</v>
      </c>
      <c r="I1094">
        <v>14</v>
      </c>
      <c r="J1094">
        <v>14</v>
      </c>
      <c r="K1094">
        <v>14</v>
      </c>
      <c r="L1094">
        <v>42.2</v>
      </c>
      <c r="M1094">
        <v>42.2</v>
      </c>
      <c r="N1094">
        <v>42.2</v>
      </c>
      <c r="O1094">
        <v>43.767000000000003</v>
      </c>
      <c r="P1094">
        <v>0</v>
      </c>
      <c r="Q1094">
        <v>73.123000000000005</v>
      </c>
      <c r="R1094">
        <v>76060000000</v>
      </c>
      <c r="S1094">
        <v>217</v>
      </c>
      <c r="T1094">
        <v>6.89210698779456</v>
      </c>
      <c r="U1094">
        <v>1.11111111111111E-3</v>
      </c>
      <c r="V1094">
        <v>33.5627956390381</v>
      </c>
      <c r="W1094">
        <v>33.306459426879897</v>
      </c>
      <c r="X1094">
        <v>32.356897354125998</v>
      </c>
      <c r="Y1094">
        <v>-1.2058982849121</v>
      </c>
      <c r="Z1094">
        <v>1.2058982849121</v>
      </c>
      <c r="AA1094" t="s">
        <v>6138</v>
      </c>
      <c r="AB1094" t="s">
        <v>6140</v>
      </c>
      <c r="AC1094" t="s">
        <v>6138</v>
      </c>
      <c r="AD1094">
        <v>2721</v>
      </c>
      <c r="AE1094" t="s">
        <v>6139</v>
      </c>
    </row>
    <row r="1095" spans="1:31" x14ac:dyDescent="0.2">
      <c r="A1095" t="s">
        <v>33</v>
      </c>
      <c r="B1095">
        <v>1.5936926603317301</v>
      </c>
      <c r="C1095">
        <v>0</v>
      </c>
      <c r="D1095">
        <v>-1.5936926603317301</v>
      </c>
      <c r="H1095" t="s">
        <v>29</v>
      </c>
      <c r="I1095">
        <v>4</v>
      </c>
      <c r="J1095">
        <v>4</v>
      </c>
      <c r="K1095">
        <v>4</v>
      </c>
      <c r="L1095">
        <v>19</v>
      </c>
      <c r="M1095">
        <v>19</v>
      </c>
      <c r="N1095">
        <v>19</v>
      </c>
      <c r="O1095">
        <v>36.255000000000003</v>
      </c>
      <c r="P1095">
        <v>0</v>
      </c>
      <c r="Q1095">
        <v>26.687999999999999</v>
      </c>
      <c r="R1095">
        <v>4332500000</v>
      </c>
      <c r="S1095">
        <v>56</v>
      </c>
      <c r="T1095">
        <v>1.5039604854670301</v>
      </c>
      <c r="U1095">
        <v>4.1614814814814799E-2</v>
      </c>
      <c r="V1095">
        <v>29.362270355224599</v>
      </c>
      <c r="W1095">
        <v>28.938403129577601</v>
      </c>
      <c r="X1095">
        <v>28.150499343872099</v>
      </c>
      <c r="Y1095">
        <v>-1.2117710113525</v>
      </c>
      <c r="Z1095">
        <v>1.2117710113525</v>
      </c>
      <c r="AA1095" t="s">
        <v>3965</v>
      </c>
      <c r="AB1095" t="s">
        <v>3967</v>
      </c>
      <c r="AC1095" t="s">
        <v>3965</v>
      </c>
      <c r="AD1095">
        <v>1746</v>
      </c>
      <c r="AE1095" t="s">
        <v>3966</v>
      </c>
    </row>
    <row r="1096" spans="1:31" x14ac:dyDescent="0.2">
      <c r="A1096" t="s">
        <v>156</v>
      </c>
      <c r="B1096">
        <v>2.6223108768463099</v>
      </c>
      <c r="C1096">
        <v>2.0751485824585001</v>
      </c>
      <c r="D1096">
        <v>-2.6223108768463099</v>
      </c>
      <c r="H1096" t="s">
        <v>29</v>
      </c>
      <c r="I1096">
        <v>3</v>
      </c>
      <c r="J1096">
        <v>3</v>
      </c>
      <c r="K1096">
        <v>3</v>
      </c>
      <c r="L1096">
        <v>4</v>
      </c>
      <c r="M1096">
        <v>4</v>
      </c>
      <c r="N1096">
        <v>4</v>
      </c>
      <c r="O1096">
        <v>101.12</v>
      </c>
      <c r="P1096">
        <v>0</v>
      </c>
      <c r="Q1096">
        <v>8.0693999999999999</v>
      </c>
      <c r="R1096">
        <v>1687500000</v>
      </c>
      <c r="S1096">
        <v>9</v>
      </c>
      <c r="T1096">
        <v>2.6841530196283299</v>
      </c>
      <c r="U1096">
        <v>5.1512195121951199E-3</v>
      </c>
      <c r="V1096">
        <v>27.926740646362301</v>
      </c>
      <c r="W1096">
        <v>27.676920890808098</v>
      </c>
      <c r="X1096">
        <v>26.7136344909668</v>
      </c>
      <c r="Y1096">
        <v>-1.2131061553955</v>
      </c>
      <c r="Z1096">
        <v>1.2131061553955</v>
      </c>
      <c r="AA1096" t="s">
        <v>9040</v>
      </c>
      <c r="AB1096" t="s">
        <v>9042</v>
      </c>
      <c r="AC1096" t="s">
        <v>9040</v>
      </c>
      <c r="AD1096">
        <v>3971</v>
      </c>
      <c r="AE1096" t="s">
        <v>9041</v>
      </c>
    </row>
    <row r="1097" spans="1:31" x14ac:dyDescent="0.2">
      <c r="A1097" t="s">
        <v>511</v>
      </c>
      <c r="B1097">
        <v>2.76199579238892</v>
      </c>
      <c r="C1097">
        <v>-1.60348773002625</v>
      </c>
      <c r="D1097">
        <v>-2.76199579238892</v>
      </c>
      <c r="H1097" t="s">
        <v>29</v>
      </c>
      <c r="I1097">
        <v>4</v>
      </c>
      <c r="J1097">
        <v>4</v>
      </c>
      <c r="K1097">
        <v>4</v>
      </c>
      <c r="L1097">
        <v>5.0999999999999996</v>
      </c>
      <c r="M1097">
        <v>5.0999999999999996</v>
      </c>
      <c r="N1097">
        <v>5.0999999999999996</v>
      </c>
      <c r="O1097">
        <v>139.99</v>
      </c>
      <c r="P1097">
        <v>0</v>
      </c>
      <c r="Q1097">
        <v>27.498000000000001</v>
      </c>
      <c r="R1097">
        <v>3085500000</v>
      </c>
      <c r="S1097">
        <v>21</v>
      </c>
      <c r="T1097">
        <v>2.67680078922128</v>
      </c>
      <c r="U1097">
        <v>5.2064516129032299E-3</v>
      </c>
      <c r="V1097">
        <v>29.134396553039601</v>
      </c>
      <c r="W1097">
        <v>28.165197372436499</v>
      </c>
      <c r="X1097">
        <v>27.915804862976099</v>
      </c>
      <c r="Y1097">
        <v>-1.2185916900635001</v>
      </c>
      <c r="Z1097">
        <v>1.2185916900635001</v>
      </c>
      <c r="AA1097" t="s">
        <v>9163</v>
      </c>
      <c r="AB1097" t="s">
        <v>9165</v>
      </c>
      <c r="AC1097" t="s">
        <v>9163</v>
      </c>
      <c r="AD1097">
        <v>4019</v>
      </c>
      <c r="AE1097" t="s">
        <v>9164</v>
      </c>
    </row>
    <row r="1098" spans="1:31" x14ac:dyDescent="0.2">
      <c r="A1098" t="s">
        <v>207</v>
      </c>
      <c r="B1098">
        <v>3.8035740852356001</v>
      </c>
      <c r="C1098">
        <v>-1.8341710567474401</v>
      </c>
      <c r="D1098">
        <v>-3.8035740852356001</v>
      </c>
      <c r="H1098" t="s">
        <v>29</v>
      </c>
      <c r="I1098">
        <v>10</v>
      </c>
      <c r="J1098">
        <v>10</v>
      </c>
      <c r="K1098">
        <v>10</v>
      </c>
      <c r="L1098">
        <v>40.299999999999997</v>
      </c>
      <c r="M1098">
        <v>40.299999999999997</v>
      </c>
      <c r="N1098">
        <v>40.299999999999997</v>
      </c>
      <c r="O1098">
        <v>28.806000000000001</v>
      </c>
      <c r="P1098">
        <v>0</v>
      </c>
      <c r="Q1098">
        <v>129.16</v>
      </c>
      <c r="R1098">
        <v>104620000000</v>
      </c>
      <c r="S1098">
        <v>238</v>
      </c>
      <c r="T1098">
        <v>3.6679267383853</v>
      </c>
      <c r="U1098">
        <v>1.27835051546392E-3</v>
      </c>
      <c r="V1098">
        <v>34.1008205413818</v>
      </c>
      <c r="W1098">
        <v>33.4599609375</v>
      </c>
      <c r="X1098">
        <v>32.880603790283203</v>
      </c>
      <c r="Y1098">
        <v>-1.2202167510985999</v>
      </c>
      <c r="Z1098">
        <v>1.2202167510985999</v>
      </c>
      <c r="AA1098" t="s">
        <v>4486</v>
      </c>
      <c r="AB1098" t="s">
        <v>4488</v>
      </c>
      <c r="AC1098" t="s">
        <v>4486</v>
      </c>
      <c r="AD1098">
        <v>1983</v>
      </c>
      <c r="AE1098" t="s">
        <v>4487</v>
      </c>
    </row>
    <row r="1099" spans="1:31" x14ac:dyDescent="0.2">
      <c r="A1099" t="s">
        <v>511</v>
      </c>
      <c r="B1099">
        <v>2.4809703826904301</v>
      </c>
      <c r="C1099">
        <v>-1.78926813602448</v>
      </c>
      <c r="D1099">
        <v>-2.4809703826904301</v>
      </c>
      <c r="H1099" t="s">
        <v>29</v>
      </c>
      <c r="I1099">
        <v>6</v>
      </c>
      <c r="J1099">
        <v>6</v>
      </c>
      <c r="K1099">
        <v>6</v>
      </c>
      <c r="L1099">
        <v>29.8</v>
      </c>
      <c r="M1099">
        <v>29.8</v>
      </c>
      <c r="N1099">
        <v>29.8</v>
      </c>
      <c r="O1099">
        <v>27.652999999999999</v>
      </c>
      <c r="P1099">
        <v>0</v>
      </c>
      <c r="Q1099">
        <v>9.8416999999999994</v>
      </c>
      <c r="R1099">
        <v>9475200000</v>
      </c>
      <c r="S1099">
        <v>38</v>
      </c>
      <c r="T1099">
        <v>2.48826435807633</v>
      </c>
      <c r="U1099">
        <v>7.3719943422913704E-3</v>
      </c>
      <c r="V1099">
        <v>30.657983779907202</v>
      </c>
      <c r="W1099">
        <v>29.812332153320298</v>
      </c>
      <c r="X1099">
        <v>29.4361524581909</v>
      </c>
      <c r="Y1099">
        <v>-1.2218313217162999</v>
      </c>
      <c r="Z1099">
        <v>1.2218313217162999</v>
      </c>
      <c r="AA1099" t="s">
        <v>10124</v>
      </c>
      <c r="AB1099" t="s">
        <v>10127</v>
      </c>
      <c r="AC1099" t="s">
        <v>10125</v>
      </c>
      <c r="AD1099">
        <v>4430</v>
      </c>
      <c r="AE1099" t="s">
        <v>10126</v>
      </c>
    </row>
    <row r="1100" spans="1:31" x14ac:dyDescent="0.2">
      <c r="A1100" t="s">
        <v>74</v>
      </c>
      <c r="B1100">
        <v>1.96451675891876</v>
      </c>
      <c r="C1100">
        <v>-1.96451675891876</v>
      </c>
      <c r="D1100">
        <v>-1.87976181507111</v>
      </c>
      <c r="H1100" t="s">
        <v>29</v>
      </c>
      <c r="I1100">
        <v>3</v>
      </c>
      <c r="J1100">
        <v>3</v>
      </c>
      <c r="K1100">
        <v>3</v>
      </c>
      <c r="L1100">
        <v>9.1</v>
      </c>
      <c r="M1100">
        <v>9.1</v>
      </c>
      <c r="N1100">
        <v>9.1</v>
      </c>
      <c r="O1100">
        <v>40.033000000000001</v>
      </c>
      <c r="P1100">
        <v>0</v>
      </c>
      <c r="Q1100">
        <v>6.9337</v>
      </c>
      <c r="R1100">
        <v>1773700000</v>
      </c>
      <c r="S1100">
        <v>7</v>
      </c>
      <c r="T1100">
        <v>2.17993482328722</v>
      </c>
      <c r="U1100">
        <v>1.21339491916859E-2</v>
      </c>
      <c r="V1100">
        <v>28.047820091247601</v>
      </c>
      <c r="W1100">
        <v>26.7837219238281</v>
      </c>
      <c r="X1100">
        <v>26.824226379394499</v>
      </c>
      <c r="Y1100">
        <v>-1.2235937118531</v>
      </c>
      <c r="Z1100">
        <v>1.2235937118531</v>
      </c>
      <c r="AA1100" t="s">
        <v>75</v>
      </c>
      <c r="AB1100" t="s">
        <v>77</v>
      </c>
      <c r="AC1100" t="s">
        <v>75</v>
      </c>
      <c r="AD1100">
        <v>21</v>
      </c>
      <c r="AE1100" t="s">
        <v>76</v>
      </c>
    </row>
    <row r="1101" spans="1:31" x14ac:dyDescent="0.2">
      <c r="A1101" t="s">
        <v>33</v>
      </c>
      <c r="B1101">
        <v>1.52835261821747</v>
      </c>
      <c r="C1101">
        <v>0</v>
      </c>
      <c r="D1101">
        <v>-1.52835261821747</v>
      </c>
      <c r="H1101" t="s">
        <v>29</v>
      </c>
      <c r="I1101">
        <v>3</v>
      </c>
      <c r="J1101">
        <v>3</v>
      </c>
      <c r="K1101">
        <v>3</v>
      </c>
      <c r="L1101">
        <v>15</v>
      </c>
      <c r="M1101">
        <v>15</v>
      </c>
      <c r="N1101">
        <v>15</v>
      </c>
      <c r="O1101">
        <v>35.158999999999999</v>
      </c>
      <c r="P1101">
        <v>0</v>
      </c>
      <c r="Q1101">
        <v>9.3870000000000005</v>
      </c>
      <c r="R1101">
        <v>3748200000</v>
      </c>
      <c r="S1101">
        <v>33</v>
      </c>
      <c r="T1101">
        <v>1.5287191415815899</v>
      </c>
      <c r="U1101">
        <v>3.97583081570997E-2</v>
      </c>
      <c r="V1101">
        <v>29.168756484985401</v>
      </c>
      <c r="W1101">
        <v>28.1061191558838</v>
      </c>
      <c r="X1101">
        <v>27.938380241394</v>
      </c>
      <c r="Y1101">
        <v>-1.2303762435914001</v>
      </c>
      <c r="Z1101">
        <v>1.2303762435914001</v>
      </c>
      <c r="AA1101" t="s">
        <v>9863</v>
      </c>
      <c r="AB1101" t="s">
        <v>9865</v>
      </c>
      <c r="AC1101" t="s">
        <v>9863</v>
      </c>
      <c r="AD1101">
        <v>4323</v>
      </c>
      <c r="AE1101" t="s">
        <v>9864</v>
      </c>
    </row>
    <row r="1102" spans="1:31" x14ac:dyDescent="0.2">
      <c r="A1102" t="s">
        <v>511</v>
      </c>
      <c r="B1102">
        <v>3.2445952892303498</v>
      </c>
      <c r="C1102">
        <v>-1.5856195688247701</v>
      </c>
      <c r="D1102">
        <v>-3.2445952892303498</v>
      </c>
      <c r="H1102" t="s">
        <v>29</v>
      </c>
      <c r="I1102">
        <v>10</v>
      </c>
      <c r="J1102">
        <v>10</v>
      </c>
      <c r="K1102">
        <v>10</v>
      </c>
      <c r="L1102">
        <v>51.2</v>
      </c>
      <c r="M1102">
        <v>51.2</v>
      </c>
      <c r="N1102">
        <v>51.2</v>
      </c>
      <c r="O1102">
        <v>26.731999999999999</v>
      </c>
      <c r="P1102">
        <v>0</v>
      </c>
      <c r="Q1102">
        <v>140.6</v>
      </c>
      <c r="R1102">
        <v>227500000000</v>
      </c>
      <c r="S1102">
        <v>188</v>
      </c>
      <c r="T1102">
        <v>3.1187426477646301</v>
      </c>
      <c r="U1102">
        <v>2.4298245614035102E-3</v>
      </c>
      <c r="V1102">
        <v>35.234947204589801</v>
      </c>
      <c r="W1102">
        <v>34.666326522827099</v>
      </c>
      <c r="X1102">
        <v>33.9986667633057</v>
      </c>
      <c r="Y1102">
        <v>-1.2362804412841</v>
      </c>
      <c r="Z1102">
        <v>1.2362804412841</v>
      </c>
      <c r="AA1102" t="s">
        <v>3962</v>
      </c>
      <c r="AB1102" t="s">
        <v>3964</v>
      </c>
      <c r="AC1102" t="s">
        <v>3962</v>
      </c>
      <c r="AD1102">
        <v>1745</v>
      </c>
      <c r="AE1102" t="s">
        <v>3963</v>
      </c>
    </row>
    <row r="1103" spans="1:31" x14ac:dyDescent="0.2">
      <c r="A1103" t="s">
        <v>511</v>
      </c>
      <c r="B1103">
        <v>1.95195972919464</v>
      </c>
      <c r="C1103">
        <v>-1.4348995685577399</v>
      </c>
      <c r="D1103">
        <v>-1.95195972919464</v>
      </c>
      <c r="H1103" t="s">
        <v>29</v>
      </c>
      <c r="I1103">
        <v>3</v>
      </c>
      <c r="J1103">
        <v>3</v>
      </c>
      <c r="K1103">
        <v>3</v>
      </c>
      <c r="L1103">
        <v>51.7</v>
      </c>
      <c r="M1103">
        <v>51.7</v>
      </c>
      <c r="N1103">
        <v>51.7</v>
      </c>
      <c r="O1103">
        <v>12.676</v>
      </c>
      <c r="P1103">
        <v>0</v>
      </c>
      <c r="Q1103">
        <v>26.594999999999999</v>
      </c>
      <c r="R1103">
        <v>6124600000</v>
      </c>
      <c r="S1103">
        <v>13</v>
      </c>
      <c r="T1103">
        <v>1.9814373636006499</v>
      </c>
      <c r="U1103">
        <v>1.71658291457286E-2</v>
      </c>
      <c r="V1103">
        <v>30.118693351745598</v>
      </c>
      <c r="W1103">
        <v>29.0864305496216</v>
      </c>
      <c r="X1103">
        <v>28.882184982299801</v>
      </c>
      <c r="Y1103">
        <v>-1.2365083694457999</v>
      </c>
      <c r="Z1103">
        <v>1.2365083694457999</v>
      </c>
      <c r="AA1103" t="s">
        <v>11318</v>
      </c>
      <c r="AB1103" t="s">
        <v>11320</v>
      </c>
      <c r="AC1103" t="s">
        <v>11318</v>
      </c>
      <c r="AD1103">
        <v>4955</v>
      </c>
      <c r="AE1103" t="s">
        <v>11319</v>
      </c>
    </row>
    <row r="1104" spans="1:31" x14ac:dyDescent="0.2">
      <c r="A1104" t="s">
        <v>156</v>
      </c>
      <c r="B1104">
        <v>3.2147371768951398</v>
      </c>
      <c r="C1104">
        <v>1.53922927379608</v>
      </c>
      <c r="D1104">
        <v>-3.2147371768951398</v>
      </c>
      <c r="H1104" t="s">
        <v>29</v>
      </c>
      <c r="I1104">
        <v>13</v>
      </c>
      <c r="J1104">
        <v>5</v>
      </c>
      <c r="K1104">
        <v>5</v>
      </c>
      <c r="L1104">
        <v>52.1</v>
      </c>
      <c r="M1104">
        <v>24.1</v>
      </c>
      <c r="N1104">
        <v>24.1</v>
      </c>
      <c r="O1104">
        <v>50.369</v>
      </c>
      <c r="P1104">
        <v>0</v>
      </c>
      <c r="Q1104">
        <v>10.090999999999999</v>
      </c>
      <c r="R1104">
        <v>19947000000</v>
      </c>
      <c r="S1104">
        <v>22</v>
      </c>
      <c r="T1104">
        <v>3.08826647147318</v>
      </c>
      <c r="U1104">
        <v>2.5431034482758601E-3</v>
      </c>
      <c r="V1104">
        <v>31.684323310852101</v>
      </c>
      <c r="W1104">
        <v>31.181200981140101</v>
      </c>
      <c r="X1104">
        <v>30.4389133453369</v>
      </c>
      <c r="Y1104">
        <v>-1.2454099655152</v>
      </c>
      <c r="Z1104">
        <v>1.2454099655152</v>
      </c>
      <c r="AA1104" t="s">
        <v>11181</v>
      </c>
      <c r="AB1104" t="s">
        <v>11183</v>
      </c>
      <c r="AC1104" t="s">
        <v>11181</v>
      </c>
      <c r="AD1104">
        <v>4891</v>
      </c>
      <c r="AE1104" t="s">
        <v>11182</v>
      </c>
    </row>
    <row r="1105" spans="1:31" x14ac:dyDescent="0.2">
      <c r="A1105" t="s">
        <v>511</v>
      </c>
      <c r="B1105">
        <v>3.1986320018768302</v>
      </c>
      <c r="C1105">
        <v>-1.56065130233765</v>
      </c>
      <c r="D1105">
        <v>-3.1986320018768302</v>
      </c>
      <c r="H1105" t="s">
        <v>29</v>
      </c>
      <c r="I1105">
        <v>5</v>
      </c>
      <c r="J1105">
        <v>5</v>
      </c>
      <c r="K1105">
        <v>5</v>
      </c>
      <c r="L1105">
        <v>38.200000000000003</v>
      </c>
      <c r="M1105">
        <v>38.200000000000003</v>
      </c>
      <c r="N1105">
        <v>38.200000000000003</v>
      </c>
      <c r="O1105">
        <v>19.103000000000002</v>
      </c>
      <c r="P1105">
        <v>0</v>
      </c>
      <c r="Q1105">
        <v>124.44</v>
      </c>
      <c r="R1105">
        <v>29781000000</v>
      </c>
      <c r="S1105">
        <v>61</v>
      </c>
      <c r="T1105">
        <v>3.07366397354745</v>
      </c>
      <c r="U1105">
        <v>2.6183368869935999E-3</v>
      </c>
      <c r="V1105">
        <v>32.316087722778299</v>
      </c>
      <c r="W1105">
        <v>31.578254699706999</v>
      </c>
      <c r="X1105">
        <v>31.068249702453599</v>
      </c>
      <c r="Y1105">
        <v>-1.2478380203246999</v>
      </c>
      <c r="Z1105">
        <v>1.2478380203246999</v>
      </c>
      <c r="AA1105" t="s">
        <v>10058</v>
      </c>
      <c r="AB1105" t="s">
        <v>10060</v>
      </c>
      <c r="AC1105" t="s">
        <v>10058</v>
      </c>
      <c r="AD1105">
        <v>4401</v>
      </c>
      <c r="AE1105" t="s">
        <v>10059</v>
      </c>
    </row>
    <row r="1106" spans="1:31" x14ac:dyDescent="0.2">
      <c r="A1106" t="s">
        <v>511</v>
      </c>
      <c r="B1106">
        <v>1.8614695072174099</v>
      </c>
      <c r="C1106">
        <v>-1.48386979103088</v>
      </c>
      <c r="D1106">
        <v>-1.8614695072174099</v>
      </c>
      <c r="H1106" t="s">
        <v>29</v>
      </c>
      <c r="I1106">
        <v>7</v>
      </c>
      <c r="J1106">
        <v>6</v>
      </c>
      <c r="K1106">
        <v>6</v>
      </c>
      <c r="L1106">
        <v>26.2</v>
      </c>
      <c r="M1106">
        <v>21.8</v>
      </c>
      <c r="N1106">
        <v>21.8</v>
      </c>
      <c r="O1106">
        <v>27.106999999999999</v>
      </c>
      <c r="P1106">
        <v>0</v>
      </c>
      <c r="Q1106">
        <v>309.38</v>
      </c>
      <c r="R1106">
        <v>31966000000</v>
      </c>
      <c r="S1106">
        <v>106</v>
      </c>
      <c r="T1106">
        <v>1.9355899121829001</v>
      </c>
      <c r="U1106">
        <v>1.8993117010816098E-2</v>
      </c>
      <c r="V1106">
        <v>32.457548141479499</v>
      </c>
      <c r="W1106">
        <v>31.341969490051302</v>
      </c>
      <c r="X1106">
        <v>31.199597358703599</v>
      </c>
      <c r="Y1106">
        <v>-1.2579507827759</v>
      </c>
      <c r="Z1106">
        <v>1.2579507827759</v>
      </c>
      <c r="AA1106" t="s">
        <v>5531</v>
      </c>
      <c r="AB1106" t="s">
        <v>5533</v>
      </c>
      <c r="AC1106" t="s">
        <v>5531</v>
      </c>
      <c r="AD1106">
        <v>2447</v>
      </c>
      <c r="AE1106" t="s">
        <v>5532</v>
      </c>
    </row>
    <row r="1107" spans="1:31" x14ac:dyDescent="0.2">
      <c r="A1107" t="s">
        <v>74</v>
      </c>
      <c r="B1107">
        <v>4.5722908973693803</v>
      </c>
      <c r="C1107">
        <v>-4.5722908973693803</v>
      </c>
      <c r="D1107">
        <v>-4.2648191452026403</v>
      </c>
      <c r="H1107" t="s">
        <v>29</v>
      </c>
      <c r="I1107">
        <v>7</v>
      </c>
      <c r="J1107">
        <v>7</v>
      </c>
      <c r="K1107">
        <v>7</v>
      </c>
      <c r="L1107">
        <v>29.3</v>
      </c>
      <c r="M1107">
        <v>29.3</v>
      </c>
      <c r="N1107">
        <v>29.3</v>
      </c>
      <c r="O1107">
        <v>38.21</v>
      </c>
      <c r="P1107">
        <v>0</v>
      </c>
      <c r="Q1107">
        <v>31.475000000000001</v>
      </c>
      <c r="R1107">
        <v>19557000000</v>
      </c>
      <c r="S1107">
        <v>31</v>
      </c>
      <c r="T1107">
        <v>4.7972557142631098</v>
      </c>
      <c r="U1107">
        <v>7.2727272727272701E-4</v>
      </c>
      <c r="V1107">
        <v>31.765064239501999</v>
      </c>
      <c r="W1107">
        <v>30.4584093093872</v>
      </c>
      <c r="X1107">
        <v>30.495954513549801</v>
      </c>
      <c r="Y1107">
        <v>-1.2691097259522</v>
      </c>
      <c r="Z1107">
        <v>1.2691097259522</v>
      </c>
      <c r="AA1107" t="s">
        <v>3994</v>
      </c>
      <c r="AB1107" t="s">
        <v>3996</v>
      </c>
      <c r="AC1107" t="s">
        <v>3994</v>
      </c>
      <c r="AD1107">
        <v>1755</v>
      </c>
      <c r="AE1107" t="s">
        <v>3995</v>
      </c>
    </row>
    <row r="1108" spans="1:31" x14ac:dyDescent="0.2">
      <c r="A1108" t="s">
        <v>207</v>
      </c>
      <c r="B1108">
        <v>5.6462850570678702</v>
      </c>
      <c r="C1108">
        <v>4.5161385536193803</v>
      </c>
      <c r="D1108">
        <v>-5.6462850570678702</v>
      </c>
      <c r="H1108" t="s">
        <v>29</v>
      </c>
      <c r="I1108">
        <v>7</v>
      </c>
      <c r="J1108">
        <v>7</v>
      </c>
      <c r="K1108">
        <v>7</v>
      </c>
      <c r="L1108">
        <v>15.3</v>
      </c>
      <c r="M1108">
        <v>15.3</v>
      </c>
      <c r="N1108">
        <v>15.3</v>
      </c>
      <c r="O1108">
        <v>69.125</v>
      </c>
      <c r="P1108">
        <v>0</v>
      </c>
      <c r="Q1108">
        <v>38.273000000000003</v>
      </c>
      <c r="R1108">
        <v>13869000000</v>
      </c>
      <c r="S1108">
        <v>60</v>
      </c>
      <c r="T1108">
        <v>5.6254838637234297</v>
      </c>
      <c r="U1108">
        <v>5.7142857142857104E-4</v>
      </c>
      <c r="V1108">
        <v>31.118673324585</v>
      </c>
      <c r="W1108">
        <v>30.768713951110801</v>
      </c>
      <c r="X1108">
        <v>29.827036857604998</v>
      </c>
      <c r="Y1108">
        <v>-1.29163646698</v>
      </c>
      <c r="Z1108">
        <v>1.29163646698</v>
      </c>
      <c r="AA1108" t="s">
        <v>7787</v>
      </c>
      <c r="AB1108" t="s">
        <v>7790</v>
      </c>
      <c r="AC1108" t="s">
        <v>7788</v>
      </c>
      <c r="AD1108">
        <v>3413</v>
      </c>
      <c r="AE1108" t="s">
        <v>7789</v>
      </c>
    </row>
    <row r="1109" spans="1:31" x14ac:dyDescent="0.2">
      <c r="A1109" t="s">
        <v>511</v>
      </c>
      <c r="B1109">
        <v>4.7103114128112802</v>
      </c>
      <c r="C1109">
        <v>-4.3565626144409197</v>
      </c>
      <c r="D1109">
        <v>-4.7103114128112802</v>
      </c>
      <c r="H1109" t="s">
        <v>29</v>
      </c>
      <c r="I1109">
        <v>10</v>
      </c>
      <c r="J1109">
        <v>10</v>
      </c>
      <c r="K1109">
        <v>10</v>
      </c>
      <c r="L1109">
        <v>42.6</v>
      </c>
      <c r="M1109">
        <v>42.6</v>
      </c>
      <c r="N1109">
        <v>42.6</v>
      </c>
      <c r="O1109">
        <v>35.685000000000002</v>
      </c>
      <c r="P1109">
        <v>0</v>
      </c>
      <c r="Q1109">
        <v>136.04</v>
      </c>
      <c r="R1109">
        <v>37792000000</v>
      </c>
      <c r="S1109">
        <v>126</v>
      </c>
      <c r="T1109">
        <v>4.9186404390735898</v>
      </c>
      <c r="U1109">
        <v>7.9310344827586204E-4</v>
      </c>
      <c r="V1109">
        <v>32.7428302764893</v>
      </c>
      <c r="W1109">
        <v>31.668429374694799</v>
      </c>
      <c r="X1109">
        <v>31.444444656372099</v>
      </c>
      <c r="Y1109">
        <v>-1.2983856201171999</v>
      </c>
      <c r="Z1109">
        <v>1.2983856201171999</v>
      </c>
      <c r="AA1109" t="s">
        <v>4763</v>
      </c>
      <c r="AB1109" t="s">
        <v>4765</v>
      </c>
      <c r="AC1109" t="s">
        <v>4763</v>
      </c>
      <c r="AD1109">
        <v>2106</v>
      </c>
      <c r="AE1109" t="s">
        <v>4764</v>
      </c>
    </row>
    <row r="1110" spans="1:31" x14ac:dyDescent="0.2">
      <c r="A1110" t="s">
        <v>156</v>
      </c>
      <c r="B1110">
        <v>1.89357721805573</v>
      </c>
      <c r="C1110">
        <v>1.43853271007538</v>
      </c>
      <c r="D1110">
        <v>-1.89357721805573</v>
      </c>
      <c r="H1110" t="s">
        <v>29</v>
      </c>
      <c r="I1110">
        <v>5</v>
      </c>
      <c r="J1110">
        <v>5</v>
      </c>
      <c r="K1110">
        <v>5</v>
      </c>
      <c r="L1110">
        <v>13.6</v>
      </c>
      <c r="M1110">
        <v>13.6</v>
      </c>
      <c r="N1110">
        <v>13.6</v>
      </c>
      <c r="O1110">
        <v>65.466999999999999</v>
      </c>
      <c r="P1110">
        <v>0</v>
      </c>
      <c r="Q1110">
        <v>9.7162000000000006</v>
      </c>
      <c r="R1110">
        <v>3137200000</v>
      </c>
      <c r="S1110">
        <v>10</v>
      </c>
      <c r="T1110">
        <v>1.9406603668286999</v>
      </c>
      <c r="U1110">
        <v>1.8801970443349799E-2</v>
      </c>
      <c r="V1110">
        <v>28.671212196350101</v>
      </c>
      <c r="W1110">
        <v>28.505494117736799</v>
      </c>
      <c r="X1110">
        <v>27.3573865890503</v>
      </c>
      <c r="Y1110">
        <v>-1.3138256072998</v>
      </c>
      <c r="Z1110">
        <v>1.3138256072998</v>
      </c>
      <c r="AA1110" t="s">
        <v>7527</v>
      </c>
      <c r="AB1110" t="s">
        <v>7529</v>
      </c>
      <c r="AC1110" t="s">
        <v>7527</v>
      </c>
      <c r="AD1110">
        <v>3307</v>
      </c>
      <c r="AE1110" t="s">
        <v>7528</v>
      </c>
    </row>
    <row r="1111" spans="1:31" x14ac:dyDescent="0.2">
      <c r="A1111" t="s">
        <v>156</v>
      </c>
      <c r="B1111">
        <v>4.7698554992675799</v>
      </c>
      <c r="C1111">
        <v>3.74057960510254</v>
      </c>
      <c r="D1111">
        <v>-4.7698554992675799</v>
      </c>
      <c r="H1111" t="s">
        <v>29</v>
      </c>
      <c r="I1111">
        <v>6</v>
      </c>
      <c r="J1111">
        <v>6</v>
      </c>
      <c r="K1111">
        <v>6</v>
      </c>
      <c r="L1111">
        <v>15.4</v>
      </c>
      <c r="M1111">
        <v>15.4</v>
      </c>
      <c r="N1111">
        <v>15.4</v>
      </c>
      <c r="O1111">
        <v>54.122</v>
      </c>
      <c r="P1111">
        <v>0</v>
      </c>
      <c r="Q1111">
        <v>115.11</v>
      </c>
      <c r="R1111">
        <v>29733000000</v>
      </c>
      <c r="S1111">
        <v>105</v>
      </c>
      <c r="T1111">
        <v>4.7603945374168903</v>
      </c>
      <c r="U1111">
        <v>7.5912408759124103E-4</v>
      </c>
      <c r="V1111">
        <v>32.106672286987298</v>
      </c>
      <c r="W1111">
        <v>31.8771457672119</v>
      </c>
      <c r="X1111">
        <v>30.784779548645002</v>
      </c>
      <c r="Y1111">
        <v>-1.3218927383423</v>
      </c>
      <c r="Z1111">
        <v>1.3218927383423</v>
      </c>
      <c r="AA1111" t="s">
        <v>3435</v>
      </c>
      <c r="AB1111" t="s">
        <v>3437</v>
      </c>
      <c r="AC1111" t="s">
        <v>3435</v>
      </c>
      <c r="AD1111">
        <v>1522</v>
      </c>
      <c r="AE1111" t="s">
        <v>3436</v>
      </c>
    </row>
    <row r="1112" spans="1:31" x14ac:dyDescent="0.2">
      <c r="A1112" t="s">
        <v>33</v>
      </c>
      <c r="B1112">
        <v>2.5834074020385702</v>
      </c>
      <c r="C1112">
        <v>0</v>
      </c>
      <c r="D1112">
        <v>-2.5834074020385702</v>
      </c>
      <c r="H1112" t="s">
        <v>29</v>
      </c>
      <c r="I1112">
        <v>2</v>
      </c>
      <c r="J1112">
        <v>2</v>
      </c>
      <c r="K1112">
        <v>2</v>
      </c>
      <c r="L1112">
        <v>7.9</v>
      </c>
      <c r="M1112">
        <v>7.9</v>
      </c>
      <c r="N1112">
        <v>7.9</v>
      </c>
      <c r="O1112">
        <v>49.124000000000002</v>
      </c>
      <c r="P1112">
        <v>0</v>
      </c>
      <c r="Q1112">
        <v>16.332999999999998</v>
      </c>
      <c r="R1112">
        <v>5638400000</v>
      </c>
      <c r="S1112">
        <v>26</v>
      </c>
      <c r="T1112">
        <v>2.46504470913808</v>
      </c>
      <c r="U1112">
        <v>7.5013850415512496E-3</v>
      </c>
      <c r="V1112">
        <v>29.883343696594199</v>
      </c>
      <c r="W1112">
        <v>29.192170143127399</v>
      </c>
      <c r="X1112">
        <v>28.545767784118699</v>
      </c>
      <c r="Y1112">
        <v>-1.3375759124755</v>
      </c>
      <c r="Z1112">
        <v>1.3375759124755</v>
      </c>
      <c r="AA1112" t="s">
        <v>5255</v>
      </c>
      <c r="AB1112" t="s">
        <v>5257</v>
      </c>
      <c r="AC1112" t="s">
        <v>5255</v>
      </c>
      <c r="AD1112">
        <v>2322</v>
      </c>
      <c r="AE1112" t="s">
        <v>5256</v>
      </c>
    </row>
    <row r="1113" spans="1:31" x14ac:dyDescent="0.2">
      <c r="A1113" t="s">
        <v>511</v>
      </c>
      <c r="B1113">
        <v>3.1030025482177699</v>
      </c>
      <c r="C1113">
        <v>-1.8201490640640301</v>
      </c>
      <c r="D1113">
        <v>-3.1030025482177699</v>
      </c>
      <c r="H1113" t="s">
        <v>29</v>
      </c>
      <c r="I1113">
        <v>5</v>
      </c>
      <c r="J1113">
        <v>5</v>
      </c>
      <c r="K1113">
        <v>5</v>
      </c>
      <c r="L1113">
        <v>20</v>
      </c>
      <c r="M1113">
        <v>20</v>
      </c>
      <c r="N1113">
        <v>20</v>
      </c>
      <c r="O1113">
        <v>36.392000000000003</v>
      </c>
      <c r="P1113">
        <v>0</v>
      </c>
      <c r="Q1113">
        <v>21.914000000000001</v>
      </c>
      <c r="R1113">
        <v>6147400000</v>
      </c>
      <c r="S1113">
        <v>32</v>
      </c>
      <c r="T1113">
        <v>3.0085531577422899</v>
      </c>
      <c r="U1113">
        <v>2.9650924024640698E-3</v>
      </c>
      <c r="V1113">
        <v>30.049614906311</v>
      </c>
      <c r="W1113">
        <v>29.306031227111799</v>
      </c>
      <c r="X1113">
        <v>28.708710670471199</v>
      </c>
      <c r="Y1113">
        <v>-1.3409042358398</v>
      </c>
      <c r="Z1113">
        <v>1.3409042358398</v>
      </c>
      <c r="AA1113" t="s">
        <v>1295</v>
      </c>
      <c r="AB1113" t="s">
        <v>1297</v>
      </c>
      <c r="AC1113" t="s">
        <v>1295</v>
      </c>
      <c r="AD1113">
        <v>582</v>
      </c>
      <c r="AE1113" t="s">
        <v>1296</v>
      </c>
    </row>
    <row r="1114" spans="1:31" x14ac:dyDescent="0.2">
      <c r="A1114" t="s">
        <v>74</v>
      </c>
      <c r="B1114">
        <v>1.8598804473877</v>
      </c>
      <c r="C1114">
        <v>-1.8598804473877</v>
      </c>
      <c r="D1114">
        <v>-1.85076797008514</v>
      </c>
      <c r="H1114" t="s">
        <v>29</v>
      </c>
      <c r="I1114">
        <v>5</v>
      </c>
      <c r="J1114">
        <v>4</v>
      </c>
      <c r="K1114">
        <v>2</v>
      </c>
      <c r="L1114">
        <v>16</v>
      </c>
      <c r="M1114">
        <v>12.6</v>
      </c>
      <c r="N1114">
        <v>9.1999999999999993</v>
      </c>
      <c r="O1114">
        <v>37.276000000000003</v>
      </c>
      <c r="P1114">
        <v>0</v>
      </c>
      <c r="Q1114">
        <v>19.559999999999999</v>
      </c>
      <c r="R1114">
        <v>3299700000</v>
      </c>
      <c r="S1114">
        <v>28</v>
      </c>
      <c r="T1114">
        <v>2.1065425281909098</v>
      </c>
      <c r="U1114">
        <v>1.3728665207877499E-2</v>
      </c>
      <c r="V1114">
        <v>29.217260360717798</v>
      </c>
      <c r="W1114">
        <v>27.784243583679199</v>
      </c>
      <c r="X1114">
        <v>27.8626756668091</v>
      </c>
      <c r="Y1114">
        <v>-1.3545846939087001</v>
      </c>
      <c r="Z1114">
        <v>1.3545846939087001</v>
      </c>
      <c r="AA1114" t="s">
        <v>9288</v>
      </c>
      <c r="AB1114" t="s">
        <v>9290</v>
      </c>
      <c r="AC1114" t="s">
        <v>9288</v>
      </c>
      <c r="AD1114">
        <v>4074</v>
      </c>
      <c r="AE1114" t="s">
        <v>9289</v>
      </c>
    </row>
    <row r="1115" spans="1:31" x14ac:dyDescent="0.2">
      <c r="A1115" t="s">
        <v>207</v>
      </c>
      <c r="B1115">
        <v>4.5632081031799299</v>
      </c>
      <c r="C1115">
        <v>-2.8724906444549601</v>
      </c>
      <c r="D1115">
        <v>-4.5632081031799299</v>
      </c>
      <c r="H1115" t="s">
        <v>29</v>
      </c>
      <c r="I1115">
        <v>6</v>
      </c>
      <c r="J1115">
        <v>6</v>
      </c>
      <c r="K1115">
        <v>6</v>
      </c>
      <c r="L1115">
        <v>27.1</v>
      </c>
      <c r="M1115">
        <v>27.1</v>
      </c>
      <c r="N1115">
        <v>27.1</v>
      </c>
      <c r="O1115">
        <v>26.204999999999998</v>
      </c>
      <c r="P1115">
        <v>0</v>
      </c>
      <c r="Q1115">
        <v>95.272000000000006</v>
      </c>
      <c r="R1115">
        <v>125040000000</v>
      </c>
      <c r="S1115">
        <v>196</v>
      </c>
      <c r="T1115">
        <v>4.4436568163121404</v>
      </c>
      <c r="U1115">
        <v>7.1676300578034705E-4</v>
      </c>
      <c r="V1115">
        <v>34.411899566650398</v>
      </c>
      <c r="W1115">
        <v>33.583286285400398</v>
      </c>
      <c r="X1115">
        <v>33.0410346984863</v>
      </c>
      <c r="Y1115">
        <v>-1.3708648681641</v>
      </c>
      <c r="Z1115">
        <v>1.3708648681641</v>
      </c>
      <c r="AA1115" t="s">
        <v>10289</v>
      </c>
      <c r="AB1115" t="s">
        <v>10292</v>
      </c>
      <c r="AC1115" t="s">
        <v>10290</v>
      </c>
      <c r="AD1115">
        <v>4495</v>
      </c>
      <c r="AE1115" t="s">
        <v>10291</v>
      </c>
    </row>
    <row r="1116" spans="1:31" x14ac:dyDescent="0.2">
      <c r="A1116" t="s">
        <v>156</v>
      </c>
      <c r="B1116">
        <v>3.3535103797912602</v>
      </c>
      <c r="C1116">
        <v>2.5128543376922599</v>
      </c>
      <c r="D1116">
        <v>-3.3535103797912602</v>
      </c>
      <c r="H1116" t="s">
        <v>29</v>
      </c>
      <c r="I1116">
        <v>4</v>
      </c>
      <c r="J1116">
        <v>4</v>
      </c>
      <c r="K1116">
        <v>4</v>
      </c>
      <c r="L1116">
        <v>8.4</v>
      </c>
      <c r="M1116">
        <v>8.4</v>
      </c>
      <c r="N1116">
        <v>8.4</v>
      </c>
      <c r="O1116">
        <v>49.387</v>
      </c>
      <c r="P1116">
        <v>0</v>
      </c>
      <c r="Q1116">
        <v>20.51</v>
      </c>
      <c r="R1116">
        <v>22457000000</v>
      </c>
      <c r="S1116">
        <v>44</v>
      </c>
      <c r="T1116">
        <v>3.35695869430372</v>
      </c>
      <c r="U1116">
        <v>1.71883289124668E-3</v>
      </c>
      <c r="V1116">
        <v>31.9298419952393</v>
      </c>
      <c r="W1116">
        <v>31.482982635498001</v>
      </c>
      <c r="X1116">
        <v>30.552216529846199</v>
      </c>
      <c r="Y1116">
        <v>-1.3776254653930999</v>
      </c>
      <c r="Z1116">
        <v>1.3776254653930999</v>
      </c>
      <c r="AA1116" t="s">
        <v>6855</v>
      </c>
      <c r="AB1116" t="s">
        <v>6857</v>
      </c>
      <c r="AC1116" t="s">
        <v>6855</v>
      </c>
      <c r="AD1116">
        <v>3023</v>
      </c>
      <c r="AE1116" t="s">
        <v>6856</v>
      </c>
    </row>
    <row r="1117" spans="1:31" x14ac:dyDescent="0.2">
      <c r="A1117" t="s">
        <v>33</v>
      </c>
      <c r="B1117">
        <v>1.95528411865234</v>
      </c>
      <c r="C1117">
        <v>0</v>
      </c>
      <c r="D1117">
        <v>-1.95528411865234</v>
      </c>
      <c r="H1117" t="s">
        <v>29</v>
      </c>
      <c r="I1117">
        <v>4</v>
      </c>
      <c r="J1117">
        <v>4</v>
      </c>
      <c r="K1117">
        <v>4</v>
      </c>
      <c r="L1117">
        <v>17.8</v>
      </c>
      <c r="M1117">
        <v>17.8</v>
      </c>
      <c r="N1117">
        <v>17.8</v>
      </c>
      <c r="O1117">
        <v>30.556999999999999</v>
      </c>
      <c r="P1117">
        <v>0</v>
      </c>
      <c r="Q1117">
        <v>27.733000000000001</v>
      </c>
      <c r="R1117">
        <v>6594500000</v>
      </c>
      <c r="S1117">
        <v>13</v>
      </c>
      <c r="T1117">
        <v>1.8543597838811401</v>
      </c>
      <c r="U1117">
        <v>2.2125350795135602E-2</v>
      </c>
      <c r="V1117">
        <v>30.216876983642599</v>
      </c>
      <c r="W1117">
        <v>29.202353477477999</v>
      </c>
      <c r="X1117">
        <v>28.832010269165</v>
      </c>
      <c r="Y1117">
        <v>-1.3848667144775999</v>
      </c>
      <c r="Z1117">
        <v>1.3848667144775999</v>
      </c>
      <c r="AA1117" t="s">
        <v>4074</v>
      </c>
      <c r="AB1117" t="s">
        <v>4076</v>
      </c>
      <c r="AC1117" t="s">
        <v>4074</v>
      </c>
      <c r="AD1117">
        <v>1797</v>
      </c>
      <c r="AE1117" t="s">
        <v>4075</v>
      </c>
    </row>
    <row r="1118" spans="1:31" x14ac:dyDescent="0.2">
      <c r="A1118" t="s">
        <v>207</v>
      </c>
      <c r="B1118">
        <v>5.1234550476074201</v>
      </c>
      <c r="C1118">
        <v>3.15830397605896</v>
      </c>
      <c r="D1118">
        <v>-5.1234550476074201</v>
      </c>
      <c r="H1118" t="s">
        <v>29</v>
      </c>
      <c r="I1118">
        <v>13</v>
      </c>
      <c r="J1118">
        <v>13</v>
      </c>
      <c r="K1118">
        <v>13</v>
      </c>
      <c r="L1118">
        <v>41.8</v>
      </c>
      <c r="M1118">
        <v>41.8</v>
      </c>
      <c r="N1118">
        <v>41.8</v>
      </c>
      <c r="O1118">
        <v>52.969000000000001</v>
      </c>
      <c r="P1118">
        <v>0</v>
      </c>
      <c r="Q1118">
        <v>323.31</v>
      </c>
      <c r="R1118">
        <v>366850000000</v>
      </c>
      <c r="S1118">
        <v>418</v>
      </c>
      <c r="T1118">
        <v>4.9871617093461698</v>
      </c>
      <c r="U1118">
        <v>7.5675675675675701E-4</v>
      </c>
      <c r="V1118">
        <v>35.835054397583001</v>
      </c>
      <c r="W1118">
        <v>35.244194030761697</v>
      </c>
      <c r="X1118">
        <v>34.426671981811502</v>
      </c>
      <c r="Y1118">
        <v>-1.4083824157714999</v>
      </c>
      <c r="Z1118">
        <v>1.4083824157714999</v>
      </c>
      <c r="AA1118" t="s">
        <v>8444</v>
      </c>
      <c r="AB1118" t="s">
        <v>8447</v>
      </c>
      <c r="AC1118" t="s">
        <v>8445</v>
      </c>
      <c r="AD1118">
        <v>3701</v>
      </c>
      <c r="AE1118" t="s">
        <v>8446</v>
      </c>
    </row>
    <row r="1119" spans="1:31" x14ac:dyDescent="0.2">
      <c r="A1119" t="s">
        <v>207</v>
      </c>
      <c r="B1119">
        <v>5.2473101615905797</v>
      </c>
      <c r="C1119">
        <v>-3.2976875305175799</v>
      </c>
      <c r="D1119">
        <v>-5.2473101615905797</v>
      </c>
      <c r="H1119" t="s">
        <v>29</v>
      </c>
      <c r="I1119">
        <v>10</v>
      </c>
      <c r="J1119">
        <v>10</v>
      </c>
      <c r="K1119">
        <v>5</v>
      </c>
      <c r="L1119">
        <v>30.1</v>
      </c>
      <c r="M1119">
        <v>30.1</v>
      </c>
      <c r="N1119">
        <v>14.8</v>
      </c>
      <c r="O1119">
        <v>37.856999999999999</v>
      </c>
      <c r="P1119">
        <v>0</v>
      </c>
      <c r="Q1119">
        <v>67.816999999999993</v>
      </c>
      <c r="R1119">
        <v>36620000000</v>
      </c>
      <c r="S1119">
        <v>100</v>
      </c>
      <c r="T1119">
        <v>5.1121980688753696</v>
      </c>
      <c r="U1119">
        <v>7.2380952380952403E-4</v>
      </c>
      <c r="V1119">
        <v>32.652925491333001</v>
      </c>
      <c r="W1119">
        <v>31.8420362472534</v>
      </c>
      <c r="X1119">
        <v>31.229679107666001</v>
      </c>
      <c r="Y1119">
        <v>-1.423246383667</v>
      </c>
      <c r="Z1119">
        <v>1.423246383667</v>
      </c>
      <c r="AA1119" t="s">
        <v>1881</v>
      </c>
      <c r="AB1119" t="s">
        <v>1884</v>
      </c>
      <c r="AC1119" t="s">
        <v>1882</v>
      </c>
      <c r="AD1119">
        <v>844</v>
      </c>
      <c r="AE1119" t="s">
        <v>1883</v>
      </c>
    </row>
    <row r="1120" spans="1:31" x14ac:dyDescent="0.2">
      <c r="A1120" t="s">
        <v>33</v>
      </c>
      <c r="B1120">
        <v>1.8278557062148999</v>
      </c>
      <c r="C1120">
        <v>0</v>
      </c>
      <c r="D1120">
        <v>-1.8278557062148999</v>
      </c>
      <c r="H1120" t="s">
        <v>29</v>
      </c>
      <c r="I1120">
        <v>2</v>
      </c>
      <c r="J1120">
        <v>2</v>
      </c>
      <c r="K1120">
        <v>2</v>
      </c>
      <c r="L1120">
        <v>21.2</v>
      </c>
      <c r="M1120">
        <v>21.2</v>
      </c>
      <c r="N1120">
        <v>21.2</v>
      </c>
      <c r="O1120">
        <v>20.73</v>
      </c>
      <c r="P1120">
        <v>0</v>
      </c>
      <c r="Q1120">
        <v>6.9865000000000004</v>
      </c>
      <c r="R1120">
        <v>2060200000</v>
      </c>
      <c r="S1120">
        <v>4</v>
      </c>
      <c r="T1120">
        <v>1.73313858136333</v>
      </c>
      <c r="U1120">
        <v>2.7210977701543699E-2</v>
      </c>
      <c r="V1120">
        <v>28.273007392883301</v>
      </c>
      <c r="W1120">
        <v>27.653816223144499</v>
      </c>
      <c r="X1120">
        <v>26.848871231079102</v>
      </c>
      <c r="Y1120">
        <v>-1.4241361618042001</v>
      </c>
      <c r="Z1120">
        <v>1.4241361618042001</v>
      </c>
      <c r="AA1120" t="s">
        <v>10584</v>
      </c>
      <c r="AB1120" t="s">
        <v>10586</v>
      </c>
      <c r="AC1120" t="s">
        <v>10584</v>
      </c>
      <c r="AD1120">
        <v>4630</v>
      </c>
      <c r="AE1120" t="s">
        <v>10585</v>
      </c>
    </row>
    <row r="1121" spans="1:31" x14ac:dyDescent="0.2">
      <c r="A1121" t="s">
        <v>33</v>
      </c>
      <c r="B1121">
        <v>1.90256083011627</v>
      </c>
      <c r="C1121">
        <v>0</v>
      </c>
      <c r="D1121">
        <v>-1.90256083011627</v>
      </c>
      <c r="H1121" t="s">
        <v>29</v>
      </c>
      <c r="I1121">
        <v>2</v>
      </c>
      <c r="J1121">
        <v>2</v>
      </c>
      <c r="K1121">
        <v>2</v>
      </c>
      <c r="L1121">
        <v>7.8</v>
      </c>
      <c r="M1121">
        <v>7.8</v>
      </c>
      <c r="N1121">
        <v>7.8</v>
      </c>
      <c r="O1121">
        <v>37.409999999999997</v>
      </c>
      <c r="P1121">
        <v>0</v>
      </c>
      <c r="Q1121">
        <v>7.9005999999999998</v>
      </c>
      <c r="R1121">
        <v>1198800000</v>
      </c>
      <c r="S1121">
        <v>23</v>
      </c>
      <c r="T1121">
        <v>1.8219040135809901</v>
      </c>
      <c r="U1121">
        <v>2.3189873417721499E-2</v>
      </c>
      <c r="V1121">
        <v>27.6104736328125</v>
      </c>
      <c r="W1121">
        <v>26.539496421814</v>
      </c>
      <c r="X1121">
        <v>26.181664466857899</v>
      </c>
      <c r="Y1121">
        <v>-1.4288091659546001</v>
      </c>
      <c r="Z1121">
        <v>1.4288091659546001</v>
      </c>
      <c r="AA1121" t="s">
        <v>1777</v>
      </c>
      <c r="AB1121" t="s">
        <v>1779</v>
      </c>
      <c r="AC1121" t="s">
        <v>1777</v>
      </c>
      <c r="AD1121">
        <v>797</v>
      </c>
      <c r="AE1121" t="s">
        <v>1778</v>
      </c>
    </row>
    <row r="1122" spans="1:31" x14ac:dyDescent="0.2">
      <c r="A1122" t="s">
        <v>511</v>
      </c>
      <c r="B1122">
        <v>5.6999325752258301</v>
      </c>
      <c r="C1122">
        <v>-5.0153989791870099</v>
      </c>
      <c r="D1122">
        <v>-5.6999325752258301</v>
      </c>
      <c r="H1122" t="s">
        <v>29</v>
      </c>
      <c r="I1122">
        <v>11</v>
      </c>
      <c r="J1122">
        <v>11</v>
      </c>
      <c r="K1122">
        <v>11</v>
      </c>
      <c r="L1122">
        <v>60.1</v>
      </c>
      <c r="M1122">
        <v>60.1</v>
      </c>
      <c r="N1122">
        <v>60.1</v>
      </c>
      <c r="O1122">
        <v>23.640999999999998</v>
      </c>
      <c r="P1122">
        <v>0</v>
      </c>
      <c r="Q1122">
        <v>53.656999999999996</v>
      </c>
      <c r="R1122">
        <v>94675000000</v>
      </c>
      <c r="S1122">
        <v>115</v>
      </c>
      <c r="T1122">
        <v>5.8014021096708399</v>
      </c>
      <c r="U1122">
        <v>5.8181818181818204E-4</v>
      </c>
      <c r="V1122">
        <v>34.2079887390137</v>
      </c>
      <c r="W1122">
        <v>33.033336639404297</v>
      </c>
      <c r="X1122">
        <v>32.7763996124268</v>
      </c>
      <c r="Y1122">
        <v>-1.4315891265869001</v>
      </c>
      <c r="Z1122">
        <v>1.4315891265869001</v>
      </c>
      <c r="AA1122" t="s">
        <v>828</v>
      </c>
      <c r="AB1122" t="s">
        <v>831</v>
      </c>
      <c r="AC1122" t="s">
        <v>829</v>
      </c>
      <c r="AD1122">
        <v>364</v>
      </c>
      <c r="AE1122" t="s">
        <v>830</v>
      </c>
    </row>
    <row r="1123" spans="1:31" x14ac:dyDescent="0.2">
      <c r="A1123" t="s">
        <v>511</v>
      </c>
      <c r="B1123">
        <v>3.7724063396453902</v>
      </c>
      <c r="C1123">
        <v>-2.5940396785736102</v>
      </c>
      <c r="D1123">
        <v>-3.7724063396453902</v>
      </c>
      <c r="H1123" t="s">
        <v>29</v>
      </c>
      <c r="I1123">
        <v>6</v>
      </c>
      <c r="J1123">
        <v>6</v>
      </c>
      <c r="K1123">
        <v>5</v>
      </c>
      <c r="L1123">
        <v>22.7</v>
      </c>
      <c r="M1123">
        <v>22.7</v>
      </c>
      <c r="N1123">
        <v>19.5</v>
      </c>
      <c r="O1123">
        <v>39.677</v>
      </c>
      <c r="P1123">
        <v>0</v>
      </c>
      <c r="Q1123">
        <v>44.975000000000001</v>
      </c>
      <c r="R1123">
        <v>18660000000</v>
      </c>
      <c r="S1123">
        <v>51</v>
      </c>
      <c r="T1123">
        <v>3.7109144142244599</v>
      </c>
      <c r="U1123">
        <v>1.26241134751773E-3</v>
      </c>
      <c r="V1123">
        <v>31.645994186401399</v>
      </c>
      <c r="W1123">
        <v>30.7181186676025</v>
      </c>
      <c r="X1123">
        <v>30.19287109375</v>
      </c>
      <c r="Y1123">
        <v>-1.4531230926514001</v>
      </c>
      <c r="Z1123">
        <v>1.4531230926514001</v>
      </c>
      <c r="AA1123" t="s">
        <v>9554</v>
      </c>
      <c r="AB1123" t="s">
        <v>9556</v>
      </c>
      <c r="AC1123" t="s">
        <v>9554</v>
      </c>
      <c r="AD1123">
        <v>4181</v>
      </c>
      <c r="AE1123" t="s">
        <v>9555</v>
      </c>
    </row>
    <row r="1124" spans="1:31" x14ac:dyDescent="0.2">
      <c r="A1124" t="s">
        <v>207</v>
      </c>
      <c r="B1124">
        <v>5.4958043098449698</v>
      </c>
      <c r="C1124">
        <v>4.4599690437316903</v>
      </c>
      <c r="D1124">
        <v>-5.4958043098449698</v>
      </c>
      <c r="H1124" t="s">
        <v>29</v>
      </c>
      <c r="I1124">
        <v>18</v>
      </c>
      <c r="J1124">
        <v>18</v>
      </c>
      <c r="K1124">
        <v>18</v>
      </c>
      <c r="L1124">
        <v>44</v>
      </c>
      <c r="M1124">
        <v>44</v>
      </c>
      <c r="N1124">
        <v>44</v>
      </c>
      <c r="O1124">
        <v>53.113</v>
      </c>
      <c r="P1124">
        <v>0</v>
      </c>
      <c r="Q1124">
        <v>206.95</v>
      </c>
      <c r="R1124">
        <v>253550000000</v>
      </c>
      <c r="S1124">
        <v>392</v>
      </c>
      <c r="T1124">
        <v>5.4949456930203402</v>
      </c>
      <c r="U1124">
        <v>5.7142857142857104E-4</v>
      </c>
      <c r="V1124">
        <v>35.319210052490199</v>
      </c>
      <c r="W1124">
        <v>34.990608215332003</v>
      </c>
      <c r="X1124">
        <v>33.864202499389599</v>
      </c>
      <c r="Y1124">
        <v>-1.4550075531005999</v>
      </c>
      <c r="Z1124">
        <v>1.4550075531005999</v>
      </c>
      <c r="AA1124" t="s">
        <v>8198</v>
      </c>
      <c r="AB1124" t="s">
        <v>8200</v>
      </c>
      <c r="AC1124" t="s">
        <v>8198</v>
      </c>
      <c r="AD1124">
        <v>3598</v>
      </c>
      <c r="AE1124" t="s">
        <v>8199</v>
      </c>
    </row>
    <row r="1125" spans="1:31" x14ac:dyDescent="0.2">
      <c r="A1125" t="s">
        <v>207</v>
      </c>
      <c r="B1125">
        <v>4.9164876937866202</v>
      </c>
      <c r="C1125">
        <v>-3.21571016311646</v>
      </c>
      <c r="D1125">
        <v>-4.9164876937866202</v>
      </c>
      <c r="H1125" t="s">
        <v>29</v>
      </c>
      <c r="I1125">
        <v>28</v>
      </c>
      <c r="J1125">
        <v>28</v>
      </c>
      <c r="K1125">
        <v>28</v>
      </c>
      <c r="L1125">
        <v>79.8</v>
      </c>
      <c r="M1125">
        <v>79.8</v>
      </c>
      <c r="N1125">
        <v>79.8</v>
      </c>
      <c r="O1125">
        <v>36.203000000000003</v>
      </c>
      <c r="P1125">
        <v>0</v>
      </c>
      <c r="Q1125">
        <v>323.31</v>
      </c>
      <c r="R1125">
        <v>922270000000</v>
      </c>
      <c r="S1125">
        <v>761</v>
      </c>
      <c r="T1125">
        <v>4.7987162131802803</v>
      </c>
      <c r="U1125">
        <v>7.3282442748091598E-4</v>
      </c>
      <c r="V1125" s="2">
        <v>37.3337726593018</v>
      </c>
      <c r="W1125">
        <v>36.558193206787102</v>
      </c>
      <c r="X1125">
        <v>35.863391876220703</v>
      </c>
      <c r="Y1125">
        <v>-1.4703807830811</v>
      </c>
      <c r="Z1125">
        <v>1.4703807830811</v>
      </c>
      <c r="AA1125" t="s">
        <v>1330</v>
      </c>
      <c r="AB1125" t="s">
        <v>1332</v>
      </c>
      <c r="AC1125" t="s">
        <v>1330</v>
      </c>
      <c r="AD1125">
        <v>604</v>
      </c>
      <c r="AE1125" t="s">
        <v>1331</v>
      </c>
    </row>
    <row r="1126" spans="1:31" x14ac:dyDescent="0.2">
      <c r="A1126" t="s">
        <v>74</v>
      </c>
      <c r="B1126">
        <v>5.75799465179443</v>
      </c>
      <c r="C1126">
        <v>-5.75799465179443</v>
      </c>
      <c r="D1126">
        <v>-4.9593319892883301</v>
      </c>
      <c r="H1126" t="s">
        <v>29</v>
      </c>
      <c r="I1126">
        <v>5</v>
      </c>
      <c r="J1126">
        <v>5</v>
      </c>
      <c r="K1126">
        <v>5</v>
      </c>
      <c r="L1126">
        <v>53</v>
      </c>
      <c r="M1126">
        <v>53</v>
      </c>
      <c r="N1126">
        <v>53</v>
      </c>
      <c r="O1126">
        <v>11.031000000000001</v>
      </c>
      <c r="P1126">
        <v>0</v>
      </c>
      <c r="Q1126">
        <v>16.286000000000001</v>
      </c>
      <c r="R1126">
        <v>14910000000</v>
      </c>
      <c r="S1126">
        <v>30</v>
      </c>
      <c r="T1126">
        <v>5.82459189760326</v>
      </c>
      <c r="U1126">
        <v>5.9259259259259302E-4</v>
      </c>
      <c r="V1126">
        <v>31.559129714965799</v>
      </c>
      <c r="W1126">
        <v>29.715745925903299</v>
      </c>
      <c r="X1126">
        <v>30.074177742004402</v>
      </c>
      <c r="Y1126">
        <v>-1.4849519729614</v>
      </c>
      <c r="Z1126">
        <v>1.4849519729614</v>
      </c>
      <c r="AA1126" t="s">
        <v>3352</v>
      </c>
      <c r="AB1126" t="s">
        <v>3354</v>
      </c>
      <c r="AC1126" t="s">
        <v>3352</v>
      </c>
      <c r="AD1126">
        <v>1480</v>
      </c>
      <c r="AE1126" t="s">
        <v>3353</v>
      </c>
    </row>
    <row r="1127" spans="1:31" x14ac:dyDescent="0.2">
      <c r="A1127" t="s">
        <v>511</v>
      </c>
      <c r="B1127">
        <v>3.08058857917786</v>
      </c>
      <c r="C1127">
        <v>-1.4512199163436901</v>
      </c>
      <c r="D1127">
        <v>-3.08058857917786</v>
      </c>
      <c r="H1127" t="s">
        <v>29</v>
      </c>
      <c r="I1127">
        <v>4</v>
      </c>
      <c r="J1127">
        <v>4</v>
      </c>
      <c r="K1127">
        <v>4</v>
      </c>
      <c r="L1127">
        <v>10.9</v>
      </c>
      <c r="M1127">
        <v>10.9</v>
      </c>
      <c r="N1127">
        <v>10.9</v>
      </c>
      <c r="O1127">
        <v>51.956000000000003</v>
      </c>
      <c r="P1127">
        <v>0</v>
      </c>
      <c r="Q1127">
        <v>24.82</v>
      </c>
      <c r="R1127">
        <v>23039000000</v>
      </c>
      <c r="S1127">
        <v>30</v>
      </c>
      <c r="T1127">
        <v>2.9560353865228701</v>
      </c>
      <c r="U1127">
        <v>3.32135728542914E-3</v>
      </c>
      <c r="V1127">
        <v>32.012530326843297</v>
      </c>
      <c r="W1127">
        <v>31.054502487182599</v>
      </c>
      <c r="X1127">
        <v>30.514429092407202</v>
      </c>
      <c r="Y1127">
        <v>-1.4981012344361</v>
      </c>
      <c r="Z1127">
        <v>1.4981012344361</v>
      </c>
      <c r="AA1127" t="s">
        <v>10514</v>
      </c>
      <c r="AB1127" t="s">
        <v>10516</v>
      </c>
      <c r="AC1127" t="s">
        <v>10514</v>
      </c>
      <c r="AD1127">
        <v>4601</v>
      </c>
      <c r="AE1127" t="s">
        <v>10515</v>
      </c>
    </row>
    <row r="1128" spans="1:31" x14ac:dyDescent="0.2">
      <c r="A1128" t="s">
        <v>511</v>
      </c>
      <c r="B1128">
        <v>2.5647306442260702</v>
      </c>
      <c r="C1128">
        <v>-1.9261224269866899</v>
      </c>
      <c r="D1128">
        <v>-2.5647306442260702</v>
      </c>
      <c r="H1128" t="s">
        <v>29</v>
      </c>
      <c r="I1128">
        <v>4</v>
      </c>
      <c r="J1128">
        <v>4</v>
      </c>
      <c r="K1128">
        <v>2</v>
      </c>
      <c r="L1128">
        <v>14</v>
      </c>
      <c r="M1128">
        <v>14</v>
      </c>
      <c r="N1128">
        <v>6.8</v>
      </c>
      <c r="O1128">
        <v>29.474</v>
      </c>
      <c r="P1128">
        <v>0</v>
      </c>
      <c r="Q1128">
        <v>18.271999999999998</v>
      </c>
      <c r="R1128">
        <v>7103300000</v>
      </c>
      <c r="S1128">
        <v>36</v>
      </c>
      <c r="T1128">
        <v>2.5929086126535599</v>
      </c>
      <c r="U1128">
        <v>6.04878048780488E-3</v>
      </c>
      <c r="V1128">
        <v>30.342335700988802</v>
      </c>
      <c r="W1128">
        <v>29.2347860336304</v>
      </c>
      <c r="X1128">
        <v>28.8015184402466</v>
      </c>
      <c r="Y1128">
        <v>-1.5408172607421999</v>
      </c>
      <c r="Z1128">
        <v>1.5408172607421999</v>
      </c>
      <c r="AA1128" t="s">
        <v>8941</v>
      </c>
      <c r="AB1128" t="s">
        <v>8943</v>
      </c>
      <c r="AC1128" t="s">
        <v>8941</v>
      </c>
      <c r="AD1128">
        <v>3922</v>
      </c>
      <c r="AE1128" t="s">
        <v>8942</v>
      </c>
    </row>
    <row r="1129" spans="1:31" x14ac:dyDescent="0.2">
      <c r="A1129" t="s">
        <v>511</v>
      </c>
      <c r="B1129">
        <v>1.7156280279159499</v>
      </c>
      <c r="C1129">
        <v>-1.4506268501281701</v>
      </c>
      <c r="D1129">
        <v>-1.7156280279159499</v>
      </c>
      <c r="H1129" t="s">
        <v>29</v>
      </c>
      <c r="I1129">
        <v>2</v>
      </c>
      <c r="J1129">
        <v>2</v>
      </c>
      <c r="K1129">
        <v>2</v>
      </c>
      <c r="L1129">
        <v>9.1</v>
      </c>
      <c r="M1129">
        <v>9.1</v>
      </c>
      <c r="N1129">
        <v>9.1</v>
      </c>
      <c r="O1129">
        <v>21.097999999999999</v>
      </c>
      <c r="P1129">
        <v>6.6547999999999998E-4</v>
      </c>
      <c r="Q1129">
        <v>3.1884000000000001</v>
      </c>
      <c r="R1129">
        <v>14282000000</v>
      </c>
      <c r="S1129">
        <v>31</v>
      </c>
      <c r="T1129">
        <v>1.82451703239796</v>
      </c>
      <c r="U1129">
        <v>2.31223934723481E-2</v>
      </c>
      <c r="V1129">
        <v>31.458814620971701</v>
      </c>
      <c r="W1129">
        <v>30.167134284973098</v>
      </c>
      <c r="X1129">
        <v>29.904739379882798</v>
      </c>
      <c r="Y1129">
        <v>-1.5540752410889001</v>
      </c>
      <c r="Z1129">
        <v>1.5540752410889001</v>
      </c>
      <c r="AA1129" t="s">
        <v>7797</v>
      </c>
      <c r="AB1129" t="s">
        <v>7799</v>
      </c>
      <c r="AC1129" t="s">
        <v>7797</v>
      </c>
      <c r="AD1129">
        <v>3417</v>
      </c>
      <c r="AE1129" t="s">
        <v>7798</v>
      </c>
    </row>
    <row r="1130" spans="1:31" x14ac:dyDescent="0.2">
      <c r="A1130" t="s">
        <v>74</v>
      </c>
      <c r="B1130">
        <v>1.9028011560440099</v>
      </c>
      <c r="C1130">
        <v>-1.9028011560440099</v>
      </c>
      <c r="D1130">
        <v>-1.41330754756927</v>
      </c>
      <c r="H1130" t="s">
        <v>29</v>
      </c>
      <c r="I1130">
        <v>6</v>
      </c>
      <c r="J1130">
        <v>6</v>
      </c>
      <c r="K1130">
        <v>6</v>
      </c>
      <c r="L1130">
        <v>65.8</v>
      </c>
      <c r="M1130">
        <v>65.8</v>
      </c>
      <c r="N1130">
        <v>65.8</v>
      </c>
      <c r="O1130">
        <v>16.466999999999999</v>
      </c>
      <c r="P1130">
        <v>0</v>
      </c>
      <c r="Q1130">
        <v>37.652999999999999</v>
      </c>
      <c r="R1130">
        <v>4782200000</v>
      </c>
      <c r="S1130">
        <v>59</v>
      </c>
      <c r="T1130">
        <v>1.9381955367688499</v>
      </c>
      <c r="U1130">
        <v>1.88818897637795E-2</v>
      </c>
      <c r="V1130">
        <v>29.331651687622099</v>
      </c>
      <c r="W1130">
        <v>27.7472791671753</v>
      </c>
      <c r="X1130">
        <v>27.7753763198853</v>
      </c>
      <c r="Y1130">
        <v>-1.5562753677368</v>
      </c>
      <c r="Z1130">
        <v>1.5562753677368</v>
      </c>
      <c r="AA1130" t="s">
        <v>653</v>
      </c>
      <c r="AB1130" t="s">
        <v>655</v>
      </c>
      <c r="AC1130" t="s">
        <v>653</v>
      </c>
      <c r="AD1130">
        <v>283</v>
      </c>
      <c r="AE1130" t="s">
        <v>654</v>
      </c>
    </row>
    <row r="1131" spans="1:31" x14ac:dyDescent="0.2">
      <c r="A1131" t="s">
        <v>207</v>
      </c>
      <c r="B1131">
        <v>3.6868045330047599</v>
      </c>
      <c r="C1131">
        <v>-1.8934407234191899</v>
      </c>
      <c r="D1131">
        <v>-3.6868045330047599</v>
      </c>
      <c r="H1131" t="s">
        <v>29</v>
      </c>
      <c r="I1131">
        <v>6</v>
      </c>
      <c r="J1131">
        <v>4</v>
      </c>
      <c r="K1131">
        <v>4</v>
      </c>
      <c r="L1131">
        <v>21</v>
      </c>
      <c r="M1131">
        <v>14.9</v>
      </c>
      <c r="N1131">
        <v>14.9</v>
      </c>
      <c r="O1131">
        <v>46.610999999999997</v>
      </c>
      <c r="P1131">
        <v>0</v>
      </c>
      <c r="Q1131">
        <v>43.189</v>
      </c>
      <c r="R1131">
        <v>1713600000</v>
      </c>
      <c r="S1131">
        <v>20</v>
      </c>
      <c r="T1131">
        <v>3.5556085242997999</v>
      </c>
      <c r="U1131">
        <v>1.46461538461538E-3</v>
      </c>
      <c r="V1131">
        <v>28.3161220550537</v>
      </c>
      <c r="W1131">
        <v>27.463166236877399</v>
      </c>
      <c r="X1131">
        <v>26.753796577453599</v>
      </c>
      <c r="Y1131">
        <v>-1.5623254776001001</v>
      </c>
      <c r="Z1131">
        <v>1.5623254776001001</v>
      </c>
      <c r="AA1131" t="s">
        <v>208</v>
      </c>
      <c r="AB1131" t="s">
        <v>210</v>
      </c>
      <c r="AC1131" t="s">
        <v>208</v>
      </c>
      <c r="AD1131">
        <v>73</v>
      </c>
      <c r="AE1131" t="s">
        <v>209</v>
      </c>
    </row>
    <row r="1132" spans="1:31" x14ac:dyDescent="0.2">
      <c r="A1132" t="s">
        <v>207</v>
      </c>
      <c r="B1132">
        <v>4.4417757987976101</v>
      </c>
      <c r="C1132">
        <v>2.38138723373413</v>
      </c>
      <c r="D1132">
        <v>-4.4417757987976101</v>
      </c>
      <c r="H1132" t="s">
        <v>29</v>
      </c>
      <c r="I1132">
        <v>12</v>
      </c>
      <c r="J1132">
        <v>10</v>
      </c>
      <c r="K1132">
        <v>10</v>
      </c>
      <c r="L1132">
        <v>29.6</v>
      </c>
      <c r="M1132">
        <v>26.4</v>
      </c>
      <c r="N1132">
        <v>26.4</v>
      </c>
      <c r="O1132">
        <v>66.453000000000003</v>
      </c>
      <c r="P1132">
        <v>0</v>
      </c>
      <c r="Q1132">
        <v>35.387999999999998</v>
      </c>
      <c r="R1132">
        <v>17297000000</v>
      </c>
      <c r="S1132">
        <v>85</v>
      </c>
      <c r="T1132">
        <v>4.3017173398087696</v>
      </c>
      <c r="U1132">
        <v>7.0466321243523305E-4</v>
      </c>
      <c r="V1132">
        <v>31.511261940002399</v>
      </c>
      <c r="W1132">
        <v>30.799114227294901</v>
      </c>
      <c r="X1132">
        <v>29.923644065856902</v>
      </c>
      <c r="Y1132">
        <v>-1.5876178741455</v>
      </c>
      <c r="Z1132">
        <v>1.5876178741455</v>
      </c>
      <c r="AA1132" t="s">
        <v>768</v>
      </c>
      <c r="AB1132" t="s">
        <v>770</v>
      </c>
      <c r="AC1132" t="s">
        <v>768</v>
      </c>
      <c r="AD1132">
        <v>340</v>
      </c>
      <c r="AE1132" t="s">
        <v>769</v>
      </c>
    </row>
    <row r="1133" spans="1:31" x14ac:dyDescent="0.2">
      <c r="A1133" t="s">
        <v>74</v>
      </c>
      <c r="B1133">
        <v>4.5184578895568803</v>
      </c>
      <c r="C1133">
        <v>-4.5184578895568803</v>
      </c>
      <c r="D1133">
        <v>-4.2807426452636701</v>
      </c>
      <c r="H1133" t="s">
        <v>29</v>
      </c>
      <c r="I1133">
        <v>10</v>
      </c>
      <c r="J1133">
        <v>10</v>
      </c>
      <c r="K1133">
        <v>9</v>
      </c>
      <c r="L1133">
        <v>43.4</v>
      </c>
      <c r="M1133">
        <v>43.4</v>
      </c>
      <c r="N1133">
        <v>40.9</v>
      </c>
      <c r="O1133">
        <v>36.183</v>
      </c>
      <c r="P1133">
        <v>0</v>
      </c>
      <c r="Q1133">
        <v>236.04</v>
      </c>
      <c r="R1133">
        <v>85931000000</v>
      </c>
      <c r="S1133">
        <v>144</v>
      </c>
      <c r="T1133">
        <v>4.7726624732950498</v>
      </c>
      <c r="U1133">
        <v>7.0588235294117695E-4</v>
      </c>
      <c r="V1133">
        <v>34.188720703125</v>
      </c>
      <c r="W1133">
        <v>32.403520584106403</v>
      </c>
      <c r="X1133">
        <v>32.558349609375</v>
      </c>
      <c r="Y1133">
        <v>-1.63037109375</v>
      </c>
      <c r="Z1133">
        <v>1.63037109375</v>
      </c>
      <c r="AA1133" t="s">
        <v>1942</v>
      </c>
      <c r="AB1133" t="s">
        <v>1945</v>
      </c>
      <c r="AC1133" t="s">
        <v>1943</v>
      </c>
      <c r="AD1133">
        <v>868</v>
      </c>
      <c r="AE1133" t="s">
        <v>1944</v>
      </c>
    </row>
    <row r="1134" spans="1:31" x14ac:dyDescent="0.2">
      <c r="A1134" t="s">
        <v>207</v>
      </c>
      <c r="B1134">
        <v>5.61791944503784</v>
      </c>
      <c r="C1134">
        <v>3.3045794963836701</v>
      </c>
      <c r="D1134">
        <v>-5.61791944503784</v>
      </c>
      <c r="H1134" t="s">
        <v>29</v>
      </c>
      <c r="I1134">
        <v>15</v>
      </c>
      <c r="J1134">
        <v>10</v>
      </c>
      <c r="K1134">
        <v>10</v>
      </c>
      <c r="L1134">
        <v>35.5</v>
      </c>
      <c r="M1134">
        <v>26.9</v>
      </c>
      <c r="N1134">
        <v>26.9</v>
      </c>
      <c r="O1134">
        <v>62.741</v>
      </c>
      <c r="P1134">
        <v>0</v>
      </c>
      <c r="Q1134">
        <v>89.308000000000007</v>
      </c>
      <c r="R1134">
        <v>18669000000</v>
      </c>
      <c r="S1134">
        <v>67</v>
      </c>
      <c r="T1134">
        <v>5.4709404700578004</v>
      </c>
      <c r="U1134">
        <v>5.5555555555555599E-4</v>
      </c>
      <c r="V1134">
        <v>31.802287101745598</v>
      </c>
      <c r="W1134">
        <v>31.0445156097412</v>
      </c>
      <c r="X1134">
        <v>30.1663255691528</v>
      </c>
      <c r="Y1134">
        <v>-1.6359615325928001</v>
      </c>
      <c r="Z1134">
        <v>1.6359615325928001</v>
      </c>
      <c r="AA1134" t="s">
        <v>7011</v>
      </c>
      <c r="AB1134" t="s">
        <v>7013</v>
      </c>
      <c r="AC1134" t="s">
        <v>7011</v>
      </c>
      <c r="AD1134">
        <v>3090</v>
      </c>
      <c r="AE1134" t="s">
        <v>7012</v>
      </c>
    </row>
    <row r="1135" spans="1:31" x14ac:dyDescent="0.2">
      <c r="A1135" t="s">
        <v>511</v>
      </c>
      <c r="B1135">
        <v>2.82739329338074</v>
      </c>
      <c r="C1135">
        <v>-1.3587403297424301</v>
      </c>
      <c r="D1135">
        <v>-2.82739329338074</v>
      </c>
      <c r="H1135" t="s">
        <v>29</v>
      </c>
      <c r="I1135">
        <v>1</v>
      </c>
      <c r="J1135">
        <v>1</v>
      </c>
      <c r="K1135">
        <v>1</v>
      </c>
      <c r="L1135">
        <v>7.2</v>
      </c>
      <c r="M1135">
        <v>7.2</v>
      </c>
      <c r="N1135">
        <v>7.2</v>
      </c>
      <c r="O1135">
        <v>25.027000000000001</v>
      </c>
      <c r="P1135">
        <v>0</v>
      </c>
      <c r="Q1135">
        <v>29.021999999999998</v>
      </c>
      <c r="R1135">
        <v>4969200000</v>
      </c>
      <c r="S1135">
        <v>46</v>
      </c>
      <c r="T1135">
        <v>2.7102562201210301</v>
      </c>
      <c r="U1135">
        <v>4.9867549668874203E-3</v>
      </c>
      <c r="V1135">
        <v>29.616494178772001</v>
      </c>
      <c r="W1135">
        <v>28.641319274902301</v>
      </c>
      <c r="X1135">
        <v>27.924761772155801</v>
      </c>
      <c r="Y1135">
        <v>-1.6917324066162001</v>
      </c>
      <c r="Z1135">
        <v>1.6917324066162001</v>
      </c>
      <c r="AA1135" t="s">
        <v>5228</v>
      </c>
      <c r="AB1135" t="s">
        <v>5230</v>
      </c>
      <c r="AC1135" t="s">
        <v>5228</v>
      </c>
      <c r="AD1135">
        <v>2309</v>
      </c>
      <c r="AE1135" t="s">
        <v>5229</v>
      </c>
    </row>
    <row r="1136" spans="1:31" x14ac:dyDescent="0.2">
      <c r="A1136" t="s">
        <v>33</v>
      </c>
      <c r="B1136">
        <v>2.7950241565704301</v>
      </c>
      <c r="C1136">
        <v>0</v>
      </c>
      <c r="D1136">
        <v>-2.7950241565704301</v>
      </c>
      <c r="H1136" t="s">
        <v>29</v>
      </c>
      <c r="I1136">
        <v>3</v>
      </c>
      <c r="J1136">
        <v>3</v>
      </c>
      <c r="K1136">
        <v>3</v>
      </c>
      <c r="L1136">
        <v>13.9</v>
      </c>
      <c r="M1136">
        <v>13.9</v>
      </c>
      <c r="N1136">
        <v>13.9</v>
      </c>
      <c r="O1136">
        <v>33.868000000000002</v>
      </c>
      <c r="P1136">
        <v>0</v>
      </c>
      <c r="Q1136">
        <v>10.442</v>
      </c>
      <c r="R1136">
        <v>12165000000</v>
      </c>
      <c r="S1136">
        <v>68</v>
      </c>
      <c r="T1136">
        <v>2.67273845835002</v>
      </c>
      <c r="U1136">
        <v>5.2218649517684901E-3</v>
      </c>
      <c r="V1136">
        <v>31.2387886047363</v>
      </c>
      <c r="W1136">
        <v>30.324296951293899</v>
      </c>
      <c r="X1136">
        <v>29.4927463531494</v>
      </c>
      <c r="Y1136">
        <v>-1.7460422515869001</v>
      </c>
      <c r="Z1136">
        <v>1.7460422515869001</v>
      </c>
      <c r="AA1136" t="s">
        <v>1817</v>
      </c>
      <c r="AB1136" t="s">
        <v>1819</v>
      </c>
      <c r="AC1136" t="s">
        <v>1817</v>
      </c>
      <c r="AD1136">
        <v>818</v>
      </c>
      <c r="AE1136" t="s">
        <v>1818</v>
      </c>
    </row>
    <row r="1137" spans="1:31" x14ac:dyDescent="0.2">
      <c r="A1137" t="s">
        <v>156</v>
      </c>
      <c r="B1137">
        <v>2.17487621307373</v>
      </c>
      <c r="C1137">
        <v>1.8839308023452801</v>
      </c>
      <c r="D1137">
        <v>-2.17487621307373</v>
      </c>
      <c r="H1137" t="s">
        <v>29</v>
      </c>
      <c r="I1137">
        <v>10</v>
      </c>
      <c r="J1137">
        <v>3</v>
      </c>
      <c r="K1137">
        <v>3</v>
      </c>
      <c r="L1137">
        <v>28.3</v>
      </c>
      <c r="M1137">
        <v>9.1</v>
      </c>
      <c r="N1137">
        <v>9.1</v>
      </c>
      <c r="O1137">
        <v>37.816000000000003</v>
      </c>
      <c r="P1137">
        <v>0</v>
      </c>
      <c r="Q1137">
        <v>8.3716000000000008</v>
      </c>
      <c r="R1137">
        <v>46347000000</v>
      </c>
      <c r="S1137">
        <v>38</v>
      </c>
      <c r="T1137">
        <v>2.3088685818233499</v>
      </c>
      <c r="U1137">
        <v>9.8398983481575598E-3</v>
      </c>
      <c r="V1137">
        <v>32.706260681152301</v>
      </c>
      <c r="W1137">
        <v>32.661169052124002</v>
      </c>
      <c r="X1137">
        <v>30.948558807373001</v>
      </c>
      <c r="Y1137">
        <v>-1.7577018737793</v>
      </c>
      <c r="Z1137">
        <v>1.7577018737793</v>
      </c>
      <c r="AA1137" t="s">
        <v>5717</v>
      </c>
      <c r="AB1137" t="s">
        <v>5719</v>
      </c>
      <c r="AC1137" t="s">
        <v>5717</v>
      </c>
      <c r="AD1137">
        <v>2534</v>
      </c>
      <c r="AE1137" t="s">
        <v>5718</v>
      </c>
    </row>
    <row r="1138" spans="1:31" x14ac:dyDescent="0.2">
      <c r="A1138" t="s">
        <v>321</v>
      </c>
      <c r="B1138">
        <v>3.7793123722076398</v>
      </c>
      <c r="C1138">
        <v>4.2268657684326199</v>
      </c>
      <c r="D1138">
        <v>-4.2268657684326199</v>
      </c>
      <c r="H1138" t="s">
        <v>29</v>
      </c>
      <c r="I1138">
        <v>3</v>
      </c>
      <c r="J1138">
        <v>3</v>
      </c>
      <c r="K1138">
        <v>3</v>
      </c>
      <c r="L1138">
        <v>5.2</v>
      </c>
      <c r="M1138">
        <v>5.2</v>
      </c>
      <c r="N1138">
        <v>5.2</v>
      </c>
      <c r="O1138">
        <v>68.462999999999994</v>
      </c>
      <c r="P1138">
        <v>0</v>
      </c>
      <c r="Q1138">
        <v>8.2705000000000002</v>
      </c>
      <c r="R1138">
        <v>2113200000</v>
      </c>
      <c r="S1138">
        <v>9</v>
      </c>
      <c r="T1138">
        <v>4.38694460828372</v>
      </c>
      <c r="U1138">
        <v>7.5000000000000002E-4</v>
      </c>
      <c r="V1138">
        <v>28.1224479675293</v>
      </c>
      <c r="W1138">
        <v>28.364481925964402</v>
      </c>
      <c r="X1138">
        <v>26.343228340148901</v>
      </c>
      <c r="Y1138">
        <v>-1.7792196273804</v>
      </c>
      <c r="Z1138">
        <v>1.7792196273804</v>
      </c>
      <c r="AA1138" t="s">
        <v>6717</v>
      </c>
      <c r="AB1138" t="s">
        <v>6719</v>
      </c>
      <c r="AC1138" t="s">
        <v>6717</v>
      </c>
      <c r="AD1138">
        <v>2973</v>
      </c>
      <c r="AE1138" t="s">
        <v>6718</v>
      </c>
    </row>
    <row r="1139" spans="1:31" x14ac:dyDescent="0.2">
      <c r="A1139" t="s">
        <v>511</v>
      </c>
      <c r="B1139">
        <v>2.3418099880218501</v>
      </c>
      <c r="C1139">
        <v>-1.69301521778107</v>
      </c>
      <c r="D1139">
        <v>-2.3418099880218501</v>
      </c>
      <c r="H1139" t="s">
        <v>29</v>
      </c>
      <c r="I1139">
        <v>2</v>
      </c>
      <c r="J1139">
        <v>2</v>
      </c>
      <c r="K1139">
        <v>2</v>
      </c>
      <c r="L1139">
        <v>6.3</v>
      </c>
      <c r="M1139">
        <v>6.3</v>
      </c>
      <c r="N1139">
        <v>6.3</v>
      </c>
      <c r="O1139">
        <v>38.127000000000002</v>
      </c>
      <c r="P1139">
        <v>0</v>
      </c>
      <c r="Q1139">
        <v>19.658999999999999</v>
      </c>
      <c r="R1139">
        <v>2133500000</v>
      </c>
      <c r="S1139">
        <v>7</v>
      </c>
      <c r="T1139">
        <v>2.3541909805904302</v>
      </c>
      <c r="U1139">
        <v>9.0548302872062707E-3</v>
      </c>
      <c r="V1139">
        <v>28.196007728576699</v>
      </c>
      <c r="W1139">
        <v>26.514752388000499</v>
      </c>
      <c r="X1139">
        <v>26.416728019714402</v>
      </c>
      <c r="Y1139">
        <v>-1.7792797088623</v>
      </c>
      <c r="Z1139">
        <v>1.7792797088623</v>
      </c>
      <c r="AA1139" t="s">
        <v>8314</v>
      </c>
      <c r="AB1139" t="s">
        <v>8316</v>
      </c>
      <c r="AC1139" t="s">
        <v>8314</v>
      </c>
      <c r="AD1139">
        <v>3649</v>
      </c>
      <c r="AE1139" t="s">
        <v>8315</v>
      </c>
    </row>
    <row r="1140" spans="1:31" x14ac:dyDescent="0.2">
      <c r="A1140" t="s">
        <v>207</v>
      </c>
      <c r="B1140">
        <v>4.9943051338195801</v>
      </c>
      <c r="C1140">
        <v>-3.1450071334838898</v>
      </c>
      <c r="D1140">
        <v>-4.9943051338195801</v>
      </c>
      <c r="H1140" t="s">
        <v>29</v>
      </c>
      <c r="I1140">
        <v>7</v>
      </c>
      <c r="J1140">
        <v>7</v>
      </c>
      <c r="K1140">
        <v>7</v>
      </c>
      <c r="L1140">
        <v>23.1</v>
      </c>
      <c r="M1140">
        <v>23.1</v>
      </c>
      <c r="N1140">
        <v>23.1</v>
      </c>
      <c r="O1140">
        <v>46.055999999999997</v>
      </c>
      <c r="P1140">
        <v>0</v>
      </c>
      <c r="Q1140">
        <v>44.396999999999998</v>
      </c>
      <c r="R1140">
        <v>14044000000</v>
      </c>
      <c r="S1140">
        <v>116</v>
      </c>
      <c r="T1140">
        <v>4.86469835129998</v>
      </c>
      <c r="U1140">
        <v>7.7419354838709697E-4</v>
      </c>
      <c r="V1140" s="2">
        <v>31.424211502075199</v>
      </c>
      <c r="W1140">
        <v>30.3925924301147</v>
      </c>
      <c r="X1140">
        <v>29.606538772583001</v>
      </c>
      <c r="Y1140">
        <v>-1.8176727294921999</v>
      </c>
      <c r="Z1140">
        <v>1.8176727294921999</v>
      </c>
      <c r="AA1140" t="s">
        <v>4128</v>
      </c>
      <c r="AB1140" t="s">
        <v>4130</v>
      </c>
      <c r="AC1140" t="s">
        <v>4128</v>
      </c>
      <c r="AD1140">
        <v>1823</v>
      </c>
      <c r="AE1140" t="s">
        <v>4129</v>
      </c>
    </row>
    <row r="1141" spans="1:31" x14ac:dyDescent="0.2">
      <c r="A1141" t="s">
        <v>33</v>
      </c>
      <c r="B1141">
        <v>1.88641798496246</v>
      </c>
      <c r="C1141">
        <v>0</v>
      </c>
      <c r="D1141">
        <v>-1.88641798496246</v>
      </c>
      <c r="H1141" t="s">
        <v>29</v>
      </c>
      <c r="I1141">
        <v>9</v>
      </c>
      <c r="J1141">
        <v>9</v>
      </c>
      <c r="K1141">
        <v>9</v>
      </c>
      <c r="L1141">
        <v>24.7</v>
      </c>
      <c r="M1141">
        <v>24.7</v>
      </c>
      <c r="N1141">
        <v>24.7</v>
      </c>
      <c r="O1141">
        <v>56.63</v>
      </c>
      <c r="P1141">
        <v>0</v>
      </c>
      <c r="Q1141">
        <v>29.302</v>
      </c>
      <c r="R1141">
        <v>19711000000</v>
      </c>
      <c r="S1141">
        <v>42</v>
      </c>
      <c r="T1141">
        <v>1.84020884900681</v>
      </c>
      <c r="U1141">
        <v>2.27012025901943E-2</v>
      </c>
      <c r="V1141">
        <v>31.9396314620972</v>
      </c>
      <c r="W1141">
        <v>31.115113258361799</v>
      </c>
      <c r="X1141">
        <v>30.038981437683098</v>
      </c>
      <c r="Y1141">
        <v>-1.9006500244141</v>
      </c>
      <c r="Z1141">
        <v>1.9006500244141</v>
      </c>
      <c r="AA1141" t="s">
        <v>8652</v>
      </c>
      <c r="AB1141" t="s">
        <v>8654</v>
      </c>
      <c r="AC1141" t="s">
        <v>8652</v>
      </c>
      <c r="AD1141">
        <v>3793</v>
      </c>
      <c r="AE1141" t="s">
        <v>8653</v>
      </c>
    </row>
    <row r="1142" spans="1:31" x14ac:dyDescent="0.2">
      <c r="A1142" t="s">
        <v>207</v>
      </c>
      <c r="B1142">
        <v>8.3232278823852504</v>
      </c>
      <c r="C1142">
        <v>-6.9767918586731001</v>
      </c>
      <c r="D1142">
        <v>-8.3232278823852504</v>
      </c>
      <c r="H1142" t="s">
        <v>29</v>
      </c>
      <c r="I1142">
        <v>12</v>
      </c>
      <c r="J1142">
        <v>12</v>
      </c>
      <c r="K1142">
        <v>12</v>
      </c>
      <c r="L1142">
        <v>39.6</v>
      </c>
      <c r="M1142">
        <v>39.6</v>
      </c>
      <c r="N1142">
        <v>39.6</v>
      </c>
      <c r="O1142">
        <v>50.142000000000003</v>
      </c>
      <c r="P1142">
        <v>0</v>
      </c>
      <c r="Q1142">
        <v>105.21</v>
      </c>
      <c r="R1142">
        <v>60791000000</v>
      </c>
      <c r="S1142">
        <v>232</v>
      </c>
      <c r="T1142">
        <v>8.1948785370262094</v>
      </c>
      <c r="U1142">
        <v>0</v>
      </c>
      <c r="V1142" s="2">
        <v>33.655673980712898</v>
      </c>
      <c r="W1142">
        <v>32.271160125732401</v>
      </c>
      <c r="X1142">
        <v>31.730222702026399</v>
      </c>
      <c r="Y1142">
        <v>-1.9254512786864999</v>
      </c>
      <c r="Z1142">
        <v>1.9254512786864999</v>
      </c>
      <c r="AA1142" t="s">
        <v>7365</v>
      </c>
      <c r="AB1142" t="s">
        <v>7367</v>
      </c>
      <c r="AC1142" t="s">
        <v>7365</v>
      </c>
      <c r="AD1142">
        <v>3232</v>
      </c>
      <c r="AE1142" t="s">
        <v>7366</v>
      </c>
    </row>
    <row r="1143" spans="1:31" x14ac:dyDescent="0.2">
      <c r="A1143" t="s">
        <v>156</v>
      </c>
      <c r="B1143">
        <v>4.9337692260742196</v>
      </c>
      <c r="C1143">
        <v>3.9536011219024698</v>
      </c>
      <c r="D1143">
        <v>-4.9337692260742196</v>
      </c>
      <c r="H1143" t="s">
        <v>29</v>
      </c>
      <c r="I1143">
        <v>4</v>
      </c>
      <c r="J1143">
        <v>4</v>
      </c>
      <c r="K1143">
        <v>4</v>
      </c>
      <c r="L1143">
        <v>24.4</v>
      </c>
      <c r="M1143">
        <v>24.4</v>
      </c>
      <c r="N1143">
        <v>24.4</v>
      </c>
      <c r="O1143">
        <v>38.683999999999997</v>
      </c>
      <c r="P1143">
        <v>0</v>
      </c>
      <c r="Q1143">
        <v>37.106999999999999</v>
      </c>
      <c r="R1143">
        <v>6401200000</v>
      </c>
      <c r="S1143">
        <v>57</v>
      </c>
      <c r="T1143">
        <v>4.9389870322507399</v>
      </c>
      <c r="U1143">
        <v>8.0000000000000004E-4</v>
      </c>
      <c r="V1143">
        <v>30.134253501892101</v>
      </c>
      <c r="W1143">
        <v>29.6109266281128</v>
      </c>
      <c r="X1143">
        <v>28.203395843505898</v>
      </c>
      <c r="Y1143">
        <v>-1.9308576583862</v>
      </c>
      <c r="Z1143">
        <v>1.9308576583862</v>
      </c>
      <c r="AA1143" t="s">
        <v>6858</v>
      </c>
      <c r="AB1143" t="s">
        <v>6861</v>
      </c>
      <c r="AC1143" t="s">
        <v>6859</v>
      </c>
      <c r="AD1143">
        <v>3024</v>
      </c>
      <c r="AE1143" t="s">
        <v>6860</v>
      </c>
    </row>
    <row r="1144" spans="1:31" x14ac:dyDescent="0.2">
      <c r="A1144" t="s">
        <v>511</v>
      </c>
      <c r="B1144">
        <v>1.99878549575806</v>
      </c>
      <c r="C1144">
        <v>-1.6893697977066</v>
      </c>
      <c r="D1144">
        <v>-1.99878549575806</v>
      </c>
      <c r="H1144" t="s">
        <v>29</v>
      </c>
      <c r="I1144">
        <v>2</v>
      </c>
      <c r="J1144">
        <v>1</v>
      </c>
      <c r="K1144">
        <v>1</v>
      </c>
      <c r="L1144">
        <v>6.2</v>
      </c>
      <c r="M1144">
        <v>4.5</v>
      </c>
      <c r="N1144">
        <v>4.5</v>
      </c>
      <c r="O1144">
        <v>57.301000000000002</v>
      </c>
      <c r="P1144">
        <v>0</v>
      </c>
      <c r="Q1144">
        <v>9.2007999999999992</v>
      </c>
      <c r="R1144">
        <v>755250000</v>
      </c>
      <c r="S1144">
        <v>56</v>
      </c>
      <c r="T1144">
        <v>2.1118473554017601</v>
      </c>
      <c r="U1144">
        <v>1.3662624035281099E-2</v>
      </c>
      <c r="V1144">
        <v>27.0186061859131</v>
      </c>
      <c r="W1144">
        <v>25.686627388000499</v>
      </c>
      <c r="X1144">
        <v>25.018556594848601</v>
      </c>
      <c r="Y1144">
        <v>-2.0000495910645002</v>
      </c>
      <c r="Z1144">
        <v>2.0000495910645002</v>
      </c>
      <c r="AA1144" t="s">
        <v>6934</v>
      </c>
      <c r="AB1144" t="s">
        <v>6936</v>
      </c>
      <c r="AC1144" t="s">
        <v>6934</v>
      </c>
      <c r="AD1144">
        <v>3053</v>
      </c>
      <c r="AE1144" t="s">
        <v>6935</v>
      </c>
    </row>
    <row r="1145" spans="1:31" x14ac:dyDescent="0.2">
      <c r="A1145" t="s">
        <v>321</v>
      </c>
      <c r="B1145">
        <v>1.3569883108139</v>
      </c>
      <c r="C1145">
        <v>1.5879383087158201</v>
      </c>
      <c r="D1145">
        <v>-1.5879383087158201</v>
      </c>
      <c r="H1145" t="s">
        <v>29</v>
      </c>
      <c r="I1145">
        <v>2</v>
      </c>
      <c r="J1145">
        <v>2</v>
      </c>
      <c r="K1145">
        <v>2</v>
      </c>
      <c r="L1145">
        <v>12.7</v>
      </c>
      <c r="M1145">
        <v>12.7</v>
      </c>
      <c r="N1145">
        <v>12.7</v>
      </c>
      <c r="O1145">
        <v>28.911999999999999</v>
      </c>
      <c r="P1145">
        <v>0</v>
      </c>
      <c r="Q1145">
        <v>5.1104000000000003</v>
      </c>
      <c r="R1145">
        <v>4099100000</v>
      </c>
      <c r="S1145">
        <v>3</v>
      </c>
      <c r="T1145">
        <v>1.70034091688517</v>
      </c>
      <c r="U1145">
        <v>2.8948696383515601E-2</v>
      </c>
      <c r="V1145">
        <v>28.792965888977101</v>
      </c>
      <c r="W1145">
        <v>29.156736373901399</v>
      </c>
      <c r="X1145">
        <v>26.7757358551025</v>
      </c>
      <c r="Y1145">
        <v>-2.0172300338746001</v>
      </c>
      <c r="Z1145">
        <v>2.0172300338746001</v>
      </c>
      <c r="AA1145" t="s">
        <v>2075</v>
      </c>
      <c r="AB1145" t="s">
        <v>2077</v>
      </c>
      <c r="AC1145" t="s">
        <v>2075</v>
      </c>
      <c r="AD1145">
        <v>927</v>
      </c>
      <c r="AE1145" t="s">
        <v>2076</v>
      </c>
    </row>
    <row r="1146" spans="1:31" x14ac:dyDescent="0.2">
      <c r="A1146" t="s">
        <v>511</v>
      </c>
      <c r="B1146">
        <v>5.3671984672546396</v>
      </c>
      <c r="C1146">
        <v>-4.3221287727356001</v>
      </c>
      <c r="D1146">
        <v>-5.3671984672546396</v>
      </c>
      <c r="H1146" t="s">
        <v>29</v>
      </c>
      <c r="I1146">
        <v>10</v>
      </c>
      <c r="J1146">
        <v>10</v>
      </c>
      <c r="K1146">
        <v>10</v>
      </c>
      <c r="L1146">
        <v>30.6</v>
      </c>
      <c r="M1146">
        <v>30.6</v>
      </c>
      <c r="N1146">
        <v>30.6</v>
      </c>
      <c r="O1146">
        <v>42.529000000000003</v>
      </c>
      <c r="P1146">
        <v>0</v>
      </c>
      <c r="Q1146">
        <v>34.744999999999997</v>
      </c>
      <c r="R1146">
        <v>14874000000</v>
      </c>
      <c r="S1146">
        <v>74</v>
      </c>
      <c r="T1146">
        <v>5.3625304761755999</v>
      </c>
      <c r="U1146">
        <v>6.11764705882353E-4</v>
      </c>
      <c r="V1146">
        <v>31.644663810729998</v>
      </c>
      <c r="W1146">
        <v>30.145723342895501</v>
      </c>
      <c r="X1146">
        <v>29.611163139343301</v>
      </c>
      <c r="Y1146">
        <v>-2.0335006713867001</v>
      </c>
      <c r="Z1146">
        <v>2.0335006713867001</v>
      </c>
      <c r="AA1146" t="s">
        <v>6120</v>
      </c>
      <c r="AB1146" t="s">
        <v>6122</v>
      </c>
      <c r="AC1146" t="s">
        <v>6120</v>
      </c>
      <c r="AD1146">
        <v>2715</v>
      </c>
      <c r="AE1146" t="s">
        <v>6121</v>
      </c>
    </row>
    <row r="1147" spans="1:31" x14ac:dyDescent="0.2">
      <c r="A1147" t="s">
        <v>33</v>
      </c>
      <c r="B1147">
        <v>1.68454205989838</v>
      </c>
      <c r="C1147">
        <v>0</v>
      </c>
      <c r="D1147">
        <v>-1.68454205989838</v>
      </c>
      <c r="H1147" t="s">
        <v>29</v>
      </c>
      <c r="I1147">
        <v>2</v>
      </c>
      <c r="J1147">
        <v>2</v>
      </c>
      <c r="K1147">
        <v>2</v>
      </c>
      <c r="L1147">
        <v>5.6</v>
      </c>
      <c r="M1147">
        <v>5.6</v>
      </c>
      <c r="N1147">
        <v>5.6</v>
      </c>
      <c r="O1147">
        <v>80.137</v>
      </c>
      <c r="P1147">
        <v>0</v>
      </c>
      <c r="Q1147">
        <v>12.513</v>
      </c>
      <c r="R1147">
        <v>2395700000</v>
      </c>
      <c r="S1147">
        <v>10</v>
      </c>
      <c r="T1147">
        <v>1.5888758205436699</v>
      </c>
      <c r="U1147">
        <v>3.5848101265822802E-2</v>
      </c>
      <c r="V1147">
        <v>28.867712974548301</v>
      </c>
      <c r="W1147">
        <v>28.354040145873999</v>
      </c>
      <c r="X1147">
        <v>26.7357015609741</v>
      </c>
      <c r="Y1147">
        <v>-2.1320114135742001</v>
      </c>
      <c r="Z1147">
        <v>2.1320114135742001</v>
      </c>
      <c r="AA1147" t="s">
        <v>1961</v>
      </c>
      <c r="AB1147" t="s">
        <v>1963</v>
      </c>
      <c r="AC1147" t="s">
        <v>1961</v>
      </c>
      <c r="AD1147">
        <v>876</v>
      </c>
      <c r="AE1147" t="s">
        <v>1962</v>
      </c>
    </row>
    <row r="1148" spans="1:31" x14ac:dyDescent="0.2">
      <c r="A1148" t="s">
        <v>74</v>
      </c>
      <c r="B1148">
        <v>8.1897869110107404</v>
      </c>
      <c r="C1148">
        <v>-8.1897869110107404</v>
      </c>
      <c r="D1148">
        <v>-7.8849234580993697</v>
      </c>
      <c r="H1148" t="s">
        <v>29</v>
      </c>
      <c r="I1148">
        <v>7</v>
      </c>
      <c r="J1148">
        <v>7</v>
      </c>
      <c r="K1148">
        <v>7</v>
      </c>
      <c r="L1148">
        <v>28.9</v>
      </c>
      <c r="M1148">
        <v>28.9</v>
      </c>
      <c r="N1148">
        <v>28.9</v>
      </c>
      <c r="O1148">
        <v>45.575000000000003</v>
      </c>
      <c r="P1148">
        <v>0</v>
      </c>
      <c r="Q1148">
        <v>62.86</v>
      </c>
      <c r="R1148">
        <v>27776000000</v>
      </c>
      <c r="S1148">
        <v>86</v>
      </c>
      <c r="T1148">
        <v>8.3602594827742607</v>
      </c>
      <c r="U1148">
        <v>0</v>
      </c>
      <c r="V1148">
        <v>32.536788940429702</v>
      </c>
      <c r="W1148">
        <v>30.236935615539601</v>
      </c>
      <c r="X1148">
        <v>30.398365020751999</v>
      </c>
      <c r="Y1148">
        <v>-2.1384239196777002</v>
      </c>
      <c r="Z1148">
        <v>2.1384239196777002</v>
      </c>
      <c r="AA1148" t="s">
        <v>4312</v>
      </c>
      <c r="AB1148" t="s">
        <v>4314</v>
      </c>
      <c r="AC1148" t="s">
        <v>4312</v>
      </c>
      <c r="AD1148">
        <v>1903</v>
      </c>
      <c r="AE1148" t="s">
        <v>4313</v>
      </c>
    </row>
    <row r="1149" spans="1:31" x14ac:dyDescent="0.2">
      <c r="A1149" t="s">
        <v>33</v>
      </c>
      <c r="B1149">
        <v>1.59665727615356</v>
      </c>
      <c r="C1149">
        <v>0</v>
      </c>
      <c r="D1149">
        <v>-1.59665727615356</v>
      </c>
      <c r="H1149" t="s">
        <v>29</v>
      </c>
      <c r="I1149">
        <v>4</v>
      </c>
      <c r="J1149">
        <v>4</v>
      </c>
      <c r="K1149">
        <v>4</v>
      </c>
      <c r="L1149">
        <v>4.5999999999999996</v>
      </c>
      <c r="M1149">
        <v>4.5999999999999996</v>
      </c>
      <c r="N1149">
        <v>4.5999999999999996</v>
      </c>
      <c r="O1149">
        <v>118.81</v>
      </c>
      <c r="P1149">
        <v>0</v>
      </c>
      <c r="Q1149">
        <v>46.508000000000003</v>
      </c>
      <c r="R1149">
        <v>1449600000</v>
      </c>
      <c r="S1149">
        <v>16</v>
      </c>
      <c r="T1149">
        <v>1.66238138162635</v>
      </c>
      <c r="U1149">
        <v>3.1420529801324502E-2</v>
      </c>
      <c r="V1149">
        <v>28.366475105285598</v>
      </c>
      <c r="W1149">
        <v>26.741771697998001</v>
      </c>
      <c r="X1149">
        <v>26.209265708923301</v>
      </c>
      <c r="Y1149">
        <v>-2.1572093963622998</v>
      </c>
      <c r="Z1149">
        <v>2.1572093963622998</v>
      </c>
      <c r="AA1149" t="s">
        <v>4638</v>
      </c>
      <c r="AB1149" t="s">
        <v>4640</v>
      </c>
      <c r="AC1149" t="s">
        <v>4638</v>
      </c>
      <c r="AD1149">
        <v>2050</v>
      </c>
      <c r="AE1149" t="s">
        <v>4639</v>
      </c>
    </row>
    <row r="1150" spans="1:31" x14ac:dyDescent="0.2">
      <c r="A1150" t="s">
        <v>33</v>
      </c>
      <c r="B1150">
        <v>1.9595414400100699</v>
      </c>
      <c r="C1150">
        <v>0</v>
      </c>
      <c r="D1150">
        <v>-1.9595414400100699</v>
      </c>
      <c r="H1150" t="s">
        <v>29</v>
      </c>
      <c r="I1150">
        <v>2</v>
      </c>
      <c r="J1150">
        <v>2</v>
      </c>
      <c r="K1150">
        <v>2</v>
      </c>
      <c r="L1150">
        <v>11.3</v>
      </c>
      <c r="M1150">
        <v>11.3</v>
      </c>
      <c r="N1150">
        <v>11.3</v>
      </c>
      <c r="O1150">
        <v>24.097999999999999</v>
      </c>
      <c r="P1150">
        <v>0</v>
      </c>
      <c r="Q1150">
        <v>5.7587999999999999</v>
      </c>
      <c r="R1150">
        <v>1444200000</v>
      </c>
      <c r="S1150">
        <v>12</v>
      </c>
      <c r="T1150">
        <v>1.88606466672478</v>
      </c>
      <c r="U1150">
        <v>2.0829035339063998E-2</v>
      </c>
      <c r="V1150" s="2">
        <v>28.454780578613299</v>
      </c>
      <c r="W1150" s="2">
        <v>27.4223794937134</v>
      </c>
      <c r="X1150">
        <v>26.191947937011701</v>
      </c>
      <c r="Y1150">
        <v>-2.2628326416015998</v>
      </c>
      <c r="Z1150">
        <v>2.2628326416015998</v>
      </c>
      <c r="AA1150" t="s">
        <v>6102</v>
      </c>
      <c r="AB1150" t="s">
        <v>6104</v>
      </c>
      <c r="AC1150" t="s">
        <v>6102</v>
      </c>
      <c r="AD1150">
        <v>2706</v>
      </c>
      <c r="AE1150" t="s">
        <v>6103</v>
      </c>
    </row>
    <row r="1151" spans="1:31" x14ac:dyDescent="0.2">
      <c r="A1151" t="s">
        <v>74</v>
      </c>
      <c r="B1151">
        <v>6.73232126235962</v>
      </c>
      <c r="C1151">
        <v>-6.73232126235962</v>
      </c>
      <c r="D1151">
        <v>-6.1643614768981898</v>
      </c>
      <c r="H1151" t="s">
        <v>29</v>
      </c>
      <c r="I1151">
        <v>4</v>
      </c>
      <c r="J1151">
        <v>4</v>
      </c>
      <c r="K1151">
        <v>4</v>
      </c>
      <c r="L1151">
        <v>19.7</v>
      </c>
      <c r="M1151">
        <v>19.7</v>
      </c>
      <c r="N1151">
        <v>19.7</v>
      </c>
      <c r="O1151">
        <v>36.183</v>
      </c>
      <c r="P1151">
        <v>0</v>
      </c>
      <c r="Q1151">
        <v>47.029000000000003</v>
      </c>
      <c r="R1151">
        <v>6592200000</v>
      </c>
      <c r="S1151">
        <v>22</v>
      </c>
      <c r="T1151">
        <v>6.8954170586750001</v>
      </c>
      <c r="U1151">
        <v>1.1764705882352899E-3</v>
      </c>
      <c r="V1151">
        <v>30.709791183471701</v>
      </c>
      <c r="W1151">
        <v>27.985624313354499</v>
      </c>
      <c r="X1151">
        <v>28.4395093917847</v>
      </c>
      <c r="Y1151">
        <v>-2.2702817916870002</v>
      </c>
      <c r="Z1151">
        <v>2.2702817916870002</v>
      </c>
      <c r="AA1151" t="s">
        <v>4987</v>
      </c>
      <c r="AB1151" t="s">
        <v>4989</v>
      </c>
      <c r="AC1151" t="s">
        <v>4987</v>
      </c>
      <c r="AD1151">
        <v>2211</v>
      </c>
      <c r="AE1151" t="s">
        <v>4988</v>
      </c>
    </row>
    <row r="1152" spans="1:31" x14ac:dyDescent="0.2">
      <c r="A1152" t="s">
        <v>74</v>
      </c>
      <c r="B1152">
        <v>3.2279191017150901</v>
      </c>
      <c r="C1152">
        <v>-3.2279191017150901</v>
      </c>
      <c r="D1152">
        <v>-2.4774265289306601</v>
      </c>
      <c r="H1152" t="s">
        <v>29</v>
      </c>
      <c r="I1152">
        <v>2</v>
      </c>
      <c r="J1152">
        <v>2</v>
      </c>
      <c r="K1152">
        <v>2</v>
      </c>
      <c r="L1152">
        <v>17.5</v>
      </c>
      <c r="M1152">
        <v>17.5</v>
      </c>
      <c r="N1152">
        <v>17.5</v>
      </c>
      <c r="O1152">
        <v>18.405999999999999</v>
      </c>
      <c r="P1152">
        <v>0</v>
      </c>
      <c r="Q1152">
        <v>9.5266000000000002</v>
      </c>
      <c r="R1152">
        <v>1739200000</v>
      </c>
      <c r="S1152">
        <v>5</v>
      </c>
      <c r="T1152">
        <v>3.2522761589715201</v>
      </c>
      <c r="U1152">
        <v>2.13333333333333E-3</v>
      </c>
      <c r="V1152">
        <v>29.0610208511353</v>
      </c>
      <c r="W1152">
        <v>25.901241302490199</v>
      </c>
      <c r="X1152">
        <v>26.751714706420898</v>
      </c>
      <c r="Y1152">
        <v>-2.3093061447143999</v>
      </c>
      <c r="Z1152">
        <v>2.3093061447143999</v>
      </c>
      <c r="AA1152" t="s">
        <v>1808</v>
      </c>
      <c r="AB1152" t="s">
        <v>1810</v>
      </c>
      <c r="AC1152" t="s">
        <v>1808</v>
      </c>
      <c r="AD1152">
        <v>814</v>
      </c>
      <c r="AE1152" t="s">
        <v>1809</v>
      </c>
    </row>
    <row r="1153" spans="1:31" x14ac:dyDescent="0.2">
      <c r="A1153" t="s">
        <v>207</v>
      </c>
      <c r="B1153">
        <v>5.6146121025085396</v>
      </c>
      <c r="C1153">
        <v>-3.4625585079193102</v>
      </c>
      <c r="D1153">
        <v>-5.6146121025085396</v>
      </c>
      <c r="H1153" t="s">
        <v>29</v>
      </c>
      <c r="I1153">
        <v>3</v>
      </c>
      <c r="J1153">
        <v>3</v>
      </c>
      <c r="K1153">
        <v>3</v>
      </c>
      <c r="L1153">
        <v>6.3</v>
      </c>
      <c r="M1153">
        <v>6.3</v>
      </c>
      <c r="N1153">
        <v>6.3</v>
      </c>
      <c r="O1153">
        <v>62.476999999999997</v>
      </c>
      <c r="P1153">
        <v>0</v>
      </c>
      <c r="Q1153">
        <v>7.4225000000000003</v>
      </c>
      <c r="R1153">
        <v>5860600000</v>
      </c>
      <c r="S1153">
        <v>17</v>
      </c>
      <c r="T1153">
        <v>5.4711403024828904</v>
      </c>
      <c r="U1153">
        <v>5.6338028169014098E-4</v>
      </c>
      <c r="V1153">
        <v>30.360450744628899</v>
      </c>
      <c r="W1153">
        <v>29.0092935562134</v>
      </c>
      <c r="X1153">
        <v>28.0285997390747</v>
      </c>
      <c r="Y1153">
        <v>-2.3318510055542001</v>
      </c>
      <c r="Z1153">
        <v>2.3318510055542001</v>
      </c>
      <c r="AA1153" t="s">
        <v>4779</v>
      </c>
      <c r="AB1153" t="s">
        <v>4781</v>
      </c>
      <c r="AC1153" t="s">
        <v>4779</v>
      </c>
      <c r="AD1153">
        <v>2113</v>
      </c>
      <c r="AE1153" t="s">
        <v>4780</v>
      </c>
    </row>
    <row r="1154" spans="1:31" x14ac:dyDescent="0.2">
      <c r="A1154" t="s">
        <v>511</v>
      </c>
      <c r="B1154">
        <v>2.53642630577087</v>
      </c>
      <c r="C1154">
        <v>-1.8295754194259599</v>
      </c>
      <c r="D1154">
        <v>-2.53642630577087</v>
      </c>
      <c r="H1154" t="s">
        <v>29</v>
      </c>
      <c r="I1154">
        <v>2</v>
      </c>
      <c r="J1154">
        <v>2</v>
      </c>
      <c r="K1154">
        <v>2</v>
      </c>
      <c r="L1154">
        <v>9.8000000000000007</v>
      </c>
      <c r="M1154">
        <v>9.8000000000000007</v>
      </c>
      <c r="N1154">
        <v>9.8000000000000007</v>
      </c>
      <c r="O1154">
        <v>29.869</v>
      </c>
      <c r="P1154">
        <v>4.4832999999999999E-4</v>
      </c>
      <c r="Q1154">
        <v>3.3662000000000001</v>
      </c>
      <c r="R1154">
        <v>3255900000</v>
      </c>
      <c r="S1154">
        <v>6</v>
      </c>
      <c r="T1154">
        <v>2.5422204885321902</v>
      </c>
      <c r="U1154">
        <v>6.5116279069767401E-3</v>
      </c>
      <c r="V1154">
        <v>28.826150894165</v>
      </c>
      <c r="W1154">
        <v>26.5088920593262</v>
      </c>
      <c r="X1154">
        <v>26.477767944335898</v>
      </c>
      <c r="Y1154">
        <v>-2.3483829498290998</v>
      </c>
      <c r="Z1154">
        <v>2.3483829498290998</v>
      </c>
      <c r="AA1154" t="s">
        <v>5921</v>
      </c>
      <c r="AB1154" t="s">
        <v>5923</v>
      </c>
      <c r="AC1154" t="s">
        <v>5921</v>
      </c>
      <c r="AD1154">
        <v>2624</v>
      </c>
      <c r="AE1154" t="s">
        <v>5922</v>
      </c>
    </row>
    <row r="1155" spans="1:31" x14ac:dyDescent="0.2">
      <c r="A1155" t="s">
        <v>511</v>
      </c>
      <c r="B1155">
        <v>3.3719828128814702</v>
      </c>
      <c r="C1155">
        <v>-2.4334797859191899</v>
      </c>
      <c r="D1155">
        <v>-3.3719828128814702</v>
      </c>
      <c r="H1155" t="s">
        <v>29</v>
      </c>
      <c r="I1155">
        <v>6</v>
      </c>
      <c r="J1155">
        <v>4</v>
      </c>
      <c r="K1155">
        <v>4</v>
      </c>
      <c r="L1155">
        <v>64.8</v>
      </c>
      <c r="M1155">
        <v>51.2</v>
      </c>
      <c r="N1155">
        <v>51.2</v>
      </c>
      <c r="O1155">
        <v>17.414000000000001</v>
      </c>
      <c r="P1155">
        <v>0</v>
      </c>
      <c r="Q1155">
        <v>19.59</v>
      </c>
      <c r="R1155">
        <v>6351900000</v>
      </c>
      <c r="S1155">
        <v>35</v>
      </c>
      <c r="T1155">
        <v>3.3508896971248201</v>
      </c>
      <c r="U1155">
        <v>1.7068062827225101E-3</v>
      </c>
      <c r="V1155">
        <v>30.3166904449463</v>
      </c>
      <c r="W1155">
        <v>28.594173431396499</v>
      </c>
      <c r="X1155">
        <v>27.8670330047607</v>
      </c>
      <c r="Y1155">
        <v>-2.4496574401856002</v>
      </c>
      <c r="Z1155">
        <v>2.4496574401856002</v>
      </c>
      <c r="AA1155" t="s">
        <v>2097</v>
      </c>
      <c r="AB1155" t="s">
        <v>2099</v>
      </c>
      <c r="AC1155" t="s">
        <v>2097</v>
      </c>
      <c r="AD1155">
        <v>938</v>
      </c>
      <c r="AE1155" t="s">
        <v>2098</v>
      </c>
    </row>
    <row r="1156" spans="1:31" x14ac:dyDescent="0.2">
      <c r="A1156" t="s">
        <v>156</v>
      </c>
      <c r="B1156">
        <v>2.8945972919464098</v>
      </c>
      <c r="C1156">
        <v>1.44781494140625</v>
      </c>
      <c r="D1156">
        <v>-2.8945972919464098</v>
      </c>
      <c r="H1156" t="s">
        <v>29</v>
      </c>
      <c r="I1156">
        <v>2</v>
      </c>
      <c r="J1156">
        <v>2</v>
      </c>
      <c r="K1156">
        <v>2</v>
      </c>
      <c r="L1156">
        <v>8.8000000000000007</v>
      </c>
      <c r="M1156">
        <v>8.8000000000000007</v>
      </c>
      <c r="N1156">
        <v>8.8000000000000007</v>
      </c>
      <c r="O1156">
        <v>40.673000000000002</v>
      </c>
      <c r="P1156">
        <v>0</v>
      </c>
      <c r="Q1156">
        <v>24.425999999999998</v>
      </c>
      <c r="R1156">
        <v>3092300000</v>
      </c>
      <c r="S1156">
        <v>24</v>
      </c>
      <c r="T1156">
        <v>2.7793955222437501</v>
      </c>
      <c r="U1156">
        <v>4.4337349397590396E-3</v>
      </c>
      <c r="V1156" s="2">
        <v>28.600293159484899</v>
      </c>
      <c r="W1156" s="2">
        <v>27.778284072876001</v>
      </c>
      <c r="X1156">
        <v>26.011839866638201</v>
      </c>
      <c r="Y1156">
        <v>-2.5884532928467001</v>
      </c>
      <c r="Z1156">
        <v>2.5884532928467001</v>
      </c>
      <c r="AA1156" t="s">
        <v>2358</v>
      </c>
      <c r="AB1156" t="s">
        <v>2360</v>
      </c>
      <c r="AC1156" t="s">
        <v>2358</v>
      </c>
      <c r="AD1156">
        <v>1050</v>
      </c>
      <c r="AE1156" t="s">
        <v>2359</v>
      </c>
    </row>
    <row r="1157" spans="1:31" x14ac:dyDescent="0.2">
      <c r="A1157" t="s">
        <v>207</v>
      </c>
      <c r="B1157">
        <v>3.2426280975341801</v>
      </c>
      <c r="C1157">
        <v>-1.5074884891510001</v>
      </c>
      <c r="D1157">
        <v>-3.2426280975341801</v>
      </c>
      <c r="H1157" t="s">
        <v>29</v>
      </c>
      <c r="I1157">
        <v>3</v>
      </c>
      <c r="J1157">
        <v>3</v>
      </c>
      <c r="K1157">
        <v>2</v>
      </c>
      <c r="L1157">
        <v>7.4</v>
      </c>
      <c r="M1157">
        <v>7.4</v>
      </c>
      <c r="N1157">
        <v>5.3</v>
      </c>
      <c r="O1157">
        <v>57.643999999999998</v>
      </c>
      <c r="P1157">
        <v>0</v>
      </c>
      <c r="Q1157">
        <v>25.972999999999999</v>
      </c>
      <c r="R1157">
        <v>3421900000</v>
      </c>
      <c r="S1157">
        <v>11</v>
      </c>
      <c r="T1157">
        <v>3.1143307134401201</v>
      </c>
      <c r="U1157">
        <v>2.4595185995623602E-3</v>
      </c>
      <c r="V1157">
        <v>29.4407396316528</v>
      </c>
      <c r="W1157">
        <v>28.259398460388201</v>
      </c>
      <c r="X1157">
        <v>26.740821838378899</v>
      </c>
      <c r="Y1157">
        <v>-2.6999177932739</v>
      </c>
      <c r="Z1157">
        <v>2.6999177932739</v>
      </c>
      <c r="AA1157" t="s">
        <v>10247</v>
      </c>
      <c r="AB1157" t="s">
        <v>10249</v>
      </c>
      <c r="AC1157" t="s">
        <v>10247</v>
      </c>
      <c r="AD1157">
        <v>4478</v>
      </c>
      <c r="AE1157" t="s">
        <v>10248</v>
      </c>
    </row>
    <row r="1158" spans="1:31" x14ac:dyDescent="0.2">
      <c r="A1158" t="s">
        <v>511</v>
      </c>
      <c r="B1158">
        <v>4.8722553253173801</v>
      </c>
      <c r="C1158">
        <v>-3.9234564304351802</v>
      </c>
      <c r="D1158">
        <v>-4.8722553253173801</v>
      </c>
      <c r="H1158" t="s">
        <v>29</v>
      </c>
      <c r="I1158">
        <v>5</v>
      </c>
      <c r="J1158">
        <v>5</v>
      </c>
      <c r="K1158">
        <v>5</v>
      </c>
      <c r="L1158">
        <v>22.6</v>
      </c>
      <c r="M1158">
        <v>22.6</v>
      </c>
      <c r="N1158">
        <v>22.6</v>
      </c>
      <c r="O1158">
        <v>36.4</v>
      </c>
      <c r="P1158">
        <v>0</v>
      </c>
      <c r="Q1158">
        <v>12.933999999999999</v>
      </c>
      <c r="R1158">
        <v>8104400000</v>
      </c>
      <c r="S1158">
        <v>26</v>
      </c>
      <c r="T1158">
        <v>4.8844937713935899</v>
      </c>
      <c r="U1158">
        <v>7.9338842975206598E-4</v>
      </c>
      <c r="V1158">
        <v>31.188313484191902</v>
      </c>
      <c r="W1158">
        <v>28.902694702148398</v>
      </c>
      <c r="X1158">
        <v>28.3444004058838</v>
      </c>
      <c r="Y1158">
        <v>-2.8439130783081001</v>
      </c>
      <c r="Z1158">
        <v>2.8439130783081001</v>
      </c>
      <c r="AA1158" t="s">
        <v>8357</v>
      </c>
      <c r="AB1158" t="s">
        <v>8360</v>
      </c>
      <c r="AC1158" t="s">
        <v>8358</v>
      </c>
      <c r="AD1158">
        <v>3665</v>
      </c>
      <c r="AE1158" t="s">
        <v>8359</v>
      </c>
    </row>
    <row r="1159" spans="1:31" x14ac:dyDescent="0.2">
      <c r="A1159" t="s">
        <v>33</v>
      </c>
      <c r="B1159">
        <v>1.5669219493866</v>
      </c>
      <c r="C1159">
        <v>0</v>
      </c>
      <c r="D1159">
        <v>-1.5669219493866</v>
      </c>
      <c r="H1159" t="s">
        <v>29</v>
      </c>
      <c r="I1159">
        <v>3</v>
      </c>
      <c r="J1159">
        <v>2</v>
      </c>
      <c r="K1159">
        <v>2</v>
      </c>
      <c r="L1159">
        <v>11.8</v>
      </c>
      <c r="M1159">
        <v>9.1999999999999993</v>
      </c>
      <c r="N1159">
        <v>9.1999999999999993</v>
      </c>
      <c r="O1159">
        <v>29.888999999999999</v>
      </c>
      <c r="P1159">
        <v>0</v>
      </c>
      <c r="Q1159">
        <v>6.0572999999999997</v>
      </c>
      <c r="R1159">
        <v>20032000000</v>
      </c>
      <c r="S1159">
        <v>28</v>
      </c>
      <c r="T1159">
        <v>1.5131220969029999</v>
      </c>
      <c r="U1159">
        <v>4.0840536512667697E-2</v>
      </c>
      <c r="V1159">
        <v>31.9624376296997</v>
      </c>
      <c r="W1159">
        <v>30.863562583923301</v>
      </c>
      <c r="X1159">
        <v>28.9667825698853</v>
      </c>
      <c r="Y1159">
        <v>-2.9956550598143998</v>
      </c>
      <c r="Z1159">
        <v>2.9956550598143998</v>
      </c>
      <c r="AA1159" t="s">
        <v>3009</v>
      </c>
      <c r="AB1159" t="s">
        <v>3011</v>
      </c>
      <c r="AC1159" t="s">
        <v>3009</v>
      </c>
      <c r="AD1159">
        <v>1344</v>
      </c>
      <c r="AE1159" t="s">
        <v>3010</v>
      </c>
    </row>
    <row r="1160" spans="1:31" x14ac:dyDescent="0.2">
      <c r="A1160" t="s">
        <v>207</v>
      </c>
      <c r="B1160">
        <v>7.4915852546691903</v>
      </c>
      <c r="C1160">
        <v>6.3944983482360804</v>
      </c>
      <c r="D1160">
        <v>-7.4915852546691903</v>
      </c>
      <c r="H1160" t="s">
        <v>29</v>
      </c>
      <c r="I1160">
        <v>9</v>
      </c>
      <c r="J1160">
        <v>9</v>
      </c>
      <c r="K1160">
        <v>9</v>
      </c>
      <c r="L1160">
        <v>20.2</v>
      </c>
      <c r="M1160">
        <v>20.2</v>
      </c>
      <c r="N1160">
        <v>20.2</v>
      </c>
      <c r="O1160">
        <v>58.598999999999997</v>
      </c>
      <c r="P1160">
        <v>0</v>
      </c>
      <c r="Q1160">
        <v>248.18</v>
      </c>
      <c r="R1160">
        <v>244760000000</v>
      </c>
      <c r="S1160">
        <v>212</v>
      </c>
      <c r="T1160">
        <v>7.47718304032934</v>
      </c>
      <c r="U1160">
        <v>0</v>
      </c>
      <c r="V1160">
        <v>35.653526306152301</v>
      </c>
      <c r="W1160">
        <v>34.778289794921903</v>
      </c>
      <c r="X1160">
        <v>32.359926223754897</v>
      </c>
      <c r="Y1160">
        <v>-3.2936000823974001</v>
      </c>
      <c r="Z1160">
        <v>3.2936000823974001</v>
      </c>
      <c r="AA1160" t="s">
        <v>3980</v>
      </c>
      <c r="AB1160" t="s">
        <v>3982</v>
      </c>
      <c r="AC1160" t="s">
        <v>3980</v>
      </c>
      <c r="AD1160">
        <v>1751</v>
      </c>
      <c r="AE1160" t="s">
        <v>3981</v>
      </c>
    </row>
    <row r="1161" spans="1:31" x14ac:dyDescent="0.2">
      <c r="A1161" t="s">
        <v>74</v>
      </c>
      <c r="B1161">
        <v>2.4453341960907</v>
      </c>
      <c r="C1161">
        <v>-2.4453341960907</v>
      </c>
      <c r="D1161">
        <v>-1.7272326946258501</v>
      </c>
      <c r="H1161" t="s">
        <v>29</v>
      </c>
      <c r="I1161">
        <v>2</v>
      </c>
      <c r="J1161">
        <v>2</v>
      </c>
      <c r="K1161">
        <v>2</v>
      </c>
      <c r="L1161">
        <v>8.6999999999999993</v>
      </c>
      <c r="M1161">
        <v>8.6999999999999993</v>
      </c>
      <c r="N1161">
        <v>8.6999999999999993</v>
      </c>
      <c r="O1161">
        <v>26.56</v>
      </c>
      <c r="P1161">
        <v>0</v>
      </c>
      <c r="Q1161">
        <v>5.6025999999999998</v>
      </c>
      <c r="R1161">
        <v>7788600000</v>
      </c>
      <c r="S1161">
        <v>22</v>
      </c>
      <c r="T1161">
        <v>2.4429826950098001</v>
      </c>
      <c r="U1161">
        <v>7.8457300275482107E-3</v>
      </c>
      <c r="V1161" s="2">
        <v>30.2898654937744</v>
      </c>
      <c r="W1161">
        <v>26.093145370483398</v>
      </c>
      <c r="X1161">
        <v>26.9899740219116</v>
      </c>
      <c r="Y1161">
        <v>-3.2998914718628001</v>
      </c>
      <c r="Z1161">
        <v>3.2998914718628001</v>
      </c>
      <c r="AA1161" t="s">
        <v>7227</v>
      </c>
      <c r="AB1161" t="s">
        <v>7229</v>
      </c>
      <c r="AC1161" t="s">
        <v>7227</v>
      </c>
      <c r="AD1161">
        <v>3174</v>
      </c>
      <c r="AE1161" t="s">
        <v>7228</v>
      </c>
    </row>
    <row r="1162" spans="1:31" x14ac:dyDescent="0.2">
      <c r="A1162" t="s">
        <v>74</v>
      </c>
      <c r="B1162">
        <v>7.8543868064880398</v>
      </c>
      <c r="C1162">
        <v>-7.8543868064880398</v>
      </c>
      <c r="D1162">
        <v>-7.6901073455810502</v>
      </c>
      <c r="H1162" t="s">
        <v>29</v>
      </c>
      <c r="I1162">
        <v>8</v>
      </c>
      <c r="J1162">
        <v>8</v>
      </c>
      <c r="K1162">
        <v>8</v>
      </c>
      <c r="L1162">
        <v>29.9</v>
      </c>
      <c r="M1162">
        <v>29.9</v>
      </c>
      <c r="N1162">
        <v>29.9</v>
      </c>
      <c r="O1162">
        <v>50.341999999999999</v>
      </c>
      <c r="P1162">
        <v>0</v>
      </c>
      <c r="Q1162">
        <v>139.77000000000001</v>
      </c>
      <c r="R1162">
        <v>20837000000</v>
      </c>
      <c r="S1162">
        <v>45</v>
      </c>
      <c r="T1162">
        <v>8.11716257455973</v>
      </c>
      <c r="U1162">
        <v>0</v>
      </c>
      <c r="V1162" s="2">
        <v>32.589780807495103</v>
      </c>
      <c r="W1162">
        <v>29.0157327651978</v>
      </c>
      <c r="X1162">
        <v>29.273358345031699</v>
      </c>
      <c r="Y1162">
        <v>-3.3164224624633998</v>
      </c>
      <c r="Z1162">
        <v>3.3164224624633998</v>
      </c>
      <c r="AA1162" t="s">
        <v>2565</v>
      </c>
      <c r="AB1162" t="s">
        <v>2568</v>
      </c>
      <c r="AC1162" t="s">
        <v>2566</v>
      </c>
      <c r="AD1162">
        <v>1151</v>
      </c>
      <c r="AE1162" t="s">
        <v>2567</v>
      </c>
    </row>
    <row r="1163" spans="1:31" x14ac:dyDescent="0.2">
      <c r="A1163" t="s">
        <v>207</v>
      </c>
      <c r="B1163">
        <v>5.4737615585327104</v>
      </c>
      <c r="C1163">
        <v>-4.2546296119689897</v>
      </c>
      <c r="D1163">
        <v>-5.4737615585327104</v>
      </c>
      <c r="H1163" t="s">
        <v>29</v>
      </c>
      <c r="I1163">
        <v>10</v>
      </c>
      <c r="J1163">
        <v>10</v>
      </c>
      <c r="K1163">
        <v>10</v>
      </c>
      <c r="L1163">
        <v>43.5</v>
      </c>
      <c r="M1163">
        <v>43.5</v>
      </c>
      <c r="N1163">
        <v>43.5</v>
      </c>
      <c r="O1163">
        <v>27.193999999999999</v>
      </c>
      <c r="P1163">
        <v>0</v>
      </c>
      <c r="Q1163">
        <v>25.992999999999999</v>
      </c>
      <c r="R1163">
        <v>22209000000</v>
      </c>
      <c r="S1163">
        <v>41</v>
      </c>
      <c r="T1163">
        <v>5.4322100191370302</v>
      </c>
      <c r="U1163">
        <v>5.1948051948051905E-4</v>
      </c>
      <c r="V1163">
        <v>32.472635269165004</v>
      </c>
      <c r="W1163">
        <v>29.963356971740701</v>
      </c>
      <c r="X1163">
        <v>29.107902526855501</v>
      </c>
      <c r="Y1163">
        <v>-3.3647327423095001</v>
      </c>
      <c r="Z1163">
        <v>3.3647327423095001</v>
      </c>
      <c r="AA1163" t="s">
        <v>4625</v>
      </c>
      <c r="AB1163" t="s">
        <v>4627</v>
      </c>
      <c r="AC1163" t="s">
        <v>4625</v>
      </c>
      <c r="AD1163">
        <v>2046</v>
      </c>
      <c r="AE1163" t="s">
        <v>4626</v>
      </c>
    </row>
    <row r="1164" spans="1:31" x14ac:dyDescent="0.2">
      <c r="A1164" t="s">
        <v>511</v>
      </c>
      <c r="B1164">
        <v>2.6559484004974401</v>
      </c>
      <c r="C1164">
        <v>-1.40509688854218</v>
      </c>
      <c r="D1164">
        <v>-2.6559484004974401</v>
      </c>
      <c r="H1164" t="s">
        <v>29</v>
      </c>
      <c r="I1164">
        <v>4</v>
      </c>
      <c r="J1164">
        <v>4</v>
      </c>
      <c r="K1164">
        <v>4</v>
      </c>
      <c r="L1164">
        <v>32.1</v>
      </c>
      <c r="M1164">
        <v>32.1</v>
      </c>
      <c r="N1164">
        <v>32.1</v>
      </c>
      <c r="O1164">
        <v>18.548999999999999</v>
      </c>
      <c r="P1164">
        <v>0</v>
      </c>
      <c r="Q1164">
        <v>18.939</v>
      </c>
      <c r="R1164">
        <v>5295200000</v>
      </c>
      <c r="S1164">
        <v>19</v>
      </c>
      <c r="T1164">
        <v>2.5556290009840299</v>
      </c>
      <c r="U1164">
        <v>6.3235294117647096E-3</v>
      </c>
      <c r="V1164">
        <v>30.441513061523398</v>
      </c>
      <c r="W1164">
        <v>28.097777366638201</v>
      </c>
      <c r="X1164">
        <v>26.8209085464478</v>
      </c>
      <c r="Y1164">
        <v>-3.6206045150756001</v>
      </c>
      <c r="Z1164">
        <v>3.6206045150756001</v>
      </c>
      <c r="AA1164" t="s">
        <v>10311</v>
      </c>
      <c r="AB1164" t="s">
        <v>10313</v>
      </c>
      <c r="AC1164" t="s">
        <v>10311</v>
      </c>
      <c r="AD1164">
        <v>4503</v>
      </c>
      <c r="AE1164" t="s">
        <v>10312</v>
      </c>
    </row>
    <row r="1165" spans="1:31" x14ac:dyDescent="0.2">
      <c r="A1165" t="s">
        <v>74</v>
      </c>
      <c r="B1165">
        <v>5.20239305496216</v>
      </c>
      <c r="C1165">
        <v>-5.20239305496216</v>
      </c>
      <c r="D1165">
        <v>-4.4977211952209499</v>
      </c>
      <c r="H1165" t="s">
        <v>29</v>
      </c>
      <c r="I1165">
        <v>3</v>
      </c>
      <c r="J1165">
        <v>3</v>
      </c>
      <c r="K1165">
        <v>3</v>
      </c>
      <c r="L1165">
        <v>10.7</v>
      </c>
      <c r="M1165">
        <v>10.7</v>
      </c>
      <c r="N1165">
        <v>10.7</v>
      </c>
      <c r="O1165">
        <v>41.91</v>
      </c>
      <c r="P1165">
        <v>2.3589999999999999E-4</v>
      </c>
      <c r="Q1165">
        <v>4.1574999999999998</v>
      </c>
      <c r="R1165">
        <v>6925300000</v>
      </c>
      <c r="S1165">
        <v>7</v>
      </c>
      <c r="T1165">
        <v>5.2905243749705004</v>
      </c>
      <c r="U1165">
        <v>5.7142857142857104E-4</v>
      </c>
      <c r="V1165">
        <v>30.4060621261597</v>
      </c>
      <c r="W1165">
        <v>26.232002258300799</v>
      </c>
      <c r="X1165">
        <v>26.699917793273901</v>
      </c>
      <c r="Y1165">
        <v>-3.7061443328857999</v>
      </c>
      <c r="Z1165">
        <v>3.7061443328857999</v>
      </c>
      <c r="AA1165" t="s">
        <v>5318</v>
      </c>
      <c r="AB1165" t="s">
        <v>5320</v>
      </c>
      <c r="AC1165" t="s">
        <v>5318</v>
      </c>
      <c r="AD1165">
        <v>2350</v>
      </c>
      <c r="AE1165" t="s">
        <v>5319</v>
      </c>
    </row>
    <row r="1166" spans="1:31" x14ac:dyDescent="0.2">
      <c r="A1166" t="s">
        <v>207</v>
      </c>
      <c r="B1166">
        <v>6.46040964126587</v>
      </c>
      <c r="C1166">
        <v>-4.7081484794616699</v>
      </c>
      <c r="D1166">
        <v>-6.46040964126587</v>
      </c>
      <c r="H1166" t="s">
        <v>29</v>
      </c>
      <c r="I1166">
        <v>4</v>
      </c>
      <c r="J1166">
        <v>4</v>
      </c>
      <c r="K1166">
        <v>4</v>
      </c>
      <c r="L1166">
        <v>9.3000000000000007</v>
      </c>
      <c r="M1166">
        <v>9.3000000000000007</v>
      </c>
      <c r="N1166">
        <v>9.3000000000000007</v>
      </c>
      <c r="O1166">
        <v>56.246000000000002</v>
      </c>
      <c r="P1166">
        <v>0</v>
      </c>
      <c r="Q1166">
        <v>13.939</v>
      </c>
      <c r="R1166">
        <v>5962500000</v>
      </c>
      <c r="S1166">
        <v>18</v>
      </c>
      <c r="T1166">
        <v>6.3564882271811101</v>
      </c>
      <c r="U1166">
        <v>8.6486486486486496E-4</v>
      </c>
      <c r="V1166">
        <v>30.753449440002399</v>
      </c>
      <c r="W1166">
        <v>28.0957336425781</v>
      </c>
      <c r="X1166">
        <v>26.600481986999501</v>
      </c>
      <c r="Y1166">
        <v>-4.1529674530029004</v>
      </c>
      <c r="Z1166">
        <v>4.1529674530029004</v>
      </c>
      <c r="AA1166" t="s">
        <v>10244</v>
      </c>
      <c r="AB1166" t="s">
        <v>10246</v>
      </c>
      <c r="AC1166" t="s">
        <v>10244</v>
      </c>
      <c r="AD1166">
        <v>4477</v>
      </c>
      <c r="AE1166" t="s">
        <v>10245</v>
      </c>
    </row>
    <row r="1167" spans="1:31" x14ac:dyDescent="0.2">
      <c r="A1167" t="s">
        <v>33</v>
      </c>
      <c r="B1167">
        <v>1.9162693023681601</v>
      </c>
      <c r="C1167">
        <v>0</v>
      </c>
      <c r="D1167">
        <v>-1.9162693023681601</v>
      </c>
      <c r="H1167" t="s">
        <v>29</v>
      </c>
      <c r="I1167">
        <v>2</v>
      </c>
      <c r="J1167">
        <v>2</v>
      </c>
      <c r="K1167">
        <v>2</v>
      </c>
      <c r="L1167">
        <v>12.5</v>
      </c>
      <c r="M1167">
        <v>12.5</v>
      </c>
      <c r="N1167">
        <v>12.5</v>
      </c>
      <c r="O1167">
        <v>22.911999999999999</v>
      </c>
      <c r="P1167">
        <v>0</v>
      </c>
      <c r="Q1167">
        <v>11.151</v>
      </c>
      <c r="R1167">
        <v>8411200000</v>
      </c>
      <c r="S1167">
        <v>6</v>
      </c>
      <c r="T1167">
        <v>1.9022329254593999</v>
      </c>
      <c r="U1167">
        <v>2.0215591915303199E-2</v>
      </c>
      <c r="V1167">
        <v>30.024386405944799</v>
      </c>
      <c r="W1167">
        <v>26.775046348571799</v>
      </c>
      <c r="X1167">
        <v>25.749027252197301</v>
      </c>
      <c r="Y1167">
        <v>-4.2753591537475</v>
      </c>
      <c r="Z1167">
        <v>4.2753591537475</v>
      </c>
      <c r="AA1167" t="s">
        <v>4358</v>
      </c>
      <c r="AB1167" t="s">
        <v>4360</v>
      </c>
      <c r="AC1167" t="s">
        <v>4358</v>
      </c>
      <c r="AD1167">
        <v>1927</v>
      </c>
      <c r="AE1167" t="s">
        <v>4359</v>
      </c>
    </row>
    <row r="1168" spans="1:31" x14ac:dyDescent="0.2">
      <c r="A1168" t="s">
        <v>156</v>
      </c>
      <c r="B1168">
        <v>1.5525035858154299</v>
      </c>
      <c r="C1168">
        <v>1.3130521774292001</v>
      </c>
      <c r="D1168">
        <v>-1.5525035858154299</v>
      </c>
      <c r="H1168" t="s">
        <v>29</v>
      </c>
      <c r="I1168">
        <v>2</v>
      </c>
      <c r="J1168">
        <v>2</v>
      </c>
      <c r="K1168">
        <v>2</v>
      </c>
      <c r="L1168">
        <v>10</v>
      </c>
      <c r="M1168">
        <v>10</v>
      </c>
      <c r="N1168">
        <v>10</v>
      </c>
      <c r="O1168">
        <v>29.984000000000002</v>
      </c>
      <c r="P1168">
        <v>0</v>
      </c>
      <c r="Q1168">
        <v>6.6760999999999999</v>
      </c>
      <c r="R1168">
        <v>17462000000</v>
      </c>
      <c r="S1168">
        <v>23</v>
      </c>
      <c r="T1168">
        <v>1.65768504961771</v>
      </c>
      <c r="U1168">
        <v>3.1709331131296398E-2</v>
      </c>
      <c r="V1168">
        <v>30.831199645996101</v>
      </c>
      <c r="W1168">
        <v>30.515354156494102</v>
      </c>
      <c r="X1168">
        <v>26.347210884094199</v>
      </c>
      <c r="Y1168">
        <v>-4.4839887619018999</v>
      </c>
      <c r="Z1168">
        <v>4.4839887619018999</v>
      </c>
      <c r="AA1168" t="s">
        <v>11062</v>
      </c>
      <c r="AB1168" t="s">
        <v>11064</v>
      </c>
      <c r="AC1168" t="s">
        <v>11062</v>
      </c>
      <c r="AD1168">
        <v>4828</v>
      </c>
      <c r="AE1168" t="s">
        <v>11063</v>
      </c>
    </row>
    <row r="1169" spans="1:31" x14ac:dyDescent="0.2">
      <c r="A1169" t="s">
        <v>156</v>
      </c>
      <c r="B1169">
        <v>3.39375948905945</v>
      </c>
      <c r="C1169">
        <v>3.26400518417358</v>
      </c>
      <c r="D1169">
        <v>-3.39375948905945</v>
      </c>
      <c r="H1169" t="s">
        <v>29</v>
      </c>
      <c r="I1169">
        <v>4</v>
      </c>
      <c r="J1169">
        <v>4</v>
      </c>
      <c r="K1169">
        <v>4</v>
      </c>
      <c r="L1169">
        <v>26.7</v>
      </c>
      <c r="M1169">
        <v>26.7</v>
      </c>
      <c r="N1169">
        <v>26.7</v>
      </c>
      <c r="O1169">
        <v>27.864999999999998</v>
      </c>
      <c r="P1169">
        <v>0</v>
      </c>
      <c r="Q1169">
        <v>23.704999999999998</v>
      </c>
      <c r="R1169">
        <v>12895000000</v>
      </c>
      <c r="S1169">
        <v>41</v>
      </c>
      <c r="T1169">
        <v>3.6657121558891999</v>
      </c>
      <c r="U1169">
        <v>1.27891156462585E-3</v>
      </c>
      <c r="V1169">
        <v>31.176719665527301</v>
      </c>
      <c r="W1169">
        <v>30.8938455581665</v>
      </c>
      <c r="X1169">
        <v>26.060261726379402</v>
      </c>
      <c r="Y1169">
        <v>-5.1164579391479004</v>
      </c>
      <c r="Z1169">
        <v>5.1164579391479004</v>
      </c>
      <c r="AA1169" t="s">
        <v>765</v>
      </c>
      <c r="AB1169" t="s">
        <v>767</v>
      </c>
      <c r="AC1169" t="s">
        <v>765</v>
      </c>
      <c r="AD1169">
        <v>339</v>
      </c>
      <c r="AE1169" t="s">
        <v>766</v>
      </c>
    </row>
    <row r="1170" spans="1:31" x14ac:dyDescent="0.2">
      <c r="A1170" t="s">
        <v>207</v>
      </c>
      <c r="B1170">
        <v>6.8238010406494096</v>
      </c>
      <c r="C1170">
        <v>-4.4283485412597701</v>
      </c>
      <c r="D1170">
        <v>-6.8238010406494096</v>
      </c>
      <c r="H1170" t="s">
        <v>29</v>
      </c>
      <c r="I1170">
        <v>6</v>
      </c>
      <c r="J1170">
        <v>6</v>
      </c>
      <c r="K1170">
        <v>6</v>
      </c>
      <c r="L1170">
        <v>30.5</v>
      </c>
      <c r="M1170">
        <v>30.5</v>
      </c>
      <c r="N1170">
        <v>30.5</v>
      </c>
      <c r="O1170">
        <v>38.296999999999997</v>
      </c>
      <c r="P1170">
        <v>0</v>
      </c>
      <c r="Q1170">
        <v>43.313000000000002</v>
      </c>
      <c r="R1170">
        <v>40240000000</v>
      </c>
      <c r="S1170">
        <v>54</v>
      </c>
      <c r="T1170">
        <v>6.6907851469129804</v>
      </c>
      <c r="U1170">
        <v>1.2800000000000001E-3</v>
      </c>
      <c r="V1170">
        <v>33.644252777099602</v>
      </c>
      <c r="W1170">
        <v>29.859021186828599</v>
      </c>
      <c r="X1170">
        <v>26.519207954406699</v>
      </c>
      <c r="Y1170">
        <v>-7.1250448226929004</v>
      </c>
      <c r="Z1170">
        <v>7.1250448226929004</v>
      </c>
      <c r="AA1170" t="s">
        <v>5302</v>
      </c>
      <c r="AB1170" t="s">
        <v>5304</v>
      </c>
      <c r="AC1170" t="s">
        <v>5302</v>
      </c>
      <c r="AD1170">
        <v>2345</v>
      </c>
      <c r="AE1170" t="s">
        <v>5303</v>
      </c>
    </row>
  </sheetData>
  <autoFilter ref="A1:AE1170" xr:uid="{00000000-0009-0000-0000-000003000000}"/>
  <conditionalFormatting sqref="AA1:AA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Z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:AB1048576">
    <cfRule type="duplicateValues" dxfId="2" priority="4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62"/>
  <sheetViews>
    <sheetView tabSelected="1" zoomScale="150" zoomScaleNormal="400" workbookViewId="0">
      <selection activeCell="D8" sqref="D8"/>
    </sheetView>
  </sheetViews>
  <sheetFormatPr baseColWidth="10" defaultColWidth="8.83203125" defaultRowHeight="15" x14ac:dyDescent="0.2"/>
  <cols>
    <col min="1" max="1" width="11.5" customWidth="1"/>
    <col min="2" max="3" width="8.5" customWidth="1"/>
    <col min="4" max="4" width="188.6640625" customWidth="1"/>
    <col min="5" max="1024" width="8.5" customWidth="1"/>
  </cols>
  <sheetData>
    <row r="1" spans="1:5" x14ac:dyDescent="0.2">
      <c r="A1" s="1" t="s">
        <v>11451</v>
      </c>
      <c r="B1" s="1" t="s">
        <v>11452</v>
      </c>
      <c r="C1" s="1" t="s">
        <v>11453</v>
      </c>
      <c r="D1" s="1" t="s">
        <v>11454</v>
      </c>
      <c r="E1" t="s">
        <v>16142</v>
      </c>
    </row>
    <row r="2" spans="1:5" x14ac:dyDescent="0.2">
      <c r="A2" t="s">
        <v>2280</v>
      </c>
      <c r="B2">
        <v>0</v>
      </c>
      <c r="C2">
        <v>0.94050788879399905</v>
      </c>
      <c r="D2" t="s">
        <v>2279</v>
      </c>
      <c r="E2" t="s">
        <v>12262</v>
      </c>
    </row>
    <row r="3" spans="1:5" x14ac:dyDescent="0.2">
      <c r="A3" t="s">
        <v>3908</v>
      </c>
      <c r="B3">
        <v>0.62479209899910204</v>
      </c>
      <c r="C3">
        <v>0</v>
      </c>
      <c r="D3" t="s">
        <v>3907</v>
      </c>
      <c r="E3" t="s">
        <v>12253</v>
      </c>
    </row>
    <row r="4" spans="1:5" x14ac:dyDescent="0.2">
      <c r="A4" t="s">
        <v>8819</v>
      </c>
      <c r="B4">
        <v>0.74694633483880002</v>
      </c>
      <c r="C4">
        <v>1.48677444458</v>
      </c>
      <c r="D4" t="s">
        <v>12041</v>
      </c>
      <c r="E4" t="s">
        <v>15676</v>
      </c>
    </row>
    <row r="5" spans="1:5" x14ac:dyDescent="0.2">
      <c r="A5" t="s">
        <v>4913</v>
      </c>
      <c r="B5">
        <v>0.48265457153320002</v>
      </c>
      <c r="C5">
        <v>2.0078601837157999</v>
      </c>
      <c r="D5" t="s">
        <v>4912</v>
      </c>
      <c r="E5" t="s">
        <v>15676</v>
      </c>
    </row>
    <row r="6" spans="1:5" x14ac:dyDescent="0.2">
      <c r="A6" t="s">
        <v>7820</v>
      </c>
      <c r="B6">
        <v>0.99115657806400004</v>
      </c>
      <c r="C6">
        <v>1.2097663879395</v>
      </c>
      <c r="D6" t="s">
        <v>7819</v>
      </c>
      <c r="E6" t="s">
        <v>15207</v>
      </c>
    </row>
    <row r="7" spans="1:5" x14ac:dyDescent="0.2">
      <c r="A7" t="s">
        <v>6804</v>
      </c>
      <c r="B7">
        <v>0</v>
      </c>
      <c r="C7">
        <v>0.3093099594116</v>
      </c>
      <c r="D7" t="s">
        <v>6803</v>
      </c>
      <c r="E7" t="s">
        <v>12244</v>
      </c>
    </row>
    <row r="8" spans="1:5" x14ac:dyDescent="0.2">
      <c r="A8" t="s">
        <v>7805</v>
      </c>
      <c r="B8">
        <v>0.17285823822020099</v>
      </c>
      <c r="C8">
        <v>0.40184020996090197</v>
      </c>
      <c r="D8" t="s">
        <v>7804</v>
      </c>
      <c r="E8" t="s">
        <v>12244</v>
      </c>
    </row>
    <row r="9" spans="1:5" x14ac:dyDescent="0.2">
      <c r="A9" t="s">
        <v>1922</v>
      </c>
      <c r="B9">
        <v>0.54048442840569799</v>
      </c>
      <c r="C9">
        <v>0.51607894897460205</v>
      </c>
      <c r="D9" t="s">
        <v>1921</v>
      </c>
      <c r="E9" t="s">
        <v>12244</v>
      </c>
    </row>
    <row r="10" spans="1:5" x14ac:dyDescent="0.2">
      <c r="A10" t="s">
        <v>5263</v>
      </c>
      <c r="B10">
        <v>0.36719608306880203</v>
      </c>
      <c r="C10">
        <v>0.61208724975580298</v>
      </c>
      <c r="D10" t="s">
        <v>11893</v>
      </c>
      <c r="E10" t="s">
        <v>12579</v>
      </c>
    </row>
    <row r="11" spans="1:5" x14ac:dyDescent="0.2">
      <c r="A11" t="s">
        <v>3146</v>
      </c>
      <c r="B11">
        <v>0</v>
      </c>
      <c r="C11">
        <v>1.4289636611937999</v>
      </c>
      <c r="D11" t="s">
        <v>3145</v>
      </c>
      <c r="E11" t="s">
        <v>15336</v>
      </c>
    </row>
    <row r="12" spans="1:5" x14ac:dyDescent="0.2">
      <c r="A12" t="s">
        <v>1392</v>
      </c>
      <c r="B12">
        <v>0.39515399932859901</v>
      </c>
      <c r="C12">
        <v>0</v>
      </c>
      <c r="D12" t="s">
        <v>1391</v>
      </c>
      <c r="E12" t="s">
        <v>12169</v>
      </c>
    </row>
    <row r="13" spans="1:5" x14ac:dyDescent="0.2">
      <c r="A13" t="s">
        <v>5304</v>
      </c>
      <c r="B13">
        <v>-3.7852315902710001</v>
      </c>
      <c r="C13">
        <v>-7.1250448226929004</v>
      </c>
      <c r="D13" t="s">
        <v>5303</v>
      </c>
      <c r="E13" t="s">
        <v>16141</v>
      </c>
    </row>
    <row r="14" spans="1:5" x14ac:dyDescent="0.2">
      <c r="A14" t="s">
        <v>767</v>
      </c>
      <c r="B14">
        <v>0</v>
      </c>
      <c r="C14">
        <v>-5.1164579391479004</v>
      </c>
      <c r="D14" t="s">
        <v>11455</v>
      </c>
      <c r="E14" t="s">
        <v>16141</v>
      </c>
    </row>
    <row r="15" spans="1:5" x14ac:dyDescent="0.2">
      <c r="A15" t="s">
        <v>11064</v>
      </c>
      <c r="B15">
        <v>0</v>
      </c>
      <c r="C15">
        <v>-4.4839887619018999</v>
      </c>
      <c r="D15" t="s">
        <v>11456</v>
      </c>
      <c r="E15" t="s">
        <v>16141</v>
      </c>
    </row>
    <row r="16" spans="1:5" x14ac:dyDescent="0.2">
      <c r="A16" t="s">
        <v>4360</v>
      </c>
      <c r="B16">
        <v>0</v>
      </c>
      <c r="C16">
        <v>-4.2753591537475</v>
      </c>
      <c r="D16" t="s">
        <v>4359</v>
      </c>
      <c r="E16" t="s">
        <v>16141</v>
      </c>
    </row>
    <row r="17" spans="1:5" x14ac:dyDescent="0.2">
      <c r="A17" t="s">
        <v>10246</v>
      </c>
      <c r="B17">
        <v>-2.6577157974243</v>
      </c>
      <c r="C17">
        <v>-4.1529674530029004</v>
      </c>
      <c r="D17" t="s">
        <v>10245</v>
      </c>
      <c r="E17" t="s">
        <v>16141</v>
      </c>
    </row>
    <row r="18" spans="1:5" x14ac:dyDescent="0.2">
      <c r="A18" t="s">
        <v>5320</v>
      </c>
      <c r="B18">
        <v>-4.1740598678589</v>
      </c>
      <c r="C18">
        <v>-3.7061443328857999</v>
      </c>
      <c r="D18" t="s">
        <v>11457</v>
      </c>
      <c r="E18" t="s">
        <v>16141</v>
      </c>
    </row>
    <row r="19" spans="1:5" x14ac:dyDescent="0.2">
      <c r="A19" t="s">
        <v>10313</v>
      </c>
      <c r="B19">
        <v>-2.3437356948852002</v>
      </c>
      <c r="C19">
        <v>-3.6206045150756001</v>
      </c>
      <c r="D19" t="s">
        <v>11458</v>
      </c>
      <c r="E19" t="s">
        <v>16141</v>
      </c>
    </row>
    <row r="20" spans="1:5" x14ac:dyDescent="0.2">
      <c r="A20" t="s">
        <v>4627</v>
      </c>
      <c r="B20">
        <v>-2.5092782974243</v>
      </c>
      <c r="C20">
        <v>-3.3647327423095001</v>
      </c>
      <c r="D20" t="s">
        <v>11459</v>
      </c>
      <c r="E20" t="s">
        <v>16141</v>
      </c>
    </row>
    <row r="21" spans="1:5" x14ac:dyDescent="0.2">
      <c r="A21" t="s">
        <v>2568</v>
      </c>
      <c r="B21">
        <v>-3.5740480422973002</v>
      </c>
      <c r="C21">
        <v>-3.3164224624633998</v>
      </c>
      <c r="D21" t="s">
        <v>2567</v>
      </c>
      <c r="E21" t="s">
        <v>16141</v>
      </c>
    </row>
    <row r="22" spans="1:5" x14ac:dyDescent="0.2">
      <c r="A22" t="s">
        <v>7229</v>
      </c>
      <c r="B22">
        <v>-4.1967201232909996</v>
      </c>
      <c r="C22">
        <v>-3.2998914718628001</v>
      </c>
      <c r="D22" t="s">
        <v>7228</v>
      </c>
      <c r="E22" t="s">
        <v>16141</v>
      </c>
    </row>
    <row r="23" spans="1:5" x14ac:dyDescent="0.2">
      <c r="A23" t="s">
        <v>3982</v>
      </c>
      <c r="B23">
        <v>-0.87523651123039803</v>
      </c>
      <c r="C23">
        <v>-3.2936000823974001</v>
      </c>
      <c r="D23" t="s">
        <v>3981</v>
      </c>
      <c r="E23" t="s">
        <v>16141</v>
      </c>
    </row>
    <row r="24" spans="1:5" x14ac:dyDescent="0.2">
      <c r="A24" t="s">
        <v>3011</v>
      </c>
      <c r="B24">
        <v>0</v>
      </c>
      <c r="C24">
        <v>-2.9956550598143998</v>
      </c>
      <c r="D24" t="s">
        <v>11460</v>
      </c>
      <c r="E24" t="s">
        <v>16141</v>
      </c>
    </row>
    <row r="25" spans="1:5" x14ac:dyDescent="0.2">
      <c r="A25" t="s">
        <v>8360</v>
      </c>
      <c r="B25">
        <v>-2.2856187820435001</v>
      </c>
      <c r="C25">
        <v>-2.8439130783081001</v>
      </c>
      <c r="D25" t="s">
        <v>8359</v>
      </c>
      <c r="E25" t="s">
        <v>16141</v>
      </c>
    </row>
    <row r="26" spans="1:5" x14ac:dyDescent="0.2">
      <c r="A26" t="s">
        <v>10249</v>
      </c>
      <c r="B26">
        <v>-1.1813411712646</v>
      </c>
      <c r="C26">
        <v>-2.6999177932739</v>
      </c>
      <c r="D26" t="s">
        <v>11461</v>
      </c>
      <c r="E26" t="s">
        <v>16141</v>
      </c>
    </row>
    <row r="27" spans="1:5" x14ac:dyDescent="0.2">
      <c r="A27" t="s">
        <v>2360</v>
      </c>
      <c r="B27">
        <v>0</v>
      </c>
      <c r="C27">
        <v>-2.5884532928467001</v>
      </c>
      <c r="D27" t="s">
        <v>11462</v>
      </c>
      <c r="E27" t="s">
        <v>16141</v>
      </c>
    </row>
    <row r="28" spans="1:5" x14ac:dyDescent="0.2">
      <c r="A28" t="s">
        <v>2099</v>
      </c>
      <c r="B28">
        <v>-1.7225170135498</v>
      </c>
      <c r="C28">
        <v>-2.4496574401856002</v>
      </c>
      <c r="D28" t="s">
        <v>11463</v>
      </c>
      <c r="E28" t="s">
        <v>16141</v>
      </c>
    </row>
    <row r="29" spans="1:5" x14ac:dyDescent="0.2">
      <c r="A29" t="s">
        <v>5923</v>
      </c>
      <c r="B29">
        <v>-2.3172588348388001</v>
      </c>
      <c r="C29">
        <v>-2.3483829498290998</v>
      </c>
      <c r="D29" t="s">
        <v>11464</v>
      </c>
      <c r="E29" t="s">
        <v>16141</v>
      </c>
    </row>
    <row r="30" spans="1:5" x14ac:dyDescent="0.2">
      <c r="A30" t="s">
        <v>4781</v>
      </c>
      <c r="B30">
        <v>-1.3511571884155</v>
      </c>
      <c r="C30">
        <v>-2.3318510055542001</v>
      </c>
      <c r="D30" t="s">
        <v>11465</v>
      </c>
      <c r="E30" t="s">
        <v>16141</v>
      </c>
    </row>
    <row r="31" spans="1:5" x14ac:dyDescent="0.2">
      <c r="A31" t="s">
        <v>1810</v>
      </c>
      <c r="B31">
        <v>-3.1597795486450999</v>
      </c>
      <c r="C31">
        <v>-2.3093061447143999</v>
      </c>
      <c r="D31" t="s">
        <v>1809</v>
      </c>
      <c r="E31" t="s">
        <v>16141</v>
      </c>
    </row>
    <row r="32" spans="1:5" x14ac:dyDescent="0.2">
      <c r="A32" t="s">
        <v>4989</v>
      </c>
      <c r="B32">
        <v>-2.7241668701171999</v>
      </c>
      <c r="C32">
        <v>-2.2702817916870002</v>
      </c>
      <c r="D32" t="s">
        <v>4988</v>
      </c>
      <c r="E32" t="s">
        <v>16141</v>
      </c>
    </row>
    <row r="33" spans="1:5" x14ac:dyDescent="0.2">
      <c r="A33" t="s">
        <v>6104</v>
      </c>
      <c r="B33">
        <v>0</v>
      </c>
      <c r="C33">
        <v>-2.2628326416015998</v>
      </c>
      <c r="D33" t="s">
        <v>6103</v>
      </c>
      <c r="E33" t="s">
        <v>16141</v>
      </c>
    </row>
    <row r="34" spans="1:5" x14ac:dyDescent="0.2">
      <c r="A34" t="s">
        <v>4640</v>
      </c>
      <c r="B34">
        <v>0</v>
      </c>
      <c r="C34">
        <v>-2.1572093963622998</v>
      </c>
      <c r="D34" t="s">
        <v>4639</v>
      </c>
      <c r="E34" t="s">
        <v>16141</v>
      </c>
    </row>
    <row r="35" spans="1:5" x14ac:dyDescent="0.2">
      <c r="A35" t="s">
        <v>4314</v>
      </c>
      <c r="B35">
        <v>-2.2998533248900999</v>
      </c>
      <c r="C35">
        <v>-2.1384239196777002</v>
      </c>
      <c r="D35" t="s">
        <v>11466</v>
      </c>
      <c r="E35" t="s">
        <v>16141</v>
      </c>
    </row>
    <row r="36" spans="1:5" x14ac:dyDescent="0.2">
      <c r="A36" t="s">
        <v>1963</v>
      </c>
      <c r="B36">
        <v>0</v>
      </c>
      <c r="C36">
        <v>-2.1320114135742001</v>
      </c>
      <c r="D36" t="s">
        <v>1962</v>
      </c>
      <c r="E36" t="s">
        <v>16141</v>
      </c>
    </row>
    <row r="37" spans="1:5" x14ac:dyDescent="0.2">
      <c r="A37" t="s">
        <v>6122</v>
      </c>
      <c r="B37">
        <v>-1.4989404678345</v>
      </c>
      <c r="C37">
        <v>-2.0335006713867001</v>
      </c>
      <c r="D37" t="s">
        <v>6121</v>
      </c>
      <c r="E37" t="s">
        <v>16141</v>
      </c>
    </row>
    <row r="38" spans="1:5" x14ac:dyDescent="0.2">
      <c r="A38" t="s">
        <v>2077</v>
      </c>
      <c r="B38">
        <v>0</v>
      </c>
      <c r="C38">
        <v>-2.0172300338746001</v>
      </c>
      <c r="D38" t="s">
        <v>11467</v>
      </c>
      <c r="E38" t="s">
        <v>16141</v>
      </c>
    </row>
    <row r="39" spans="1:5" x14ac:dyDescent="0.2">
      <c r="A39" t="s">
        <v>6936</v>
      </c>
      <c r="B39">
        <v>-1.3319787979126001</v>
      </c>
      <c r="C39">
        <v>-2.0000495910645002</v>
      </c>
      <c r="D39" t="s">
        <v>11468</v>
      </c>
      <c r="E39" t="s">
        <v>16141</v>
      </c>
    </row>
    <row r="40" spans="1:5" x14ac:dyDescent="0.2">
      <c r="A40" t="s">
        <v>6861</v>
      </c>
      <c r="B40">
        <v>0</v>
      </c>
      <c r="C40">
        <v>-1.9308576583862</v>
      </c>
      <c r="D40" t="s">
        <v>11469</v>
      </c>
      <c r="E40" t="s">
        <v>16141</v>
      </c>
    </row>
    <row r="41" spans="1:5" x14ac:dyDescent="0.2">
      <c r="A41" t="s">
        <v>7367</v>
      </c>
      <c r="B41">
        <v>-1.3845138549805001</v>
      </c>
      <c r="C41">
        <v>-1.9254512786864999</v>
      </c>
      <c r="D41" t="s">
        <v>11470</v>
      </c>
      <c r="E41" t="s">
        <v>16141</v>
      </c>
    </row>
    <row r="42" spans="1:5" x14ac:dyDescent="0.2">
      <c r="A42" t="s">
        <v>8654</v>
      </c>
      <c r="B42">
        <v>0</v>
      </c>
      <c r="C42">
        <v>-1.9006500244141</v>
      </c>
      <c r="D42" t="s">
        <v>11471</v>
      </c>
      <c r="E42" t="s">
        <v>16141</v>
      </c>
    </row>
    <row r="43" spans="1:5" x14ac:dyDescent="0.2">
      <c r="A43" t="s">
        <v>4130</v>
      </c>
      <c r="B43">
        <v>-1.0316190719605001</v>
      </c>
      <c r="C43">
        <v>-1.8176727294921999</v>
      </c>
      <c r="D43" t="s">
        <v>4129</v>
      </c>
      <c r="E43" t="s">
        <v>16141</v>
      </c>
    </row>
    <row r="44" spans="1:5" x14ac:dyDescent="0.2">
      <c r="A44" t="s">
        <v>8316</v>
      </c>
      <c r="B44">
        <v>-1.6812553405762001</v>
      </c>
      <c r="C44">
        <v>-1.7792797088623</v>
      </c>
      <c r="D44" t="s">
        <v>11472</v>
      </c>
      <c r="E44" t="s">
        <v>16141</v>
      </c>
    </row>
    <row r="45" spans="1:5" x14ac:dyDescent="0.2">
      <c r="A45" t="s">
        <v>6719</v>
      </c>
      <c r="B45">
        <v>0</v>
      </c>
      <c r="C45">
        <v>-1.7792196273804</v>
      </c>
      <c r="D45" t="s">
        <v>11473</v>
      </c>
      <c r="E45" t="s">
        <v>16141</v>
      </c>
    </row>
    <row r="46" spans="1:5" x14ac:dyDescent="0.2">
      <c r="A46" t="s">
        <v>5719</v>
      </c>
      <c r="B46">
        <v>0</v>
      </c>
      <c r="C46">
        <v>-1.7577018737793</v>
      </c>
      <c r="D46" t="s">
        <v>5718</v>
      </c>
      <c r="E46" t="s">
        <v>16141</v>
      </c>
    </row>
    <row r="47" spans="1:5" x14ac:dyDescent="0.2">
      <c r="A47" t="s">
        <v>1819</v>
      </c>
      <c r="B47">
        <v>0</v>
      </c>
      <c r="C47">
        <v>-1.7460422515869001</v>
      </c>
      <c r="D47" t="s">
        <v>11474</v>
      </c>
      <c r="E47" t="s">
        <v>16141</v>
      </c>
    </row>
    <row r="48" spans="1:5" x14ac:dyDescent="0.2">
      <c r="A48" t="s">
        <v>5230</v>
      </c>
      <c r="B48">
        <v>-0.97517490386969996</v>
      </c>
      <c r="C48">
        <v>-1.6917324066162001</v>
      </c>
      <c r="D48" t="s">
        <v>5229</v>
      </c>
      <c r="E48" t="s">
        <v>16141</v>
      </c>
    </row>
    <row r="49" spans="1:5" x14ac:dyDescent="0.2">
      <c r="A49" t="s">
        <v>7013</v>
      </c>
      <c r="B49">
        <v>-0.75777149200439797</v>
      </c>
      <c r="C49">
        <v>-1.6359615325928001</v>
      </c>
      <c r="D49" t="s">
        <v>7012</v>
      </c>
      <c r="E49" t="s">
        <v>16141</v>
      </c>
    </row>
    <row r="50" spans="1:5" x14ac:dyDescent="0.2">
      <c r="A50" t="s">
        <v>1945</v>
      </c>
      <c r="B50">
        <v>-1.7852001190186</v>
      </c>
      <c r="C50">
        <v>-1.63037109375</v>
      </c>
      <c r="D50" t="s">
        <v>1944</v>
      </c>
      <c r="E50" t="s">
        <v>16141</v>
      </c>
    </row>
    <row r="51" spans="1:5" x14ac:dyDescent="0.2">
      <c r="A51" t="s">
        <v>770</v>
      </c>
      <c r="B51">
        <v>-0.71214771270749799</v>
      </c>
      <c r="C51">
        <v>-1.5876178741455</v>
      </c>
      <c r="D51" t="s">
        <v>11475</v>
      </c>
      <c r="E51" t="s">
        <v>16141</v>
      </c>
    </row>
    <row r="52" spans="1:5" x14ac:dyDescent="0.2">
      <c r="A52" t="s">
        <v>210</v>
      </c>
      <c r="B52">
        <v>-0.85295581817630195</v>
      </c>
      <c r="C52">
        <v>-1.5623254776001001</v>
      </c>
      <c r="D52" t="s">
        <v>209</v>
      </c>
      <c r="E52" t="s">
        <v>16141</v>
      </c>
    </row>
    <row r="53" spans="1:5" x14ac:dyDescent="0.2">
      <c r="A53" t="s">
        <v>655</v>
      </c>
      <c r="B53">
        <v>-1.5843725204468</v>
      </c>
      <c r="C53">
        <v>-1.5562753677368</v>
      </c>
      <c r="D53" t="s">
        <v>654</v>
      </c>
      <c r="E53" t="s">
        <v>16141</v>
      </c>
    </row>
    <row r="54" spans="1:5" x14ac:dyDescent="0.2">
      <c r="A54" t="s">
        <v>7799</v>
      </c>
      <c r="B54">
        <v>-1.2916803359986</v>
      </c>
      <c r="C54">
        <v>-1.5540752410889001</v>
      </c>
      <c r="D54" t="s">
        <v>11476</v>
      </c>
      <c r="E54" t="s">
        <v>16141</v>
      </c>
    </row>
    <row r="55" spans="1:5" x14ac:dyDescent="0.2">
      <c r="A55" t="s">
        <v>8943</v>
      </c>
      <c r="B55">
        <v>-1.1075496673584</v>
      </c>
      <c r="C55">
        <v>-1.5408172607421999</v>
      </c>
      <c r="D55" t="s">
        <v>8942</v>
      </c>
      <c r="E55" t="s">
        <v>16141</v>
      </c>
    </row>
    <row r="56" spans="1:5" x14ac:dyDescent="0.2">
      <c r="A56" t="s">
        <v>10516</v>
      </c>
      <c r="B56">
        <v>-0.95802783966069804</v>
      </c>
      <c r="C56">
        <v>-1.4981012344361</v>
      </c>
      <c r="D56" t="s">
        <v>10515</v>
      </c>
      <c r="E56" t="s">
        <v>16141</v>
      </c>
    </row>
    <row r="57" spans="1:5" x14ac:dyDescent="0.2">
      <c r="A57" t="s">
        <v>3354</v>
      </c>
      <c r="B57">
        <v>-1.8433837890625</v>
      </c>
      <c r="C57">
        <v>-1.4849519729614</v>
      </c>
      <c r="D57" t="s">
        <v>3353</v>
      </c>
      <c r="E57" t="s">
        <v>16141</v>
      </c>
    </row>
    <row r="58" spans="1:5" x14ac:dyDescent="0.2">
      <c r="A58" t="s">
        <v>1332</v>
      </c>
      <c r="B58">
        <v>-0.77557945251469795</v>
      </c>
      <c r="C58">
        <v>-1.4703807830811</v>
      </c>
      <c r="D58" t="s">
        <v>1331</v>
      </c>
      <c r="E58" t="s">
        <v>16141</v>
      </c>
    </row>
    <row r="59" spans="1:5" x14ac:dyDescent="0.2">
      <c r="A59" t="s">
        <v>8200</v>
      </c>
      <c r="B59">
        <v>-0.32860183715819602</v>
      </c>
      <c r="C59">
        <v>-1.4550075531005999</v>
      </c>
      <c r="D59" t="s">
        <v>8199</v>
      </c>
      <c r="E59" t="s">
        <v>16141</v>
      </c>
    </row>
    <row r="60" spans="1:5" x14ac:dyDescent="0.2">
      <c r="A60" t="s">
        <v>9556</v>
      </c>
      <c r="B60">
        <v>-0.92787551879889896</v>
      </c>
      <c r="C60">
        <v>-1.4531230926514001</v>
      </c>
      <c r="D60" t="s">
        <v>9555</v>
      </c>
      <c r="E60" t="s">
        <v>16141</v>
      </c>
    </row>
    <row r="61" spans="1:5" x14ac:dyDescent="0.2">
      <c r="A61" t="s">
        <v>831</v>
      </c>
      <c r="B61">
        <v>-1.1746520996094001</v>
      </c>
      <c r="C61">
        <v>-1.4315891265869001</v>
      </c>
      <c r="D61" t="s">
        <v>830</v>
      </c>
      <c r="E61" t="s">
        <v>16141</v>
      </c>
    </row>
    <row r="62" spans="1:5" x14ac:dyDescent="0.2">
      <c r="A62" t="s">
        <v>1779</v>
      </c>
      <c r="B62">
        <v>0</v>
      </c>
      <c r="C62">
        <v>-1.4288091659546001</v>
      </c>
      <c r="D62" t="s">
        <v>1778</v>
      </c>
      <c r="E62" t="s">
        <v>16141</v>
      </c>
    </row>
    <row r="63" spans="1:5" x14ac:dyDescent="0.2">
      <c r="A63" t="s">
        <v>10586</v>
      </c>
      <c r="B63">
        <v>0</v>
      </c>
      <c r="C63">
        <v>-1.4241361618042001</v>
      </c>
      <c r="D63" t="s">
        <v>11477</v>
      </c>
      <c r="E63" t="s">
        <v>16141</v>
      </c>
    </row>
    <row r="64" spans="1:5" x14ac:dyDescent="0.2">
      <c r="A64" t="s">
        <v>1884</v>
      </c>
      <c r="B64">
        <v>-0.81088924407960095</v>
      </c>
      <c r="C64">
        <v>-1.423246383667</v>
      </c>
      <c r="D64" t="s">
        <v>11478</v>
      </c>
      <c r="E64" t="s">
        <v>16141</v>
      </c>
    </row>
    <row r="65" spans="1:5" x14ac:dyDescent="0.2">
      <c r="A65" t="s">
        <v>8447</v>
      </c>
      <c r="B65">
        <v>-0.59086036682130305</v>
      </c>
      <c r="C65">
        <v>-1.4083824157714999</v>
      </c>
      <c r="D65" t="s">
        <v>8446</v>
      </c>
      <c r="E65" t="s">
        <v>16141</v>
      </c>
    </row>
    <row r="66" spans="1:5" x14ac:dyDescent="0.2">
      <c r="A66" t="s">
        <v>4076</v>
      </c>
      <c r="B66">
        <v>0</v>
      </c>
      <c r="C66">
        <v>-1.3848667144775999</v>
      </c>
      <c r="D66" t="s">
        <v>4075</v>
      </c>
      <c r="E66" t="s">
        <v>16141</v>
      </c>
    </row>
    <row r="67" spans="1:5" x14ac:dyDescent="0.2">
      <c r="A67" t="s">
        <v>6857</v>
      </c>
      <c r="B67">
        <v>0</v>
      </c>
      <c r="C67">
        <v>-1.3776254653930999</v>
      </c>
      <c r="D67" t="s">
        <v>11479</v>
      </c>
      <c r="E67" t="s">
        <v>16141</v>
      </c>
    </row>
    <row r="68" spans="1:5" x14ac:dyDescent="0.2">
      <c r="A68" t="s">
        <v>10292</v>
      </c>
      <c r="B68">
        <v>-0.82861328125</v>
      </c>
      <c r="C68">
        <v>-1.3708648681641</v>
      </c>
      <c r="D68" t="s">
        <v>10291</v>
      </c>
      <c r="E68" t="s">
        <v>16141</v>
      </c>
    </row>
    <row r="69" spans="1:5" x14ac:dyDescent="0.2">
      <c r="A69" t="s">
        <v>9290</v>
      </c>
      <c r="B69">
        <v>-1.4330167770386</v>
      </c>
      <c r="C69">
        <v>-1.3545846939087001</v>
      </c>
      <c r="D69" t="s">
        <v>11480</v>
      </c>
      <c r="E69" t="s">
        <v>16141</v>
      </c>
    </row>
    <row r="70" spans="1:5" x14ac:dyDescent="0.2">
      <c r="A70" t="s">
        <v>1297</v>
      </c>
      <c r="B70">
        <v>-0.74358367919920099</v>
      </c>
      <c r="C70">
        <v>-1.3409042358398</v>
      </c>
      <c r="D70" t="s">
        <v>1296</v>
      </c>
      <c r="E70" t="s">
        <v>16141</v>
      </c>
    </row>
    <row r="71" spans="1:5" x14ac:dyDescent="0.2">
      <c r="A71" t="s">
        <v>5257</v>
      </c>
      <c r="B71">
        <v>0</v>
      </c>
      <c r="C71">
        <v>-1.3375759124755</v>
      </c>
      <c r="D71" t="s">
        <v>5256</v>
      </c>
      <c r="E71" t="s">
        <v>16141</v>
      </c>
    </row>
    <row r="72" spans="1:5" x14ac:dyDescent="0.2">
      <c r="A72" t="s">
        <v>3437</v>
      </c>
      <c r="B72">
        <v>0</v>
      </c>
      <c r="C72">
        <v>-1.3218927383423</v>
      </c>
      <c r="D72" t="s">
        <v>3436</v>
      </c>
      <c r="E72" t="s">
        <v>16141</v>
      </c>
    </row>
    <row r="73" spans="1:5" x14ac:dyDescent="0.2">
      <c r="A73" t="s">
        <v>7529</v>
      </c>
      <c r="B73">
        <v>0</v>
      </c>
      <c r="C73">
        <v>-1.3138256072998</v>
      </c>
      <c r="D73" t="s">
        <v>11481</v>
      </c>
      <c r="E73" t="s">
        <v>16141</v>
      </c>
    </row>
    <row r="74" spans="1:5" x14ac:dyDescent="0.2">
      <c r="A74" t="s">
        <v>4765</v>
      </c>
      <c r="B74">
        <v>-1.0744009017945</v>
      </c>
      <c r="C74">
        <v>-1.2983856201171999</v>
      </c>
      <c r="D74" t="s">
        <v>4764</v>
      </c>
      <c r="E74" t="s">
        <v>16141</v>
      </c>
    </row>
    <row r="75" spans="1:5" x14ac:dyDescent="0.2">
      <c r="A75" t="s">
        <v>7790</v>
      </c>
      <c r="B75">
        <v>-0.34995937347419898</v>
      </c>
      <c r="C75">
        <v>-1.29163646698</v>
      </c>
      <c r="D75" t="s">
        <v>7789</v>
      </c>
      <c r="E75" t="s">
        <v>16141</v>
      </c>
    </row>
    <row r="76" spans="1:5" x14ac:dyDescent="0.2">
      <c r="A76" t="s">
        <v>3996</v>
      </c>
      <c r="B76">
        <v>-1.3066549301148001</v>
      </c>
      <c r="C76">
        <v>-1.2691097259522</v>
      </c>
      <c r="D76" t="s">
        <v>3995</v>
      </c>
      <c r="E76" t="s">
        <v>16141</v>
      </c>
    </row>
    <row r="77" spans="1:5" x14ac:dyDescent="0.2">
      <c r="A77" t="s">
        <v>5533</v>
      </c>
      <c r="B77">
        <v>-1.1155786514282</v>
      </c>
      <c r="C77">
        <v>-1.2579507827759</v>
      </c>
      <c r="D77" t="s">
        <v>5532</v>
      </c>
      <c r="E77" t="s">
        <v>16141</v>
      </c>
    </row>
    <row r="78" spans="1:5" x14ac:dyDescent="0.2">
      <c r="A78" t="s">
        <v>10060</v>
      </c>
      <c r="B78">
        <v>-0.73783302307130005</v>
      </c>
      <c r="C78">
        <v>-1.2478380203246999</v>
      </c>
      <c r="D78" t="s">
        <v>11482</v>
      </c>
      <c r="E78" t="s">
        <v>16141</v>
      </c>
    </row>
    <row r="79" spans="1:5" x14ac:dyDescent="0.2">
      <c r="A79" t="s">
        <v>11183</v>
      </c>
      <c r="B79">
        <v>0</v>
      </c>
      <c r="C79">
        <v>-1.2454099655152</v>
      </c>
      <c r="D79" t="s">
        <v>11483</v>
      </c>
      <c r="E79" t="s">
        <v>16141</v>
      </c>
    </row>
    <row r="80" spans="1:5" x14ac:dyDescent="0.2">
      <c r="A80" t="s">
        <v>11320</v>
      </c>
      <c r="B80">
        <v>-1.0322628021239999</v>
      </c>
      <c r="C80">
        <v>-1.2365083694457999</v>
      </c>
      <c r="D80" t="s">
        <v>11484</v>
      </c>
      <c r="E80" t="s">
        <v>16141</v>
      </c>
    </row>
    <row r="81" spans="1:5" x14ac:dyDescent="0.2">
      <c r="A81" t="s">
        <v>3964</v>
      </c>
      <c r="B81">
        <v>-0.56862068176270197</v>
      </c>
      <c r="C81">
        <v>-1.2362804412841</v>
      </c>
      <c r="D81" t="s">
        <v>3963</v>
      </c>
      <c r="E81" t="s">
        <v>16141</v>
      </c>
    </row>
    <row r="82" spans="1:5" x14ac:dyDescent="0.2">
      <c r="A82" t="s">
        <v>9865</v>
      </c>
      <c r="B82">
        <v>0</v>
      </c>
      <c r="C82">
        <v>-1.2303762435914001</v>
      </c>
      <c r="D82" t="s">
        <v>9864</v>
      </c>
      <c r="E82" t="s">
        <v>16141</v>
      </c>
    </row>
    <row r="83" spans="1:5" x14ac:dyDescent="0.2">
      <c r="A83" t="s">
        <v>77</v>
      </c>
      <c r="B83">
        <v>-1.2640981674195</v>
      </c>
      <c r="C83">
        <v>-1.2235937118531</v>
      </c>
      <c r="D83" t="s">
        <v>76</v>
      </c>
      <c r="E83" t="s">
        <v>16141</v>
      </c>
    </row>
    <row r="84" spans="1:5" x14ac:dyDescent="0.2">
      <c r="A84" t="s">
        <v>10127</v>
      </c>
      <c r="B84">
        <v>-0.84565162658690296</v>
      </c>
      <c r="C84">
        <v>-1.2218313217162999</v>
      </c>
      <c r="D84" t="s">
        <v>10126</v>
      </c>
      <c r="E84" t="s">
        <v>16141</v>
      </c>
    </row>
    <row r="85" spans="1:5" x14ac:dyDescent="0.2">
      <c r="A85" t="s">
        <v>4488</v>
      </c>
      <c r="B85">
        <v>-0.64085960388179997</v>
      </c>
      <c r="C85">
        <v>-1.2202167510985999</v>
      </c>
      <c r="D85" t="s">
        <v>11485</v>
      </c>
      <c r="E85" t="s">
        <v>16141</v>
      </c>
    </row>
    <row r="86" spans="1:5" x14ac:dyDescent="0.2">
      <c r="A86" t="s">
        <v>9165</v>
      </c>
      <c r="B86">
        <v>-0.96919918060310195</v>
      </c>
      <c r="C86">
        <v>-1.2185916900635001</v>
      </c>
      <c r="D86" t="s">
        <v>11486</v>
      </c>
      <c r="E86" t="s">
        <v>16141</v>
      </c>
    </row>
    <row r="87" spans="1:5" x14ac:dyDescent="0.2">
      <c r="A87" t="s">
        <v>9042</v>
      </c>
      <c r="B87">
        <v>0</v>
      </c>
      <c r="C87">
        <v>-1.2131061553955</v>
      </c>
      <c r="D87" t="s">
        <v>9041</v>
      </c>
      <c r="E87" t="s">
        <v>16141</v>
      </c>
    </row>
    <row r="88" spans="1:5" x14ac:dyDescent="0.2">
      <c r="A88" t="s">
        <v>3967</v>
      </c>
      <c r="B88">
        <v>0</v>
      </c>
      <c r="C88">
        <v>-1.2117710113525</v>
      </c>
      <c r="D88" t="s">
        <v>3966</v>
      </c>
      <c r="E88" t="s">
        <v>16141</v>
      </c>
    </row>
    <row r="89" spans="1:5" x14ac:dyDescent="0.2">
      <c r="A89" t="s">
        <v>6140</v>
      </c>
      <c r="B89">
        <v>-0.25633621215820301</v>
      </c>
      <c r="C89">
        <v>-1.2058982849121</v>
      </c>
      <c r="D89" t="s">
        <v>6139</v>
      </c>
      <c r="E89" t="s">
        <v>16141</v>
      </c>
    </row>
    <row r="90" spans="1:5" x14ac:dyDescent="0.2">
      <c r="A90" t="s">
        <v>3070</v>
      </c>
      <c r="B90">
        <v>0</v>
      </c>
      <c r="C90">
        <v>-1.2007446289062</v>
      </c>
      <c r="D90" t="s">
        <v>3069</v>
      </c>
      <c r="E90" t="s">
        <v>16141</v>
      </c>
    </row>
    <row r="91" spans="1:5" x14ac:dyDescent="0.2">
      <c r="A91" t="s">
        <v>10063</v>
      </c>
      <c r="B91">
        <v>-1.2489948272705</v>
      </c>
      <c r="C91">
        <v>-1.1989574432373</v>
      </c>
      <c r="D91" t="s">
        <v>10062</v>
      </c>
      <c r="E91" t="s">
        <v>16141</v>
      </c>
    </row>
    <row r="92" spans="1:5" x14ac:dyDescent="0.2">
      <c r="A92" t="s">
        <v>1718</v>
      </c>
      <c r="B92">
        <v>-1.2022943496703999</v>
      </c>
      <c r="C92">
        <v>-1.1957693099975</v>
      </c>
      <c r="D92" t="s">
        <v>11487</v>
      </c>
      <c r="E92" t="s">
        <v>16141</v>
      </c>
    </row>
    <row r="93" spans="1:5" x14ac:dyDescent="0.2">
      <c r="A93" t="s">
        <v>10688</v>
      </c>
      <c r="B93">
        <v>-1.7372159957885001</v>
      </c>
      <c r="C93">
        <v>-1.1949234008789</v>
      </c>
      <c r="D93" t="s">
        <v>10687</v>
      </c>
      <c r="E93" t="s">
        <v>16141</v>
      </c>
    </row>
    <row r="94" spans="1:5" x14ac:dyDescent="0.2">
      <c r="A94" t="s">
        <v>584</v>
      </c>
      <c r="B94">
        <v>-1.0732927322388</v>
      </c>
      <c r="C94">
        <v>-1.1903629302979</v>
      </c>
      <c r="D94" t="s">
        <v>583</v>
      </c>
      <c r="E94" t="s">
        <v>16141</v>
      </c>
    </row>
    <row r="95" spans="1:5" x14ac:dyDescent="0.2">
      <c r="A95" t="s">
        <v>5224</v>
      </c>
      <c r="B95">
        <v>0</v>
      </c>
      <c r="C95">
        <v>-1.1885166168212999</v>
      </c>
      <c r="D95" t="s">
        <v>5223</v>
      </c>
      <c r="E95" t="s">
        <v>16141</v>
      </c>
    </row>
    <row r="96" spans="1:5" x14ac:dyDescent="0.2">
      <c r="A96" t="s">
        <v>9478</v>
      </c>
      <c r="B96">
        <v>-0.66632461547849398</v>
      </c>
      <c r="C96">
        <v>-1.1836833953857</v>
      </c>
      <c r="D96" t="s">
        <v>9477</v>
      </c>
      <c r="E96" t="s">
        <v>16141</v>
      </c>
    </row>
    <row r="97" spans="1:5" x14ac:dyDescent="0.2">
      <c r="A97" t="s">
        <v>11232</v>
      </c>
      <c r="B97">
        <v>0</v>
      </c>
      <c r="C97">
        <v>-1.1789388656616</v>
      </c>
      <c r="D97" t="s">
        <v>11231</v>
      </c>
      <c r="E97" t="s">
        <v>16141</v>
      </c>
    </row>
    <row r="98" spans="1:5" x14ac:dyDescent="0.2">
      <c r="A98" t="s">
        <v>2945</v>
      </c>
      <c r="B98">
        <v>-1.1184997558594001</v>
      </c>
      <c r="C98">
        <v>-1.1670799255371</v>
      </c>
      <c r="D98" t="s">
        <v>2944</v>
      </c>
      <c r="E98" t="s">
        <v>16141</v>
      </c>
    </row>
    <row r="99" spans="1:5" x14ac:dyDescent="0.2">
      <c r="A99" t="s">
        <v>5515</v>
      </c>
      <c r="B99">
        <v>-0.27711868286139901</v>
      </c>
      <c r="C99">
        <v>-1.1607036590577</v>
      </c>
      <c r="D99" t="s">
        <v>11488</v>
      </c>
      <c r="E99" t="s">
        <v>16141</v>
      </c>
    </row>
    <row r="100" spans="1:5" x14ac:dyDescent="0.2">
      <c r="A100" t="s">
        <v>1398</v>
      </c>
      <c r="B100">
        <v>-1.7734785079955999</v>
      </c>
      <c r="C100">
        <v>-1.1562643051148001</v>
      </c>
      <c r="D100" t="s">
        <v>11489</v>
      </c>
      <c r="E100" t="s">
        <v>16141</v>
      </c>
    </row>
    <row r="101" spans="1:5" x14ac:dyDescent="0.2">
      <c r="A101" t="s">
        <v>11112</v>
      </c>
      <c r="B101">
        <v>-1.2270736694336</v>
      </c>
      <c r="C101">
        <v>-1.1559181213379</v>
      </c>
      <c r="D101" t="s">
        <v>11490</v>
      </c>
      <c r="E101" t="s">
        <v>16141</v>
      </c>
    </row>
    <row r="102" spans="1:5" x14ac:dyDescent="0.2">
      <c r="A102" t="s">
        <v>5796</v>
      </c>
      <c r="B102">
        <v>-0.53771591186519896</v>
      </c>
      <c r="C102">
        <v>-1.1483135223387999</v>
      </c>
      <c r="D102" t="s">
        <v>11491</v>
      </c>
      <c r="E102" t="s">
        <v>16141</v>
      </c>
    </row>
    <row r="103" spans="1:5" x14ac:dyDescent="0.2">
      <c r="A103" t="s">
        <v>969</v>
      </c>
      <c r="B103">
        <v>-0.71207332611079699</v>
      </c>
      <c r="C103">
        <v>-1.1463203430176001</v>
      </c>
      <c r="D103" t="s">
        <v>968</v>
      </c>
      <c r="E103" t="s">
        <v>16141</v>
      </c>
    </row>
    <row r="104" spans="1:5" x14ac:dyDescent="0.2">
      <c r="A104" t="s">
        <v>10779</v>
      </c>
      <c r="B104">
        <v>0</v>
      </c>
      <c r="C104">
        <v>-1.14529228210451</v>
      </c>
      <c r="D104" t="s">
        <v>10778</v>
      </c>
      <c r="E104" t="s">
        <v>16141</v>
      </c>
    </row>
    <row r="105" spans="1:5" x14ac:dyDescent="0.2">
      <c r="A105" t="s">
        <v>2354</v>
      </c>
      <c r="B105">
        <v>-1.0007028579712001</v>
      </c>
      <c r="C105">
        <v>-1.1354007720946999</v>
      </c>
      <c r="D105" t="s">
        <v>2353</v>
      </c>
      <c r="E105" t="s">
        <v>16141</v>
      </c>
    </row>
    <row r="106" spans="1:5" x14ac:dyDescent="0.2">
      <c r="A106" t="s">
        <v>9546</v>
      </c>
      <c r="B106">
        <v>-0.81532478332519498</v>
      </c>
      <c r="C106">
        <v>-1.1291885375977</v>
      </c>
      <c r="D106" t="s">
        <v>9545</v>
      </c>
      <c r="E106" t="s">
        <v>16141</v>
      </c>
    </row>
    <row r="107" spans="1:5" x14ac:dyDescent="0.2">
      <c r="A107" t="s">
        <v>7345</v>
      </c>
      <c r="B107">
        <v>-0.70208930969239702</v>
      </c>
      <c r="C107">
        <v>-1.1207723617553</v>
      </c>
      <c r="D107" t="s">
        <v>11492</v>
      </c>
      <c r="E107" t="s">
        <v>16141</v>
      </c>
    </row>
    <row r="108" spans="1:5" x14ac:dyDescent="0.2">
      <c r="A108" t="s">
        <v>6243</v>
      </c>
      <c r="B108">
        <v>0</v>
      </c>
      <c r="C108">
        <v>-1.1188793182373</v>
      </c>
      <c r="D108" t="s">
        <v>6242</v>
      </c>
      <c r="E108" t="s">
        <v>16141</v>
      </c>
    </row>
    <row r="109" spans="1:5" x14ac:dyDescent="0.2">
      <c r="A109" t="s">
        <v>8194</v>
      </c>
      <c r="B109">
        <v>-1.3077211380005</v>
      </c>
      <c r="C109">
        <v>-1.1136026382446</v>
      </c>
      <c r="D109" t="s">
        <v>8193</v>
      </c>
      <c r="E109" t="s">
        <v>16141</v>
      </c>
    </row>
    <row r="110" spans="1:5" x14ac:dyDescent="0.2">
      <c r="A110" t="s">
        <v>9628</v>
      </c>
      <c r="B110">
        <v>0</v>
      </c>
      <c r="C110">
        <v>-1.1125392913819001</v>
      </c>
      <c r="D110" t="s">
        <v>11493</v>
      </c>
      <c r="E110" t="s">
        <v>16141</v>
      </c>
    </row>
    <row r="111" spans="1:5" x14ac:dyDescent="0.2">
      <c r="A111" t="s">
        <v>8564</v>
      </c>
      <c r="B111">
        <v>-1.0632991790772</v>
      </c>
      <c r="C111">
        <v>-1.1121425628662001</v>
      </c>
      <c r="D111" t="s">
        <v>8563</v>
      </c>
      <c r="E111" t="s">
        <v>16141</v>
      </c>
    </row>
    <row r="112" spans="1:5" x14ac:dyDescent="0.2">
      <c r="A112" t="s">
        <v>5151</v>
      </c>
      <c r="B112">
        <v>-0.60292053222660202</v>
      </c>
      <c r="C112">
        <v>-1.1066999435425</v>
      </c>
      <c r="D112" t="s">
        <v>11494</v>
      </c>
      <c r="E112" t="s">
        <v>16141</v>
      </c>
    </row>
    <row r="113" spans="1:5" x14ac:dyDescent="0.2">
      <c r="A113" t="s">
        <v>3597</v>
      </c>
      <c r="B113">
        <v>-0.55181503295899903</v>
      </c>
      <c r="C113">
        <v>-1.1037120819091999</v>
      </c>
      <c r="D113" t="s">
        <v>11495</v>
      </c>
      <c r="E113" t="s">
        <v>16141</v>
      </c>
    </row>
    <row r="114" spans="1:5" x14ac:dyDescent="0.2">
      <c r="A114" t="s">
        <v>7901</v>
      </c>
      <c r="B114">
        <v>0</v>
      </c>
      <c r="C114">
        <v>-1.0997982025146</v>
      </c>
      <c r="D114" t="s">
        <v>11496</v>
      </c>
      <c r="E114" t="s">
        <v>16141</v>
      </c>
    </row>
    <row r="115" spans="1:5" x14ac:dyDescent="0.2">
      <c r="A115" t="s">
        <v>5837</v>
      </c>
      <c r="B115">
        <v>-0.71131896972659803</v>
      </c>
      <c r="C115">
        <v>-1.0907001495362001</v>
      </c>
      <c r="D115" t="s">
        <v>5836</v>
      </c>
      <c r="E115" t="s">
        <v>16141</v>
      </c>
    </row>
    <row r="116" spans="1:5" x14ac:dyDescent="0.2">
      <c r="A116" t="s">
        <v>2564</v>
      </c>
      <c r="B116">
        <v>0</v>
      </c>
      <c r="C116">
        <v>-1.0779209136962999</v>
      </c>
      <c r="D116" t="s">
        <v>11497</v>
      </c>
      <c r="E116" t="s">
        <v>16141</v>
      </c>
    </row>
    <row r="117" spans="1:5" x14ac:dyDescent="0.2">
      <c r="A117" t="s">
        <v>7514</v>
      </c>
      <c r="B117">
        <v>-0.81808090209959905</v>
      </c>
      <c r="C117">
        <v>-1.0718441009521</v>
      </c>
      <c r="D117" t="s">
        <v>11498</v>
      </c>
      <c r="E117" t="s">
        <v>16141</v>
      </c>
    </row>
    <row r="118" spans="1:5" x14ac:dyDescent="0.2">
      <c r="A118" t="s">
        <v>1275</v>
      </c>
      <c r="B118">
        <v>-1.4460611343384</v>
      </c>
      <c r="C118">
        <v>-1.0665349960327</v>
      </c>
      <c r="D118" t="s">
        <v>1274</v>
      </c>
      <c r="E118" t="s">
        <v>16141</v>
      </c>
    </row>
    <row r="119" spans="1:5" x14ac:dyDescent="0.2">
      <c r="A119" t="s">
        <v>7213</v>
      </c>
      <c r="B119">
        <v>-0.92183494567870405</v>
      </c>
      <c r="C119">
        <v>-1.0647144317627</v>
      </c>
      <c r="D119" t="s">
        <v>7212</v>
      </c>
      <c r="E119" t="s">
        <v>16141</v>
      </c>
    </row>
    <row r="120" spans="1:5" x14ac:dyDescent="0.2">
      <c r="A120" t="s">
        <v>8549</v>
      </c>
      <c r="B120">
        <v>-0.60056781768789902</v>
      </c>
      <c r="C120">
        <v>-1.0645503997801999</v>
      </c>
      <c r="D120" t="s">
        <v>8548</v>
      </c>
      <c r="E120" t="s">
        <v>16141</v>
      </c>
    </row>
    <row r="121" spans="1:5" x14ac:dyDescent="0.2">
      <c r="A121" t="s">
        <v>8754</v>
      </c>
      <c r="B121">
        <v>0</v>
      </c>
      <c r="C121">
        <v>-1.0562076568604</v>
      </c>
      <c r="D121" t="s">
        <v>11499</v>
      </c>
      <c r="E121" t="s">
        <v>16141</v>
      </c>
    </row>
    <row r="122" spans="1:5" x14ac:dyDescent="0.2">
      <c r="A122" t="s">
        <v>3320</v>
      </c>
      <c r="B122">
        <v>0</v>
      </c>
      <c r="C122">
        <v>-1.0515003204346001</v>
      </c>
      <c r="D122" t="s">
        <v>11500</v>
      </c>
      <c r="E122" t="s">
        <v>16141</v>
      </c>
    </row>
    <row r="123" spans="1:5" x14ac:dyDescent="0.2">
      <c r="A123" t="s">
        <v>2446</v>
      </c>
      <c r="B123">
        <v>-1.4353647232055999</v>
      </c>
      <c r="C123">
        <v>-1.0445337295532999</v>
      </c>
      <c r="D123" t="s">
        <v>11501</v>
      </c>
      <c r="E123" t="s">
        <v>16141</v>
      </c>
    </row>
    <row r="124" spans="1:5" x14ac:dyDescent="0.2">
      <c r="A124" t="s">
        <v>7617</v>
      </c>
      <c r="B124">
        <v>0</v>
      </c>
      <c r="C124">
        <v>-1.0376043319703001</v>
      </c>
      <c r="D124" t="s">
        <v>7616</v>
      </c>
      <c r="E124" t="s">
        <v>16141</v>
      </c>
    </row>
    <row r="125" spans="1:5" x14ac:dyDescent="0.2">
      <c r="A125" t="s">
        <v>3687</v>
      </c>
      <c r="B125">
        <v>0</v>
      </c>
      <c r="C125">
        <v>-1.0282096862793</v>
      </c>
      <c r="D125" t="s">
        <v>3686</v>
      </c>
      <c r="E125" t="s">
        <v>16141</v>
      </c>
    </row>
    <row r="126" spans="1:5" x14ac:dyDescent="0.2">
      <c r="A126" t="s">
        <v>6349</v>
      </c>
      <c r="B126">
        <v>-0.59881782531730099</v>
      </c>
      <c r="C126">
        <v>-1.0258083343505</v>
      </c>
      <c r="D126" t="s">
        <v>6348</v>
      </c>
      <c r="E126" t="s">
        <v>16141</v>
      </c>
    </row>
    <row r="127" spans="1:5" x14ac:dyDescent="0.2">
      <c r="A127" t="s">
        <v>871</v>
      </c>
      <c r="B127">
        <v>0</v>
      </c>
      <c r="C127">
        <v>-1.016095161438</v>
      </c>
      <c r="D127" t="s">
        <v>870</v>
      </c>
      <c r="E127" t="s">
        <v>16141</v>
      </c>
    </row>
    <row r="128" spans="1:5" x14ac:dyDescent="0.2">
      <c r="A128" t="s">
        <v>747</v>
      </c>
      <c r="B128">
        <v>-0.88218879699709896</v>
      </c>
      <c r="C128">
        <v>-1.0079793930054</v>
      </c>
      <c r="D128" t="s">
        <v>746</v>
      </c>
      <c r="E128" t="s">
        <v>16141</v>
      </c>
    </row>
    <row r="129" spans="1:5" x14ac:dyDescent="0.2">
      <c r="A129" t="s">
        <v>8499</v>
      </c>
      <c r="B129">
        <v>0</v>
      </c>
      <c r="C129">
        <v>-0.979678153991699</v>
      </c>
      <c r="D129" t="s">
        <v>8498</v>
      </c>
      <c r="E129" t="s">
        <v>16141</v>
      </c>
    </row>
    <row r="130" spans="1:5" x14ac:dyDescent="0.2">
      <c r="A130" t="s">
        <v>521</v>
      </c>
      <c r="B130">
        <v>-0.65457820892340002</v>
      </c>
      <c r="C130">
        <v>-0.97579002380379998</v>
      </c>
      <c r="D130" t="s">
        <v>520</v>
      </c>
      <c r="E130" t="s">
        <v>16141</v>
      </c>
    </row>
    <row r="131" spans="1:5" x14ac:dyDescent="0.2">
      <c r="A131" t="s">
        <v>8585</v>
      </c>
      <c r="B131">
        <v>-0.56020832061770098</v>
      </c>
      <c r="C131">
        <v>-0.97019004821779797</v>
      </c>
      <c r="D131" t="s">
        <v>11502</v>
      </c>
      <c r="E131" t="s">
        <v>16141</v>
      </c>
    </row>
    <row r="132" spans="1:5" x14ac:dyDescent="0.2">
      <c r="A132" t="s">
        <v>3600</v>
      </c>
      <c r="B132">
        <v>-0.40415382385250398</v>
      </c>
      <c r="C132">
        <v>-0.96859741210930395</v>
      </c>
      <c r="D132" t="s">
        <v>3599</v>
      </c>
      <c r="E132" t="s">
        <v>16141</v>
      </c>
    </row>
    <row r="133" spans="1:5" x14ac:dyDescent="0.2">
      <c r="A133" t="s">
        <v>2790</v>
      </c>
      <c r="B133">
        <v>-1.1542425155639999</v>
      </c>
      <c r="C133">
        <v>-0.96856307983399903</v>
      </c>
      <c r="D133" t="s">
        <v>2789</v>
      </c>
      <c r="E133" t="s">
        <v>16141</v>
      </c>
    </row>
    <row r="134" spans="1:5" x14ac:dyDescent="0.2">
      <c r="A134" t="s">
        <v>7173</v>
      </c>
      <c r="B134">
        <v>0</v>
      </c>
      <c r="C134">
        <v>-0.96639823913579903</v>
      </c>
      <c r="D134" t="s">
        <v>7172</v>
      </c>
      <c r="E134" t="s">
        <v>16141</v>
      </c>
    </row>
    <row r="135" spans="1:5" x14ac:dyDescent="0.2">
      <c r="A135" t="s">
        <v>2140</v>
      </c>
      <c r="B135">
        <v>0</v>
      </c>
      <c r="C135">
        <v>-0.962588310241699</v>
      </c>
      <c r="D135" t="s">
        <v>2139</v>
      </c>
      <c r="E135" t="s">
        <v>16141</v>
      </c>
    </row>
    <row r="136" spans="1:5" x14ac:dyDescent="0.2">
      <c r="A136" t="s">
        <v>9069</v>
      </c>
      <c r="B136">
        <v>0</v>
      </c>
      <c r="C136">
        <v>-0.95480346679690298</v>
      </c>
      <c r="D136" t="s">
        <v>9068</v>
      </c>
      <c r="E136" t="s">
        <v>16141</v>
      </c>
    </row>
    <row r="137" spans="1:5" x14ac:dyDescent="0.2">
      <c r="A137" t="s">
        <v>10438</v>
      </c>
      <c r="B137">
        <v>-1.1059465408325999</v>
      </c>
      <c r="C137">
        <v>-0.95377826690680201</v>
      </c>
      <c r="D137" t="s">
        <v>10437</v>
      </c>
      <c r="E137" t="s">
        <v>16141</v>
      </c>
    </row>
    <row r="138" spans="1:5" x14ac:dyDescent="0.2">
      <c r="A138" t="s">
        <v>43</v>
      </c>
      <c r="B138">
        <v>0</v>
      </c>
      <c r="C138">
        <v>-0.95064258575439797</v>
      </c>
      <c r="D138" t="s">
        <v>42</v>
      </c>
      <c r="E138" t="s">
        <v>16141</v>
      </c>
    </row>
    <row r="139" spans="1:5" x14ac:dyDescent="0.2">
      <c r="A139" t="s">
        <v>9512</v>
      </c>
      <c r="B139">
        <v>-1.1489324569702</v>
      </c>
      <c r="C139">
        <v>-0.9495754241944</v>
      </c>
      <c r="D139" t="s">
        <v>9511</v>
      </c>
      <c r="E139" t="s">
        <v>16141</v>
      </c>
    </row>
    <row r="140" spans="1:5" x14ac:dyDescent="0.2">
      <c r="A140" t="s">
        <v>7565</v>
      </c>
      <c r="B140">
        <v>-0.48912239074710201</v>
      </c>
      <c r="C140">
        <v>-0.94529533386230102</v>
      </c>
      <c r="D140" t="s">
        <v>11503</v>
      </c>
      <c r="E140" t="s">
        <v>16141</v>
      </c>
    </row>
    <row r="141" spans="1:5" x14ac:dyDescent="0.2">
      <c r="A141" t="s">
        <v>8125</v>
      </c>
      <c r="B141">
        <v>-1.9235267639160001</v>
      </c>
      <c r="C141">
        <v>-0.94430255889889703</v>
      </c>
      <c r="D141" t="s">
        <v>8124</v>
      </c>
      <c r="E141" t="s">
        <v>16141</v>
      </c>
    </row>
    <row r="142" spans="1:5" x14ac:dyDescent="0.2">
      <c r="A142" t="s">
        <v>5816</v>
      </c>
      <c r="B142">
        <v>-0.93531608581549397</v>
      </c>
      <c r="C142">
        <v>-0.93608856201169699</v>
      </c>
      <c r="D142" t="s">
        <v>11504</v>
      </c>
      <c r="E142" t="s">
        <v>16141</v>
      </c>
    </row>
    <row r="143" spans="1:5" x14ac:dyDescent="0.2">
      <c r="A143" t="s">
        <v>1497</v>
      </c>
      <c r="B143">
        <v>0</v>
      </c>
      <c r="C143">
        <v>-0.93400669097900002</v>
      </c>
      <c r="D143" t="s">
        <v>1496</v>
      </c>
      <c r="E143" t="s">
        <v>16141</v>
      </c>
    </row>
    <row r="144" spans="1:5" x14ac:dyDescent="0.2">
      <c r="A144" t="s">
        <v>1473</v>
      </c>
      <c r="B144">
        <v>0</v>
      </c>
      <c r="C144">
        <v>-0.92981338500970201</v>
      </c>
      <c r="D144" t="s">
        <v>11505</v>
      </c>
      <c r="E144" t="s">
        <v>16141</v>
      </c>
    </row>
    <row r="145" spans="1:5" x14ac:dyDescent="0.2">
      <c r="A145" t="s">
        <v>7264</v>
      </c>
      <c r="B145">
        <v>0</v>
      </c>
      <c r="C145">
        <v>-0.92967319488520095</v>
      </c>
      <c r="D145" t="s">
        <v>7263</v>
      </c>
      <c r="E145" t="s">
        <v>16141</v>
      </c>
    </row>
    <row r="146" spans="1:5" x14ac:dyDescent="0.2">
      <c r="A146" t="s">
        <v>2011</v>
      </c>
      <c r="B146">
        <v>0</v>
      </c>
      <c r="C146">
        <v>-0.92742156982420099</v>
      </c>
      <c r="D146" t="s">
        <v>2010</v>
      </c>
      <c r="E146" t="s">
        <v>16141</v>
      </c>
    </row>
    <row r="147" spans="1:5" x14ac:dyDescent="0.2">
      <c r="A147" t="s">
        <v>8727</v>
      </c>
      <c r="B147">
        <v>-0.75329875946050295</v>
      </c>
      <c r="C147">
        <v>-0.92604923248290005</v>
      </c>
      <c r="D147" t="s">
        <v>8726</v>
      </c>
      <c r="E147" t="s">
        <v>16141</v>
      </c>
    </row>
    <row r="148" spans="1:5" x14ac:dyDescent="0.2">
      <c r="A148" t="s">
        <v>1072</v>
      </c>
      <c r="B148">
        <v>-1.0343418121337999</v>
      </c>
      <c r="C148">
        <v>-0.92582225799559803</v>
      </c>
      <c r="D148" t="s">
        <v>11506</v>
      </c>
      <c r="E148" t="s">
        <v>16141</v>
      </c>
    </row>
    <row r="149" spans="1:5" x14ac:dyDescent="0.2">
      <c r="A149" t="s">
        <v>9226</v>
      </c>
      <c r="B149">
        <v>-0.59778594970710197</v>
      </c>
      <c r="C149">
        <v>-0.92540931701660201</v>
      </c>
      <c r="D149" t="s">
        <v>11507</v>
      </c>
      <c r="E149" t="s">
        <v>16141</v>
      </c>
    </row>
    <row r="150" spans="1:5" x14ac:dyDescent="0.2">
      <c r="A150" t="s">
        <v>1880</v>
      </c>
      <c r="B150">
        <v>0</v>
      </c>
      <c r="C150">
        <v>-0.918415069580099</v>
      </c>
      <c r="D150" t="s">
        <v>1879</v>
      </c>
      <c r="E150" t="s">
        <v>16141</v>
      </c>
    </row>
    <row r="151" spans="1:5" x14ac:dyDescent="0.2">
      <c r="A151" t="s">
        <v>8748</v>
      </c>
      <c r="B151">
        <v>0</v>
      </c>
      <c r="C151">
        <v>-0.91782188415529498</v>
      </c>
      <c r="D151" t="s">
        <v>8747</v>
      </c>
      <c r="E151" t="s">
        <v>16141</v>
      </c>
    </row>
    <row r="152" spans="1:5" x14ac:dyDescent="0.2">
      <c r="A152" t="s">
        <v>4283</v>
      </c>
      <c r="B152">
        <v>0</v>
      </c>
      <c r="C152">
        <v>-0.90855693817140104</v>
      </c>
      <c r="D152" t="s">
        <v>4282</v>
      </c>
      <c r="E152" t="s">
        <v>16141</v>
      </c>
    </row>
    <row r="153" spans="1:5" x14ac:dyDescent="0.2">
      <c r="A153" t="s">
        <v>8627</v>
      </c>
      <c r="B153">
        <v>-0.56394004821779498</v>
      </c>
      <c r="C153">
        <v>-0.90472126007079701</v>
      </c>
      <c r="D153" t="s">
        <v>8626</v>
      </c>
      <c r="E153" t="s">
        <v>16141</v>
      </c>
    </row>
    <row r="154" spans="1:5" x14ac:dyDescent="0.2">
      <c r="A154" t="s">
        <v>10209</v>
      </c>
      <c r="B154">
        <v>-1.1657915115357</v>
      </c>
      <c r="C154">
        <v>-0.90174770355229905</v>
      </c>
      <c r="D154" t="s">
        <v>11508</v>
      </c>
      <c r="E154" t="s">
        <v>16141</v>
      </c>
    </row>
    <row r="155" spans="1:5" x14ac:dyDescent="0.2">
      <c r="A155" t="s">
        <v>3279</v>
      </c>
      <c r="B155">
        <v>-1.1727647781371999</v>
      </c>
      <c r="C155">
        <v>-0.89867973327639905</v>
      </c>
      <c r="D155" t="s">
        <v>3278</v>
      </c>
      <c r="E155" t="s">
        <v>16141</v>
      </c>
    </row>
    <row r="156" spans="1:5" x14ac:dyDescent="0.2">
      <c r="A156" t="s">
        <v>2754</v>
      </c>
      <c r="B156">
        <v>0</v>
      </c>
      <c r="C156">
        <v>-0.89289855957029796</v>
      </c>
      <c r="D156" t="s">
        <v>2753</v>
      </c>
      <c r="E156" t="s">
        <v>16141</v>
      </c>
    </row>
    <row r="157" spans="1:5" x14ac:dyDescent="0.2">
      <c r="A157" t="s">
        <v>5564</v>
      </c>
      <c r="B157">
        <v>-0.59669113159180398</v>
      </c>
      <c r="C157">
        <v>-0.890561103820801</v>
      </c>
      <c r="D157" t="s">
        <v>11509</v>
      </c>
      <c r="E157" t="s">
        <v>16141</v>
      </c>
    </row>
    <row r="158" spans="1:5" x14ac:dyDescent="0.2">
      <c r="A158" t="s">
        <v>7293</v>
      </c>
      <c r="B158">
        <v>-0.45215797424319998</v>
      </c>
      <c r="C158">
        <v>-0.88547515869139903</v>
      </c>
      <c r="D158" t="s">
        <v>7292</v>
      </c>
      <c r="E158" t="s">
        <v>16141</v>
      </c>
    </row>
    <row r="159" spans="1:5" x14ac:dyDescent="0.2">
      <c r="A159" t="s">
        <v>8618</v>
      </c>
      <c r="B159">
        <v>-0.469968795776396</v>
      </c>
      <c r="C159">
        <v>-0.88505554199219505</v>
      </c>
      <c r="D159" t="s">
        <v>11510</v>
      </c>
      <c r="E159" t="s">
        <v>16141</v>
      </c>
    </row>
    <row r="160" spans="1:5" x14ac:dyDescent="0.2">
      <c r="A160" t="s">
        <v>9305</v>
      </c>
      <c r="B160">
        <v>-0.5220947265625</v>
      </c>
      <c r="C160">
        <v>-0.88195610046380002</v>
      </c>
      <c r="D160" t="s">
        <v>11511</v>
      </c>
      <c r="E160" t="s">
        <v>16141</v>
      </c>
    </row>
    <row r="161" spans="1:5" x14ac:dyDescent="0.2">
      <c r="A161" t="s">
        <v>3217</v>
      </c>
      <c r="B161">
        <v>0</v>
      </c>
      <c r="C161">
        <v>-0.88192176818840196</v>
      </c>
      <c r="D161" t="s">
        <v>11512</v>
      </c>
      <c r="E161" t="s">
        <v>16141</v>
      </c>
    </row>
    <row r="162" spans="1:5" x14ac:dyDescent="0.2">
      <c r="A162" t="s">
        <v>3103</v>
      </c>
      <c r="B162">
        <v>0</v>
      </c>
      <c r="C162">
        <v>-0.88027000427240099</v>
      </c>
      <c r="D162" t="s">
        <v>11513</v>
      </c>
      <c r="E162" t="s">
        <v>16141</v>
      </c>
    </row>
    <row r="163" spans="1:5" x14ac:dyDescent="0.2">
      <c r="A163" t="s">
        <v>4027</v>
      </c>
      <c r="B163">
        <v>0</v>
      </c>
      <c r="C163">
        <v>-0.87737464904780205</v>
      </c>
      <c r="D163" t="s">
        <v>11514</v>
      </c>
      <c r="E163" t="s">
        <v>16141</v>
      </c>
    </row>
    <row r="164" spans="1:5" x14ac:dyDescent="0.2">
      <c r="A164" t="s">
        <v>2112</v>
      </c>
      <c r="B164">
        <v>-0.62171554565429699</v>
      </c>
      <c r="C164">
        <v>-0.87610435485839799</v>
      </c>
      <c r="D164" t="s">
        <v>11515</v>
      </c>
      <c r="E164" t="s">
        <v>16141</v>
      </c>
    </row>
    <row r="165" spans="1:5" x14ac:dyDescent="0.2">
      <c r="A165" t="s">
        <v>11088</v>
      </c>
      <c r="B165">
        <v>-0.85707283020020197</v>
      </c>
      <c r="C165">
        <v>-0.87609958648680197</v>
      </c>
      <c r="D165" t="s">
        <v>11516</v>
      </c>
      <c r="E165" t="s">
        <v>16141</v>
      </c>
    </row>
    <row r="166" spans="1:5" x14ac:dyDescent="0.2">
      <c r="A166" t="s">
        <v>9656</v>
      </c>
      <c r="B166">
        <v>0</v>
      </c>
      <c r="C166">
        <v>-0.87549781799320003</v>
      </c>
      <c r="D166" t="s">
        <v>11517</v>
      </c>
      <c r="E166" t="s">
        <v>16141</v>
      </c>
    </row>
    <row r="167" spans="1:5" x14ac:dyDescent="0.2">
      <c r="A167" t="s">
        <v>5558</v>
      </c>
      <c r="B167">
        <v>0</v>
      </c>
      <c r="C167">
        <v>-0.86894607543949898</v>
      </c>
      <c r="D167" t="s">
        <v>11518</v>
      </c>
      <c r="E167" t="s">
        <v>16141</v>
      </c>
    </row>
    <row r="168" spans="1:5" x14ac:dyDescent="0.2">
      <c r="A168" t="s">
        <v>7336</v>
      </c>
      <c r="B168">
        <v>0</v>
      </c>
      <c r="C168">
        <v>-0.86392974853519899</v>
      </c>
      <c r="D168" t="s">
        <v>7335</v>
      </c>
      <c r="E168" t="s">
        <v>16141</v>
      </c>
    </row>
    <row r="169" spans="1:5" x14ac:dyDescent="0.2">
      <c r="A169" t="s">
        <v>5482</v>
      </c>
      <c r="B169">
        <v>-0.45911598205570298</v>
      </c>
      <c r="C169">
        <v>-0.86304092407230104</v>
      </c>
      <c r="D169" t="s">
        <v>5481</v>
      </c>
      <c r="E169" t="s">
        <v>16141</v>
      </c>
    </row>
    <row r="170" spans="1:5" x14ac:dyDescent="0.2">
      <c r="A170" t="s">
        <v>6412</v>
      </c>
      <c r="B170">
        <v>0</v>
      </c>
      <c r="C170">
        <v>-0.862889289856</v>
      </c>
      <c r="D170" t="s">
        <v>11519</v>
      </c>
      <c r="E170" t="s">
        <v>16141</v>
      </c>
    </row>
    <row r="171" spans="1:5" x14ac:dyDescent="0.2">
      <c r="A171" t="s">
        <v>1685</v>
      </c>
      <c r="B171">
        <v>0</v>
      </c>
      <c r="C171">
        <v>-0.85362339019770095</v>
      </c>
      <c r="D171" t="s">
        <v>11520</v>
      </c>
      <c r="E171" t="s">
        <v>16141</v>
      </c>
    </row>
    <row r="172" spans="1:5" x14ac:dyDescent="0.2">
      <c r="A172" t="s">
        <v>7235</v>
      </c>
      <c r="B172">
        <v>0</v>
      </c>
      <c r="C172">
        <v>-0.85133171081539805</v>
      </c>
      <c r="D172" t="s">
        <v>7234</v>
      </c>
      <c r="E172" t="s">
        <v>16141</v>
      </c>
    </row>
    <row r="173" spans="1:5" x14ac:dyDescent="0.2">
      <c r="A173" t="s">
        <v>6624</v>
      </c>
      <c r="B173">
        <v>-0.59450340270999702</v>
      </c>
      <c r="C173">
        <v>-0.846021652221701</v>
      </c>
      <c r="D173" t="s">
        <v>11521</v>
      </c>
      <c r="E173" t="s">
        <v>16141</v>
      </c>
    </row>
    <row r="174" spans="1:5" x14ac:dyDescent="0.2">
      <c r="A174" t="s">
        <v>11326</v>
      </c>
      <c r="B174">
        <v>0</v>
      </c>
      <c r="C174">
        <v>-0.84106826782230104</v>
      </c>
      <c r="D174" t="s">
        <v>11522</v>
      </c>
      <c r="E174" t="s">
        <v>16141</v>
      </c>
    </row>
    <row r="175" spans="1:5" x14ac:dyDescent="0.2">
      <c r="A175" t="s">
        <v>7687</v>
      </c>
      <c r="B175">
        <v>-0.55031013488769498</v>
      </c>
      <c r="C175">
        <v>-0.83579826354979703</v>
      </c>
      <c r="D175" t="s">
        <v>11523</v>
      </c>
      <c r="E175" t="s">
        <v>16141</v>
      </c>
    </row>
    <row r="176" spans="1:5" x14ac:dyDescent="0.2">
      <c r="A176" t="s">
        <v>4421</v>
      </c>
      <c r="B176">
        <v>-0.67429828643800305</v>
      </c>
      <c r="C176">
        <v>-0.83390998840330299</v>
      </c>
      <c r="D176" t="s">
        <v>11524</v>
      </c>
      <c r="E176" t="s">
        <v>16141</v>
      </c>
    </row>
    <row r="177" spans="1:5" x14ac:dyDescent="0.2">
      <c r="A177" t="s">
        <v>6409</v>
      </c>
      <c r="B177">
        <v>-0.83774375915530197</v>
      </c>
      <c r="C177">
        <v>-0.83297348022460205</v>
      </c>
      <c r="D177" t="s">
        <v>11525</v>
      </c>
      <c r="E177" t="s">
        <v>16141</v>
      </c>
    </row>
    <row r="178" spans="1:5" x14ac:dyDescent="0.2">
      <c r="A178" t="s">
        <v>8685</v>
      </c>
      <c r="B178">
        <v>-0.95125770568850099</v>
      </c>
      <c r="C178">
        <v>-0.8237047195435</v>
      </c>
      <c r="D178" t="s">
        <v>8684</v>
      </c>
      <c r="E178" t="s">
        <v>16141</v>
      </c>
    </row>
    <row r="179" spans="1:5" x14ac:dyDescent="0.2">
      <c r="A179" t="s">
        <v>8388</v>
      </c>
      <c r="B179">
        <v>-0.64678192138669699</v>
      </c>
      <c r="C179">
        <v>-0.82267284393309803</v>
      </c>
      <c r="D179" t="s">
        <v>11526</v>
      </c>
      <c r="E179" t="s">
        <v>16141</v>
      </c>
    </row>
    <row r="180" spans="1:5" x14ac:dyDescent="0.2">
      <c r="A180" t="s">
        <v>7662</v>
      </c>
      <c r="B180">
        <v>-0.64474201202400105</v>
      </c>
      <c r="C180">
        <v>-0.82105541229250201</v>
      </c>
      <c r="D180" t="s">
        <v>11527</v>
      </c>
      <c r="E180" t="s">
        <v>16141</v>
      </c>
    </row>
    <row r="181" spans="1:5" x14ac:dyDescent="0.2">
      <c r="A181" t="s">
        <v>4608</v>
      </c>
      <c r="B181">
        <v>0</v>
      </c>
      <c r="C181">
        <v>-0.82045745849610097</v>
      </c>
      <c r="D181" t="s">
        <v>4607</v>
      </c>
      <c r="E181" t="s">
        <v>16141</v>
      </c>
    </row>
    <row r="182" spans="1:5" x14ac:dyDescent="0.2">
      <c r="A182" t="s">
        <v>2232</v>
      </c>
      <c r="B182">
        <v>0</v>
      </c>
      <c r="C182">
        <v>-0.81976318359370004</v>
      </c>
      <c r="D182" t="s">
        <v>11528</v>
      </c>
      <c r="E182" t="s">
        <v>16141</v>
      </c>
    </row>
    <row r="183" spans="1:5" x14ac:dyDescent="0.2">
      <c r="A183" t="s">
        <v>10262</v>
      </c>
      <c r="B183">
        <v>-0.41067504882820299</v>
      </c>
      <c r="C183">
        <v>-0.80917549133300104</v>
      </c>
      <c r="D183" t="s">
        <v>10261</v>
      </c>
      <c r="E183" t="s">
        <v>16141</v>
      </c>
    </row>
    <row r="184" spans="1:5" x14ac:dyDescent="0.2">
      <c r="A184" t="s">
        <v>10637</v>
      </c>
      <c r="B184">
        <v>-0.24109172821050201</v>
      </c>
      <c r="C184">
        <v>-0.80602550506590398</v>
      </c>
      <c r="D184" t="s">
        <v>10636</v>
      </c>
      <c r="E184" t="s">
        <v>16141</v>
      </c>
    </row>
    <row r="185" spans="1:5" x14ac:dyDescent="0.2">
      <c r="A185" t="s">
        <v>9318</v>
      </c>
      <c r="B185">
        <v>0</v>
      </c>
      <c r="C185">
        <v>-0.802659988403299</v>
      </c>
      <c r="D185" t="s">
        <v>11529</v>
      </c>
      <c r="E185" t="s">
        <v>16141</v>
      </c>
    </row>
    <row r="186" spans="1:5" x14ac:dyDescent="0.2">
      <c r="A186" t="s">
        <v>11387</v>
      </c>
      <c r="B186">
        <v>0</v>
      </c>
      <c r="C186">
        <v>-0.79371547698979905</v>
      </c>
      <c r="D186" t="s">
        <v>11386</v>
      </c>
      <c r="E186" t="s">
        <v>16141</v>
      </c>
    </row>
    <row r="187" spans="1:5" x14ac:dyDescent="0.2">
      <c r="A187" t="s">
        <v>852</v>
      </c>
      <c r="B187">
        <v>0</v>
      </c>
      <c r="C187">
        <v>-0.79198074340820301</v>
      </c>
      <c r="D187" t="s">
        <v>11530</v>
      </c>
      <c r="E187" t="s">
        <v>16141</v>
      </c>
    </row>
    <row r="188" spans="1:5" x14ac:dyDescent="0.2">
      <c r="A188" t="s">
        <v>5314</v>
      </c>
      <c r="B188">
        <v>-0.43451976776119899</v>
      </c>
      <c r="C188">
        <v>-0.78773880004880004</v>
      </c>
      <c r="D188" t="s">
        <v>5313</v>
      </c>
      <c r="E188" t="s">
        <v>16141</v>
      </c>
    </row>
    <row r="189" spans="1:5" x14ac:dyDescent="0.2">
      <c r="A189" t="s">
        <v>4534</v>
      </c>
      <c r="B189">
        <v>-0.66452884674080404</v>
      </c>
      <c r="C189">
        <v>-0.78404617309570301</v>
      </c>
      <c r="D189" t="s">
        <v>11531</v>
      </c>
      <c r="E189" t="s">
        <v>16141</v>
      </c>
    </row>
    <row r="190" spans="1:5" x14ac:dyDescent="0.2">
      <c r="A190" t="s">
        <v>7523</v>
      </c>
      <c r="B190">
        <v>0</v>
      </c>
      <c r="C190">
        <v>-0.78250980377200097</v>
      </c>
      <c r="D190" t="s">
        <v>11532</v>
      </c>
      <c r="E190" t="s">
        <v>16141</v>
      </c>
    </row>
    <row r="191" spans="1:5" x14ac:dyDescent="0.2">
      <c r="A191" t="s">
        <v>11137</v>
      </c>
      <c r="B191">
        <v>0</v>
      </c>
      <c r="C191">
        <v>-0.78074645996090197</v>
      </c>
      <c r="D191" t="s">
        <v>11533</v>
      </c>
      <c r="E191" t="s">
        <v>16141</v>
      </c>
    </row>
    <row r="192" spans="1:5" x14ac:dyDescent="0.2">
      <c r="A192" t="s">
        <v>1414</v>
      </c>
      <c r="B192">
        <v>0</v>
      </c>
      <c r="C192">
        <v>-0.78031921386719805</v>
      </c>
      <c r="D192" t="s">
        <v>1413</v>
      </c>
      <c r="E192" t="s">
        <v>16141</v>
      </c>
    </row>
    <row r="193" spans="1:5" x14ac:dyDescent="0.2">
      <c r="A193" t="s">
        <v>9515</v>
      </c>
      <c r="B193">
        <v>0</v>
      </c>
      <c r="C193">
        <v>-0.77954196929929898</v>
      </c>
      <c r="D193" t="s">
        <v>11534</v>
      </c>
      <c r="E193" t="s">
        <v>16141</v>
      </c>
    </row>
    <row r="194" spans="1:5" x14ac:dyDescent="0.2">
      <c r="A194" t="s">
        <v>9530</v>
      </c>
      <c r="B194">
        <v>-0.53663253784179699</v>
      </c>
      <c r="C194">
        <v>-0.77706909179689598</v>
      </c>
      <c r="D194" t="s">
        <v>9529</v>
      </c>
      <c r="E194" t="s">
        <v>16141</v>
      </c>
    </row>
    <row r="195" spans="1:5" x14ac:dyDescent="0.2">
      <c r="A195" t="s">
        <v>5495</v>
      </c>
      <c r="B195">
        <v>-0.62212562561040097</v>
      </c>
      <c r="C195">
        <v>-0.77631759643549703</v>
      </c>
      <c r="D195" t="s">
        <v>11535</v>
      </c>
      <c r="E195" t="s">
        <v>16141</v>
      </c>
    </row>
    <row r="196" spans="1:5" x14ac:dyDescent="0.2">
      <c r="A196" t="s">
        <v>893</v>
      </c>
      <c r="B196">
        <v>0</v>
      </c>
      <c r="C196">
        <v>-0.77567481994630305</v>
      </c>
      <c r="D196" t="s">
        <v>11536</v>
      </c>
      <c r="E196" t="s">
        <v>16141</v>
      </c>
    </row>
    <row r="197" spans="1:5" x14ac:dyDescent="0.2">
      <c r="A197" t="s">
        <v>340</v>
      </c>
      <c r="B197">
        <v>0</v>
      </c>
      <c r="C197">
        <v>-0.77427864074699904</v>
      </c>
      <c r="D197" t="s">
        <v>11537</v>
      </c>
      <c r="E197" t="s">
        <v>16141</v>
      </c>
    </row>
    <row r="198" spans="1:5" x14ac:dyDescent="0.2">
      <c r="A198" t="s">
        <v>10931</v>
      </c>
      <c r="B198">
        <v>-0.54922008514410003</v>
      </c>
      <c r="C198">
        <v>-0.771086692810101</v>
      </c>
      <c r="D198" t="s">
        <v>11538</v>
      </c>
      <c r="E198" t="s">
        <v>16141</v>
      </c>
    </row>
    <row r="199" spans="1:5" x14ac:dyDescent="0.2">
      <c r="A199" t="s">
        <v>11146</v>
      </c>
      <c r="B199">
        <v>0</v>
      </c>
      <c r="C199">
        <v>-0.76662349700929899</v>
      </c>
      <c r="D199" t="s">
        <v>11145</v>
      </c>
      <c r="E199" t="s">
        <v>16141</v>
      </c>
    </row>
    <row r="200" spans="1:5" x14ac:dyDescent="0.2">
      <c r="A200" t="s">
        <v>6373</v>
      </c>
      <c r="B200">
        <v>-0.73693275451660101</v>
      </c>
      <c r="C200">
        <v>-0.76502418518070003</v>
      </c>
      <c r="D200" t="s">
        <v>6372</v>
      </c>
      <c r="E200" t="s">
        <v>16141</v>
      </c>
    </row>
    <row r="201" spans="1:5" x14ac:dyDescent="0.2">
      <c r="A201" t="s">
        <v>2558</v>
      </c>
      <c r="B201">
        <v>0</v>
      </c>
      <c r="C201">
        <v>-0.76471328735350197</v>
      </c>
      <c r="D201" t="s">
        <v>2557</v>
      </c>
      <c r="E201" t="s">
        <v>16141</v>
      </c>
    </row>
    <row r="202" spans="1:5" x14ac:dyDescent="0.2">
      <c r="A202" t="s">
        <v>515</v>
      </c>
      <c r="B202">
        <v>-0.70213508605949904</v>
      </c>
      <c r="C202">
        <v>-0.75283241271969803</v>
      </c>
      <c r="D202" t="s">
        <v>11539</v>
      </c>
      <c r="E202" t="s">
        <v>16141</v>
      </c>
    </row>
    <row r="203" spans="1:5" x14ac:dyDescent="0.2">
      <c r="A203" t="s">
        <v>4467</v>
      </c>
      <c r="B203">
        <v>0</v>
      </c>
      <c r="C203">
        <v>-0.75062465667720002</v>
      </c>
      <c r="D203" t="s">
        <v>4466</v>
      </c>
      <c r="E203" t="s">
        <v>16141</v>
      </c>
    </row>
    <row r="204" spans="1:5" x14ac:dyDescent="0.2">
      <c r="A204" t="s">
        <v>11250</v>
      </c>
      <c r="B204">
        <v>-0.84907436370849998</v>
      </c>
      <c r="C204">
        <v>-0.74879455566410102</v>
      </c>
      <c r="D204" t="s">
        <v>11249</v>
      </c>
      <c r="E204" t="s">
        <v>16141</v>
      </c>
    </row>
    <row r="205" spans="1:5" x14ac:dyDescent="0.2">
      <c r="A205" t="s">
        <v>2861</v>
      </c>
      <c r="B205">
        <v>-2.6163597106933998</v>
      </c>
      <c r="C205">
        <v>-0.74763298034669401</v>
      </c>
      <c r="D205" t="s">
        <v>11540</v>
      </c>
      <c r="E205" t="s">
        <v>16141</v>
      </c>
    </row>
    <row r="206" spans="1:5" x14ac:dyDescent="0.2">
      <c r="A206" t="s">
        <v>5133</v>
      </c>
      <c r="B206">
        <v>0</v>
      </c>
      <c r="C206">
        <v>-0.74274826049799703</v>
      </c>
      <c r="D206" t="s">
        <v>11541</v>
      </c>
      <c r="E206" t="s">
        <v>16141</v>
      </c>
    </row>
    <row r="207" spans="1:5" x14ac:dyDescent="0.2">
      <c r="A207" t="s">
        <v>2760</v>
      </c>
      <c r="B207">
        <v>0</v>
      </c>
      <c r="C207">
        <v>-0.74207687377929699</v>
      </c>
      <c r="D207" t="s">
        <v>11542</v>
      </c>
      <c r="E207" t="s">
        <v>16141</v>
      </c>
    </row>
    <row r="208" spans="1:5" x14ac:dyDescent="0.2">
      <c r="A208" t="s">
        <v>6087</v>
      </c>
      <c r="B208">
        <v>0</v>
      </c>
      <c r="C208">
        <v>-0.74007320404049903</v>
      </c>
      <c r="D208" t="s">
        <v>11543</v>
      </c>
      <c r="E208" t="s">
        <v>16141</v>
      </c>
    </row>
    <row r="209" spans="1:5" x14ac:dyDescent="0.2">
      <c r="A209" t="s">
        <v>7330</v>
      </c>
      <c r="B209">
        <v>0</v>
      </c>
      <c r="C209">
        <v>-0.7330322265625</v>
      </c>
      <c r="D209" t="s">
        <v>7329</v>
      </c>
      <c r="E209" t="s">
        <v>16141</v>
      </c>
    </row>
    <row r="210" spans="1:5" x14ac:dyDescent="0.2">
      <c r="A210" t="s">
        <v>2437</v>
      </c>
      <c r="B210">
        <v>0</v>
      </c>
      <c r="C210">
        <v>-0.73091125488279796</v>
      </c>
      <c r="D210" t="s">
        <v>2436</v>
      </c>
      <c r="E210" t="s">
        <v>16141</v>
      </c>
    </row>
    <row r="211" spans="1:5" x14ac:dyDescent="0.2">
      <c r="A211" t="s">
        <v>5154</v>
      </c>
      <c r="B211">
        <v>-0.72351837158200305</v>
      </c>
      <c r="C211">
        <v>-0.72858238220209903</v>
      </c>
      <c r="D211" t="s">
        <v>11544</v>
      </c>
      <c r="E211" t="s">
        <v>16141</v>
      </c>
    </row>
    <row r="212" spans="1:5" x14ac:dyDescent="0.2">
      <c r="A212" t="s">
        <v>8328</v>
      </c>
      <c r="B212">
        <v>-0.58885955810550095</v>
      </c>
      <c r="C212">
        <v>-0.72749233245849998</v>
      </c>
      <c r="D212" t="s">
        <v>11545</v>
      </c>
      <c r="E212" t="s">
        <v>16141</v>
      </c>
    </row>
    <row r="213" spans="1:5" x14ac:dyDescent="0.2">
      <c r="A213" t="s">
        <v>7860</v>
      </c>
      <c r="B213">
        <v>0</v>
      </c>
      <c r="C213">
        <v>-0.723818778991699</v>
      </c>
      <c r="D213" t="s">
        <v>7859</v>
      </c>
      <c r="E213" t="s">
        <v>16141</v>
      </c>
    </row>
    <row r="214" spans="1:5" x14ac:dyDescent="0.2">
      <c r="A214" t="s">
        <v>4162</v>
      </c>
      <c r="B214">
        <v>0</v>
      </c>
      <c r="C214">
        <v>-0.71851348876949594</v>
      </c>
      <c r="D214" t="s">
        <v>11546</v>
      </c>
      <c r="E214" t="s">
        <v>16141</v>
      </c>
    </row>
    <row r="215" spans="1:5" x14ac:dyDescent="0.2">
      <c r="A215" t="s">
        <v>7497</v>
      </c>
      <c r="B215">
        <v>0</v>
      </c>
      <c r="C215">
        <v>-0.71782016754150002</v>
      </c>
      <c r="D215" t="s">
        <v>7496</v>
      </c>
      <c r="E215" t="s">
        <v>16141</v>
      </c>
    </row>
    <row r="216" spans="1:5" x14ac:dyDescent="0.2">
      <c r="A216" t="s">
        <v>6484</v>
      </c>
      <c r="B216">
        <v>0</v>
      </c>
      <c r="C216">
        <v>-0.71765708923340599</v>
      </c>
      <c r="D216" t="s">
        <v>6483</v>
      </c>
      <c r="E216" t="s">
        <v>16141</v>
      </c>
    </row>
    <row r="217" spans="1:5" x14ac:dyDescent="0.2">
      <c r="A217" t="s">
        <v>578</v>
      </c>
      <c r="B217">
        <v>-0.46134567260739401</v>
      </c>
      <c r="C217">
        <v>-0.71656036376949594</v>
      </c>
      <c r="D217" t="s">
        <v>11547</v>
      </c>
      <c r="E217" t="s">
        <v>16141</v>
      </c>
    </row>
    <row r="218" spans="1:5" x14ac:dyDescent="0.2">
      <c r="A218" t="s">
        <v>3815</v>
      </c>
      <c r="B218">
        <v>0</v>
      </c>
      <c r="C218">
        <v>-0.71152687072759901</v>
      </c>
      <c r="D218" t="s">
        <v>3814</v>
      </c>
      <c r="E218" t="s">
        <v>16141</v>
      </c>
    </row>
    <row r="219" spans="1:5" x14ac:dyDescent="0.2">
      <c r="A219" t="s">
        <v>4139</v>
      </c>
      <c r="B219">
        <v>-0.85804367065429998</v>
      </c>
      <c r="C219">
        <v>-0.71115970611580104</v>
      </c>
      <c r="D219" t="s">
        <v>4138</v>
      </c>
      <c r="E219" t="s">
        <v>16141</v>
      </c>
    </row>
    <row r="220" spans="1:5" x14ac:dyDescent="0.2">
      <c r="A220" t="s">
        <v>5127</v>
      </c>
      <c r="B220">
        <v>-0.294019699096701</v>
      </c>
      <c r="C220">
        <v>-0.70933914184570301</v>
      </c>
      <c r="D220" t="s">
        <v>5126</v>
      </c>
      <c r="E220" t="s">
        <v>16141</v>
      </c>
    </row>
    <row r="221" spans="1:5" x14ac:dyDescent="0.2">
      <c r="A221" t="s">
        <v>5561</v>
      </c>
      <c r="B221">
        <v>0</v>
      </c>
      <c r="C221">
        <v>-0.70237922668460195</v>
      </c>
      <c r="D221" t="s">
        <v>11548</v>
      </c>
      <c r="E221" t="s">
        <v>16141</v>
      </c>
    </row>
    <row r="222" spans="1:5" x14ac:dyDescent="0.2">
      <c r="A222" t="s">
        <v>2229</v>
      </c>
      <c r="B222">
        <v>0</v>
      </c>
      <c r="C222">
        <v>-0.700731277465799</v>
      </c>
      <c r="D222" t="s">
        <v>2228</v>
      </c>
      <c r="E222" t="s">
        <v>16141</v>
      </c>
    </row>
    <row r="223" spans="1:5" x14ac:dyDescent="0.2">
      <c r="A223" t="s">
        <v>10634</v>
      </c>
      <c r="B223">
        <v>0</v>
      </c>
      <c r="C223">
        <v>-0.69579124450679997</v>
      </c>
      <c r="D223" t="s">
        <v>11549</v>
      </c>
      <c r="E223" t="s">
        <v>16141</v>
      </c>
    </row>
    <row r="224" spans="1:5" x14ac:dyDescent="0.2">
      <c r="A224" t="s">
        <v>6933</v>
      </c>
      <c r="B224">
        <v>0</v>
      </c>
      <c r="C224">
        <v>-0.69561672210700098</v>
      </c>
      <c r="D224" t="s">
        <v>6932</v>
      </c>
      <c r="E224" t="s">
        <v>16141</v>
      </c>
    </row>
    <row r="225" spans="1:5" x14ac:dyDescent="0.2">
      <c r="A225" t="s">
        <v>11034</v>
      </c>
      <c r="B225">
        <v>0</v>
      </c>
      <c r="C225">
        <v>-0.69457817077630302</v>
      </c>
      <c r="D225" t="s">
        <v>11550</v>
      </c>
      <c r="E225" t="s">
        <v>16141</v>
      </c>
    </row>
    <row r="226" spans="1:5" x14ac:dyDescent="0.2">
      <c r="A226" t="s">
        <v>9871</v>
      </c>
      <c r="B226">
        <v>-0.53935623168950297</v>
      </c>
      <c r="C226">
        <v>-0.69321250915530197</v>
      </c>
      <c r="D226" t="s">
        <v>9870</v>
      </c>
      <c r="E226" t="s">
        <v>16141</v>
      </c>
    </row>
    <row r="227" spans="1:5" x14ac:dyDescent="0.2">
      <c r="A227" t="s">
        <v>5960</v>
      </c>
      <c r="B227">
        <v>-0.65646362304679695</v>
      </c>
      <c r="C227">
        <v>-0.69318580627439996</v>
      </c>
      <c r="D227" t="s">
        <v>5959</v>
      </c>
      <c r="E227" t="s">
        <v>16141</v>
      </c>
    </row>
    <row r="228" spans="1:5" x14ac:dyDescent="0.2">
      <c r="A228" t="s">
        <v>3203</v>
      </c>
      <c r="B228">
        <v>0</v>
      </c>
      <c r="C228">
        <v>-0.69274520874019896</v>
      </c>
      <c r="D228" t="s">
        <v>11551</v>
      </c>
      <c r="E228" t="s">
        <v>16141</v>
      </c>
    </row>
    <row r="229" spans="1:5" x14ac:dyDescent="0.2">
      <c r="A229" t="s">
        <v>5997</v>
      </c>
      <c r="B229">
        <v>0</v>
      </c>
      <c r="C229">
        <v>-0.68388175964359699</v>
      </c>
      <c r="D229" t="s">
        <v>5996</v>
      </c>
      <c r="E229" t="s">
        <v>16141</v>
      </c>
    </row>
    <row r="230" spans="1:5" x14ac:dyDescent="0.2">
      <c r="A230" t="s">
        <v>9263</v>
      </c>
      <c r="B230">
        <v>0</v>
      </c>
      <c r="C230">
        <v>-0.68188285827639905</v>
      </c>
      <c r="D230" t="s">
        <v>11552</v>
      </c>
      <c r="E230" t="s">
        <v>16141</v>
      </c>
    </row>
    <row r="231" spans="1:5" x14ac:dyDescent="0.2">
      <c r="A231" t="s">
        <v>9075</v>
      </c>
      <c r="B231">
        <v>0</v>
      </c>
      <c r="C231">
        <v>-0.68183135986329901</v>
      </c>
      <c r="D231" t="s">
        <v>9074</v>
      </c>
      <c r="E231" t="s">
        <v>16141</v>
      </c>
    </row>
    <row r="232" spans="1:5" x14ac:dyDescent="0.2">
      <c r="A232" t="s">
        <v>2842</v>
      </c>
      <c r="B232">
        <v>-0.44697761535640301</v>
      </c>
      <c r="C232">
        <v>-0.67817306518550402</v>
      </c>
      <c r="D232" t="s">
        <v>2841</v>
      </c>
      <c r="E232" t="s">
        <v>16141</v>
      </c>
    </row>
    <row r="233" spans="1:5" x14ac:dyDescent="0.2">
      <c r="A233" t="s">
        <v>3260</v>
      </c>
      <c r="B233">
        <v>0</v>
      </c>
      <c r="C233">
        <v>-0.67490386962889903</v>
      </c>
      <c r="D233" t="s">
        <v>11553</v>
      </c>
      <c r="E233" t="s">
        <v>16141</v>
      </c>
    </row>
    <row r="234" spans="1:5" x14ac:dyDescent="0.2">
      <c r="A234" t="s">
        <v>2799</v>
      </c>
      <c r="B234">
        <v>-0.91593265533450097</v>
      </c>
      <c r="C234">
        <v>-0.67485618591310004</v>
      </c>
      <c r="D234" t="s">
        <v>11554</v>
      </c>
      <c r="E234" t="s">
        <v>16141</v>
      </c>
    </row>
    <row r="235" spans="1:5" x14ac:dyDescent="0.2">
      <c r="A235" t="s">
        <v>9426</v>
      </c>
      <c r="B235">
        <v>0</v>
      </c>
      <c r="C235">
        <v>-0.67343711853019494</v>
      </c>
      <c r="D235" t="s">
        <v>9425</v>
      </c>
      <c r="E235" t="s">
        <v>16141</v>
      </c>
    </row>
    <row r="236" spans="1:5" x14ac:dyDescent="0.2">
      <c r="A236" t="s">
        <v>504</v>
      </c>
      <c r="B236">
        <v>-0.73615646362299703</v>
      </c>
      <c r="C236">
        <v>-0.66965675353999599</v>
      </c>
      <c r="D236" t="s">
        <v>11555</v>
      </c>
      <c r="E236" t="s">
        <v>16141</v>
      </c>
    </row>
    <row r="237" spans="1:5" x14ac:dyDescent="0.2">
      <c r="A237" t="s">
        <v>11024</v>
      </c>
      <c r="B237">
        <v>-1.2775564193725</v>
      </c>
      <c r="C237">
        <v>-0.66578483581540104</v>
      </c>
      <c r="D237" t="s">
        <v>11556</v>
      </c>
      <c r="E237" t="s">
        <v>16141</v>
      </c>
    </row>
    <row r="238" spans="1:5" x14ac:dyDescent="0.2">
      <c r="A238" t="s">
        <v>6671</v>
      </c>
      <c r="B238">
        <v>0</v>
      </c>
      <c r="C238">
        <v>-0.66450691223139902</v>
      </c>
      <c r="D238" t="s">
        <v>6670</v>
      </c>
      <c r="E238" t="s">
        <v>16141</v>
      </c>
    </row>
    <row r="239" spans="1:5" x14ac:dyDescent="0.2">
      <c r="A239" t="s">
        <v>3783</v>
      </c>
      <c r="B239">
        <v>-0.52380657196040303</v>
      </c>
      <c r="C239">
        <v>-0.66179466247560004</v>
      </c>
      <c r="D239" t="s">
        <v>11557</v>
      </c>
      <c r="E239" t="s">
        <v>16141</v>
      </c>
    </row>
    <row r="240" spans="1:5" x14ac:dyDescent="0.2">
      <c r="A240" t="s">
        <v>5432</v>
      </c>
      <c r="B240">
        <v>-0.672272682189899</v>
      </c>
      <c r="C240">
        <v>-0.65773773193359697</v>
      </c>
      <c r="D240" t="s">
        <v>5431</v>
      </c>
      <c r="E240" t="s">
        <v>16141</v>
      </c>
    </row>
    <row r="241" spans="1:5" x14ac:dyDescent="0.2">
      <c r="A241" t="s">
        <v>9677</v>
      </c>
      <c r="B241">
        <v>0</v>
      </c>
      <c r="C241">
        <v>-0.65755653381350199</v>
      </c>
      <c r="D241" t="s">
        <v>9676</v>
      </c>
      <c r="E241" t="s">
        <v>16141</v>
      </c>
    </row>
    <row r="242" spans="1:5" x14ac:dyDescent="0.2">
      <c r="A242" t="s">
        <v>4701</v>
      </c>
      <c r="B242">
        <v>-0.61639213562010298</v>
      </c>
      <c r="C242">
        <v>-0.65724754333490398</v>
      </c>
      <c r="D242" t="s">
        <v>4700</v>
      </c>
      <c r="E242" t="s">
        <v>16141</v>
      </c>
    </row>
    <row r="243" spans="1:5" x14ac:dyDescent="0.2">
      <c r="A243" t="s">
        <v>2993</v>
      </c>
      <c r="B243">
        <v>0</v>
      </c>
      <c r="C243">
        <v>-0.65417861938469801</v>
      </c>
      <c r="D243" t="s">
        <v>2992</v>
      </c>
      <c r="E243" t="s">
        <v>16141</v>
      </c>
    </row>
    <row r="244" spans="1:5" x14ac:dyDescent="0.2">
      <c r="A244" t="s">
        <v>4919</v>
      </c>
      <c r="B244">
        <v>0</v>
      </c>
      <c r="C244">
        <v>-0.65413093566890301</v>
      </c>
      <c r="D244" t="s">
        <v>4918</v>
      </c>
      <c r="E244" t="s">
        <v>16141</v>
      </c>
    </row>
    <row r="245" spans="1:5" x14ac:dyDescent="0.2">
      <c r="A245" t="s">
        <v>3880</v>
      </c>
      <c r="B245">
        <v>-0.43331146240240098</v>
      </c>
      <c r="C245">
        <v>-0.65232467651369996</v>
      </c>
      <c r="D245" t="s">
        <v>11558</v>
      </c>
      <c r="E245" t="s">
        <v>16141</v>
      </c>
    </row>
    <row r="246" spans="1:5" x14ac:dyDescent="0.2">
      <c r="A246" t="s">
        <v>10301</v>
      </c>
      <c r="B246">
        <v>0</v>
      </c>
      <c r="C246">
        <v>-0.64853954315190199</v>
      </c>
      <c r="D246" t="s">
        <v>11559</v>
      </c>
      <c r="E246" t="s">
        <v>16141</v>
      </c>
    </row>
    <row r="247" spans="1:5" x14ac:dyDescent="0.2">
      <c r="A247" t="s">
        <v>3563</v>
      </c>
      <c r="B247">
        <v>-0.194334030151399</v>
      </c>
      <c r="C247">
        <v>-0.64625453948979905</v>
      </c>
      <c r="D247" t="s">
        <v>11560</v>
      </c>
      <c r="E247" t="s">
        <v>16141</v>
      </c>
    </row>
    <row r="248" spans="1:5" x14ac:dyDescent="0.2">
      <c r="A248" t="s">
        <v>4897</v>
      </c>
      <c r="B248">
        <v>0</v>
      </c>
      <c r="C248">
        <v>-0.64588737487800096</v>
      </c>
      <c r="D248" t="s">
        <v>11561</v>
      </c>
      <c r="E248" t="s">
        <v>16141</v>
      </c>
    </row>
    <row r="249" spans="1:5" x14ac:dyDescent="0.2">
      <c r="A249" t="s">
        <v>7736</v>
      </c>
      <c r="B249">
        <v>-0.48614883422849398</v>
      </c>
      <c r="C249">
        <v>-0.64401245117189598</v>
      </c>
      <c r="D249" t="s">
        <v>11562</v>
      </c>
      <c r="E249" t="s">
        <v>16141</v>
      </c>
    </row>
    <row r="250" spans="1:5" x14ac:dyDescent="0.2">
      <c r="A250" t="s">
        <v>7961</v>
      </c>
      <c r="B250">
        <v>0</v>
      </c>
      <c r="C250">
        <v>-0.64248466491699896</v>
      </c>
      <c r="D250" t="s">
        <v>7960</v>
      </c>
      <c r="E250" t="s">
        <v>16141</v>
      </c>
    </row>
    <row r="251" spans="1:5" x14ac:dyDescent="0.2">
      <c r="A251" t="s">
        <v>2548</v>
      </c>
      <c r="B251">
        <v>-0.64954948425300096</v>
      </c>
      <c r="C251">
        <v>-0.64169979095460095</v>
      </c>
      <c r="D251" t="s">
        <v>11563</v>
      </c>
      <c r="E251" t="s">
        <v>16141</v>
      </c>
    </row>
    <row r="252" spans="1:5" x14ac:dyDescent="0.2">
      <c r="A252" t="s">
        <v>2933</v>
      </c>
      <c r="B252">
        <v>0</v>
      </c>
      <c r="C252">
        <v>-0.64089393615730506</v>
      </c>
      <c r="D252" t="s">
        <v>2932</v>
      </c>
      <c r="E252" t="s">
        <v>16141</v>
      </c>
    </row>
    <row r="253" spans="1:5" x14ac:dyDescent="0.2">
      <c r="A253" t="s">
        <v>2397</v>
      </c>
      <c r="B253">
        <v>-0.92425155639649903</v>
      </c>
      <c r="C253">
        <v>-0.63793277740479903</v>
      </c>
      <c r="D253" t="s">
        <v>2396</v>
      </c>
      <c r="E253" t="s">
        <v>16141</v>
      </c>
    </row>
    <row r="254" spans="1:5" x14ac:dyDescent="0.2">
      <c r="A254" t="s">
        <v>186</v>
      </c>
      <c r="B254">
        <v>0</v>
      </c>
      <c r="C254">
        <v>-0.63611602783200305</v>
      </c>
      <c r="D254" t="s">
        <v>185</v>
      </c>
      <c r="E254" t="s">
        <v>16141</v>
      </c>
    </row>
    <row r="255" spans="1:5" x14ac:dyDescent="0.2">
      <c r="A255" t="s">
        <v>2418</v>
      </c>
      <c r="B255">
        <v>-0.51178455352789998</v>
      </c>
      <c r="C255">
        <v>-0.63475322723390104</v>
      </c>
      <c r="D255" t="s">
        <v>11564</v>
      </c>
      <c r="E255" t="s">
        <v>16141</v>
      </c>
    </row>
    <row r="256" spans="1:5" x14ac:dyDescent="0.2">
      <c r="A256" t="s">
        <v>1319</v>
      </c>
      <c r="B256">
        <v>0</v>
      </c>
      <c r="C256">
        <v>-0.63317298889160201</v>
      </c>
      <c r="D256" t="s">
        <v>11565</v>
      </c>
      <c r="E256" t="s">
        <v>16141</v>
      </c>
    </row>
    <row r="257" spans="1:5" x14ac:dyDescent="0.2">
      <c r="A257" t="s">
        <v>324</v>
      </c>
      <c r="B257">
        <v>0</v>
      </c>
      <c r="C257">
        <v>-0.63118553161619695</v>
      </c>
      <c r="D257" t="s">
        <v>11566</v>
      </c>
      <c r="E257" t="s">
        <v>16141</v>
      </c>
    </row>
    <row r="258" spans="1:5" x14ac:dyDescent="0.2">
      <c r="A258" t="s">
        <v>915</v>
      </c>
      <c r="B258">
        <v>-0.65516567230229905</v>
      </c>
      <c r="C258">
        <v>-0.628604888916101</v>
      </c>
      <c r="D258" t="s">
        <v>11567</v>
      </c>
      <c r="E258" t="s">
        <v>16141</v>
      </c>
    </row>
    <row r="259" spans="1:5" x14ac:dyDescent="0.2">
      <c r="A259" t="s">
        <v>7739</v>
      </c>
      <c r="B259">
        <v>-0.46153640747070002</v>
      </c>
      <c r="C259">
        <v>-0.62694835662839998</v>
      </c>
      <c r="D259" t="s">
        <v>11568</v>
      </c>
      <c r="E259" t="s">
        <v>16141</v>
      </c>
    </row>
    <row r="260" spans="1:5" x14ac:dyDescent="0.2">
      <c r="A260" t="s">
        <v>9045</v>
      </c>
      <c r="B260">
        <v>0</v>
      </c>
      <c r="C260">
        <v>-0.62024307250970201</v>
      </c>
      <c r="D260" t="s">
        <v>9044</v>
      </c>
      <c r="E260" t="s">
        <v>16141</v>
      </c>
    </row>
    <row r="261" spans="1:5" x14ac:dyDescent="0.2">
      <c r="A261" t="s">
        <v>1721</v>
      </c>
      <c r="B261">
        <v>0</v>
      </c>
      <c r="C261">
        <v>-0.61819267272949896</v>
      </c>
      <c r="D261" t="s">
        <v>11569</v>
      </c>
      <c r="E261" t="s">
        <v>16141</v>
      </c>
    </row>
    <row r="262" spans="1:5" x14ac:dyDescent="0.2">
      <c r="A262" t="s">
        <v>3825</v>
      </c>
      <c r="B262">
        <v>0</v>
      </c>
      <c r="C262">
        <v>-0.61659431457520197</v>
      </c>
      <c r="D262" t="s">
        <v>11570</v>
      </c>
      <c r="E262" t="s">
        <v>16141</v>
      </c>
    </row>
    <row r="263" spans="1:5" x14ac:dyDescent="0.2">
      <c r="A263" t="s">
        <v>2948</v>
      </c>
      <c r="B263">
        <v>0</v>
      </c>
      <c r="C263">
        <v>-0.60824584960939598</v>
      </c>
      <c r="D263" t="s">
        <v>11571</v>
      </c>
      <c r="E263" t="s">
        <v>16141</v>
      </c>
    </row>
    <row r="264" spans="1:5" x14ac:dyDescent="0.2">
      <c r="A264" t="s">
        <v>4208</v>
      </c>
      <c r="B264">
        <v>0</v>
      </c>
      <c r="C264">
        <v>-0.60788726806649895</v>
      </c>
      <c r="D264" t="s">
        <v>11572</v>
      </c>
      <c r="E264" t="s">
        <v>16141</v>
      </c>
    </row>
    <row r="265" spans="1:5" x14ac:dyDescent="0.2">
      <c r="A265" t="s">
        <v>311</v>
      </c>
      <c r="B265">
        <v>0</v>
      </c>
      <c r="C265">
        <v>-0.60292053222660202</v>
      </c>
      <c r="D265" t="s">
        <v>310</v>
      </c>
      <c r="E265" t="s">
        <v>16141</v>
      </c>
    </row>
    <row r="266" spans="1:5" x14ac:dyDescent="0.2">
      <c r="A266" t="s">
        <v>7355</v>
      </c>
      <c r="B266">
        <v>-0.46567535400389898</v>
      </c>
      <c r="C266">
        <v>-0.60098457336420097</v>
      </c>
      <c r="D266" t="s">
        <v>11573</v>
      </c>
      <c r="E266" t="s">
        <v>16141</v>
      </c>
    </row>
    <row r="267" spans="1:5" x14ac:dyDescent="0.2">
      <c r="A267" t="s">
        <v>639</v>
      </c>
      <c r="B267">
        <v>0</v>
      </c>
      <c r="C267">
        <v>-0.59993457794189797</v>
      </c>
      <c r="D267" t="s">
        <v>638</v>
      </c>
      <c r="E267" t="s">
        <v>16141</v>
      </c>
    </row>
    <row r="268" spans="1:5" x14ac:dyDescent="0.2">
      <c r="A268" t="s">
        <v>9388</v>
      </c>
      <c r="B268">
        <v>0</v>
      </c>
      <c r="C268">
        <v>-0.59927368164060002</v>
      </c>
      <c r="D268" t="s">
        <v>11574</v>
      </c>
      <c r="E268" t="s">
        <v>16141</v>
      </c>
    </row>
    <row r="269" spans="1:5" x14ac:dyDescent="0.2">
      <c r="A269" t="s">
        <v>1981</v>
      </c>
      <c r="B269">
        <v>0.40685081481930002</v>
      </c>
      <c r="C269">
        <v>-0.59880447387700297</v>
      </c>
      <c r="D269" t="s">
        <v>11575</v>
      </c>
      <c r="E269" t="s">
        <v>16141</v>
      </c>
    </row>
    <row r="270" spans="1:5" x14ac:dyDescent="0.2">
      <c r="A270" t="s">
        <v>2524</v>
      </c>
      <c r="B270">
        <v>-0.43446731567380698</v>
      </c>
      <c r="C270">
        <v>-0.59764099121090197</v>
      </c>
      <c r="D270" t="s">
        <v>2523</v>
      </c>
      <c r="E270" t="s">
        <v>16141</v>
      </c>
    </row>
    <row r="271" spans="1:5" x14ac:dyDescent="0.2">
      <c r="A271" t="s">
        <v>3644</v>
      </c>
      <c r="B271">
        <v>0</v>
      </c>
      <c r="C271">
        <v>-0.59687900543210104</v>
      </c>
      <c r="D271" t="s">
        <v>3643</v>
      </c>
      <c r="E271" t="s">
        <v>16141</v>
      </c>
    </row>
    <row r="272" spans="1:5" x14ac:dyDescent="0.2">
      <c r="A272" t="s">
        <v>169</v>
      </c>
      <c r="B272">
        <v>0</v>
      </c>
      <c r="C272">
        <v>-0.59270572662349996</v>
      </c>
      <c r="D272" t="s">
        <v>168</v>
      </c>
      <c r="E272" t="s">
        <v>16141</v>
      </c>
    </row>
    <row r="273" spans="1:5" x14ac:dyDescent="0.2">
      <c r="A273" t="s">
        <v>8282</v>
      </c>
      <c r="B273">
        <v>-0.42085075378419401</v>
      </c>
      <c r="C273">
        <v>-0.59244060516359598</v>
      </c>
      <c r="D273" t="s">
        <v>8281</v>
      </c>
      <c r="E273" t="s">
        <v>16141</v>
      </c>
    </row>
    <row r="274" spans="1:5" x14ac:dyDescent="0.2">
      <c r="A274" t="s">
        <v>4286</v>
      </c>
      <c r="B274">
        <v>-0.36547660827630302</v>
      </c>
      <c r="C274">
        <v>-0.59079742431640303</v>
      </c>
      <c r="D274" t="s">
        <v>4285</v>
      </c>
      <c r="E274" t="s">
        <v>16141</v>
      </c>
    </row>
    <row r="275" spans="1:5" x14ac:dyDescent="0.2">
      <c r="A275" t="s">
        <v>7639</v>
      </c>
      <c r="B275">
        <v>0</v>
      </c>
      <c r="C275">
        <v>-0.58997726440430398</v>
      </c>
      <c r="D275" t="s">
        <v>7638</v>
      </c>
      <c r="E275" t="s">
        <v>16141</v>
      </c>
    </row>
    <row r="276" spans="1:5" x14ac:dyDescent="0.2">
      <c r="A276" t="s">
        <v>4183</v>
      </c>
      <c r="B276">
        <v>0</v>
      </c>
      <c r="C276">
        <v>-0.58847713470459695</v>
      </c>
      <c r="D276" t="s">
        <v>4182</v>
      </c>
      <c r="E276" t="s">
        <v>16141</v>
      </c>
    </row>
    <row r="277" spans="1:5" x14ac:dyDescent="0.2">
      <c r="A277" t="s">
        <v>4256</v>
      </c>
      <c r="B277">
        <v>-0.24967193603519899</v>
      </c>
      <c r="C277">
        <v>-0.58817291259769899</v>
      </c>
      <c r="D277" t="s">
        <v>11576</v>
      </c>
      <c r="E277" t="s">
        <v>16141</v>
      </c>
    </row>
    <row r="278" spans="1:5" x14ac:dyDescent="0.2">
      <c r="A278" t="s">
        <v>8303</v>
      </c>
      <c r="B278">
        <v>-0.26507186889650602</v>
      </c>
      <c r="C278">
        <v>-0.58666419982910201</v>
      </c>
      <c r="D278" t="s">
        <v>8302</v>
      </c>
      <c r="E278" t="s">
        <v>16141</v>
      </c>
    </row>
    <row r="279" spans="1:5" x14ac:dyDescent="0.2">
      <c r="A279" t="s">
        <v>7134</v>
      </c>
      <c r="B279">
        <v>-0.60484123229979803</v>
      </c>
      <c r="C279">
        <v>-0.58311653137209896</v>
      </c>
      <c r="D279" t="s">
        <v>7133</v>
      </c>
      <c r="E279" t="s">
        <v>16141</v>
      </c>
    </row>
    <row r="280" spans="1:5" x14ac:dyDescent="0.2">
      <c r="A280" t="s">
        <v>7967</v>
      </c>
      <c r="B280">
        <v>0</v>
      </c>
      <c r="C280">
        <v>-0.58249282836910199</v>
      </c>
      <c r="D280" t="s">
        <v>11577</v>
      </c>
      <c r="E280" t="s">
        <v>16141</v>
      </c>
    </row>
    <row r="281" spans="1:5" x14ac:dyDescent="0.2">
      <c r="A281" t="s">
        <v>3214</v>
      </c>
      <c r="B281">
        <v>0</v>
      </c>
      <c r="C281">
        <v>-0.57797431945800104</v>
      </c>
      <c r="D281" t="s">
        <v>11578</v>
      </c>
      <c r="E281" t="s">
        <v>16141</v>
      </c>
    </row>
    <row r="282" spans="1:5" x14ac:dyDescent="0.2">
      <c r="A282" t="s">
        <v>5447</v>
      </c>
      <c r="B282">
        <v>-0.453416824340799</v>
      </c>
      <c r="C282">
        <v>-0.57784080505369695</v>
      </c>
      <c r="D282" t="s">
        <v>11579</v>
      </c>
      <c r="E282" t="s">
        <v>16141</v>
      </c>
    </row>
    <row r="283" spans="1:5" x14ac:dyDescent="0.2">
      <c r="A283" t="s">
        <v>6481</v>
      </c>
      <c r="B283">
        <v>0</v>
      </c>
      <c r="C283">
        <v>-0.5774984359741</v>
      </c>
      <c r="D283" t="s">
        <v>6480</v>
      </c>
      <c r="E283" t="s">
        <v>16141</v>
      </c>
    </row>
    <row r="284" spans="1:5" x14ac:dyDescent="0.2">
      <c r="A284" t="s">
        <v>7124</v>
      </c>
      <c r="B284">
        <v>0</v>
      </c>
      <c r="C284">
        <v>-0.576702117919901</v>
      </c>
      <c r="D284" t="s">
        <v>7123</v>
      </c>
      <c r="E284" t="s">
        <v>16141</v>
      </c>
    </row>
    <row r="285" spans="1:5" x14ac:dyDescent="0.2">
      <c r="A285" t="s">
        <v>1752</v>
      </c>
      <c r="B285">
        <v>-0.33992290496830102</v>
      </c>
      <c r="C285">
        <v>-0.57444763183589798</v>
      </c>
      <c r="D285" t="s">
        <v>11580</v>
      </c>
      <c r="E285" t="s">
        <v>16141</v>
      </c>
    </row>
    <row r="286" spans="1:5" x14ac:dyDescent="0.2">
      <c r="A286" t="s">
        <v>11149</v>
      </c>
      <c r="B286">
        <v>0</v>
      </c>
      <c r="C286">
        <v>-0.57250690460210096</v>
      </c>
      <c r="D286" t="s">
        <v>11581</v>
      </c>
      <c r="E286" t="s">
        <v>16141</v>
      </c>
    </row>
    <row r="287" spans="1:5" x14ac:dyDescent="0.2">
      <c r="A287" t="s">
        <v>9447</v>
      </c>
      <c r="B287">
        <v>0</v>
      </c>
      <c r="C287">
        <v>-0.57219791412349996</v>
      </c>
      <c r="D287" t="s">
        <v>9446</v>
      </c>
      <c r="E287" t="s">
        <v>16141</v>
      </c>
    </row>
    <row r="288" spans="1:5" x14ac:dyDescent="0.2">
      <c r="A288" t="s">
        <v>5812</v>
      </c>
      <c r="B288">
        <v>-0.591478347778299</v>
      </c>
      <c r="C288">
        <v>-0.56661033630369695</v>
      </c>
      <c r="D288" t="s">
        <v>5811</v>
      </c>
      <c r="E288" t="s">
        <v>16141</v>
      </c>
    </row>
    <row r="289" spans="1:5" x14ac:dyDescent="0.2">
      <c r="A289" t="s">
        <v>4492</v>
      </c>
      <c r="B289">
        <v>0</v>
      </c>
      <c r="C289">
        <v>-0.56630229949960098</v>
      </c>
      <c r="D289" t="s">
        <v>11582</v>
      </c>
      <c r="E289" t="s">
        <v>16141</v>
      </c>
    </row>
    <row r="290" spans="1:5" x14ac:dyDescent="0.2">
      <c r="A290" t="s">
        <v>1156</v>
      </c>
      <c r="B290">
        <v>-0.94097423553460002</v>
      </c>
      <c r="C290">
        <v>-0.5651693344116</v>
      </c>
      <c r="D290" t="s">
        <v>11583</v>
      </c>
      <c r="E290" t="s">
        <v>16141</v>
      </c>
    </row>
    <row r="291" spans="1:5" x14ac:dyDescent="0.2">
      <c r="A291" t="s">
        <v>4665</v>
      </c>
      <c r="B291">
        <v>0</v>
      </c>
      <c r="C291">
        <v>-0.56422805786130004</v>
      </c>
      <c r="D291" t="s">
        <v>11584</v>
      </c>
      <c r="E291" t="s">
        <v>16141</v>
      </c>
    </row>
    <row r="292" spans="1:5" x14ac:dyDescent="0.2">
      <c r="A292" t="s">
        <v>10747</v>
      </c>
      <c r="B292">
        <v>0</v>
      </c>
      <c r="C292">
        <v>-0.56386566162110097</v>
      </c>
      <c r="D292" t="s">
        <v>11585</v>
      </c>
      <c r="E292" t="s">
        <v>16141</v>
      </c>
    </row>
    <row r="293" spans="1:5" x14ac:dyDescent="0.2">
      <c r="A293" t="s">
        <v>6273</v>
      </c>
      <c r="B293">
        <v>0</v>
      </c>
      <c r="C293">
        <v>-0.56183052062989702</v>
      </c>
      <c r="D293" t="s">
        <v>11586</v>
      </c>
      <c r="E293" t="s">
        <v>16141</v>
      </c>
    </row>
    <row r="294" spans="1:5" x14ac:dyDescent="0.2">
      <c r="A294" t="s">
        <v>8524</v>
      </c>
      <c r="B294">
        <v>0</v>
      </c>
      <c r="C294">
        <v>-0.56106090545660003</v>
      </c>
      <c r="D294" t="s">
        <v>11587</v>
      </c>
      <c r="E294" t="s">
        <v>16141</v>
      </c>
    </row>
    <row r="295" spans="1:5" x14ac:dyDescent="0.2">
      <c r="A295" t="s">
        <v>6255</v>
      </c>
      <c r="B295">
        <v>0</v>
      </c>
      <c r="C295">
        <v>-0.56031227111820303</v>
      </c>
      <c r="D295" t="s">
        <v>11588</v>
      </c>
      <c r="E295" t="s">
        <v>16141</v>
      </c>
    </row>
    <row r="296" spans="1:5" x14ac:dyDescent="0.2">
      <c r="A296" t="s">
        <v>9336</v>
      </c>
      <c r="B296">
        <v>-0.46289348602299901</v>
      </c>
      <c r="C296">
        <v>-0.56001186370849998</v>
      </c>
      <c r="D296" t="s">
        <v>9335</v>
      </c>
      <c r="E296" t="s">
        <v>16141</v>
      </c>
    </row>
    <row r="297" spans="1:5" x14ac:dyDescent="0.2">
      <c r="A297" t="s">
        <v>9653</v>
      </c>
      <c r="B297">
        <v>-0.36159515380860102</v>
      </c>
      <c r="C297">
        <v>-0.55787181854249801</v>
      </c>
      <c r="D297" t="s">
        <v>11589</v>
      </c>
      <c r="E297" t="s">
        <v>16141</v>
      </c>
    </row>
    <row r="298" spans="1:5" x14ac:dyDescent="0.2">
      <c r="A298" t="s">
        <v>36</v>
      </c>
      <c r="B298">
        <v>0</v>
      </c>
      <c r="C298">
        <v>-0.5567626953125</v>
      </c>
      <c r="D298" t="s">
        <v>35</v>
      </c>
      <c r="E298" t="s">
        <v>16141</v>
      </c>
    </row>
    <row r="299" spans="1:5" x14ac:dyDescent="0.2">
      <c r="A299" t="s">
        <v>10091</v>
      </c>
      <c r="B299">
        <v>-0.59773445129390301</v>
      </c>
      <c r="C299">
        <v>-0.55619239807120402</v>
      </c>
      <c r="D299" t="s">
        <v>11590</v>
      </c>
      <c r="E299" t="s">
        <v>16141</v>
      </c>
    </row>
    <row r="300" spans="1:5" x14ac:dyDescent="0.2">
      <c r="A300" t="s">
        <v>2210</v>
      </c>
      <c r="B300">
        <v>-1.1385192871094001</v>
      </c>
      <c r="C300">
        <v>-0.555483818054199</v>
      </c>
      <c r="D300" t="s">
        <v>11591</v>
      </c>
      <c r="E300" t="s">
        <v>16141</v>
      </c>
    </row>
    <row r="301" spans="1:5" x14ac:dyDescent="0.2">
      <c r="A301" t="s">
        <v>8353</v>
      </c>
      <c r="B301">
        <v>0</v>
      </c>
      <c r="C301">
        <v>-0.55463218688960203</v>
      </c>
      <c r="D301" t="s">
        <v>8352</v>
      </c>
      <c r="E301" t="s">
        <v>16141</v>
      </c>
    </row>
    <row r="302" spans="1:5" x14ac:dyDescent="0.2">
      <c r="A302" t="s">
        <v>2271</v>
      </c>
      <c r="B302">
        <v>-0.55560874938969795</v>
      </c>
      <c r="C302">
        <v>-0.55462074279789797</v>
      </c>
      <c r="D302" t="s">
        <v>2270</v>
      </c>
      <c r="E302" t="s">
        <v>16141</v>
      </c>
    </row>
    <row r="303" spans="1:5" x14ac:dyDescent="0.2">
      <c r="A303" t="s">
        <v>552</v>
      </c>
      <c r="B303">
        <v>-0.39008522033690002</v>
      </c>
      <c r="C303">
        <v>-0.55437374114989901</v>
      </c>
      <c r="D303" t="s">
        <v>551</v>
      </c>
      <c r="E303" t="s">
        <v>16141</v>
      </c>
    </row>
    <row r="304" spans="1:5" x14ac:dyDescent="0.2">
      <c r="A304" t="s">
        <v>6234</v>
      </c>
      <c r="B304">
        <v>-0.38160037994379797</v>
      </c>
      <c r="C304">
        <v>-0.55036926269529796</v>
      </c>
      <c r="D304" t="s">
        <v>11592</v>
      </c>
      <c r="E304" t="s">
        <v>16141</v>
      </c>
    </row>
    <row r="305" spans="1:5" x14ac:dyDescent="0.2">
      <c r="A305" t="s">
        <v>7783</v>
      </c>
      <c r="B305">
        <v>0</v>
      </c>
      <c r="C305">
        <v>-0.54850769042970204</v>
      </c>
      <c r="D305" t="s">
        <v>11593</v>
      </c>
      <c r="E305" t="s">
        <v>16141</v>
      </c>
    </row>
    <row r="306" spans="1:5" x14ac:dyDescent="0.2">
      <c r="A306" t="s">
        <v>741</v>
      </c>
      <c r="B306">
        <v>-0.44573497772209703</v>
      </c>
      <c r="C306">
        <v>-0.54539966583249799</v>
      </c>
      <c r="D306" t="s">
        <v>740</v>
      </c>
      <c r="E306" t="s">
        <v>16141</v>
      </c>
    </row>
    <row r="307" spans="1:5" x14ac:dyDescent="0.2">
      <c r="A307" t="s">
        <v>10947</v>
      </c>
      <c r="B307">
        <v>-0.68308353424069801</v>
      </c>
      <c r="C307">
        <v>-0.54452133178709505</v>
      </c>
      <c r="D307" t="s">
        <v>10946</v>
      </c>
      <c r="E307" t="s">
        <v>16141</v>
      </c>
    </row>
    <row r="308" spans="1:5" x14ac:dyDescent="0.2">
      <c r="A308" t="s">
        <v>3464</v>
      </c>
      <c r="B308">
        <v>-0.29262924194339801</v>
      </c>
      <c r="C308">
        <v>-0.54336643218999803</v>
      </c>
      <c r="D308" t="s">
        <v>3463</v>
      </c>
      <c r="E308" t="s">
        <v>16141</v>
      </c>
    </row>
    <row r="309" spans="1:5" x14ac:dyDescent="0.2">
      <c r="A309" t="s">
        <v>9575</v>
      </c>
      <c r="B309">
        <v>0</v>
      </c>
      <c r="C309">
        <v>-0.54297828674320003</v>
      </c>
      <c r="D309" t="s">
        <v>11594</v>
      </c>
      <c r="E309" t="s">
        <v>16141</v>
      </c>
    </row>
    <row r="310" spans="1:5" x14ac:dyDescent="0.2">
      <c r="A310" t="s">
        <v>4753</v>
      </c>
      <c r="B310">
        <v>-0.52627468109129805</v>
      </c>
      <c r="C310">
        <v>-0.54289245605469805</v>
      </c>
      <c r="D310" t="s">
        <v>4752</v>
      </c>
      <c r="E310" t="s">
        <v>16141</v>
      </c>
    </row>
    <row r="311" spans="1:5" x14ac:dyDescent="0.2">
      <c r="A311" t="s">
        <v>5099</v>
      </c>
      <c r="B311">
        <v>0</v>
      </c>
      <c r="C311">
        <v>-0.54190444946289795</v>
      </c>
      <c r="D311" t="s">
        <v>5098</v>
      </c>
      <c r="E311" t="s">
        <v>16141</v>
      </c>
    </row>
    <row r="312" spans="1:5" x14ac:dyDescent="0.2">
      <c r="A312" t="s">
        <v>3681</v>
      </c>
      <c r="B312">
        <v>0</v>
      </c>
      <c r="C312">
        <v>-0.54085350036619995</v>
      </c>
      <c r="D312" t="s">
        <v>11595</v>
      </c>
      <c r="E312" t="s">
        <v>16141</v>
      </c>
    </row>
    <row r="313" spans="1:5" x14ac:dyDescent="0.2">
      <c r="A313" t="s">
        <v>4872</v>
      </c>
      <c r="B313">
        <v>-0.51146507263179997</v>
      </c>
      <c r="C313">
        <v>-0.54070091247560004</v>
      </c>
      <c r="D313" t="s">
        <v>4871</v>
      </c>
      <c r="E313" t="s">
        <v>16141</v>
      </c>
    </row>
    <row r="314" spans="1:5" x14ac:dyDescent="0.2">
      <c r="A314" t="s">
        <v>4602</v>
      </c>
      <c r="B314">
        <v>-0.42428779602050098</v>
      </c>
      <c r="C314">
        <v>-0.53894615173340599</v>
      </c>
      <c r="D314" t="s">
        <v>4601</v>
      </c>
      <c r="E314" t="s">
        <v>16141</v>
      </c>
    </row>
    <row r="315" spans="1:5" x14ac:dyDescent="0.2">
      <c r="A315" t="s">
        <v>434</v>
      </c>
      <c r="B315">
        <v>0</v>
      </c>
      <c r="C315">
        <v>-0.53881072998039803</v>
      </c>
      <c r="D315" t="s">
        <v>433</v>
      </c>
      <c r="E315" t="s">
        <v>16141</v>
      </c>
    </row>
    <row r="316" spans="1:5" x14ac:dyDescent="0.2">
      <c r="A316" t="s">
        <v>6445</v>
      </c>
      <c r="B316">
        <v>0</v>
      </c>
      <c r="C316">
        <v>-0.53739929199219805</v>
      </c>
      <c r="D316" t="s">
        <v>11596</v>
      </c>
      <c r="E316" t="s">
        <v>16141</v>
      </c>
    </row>
    <row r="317" spans="1:5" x14ac:dyDescent="0.2">
      <c r="A317" t="s">
        <v>2999</v>
      </c>
      <c r="B317">
        <v>-0.68712425231929997</v>
      </c>
      <c r="C317">
        <v>-0.53679561614989901</v>
      </c>
      <c r="D317" t="s">
        <v>2998</v>
      </c>
      <c r="E317" t="s">
        <v>16141</v>
      </c>
    </row>
    <row r="318" spans="1:5" x14ac:dyDescent="0.2">
      <c r="A318" t="s">
        <v>3100</v>
      </c>
      <c r="B318">
        <v>0</v>
      </c>
      <c r="C318">
        <v>-0.53552627563470201</v>
      </c>
      <c r="D318" t="s">
        <v>11597</v>
      </c>
      <c r="E318" t="s">
        <v>16141</v>
      </c>
    </row>
    <row r="319" spans="1:5" x14ac:dyDescent="0.2">
      <c r="A319" t="s">
        <v>10716</v>
      </c>
      <c r="B319">
        <v>0</v>
      </c>
      <c r="C319">
        <v>-0.53544330596920298</v>
      </c>
      <c r="D319" t="s">
        <v>10715</v>
      </c>
      <c r="E319" t="s">
        <v>16141</v>
      </c>
    </row>
    <row r="320" spans="1:5" x14ac:dyDescent="0.2">
      <c r="A320" t="s">
        <v>5855</v>
      </c>
      <c r="B320">
        <v>-0.48225402832039799</v>
      </c>
      <c r="C320">
        <v>-0.53536987304690298</v>
      </c>
      <c r="D320" t="s">
        <v>11598</v>
      </c>
      <c r="E320" t="s">
        <v>16141</v>
      </c>
    </row>
    <row r="321" spans="1:5" x14ac:dyDescent="0.2">
      <c r="A321" t="s">
        <v>5004</v>
      </c>
      <c r="B321">
        <v>0</v>
      </c>
      <c r="C321">
        <v>-0.535171508788999</v>
      </c>
      <c r="D321" t="s">
        <v>5003</v>
      </c>
      <c r="E321" t="s">
        <v>16141</v>
      </c>
    </row>
    <row r="322" spans="1:5" x14ac:dyDescent="0.2">
      <c r="A322" t="s">
        <v>4005</v>
      </c>
      <c r="B322">
        <v>0</v>
      </c>
      <c r="C322">
        <v>-0.53160095214839798</v>
      </c>
      <c r="D322" t="s">
        <v>4004</v>
      </c>
      <c r="E322" t="s">
        <v>16141</v>
      </c>
    </row>
    <row r="323" spans="1:5" x14ac:dyDescent="0.2">
      <c r="A323" t="s">
        <v>652</v>
      </c>
      <c r="B323">
        <v>0</v>
      </c>
      <c r="C323">
        <v>-0.53090286254890595</v>
      </c>
      <c r="D323" t="s">
        <v>11599</v>
      </c>
      <c r="E323" t="s">
        <v>16141</v>
      </c>
    </row>
    <row r="324" spans="1:5" x14ac:dyDescent="0.2">
      <c r="A324" t="s">
        <v>3164</v>
      </c>
      <c r="B324">
        <v>0</v>
      </c>
      <c r="C324">
        <v>-0.53064918518070003</v>
      </c>
      <c r="D324" t="s">
        <v>11600</v>
      </c>
      <c r="E324" t="s">
        <v>16141</v>
      </c>
    </row>
    <row r="325" spans="1:5" x14ac:dyDescent="0.2">
      <c r="A325" t="s">
        <v>8715</v>
      </c>
      <c r="B325">
        <v>-0.33878517150870002</v>
      </c>
      <c r="C325">
        <v>-0.52785110473630004</v>
      </c>
      <c r="D325" t="s">
        <v>8714</v>
      </c>
      <c r="E325" t="s">
        <v>16141</v>
      </c>
    </row>
    <row r="326" spans="1:5" x14ac:dyDescent="0.2">
      <c r="A326" t="s">
        <v>11381</v>
      </c>
      <c r="B326">
        <v>0</v>
      </c>
      <c r="C326">
        <v>-0.52733802795410201</v>
      </c>
      <c r="D326" t="s">
        <v>11601</v>
      </c>
      <c r="E326" t="s">
        <v>16141</v>
      </c>
    </row>
    <row r="327" spans="1:5" x14ac:dyDescent="0.2">
      <c r="A327" t="s">
        <v>8885</v>
      </c>
      <c r="B327">
        <v>0</v>
      </c>
      <c r="C327">
        <v>-0.52719497680670102</v>
      </c>
      <c r="D327" t="s">
        <v>11602</v>
      </c>
      <c r="E327" t="s">
        <v>16141</v>
      </c>
    </row>
    <row r="328" spans="1:5" x14ac:dyDescent="0.2">
      <c r="A328" t="s">
        <v>9463</v>
      </c>
      <c r="B328">
        <v>0</v>
      </c>
      <c r="C328">
        <v>-0.52699851989750002</v>
      </c>
      <c r="D328" t="s">
        <v>11603</v>
      </c>
      <c r="E328" t="s">
        <v>16141</v>
      </c>
    </row>
    <row r="329" spans="1:5" x14ac:dyDescent="0.2">
      <c r="A329" t="s">
        <v>3883</v>
      </c>
      <c r="B329">
        <v>-0.77883529663089801</v>
      </c>
      <c r="C329">
        <v>-0.52613067626949905</v>
      </c>
      <c r="D329" t="s">
        <v>3882</v>
      </c>
      <c r="E329" t="s">
        <v>16141</v>
      </c>
    </row>
    <row r="330" spans="1:5" x14ac:dyDescent="0.2">
      <c r="A330" t="s">
        <v>6388</v>
      </c>
      <c r="B330">
        <v>-0.23868942260739701</v>
      </c>
      <c r="C330">
        <v>-0.52544498443599597</v>
      </c>
      <c r="D330" t="s">
        <v>6387</v>
      </c>
      <c r="E330" t="s">
        <v>16141</v>
      </c>
    </row>
    <row r="331" spans="1:5" x14ac:dyDescent="0.2">
      <c r="A331" t="s">
        <v>9093</v>
      </c>
      <c r="B331">
        <v>0</v>
      </c>
      <c r="C331">
        <v>-0.52407836914070005</v>
      </c>
      <c r="D331" t="s">
        <v>9092</v>
      </c>
      <c r="E331" t="s">
        <v>16141</v>
      </c>
    </row>
    <row r="332" spans="1:5" x14ac:dyDescent="0.2">
      <c r="A332" t="s">
        <v>1804</v>
      </c>
      <c r="B332">
        <v>-0.448135375976499</v>
      </c>
      <c r="C332">
        <v>-0.52256965637199904</v>
      </c>
      <c r="D332" t="s">
        <v>11604</v>
      </c>
      <c r="E332" t="s">
        <v>16141</v>
      </c>
    </row>
    <row r="333" spans="1:5" x14ac:dyDescent="0.2">
      <c r="A333" t="s">
        <v>1605</v>
      </c>
      <c r="B333">
        <v>-0.43875694274900201</v>
      </c>
      <c r="C333">
        <v>-0.51980781555170097</v>
      </c>
      <c r="D333" t="s">
        <v>1604</v>
      </c>
      <c r="E333" t="s">
        <v>16141</v>
      </c>
    </row>
    <row r="334" spans="1:5" x14ac:dyDescent="0.2">
      <c r="A334" t="s">
        <v>6116</v>
      </c>
      <c r="B334">
        <v>-0.46979904174799703</v>
      </c>
      <c r="C334">
        <v>-0.51972961425779796</v>
      </c>
      <c r="D334" t="s">
        <v>6115</v>
      </c>
      <c r="E334" t="s">
        <v>16141</v>
      </c>
    </row>
    <row r="335" spans="1:5" x14ac:dyDescent="0.2">
      <c r="A335" t="s">
        <v>6659</v>
      </c>
      <c r="B335">
        <v>-0.75468826293939595</v>
      </c>
      <c r="C335">
        <v>-0.51878547668459896</v>
      </c>
      <c r="D335" t="s">
        <v>6658</v>
      </c>
      <c r="E335" t="s">
        <v>16141</v>
      </c>
    </row>
    <row r="336" spans="1:5" x14ac:dyDescent="0.2">
      <c r="A336" t="s">
        <v>7414</v>
      </c>
      <c r="B336">
        <v>0</v>
      </c>
      <c r="C336">
        <v>-0.51725101470950097</v>
      </c>
      <c r="D336" t="s">
        <v>7413</v>
      </c>
      <c r="E336" t="s">
        <v>16141</v>
      </c>
    </row>
    <row r="337" spans="1:5" x14ac:dyDescent="0.2">
      <c r="A337" t="s">
        <v>7473</v>
      </c>
      <c r="B337">
        <v>0</v>
      </c>
      <c r="C337">
        <v>-0.51703643798829901</v>
      </c>
      <c r="D337" t="s">
        <v>7472</v>
      </c>
      <c r="E337" t="s">
        <v>16141</v>
      </c>
    </row>
    <row r="338" spans="1:5" x14ac:dyDescent="0.2">
      <c r="A338" t="s">
        <v>896</v>
      </c>
      <c r="B338">
        <v>-0.53707504272460205</v>
      </c>
      <c r="C338">
        <v>-0.51672554016110395</v>
      </c>
      <c r="D338" t="s">
        <v>895</v>
      </c>
      <c r="E338" t="s">
        <v>16141</v>
      </c>
    </row>
    <row r="339" spans="1:5" x14ac:dyDescent="0.2">
      <c r="A339" t="s">
        <v>10824</v>
      </c>
      <c r="B339">
        <v>0</v>
      </c>
      <c r="C339">
        <v>-0.515756607055604</v>
      </c>
      <c r="D339" t="s">
        <v>10823</v>
      </c>
      <c r="E339" t="s">
        <v>16141</v>
      </c>
    </row>
    <row r="340" spans="1:5" x14ac:dyDescent="0.2">
      <c r="A340" t="s">
        <v>10138</v>
      </c>
      <c r="B340">
        <v>0</v>
      </c>
      <c r="C340">
        <v>-0.51548194885250398</v>
      </c>
      <c r="D340" t="s">
        <v>11605</v>
      </c>
      <c r="E340" t="s">
        <v>16141</v>
      </c>
    </row>
    <row r="341" spans="1:5" x14ac:dyDescent="0.2">
      <c r="A341" t="s">
        <v>7420</v>
      </c>
      <c r="B341">
        <v>0</v>
      </c>
      <c r="C341">
        <v>-0.51453781127929998</v>
      </c>
      <c r="D341" t="s">
        <v>7419</v>
      </c>
      <c r="E341" t="s">
        <v>16141</v>
      </c>
    </row>
    <row r="342" spans="1:5" x14ac:dyDescent="0.2">
      <c r="A342" t="s">
        <v>5682</v>
      </c>
      <c r="B342">
        <v>0</v>
      </c>
      <c r="C342">
        <v>-0.51453304290769697</v>
      </c>
      <c r="D342" t="s">
        <v>11606</v>
      </c>
      <c r="E342" t="s">
        <v>16141</v>
      </c>
    </row>
    <row r="343" spans="1:5" x14ac:dyDescent="0.2">
      <c r="A343" t="s">
        <v>159</v>
      </c>
      <c r="B343">
        <v>0</v>
      </c>
      <c r="C343">
        <v>-0.51006507873530205</v>
      </c>
      <c r="D343" t="s">
        <v>11607</v>
      </c>
      <c r="E343" t="s">
        <v>16141</v>
      </c>
    </row>
    <row r="344" spans="1:5" x14ac:dyDescent="0.2">
      <c r="A344" t="s">
        <v>2149</v>
      </c>
      <c r="B344">
        <v>-0.55708312988289799</v>
      </c>
      <c r="C344">
        <v>-0.50821399688729896</v>
      </c>
      <c r="D344" t="s">
        <v>11608</v>
      </c>
      <c r="E344" t="s">
        <v>16141</v>
      </c>
    </row>
    <row r="345" spans="1:5" x14ac:dyDescent="0.2">
      <c r="A345" t="s">
        <v>8480</v>
      </c>
      <c r="B345">
        <v>0</v>
      </c>
      <c r="C345">
        <v>-0.50518989562990102</v>
      </c>
      <c r="D345" t="s">
        <v>8479</v>
      </c>
      <c r="E345" t="s">
        <v>16141</v>
      </c>
    </row>
    <row r="346" spans="1:5" x14ac:dyDescent="0.2">
      <c r="A346" t="s">
        <v>1418</v>
      </c>
      <c r="B346">
        <v>-0.24364948272709999</v>
      </c>
      <c r="C346">
        <v>-0.50308799743650201</v>
      </c>
      <c r="D346" t="s">
        <v>1417</v>
      </c>
      <c r="E346" t="s">
        <v>16141</v>
      </c>
    </row>
    <row r="347" spans="1:5" x14ac:dyDescent="0.2">
      <c r="A347" t="s">
        <v>6783</v>
      </c>
      <c r="B347">
        <v>0</v>
      </c>
      <c r="C347">
        <v>-0.50238990783689996</v>
      </c>
      <c r="D347" t="s">
        <v>6782</v>
      </c>
      <c r="E347" t="s">
        <v>16141</v>
      </c>
    </row>
    <row r="348" spans="1:5" x14ac:dyDescent="0.2">
      <c r="A348" t="s">
        <v>5861</v>
      </c>
      <c r="B348">
        <v>0</v>
      </c>
      <c r="C348">
        <v>-0.50064849853520599</v>
      </c>
      <c r="D348" t="s">
        <v>11609</v>
      </c>
      <c r="E348" t="s">
        <v>16141</v>
      </c>
    </row>
    <row r="349" spans="1:5" x14ac:dyDescent="0.2">
      <c r="A349" t="s">
        <v>3694</v>
      </c>
      <c r="B349">
        <v>-0.51278114318849799</v>
      </c>
      <c r="C349">
        <v>-0.499553680419901</v>
      </c>
      <c r="D349" t="s">
        <v>3693</v>
      </c>
      <c r="E349" t="s">
        <v>16141</v>
      </c>
    </row>
    <row r="350" spans="1:5" x14ac:dyDescent="0.2">
      <c r="A350" t="s">
        <v>9503</v>
      </c>
      <c r="B350">
        <v>-0.43533897399910199</v>
      </c>
      <c r="C350">
        <v>-0.49950981140140299</v>
      </c>
      <c r="D350" t="s">
        <v>9502</v>
      </c>
      <c r="E350" t="s">
        <v>16141</v>
      </c>
    </row>
    <row r="351" spans="1:5" x14ac:dyDescent="0.2">
      <c r="A351" t="s">
        <v>9808</v>
      </c>
      <c r="B351">
        <v>0</v>
      </c>
      <c r="C351">
        <v>-0.49938774108880002</v>
      </c>
      <c r="D351" t="s">
        <v>11610</v>
      </c>
      <c r="E351" t="s">
        <v>16141</v>
      </c>
    </row>
    <row r="352" spans="1:5" x14ac:dyDescent="0.2">
      <c r="A352" t="s">
        <v>1561</v>
      </c>
      <c r="B352">
        <v>-0.43528938293449898</v>
      </c>
      <c r="C352">
        <v>-0.498819351196296</v>
      </c>
      <c r="D352" t="s">
        <v>11611</v>
      </c>
      <c r="E352" t="s">
        <v>16141</v>
      </c>
    </row>
    <row r="353" spans="1:5" x14ac:dyDescent="0.2">
      <c r="A353" t="s">
        <v>11308</v>
      </c>
      <c r="B353">
        <v>-0.50330829620360296</v>
      </c>
      <c r="C353">
        <v>-0.49674034118650201</v>
      </c>
      <c r="D353" t="s">
        <v>11612</v>
      </c>
      <c r="E353" t="s">
        <v>16141</v>
      </c>
    </row>
    <row r="354" spans="1:5" x14ac:dyDescent="0.2">
      <c r="A354" t="s">
        <v>3625</v>
      </c>
      <c r="B354">
        <v>0</v>
      </c>
      <c r="C354">
        <v>-0.49664115905760298</v>
      </c>
      <c r="D354" t="s">
        <v>11613</v>
      </c>
      <c r="E354" t="s">
        <v>16141</v>
      </c>
    </row>
    <row r="355" spans="1:5" x14ac:dyDescent="0.2">
      <c r="A355" t="s">
        <v>10120</v>
      </c>
      <c r="B355">
        <v>0</v>
      </c>
      <c r="C355">
        <v>-0.49565219879150002</v>
      </c>
      <c r="D355" t="s">
        <v>10119</v>
      </c>
      <c r="E355" t="s">
        <v>16141</v>
      </c>
    </row>
    <row r="356" spans="1:5" x14ac:dyDescent="0.2">
      <c r="A356" t="s">
        <v>8031</v>
      </c>
      <c r="B356">
        <v>0</v>
      </c>
      <c r="C356">
        <v>-0.49350929260259602</v>
      </c>
      <c r="D356" t="s">
        <v>11614</v>
      </c>
      <c r="E356" t="s">
        <v>16141</v>
      </c>
    </row>
    <row r="357" spans="1:5" x14ac:dyDescent="0.2">
      <c r="A357" t="s">
        <v>7232</v>
      </c>
      <c r="B357">
        <v>-0.38833236694330298</v>
      </c>
      <c r="C357">
        <v>-0.49346256256100302</v>
      </c>
      <c r="D357" t="s">
        <v>7231</v>
      </c>
      <c r="E357" t="s">
        <v>16141</v>
      </c>
    </row>
    <row r="358" spans="1:5" x14ac:dyDescent="0.2">
      <c r="A358" t="s">
        <v>10456</v>
      </c>
      <c r="B358">
        <v>0</v>
      </c>
      <c r="C358">
        <v>-0.49290466308589798</v>
      </c>
      <c r="D358" t="s">
        <v>11615</v>
      </c>
      <c r="E358" t="s">
        <v>16141</v>
      </c>
    </row>
    <row r="359" spans="1:5" x14ac:dyDescent="0.2">
      <c r="A359" t="s">
        <v>7885</v>
      </c>
      <c r="B359">
        <v>-0.24214935302740101</v>
      </c>
      <c r="C359">
        <v>-0.49082374572759602</v>
      </c>
      <c r="D359" t="s">
        <v>7884</v>
      </c>
      <c r="E359" t="s">
        <v>16141</v>
      </c>
    </row>
    <row r="360" spans="1:5" x14ac:dyDescent="0.2">
      <c r="A360" t="s">
        <v>11293</v>
      </c>
      <c r="B360">
        <v>0</v>
      </c>
      <c r="C360">
        <v>-0.48663902282719801</v>
      </c>
      <c r="D360" t="s">
        <v>11292</v>
      </c>
      <c r="E360" t="s">
        <v>16141</v>
      </c>
    </row>
    <row r="361" spans="1:5" x14ac:dyDescent="0.2">
      <c r="A361" t="s">
        <v>2409</v>
      </c>
      <c r="B361">
        <v>-0.412289619445801</v>
      </c>
      <c r="C361">
        <v>-0.48648166656490199</v>
      </c>
      <c r="D361" t="s">
        <v>2408</v>
      </c>
      <c r="E361" t="s">
        <v>16141</v>
      </c>
    </row>
    <row r="362" spans="1:5" x14ac:dyDescent="0.2">
      <c r="A362" t="s">
        <v>2883</v>
      </c>
      <c r="B362">
        <v>0</v>
      </c>
      <c r="C362">
        <v>-0.486240386962905</v>
      </c>
      <c r="D362" t="s">
        <v>11616</v>
      </c>
      <c r="E362" t="s">
        <v>16141</v>
      </c>
    </row>
    <row r="363" spans="1:5" x14ac:dyDescent="0.2">
      <c r="A363" t="s">
        <v>4885</v>
      </c>
      <c r="B363">
        <v>0</v>
      </c>
      <c r="C363">
        <v>-0.48567104339599998</v>
      </c>
      <c r="D363" t="s">
        <v>4884</v>
      </c>
      <c r="E363" t="s">
        <v>16141</v>
      </c>
    </row>
    <row r="364" spans="1:5" x14ac:dyDescent="0.2">
      <c r="A364" t="s">
        <v>1785</v>
      </c>
      <c r="B364">
        <v>0</v>
      </c>
      <c r="C364">
        <v>-0.47749519348139902</v>
      </c>
      <c r="D364" t="s">
        <v>1784</v>
      </c>
      <c r="E364" t="s">
        <v>16141</v>
      </c>
    </row>
    <row r="365" spans="1:5" x14ac:dyDescent="0.2">
      <c r="A365" t="s">
        <v>5215</v>
      </c>
      <c r="B365">
        <v>0</v>
      </c>
      <c r="C365">
        <v>-0.47483253479009901</v>
      </c>
      <c r="D365" t="s">
        <v>11617</v>
      </c>
      <c r="E365" t="s">
        <v>16141</v>
      </c>
    </row>
    <row r="366" spans="1:5" x14ac:dyDescent="0.2">
      <c r="A366" t="s">
        <v>5221</v>
      </c>
      <c r="B366">
        <v>-0.29520034790040101</v>
      </c>
      <c r="C366">
        <v>-0.47338485717769901</v>
      </c>
      <c r="D366" t="s">
        <v>5220</v>
      </c>
      <c r="E366" t="s">
        <v>16141</v>
      </c>
    </row>
    <row r="367" spans="1:5" x14ac:dyDescent="0.2">
      <c r="A367" t="s">
        <v>5707</v>
      </c>
      <c r="B367">
        <v>-0.51827239990230101</v>
      </c>
      <c r="C367">
        <v>-0.47231864929199902</v>
      </c>
      <c r="D367" t="s">
        <v>11618</v>
      </c>
      <c r="E367" t="s">
        <v>16141</v>
      </c>
    </row>
    <row r="368" spans="1:5" x14ac:dyDescent="0.2">
      <c r="A368" t="s">
        <v>2469</v>
      </c>
      <c r="B368">
        <v>0</v>
      </c>
      <c r="C368">
        <v>-0.471971511840799</v>
      </c>
      <c r="D368" t="s">
        <v>11619</v>
      </c>
      <c r="E368" t="s">
        <v>16141</v>
      </c>
    </row>
    <row r="369" spans="1:5" x14ac:dyDescent="0.2">
      <c r="A369" t="s">
        <v>3406</v>
      </c>
      <c r="B369">
        <v>-0.40279102325440203</v>
      </c>
      <c r="C369">
        <v>-0.47112178802490201</v>
      </c>
      <c r="D369" t="s">
        <v>11620</v>
      </c>
      <c r="E369" t="s">
        <v>16141</v>
      </c>
    </row>
    <row r="370" spans="1:5" x14ac:dyDescent="0.2">
      <c r="A370" t="s">
        <v>5037</v>
      </c>
      <c r="B370">
        <v>0</v>
      </c>
      <c r="C370">
        <v>-0.47094917297369998</v>
      </c>
      <c r="D370" t="s">
        <v>5036</v>
      </c>
      <c r="E370" t="s">
        <v>16141</v>
      </c>
    </row>
    <row r="371" spans="1:5" x14ac:dyDescent="0.2">
      <c r="A371" t="s">
        <v>9662</v>
      </c>
      <c r="B371">
        <v>-0.95679855346679998</v>
      </c>
      <c r="C371">
        <v>-0.46897602081299899</v>
      </c>
      <c r="D371" t="s">
        <v>11621</v>
      </c>
      <c r="E371" t="s">
        <v>16141</v>
      </c>
    </row>
    <row r="372" spans="1:5" x14ac:dyDescent="0.2">
      <c r="A372" t="s">
        <v>6545</v>
      </c>
      <c r="B372">
        <v>-0.43996238708500401</v>
      </c>
      <c r="C372">
        <v>-0.466709136962905</v>
      </c>
      <c r="D372" t="s">
        <v>6544</v>
      </c>
      <c r="E372" t="s">
        <v>16141</v>
      </c>
    </row>
    <row r="373" spans="1:5" x14ac:dyDescent="0.2">
      <c r="A373" t="s">
        <v>2886</v>
      </c>
      <c r="B373">
        <v>0</v>
      </c>
      <c r="C373">
        <v>-0.46605300903320301</v>
      </c>
      <c r="D373" t="s">
        <v>11622</v>
      </c>
      <c r="E373" t="s">
        <v>16141</v>
      </c>
    </row>
    <row r="374" spans="1:5" x14ac:dyDescent="0.2">
      <c r="A374" t="s">
        <v>3536</v>
      </c>
      <c r="B374">
        <v>0</v>
      </c>
      <c r="C374">
        <v>-0.46530342102050098</v>
      </c>
      <c r="D374" t="s">
        <v>3535</v>
      </c>
      <c r="E374" t="s">
        <v>16141</v>
      </c>
    </row>
    <row r="375" spans="1:5" x14ac:dyDescent="0.2">
      <c r="A375" t="s">
        <v>2851</v>
      </c>
      <c r="B375">
        <v>0</v>
      </c>
      <c r="C375">
        <v>-0.46521186828609701</v>
      </c>
      <c r="D375" t="s">
        <v>11623</v>
      </c>
      <c r="E375" t="s">
        <v>16141</v>
      </c>
    </row>
    <row r="376" spans="1:5" x14ac:dyDescent="0.2">
      <c r="A376" t="s">
        <v>7270</v>
      </c>
      <c r="B376">
        <v>0</v>
      </c>
      <c r="C376">
        <v>-0.465175628662095</v>
      </c>
      <c r="D376" t="s">
        <v>7269</v>
      </c>
      <c r="E376" t="s">
        <v>16141</v>
      </c>
    </row>
    <row r="377" spans="1:5" x14ac:dyDescent="0.2">
      <c r="A377" t="s">
        <v>4070</v>
      </c>
      <c r="B377">
        <v>-0.41764068603520199</v>
      </c>
      <c r="C377">
        <v>-0.46085739135749998</v>
      </c>
      <c r="D377" t="s">
        <v>4069</v>
      </c>
      <c r="E377" t="s">
        <v>16141</v>
      </c>
    </row>
    <row r="378" spans="1:5" x14ac:dyDescent="0.2">
      <c r="A378" t="s">
        <v>7587</v>
      </c>
      <c r="B378">
        <v>-0.11963081359870401</v>
      </c>
      <c r="C378">
        <v>-0.45768356323249998</v>
      </c>
      <c r="D378" t="s">
        <v>7586</v>
      </c>
      <c r="E378" t="s">
        <v>16141</v>
      </c>
    </row>
    <row r="379" spans="1:5" x14ac:dyDescent="0.2">
      <c r="A379" t="s">
        <v>11017</v>
      </c>
      <c r="B379">
        <v>0</v>
      </c>
      <c r="C379">
        <v>-0.45542526245110099</v>
      </c>
      <c r="D379" t="s">
        <v>11016</v>
      </c>
      <c r="E379" t="s">
        <v>16141</v>
      </c>
    </row>
    <row r="380" spans="1:5" x14ac:dyDescent="0.2">
      <c r="A380" t="s">
        <v>3360</v>
      </c>
      <c r="B380">
        <v>0</v>
      </c>
      <c r="C380">
        <v>-0.455258369445801</v>
      </c>
      <c r="D380" t="s">
        <v>3359</v>
      </c>
      <c r="E380" t="s">
        <v>16141</v>
      </c>
    </row>
    <row r="381" spans="1:5" x14ac:dyDescent="0.2">
      <c r="A381" t="s">
        <v>6939</v>
      </c>
      <c r="B381">
        <v>0</v>
      </c>
      <c r="C381">
        <v>-0.45207309722900002</v>
      </c>
      <c r="D381" t="s">
        <v>6938</v>
      </c>
      <c r="E381" t="s">
        <v>16141</v>
      </c>
    </row>
    <row r="382" spans="1:5" x14ac:dyDescent="0.2">
      <c r="A382" t="s">
        <v>6728</v>
      </c>
      <c r="B382">
        <v>0</v>
      </c>
      <c r="C382">
        <v>-0.45191192626959897</v>
      </c>
      <c r="D382" t="s">
        <v>6727</v>
      </c>
      <c r="E382" t="s">
        <v>16141</v>
      </c>
    </row>
    <row r="383" spans="1:5" x14ac:dyDescent="0.2">
      <c r="A383" t="s">
        <v>3690</v>
      </c>
      <c r="B383">
        <v>0</v>
      </c>
      <c r="C383">
        <v>-0.45037460327149897</v>
      </c>
      <c r="D383" t="s">
        <v>3689</v>
      </c>
      <c r="E383" t="s">
        <v>16141</v>
      </c>
    </row>
    <row r="384" spans="1:5" x14ac:dyDescent="0.2">
      <c r="A384" t="s">
        <v>9324</v>
      </c>
      <c r="B384">
        <v>0</v>
      </c>
      <c r="C384">
        <v>-0.44964599609380002</v>
      </c>
      <c r="D384" t="s">
        <v>11624</v>
      </c>
      <c r="E384" t="s">
        <v>16141</v>
      </c>
    </row>
    <row r="385" spans="1:5" x14ac:dyDescent="0.2">
      <c r="A385" t="s">
        <v>8131</v>
      </c>
      <c r="B385">
        <v>0</v>
      </c>
      <c r="C385">
        <v>-0.44786643981930002</v>
      </c>
      <c r="D385" t="s">
        <v>11625</v>
      </c>
      <c r="E385" t="s">
        <v>16141</v>
      </c>
    </row>
    <row r="386" spans="1:5" x14ac:dyDescent="0.2">
      <c r="A386" t="s">
        <v>753</v>
      </c>
      <c r="B386">
        <v>0</v>
      </c>
      <c r="C386">
        <v>-0.44698333740229401</v>
      </c>
      <c r="D386" t="s">
        <v>752</v>
      </c>
      <c r="E386" t="s">
        <v>16141</v>
      </c>
    </row>
    <row r="387" spans="1:5" x14ac:dyDescent="0.2">
      <c r="A387" t="s">
        <v>9907</v>
      </c>
      <c r="B387">
        <v>-0.24747276306150201</v>
      </c>
      <c r="C387">
        <v>-0.44577980041510301</v>
      </c>
      <c r="D387" t="s">
        <v>9906</v>
      </c>
      <c r="E387" t="s">
        <v>16141</v>
      </c>
    </row>
    <row r="388" spans="1:5" x14ac:dyDescent="0.2">
      <c r="A388" t="s">
        <v>9254</v>
      </c>
      <c r="B388">
        <v>0</v>
      </c>
      <c r="C388">
        <v>-0.44569206237790099</v>
      </c>
      <c r="D388" t="s">
        <v>9253</v>
      </c>
      <c r="E388" t="s">
        <v>16141</v>
      </c>
    </row>
    <row r="389" spans="1:5" x14ac:dyDescent="0.2">
      <c r="A389" t="s">
        <v>6346</v>
      </c>
      <c r="B389">
        <v>0</v>
      </c>
      <c r="C389">
        <v>-0.4454021453857</v>
      </c>
      <c r="D389" t="s">
        <v>11626</v>
      </c>
      <c r="E389" t="s">
        <v>16141</v>
      </c>
    </row>
    <row r="390" spans="1:5" x14ac:dyDescent="0.2">
      <c r="A390" t="s">
        <v>10009</v>
      </c>
      <c r="B390">
        <v>-0.204753875732401</v>
      </c>
      <c r="C390">
        <v>-0.44447517395020197</v>
      </c>
      <c r="D390" t="s">
        <v>10008</v>
      </c>
      <c r="E390" t="s">
        <v>16141</v>
      </c>
    </row>
    <row r="391" spans="1:5" x14ac:dyDescent="0.2">
      <c r="A391" t="s">
        <v>5260</v>
      </c>
      <c r="B391">
        <v>-0.43095970153800101</v>
      </c>
      <c r="C391">
        <v>-0.443944931030195</v>
      </c>
      <c r="D391" t="s">
        <v>5259</v>
      </c>
      <c r="E391" t="s">
        <v>16141</v>
      </c>
    </row>
    <row r="392" spans="1:5" x14ac:dyDescent="0.2">
      <c r="A392" t="s">
        <v>4707</v>
      </c>
      <c r="B392">
        <v>0</v>
      </c>
      <c r="C392">
        <v>-0.44138431549070101</v>
      </c>
      <c r="D392" t="s">
        <v>11627</v>
      </c>
      <c r="E392" t="s">
        <v>16141</v>
      </c>
    </row>
    <row r="393" spans="1:5" x14ac:dyDescent="0.2">
      <c r="A393" t="s">
        <v>1234</v>
      </c>
      <c r="B393">
        <v>-0.48444557189949899</v>
      </c>
      <c r="C393">
        <v>-0.44013977050790098</v>
      </c>
      <c r="D393" t="s">
        <v>11628</v>
      </c>
      <c r="E393" t="s">
        <v>16141</v>
      </c>
    </row>
    <row r="394" spans="1:5" x14ac:dyDescent="0.2">
      <c r="A394" t="s">
        <v>5340</v>
      </c>
      <c r="B394">
        <v>-0.38616371154789803</v>
      </c>
      <c r="C394">
        <v>-0.43578052520749799</v>
      </c>
      <c r="D394" t="s">
        <v>11629</v>
      </c>
      <c r="E394" t="s">
        <v>16141</v>
      </c>
    </row>
    <row r="395" spans="1:5" x14ac:dyDescent="0.2">
      <c r="A395" t="s">
        <v>3002</v>
      </c>
      <c r="B395">
        <v>-0.33533287048339799</v>
      </c>
      <c r="C395">
        <v>-0.43382644653319602</v>
      </c>
      <c r="D395" t="s">
        <v>3001</v>
      </c>
      <c r="E395" t="s">
        <v>16141</v>
      </c>
    </row>
    <row r="396" spans="1:5" x14ac:dyDescent="0.2">
      <c r="A396" t="s">
        <v>7970</v>
      </c>
      <c r="B396">
        <v>0</v>
      </c>
      <c r="C396">
        <v>-0.43034172058110098</v>
      </c>
      <c r="D396" t="s">
        <v>7969</v>
      </c>
      <c r="E396" t="s">
        <v>16141</v>
      </c>
    </row>
    <row r="397" spans="1:5" x14ac:dyDescent="0.2">
      <c r="A397" t="s">
        <v>5776</v>
      </c>
      <c r="B397">
        <v>-0.25007438659669401</v>
      </c>
      <c r="C397">
        <v>-0.42756462097169401</v>
      </c>
      <c r="D397" t="s">
        <v>5775</v>
      </c>
      <c r="E397" t="s">
        <v>16141</v>
      </c>
    </row>
    <row r="398" spans="1:5" x14ac:dyDescent="0.2">
      <c r="A398" t="s">
        <v>4649</v>
      </c>
      <c r="B398">
        <v>-0.5367269515991</v>
      </c>
      <c r="C398">
        <v>-0.42728042602540101</v>
      </c>
      <c r="D398" t="s">
        <v>4648</v>
      </c>
      <c r="E398" t="s">
        <v>16141</v>
      </c>
    </row>
    <row r="399" spans="1:5" x14ac:dyDescent="0.2">
      <c r="A399" t="s">
        <v>1966</v>
      </c>
      <c r="B399">
        <v>-0.69913864135750003</v>
      </c>
      <c r="C399">
        <v>-0.42549324035650199</v>
      </c>
      <c r="D399" t="s">
        <v>1965</v>
      </c>
      <c r="E399" t="s">
        <v>16141</v>
      </c>
    </row>
    <row r="400" spans="1:5" x14ac:dyDescent="0.2">
      <c r="A400" t="s">
        <v>2183</v>
      </c>
      <c r="B400">
        <v>0</v>
      </c>
      <c r="C400">
        <v>-0.42347621917730299</v>
      </c>
      <c r="D400" t="s">
        <v>2182</v>
      </c>
      <c r="E400" t="s">
        <v>16141</v>
      </c>
    </row>
    <row r="401" spans="1:5" x14ac:dyDescent="0.2">
      <c r="A401" t="s">
        <v>6761</v>
      </c>
      <c r="B401">
        <v>-0.65536689758300104</v>
      </c>
      <c r="C401">
        <v>-0.422418594360295</v>
      </c>
      <c r="D401" t="s">
        <v>6760</v>
      </c>
      <c r="E401" t="s">
        <v>16141</v>
      </c>
    </row>
    <row r="402" spans="1:5" x14ac:dyDescent="0.2">
      <c r="A402" t="s">
        <v>10953</v>
      </c>
      <c r="B402">
        <v>-0.33844947814940002</v>
      </c>
      <c r="C402">
        <v>-0.42228794097900002</v>
      </c>
      <c r="D402" t="s">
        <v>11630</v>
      </c>
      <c r="E402" t="s">
        <v>16141</v>
      </c>
    </row>
    <row r="403" spans="1:5" x14ac:dyDescent="0.2">
      <c r="A403" t="s">
        <v>9850</v>
      </c>
      <c r="B403">
        <v>0</v>
      </c>
      <c r="C403">
        <v>-0.42167663574219499</v>
      </c>
      <c r="D403" t="s">
        <v>9849</v>
      </c>
      <c r="E403" t="s">
        <v>16141</v>
      </c>
    </row>
    <row r="404" spans="1:5" x14ac:dyDescent="0.2">
      <c r="A404" t="s">
        <v>10640</v>
      </c>
      <c r="B404">
        <v>-0.45602321624759801</v>
      </c>
      <c r="C404">
        <v>-0.42147922515869901</v>
      </c>
      <c r="D404" t="s">
        <v>11631</v>
      </c>
      <c r="E404" t="s">
        <v>16141</v>
      </c>
    </row>
    <row r="405" spans="1:5" x14ac:dyDescent="0.2">
      <c r="A405" t="s">
        <v>2609</v>
      </c>
      <c r="B405">
        <v>0</v>
      </c>
      <c r="C405">
        <v>-0.42123413085939598</v>
      </c>
      <c r="D405" t="s">
        <v>2608</v>
      </c>
      <c r="E405" t="s">
        <v>16141</v>
      </c>
    </row>
    <row r="406" spans="1:5" x14ac:dyDescent="0.2">
      <c r="A406" t="s">
        <v>10486</v>
      </c>
      <c r="B406">
        <v>0</v>
      </c>
      <c r="C406">
        <v>-0.41947746276849801</v>
      </c>
      <c r="D406" t="s">
        <v>10485</v>
      </c>
      <c r="E406" t="s">
        <v>16141</v>
      </c>
    </row>
    <row r="407" spans="1:5" x14ac:dyDescent="0.2">
      <c r="A407" t="s">
        <v>1000</v>
      </c>
      <c r="B407">
        <v>0</v>
      </c>
      <c r="C407">
        <v>-0.41942405700680002</v>
      </c>
      <c r="D407" t="s">
        <v>999</v>
      </c>
      <c r="E407" t="s">
        <v>16141</v>
      </c>
    </row>
    <row r="408" spans="1:5" x14ac:dyDescent="0.2">
      <c r="A408" t="s">
        <v>8999</v>
      </c>
      <c r="B408">
        <v>-0.2844495773315</v>
      </c>
      <c r="C408">
        <v>-0.417023658752399</v>
      </c>
      <c r="D408" t="s">
        <v>8998</v>
      </c>
      <c r="E408" t="s">
        <v>16141</v>
      </c>
    </row>
    <row r="409" spans="1:5" x14ac:dyDescent="0.2">
      <c r="A409" t="s">
        <v>5387</v>
      </c>
      <c r="B409">
        <v>-0.36203384399419802</v>
      </c>
      <c r="C409">
        <v>-0.416324615478597</v>
      </c>
      <c r="D409" t="s">
        <v>5386</v>
      </c>
      <c r="E409" t="s">
        <v>16141</v>
      </c>
    </row>
    <row r="410" spans="1:5" x14ac:dyDescent="0.2">
      <c r="A410" t="s">
        <v>9029</v>
      </c>
      <c r="B410">
        <v>-0.436509132385201</v>
      </c>
      <c r="C410">
        <v>-0.406796455383301</v>
      </c>
      <c r="D410" t="s">
        <v>9028</v>
      </c>
      <c r="E410" t="s">
        <v>16141</v>
      </c>
    </row>
    <row r="411" spans="1:5" x14ac:dyDescent="0.2">
      <c r="A411" t="s">
        <v>11439</v>
      </c>
      <c r="B411">
        <v>0.18215560913089501</v>
      </c>
      <c r="C411">
        <v>-0.40675544738770197</v>
      </c>
      <c r="D411" t="s">
        <v>11438</v>
      </c>
      <c r="E411" t="s">
        <v>16141</v>
      </c>
    </row>
    <row r="412" spans="1:5" x14ac:dyDescent="0.2">
      <c r="A412" t="s">
        <v>5148</v>
      </c>
      <c r="B412">
        <v>-0.20756244659419901</v>
      </c>
      <c r="C412">
        <v>-0.40262603759759902</v>
      </c>
      <c r="D412" t="s">
        <v>5147</v>
      </c>
      <c r="E412" t="s">
        <v>16141</v>
      </c>
    </row>
    <row r="413" spans="1:5" x14ac:dyDescent="0.2">
      <c r="A413" t="s">
        <v>11329</v>
      </c>
      <c r="B413">
        <v>-0.32422733306880203</v>
      </c>
      <c r="C413">
        <v>-0.4022874832153</v>
      </c>
      <c r="D413" t="s">
        <v>11632</v>
      </c>
      <c r="E413" t="s">
        <v>16141</v>
      </c>
    </row>
    <row r="414" spans="1:5" x14ac:dyDescent="0.2">
      <c r="A414" t="s">
        <v>1633</v>
      </c>
      <c r="B414">
        <v>0</v>
      </c>
      <c r="C414">
        <v>-0.40141963958740201</v>
      </c>
      <c r="D414" t="s">
        <v>1632</v>
      </c>
      <c r="E414" t="s">
        <v>16141</v>
      </c>
    </row>
    <row r="415" spans="1:5" x14ac:dyDescent="0.2">
      <c r="A415" t="s">
        <v>3629</v>
      </c>
      <c r="B415">
        <v>-0.42199897766109701</v>
      </c>
      <c r="C415">
        <v>-0.39949798583980101</v>
      </c>
      <c r="D415" t="s">
        <v>3628</v>
      </c>
      <c r="E415" t="s">
        <v>16141</v>
      </c>
    </row>
    <row r="416" spans="1:5" x14ac:dyDescent="0.2">
      <c r="A416" t="s">
        <v>1204</v>
      </c>
      <c r="B416">
        <v>0</v>
      </c>
      <c r="C416">
        <v>-0.39792442321780203</v>
      </c>
      <c r="D416" t="s">
        <v>1203</v>
      </c>
      <c r="E416" t="s">
        <v>16141</v>
      </c>
    </row>
    <row r="417" spans="1:5" x14ac:dyDescent="0.2">
      <c r="A417" t="s">
        <v>4495</v>
      </c>
      <c r="B417">
        <v>0</v>
      </c>
      <c r="C417">
        <v>-0.397567749023502</v>
      </c>
      <c r="D417" t="s">
        <v>4494</v>
      </c>
      <c r="E417" t="s">
        <v>16141</v>
      </c>
    </row>
    <row r="418" spans="1:5" x14ac:dyDescent="0.2">
      <c r="A418" t="s">
        <v>8931</v>
      </c>
      <c r="B418">
        <v>0</v>
      </c>
      <c r="C418">
        <v>-0.39649772644039399</v>
      </c>
      <c r="D418" t="s">
        <v>11633</v>
      </c>
      <c r="E418" t="s">
        <v>16141</v>
      </c>
    </row>
    <row r="419" spans="1:5" x14ac:dyDescent="0.2">
      <c r="A419" t="s">
        <v>9162</v>
      </c>
      <c r="B419">
        <v>0</v>
      </c>
      <c r="C419">
        <v>-0.39488315582269701</v>
      </c>
      <c r="D419" t="s">
        <v>9161</v>
      </c>
      <c r="E419" t="s">
        <v>16141</v>
      </c>
    </row>
    <row r="420" spans="1:5" x14ac:dyDescent="0.2">
      <c r="A420" t="s">
        <v>8588</v>
      </c>
      <c r="B420">
        <v>0</v>
      </c>
      <c r="C420">
        <v>-0.39211654663090201</v>
      </c>
      <c r="D420" t="s">
        <v>8587</v>
      </c>
      <c r="E420" t="s">
        <v>16141</v>
      </c>
    </row>
    <row r="421" spans="1:5" x14ac:dyDescent="0.2">
      <c r="A421" t="s">
        <v>4222</v>
      </c>
      <c r="B421">
        <v>0</v>
      </c>
      <c r="C421">
        <v>-0.38752746582030501</v>
      </c>
      <c r="D421" t="s">
        <v>11634</v>
      </c>
      <c r="E421" t="s">
        <v>16141</v>
      </c>
    </row>
    <row r="422" spans="1:5" x14ac:dyDescent="0.2">
      <c r="A422" t="s">
        <v>9147</v>
      </c>
      <c r="B422">
        <v>0</v>
      </c>
      <c r="C422">
        <v>-0.38732719421380302</v>
      </c>
      <c r="D422" t="s">
        <v>11635</v>
      </c>
      <c r="E422" t="s">
        <v>16141</v>
      </c>
    </row>
    <row r="423" spans="1:5" x14ac:dyDescent="0.2">
      <c r="A423" t="s">
        <v>6665</v>
      </c>
      <c r="B423">
        <v>-0.27335357666009902</v>
      </c>
      <c r="C423">
        <v>-0.38451194763180002</v>
      </c>
      <c r="D423" t="s">
        <v>11636</v>
      </c>
      <c r="E423" t="s">
        <v>16141</v>
      </c>
    </row>
    <row r="424" spans="1:5" x14ac:dyDescent="0.2">
      <c r="A424" t="s">
        <v>8950</v>
      </c>
      <c r="B424">
        <v>0</v>
      </c>
      <c r="C424">
        <v>-0.384262084961002</v>
      </c>
      <c r="D424" t="s">
        <v>8949</v>
      </c>
      <c r="E424" t="s">
        <v>16141</v>
      </c>
    </row>
    <row r="425" spans="1:5" x14ac:dyDescent="0.2">
      <c r="A425" t="s">
        <v>11363</v>
      </c>
      <c r="B425">
        <v>0</v>
      </c>
      <c r="C425">
        <v>-0.38306999206540099</v>
      </c>
      <c r="D425" t="s">
        <v>11362</v>
      </c>
      <c r="E425" t="s">
        <v>16141</v>
      </c>
    </row>
    <row r="426" spans="1:5" x14ac:dyDescent="0.2">
      <c r="A426" t="s">
        <v>2434</v>
      </c>
      <c r="B426">
        <v>0</v>
      </c>
      <c r="C426">
        <v>-0.38146209716790502</v>
      </c>
      <c r="D426" t="s">
        <v>2433</v>
      </c>
      <c r="E426" t="s">
        <v>16141</v>
      </c>
    </row>
    <row r="427" spans="1:5" x14ac:dyDescent="0.2">
      <c r="A427" t="s">
        <v>5282</v>
      </c>
      <c r="B427">
        <v>-0.1951904296875</v>
      </c>
      <c r="C427">
        <v>-0.38107490539550098</v>
      </c>
      <c r="D427" t="s">
        <v>11637</v>
      </c>
      <c r="E427" t="s">
        <v>16141</v>
      </c>
    </row>
    <row r="428" spans="1:5" x14ac:dyDescent="0.2">
      <c r="A428" t="s">
        <v>2512</v>
      </c>
      <c r="B428">
        <v>-0.381275177001903</v>
      </c>
      <c r="C428">
        <v>-0.38088417053220502</v>
      </c>
      <c r="D428" t="s">
        <v>2511</v>
      </c>
      <c r="E428" t="s">
        <v>16141</v>
      </c>
    </row>
    <row r="429" spans="1:5" x14ac:dyDescent="0.2">
      <c r="A429" t="s">
        <v>6421</v>
      </c>
      <c r="B429">
        <v>-0.36508941650389898</v>
      </c>
      <c r="C429">
        <v>-0.38023567199709901</v>
      </c>
      <c r="D429" t="s">
        <v>6420</v>
      </c>
      <c r="E429" t="s">
        <v>16141</v>
      </c>
    </row>
    <row r="430" spans="1:5" x14ac:dyDescent="0.2">
      <c r="A430" t="s">
        <v>10938</v>
      </c>
      <c r="B430">
        <v>0.33058738708490099</v>
      </c>
      <c r="C430">
        <v>-0.37491130828859898</v>
      </c>
      <c r="D430" t="s">
        <v>11638</v>
      </c>
      <c r="E430" t="s">
        <v>16141</v>
      </c>
    </row>
    <row r="431" spans="1:5" x14ac:dyDescent="0.2">
      <c r="A431" t="s">
        <v>4653</v>
      </c>
      <c r="B431">
        <v>-0.400382995605504</v>
      </c>
      <c r="C431">
        <v>-0.36928939819340201</v>
      </c>
      <c r="D431" t="s">
        <v>4652</v>
      </c>
      <c r="E431" t="s">
        <v>16141</v>
      </c>
    </row>
    <row r="432" spans="1:5" x14ac:dyDescent="0.2">
      <c r="A432" t="s">
        <v>4030</v>
      </c>
      <c r="B432">
        <v>0</v>
      </c>
      <c r="C432">
        <v>-0.36850547790530203</v>
      </c>
      <c r="D432" t="s">
        <v>11639</v>
      </c>
      <c r="E432" t="s">
        <v>16141</v>
      </c>
    </row>
    <row r="433" spans="1:5" x14ac:dyDescent="0.2">
      <c r="A433" t="s">
        <v>6961</v>
      </c>
      <c r="B433">
        <v>0</v>
      </c>
      <c r="C433">
        <v>-0.368488311767599</v>
      </c>
      <c r="D433" t="s">
        <v>11640</v>
      </c>
      <c r="E433" t="s">
        <v>16141</v>
      </c>
    </row>
    <row r="434" spans="1:5" x14ac:dyDescent="0.2">
      <c r="A434" t="s">
        <v>8010</v>
      </c>
      <c r="B434">
        <v>0</v>
      </c>
      <c r="C434">
        <v>-0.363039016723604</v>
      </c>
      <c r="D434" t="s">
        <v>8009</v>
      </c>
      <c r="E434" t="s">
        <v>16141</v>
      </c>
    </row>
    <row r="435" spans="1:5" x14ac:dyDescent="0.2">
      <c r="A435" t="s">
        <v>5285</v>
      </c>
      <c r="B435">
        <v>0</v>
      </c>
      <c r="C435">
        <v>-0.363002777099595</v>
      </c>
      <c r="D435" t="s">
        <v>5284</v>
      </c>
      <c r="E435" t="s">
        <v>16141</v>
      </c>
    </row>
    <row r="436" spans="1:5" x14ac:dyDescent="0.2">
      <c r="A436" t="s">
        <v>7448</v>
      </c>
      <c r="B436">
        <v>0</v>
      </c>
      <c r="C436">
        <v>-0.36221885681149901</v>
      </c>
      <c r="D436" t="s">
        <v>7447</v>
      </c>
      <c r="E436" t="s">
        <v>16141</v>
      </c>
    </row>
    <row r="437" spans="1:5" x14ac:dyDescent="0.2">
      <c r="A437" t="s">
        <v>2299</v>
      </c>
      <c r="B437">
        <v>0</v>
      </c>
      <c r="C437">
        <v>-0.35746479034419898</v>
      </c>
      <c r="D437" t="s">
        <v>2298</v>
      </c>
      <c r="E437" t="s">
        <v>16141</v>
      </c>
    </row>
    <row r="438" spans="1:5" x14ac:dyDescent="0.2">
      <c r="A438" t="s">
        <v>5948</v>
      </c>
      <c r="B438">
        <v>0</v>
      </c>
      <c r="C438">
        <v>-0.35686111450200297</v>
      </c>
      <c r="D438" t="s">
        <v>5947</v>
      </c>
      <c r="E438" t="s">
        <v>16141</v>
      </c>
    </row>
    <row r="439" spans="1:5" x14ac:dyDescent="0.2">
      <c r="A439" t="s">
        <v>9828</v>
      </c>
      <c r="B439">
        <v>0</v>
      </c>
      <c r="C439">
        <v>-0.35680198669430002</v>
      </c>
      <c r="D439" t="s">
        <v>11641</v>
      </c>
      <c r="E439" t="s">
        <v>16141</v>
      </c>
    </row>
    <row r="440" spans="1:5" x14ac:dyDescent="0.2">
      <c r="A440" t="s">
        <v>3027</v>
      </c>
      <c r="B440">
        <v>-0.35776901245120002</v>
      </c>
      <c r="C440">
        <v>-0.35668754577640299</v>
      </c>
      <c r="D440" t="s">
        <v>3026</v>
      </c>
      <c r="E440" t="s">
        <v>16141</v>
      </c>
    </row>
    <row r="441" spans="1:5" x14ac:dyDescent="0.2">
      <c r="A441" t="s">
        <v>2630</v>
      </c>
      <c r="B441">
        <v>0</v>
      </c>
      <c r="C441">
        <v>-0.35313224792480502</v>
      </c>
      <c r="D441" t="s">
        <v>11642</v>
      </c>
      <c r="E441" t="s">
        <v>16141</v>
      </c>
    </row>
    <row r="442" spans="1:5" x14ac:dyDescent="0.2">
      <c r="A442" t="s">
        <v>9591</v>
      </c>
      <c r="B442">
        <v>0</v>
      </c>
      <c r="C442">
        <v>-0.35117340087889898</v>
      </c>
      <c r="D442" t="s">
        <v>11643</v>
      </c>
      <c r="E442" t="s">
        <v>16141</v>
      </c>
    </row>
    <row r="443" spans="1:5" x14ac:dyDescent="0.2">
      <c r="A443" t="s">
        <v>7761</v>
      </c>
      <c r="B443">
        <v>0</v>
      </c>
      <c r="C443">
        <v>-0.35027503967290102</v>
      </c>
      <c r="D443" t="s">
        <v>11644</v>
      </c>
      <c r="E443" t="s">
        <v>16141</v>
      </c>
    </row>
    <row r="444" spans="1:5" x14ac:dyDescent="0.2">
      <c r="A444" t="s">
        <v>4396</v>
      </c>
      <c r="B444">
        <v>0</v>
      </c>
      <c r="C444">
        <v>-0.34679126739499799</v>
      </c>
      <c r="D444" t="s">
        <v>11645</v>
      </c>
      <c r="E444" t="s">
        <v>16141</v>
      </c>
    </row>
    <row r="445" spans="1:5" x14ac:dyDescent="0.2">
      <c r="A445" t="s">
        <v>8197</v>
      </c>
      <c r="B445">
        <v>0</v>
      </c>
      <c r="C445">
        <v>-0.34461212158200299</v>
      </c>
      <c r="D445" t="s">
        <v>11646</v>
      </c>
      <c r="E445" t="s">
        <v>16141</v>
      </c>
    </row>
    <row r="446" spans="1:5" x14ac:dyDescent="0.2">
      <c r="A446" t="s">
        <v>4097</v>
      </c>
      <c r="B446">
        <v>0</v>
      </c>
      <c r="C446">
        <v>-0.34270286560049701</v>
      </c>
      <c r="D446" t="s">
        <v>4096</v>
      </c>
      <c r="E446" t="s">
        <v>16141</v>
      </c>
    </row>
    <row r="447" spans="1:5" x14ac:dyDescent="0.2">
      <c r="A447" t="s">
        <v>2036</v>
      </c>
      <c r="B447">
        <v>-0.229770660400405</v>
      </c>
      <c r="C447">
        <v>-0.34168624877930398</v>
      </c>
      <c r="D447" t="s">
        <v>11647</v>
      </c>
      <c r="E447" t="s">
        <v>16141</v>
      </c>
    </row>
    <row r="448" spans="1:5" x14ac:dyDescent="0.2">
      <c r="A448" t="s">
        <v>4399</v>
      </c>
      <c r="B448">
        <v>-0.19864559173580101</v>
      </c>
      <c r="C448">
        <v>-0.340195655822701</v>
      </c>
      <c r="D448" t="s">
        <v>4398</v>
      </c>
      <c r="E448" t="s">
        <v>16141</v>
      </c>
    </row>
    <row r="449" spans="1:5" x14ac:dyDescent="0.2">
      <c r="A449" t="s">
        <v>1844</v>
      </c>
      <c r="B449">
        <v>0</v>
      </c>
      <c r="C449">
        <v>-0.33817863464359699</v>
      </c>
      <c r="D449" t="s">
        <v>11648</v>
      </c>
      <c r="E449" t="s">
        <v>16141</v>
      </c>
    </row>
    <row r="450" spans="1:5" x14ac:dyDescent="0.2">
      <c r="A450" t="s">
        <v>2830</v>
      </c>
      <c r="B450">
        <v>0</v>
      </c>
      <c r="C450">
        <v>-0.33709907531740102</v>
      </c>
      <c r="D450" t="s">
        <v>11649</v>
      </c>
      <c r="E450" t="s">
        <v>16141</v>
      </c>
    </row>
    <row r="451" spans="1:5" x14ac:dyDescent="0.2">
      <c r="A451" t="s">
        <v>11287</v>
      </c>
      <c r="B451">
        <v>0</v>
      </c>
      <c r="C451">
        <v>-0.33639144897460199</v>
      </c>
      <c r="D451" t="s">
        <v>11650</v>
      </c>
      <c r="E451" t="s">
        <v>16141</v>
      </c>
    </row>
    <row r="452" spans="1:5" x14ac:dyDescent="0.2">
      <c r="A452" t="s">
        <v>6505</v>
      </c>
      <c r="B452">
        <v>0</v>
      </c>
      <c r="C452">
        <v>-0.33578491210939598</v>
      </c>
      <c r="D452" t="s">
        <v>6504</v>
      </c>
      <c r="E452" t="s">
        <v>16141</v>
      </c>
    </row>
    <row r="453" spans="1:5" x14ac:dyDescent="0.2">
      <c r="A453" t="s">
        <v>8624</v>
      </c>
      <c r="B453">
        <v>0</v>
      </c>
      <c r="C453">
        <v>-0.33476829528800101</v>
      </c>
      <c r="D453" t="s">
        <v>8623</v>
      </c>
      <c r="E453" t="s">
        <v>16141</v>
      </c>
    </row>
    <row r="454" spans="1:5" x14ac:dyDescent="0.2">
      <c r="A454" t="s">
        <v>7250</v>
      </c>
      <c r="B454">
        <v>0</v>
      </c>
      <c r="C454">
        <v>-0.33463859558109699</v>
      </c>
      <c r="D454" t="s">
        <v>7249</v>
      </c>
      <c r="E454" t="s">
        <v>16141</v>
      </c>
    </row>
    <row r="455" spans="1:5" x14ac:dyDescent="0.2">
      <c r="A455" t="s">
        <v>6542</v>
      </c>
      <c r="B455">
        <v>0</v>
      </c>
      <c r="C455">
        <v>-0.33313751220709897</v>
      </c>
      <c r="D455" t="s">
        <v>6541</v>
      </c>
      <c r="E455" t="s">
        <v>16141</v>
      </c>
    </row>
    <row r="456" spans="1:5" x14ac:dyDescent="0.2">
      <c r="A456" t="s">
        <v>8545</v>
      </c>
      <c r="B456">
        <v>0</v>
      </c>
      <c r="C456">
        <v>-0.33208179473880201</v>
      </c>
      <c r="D456" t="s">
        <v>11651</v>
      </c>
      <c r="E456" t="s">
        <v>16141</v>
      </c>
    </row>
    <row r="457" spans="1:5" x14ac:dyDescent="0.2">
      <c r="A457" t="s">
        <v>4971</v>
      </c>
      <c r="B457">
        <v>0</v>
      </c>
      <c r="C457">
        <v>-0.331338882446296</v>
      </c>
      <c r="D457" t="s">
        <v>4970</v>
      </c>
      <c r="E457" t="s">
        <v>16141</v>
      </c>
    </row>
    <row r="458" spans="1:5" x14ac:dyDescent="0.2">
      <c r="A458" t="s">
        <v>7092</v>
      </c>
      <c r="B458">
        <v>-0.52060699462899895</v>
      </c>
      <c r="C458">
        <v>-0.32979965209970202</v>
      </c>
      <c r="D458" t="s">
        <v>7091</v>
      </c>
      <c r="E458" t="s">
        <v>16141</v>
      </c>
    </row>
    <row r="459" spans="1:5" x14ac:dyDescent="0.2">
      <c r="A459" t="s">
        <v>5991</v>
      </c>
      <c r="B459">
        <v>0</v>
      </c>
      <c r="C459">
        <v>-0.32840538024909399</v>
      </c>
      <c r="D459" t="s">
        <v>5990</v>
      </c>
      <c r="E459" t="s">
        <v>16141</v>
      </c>
    </row>
    <row r="460" spans="1:5" x14ac:dyDescent="0.2">
      <c r="A460" t="s">
        <v>9063</v>
      </c>
      <c r="B460">
        <v>0</v>
      </c>
      <c r="C460">
        <v>-0.32521533966059801</v>
      </c>
      <c r="D460" t="s">
        <v>11652</v>
      </c>
      <c r="E460" t="s">
        <v>16141</v>
      </c>
    </row>
    <row r="461" spans="1:5" x14ac:dyDescent="0.2">
      <c r="A461" t="s">
        <v>8204</v>
      </c>
      <c r="B461">
        <v>0</v>
      </c>
      <c r="C461">
        <v>-0.32354736328130002</v>
      </c>
      <c r="D461" t="s">
        <v>8203</v>
      </c>
      <c r="E461" t="s">
        <v>16141</v>
      </c>
    </row>
    <row r="462" spans="1:5" x14ac:dyDescent="0.2">
      <c r="A462" t="s">
        <v>1867</v>
      </c>
      <c r="B462">
        <v>0</v>
      </c>
      <c r="C462">
        <v>-0.32262992858890299</v>
      </c>
      <c r="D462" t="s">
        <v>1866</v>
      </c>
      <c r="E462" t="s">
        <v>16141</v>
      </c>
    </row>
    <row r="463" spans="1:5" x14ac:dyDescent="0.2">
      <c r="A463" t="s">
        <v>2707</v>
      </c>
      <c r="B463">
        <v>0</v>
      </c>
      <c r="C463">
        <v>-0.32216453552249602</v>
      </c>
      <c r="D463" t="s">
        <v>11653</v>
      </c>
      <c r="E463" t="s">
        <v>16141</v>
      </c>
    </row>
    <row r="464" spans="1:5" x14ac:dyDescent="0.2">
      <c r="A464" t="s">
        <v>6095</v>
      </c>
      <c r="B464">
        <v>0</v>
      </c>
      <c r="C464">
        <v>-0.31945228576660201</v>
      </c>
      <c r="D464" t="s">
        <v>6094</v>
      </c>
      <c r="E464" t="s">
        <v>16141</v>
      </c>
    </row>
    <row r="465" spans="1:5" x14ac:dyDescent="0.2">
      <c r="A465" t="s">
        <v>8411</v>
      </c>
      <c r="B465">
        <v>0</v>
      </c>
      <c r="C465">
        <v>-0.31859207153320301</v>
      </c>
      <c r="D465" t="s">
        <v>8410</v>
      </c>
      <c r="E465" t="s">
        <v>16141</v>
      </c>
    </row>
    <row r="466" spans="1:5" x14ac:dyDescent="0.2">
      <c r="A466" t="s">
        <v>5117</v>
      </c>
      <c r="B466">
        <v>0</v>
      </c>
      <c r="C466">
        <v>-0.31566238403320002</v>
      </c>
      <c r="D466" t="s">
        <v>11654</v>
      </c>
      <c r="E466" t="s">
        <v>16141</v>
      </c>
    </row>
    <row r="467" spans="1:5" x14ac:dyDescent="0.2">
      <c r="A467" t="s">
        <v>1193</v>
      </c>
      <c r="B467">
        <v>0</v>
      </c>
      <c r="C467">
        <v>-0.31163215637209901</v>
      </c>
      <c r="D467" t="s">
        <v>11655</v>
      </c>
      <c r="E467" t="s">
        <v>16141</v>
      </c>
    </row>
    <row r="468" spans="1:5" x14ac:dyDescent="0.2">
      <c r="A468" t="s">
        <v>6560</v>
      </c>
      <c r="B468">
        <v>0</v>
      </c>
      <c r="C468">
        <v>-0.309822082519496</v>
      </c>
      <c r="D468" t="s">
        <v>11656</v>
      </c>
      <c r="E468" t="s">
        <v>16141</v>
      </c>
    </row>
    <row r="469" spans="1:5" x14ac:dyDescent="0.2">
      <c r="A469" t="s">
        <v>668</v>
      </c>
      <c r="B469">
        <v>0</v>
      </c>
      <c r="C469">
        <v>-0.306354522705099</v>
      </c>
      <c r="D469" t="s">
        <v>667</v>
      </c>
      <c r="E469" t="s">
        <v>16141</v>
      </c>
    </row>
    <row r="470" spans="1:5" x14ac:dyDescent="0.2">
      <c r="A470" t="s">
        <v>4986</v>
      </c>
      <c r="B470">
        <v>-0.419393539428704</v>
      </c>
      <c r="C470">
        <v>-0.30576133728030203</v>
      </c>
      <c r="D470" t="s">
        <v>11657</v>
      </c>
      <c r="E470" t="s">
        <v>16141</v>
      </c>
    </row>
    <row r="471" spans="1:5" x14ac:dyDescent="0.2">
      <c r="A471" t="s">
        <v>4962</v>
      </c>
      <c r="B471">
        <v>0</v>
      </c>
      <c r="C471">
        <v>-0.30563926696779797</v>
      </c>
      <c r="D471" t="s">
        <v>4961</v>
      </c>
      <c r="E471" t="s">
        <v>16141</v>
      </c>
    </row>
    <row r="472" spans="1:5" x14ac:dyDescent="0.2">
      <c r="A472" t="s">
        <v>9138</v>
      </c>
      <c r="B472">
        <v>0</v>
      </c>
      <c r="C472">
        <v>-0.30557250976570299</v>
      </c>
      <c r="D472" t="s">
        <v>9137</v>
      </c>
      <c r="E472" t="s">
        <v>16141</v>
      </c>
    </row>
    <row r="473" spans="1:5" x14ac:dyDescent="0.2">
      <c r="A473" t="s">
        <v>5472</v>
      </c>
      <c r="B473">
        <v>0</v>
      </c>
      <c r="C473">
        <v>-0.30511093139649897</v>
      </c>
      <c r="D473" t="s">
        <v>11658</v>
      </c>
      <c r="E473" t="s">
        <v>16141</v>
      </c>
    </row>
    <row r="474" spans="1:5" x14ac:dyDescent="0.2">
      <c r="A474" t="s">
        <v>8370</v>
      </c>
      <c r="B474">
        <v>-0.42965316772469497</v>
      </c>
      <c r="C474">
        <v>-0.30199813842779799</v>
      </c>
      <c r="D474" t="s">
        <v>11659</v>
      </c>
      <c r="E474" t="s">
        <v>16141</v>
      </c>
    </row>
    <row r="475" spans="1:5" x14ac:dyDescent="0.2">
      <c r="A475" t="s">
        <v>5585</v>
      </c>
      <c r="B475">
        <v>0</v>
      </c>
      <c r="C475">
        <v>-0.291259765625</v>
      </c>
      <c r="D475" t="s">
        <v>11660</v>
      </c>
      <c r="E475" t="s">
        <v>16141</v>
      </c>
    </row>
    <row r="476" spans="1:5" x14ac:dyDescent="0.2">
      <c r="A476" t="s">
        <v>2577</v>
      </c>
      <c r="B476">
        <v>0</v>
      </c>
      <c r="C476">
        <v>-0.28921318054199902</v>
      </c>
      <c r="D476" t="s">
        <v>11661</v>
      </c>
      <c r="E476" t="s">
        <v>16141</v>
      </c>
    </row>
    <row r="477" spans="1:5" x14ac:dyDescent="0.2">
      <c r="A477" t="s">
        <v>3223</v>
      </c>
      <c r="B477">
        <v>0</v>
      </c>
      <c r="C477">
        <v>-0.28834342956540099</v>
      </c>
      <c r="D477" t="s">
        <v>3222</v>
      </c>
      <c r="E477" t="s">
        <v>16141</v>
      </c>
    </row>
    <row r="478" spans="1:5" x14ac:dyDescent="0.2">
      <c r="A478" t="s">
        <v>3384</v>
      </c>
      <c r="B478">
        <v>-0.418165206909201</v>
      </c>
      <c r="C478">
        <v>-0.276325225830099</v>
      </c>
      <c r="D478" t="s">
        <v>3383</v>
      </c>
      <c r="E478" t="s">
        <v>16141</v>
      </c>
    </row>
    <row r="479" spans="1:5" x14ac:dyDescent="0.2">
      <c r="A479" t="s">
        <v>3700</v>
      </c>
      <c r="B479">
        <v>0</v>
      </c>
      <c r="C479">
        <v>-0.275918960571303</v>
      </c>
      <c r="D479" t="s">
        <v>11662</v>
      </c>
      <c r="E479" t="s">
        <v>16141</v>
      </c>
    </row>
    <row r="480" spans="1:5" x14ac:dyDescent="0.2">
      <c r="A480" t="s">
        <v>2593</v>
      </c>
      <c r="B480">
        <v>-0.40187454223629998</v>
      </c>
      <c r="C480">
        <v>-0.26863479614250002</v>
      </c>
      <c r="D480" t="s">
        <v>11663</v>
      </c>
      <c r="E480" t="s">
        <v>16141</v>
      </c>
    </row>
    <row r="481" spans="1:5" x14ac:dyDescent="0.2">
      <c r="A481" t="s">
        <v>918</v>
      </c>
      <c r="B481">
        <v>0</v>
      </c>
      <c r="C481">
        <v>-0.26780319213870002</v>
      </c>
      <c r="D481" t="s">
        <v>11664</v>
      </c>
      <c r="E481" t="s">
        <v>16141</v>
      </c>
    </row>
    <row r="482" spans="1:5" x14ac:dyDescent="0.2">
      <c r="A482" t="s">
        <v>2972</v>
      </c>
      <c r="B482">
        <v>0</v>
      </c>
      <c r="C482">
        <v>-0.26224803924560203</v>
      </c>
      <c r="D482" t="s">
        <v>11665</v>
      </c>
      <c r="E482" t="s">
        <v>16141</v>
      </c>
    </row>
    <row r="483" spans="1:5" x14ac:dyDescent="0.2">
      <c r="A483" t="s">
        <v>5008</v>
      </c>
      <c r="B483">
        <v>-0.22206687927249599</v>
      </c>
      <c r="C483">
        <v>-0.259033203125</v>
      </c>
      <c r="D483" t="s">
        <v>5007</v>
      </c>
      <c r="E483" t="s">
        <v>16141</v>
      </c>
    </row>
    <row r="484" spans="1:5" x14ac:dyDescent="0.2">
      <c r="A484" t="s">
        <v>8894</v>
      </c>
      <c r="B484">
        <v>-0.26352882385249998</v>
      </c>
      <c r="C484">
        <v>-0.25665473937989702</v>
      </c>
      <c r="D484" t="s">
        <v>8893</v>
      </c>
      <c r="E484" t="s">
        <v>16141</v>
      </c>
    </row>
    <row r="485" spans="1:5" x14ac:dyDescent="0.2">
      <c r="A485" t="s">
        <v>2615</v>
      </c>
      <c r="B485">
        <v>-0.26931476593020098</v>
      </c>
      <c r="C485">
        <v>-0.25408840179450098</v>
      </c>
      <c r="D485" t="s">
        <v>11666</v>
      </c>
      <c r="E485" t="s">
        <v>16141</v>
      </c>
    </row>
    <row r="486" spans="1:5" x14ac:dyDescent="0.2">
      <c r="A486" t="s">
        <v>8367</v>
      </c>
      <c r="B486">
        <v>-0.2184162139893</v>
      </c>
      <c r="C486">
        <v>-0.25397109985350103</v>
      </c>
      <c r="D486" t="s">
        <v>8366</v>
      </c>
      <c r="E486" t="s">
        <v>16141</v>
      </c>
    </row>
    <row r="487" spans="1:5" x14ac:dyDescent="0.2">
      <c r="A487" t="s">
        <v>9051</v>
      </c>
      <c r="B487">
        <v>0</v>
      </c>
      <c r="C487">
        <v>-0.25301170349129598</v>
      </c>
      <c r="D487" t="s">
        <v>9050</v>
      </c>
      <c r="E487" t="s">
        <v>16141</v>
      </c>
    </row>
    <row r="488" spans="1:5" x14ac:dyDescent="0.2">
      <c r="A488" t="s">
        <v>649</v>
      </c>
      <c r="B488">
        <v>-0.28709793090819602</v>
      </c>
      <c r="C488">
        <v>-0.24119758605959901</v>
      </c>
      <c r="D488" t="s">
        <v>648</v>
      </c>
      <c r="E488" t="s">
        <v>16141</v>
      </c>
    </row>
    <row r="489" spans="1:5" x14ac:dyDescent="0.2">
      <c r="A489" t="s">
        <v>10866</v>
      </c>
      <c r="B489">
        <v>0</v>
      </c>
      <c r="C489">
        <v>-0.22619056701660201</v>
      </c>
      <c r="D489" t="s">
        <v>11667</v>
      </c>
      <c r="E489" t="s">
        <v>16141</v>
      </c>
    </row>
    <row r="490" spans="1:5" x14ac:dyDescent="0.2">
      <c r="A490" t="s">
        <v>10196</v>
      </c>
      <c r="B490">
        <v>0</v>
      </c>
      <c r="C490">
        <v>-0.22316741943360099</v>
      </c>
      <c r="D490" t="s">
        <v>11668</v>
      </c>
      <c r="E490" t="s">
        <v>16141</v>
      </c>
    </row>
    <row r="491" spans="1:5" x14ac:dyDescent="0.2">
      <c r="A491" t="s">
        <v>4516</v>
      </c>
      <c r="B491">
        <v>-0.31769561767580301</v>
      </c>
      <c r="C491">
        <v>-0.22279357910160499</v>
      </c>
      <c r="D491" t="s">
        <v>11669</v>
      </c>
      <c r="E491" t="s">
        <v>16141</v>
      </c>
    </row>
    <row r="492" spans="1:5" x14ac:dyDescent="0.2">
      <c r="A492" t="s">
        <v>2695</v>
      </c>
      <c r="B492">
        <v>0</v>
      </c>
      <c r="C492">
        <v>-0.221508026123097</v>
      </c>
      <c r="D492" t="s">
        <v>2694</v>
      </c>
      <c r="E492" t="s">
        <v>16141</v>
      </c>
    </row>
    <row r="493" spans="1:5" x14ac:dyDescent="0.2">
      <c r="A493" t="s">
        <v>7241</v>
      </c>
      <c r="B493">
        <v>0</v>
      </c>
      <c r="C493">
        <v>-0.22033119201660201</v>
      </c>
      <c r="D493" t="s">
        <v>11670</v>
      </c>
      <c r="E493" t="s">
        <v>16141</v>
      </c>
    </row>
    <row r="494" spans="1:5" x14ac:dyDescent="0.2">
      <c r="A494" t="s">
        <v>11256</v>
      </c>
      <c r="B494">
        <v>-0.55631732940670298</v>
      </c>
      <c r="C494">
        <v>-0.219362258911101</v>
      </c>
      <c r="D494" t="s">
        <v>11671</v>
      </c>
      <c r="E494" t="s">
        <v>16141</v>
      </c>
    </row>
    <row r="495" spans="1:5" x14ac:dyDescent="0.2">
      <c r="A495" t="s">
        <v>9382</v>
      </c>
      <c r="B495">
        <v>0</v>
      </c>
      <c r="C495">
        <v>-0.2170810699463</v>
      </c>
      <c r="D495" t="s">
        <v>11672</v>
      </c>
      <c r="E495" t="s">
        <v>16141</v>
      </c>
    </row>
    <row r="496" spans="1:5" x14ac:dyDescent="0.2">
      <c r="A496" t="s">
        <v>8962</v>
      </c>
      <c r="B496">
        <v>0</v>
      </c>
      <c r="C496">
        <v>-0.201578140258803</v>
      </c>
      <c r="D496" t="s">
        <v>8961</v>
      </c>
      <c r="E496" t="s">
        <v>16141</v>
      </c>
    </row>
    <row r="497" spans="1:5" x14ac:dyDescent="0.2">
      <c r="A497" t="s">
        <v>8207</v>
      </c>
      <c r="B497">
        <v>-0.25713348388669699</v>
      </c>
      <c r="C497">
        <v>-0.199388504028299</v>
      </c>
      <c r="D497" t="s">
        <v>8206</v>
      </c>
      <c r="E497" t="s">
        <v>16141</v>
      </c>
    </row>
    <row r="498" spans="1:5" x14ac:dyDescent="0.2">
      <c r="A498" t="s">
        <v>11357</v>
      </c>
      <c r="B498">
        <v>-0.32776451110839799</v>
      </c>
      <c r="C498">
        <v>-0.19753837585449899</v>
      </c>
      <c r="D498" t="s">
        <v>11356</v>
      </c>
      <c r="E498" t="s">
        <v>16141</v>
      </c>
    </row>
    <row r="499" spans="1:5" x14ac:dyDescent="0.2">
      <c r="A499" t="s">
        <v>11134</v>
      </c>
      <c r="B499">
        <v>0</v>
      </c>
      <c r="C499">
        <v>-0.18760871887209901</v>
      </c>
      <c r="D499" t="s">
        <v>11133</v>
      </c>
      <c r="E499" t="s">
        <v>16141</v>
      </c>
    </row>
    <row r="500" spans="1:5" x14ac:dyDescent="0.2">
      <c r="A500" t="s">
        <v>8603</v>
      </c>
      <c r="B500">
        <v>-0.39261436462399502</v>
      </c>
      <c r="C500">
        <v>-0.18526458740240101</v>
      </c>
      <c r="D500" t="s">
        <v>11673</v>
      </c>
      <c r="E500" t="s">
        <v>16141</v>
      </c>
    </row>
    <row r="501" spans="1:5" x14ac:dyDescent="0.2">
      <c r="A501" t="s">
        <v>3612</v>
      </c>
      <c r="B501">
        <v>-0.178262710571303</v>
      </c>
      <c r="C501">
        <v>-0.16029930114750399</v>
      </c>
      <c r="D501" t="s">
        <v>11674</v>
      </c>
      <c r="E501" t="s">
        <v>16141</v>
      </c>
    </row>
    <row r="502" spans="1:5" x14ac:dyDescent="0.2">
      <c r="A502" t="s">
        <v>1014</v>
      </c>
      <c r="B502">
        <v>-0.23553466796879999</v>
      </c>
      <c r="C502">
        <v>-0.123929977416999</v>
      </c>
      <c r="D502" t="s">
        <v>1013</v>
      </c>
      <c r="E502" t="s">
        <v>16141</v>
      </c>
    </row>
    <row r="503" spans="1:5" x14ac:dyDescent="0.2">
      <c r="A503" t="s">
        <v>5864</v>
      </c>
      <c r="B503">
        <v>0</v>
      </c>
      <c r="C503">
        <v>-0.107803344726598</v>
      </c>
      <c r="D503" t="s">
        <v>11675</v>
      </c>
      <c r="E503" t="s">
        <v>16141</v>
      </c>
    </row>
    <row r="504" spans="1:5" x14ac:dyDescent="0.2">
      <c r="A504" t="s">
        <v>4204</v>
      </c>
      <c r="B504">
        <v>-0.35289096832279998</v>
      </c>
      <c r="C504">
        <v>-9.0712547302199895E-2</v>
      </c>
      <c r="D504" t="s">
        <v>4203</v>
      </c>
      <c r="E504" t="s">
        <v>16141</v>
      </c>
    </row>
    <row r="505" spans="1:5" x14ac:dyDescent="0.2">
      <c r="A505" t="s">
        <v>5399</v>
      </c>
      <c r="B505">
        <v>0</v>
      </c>
      <c r="C505">
        <v>-8.05244445800994E-2</v>
      </c>
      <c r="D505" t="s">
        <v>11676</v>
      </c>
      <c r="E505" t="s">
        <v>16141</v>
      </c>
    </row>
    <row r="506" spans="1:5" x14ac:dyDescent="0.2">
      <c r="A506" t="s">
        <v>8582</v>
      </c>
      <c r="B506">
        <v>3.4571161270142001</v>
      </c>
      <c r="C506">
        <v>0</v>
      </c>
      <c r="D506" t="s">
        <v>11677</v>
      </c>
      <c r="E506" t="s">
        <v>16141</v>
      </c>
    </row>
    <row r="507" spans="1:5" x14ac:dyDescent="0.2">
      <c r="A507" t="s">
        <v>203</v>
      </c>
      <c r="B507">
        <v>2.9199714660643998</v>
      </c>
      <c r="C507">
        <v>0</v>
      </c>
      <c r="D507" t="s">
        <v>202</v>
      </c>
      <c r="E507" t="s">
        <v>16141</v>
      </c>
    </row>
    <row r="508" spans="1:5" x14ac:dyDescent="0.2">
      <c r="A508" t="s">
        <v>10741</v>
      </c>
      <c r="B508">
        <v>2.6337394714354998</v>
      </c>
      <c r="C508">
        <v>0</v>
      </c>
      <c r="D508" t="s">
        <v>10740</v>
      </c>
      <c r="E508" t="s">
        <v>16141</v>
      </c>
    </row>
    <row r="509" spans="1:5" x14ac:dyDescent="0.2">
      <c r="A509" t="s">
        <v>7108</v>
      </c>
      <c r="B509">
        <v>2.2886896133422998</v>
      </c>
      <c r="C509">
        <v>0</v>
      </c>
      <c r="D509" t="s">
        <v>7107</v>
      </c>
      <c r="E509" t="s">
        <v>16141</v>
      </c>
    </row>
    <row r="510" spans="1:5" x14ac:dyDescent="0.2">
      <c r="A510" t="s">
        <v>2086</v>
      </c>
      <c r="B510">
        <v>2.1257247924803999</v>
      </c>
      <c r="C510">
        <v>0</v>
      </c>
      <c r="D510" t="s">
        <v>11678</v>
      </c>
      <c r="E510" t="s">
        <v>16141</v>
      </c>
    </row>
    <row r="511" spans="1:5" x14ac:dyDescent="0.2">
      <c r="A511" t="s">
        <v>5179</v>
      </c>
      <c r="B511">
        <v>2.0201187133789</v>
      </c>
      <c r="C511">
        <v>0</v>
      </c>
      <c r="D511" t="s">
        <v>11679</v>
      </c>
      <c r="E511" t="s">
        <v>16141</v>
      </c>
    </row>
    <row r="512" spans="1:5" x14ac:dyDescent="0.2">
      <c r="A512" t="s">
        <v>7636</v>
      </c>
      <c r="B512">
        <v>2.0027055740357</v>
      </c>
      <c r="C512">
        <v>0</v>
      </c>
      <c r="D512" t="s">
        <v>11680</v>
      </c>
      <c r="E512" t="s">
        <v>16141</v>
      </c>
    </row>
    <row r="513" spans="1:5" x14ac:dyDescent="0.2">
      <c r="A513" t="s">
        <v>3378</v>
      </c>
      <c r="B513">
        <v>1.6970434188843</v>
      </c>
      <c r="C513">
        <v>0</v>
      </c>
      <c r="D513" t="s">
        <v>3377</v>
      </c>
      <c r="E513" t="s">
        <v>16141</v>
      </c>
    </row>
    <row r="514" spans="1:5" x14ac:dyDescent="0.2">
      <c r="A514" t="s">
        <v>1941</v>
      </c>
      <c r="B514">
        <v>1.6428794860839999</v>
      </c>
      <c r="C514">
        <v>0</v>
      </c>
      <c r="D514" t="s">
        <v>11681</v>
      </c>
      <c r="E514" t="s">
        <v>16141</v>
      </c>
    </row>
    <row r="515" spans="1:5" x14ac:dyDescent="0.2">
      <c r="A515" t="s">
        <v>9135</v>
      </c>
      <c r="B515">
        <v>1.6309375762939</v>
      </c>
      <c r="C515">
        <v>0</v>
      </c>
      <c r="D515" t="s">
        <v>11682</v>
      </c>
      <c r="E515" t="s">
        <v>16141</v>
      </c>
    </row>
    <row r="516" spans="1:5" x14ac:dyDescent="0.2">
      <c r="A516" t="s">
        <v>6038</v>
      </c>
      <c r="B516">
        <v>1.5145721435546999</v>
      </c>
      <c r="C516">
        <v>0</v>
      </c>
      <c r="D516" t="s">
        <v>6037</v>
      </c>
      <c r="E516" t="s">
        <v>16141</v>
      </c>
    </row>
    <row r="517" spans="1:5" x14ac:dyDescent="0.2">
      <c r="A517" t="s">
        <v>10259</v>
      </c>
      <c r="B517">
        <v>1.5070571899414</v>
      </c>
      <c r="C517">
        <v>0</v>
      </c>
      <c r="D517" t="s">
        <v>11683</v>
      </c>
      <c r="E517" t="s">
        <v>16141</v>
      </c>
    </row>
    <row r="518" spans="1:5" x14ac:dyDescent="0.2">
      <c r="A518" t="s">
        <v>1351</v>
      </c>
      <c r="B518">
        <v>1.3211851119995</v>
      </c>
      <c r="C518">
        <v>0</v>
      </c>
      <c r="D518" t="s">
        <v>1350</v>
      </c>
      <c r="E518" t="s">
        <v>16141</v>
      </c>
    </row>
    <row r="519" spans="1:5" x14ac:dyDescent="0.2">
      <c r="A519" t="s">
        <v>7326</v>
      </c>
      <c r="B519">
        <v>1.0442876815796001</v>
      </c>
      <c r="C519">
        <v>0</v>
      </c>
      <c r="D519" t="s">
        <v>11684</v>
      </c>
      <c r="E519" t="s">
        <v>16141</v>
      </c>
    </row>
    <row r="520" spans="1:5" x14ac:dyDescent="0.2">
      <c r="A520" t="s">
        <v>1035</v>
      </c>
      <c r="B520">
        <v>1.0208158493042001</v>
      </c>
      <c r="C520">
        <v>0</v>
      </c>
      <c r="D520" t="s">
        <v>1034</v>
      </c>
      <c r="E520" t="s">
        <v>16141</v>
      </c>
    </row>
    <row r="521" spans="1:5" x14ac:dyDescent="0.2">
      <c r="A521" t="s">
        <v>2781</v>
      </c>
      <c r="B521">
        <v>0.96536922454830099</v>
      </c>
      <c r="C521">
        <v>0</v>
      </c>
      <c r="D521" t="s">
        <v>2780</v>
      </c>
      <c r="E521" t="s">
        <v>16141</v>
      </c>
    </row>
    <row r="522" spans="1:5" x14ac:dyDescent="0.2">
      <c r="A522" t="s">
        <v>4375</v>
      </c>
      <c r="B522">
        <v>0.92844867706289902</v>
      </c>
      <c r="C522">
        <v>0</v>
      </c>
      <c r="D522" t="s">
        <v>4374</v>
      </c>
      <c r="E522" t="s">
        <v>16141</v>
      </c>
    </row>
    <row r="523" spans="1:5" x14ac:dyDescent="0.2">
      <c r="A523" t="s">
        <v>6958</v>
      </c>
      <c r="B523">
        <v>0.89364814758300104</v>
      </c>
      <c r="C523">
        <v>0</v>
      </c>
      <c r="D523" t="s">
        <v>11685</v>
      </c>
      <c r="E523" t="s">
        <v>16141</v>
      </c>
    </row>
    <row r="524" spans="1:5" x14ac:dyDescent="0.2">
      <c r="A524" t="s">
        <v>8062</v>
      </c>
      <c r="B524">
        <v>0.88079929351799902</v>
      </c>
      <c r="C524">
        <v>0</v>
      </c>
      <c r="D524" t="s">
        <v>8061</v>
      </c>
      <c r="E524" t="s">
        <v>16141</v>
      </c>
    </row>
    <row r="525" spans="1:5" x14ac:dyDescent="0.2">
      <c r="A525" t="s">
        <v>7098</v>
      </c>
      <c r="B525">
        <v>0.85469245910639902</v>
      </c>
      <c r="C525">
        <v>0</v>
      </c>
      <c r="D525" t="s">
        <v>11686</v>
      </c>
      <c r="E525" t="s">
        <v>16141</v>
      </c>
    </row>
    <row r="526" spans="1:5" x14ac:dyDescent="0.2">
      <c r="A526" t="s">
        <v>8291</v>
      </c>
      <c r="B526">
        <v>0.83452415466310004</v>
      </c>
      <c r="C526">
        <v>0</v>
      </c>
      <c r="D526" t="s">
        <v>11687</v>
      </c>
      <c r="E526" t="s">
        <v>16141</v>
      </c>
    </row>
    <row r="527" spans="1:5" x14ac:dyDescent="0.2">
      <c r="A527" t="s">
        <v>8152</v>
      </c>
      <c r="B527">
        <v>0.81547641754150002</v>
      </c>
      <c r="C527">
        <v>0</v>
      </c>
      <c r="D527" t="s">
        <v>11688</v>
      </c>
      <c r="E527" t="s">
        <v>16141</v>
      </c>
    </row>
    <row r="528" spans="1:5" x14ac:dyDescent="0.2">
      <c r="A528" t="s">
        <v>10726</v>
      </c>
      <c r="B528">
        <v>0.80569267272949896</v>
      </c>
      <c r="C528">
        <v>0</v>
      </c>
      <c r="D528" t="s">
        <v>10725</v>
      </c>
      <c r="E528" t="s">
        <v>16141</v>
      </c>
    </row>
    <row r="529" spans="1:5" x14ac:dyDescent="0.2">
      <c r="A529" t="s">
        <v>11402</v>
      </c>
      <c r="B529">
        <v>0.77211761474610097</v>
      </c>
      <c r="C529">
        <v>0</v>
      </c>
      <c r="D529" t="s">
        <v>11401</v>
      </c>
      <c r="E529" t="s">
        <v>16141</v>
      </c>
    </row>
    <row r="530" spans="1:5" x14ac:dyDescent="0.2">
      <c r="A530" t="s">
        <v>9713</v>
      </c>
      <c r="B530">
        <v>0.74132156372070002</v>
      </c>
      <c r="C530">
        <v>0</v>
      </c>
      <c r="D530" t="s">
        <v>9712</v>
      </c>
      <c r="E530" t="s">
        <v>16141</v>
      </c>
    </row>
    <row r="531" spans="1:5" x14ac:dyDescent="0.2">
      <c r="A531" t="s">
        <v>1312</v>
      </c>
      <c r="B531">
        <v>0.72522258758549896</v>
      </c>
      <c r="C531">
        <v>0</v>
      </c>
      <c r="D531" t="s">
        <v>1311</v>
      </c>
      <c r="E531" t="s">
        <v>16141</v>
      </c>
    </row>
    <row r="532" spans="1:5" x14ac:dyDescent="0.2">
      <c r="A532" t="s">
        <v>3409</v>
      </c>
      <c r="B532">
        <v>0.66816234588619905</v>
      </c>
      <c r="C532">
        <v>0</v>
      </c>
      <c r="D532" t="s">
        <v>3408</v>
      </c>
      <c r="E532" t="s">
        <v>16141</v>
      </c>
    </row>
    <row r="533" spans="1:5" x14ac:dyDescent="0.2">
      <c r="A533" t="s">
        <v>6178</v>
      </c>
      <c r="B533">
        <v>0.64729404449459704</v>
      </c>
      <c r="C533">
        <v>0</v>
      </c>
      <c r="D533" t="s">
        <v>11689</v>
      </c>
      <c r="E533" t="s">
        <v>16141</v>
      </c>
    </row>
    <row r="534" spans="1:5" x14ac:dyDescent="0.2">
      <c r="A534" t="s">
        <v>5218</v>
      </c>
      <c r="B534">
        <v>0.63294410705570303</v>
      </c>
      <c r="C534">
        <v>0</v>
      </c>
      <c r="D534" t="s">
        <v>5217</v>
      </c>
      <c r="E534" t="s">
        <v>16141</v>
      </c>
    </row>
    <row r="535" spans="1:5" x14ac:dyDescent="0.2">
      <c r="A535" t="s">
        <v>524</v>
      </c>
      <c r="B535">
        <v>0.63059139251710095</v>
      </c>
      <c r="C535">
        <v>0</v>
      </c>
      <c r="D535" t="s">
        <v>11690</v>
      </c>
      <c r="E535" t="s">
        <v>16141</v>
      </c>
    </row>
    <row r="536" spans="1:5" x14ac:dyDescent="0.2">
      <c r="A536" t="s">
        <v>9859</v>
      </c>
      <c r="B536">
        <v>0.61695003509520097</v>
      </c>
      <c r="C536">
        <v>0</v>
      </c>
      <c r="D536" t="s">
        <v>11691</v>
      </c>
      <c r="E536" t="s">
        <v>16141</v>
      </c>
    </row>
    <row r="537" spans="1:5" x14ac:dyDescent="0.2">
      <c r="A537" t="s">
        <v>1122</v>
      </c>
      <c r="B537">
        <v>0.61326408386230102</v>
      </c>
      <c r="C537">
        <v>0</v>
      </c>
      <c r="D537" t="s">
        <v>11692</v>
      </c>
      <c r="E537" t="s">
        <v>16141</v>
      </c>
    </row>
    <row r="538" spans="1:5" x14ac:dyDescent="0.2">
      <c r="A538" t="s">
        <v>10562</v>
      </c>
      <c r="B538">
        <v>0.61095523834229903</v>
      </c>
      <c r="C538">
        <v>0</v>
      </c>
      <c r="D538" t="s">
        <v>10561</v>
      </c>
      <c r="E538" t="s">
        <v>16141</v>
      </c>
    </row>
    <row r="539" spans="1:5" x14ac:dyDescent="0.2">
      <c r="A539" t="s">
        <v>11082</v>
      </c>
      <c r="B539">
        <v>0.59213924407960095</v>
      </c>
      <c r="C539">
        <v>0</v>
      </c>
      <c r="D539" t="s">
        <v>11693</v>
      </c>
      <c r="E539" t="s">
        <v>16141</v>
      </c>
    </row>
    <row r="540" spans="1:5" x14ac:dyDescent="0.2">
      <c r="A540" t="s">
        <v>3137</v>
      </c>
      <c r="B540">
        <v>0.58211421966549903</v>
      </c>
      <c r="C540">
        <v>0</v>
      </c>
      <c r="D540" t="s">
        <v>3136</v>
      </c>
      <c r="E540" t="s">
        <v>16141</v>
      </c>
    </row>
    <row r="541" spans="1:5" x14ac:dyDescent="0.2">
      <c r="A541" t="s">
        <v>1442</v>
      </c>
      <c r="B541">
        <v>0.58165168762209896</v>
      </c>
      <c r="C541">
        <v>0</v>
      </c>
      <c r="D541" t="s">
        <v>11694</v>
      </c>
      <c r="E541" t="s">
        <v>16141</v>
      </c>
    </row>
    <row r="542" spans="1:5" x14ac:dyDescent="0.2">
      <c r="A542" t="s">
        <v>8813</v>
      </c>
      <c r="B542">
        <v>0.58070373535160202</v>
      </c>
      <c r="C542">
        <v>0</v>
      </c>
      <c r="D542" t="s">
        <v>8812</v>
      </c>
      <c r="E542" t="s">
        <v>16141</v>
      </c>
    </row>
    <row r="543" spans="1:5" x14ac:dyDescent="0.2">
      <c r="A543" t="s">
        <v>2308</v>
      </c>
      <c r="B543">
        <v>0.57275390625</v>
      </c>
      <c r="C543">
        <v>0</v>
      </c>
      <c r="D543" t="s">
        <v>2307</v>
      </c>
      <c r="E543" t="s">
        <v>16141</v>
      </c>
    </row>
    <row r="544" spans="1:5" x14ac:dyDescent="0.2">
      <c r="A544" t="s">
        <v>10359</v>
      </c>
      <c r="B544">
        <v>0.56045436859129805</v>
      </c>
      <c r="C544">
        <v>0</v>
      </c>
      <c r="D544" t="s">
        <v>11695</v>
      </c>
      <c r="E544" t="s">
        <v>16141</v>
      </c>
    </row>
    <row r="545" spans="1:5" x14ac:dyDescent="0.2">
      <c r="A545" t="s">
        <v>1210</v>
      </c>
      <c r="B545">
        <v>0.56026458740239704</v>
      </c>
      <c r="C545">
        <v>0</v>
      </c>
      <c r="D545" t="s">
        <v>1209</v>
      </c>
      <c r="E545" t="s">
        <v>16141</v>
      </c>
    </row>
    <row r="546" spans="1:5" x14ac:dyDescent="0.2">
      <c r="A546" t="s">
        <v>7383</v>
      </c>
      <c r="B546">
        <v>0.55444908142089799</v>
      </c>
      <c r="C546">
        <v>0</v>
      </c>
      <c r="D546" t="s">
        <v>11696</v>
      </c>
      <c r="E546" t="s">
        <v>16141</v>
      </c>
    </row>
    <row r="547" spans="1:5" x14ac:dyDescent="0.2">
      <c r="A547" t="s">
        <v>1054</v>
      </c>
      <c r="B547">
        <v>0.55277061462400201</v>
      </c>
      <c r="C547">
        <v>0</v>
      </c>
      <c r="D547" t="s">
        <v>11697</v>
      </c>
      <c r="E547" t="s">
        <v>16141</v>
      </c>
    </row>
    <row r="548" spans="1:5" x14ac:dyDescent="0.2">
      <c r="A548" t="s">
        <v>10319</v>
      </c>
      <c r="B548">
        <v>0.54767417907709903</v>
      </c>
      <c r="C548">
        <v>0</v>
      </c>
      <c r="D548" t="s">
        <v>11698</v>
      </c>
      <c r="E548" t="s">
        <v>16141</v>
      </c>
    </row>
    <row r="549" spans="1:5" x14ac:dyDescent="0.2">
      <c r="A549" t="s">
        <v>3184</v>
      </c>
      <c r="B549">
        <v>0.53075790405279799</v>
      </c>
      <c r="C549">
        <v>0</v>
      </c>
      <c r="D549" t="s">
        <v>3183</v>
      </c>
      <c r="E549" t="s">
        <v>16141</v>
      </c>
    </row>
    <row r="550" spans="1:5" x14ac:dyDescent="0.2">
      <c r="A550" t="s">
        <v>11296</v>
      </c>
      <c r="B550">
        <v>0.51195812225339998</v>
      </c>
      <c r="C550">
        <v>0</v>
      </c>
      <c r="D550" t="s">
        <v>11699</v>
      </c>
      <c r="E550" t="s">
        <v>16141</v>
      </c>
    </row>
    <row r="551" spans="1:5" x14ac:dyDescent="0.2">
      <c r="A551" t="s">
        <v>3938</v>
      </c>
      <c r="B551">
        <v>0.48593330383300098</v>
      </c>
      <c r="C551">
        <v>0</v>
      </c>
      <c r="D551" t="s">
        <v>11700</v>
      </c>
      <c r="E551" t="s">
        <v>16141</v>
      </c>
    </row>
    <row r="552" spans="1:5" x14ac:dyDescent="0.2">
      <c r="A552" t="s">
        <v>1167</v>
      </c>
      <c r="B552">
        <v>0.48199462890619998</v>
      </c>
      <c r="C552">
        <v>0</v>
      </c>
      <c r="D552" t="s">
        <v>11701</v>
      </c>
      <c r="E552" t="s">
        <v>16141</v>
      </c>
    </row>
    <row r="553" spans="1:5" x14ac:dyDescent="0.2">
      <c r="A553" t="s">
        <v>11412</v>
      </c>
      <c r="B553">
        <v>0.47499847412110102</v>
      </c>
      <c r="C553">
        <v>0</v>
      </c>
      <c r="D553" t="s">
        <v>11411</v>
      </c>
      <c r="E553" t="s">
        <v>16141</v>
      </c>
    </row>
    <row r="554" spans="1:5" x14ac:dyDescent="0.2">
      <c r="A554" t="s">
        <v>8013</v>
      </c>
      <c r="B554">
        <v>0.470294952392599</v>
      </c>
      <c r="C554">
        <v>0</v>
      </c>
      <c r="D554" t="s">
        <v>11702</v>
      </c>
      <c r="E554" t="s">
        <v>16141</v>
      </c>
    </row>
    <row r="555" spans="1:5" x14ac:dyDescent="0.2">
      <c r="A555" t="s">
        <v>1887</v>
      </c>
      <c r="B555">
        <v>0.4634094238282</v>
      </c>
      <c r="C555">
        <v>0</v>
      </c>
      <c r="D555" t="s">
        <v>1886</v>
      </c>
      <c r="E555" t="s">
        <v>16141</v>
      </c>
    </row>
    <row r="556" spans="1:5" x14ac:dyDescent="0.2">
      <c r="A556" t="s">
        <v>9892</v>
      </c>
      <c r="B556">
        <v>0.4621906280518</v>
      </c>
      <c r="C556">
        <v>0</v>
      </c>
      <c r="D556" t="s">
        <v>11703</v>
      </c>
      <c r="E556" t="s">
        <v>16141</v>
      </c>
    </row>
    <row r="557" spans="1:5" x14ac:dyDescent="0.2">
      <c r="A557" t="s">
        <v>5770</v>
      </c>
      <c r="B557">
        <v>0.46055793762210201</v>
      </c>
      <c r="C557">
        <v>0</v>
      </c>
      <c r="D557" t="s">
        <v>5769</v>
      </c>
      <c r="E557" t="s">
        <v>16141</v>
      </c>
    </row>
    <row r="558" spans="1:5" x14ac:dyDescent="0.2">
      <c r="A558" t="s">
        <v>987</v>
      </c>
      <c r="B558">
        <v>0.45634460449210201</v>
      </c>
      <c r="C558">
        <v>0</v>
      </c>
      <c r="D558" t="s">
        <v>11704</v>
      </c>
      <c r="E558" t="s">
        <v>16141</v>
      </c>
    </row>
    <row r="559" spans="1:5" x14ac:dyDescent="0.2">
      <c r="A559" t="s">
        <v>1970</v>
      </c>
      <c r="B559">
        <v>0.44461536407469998</v>
      </c>
      <c r="C559">
        <v>0</v>
      </c>
      <c r="D559" t="s">
        <v>1969</v>
      </c>
      <c r="E559" t="s">
        <v>16141</v>
      </c>
    </row>
    <row r="560" spans="1:5" x14ac:dyDescent="0.2">
      <c r="A560" t="s">
        <v>4728</v>
      </c>
      <c r="B560">
        <v>0.44362163543700101</v>
      </c>
      <c r="C560">
        <v>0</v>
      </c>
      <c r="D560" t="s">
        <v>11705</v>
      </c>
      <c r="E560" t="s">
        <v>16141</v>
      </c>
    </row>
    <row r="561" spans="1:5" x14ac:dyDescent="0.2">
      <c r="A561" t="s">
        <v>1669</v>
      </c>
      <c r="B561">
        <v>0.43304443359369998</v>
      </c>
      <c r="C561">
        <v>0</v>
      </c>
      <c r="D561" t="s">
        <v>1668</v>
      </c>
      <c r="E561" t="s">
        <v>16141</v>
      </c>
    </row>
    <row r="562" spans="1:5" x14ac:dyDescent="0.2">
      <c r="A562" t="s">
        <v>1057</v>
      </c>
      <c r="B562">
        <v>0.43118667602540101</v>
      </c>
      <c r="C562">
        <v>0</v>
      </c>
      <c r="D562" t="s">
        <v>1056</v>
      </c>
      <c r="E562" t="s">
        <v>16141</v>
      </c>
    </row>
    <row r="563" spans="1:5" x14ac:dyDescent="0.2">
      <c r="A563" t="s">
        <v>10531</v>
      </c>
      <c r="B563">
        <v>0.43014335632329898</v>
      </c>
      <c r="C563">
        <v>0</v>
      </c>
      <c r="D563" t="s">
        <v>10530</v>
      </c>
      <c r="E563" t="s">
        <v>16141</v>
      </c>
    </row>
    <row r="564" spans="1:5" x14ac:dyDescent="0.2">
      <c r="A564" t="s">
        <v>6737</v>
      </c>
      <c r="B564">
        <v>0.41481590271000401</v>
      </c>
      <c r="C564">
        <v>0</v>
      </c>
      <c r="D564" t="s">
        <v>6736</v>
      </c>
      <c r="E564" t="s">
        <v>16141</v>
      </c>
    </row>
    <row r="565" spans="1:5" x14ac:dyDescent="0.2">
      <c r="A565" t="s">
        <v>8170</v>
      </c>
      <c r="B565">
        <v>0.40245151519779998</v>
      </c>
      <c r="C565">
        <v>0</v>
      </c>
      <c r="D565" t="s">
        <v>8169</v>
      </c>
      <c r="E565" t="s">
        <v>16141</v>
      </c>
    </row>
    <row r="566" spans="1:5" x14ac:dyDescent="0.2">
      <c r="A566" t="s">
        <v>6026</v>
      </c>
      <c r="B566">
        <v>0.39763259887700297</v>
      </c>
      <c r="C566">
        <v>0</v>
      </c>
      <c r="D566" t="s">
        <v>6025</v>
      </c>
      <c r="E566" t="s">
        <v>16141</v>
      </c>
    </row>
    <row r="567" spans="1:5" x14ac:dyDescent="0.2">
      <c r="A567" t="s">
        <v>6979</v>
      </c>
      <c r="B567">
        <v>0.39544486999510298</v>
      </c>
      <c r="C567">
        <v>0</v>
      </c>
      <c r="D567" t="s">
        <v>6978</v>
      </c>
      <c r="E567" t="s">
        <v>16141</v>
      </c>
    </row>
    <row r="568" spans="1:5" x14ac:dyDescent="0.2">
      <c r="A568" t="s">
        <v>2521</v>
      </c>
      <c r="B568">
        <v>0.39417743682859901</v>
      </c>
      <c r="C568">
        <v>0</v>
      </c>
      <c r="D568" t="s">
        <v>2520</v>
      </c>
      <c r="E568" t="s">
        <v>16141</v>
      </c>
    </row>
    <row r="569" spans="1:5" x14ac:dyDescent="0.2">
      <c r="A569" t="s">
        <v>5618</v>
      </c>
      <c r="B569">
        <v>0.39017486572270199</v>
      </c>
      <c r="C569">
        <v>0</v>
      </c>
      <c r="D569" t="s">
        <v>5617</v>
      </c>
      <c r="E569" t="s">
        <v>16141</v>
      </c>
    </row>
    <row r="570" spans="1:5" x14ac:dyDescent="0.2">
      <c r="A570" t="s">
        <v>3852</v>
      </c>
      <c r="B570">
        <v>0.38967704772949902</v>
      </c>
      <c r="C570">
        <v>0</v>
      </c>
      <c r="D570" t="s">
        <v>3851</v>
      </c>
      <c r="E570" t="s">
        <v>16141</v>
      </c>
    </row>
    <row r="571" spans="1:5" x14ac:dyDescent="0.2">
      <c r="A571" t="s">
        <v>6650</v>
      </c>
      <c r="B571">
        <v>0.38949584960939998</v>
      </c>
      <c r="C571">
        <v>0</v>
      </c>
      <c r="D571" t="s">
        <v>6649</v>
      </c>
      <c r="E571" t="s">
        <v>16141</v>
      </c>
    </row>
    <row r="572" spans="1:5" x14ac:dyDescent="0.2">
      <c r="A572" t="s">
        <v>10094</v>
      </c>
      <c r="B572">
        <v>0.38194084167480502</v>
      </c>
      <c r="C572">
        <v>0</v>
      </c>
      <c r="D572" t="s">
        <v>10093</v>
      </c>
      <c r="E572" t="s">
        <v>16141</v>
      </c>
    </row>
    <row r="573" spans="1:5" x14ac:dyDescent="0.2">
      <c r="A573" t="s">
        <v>2068</v>
      </c>
      <c r="B573">
        <v>0.37959480285649899</v>
      </c>
      <c r="C573">
        <v>0</v>
      </c>
      <c r="D573" t="s">
        <v>2067</v>
      </c>
      <c r="E573" t="s">
        <v>16141</v>
      </c>
    </row>
    <row r="574" spans="1:5" x14ac:dyDescent="0.2">
      <c r="A574" t="s">
        <v>3253</v>
      </c>
      <c r="B574">
        <v>0.37698268890380199</v>
      </c>
      <c r="C574">
        <v>0</v>
      </c>
      <c r="D574" t="s">
        <v>3252</v>
      </c>
      <c r="E574" t="s">
        <v>16141</v>
      </c>
    </row>
    <row r="575" spans="1:5" x14ac:dyDescent="0.2">
      <c r="A575" t="s">
        <v>141</v>
      </c>
      <c r="B575">
        <v>0.37347507476810199</v>
      </c>
      <c r="C575">
        <v>0</v>
      </c>
      <c r="D575" t="s">
        <v>140</v>
      </c>
      <c r="E575" t="s">
        <v>16141</v>
      </c>
    </row>
    <row r="576" spans="1:5" x14ac:dyDescent="0.2">
      <c r="A576" t="s">
        <v>1424</v>
      </c>
      <c r="B576">
        <v>0.36676216125489702</v>
      </c>
      <c r="C576">
        <v>0</v>
      </c>
      <c r="D576" t="s">
        <v>11706</v>
      </c>
      <c r="E576" t="s">
        <v>16141</v>
      </c>
    </row>
    <row r="577" spans="1:5" x14ac:dyDescent="0.2">
      <c r="A577" t="s">
        <v>4145</v>
      </c>
      <c r="B577">
        <v>0.35150527954099398</v>
      </c>
      <c r="C577">
        <v>0</v>
      </c>
      <c r="D577" t="s">
        <v>4144</v>
      </c>
      <c r="E577" t="s">
        <v>16141</v>
      </c>
    </row>
    <row r="578" spans="1:5" x14ac:dyDescent="0.2">
      <c r="A578" t="s">
        <v>7745</v>
      </c>
      <c r="B578">
        <v>0.34797286987299703</v>
      </c>
      <c r="C578">
        <v>0</v>
      </c>
      <c r="D578" t="s">
        <v>7744</v>
      </c>
      <c r="E578" t="s">
        <v>16141</v>
      </c>
    </row>
    <row r="579" spans="1:5" x14ac:dyDescent="0.2">
      <c r="A579" t="s">
        <v>6865</v>
      </c>
      <c r="B579">
        <v>0.34228897094730099</v>
      </c>
      <c r="C579">
        <v>0</v>
      </c>
      <c r="D579" t="s">
        <v>11707</v>
      </c>
      <c r="E579" t="s">
        <v>16141</v>
      </c>
    </row>
    <row r="580" spans="1:5" x14ac:dyDescent="0.2">
      <c r="A580" t="s">
        <v>4105</v>
      </c>
      <c r="B580">
        <v>0.33328056335449902</v>
      </c>
      <c r="C580">
        <v>0</v>
      </c>
      <c r="D580" t="s">
        <v>4104</v>
      </c>
      <c r="E580" t="s">
        <v>16141</v>
      </c>
    </row>
    <row r="581" spans="1:5" x14ac:dyDescent="0.2">
      <c r="A581" t="s">
        <v>11393</v>
      </c>
      <c r="B581">
        <v>0.32890129089350501</v>
      </c>
      <c r="C581">
        <v>0</v>
      </c>
      <c r="D581" t="s">
        <v>11392</v>
      </c>
      <c r="E581" t="s">
        <v>16141</v>
      </c>
    </row>
    <row r="582" spans="1:5" x14ac:dyDescent="0.2">
      <c r="A582" t="s">
        <v>206</v>
      </c>
      <c r="B582">
        <v>0.32483863830569998</v>
      </c>
      <c r="C582">
        <v>0</v>
      </c>
      <c r="D582" t="s">
        <v>205</v>
      </c>
      <c r="E582" t="s">
        <v>16141</v>
      </c>
    </row>
    <row r="583" spans="1:5" x14ac:dyDescent="0.2">
      <c r="A583" t="s">
        <v>8946</v>
      </c>
      <c r="B583">
        <v>0.32165050506589998</v>
      </c>
      <c r="C583">
        <v>0</v>
      </c>
      <c r="D583" t="s">
        <v>8945</v>
      </c>
      <c r="E583" t="s">
        <v>16141</v>
      </c>
    </row>
    <row r="584" spans="1:5" x14ac:dyDescent="0.2">
      <c r="A584" t="s">
        <v>6722</v>
      </c>
      <c r="B584">
        <v>0.3155193328857</v>
      </c>
      <c r="C584">
        <v>0</v>
      </c>
      <c r="D584" t="s">
        <v>6721</v>
      </c>
      <c r="E584" t="s">
        <v>16141</v>
      </c>
    </row>
    <row r="585" spans="1:5" x14ac:dyDescent="0.2">
      <c r="A585" t="s">
        <v>6842</v>
      </c>
      <c r="B585">
        <v>0.30583477020260103</v>
      </c>
      <c r="C585">
        <v>0</v>
      </c>
      <c r="D585" t="s">
        <v>11708</v>
      </c>
      <c r="E585" t="s">
        <v>16141</v>
      </c>
    </row>
    <row r="586" spans="1:5" x14ac:dyDescent="0.2">
      <c r="A586" t="s">
        <v>10444</v>
      </c>
      <c r="B586">
        <v>0.29870223999020201</v>
      </c>
      <c r="C586">
        <v>0</v>
      </c>
      <c r="D586" t="s">
        <v>10443</v>
      </c>
      <c r="E586" t="s">
        <v>16141</v>
      </c>
    </row>
    <row r="587" spans="1:5" x14ac:dyDescent="0.2">
      <c r="A587" t="s">
        <v>2936</v>
      </c>
      <c r="B587">
        <v>0.29505252838139701</v>
      </c>
      <c r="C587">
        <v>0</v>
      </c>
      <c r="D587" t="s">
        <v>2935</v>
      </c>
      <c r="E587" t="s">
        <v>16141</v>
      </c>
    </row>
    <row r="588" spans="1:5" x14ac:dyDescent="0.2">
      <c r="A588" t="s">
        <v>2506</v>
      </c>
      <c r="B588">
        <v>0.29352664947509799</v>
      </c>
      <c r="C588">
        <v>0</v>
      </c>
      <c r="D588" t="s">
        <v>11709</v>
      </c>
      <c r="E588" t="s">
        <v>16141</v>
      </c>
    </row>
    <row r="589" spans="1:5" x14ac:dyDescent="0.2">
      <c r="A589" t="s">
        <v>9990</v>
      </c>
      <c r="B589">
        <v>0.28571510314949899</v>
      </c>
      <c r="C589">
        <v>0</v>
      </c>
      <c r="D589" t="s">
        <v>11710</v>
      </c>
      <c r="E589" t="s">
        <v>16141</v>
      </c>
    </row>
    <row r="590" spans="1:5" x14ac:dyDescent="0.2">
      <c r="A590" t="s">
        <v>3341</v>
      </c>
      <c r="B590">
        <v>0.28514480590820002</v>
      </c>
      <c r="C590">
        <v>0</v>
      </c>
      <c r="D590" t="s">
        <v>11711</v>
      </c>
      <c r="E590" t="s">
        <v>16141</v>
      </c>
    </row>
    <row r="591" spans="1:5" x14ac:dyDescent="0.2">
      <c r="A591" t="s">
        <v>1567</v>
      </c>
      <c r="B591">
        <v>0.28473854064940002</v>
      </c>
      <c r="C591">
        <v>0</v>
      </c>
      <c r="D591" t="s">
        <v>1566</v>
      </c>
      <c r="E591" t="s">
        <v>16141</v>
      </c>
    </row>
    <row r="592" spans="1:5" x14ac:dyDescent="0.2">
      <c r="A592" t="s">
        <v>4091</v>
      </c>
      <c r="B592">
        <v>0.28268051147459899</v>
      </c>
      <c r="C592">
        <v>0</v>
      </c>
      <c r="D592" t="s">
        <v>11712</v>
      </c>
      <c r="E592" t="s">
        <v>16141</v>
      </c>
    </row>
    <row r="593" spans="1:5" x14ac:dyDescent="0.2">
      <c r="A593" t="s">
        <v>11350</v>
      </c>
      <c r="B593">
        <v>0.27593421936040102</v>
      </c>
      <c r="C593">
        <v>0</v>
      </c>
      <c r="D593" t="s">
        <v>11349</v>
      </c>
      <c r="E593" t="s">
        <v>16141</v>
      </c>
    </row>
    <row r="594" spans="1:5" x14ac:dyDescent="0.2">
      <c r="A594" t="s">
        <v>8882</v>
      </c>
      <c r="B594">
        <v>0.26841831207279998</v>
      </c>
      <c r="C594">
        <v>0</v>
      </c>
      <c r="D594" t="s">
        <v>11713</v>
      </c>
      <c r="E594" t="s">
        <v>16141</v>
      </c>
    </row>
    <row r="595" spans="1:5" x14ac:dyDescent="0.2">
      <c r="A595" t="s">
        <v>6827</v>
      </c>
      <c r="B595">
        <v>0.2628173828125</v>
      </c>
      <c r="C595">
        <v>0</v>
      </c>
      <c r="D595" t="s">
        <v>11714</v>
      </c>
      <c r="E595" t="s">
        <v>16141</v>
      </c>
    </row>
    <row r="596" spans="1:5" x14ac:dyDescent="0.2">
      <c r="A596" t="s">
        <v>3902</v>
      </c>
      <c r="B596">
        <v>0.25606918334960199</v>
      </c>
      <c r="C596">
        <v>0</v>
      </c>
      <c r="D596" t="s">
        <v>11715</v>
      </c>
      <c r="E596" t="s">
        <v>16141</v>
      </c>
    </row>
    <row r="597" spans="1:5" x14ac:dyDescent="0.2">
      <c r="A597" t="s">
        <v>6557</v>
      </c>
      <c r="B597">
        <v>0.240763664245598</v>
      </c>
      <c r="C597">
        <v>0</v>
      </c>
      <c r="D597" t="s">
        <v>11716</v>
      </c>
      <c r="E597" t="s">
        <v>16141</v>
      </c>
    </row>
    <row r="598" spans="1:5" x14ac:dyDescent="0.2">
      <c r="A598" t="s">
        <v>5323</v>
      </c>
      <c r="B598">
        <v>0.22585105896000399</v>
      </c>
      <c r="C598">
        <v>0</v>
      </c>
      <c r="D598" t="s">
        <v>5322</v>
      </c>
      <c r="E598" t="s">
        <v>16141</v>
      </c>
    </row>
    <row r="599" spans="1:5" x14ac:dyDescent="0.2">
      <c r="A599" t="s">
        <v>2793</v>
      </c>
      <c r="B599">
        <v>0.22138214111319601</v>
      </c>
      <c r="C599">
        <v>0</v>
      </c>
      <c r="D599" t="s">
        <v>2792</v>
      </c>
      <c r="E599" t="s">
        <v>16141</v>
      </c>
    </row>
    <row r="600" spans="1:5" x14ac:dyDescent="0.2">
      <c r="A600" t="s">
        <v>2904</v>
      </c>
      <c r="B600">
        <v>0.213996887206996</v>
      </c>
      <c r="C600">
        <v>0</v>
      </c>
      <c r="D600" t="s">
        <v>11717</v>
      </c>
      <c r="E600" t="s">
        <v>16141</v>
      </c>
    </row>
    <row r="601" spans="1:5" x14ac:dyDescent="0.2">
      <c r="A601" t="s">
        <v>314</v>
      </c>
      <c r="B601">
        <v>0.200764656066898</v>
      </c>
      <c r="C601">
        <v>0</v>
      </c>
      <c r="D601" t="s">
        <v>313</v>
      </c>
      <c r="E601" t="s">
        <v>16141</v>
      </c>
    </row>
    <row r="602" spans="1:5" x14ac:dyDescent="0.2">
      <c r="A602" t="s">
        <v>10408</v>
      </c>
      <c r="B602">
        <v>0.18724441528319999</v>
      </c>
      <c r="C602">
        <v>0</v>
      </c>
      <c r="D602" t="s">
        <v>10407</v>
      </c>
      <c r="E602" t="s">
        <v>16141</v>
      </c>
    </row>
    <row r="603" spans="1:5" x14ac:dyDescent="0.2">
      <c r="A603" t="s">
        <v>5589</v>
      </c>
      <c r="B603">
        <v>0.16894149780270601</v>
      </c>
      <c r="C603">
        <v>0</v>
      </c>
      <c r="D603" t="s">
        <v>5588</v>
      </c>
      <c r="E603" t="s">
        <v>16141</v>
      </c>
    </row>
    <row r="604" spans="1:5" x14ac:dyDescent="0.2">
      <c r="A604" t="s">
        <v>5426</v>
      </c>
      <c r="B604">
        <v>0.158828735351598</v>
      </c>
      <c r="C604">
        <v>0</v>
      </c>
      <c r="D604" t="s">
        <v>11718</v>
      </c>
      <c r="E604" t="s">
        <v>16141</v>
      </c>
    </row>
    <row r="605" spans="1:5" x14ac:dyDescent="0.2">
      <c r="A605" t="s">
        <v>6469</v>
      </c>
      <c r="B605">
        <v>0.1472263336181</v>
      </c>
      <c r="C605">
        <v>0</v>
      </c>
      <c r="D605" t="s">
        <v>11719</v>
      </c>
      <c r="E605" t="s">
        <v>16141</v>
      </c>
    </row>
    <row r="606" spans="1:5" x14ac:dyDescent="0.2">
      <c r="A606" t="s">
        <v>6200</v>
      </c>
      <c r="B606">
        <v>-0.16373825073250001</v>
      </c>
      <c r="C606">
        <v>0</v>
      </c>
      <c r="D606" t="s">
        <v>6199</v>
      </c>
      <c r="E606" t="s">
        <v>16141</v>
      </c>
    </row>
    <row r="607" spans="1:5" x14ac:dyDescent="0.2">
      <c r="A607" t="s">
        <v>5453</v>
      </c>
      <c r="B607">
        <v>-0.164463043212798</v>
      </c>
      <c r="C607">
        <v>0</v>
      </c>
      <c r="D607" t="s">
        <v>5452</v>
      </c>
      <c r="E607" t="s">
        <v>16141</v>
      </c>
    </row>
    <row r="608" spans="1:5" x14ac:dyDescent="0.2">
      <c r="A608" t="s">
        <v>2766</v>
      </c>
      <c r="B608">
        <v>-0.16781616210939601</v>
      </c>
      <c r="C608">
        <v>0</v>
      </c>
      <c r="D608" t="s">
        <v>11720</v>
      </c>
      <c r="E608" t="s">
        <v>16141</v>
      </c>
    </row>
    <row r="609" spans="1:5" x14ac:dyDescent="0.2">
      <c r="A609" t="s">
        <v>684</v>
      </c>
      <c r="B609">
        <v>-0.17632484436030199</v>
      </c>
      <c r="C609">
        <v>0</v>
      </c>
      <c r="D609" t="s">
        <v>683</v>
      </c>
      <c r="E609" t="s">
        <v>16141</v>
      </c>
    </row>
    <row r="610" spans="1:5" x14ac:dyDescent="0.2">
      <c r="A610" t="s">
        <v>3873</v>
      </c>
      <c r="B610">
        <v>-0.20432662963860099</v>
      </c>
      <c r="C610">
        <v>0</v>
      </c>
      <c r="D610" t="s">
        <v>11721</v>
      </c>
      <c r="E610" t="s">
        <v>16141</v>
      </c>
    </row>
    <row r="611" spans="1:5" x14ac:dyDescent="0.2">
      <c r="A611" t="s">
        <v>8421</v>
      </c>
      <c r="B611">
        <v>-0.21068572998049701</v>
      </c>
      <c r="C611">
        <v>0</v>
      </c>
      <c r="D611" t="s">
        <v>11722</v>
      </c>
      <c r="E611" t="s">
        <v>16141</v>
      </c>
    </row>
    <row r="612" spans="1:5" x14ac:dyDescent="0.2">
      <c r="A612" t="s">
        <v>5326</v>
      </c>
      <c r="B612">
        <v>-0.23283195495609699</v>
      </c>
      <c r="C612">
        <v>0</v>
      </c>
      <c r="D612" t="s">
        <v>5325</v>
      </c>
      <c r="E612" t="s">
        <v>16141</v>
      </c>
    </row>
    <row r="613" spans="1:5" x14ac:dyDescent="0.2">
      <c r="A613" t="s">
        <v>729</v>
      </c>
      <c r="B613">
        <v>-0.26347351074220199</v>
      </c>
      <c r="C613">
        <v>0</v>
      </c>
      <c r="D613" t="s">
        <v>11723</v>
      </c>
      <c r="E613" t="s">
        <v>16141</v>
      </c>
    </row>
    <row r="614" spans="1:5" x14ac:dyDescent="0.2">
      <c r="A614" t="s">
        <v>6210</v>
      </c>
      <c r="B614">
        <v>-0.28388023376469801</v>
      </c>
      <c r="C614">
        <v>0</v>
      </c>
      <c r="D614" t="s">
        <v>11724</v>
      </c>
      <c r="E614" t="s">
        <v>16141</v>
      </c>
    </row>
    <row r="615" spans="1:5" x14ac:dyDescent="0.2">
      <c r="A615" t="s">
        <v>518</v>
      </c>
      <c r="B615">
        <v>-0.30663681030280499</v>
      </c>
      <c r="C615">
        <v>0</v>
      </c>
      <c r="D615" t="s">
        <v>517</v>
      </c>
      <c r="E615" t="s">
        <v>16141</v>
      </c>
    </row>
    <row r="616" spans="1:5" x14ac:dyDescent="0.2">
      <c r="A616" t="s">
        <v>4174</v>
      </c>
      <c r="B616">
        <v>-0.338158607482903</v>
      </c>
      <c r="C616">
        <v>0</v>
      </c>
      <c r="D616" t="s">
        <v>4173</v>
      </c>
      <c r="E616" t="s">
        <v>16141</v>
      </c>
    </row>
    <row r="617" spans="1:5" x14ac:dyDescent="0.2">
      <c r="A617" t="s">
        <v>3505</v>
      </c>
      <c r="B617">
        <v>-0.34233188629150002</v>
      </c>
      <c r="C617">
        <v>0</v>
      </c>
      <c r="D617" t="s">
        <v>11725</v>
      </c>
      <c r="E617" t="s">
        <v>16141</v>
      </c>
    </row>
    <row r="618" spans="1:5" x14ac:dyDescent="0.2">
      <c r="A618" t="s">
        <v>7596</v>
      </c>
      <c r="B618">
        <v>-0.35355758666989701</v>
      </c>
      <c r="C618">
        <v>0</v>
      </c>
      <c r="D618" t="s">
        <v>7595</v>
      </c>
      <c r="E618" t="s">
        <v>16141</v>
      </c>
    </row>
    <row r="619" spans="1:5" x14ac:dyDescent="0.2">
      <c r="A619" t="s">
        <v>10307</v>
      </c>
      <c r="B619">
        <v>-0.35479164123530199</v>
      </c>
      <c r="C619">
        <v>0</v>
      </c>
      <c r="D619" t="s">
        <v>10306</v>
      </c>
      <c r="E619" t="s">
        <v>16141</v>
      </c>
    </row>
    <row r="620" spans="1:5" x14ac:dyDescent="0.2">
      <c r="A620" t="s">
        <v>984</v>
      </c>
      <c r="B620">
        <v>-0.35601997375479799</v>
      </c>
      <c r="C620">
        <v>0</v>
      </c>
      <c r="D620" t="s">
        <v>983</v>
      </c>
      <c r="E620" t="s">
        <v>16141</v>
      </c>
    </row>
    <row r="621" spans="1:5" x14ac:dyDescent="0.2">
      <c r="A621" t="s">
        <v>3161</v>
      </c>
      <c r="B621">
        <v>-0.35605907440190199</v>
      </c>
      <c r="C621">
        <v>0</v>
      </c>
      <c r="D621" t="s">
        <v>11726</v>
      </c>
      <c r="E621" t="s">
        <v>16141</v>
      </c>
    </row>
    <row r="622" spans="1:5" x14ac:dyDescent="0.2">
      <c r="A622" t="s">
        <v>6475</v>
      </c>
      <c r="B622">
        <v>-0.35732078552240398</v>
      </c>
      <c r="C622">
        <v>0</v>
      </c>
      <c r="D622" t="s">
        <v>11727</v>
      </c>
      <c r="E622" t="s">
        <v>16141</v>
      </c>
    </row>
    <row r="623" spans="1:5" x14ac:dyDescent="0.2">
      <c r="A623" t="s">
        <v>7691</v>
      </c>
      <c r="B623">
        <v>-0.36058521270750199</v>
      </c>
      <c r="C623">
        <v>0</v>
      </c>
      <c r="D623" t="s">
        <v>11728</v>
      </c>
      <c r="E623" t="s">
        <v>16141</v>
      </c>
    </row>
    <row r="624" spans="1:5" x14ac:dyDescent="0.2">
      <c r="A624" t="s">
        <v>6392</v>
      </c>
      <c r="B624">
        <v>-0.36696434020989699</v>
      </c>
      <c r="C624">
        <v>0</v>
      </c>
      <c r="D624" t="s">
        <v>11729</v>
      </c>
      <c r="E624" t="s">
        <v>16141</v>
      </c>
    </row>
    <row r="625" spans="1:5" x14ac:dyDescent="0.2">
      <c r="A625" t="s">
        <v>2871</v>
      </c>
      <c r="B625">
        <v>-0.37009429931639898</v>
      </c>
      <c r="C625">
        <v>0</v>
      </c>
      <c r="D625" t="s">
        <v>11730</v>
      </c>
      <c r="E625" t="s">
        <v>16141</v>
      </c>
    </row>
    <row r="626" spans="1:5" x14ac:dyDescent="0.2">
      <c r="A626" t="s">
        <v>3366</v>
      </c>
      <c r="B626">
        <v>-0.371784210205099</v>
      </c>
      <c r="C626">
        <v>0</v>
      </c>
      <c r="D626" t="s">
        <v>3365</v>
      </c>
      <c r="E626" t="s">
        <v>16141</v>
      </c>
    </row>
    <row r="627" spans="1:5" x14ac:dyDescent="0.2">
      <c r="A627" t="s">
        <v>10371</v>
      </c>
      <c r="B627">
        <v>-0.378337860107401</v>
      </c>
      <c r="C627">
        <v>0</v>
      </c>
      <c r="D627" t="s">
        <v>11731</v>
      </c>
      <c r="E627" t="s">
        <v>16141</v>
      </c>
    </row>
    <row r="628" spans="1:5" x14ac:dyDescent="0.2">
      <c r="A628" t="s">
        <v>3929</v>
      </c>
      <c r="B628">
        <v>-0.389728546142599</v>
      </c>
      <c r="C628">
        <v>0</v>
      </c>
      <c r="D628" t="s">
        <v>3928</v>
      </c>
      <c r="E628" t="s">
        <v>16141</v>
      </c>
    </row>
    <row r="629" spans="1:5" x14ac:dyDescent="0.2">
      <c r="A629" t="s">
        <v>6758</v>
      </c>
      <c r="B629">
        <v>-0.405209541320801</v>
      </c>
      <c r="C629">
        <v>0</v>
      </c>
      <c r="D629" t="s">
        <v>6757</v>
      </c>
      <c r="E629" t="s">
        <v>16141</v>
      </c>
    </row>
    <row r="630" spans="1:5" x14ac:dyDescent="0.2">
      <c r="A630" t="s">
        <v>4799</v>
      </c>
      <c r="B630">
        <v>-0.41470241546630199</v>
      </c>
      <c r="C630">
        <v>0</v>
      </c>
      <c r="D630" t="s">
        <v>4798</v>
      </c>
      <c r="E630" t="s">
        <v>16141</v>
      </c>
    </row>
    <row r="631" spans="1:5" x14ac:dyDescent="0.2">
      <c r="A631" t="s">
        <v>10459</v>
      </c>
      <c r="B631">
        <v>-0.42471885681160199</v>
      </c>
      <c r="C631">
        <v>0</v>
      </c>
      <c r="D631" t="s">
        <v>10458</v>
      </c>
      <c r="E631" t="s">
        <v>16141</v>
      </c>
    </row>
    <row r="632" spans="1:5" x14ac:dyDescent="0.2">
      <c r="A632" t="s">
        <v>3207</v>
      </c>
      <c r="B632">
        <v>-0.42608833312990102</v>
      </c>
      <c r="C632">
        <v>0</v>
      </c>
      <c r="D632" t="s">
        <v>11732</v>
      </c>
      <c r="E632" t="s">
        <v>16141</v>
      </c>
    </row>
    <row r="633" spans="1:5" x14ac:dyDescent="0.2">
      <c r="A633" t="s">
        <v>6013</v>
      </c>
      <c r="B633">
        <v>-0.43366432189940002</v>
      </c>
      <c r="C633">
        <v>0</v>
      </c>
      <c r="D633" t="s">
        <v>6012</v>
      </c>
      <c r="E633" t="s">
        <v>16141</v>
      </c>
    </row>
    <row r="634" spans="1:5" x14ac:dyDescent="0.2">
      <c r="A634" t="s">
        <v>8594</v>
      </c>
      <c r="B634">
        <v>-0.43987846374519901</v>
      </c>
      <c r="C634">
        <v>0</v>
      </c>
      <c r="D634" t="s">
        <v>11733</v>
      </c>
      <c r="E634" t="s">
        <v>16141</v>
      </c>
    </row>
    <row r="635" spans="1:5" x14ac:dyDescent="0.2">
      <c r="A635" t="s">
        <v>6869</v>
      </c>
      <c r="B635">
        <v>-0.44302177429199902</v>
      </c>
      <c r="C635">
        <v>0</v>
      </c>
      <c r="D635" t="s">
        <v>6868</v>
      </c>
      <c r="E635" t="s">
        <v>16141</v>
      </c>
    </row>
    <row r="636" spans="1:5" x14ac:dyDescent="0.2">
      <c r="A636" t="s">
        <v>8349</v>
      </c>
      <c r="B636">
        <v>-0.4565525054931</v>
      </c>
      <c r="C636">
        <v>0</v>
      </c>
      <c r="D636" t="s">
        <v>8348</v>
      </c>
      <c r="E636" t="s">
        <v>16141</v>
      </c>
    </row>
    <row r="637" spans="1:5" x14ac:dyDescent="0.2">
      <c r="A637" t="s">
        <v>2103</v>
      </c>
      <c r="B637">
        <v>-0.48940849304199902</v>
      </c>
      <c r="C637">
        <v>0</v>
      </c>
      <c r="D637" t="s">
        <v>2102</v>
      </c>
      <c r="E637" t="s">
        <v>16141</v>
      </c>
    </row>
    <row r="638" spans="1:5" x14ac:dyDescent="0.2">
      <c r="A638" t="s">
        <v>9598</v>
      </c>
      <c r="B638">
        <v>-0.49541091918950297</v>
      </c>
      <c r="C638">
        <v>0</v>
      </c>
      <c r="D638" t="s">
        <v>11734</v>
      </c>
      <c r="E638" t="s">
        <v>16141</v>
      </c>
    </row>
    <row r="639" spans="1:5" x14ac:dyDescent="0.2">
      <c r="A639" t="s">
        <v>8897</v>
      </c>
      <c r="B639">
        <v>-0.49651336669919699</v>
      </c>
      <c r="C639">
        <v>0</v>
      </c>
      <c r="D639" t="s">
        <v>8896</v>
      </c>
      <c r="E639" t="s">
        <v>16141</v>
      </c>
    </row>
    <row r="640" spans="1:5" x14ac:dyDescent="0.2">
      <c r="A640" t="s">
        <v>3128</v>
      </c>
      <c r="B640">
        <v>-0.51119518280029697</v>
      </c>
      <c r="C640">
        <v>0</v>
      </c>
      <c r="D640" t="s">
        <v>3127</v>
      </c>
      <c r="E640" t="s">
        <v>16141</v>
      </c>
    </row>
    <row r="641" spans="1:5" x14ac:dyDescent="0.2">
      <c r="A641" t="s">
        <v>10912</v>
      </c>
      <c r="B641">
        <v>-0.51189327239989901</v>
      </c>
      <c r="C641">
        <v>0</v>
      </c>
      <c r="D641" t="s">
        <v>10911</v>
      </c>
      <c r="E641" t="s">
        <v>16141</v>
      </c>
    </row>
    <row r="642" spans="1:5" x14ac:dyDescent="0.2">
      <c r="A642" t="s">
        <v>7574</v>
      </c>
      <c r="B642">
        <v>-0.51303482055659799</v>
      </c>
      <c r="C642">
        <v>0</v>
      </c>
      <c r="D642" t="s">
        <v>11735</v>
      </c>
      <c r="E642" t="s">
        <v>16141</v>
      </c>
    </row>
    <row r="643" spans="1:5" x14ac:dyDescent="0.2">
      <c r="A643" t="s">
        <v>10534</v>
      </c>
      <c r="B643">
        <v>-0.5182046890259</v>
      </c>
      <c r="C643">
        <v>0</v>
      </c>
      <c r="D643" t="s">
        <v>10533</v>
      </c>
      <c r="E643" t="s">
        <v>16141</v>
      </c>
    </row>
    <row r="644" spans="1:5" x14ac:dyDescent="0.2">
      <c r="A644" t="s">
        <v>8621</v>
      </c>
      <c r="B644">
        <v>-0.52072429656979902</v>
      </c>
      <c r="C644">
        <v>0</v>
      </c>
      <c r="D644" t="s">
        <v>11736</v>
      </c>
      <c r="E644" t="s">
        <v>16141</v>
      </c>
    </row>
    <row r="645" spans="1:5" x14ac:dyDescent="0.2">
      <c r="A645" t="s">
        <v>9153</v>
      </c>
      <c r="B645">
        <v>-0.53127288818360097</v>
      </c>
      <c r="C645">
        <v>0</v>
      </c>
      <c r="D645" t="s">
        <v>9152</v>
      </c>
      <c r="E645" t="s">
        <v>16141</v>
      </c>
    </row>
    <row r="646" spans="1:5" x14ac:dyDescent="0.2">
      <c r="A646" t="s">
        <v>8956</v>
      </c>
      <c r="B646">
        <v>-0.53367996215819602</v>
      </c>
      <c r="C646">
        <v>0</v>
      </c>
      <c r="D646" t="s">
        <v>8955</v>
      </c>
      <c r="E646" t="s">
        <v>16141</v>
      </c>
    </row>
    <row r="647" spans="1:5" x14ac:dyDescent="0.2">
      <c r="A647" t="s">
        <v>6970</v>
      </c>
      <c r="B647">
        <v>-0.53891944885249998</v>
      </c>
      <c r="C647">
        <v>0</v>
      </c>
      <c r="D647" t="s">
        <v>6969</v>
      </c>
      <c r="E647" t="s">
        <v>16141</v>
      </c>
    </row>
    <row r="648" spans="1:5" x14ac:dyDescent="0.2">
      <c r="A648" t="s">
        <v>7217</v>
      </c>
      <c r="B648">
        <v>-0.55043983459470203</v>
      </c>
      <c r="C648">
        <v>0</v>
      </c>
      <c r="D648" t="s">
        <v>7216</v>
      </c>
      <c r="E648" t="s">
        <v>16141</v>
      </c>
    </row>
    <row r="649" spans="1:5" x14ac:dyDescent="0.2">
      <c r="A649" t="s">
        <v>6060</v>
      </c>
      <c r="B649">
        <v>-0.59374141693109905</v>
      </c>
      <c r="C649">
        <v>0</v>
      </c>
      <c r="D649" t="s">
        <v>6059</v>
      </c>
      <c r="E649" t="s">
        <v>16141</v>
      </c>
    </row>
    <row r="650" spans="1:5" x14ac:dyDescent="0.2">
      <c r="A650" t="s">
        <v>7052</v>
      </c>
      <c r="B650">
        <v>-0.63405799865730095</v>
      </c>
      <c r="C650">
        <v>0</v>
      </c>
      <c r="D650" t="s">
        <v>11737</v>
      </c>
      <c r="E650" t="s">
        <v>16141</v>
      </c>
    </row>
    <row r="651" spans="1:5" x14ac:dyDescent="0.2">
      <c r="A651" t="s">
        <v>7398</v>
      </c>
      <c r="B651">
        <v>-0.63662433624270098</v>
      </c>
      <c r="C651">
        <v>0</v>
      </c>
      <c r="D651" t="s">
        <v>7397</v>
      </c>
      <c r="E651" t="s">
        <v>16141</v>
      </c>
    </row>
    <row r="652" spans="1:5" x14ac:dyDescent="0.2">
      <c r="A652" t="s">
        <v>7935</v>
      </c>
      <c r="B652">
        <v>-0.64763259887689995</v>
      </c>
      <c r="C652">
        <v>0</v>
      </c>
      <c r="D652" t="s">
        <v>11738</v>
      </c>
      <c r="E652" t="s">
        <v>16141</v>
      </c>
    </row>
    <row r="653" spans="1:5" x14ac:dyDescent="0.2">
      <c r="A653" t="s">
        <v>5654</v>
      </c>
      <c r="B653">
        <v>-0.65891265869139903</v>
      </c>
      <c r="C653">
        <v>0</v>
      </c>
      <c r="D653" t="s">
        <v>11739</v>
      </c>
      <c r="E653" t="s">
        <v>16141</v>
      </c>
    </row>
    <row r="654" spans="1:5" x14ac:dyDescent="0.2">
      <c r="A654" t="s">
        <v>8374</v>
      </c>
      <c r="B654">
        <v>-0.65982341766359898</v>
      </c>
      <c r="C654">
        <v>0</v>
      </c>
      <c r="D654" t="s">
        <v>11740</v>
      </c>
      <c r="E654" t="s">
        <v>16141</v>
      </c>
    </row>
    <row r="655" spans="1:5" x14ac:dyDescent="0.2">
      <c r="A655" t="s">
        <v>1364</v>
      </c>
      <c r="B655">
        <v>-0.69089126586909799</v>
      </c>
      <c r="C655">
        <v>0</v>
      </c>
      <c r="D655" t="s">
        <v>1363</v>
      </c>
      <c r="E655" t="s">
        <v>16141</v>
      </c>
    </row>
    <row r="656" spans="1:5" x14ac:dyDescent="0.2">
      <c r="A656" t="s">
        <v>2808</v>
      </c>
      <c r="B656">
        <v>-0.691348075866699</v>
      </c>
      <c r="C656">
        <v>0</v>
      </c>
      <c r="D656" t="s">
        <v>11741</v>
      </c>
      <c r="E656" t="s">
        <v>16141</v>
      </c>
    </row>
    <row r="657" spans="1:5" x14ac:dyDescent="0.2">
      <c r="A657" t="s">
        <v>10021</v>
      </c>
      <c r="B657">
        <v>-0.72907638549810405</v>
      </c>
      <c r="C657">
        <v>0</v>
      </c>
      <c r="D657" t="s">
        <v>11742</v>
      </c>
      <c r="E657" t="s">
        <v>16141</v>
      </c>
    </row>
    <row r="658" spans="1:5" x14ac:dyDescent="0.2">
      <c r="A658" t="s">
        <v>3672</v>
      </c>
      <c r="B658">
        <v>-0.73573493957520197</v>
      </c>
      <c r="C658">
        <v>0</v>
      </c>
      <c r="D658" t="s">
        <v>11743</v>
      </c>
      <c r="E658" t="s">
        <v>16141</v>
      </c>
    </row>
    <row r="659" spans="1:5" x14ac:dyDescent="0.2">
      <c r="A659" t="s">
        <v>5761</v>
      </c>
      <c r="B659">
        <v>-0.7480144500732</v>
      </c>
      <c r="C659">
        <v>0</v>
      </c>
      <c r="D659" t="s">
        <v>5760</v>
      </c>
      <c r="E659" t="s">
        <v>16141</v>
      </c>
    </row>
    <row r="660" spans="1:5" x14ac:dyDescent="0.2">
      <c r="A660" t="s">
        <v>405</v>
      </c>
      <c r="B660">
        <v>-0.74834251403810004</v>
      </c>
      <c r="C660">
        <v>0</v>
      </c>
      <c r="D660" t="s">
        <v>404</v>
      </c>
      <c r="E660" t="s">
        <v>16141</v>
      </c>
    </row>
    <row r="661" spans="1:5" x14ac:dyDescent="0.2">
      <c r="A661" t="s">
        <v>2391</v>
      </c>
      <c r="B661">
        <v>-0.75425243377690199</v>
      </c>
      <c r="C661">
        <v>0</v>
      </c>
      <c r="D661" t="s">
        <v>11744</v>
      </c>
      <c r="E661" t="s">
        <v>16141</v>
      </c>
    </row>
    <row r="662" spans="1:5" x14ac:dyDescent="0.2">
      <c r="A662" t="s">
        <v>4931</v>
      </c>
      <c r="B662">
        <v>-0.774960517883301</v>
      </c>
      <c r="C662">
        <v>0</v>
      </c>
      <c r="D662" t="s">
        <v>11745</v>
      </c>
      <c r="E662" t="s">
        <v>16141</v>
      </c>
    </row>
    <row r="663" spans="1:5" x14ac:dyDescent="0.2">
      <c r="A663" t="s">
        <v>2942</v>
      </c>
      <c r="B663">
        <v>-0.78289222717289397</v>
      </c>
      <c r="C663">
        <v>0</v>
      </c>
      <c r="D663" t="s">
        <v>11746</v>
      </c>
      <c r="E663" t="s">
        <v>16141</v>
      </c>
    </row>
    <row r="664" spans="1:5" x14ac:dyDescent="0.2">
      <c r="A664" t="s">
        <v>6261</v>
      </c>
      <c r="B664">
        <v>-0.78776931762690405</v>
      </c>
      <c r="C664">
        <v>0</v>
      </c>
      <c r="D664" t="s">
        <v>11747</v>
      </c>
      <c r="E664" t="s">
        <v>16141</v>
      </c>
    </row>
    <row r="665" spans="1:5" x14ac:dyDescent="0.2">
      <c r="A665" t="s">
        <v>1639</v>
      </c>
      <c r="B665">
        <v>-0.82347869873049695</v>
      </c>
      <c r="C665">
        <v>0</v>
      </c>
      <c r="D665" t="s">
        <v>1638</v>
      </c>
      <c r="E665" t="s">
        <v>16141</v>
      </c>
    </row>
    <row r="666" spans="1:5" x14ac:dyDescent="0.2">
      <c r="A666" t="s">
        <v>1225</v>
      </c>
      <c r="B666">
        <v>-0.83507919311519896</v>
      </c>
      <c r="C666">
        <v>0</v>
      </c>
      <c r="D666" t="s">
        <v>1224</v>
      </c>
      <c r="E666" t="s">
        <v>16141</v>
      </c>
    </row>
    <row r="667" spans="1:5" x14ac:dyDescent="0.2">
      <c r="A667" t="s">
        <v>3424</v>
      </c>
      <c r="B667">
        <v>-0.85584831237789405</v>
      </c>
      <c r="C667">
        <v>0</v>
      </c>
      <c r="D667" t="s">
        <v>11748</v>
      </c>
      <c r="E667" t="s">
        <v>16141</v>
      </c>
    </row>
    <row r="668" spans="1:5" x14ac:dyDescent="0.2">
      <c r="A668" t="s">
        <v>4289</v>
      </c>
      <c r="B668">
        <v>-0.91389560699469996</v>
      </c>
      <c r="C668">
        <v>0</v>
      </c>
      <c r="D668" t="s">
        <v>4288</v>
      </c>
      <c r="E668" t="s">
        <v>16141</v>
      </c>
    </row>
    <row r="669" spans="1:5" x14ac:dyDescent="0.2">
      <c r="A669" t="s">
        <v>909</v>
      </c>
      <c r="B669">
        <v>-0.92223548889170104</v>
      </c>
      <c r="C669">
        <v>0</v>
      </c>
      <c r="D669" t="s">
        <v>11749</v>
      </c>
      <c r="E669" t="s">
        <v>16141</v>
      </c>
    </row>
    <row r="670" spans="1:5" x14ac:dyDescent="0.2">
      <c r="A670" t="s">
        <v>10215</v>
      </c>
      <c r="B670">
        <v>-0.92622661590580102</v>
      </c>
      <c r="C670">
        <v>0</v>
      </c>
      <c r="D670" t="s">
        <v>10214</v>
      </c>
      <c r="E670" t="s">
        <v>16141</v>
      </c>
    </row>
    <row r="671" spans="1:5" x14ac:dyDescent="0.2">
      <c r="A671" t="s">
        <v>5197</v>
      </c>
      <c r="B671">
        <v>-0.93184089660650204</v>
      </c>
      <c r="C671">
        <v>0</v>
      </c>
      <c r="D671" t="s">
        <v>11750</v>
      </c>
      <c r="E671" t="s">
        <v>16141</v>
      </c>
    </row>
    <row r="672" spans="1:5" x14ac:dyDescent="0.2">
      <c r="A672" t="s">
        <v>8251</v>
      </c>
      <c r="B672">
        <v>-0.93288135528560201</v>
      </c>
      <c r="C672">
        <v>0</v>
      </c>
      <c r="D672" t="s">
        <v>8250</v>
      </c>
      <c r="E672" t="s">
        <v>16141</v>
      </c>
    </row>
    <row r="673" spans="1:5" x14ac:dyDescent="0.2">
      <c r="A673" t="s">
        <v>5444</v>
      </c>
      <c r="B673">
        <v>-1.0204763412475999</v>
      </c>
      <c r="C673">
        <v>0</v>
      </c>
      <c r="D673" t="s">
        <v>5443</v>
      </c>
      <c r="E673" t="s">
        <v>16141</v>
      </c>
    </row>
    <row r="674" spans="1:5" x14ac:dyDescent="0.2">
      <c r="A674" t="s">
        <v>10088</v>
      </c>
      <c r="B674">
        <v>-1.0485038757323999</v>
      </c>
      <c r="C674">
        <v>0</v>
      </c>
      <c r="D674" t="s">
        <v>11751</v>
      </c>
      <c r="E674" t="s">
        <v>16141</v>
      </c>
    </row>
    <row r="675" spans="1:5" x14ac:dyDescent="0.2">
      <c r="A675" t="s">
        <v>3999</v>
      </c>
      <c r="B675">
        <v>-1.0538721084595</v>
      </c>
      <c r="C675">
        <v>0</v>
      </c>
      <c r="D675" t="s">
        <v>11752</v>
      </c>
      <c r="E675" t="s">
        <v>16141</v>
      </c>
    </row>
    <row r="676" spans="1:5" x14ac:dyDescent="0.2">
      <c r="A676" t="s">
        <v>2480</v>
      </c>
      <c r="B676">
        <v>-1.0539875030518</v>
      </c>
      <c r="C676">
        <v>0</v>
      </c>
      <c r="D676" t="s">
        <v>11753</v>
      </c>
      <c r="E676" t="s">
        <v>16141</v>
      </c>
    </row>
    <row r="677" spans="1:5" x14ac:dyDescent="0.2">
      <c r="A677" t="s">
        <v>3846</v>
      </c>
      <c r="B677">
        <v>-1.0764770507812</v>
      </c>
      <c r="C677">
        <v>0</v>
      </c>
      <c r="D677" t="s">
        <v>11754</v>
      </c>
      <c r="E677" t="s">
        <v>16141</v>
      </c>
    </row>
    <row r="678" spans="1:5" x14ac:dyDescent="0.2">
      <c r="A678" t="s">
        <v>4620</v>
      </c>
      <c r="B678">
        <v>-1.0991106033325</v>
      </c>
      <c r="C678">
        <v>0</v>
      </c>
      <c r="D678" t="s">
        <v>4619</v>
      </c>
      <c r="E678" t="s">
        <v>16141</v>
      </c>
    </row>
    <row r="679" spans="1:5" x14ac:dyDescent="0.2">
      <c r="A679" t="s">
        <v>7003</v>
      </c>
      <c r="B679">
        <v>-1.1082649230957</v>
      </c>
      <c r="C679">
        <v>0</v>
      </c>
      <c r="D679" t="s">
        <v>11755</v>
      </c>
      <c r="E679" t="s">
        <v>16141</v>
      </c>
    </row>
    <row r="680" spans="1:5" x14ac:dyDescent="0.2">
      <c r="A680" t="s">
        <v>5278</v>
      </c>
      <c r="B680">
        <v>-1.1335563659668</v>
      </c>
      <c r="C680">
        <v>0</v>
      </c>
      <c r="D680" t="s">
        <v>11756</v>
      </c>
      <c r="E680" t="s">
        <v>16141</v>
      </c>
    </row>
    <row r="681" spans="1:5" x14ac:dyDescent="0.2">
      <c r="A681" t="s">
        <v>8651</v>
      </c>
      <c r="B681">
        <v>-1.133973121643</v>
      </c>
      <c r="C681">
        <v>0</v>
      </c>
      <c r="D681" t="s">
        <v>8650</v>
      </c>
      <c r="E681" t="s">
        <v>16141</v>
      </c>
    </row>
    <row r="682" spans="1:5" x14ac:dyDescent="0.2">
      <c r="A682" t="s">
        <v>8037</v>
      </c>
      <c r="B682">
        <v>-1.1462440490723</v>
      </c>
      <c r="C682">
        <v>0</v>
      </c>
      <c r="D682" t="s">
        <v>8036</v>
      </c>
      <c r="E682" t="s">
        <v>16141</v>
      </c>
    </row>
    <row r="683" spans="1:5" x14ac:dyDescent="0.2">
      <c r="A683" t="s">
        <v>4159</v>
      </c>
      <c r="B683">
        <v>-1.2085208892821999</v>
      </c>
      <c r="C683">
        <v>0</v>
      </c>
      <c r="D683" t="s">
        <v>11757</v>
      </c>
      <c r="E683" t="s">
        <v>16141</v>
      </c>
    </row>
    <row r="684" spans="1:5" x14ac:dyDescent="0.2">
      <c r="A684" t="s">
        <v>4611</v>
      </c>
      <c r="B684">
        <v>-1.2929344177246</v>
      </c>
      <c r="C684">
        <v>0</v>
      </c>
      <c r="D684" t="s">
        <v>4610</v>
      </c>
      <c r="E684" t="s">
        <v>16141</v>
      </c>
    </row>
    <row r="685" spans="1:5" x14ac:dyDescent="0.2">
      <c r="A685" t="s">
        <v>3194</v>
      </c>
      <c r="B685">
        <v>-1.3529443740845</v>
      </c>
      <c r="C685">
        <v>0</v>
      </c>
      <c r="D685" t="s">
        <v>3193</v>
      </c>
      <c r="E685" t="s">
        <v>16141</v>
      </c>
    </row>
    <row r="686" spans="1:5" x14ac:dyDescent="0.2">
      <c r="A686" t="s">
        <v>10233</v>
      </c>
      <c r="B686">
        <v>-1.409405708313</v>
      </c>
      <c r="C686">
        <v>0</v>
      </c>
      <c r="D686" t="s">
        <v>10232</v>
      </c>
      <c r="E686" t="s">
        <v>16141</v>
      </c>
    </row>
    <row r="687" spans="1:5" x14ac:dyDescent="0.2">
      <c r="A687" t="s">
        <v>4778</v>
      </c>
      <c r="B687">
        <v>-1.4210329055786</v>
      </c>
      <c r="C687">
        <v>0</v>
      </c>
      <c r="D687" t="s">
        <v>11758</v>
      </c>
      <c r="E687" t="s">
        <v>16141</v>
      </c>
    </row>
    <row r="688" spans="1:5" x14ac:dyDescent="0.2">
      <c r="A688" t="s">
        <v>8591</v>
      </c>
      <c r="B688">
        <v>-1.4496707916259</v>
      </c>
      <c r="C688">
        <v>0</v>
      </c>
      <c r="D688" t="s">
        <v>8590</v>
      </c>
      <c r="E688" t="s">
        <v>16141</v>
      </c>
    </row>
    <row r="689" spans="1:5" x14ac:dyDescent="0.2">
      <c r="A689" t="s">
        <v>8900</v>
      </c>
      <c r="B689">
        <v>-1.6669988632202</v>
      </c>
      <c r="C689">
        <v>0</v>
      </c>
      <c r="D689" t="s">
        <v>11759</v>
      </c>
      <c r="E689" t="s">
        <v>16141</v>
      </c>
    </row>
    <row r="690" spans="1:5" x14ac:dyDescent="0.2">
      <c r="A690" t="s">
        <v>4332</v>
      </c>
      <c r="B690">
        <v>-1.7330951690673999</v>
      </c>
      <c r="C690">
        <v>0</v>
      </c>
      <c r="D690" t="s">
        <v>4331</v>
      </c>
      <c r="E690" t="s">
        <v>16141</v>
      </c>
    </row>
    <row r="691" spans="1:5" x14ac:dyDescent="0.2">
      <c r="A691" t="s">
        <v>3241</v>
      </c>
      <c r="B691">
        <v>-1.8213930130005</v>
      </c>
      <c r="C691">
        <v>0</v>
      </c>
      <c r="D691" t="s">
        <v>3240</v>
      </c>
      <c r="E691" t="s">
        <v>16141</v>
      </c>
    </row>
    <row r="692" spans="1:5" x14ac:dyDescent="0.2">
      <c r="A692" t="s">
        <v>6328</v>
      </c>
      <c r="B692">
        <v>-1.9592924118042001</v>
      </c>
      <c r="C692">
        <v>0</v>
      </c>
      <c r="D692" t="s">
        <v>6327</v>
      </c>
      <c r="E692" t="s">
        <v>16141</v>
      </c>
    </row>
    <row r="693" spans="1:5" x14ac:dyDescent="0.2">
      <c r="A693" t="s">
        <v>380</v>
      </c>
      <c r="B693">
        <v>-2.2919721603393999</v>
      </c>
      <c r="C693">
        <v>0</v>
      </c>
      <c r="D693" t="s">
        <v>379</v>
      </c>
      <c r="E693" t="s">
        <v>16141</v>
      </c>
    </row>
    <row r="694" spans="1:5" x14ac:dyDescent="0.2">
      <c r="A694" t="s">
        <v>9039</v>
      </c>
      <c r="B694">
        <v>-2.6268510818482</v>
      </c>
      <c r="C694">
        <v>0</v>
      </c>
      <c r="D694" t="s">
        <v>11760</v>
      </c>
      <c r="E694" t="s">
        <v>16141</v>
      </c>
    </row>
    <row r="695" spans="1:5" x14ac:dyDescent="0.2">
      <c r="A695" t="s">
        <v>2369</v>
      </c>
      <c r="B695">
        <v>-4.8081951141357004</v>
      </c>
      <c r="C695">
        <v>0</v>
      </c>
      <c r="D695" t="s">
        <v>2368</v>
      </c>
      <c r="E695" t="s">
        <v>16141</v>
      </c>
    </row>
    <row r="696" spans="1:5" x14ac:dyDescent="0.2">
      <c r="A696" t="s">
        <v>8515</v>
      </c>
      <c r="B696">
        <v>0.29107093811030199</v>
      </c>
      <c r="C696">
        <v>0.138647079467802</v>
      </c>
      <c r="D696" t="s">
        <v>11761</v>
      </c>
      <c r="E696" t="s">
        <v>16141</v>
      </c>
    </row>
    <row r="697" spans="1:5" x14ac:dyDescent="0.2">
      <c r="A697" t="s">
        <v>10528</v>
      </c>
      <c r="B697">
        <v>0</v>
      </c>
      <c r="C697">
        <v>0.14691257476800201</v>
      </c>
      <c r="D697" t="s">
        <v>10527</v>
      </c>
      <c r="E697" t="s">
        <v>16141</v>
      </c>
    </row>
    <row r="698" spans="1:5" x14ac:dyDescent="0.2">
      <c r="A698" t="s">
        <v>6301</v>
      </c>
      <c r="B698">
        <v>0</v>
      </c>
      <c r="C698">
        <v>0.14768218994149901</v>
      </c>
      <c r="D698" t="s">
        <v>6300</v>
      </c>
      <c r="E698" t="s">
        <v>16141</v>
      </c>
    </row>
    <row r="699" spans="1:5" x14ac:dyDescent="0.2">
      <c r="A699" t="s">
        <v>2165</v>
      </c>
      <c r="B699">
        <v>0</v>
      </c>
      <c r="C699">
        <v>0.16866207122799901</v>
      </c>
      <c r="D699" t="s">
        <v>2164</v>
      </c>
      <c r="E699" t="s">
        <v>16141</v>
      </c>
    </row>
    <row r="700" spans="1:5" x14ac:dyDescent="0.2">
      <c r="A700" t="s">
        <v>5390</v>
      </c>
      <c r="B700">
        <v>0</v>
      </c>
      <c r="C700">
        <v>0.1826267242431</v>
      </c>
      <c r="D700" t="s">
        <v>11762</v>
      </c>
      <c r="E700" t="s">
        <v>16141</v>
      </c>
    </row>
    <row r="701" spans="1:5" x14ac:dyDescent="0.2">
      <c r="A701" t="s">
        <v>6361</v>
      </c>
      <c r="B701">
        <v>0.16421604156490199</v>
      </c>
      <c r="C701">
        <v>0.18792533874509901</v>
      </c>
      <c r="D701" t="s">
        <v>11763</v>
      </c>
      <c r="E701" t="s">
        <v>16141</v>
      </c>
    </row>
    <row r="702" spans="1:5" x14ac:dyDescent="0.2">
      <c r="A702" t="s">
        <v>3487</v>
      </c>
      <c r="B702">
        <v>0.30945968627929699</v>
      </c>
      <c r="C702">
        <v>0.19124221801749999</v>
      </c>
      <c r="D702" t="s">
        <v>3486</v>
      </c>
      <c r="E702" t="s">
        <v>16141</v>
      </c>
    </row>
    <row r="703" spans="1:5" x14ac:dyDescent="0.2">
      <c r="A703" t="s">
        <v>6007</v>
      </c>
      <c r="B703">
        <v>0</v>
      </c>
      <c r="C703">
        <v>0.20919799804689601</v>
      </c>
      <c r="D703" t="s">
        <v>11764</v>
      </c>
      <c r="E703" t="s">
        <v>16141</v>
      </c>
    </row>
    <row r="704" spans="1:5" x14ac:dyDescent="0.2">
      <c r="A704" t="s">
        <v>7907</v>
      </c>
      <c r="B704">
        <v>0.238231658935597</v>
      </c>
      <c r="C704">
        <v>0.211872100830099</v>
      </c>
      <c r="D704" t="s">
        <v>11765</v>
      </c>
      <c r="E704" t="s">
        <v>16141</v>
      </c>
    </row>
    <row r="705" spans="1:5" x14ac:dyDescent="0.2">
      <c r="A705" t="s">
        <v>9805</v>
      </c>
      <c r="B705">
        <v>0</v>
      </c>
      <c r="C705">
        <v>0.215795516967695</v>
      </c>
      <c r="D705" t="s">
        <v>9804</v>
      </c>
      <c r="E705" t="s">
        <v>16141</v>
      </c>
    </row>
    <row r="706" spans="1:5" x14ac:dyDescent="0.2">
      <c r="A706" t="s">
        <v>10858</v>
      </c>
      <c r="B706">
        <v>0</v>
      </c>
      <c r="C706">
        <v>0.21587562561030199</v>
      </c>
      <c r="D706" t="s">
        <v>11766</v>
      </c>
      <c r="E706" t="s">
        <v>16141</v>
      </c>
    </row>
    <row r="707" spans="1:5" x14ac:dyDescent="0.2">
      <c r="A707" t="s">
        <v>10878</v>
      </c>
      <c r="B707">
        <v>9.9107742309598706E-2</v>
      </c>
      <c r="C707">
        <v>0.22464561462409399</v>
      </c>
      <c r="D707" t="s">
        <v>10877</v>
      </c>
      <c r="E707" t="s">
        <v>16141</v>
      </c>
    </row>
    <row r="708" spans="1:5" x14ac:dyDescent="0.2">
      <c r="A708" t="s">
        <v>4574</v>
      </c>
      <c r="B708">
        <v>0.15965652465820299</v>
      </c>
      <c r="C708">
        <v>0.2288494110107</v>
      </c>
      <c r="D708" t="s">
        <v>11767</v>
      </c>
      <c r="E708" t="s">
        <v>16141</v>
      </c>
    </row>
    <row r="709" spans="1:5" x14ac:dyDescent="0.2">
      <c r="A709" t="s">
        <v>5627</v>
      </c>
      <c r="B709">
        <v>0</v>
      </c>
      <c r="C709">
        <v>0.231973648071303</v>
      </c>
      <c r="D709" t="s">
        <v>11768</v>
      </c>
      <c r="E709" t="s">
        <v>16141</v>
      </c>
    </row>
    <row r="710" spans="1:5" x14ac:dyDescent="0.2">
      <c r="A710" t="s">
        <v>4440</v>
      </c>
      <c r="B710">
        <v>0</v>
      </c>
      <c r="C710">
        <v>0.23245048522949899</v>
      </c>
      <c r="D710" t="s">
        <v>11769</v>
      </c>
      <c r="E710" t="s">
        <v>16141</v>
      </c>
    </row>
    <row r="711" spans="1:5" x14ac:dyDescent="0.2">
      <c r="A711" t="s">
        <v>6091</v>
      </c>
      <c r="B711">
        <v>0</v>
      </c>
      <c r="C711">
        <v>0.23360538482669899</v>
      </c>
      <c r="D711" t="s">
        <v>6090</v>
      </c>
      <c r="E711" t="s">
        <v>16141</v>
      </c>
    </row>
    <row r="712" spans="1:5" x14ac:dyDescent="0.2">
      <c r="A712" t="s">
        <v>1405</v>
      </c>
      <c r="B712">
        <v>0</v>
      </c>
      <c r="C712">
        <v>0.23774909973150199</v>
      </c>
      <c r="D712" t="s">
        <v>11770</v>
      </c>
      <c r="E712" t="s">
        <v>16141</v>
      </c>
    </row>
    <row r="713" spans="1:5" x14ac:dyDescent="0.2">
      <c r="A713" t="s">
        <v>8661</v>
      </c>
      <c r="B713">
        <v>0</v>
      </c>
      <c r="C713">
        <v>0.25154495239250002</v>
      </c>
      <c r="D713" t="s">
        <v>11771</v>
      </c>
      <c r="E713" t="s">
        <v>16141</v>
      </c>
    </row>
    <row r="714" spans="1:5" x14ac:dyDescent="0.2">
      <c r="A714" t="s">
        <v>8415</v>
      </c>
      <c r="B714">
        <v>0</v>
      </c>
      <c r="C714">
        <v>0.25400352478030203</v>
      </c>
      <c r="D714" t="s">
        <v>11772</v>
      </c>
      <c r="E714" t="s">
        <v>16141</v>
      </c>
    </row>
    <row r="715" spans="1:5" x14ac:dyDescent="0.2">
      <c r="A715" t="s">
        <v>1828</v>
      </c>
      <c r="B715">
        <v>0.27472305297850103</v>
      </c>
      <c r="C715">
        <v>0.25461578369139898</v>
      </c>
      <c r="D715" t="s">
        <v>1827</v>
      </c>
      <c r="E715" t="s">
        <v>16141</v>
      </c>
    </row>
    <row r="716" spans="1:5" x14ac:dyDescent="0.2">
      <c r="A716" t="s">
        <v>8843</v>
      </c>
      <c r="B716">
        <v>0</v>
      </c>
      <c r="C716">
        <v>0.25873756408690002</v>
      </c>
      <c r="D716" t="s">
        <v>8842</v>
      </c>
      <c r="E716" t="s">
        <v>16141</v>
      </c>
    </row>
    <row r="717" spans="1:5" x14ac:dyDescent="0.2">
      <c r="A717" t="s">
        <v>2500</v>
      </c>
      <c r="B717">
        <v>0</v>
      </c>
      <c r="C717">
        <v>0.26330947875969501</v>
      </c>
      <c r="D717" t="s">
        <v>2499</v>
      </c>
      <c r="E717" t="s">
        <v>16141</v>
      </c>
    </row>
    <row r="718" spans="1:5" x14ac:dyDescent="0.2">
      <c r="A718" t="s">
        <v>3584</v>
      </c>
      <c r="B718">
        <v>0.67972183227539795</v>
      </c>
      <c r="C718">
        <v>0.26520538330079502</v>
      </c>
      <c r="D718" t="s">
        <v>3583</v>
      </c>
      <c r="E718" t="s">
        <v>16141</v>
      </c>
    </row>
    <row r="719" spans="1:5" x14ac:dyDescent="0.2">
      <c r="A719" t="s">
        <v>4455</v>
      </c>
      <c r="B719">
        <v>0</v>
      </c>
      <c r="C719">
        <v>0.2694091796875</v>
      </c>
      <c r="D719" t="s">
        <v>4454</v>
      </c>
      <c r="E719" t="s">
        <v>16141</v>
      </c>
    </row>
    <row r="720" spans="1:5" x14ac:dyDescent="0.2">
      <c r="A720" t="s">
        <v>10033</v>
      </c>
      <c r="B720">
        <v>0.212339401245103</v>
      </c>
      <c r="C720">
        <v>0.271289825439403</v>
      </c>
      <c r="D720" t="s">
        <v>10032</v>
      </c>
      <c r="E720" t="s">
        <v>16141</v>
      </c>
    </row>
    <row r="721" spans="1:5" x14ac:dyDescent="0.2">
      <c r="A721" t="s">
        <v>9812</v>
      </c>
      <c r="B721">
        <v>-0.31443786621090197</v>
      </c>
      <c r="C721">
        <v>0.27145767211919802</v>
      </c>
      <c r="D721" t="s">
        <v>11773</v>
      </c>
      <c r="E721" t="s">
        <v>16141</v>
      </c>
    </row>
    <row r="722" spans="1:5" x14ac:dyDescent="0.2">
      <c r="A722" t="s">
        <v>10676</v>
      </c>
      <c r="B722">
        <v>0.36361885070799399</v>
      </c>
      <c r="C722">
        <v>0.27321052551269498</v>
      </c>
      <c r="D722" t="s">
        <v>10675</v>
      </c>
      <c r="E722" t="s">
        <v>16141</v>
      </c>
    </row>
    <row r="723" spans="1:5" x14ac:dyDescent="0.2">
      <c r="A723" t="s">
        <v>10157</v>
      </c>
      <c r="B723">
        <v>0.21203231811529799</v>
      </c>
      <c r="C723">
        <v>0.27352142333990098</v>
      </c>
      <c r="D723" t="s">
        <v>11774</v>
      </c>
      <c r="E723" t="s">
        <v>16141</v>
      </c>
    </row>
    <row r="724" spans="1:5" x14ac:dyDescent="0.2">
      <c r="A724" t="s">
        <v>5840</v>
      </c>
      <c r="B724">
        <v>0</v>
      </c>
      <c r="C724">
        <v>0.28038406372070002</v>
      </c>
      <c r="D724" t="s">
        <v>5839</v>
      </c>
      <c r="E724" t="s">
        <v>16141</v>
      </c>
    </row>
    <row r="725" spans="1:5" x14ac:dyDescent="0.2">
      <c r="A725" t="s">
        <v>6777</v>
      </c>
      <c r="B725">
        <v>0</v>
      </c>
      <c r="C725">
        <v>0.28142547607419699</v>
      </c>
      <c r="D725" t="s">
        <v>11775</v>
      </c>
      <c r="E725" t="s">
        <v>16141</v>
      </c>
    </row>
    <row r="726" spans="1:5" x14ac:dyDescent="0.2">
      <c r="A726" t="s">
        <v>3220</v>
      </c>
      <c r="B726">
        <v>0</v>
      </c>
      <c r="C726">
        <v>0.29101753234870398</v>
      </c>
      <c r="D726" t="s">
        <v>3219</v>
      </c>
      <c r="E726" t="s">
        <v>16141</v>
      </c>
    </row>
    <row r="727" spans="1:5" x14ac:dyDescent="0.2">
      <c r="A727" t="s">
        <v>7793</v>
      </c>
      <c r="B727">
        <v>0</v>
      </c>
      <c r="C727">
        <v>0.29348564147949902</v>
      </c>
      <c r="D727" t="s">
        <v>7792</v>
      </c>
      <c r="E727" t="s">
        <v>16141</v>
      </c>
    </row>
    <row r="728" spans="1:5" x14ac:dyDescent="0.2">
      <c r="A728" t="s">
        <v>1377</v>
      </c>
      <c r="B728">
        <v>0.348707199096701</v>
      </c>
      <c r="C728">
        <v>0.29535865783690002</v>
      </c>
      <c r="D728" t="s">
        <v>11776</v>
      </c>
      <c r="E728" t="s">
        <v>16141</v>
      </c>
    </row>
    <row r="729" spans="1:5" x14ac:dyDescent="0.2">
      <c r="A729" t="s">
        <v>7875</v>
      </c>
      <c r="B729">
        <v>0</v>
      </c>
      <c r="C729">
        <v>0.30500316619869799</v>
      </c>
      <c r="D729" t="s">
        <v>7874</v>
      </c>
      <c r="E729" t="s">
        <v>16141</v>
      </c>
    </row>
    <row r="730" spans="1:5" x14ac:dyDescent="0.2">
      <c r="A730" t="s">
        <v>865</v>
      </c>
      <c r="B730">
        <v>0.290397644043004</v>
      </c>
      <c r="C730">
        <v>0.30544662475590201</v>
      </c>
      <c r="D730" t="s">
        <v>864</v>
      </c>
      <c r="E730" t="s">
        <v>16141</v>
      </c>
    </row>
    <row r="731" spans="1:5" x14ac:dyDescent="0.2">
      <c r="A731" t="s">
        <v>10356</v>
      </c>
      <c r="B731">
        <v>0.18627548217769899</v>
      </c>
      <c r="C731">
        <v>0.30617904663090201</v>
      </c>
      <c r="D731" t="s">
        <v>10355</v>
      </c>
      <c r="E731" t="s">
        <v>16141</v>
      </c>
    </row>
    <row r="732" spans="1:5" x14ac:dyDescent="0.2">
      <c r="A732" t="s">
        <v>9755</v>
      </c>
      <c r="B732">
        <v>0.421840667724595</v>
      </c>
      <c r="C732">
        <v>0.31247329711909799</v>
      </c>
      <c r="D732" t="s">
        <v>11777</v>
      </c>
      <c r="E732" t="s">
        <v>16141</v>
      </c>
    </row>
    <row r="733" spans="1:5" x14ac:dyDescent="0.2">
      <c r="A733" t="s">
        <v>934</v>
      </c>
      <c r="B733">
        <v>0.859821319580099</v>
      </c>
      <c r="C733">
        <v>0.31311130523679898</v>
      </c>
      <c r="D733" t="s">
        <v>933</v>
      </c>
      <c r="E733" t="s">
        <v>16141</v>
      </c>
    </row>
    <row r="734" spans="1:5" x14ac:dyDescent="0.2">
      <c r="A734" t="s">
        <v>9330</v>
      </c>
      <c r="B734">
        <v>0</v>
      </c>
      <c r="C734">
        <v>0.31486606597900002</v>
      </c>
      <c r="D734" t="s">
        <v>9329</v>
      </c>
      <c r="E734" t="s">
        <v>16141</v>
      </c>
    </row>
    <row r="735" spans="1:5" x14ac:dyDescent="0.2">
      <c r="A735" t="s">
        <v>7718</v>
      </c>
      <c r="B735">
        <v>0.34145355224610102</v>
      </c>
      <c r="C735">
        <v>0.31545066833489699</v>
      </c>
      <c r="D735" t="s">
        <v>7717</v>
      </c>
      <c r="E735" t="s">
        <v>16141</v>
      </c>
    </row>
    <row r="736" spans="1:5" x14ac:dyDescent="0.2">
      <c r="A736" t="s">
        <v>2596</v>
      </c>
      <c r="B736">
        <v>0.29644584655770201</v>
      </c>
      <c r="C736">
        <v>0.31579017639160201</v>
      </c>
      <c r="D736" t="s">
        <v>11778</v>
      </c>
      <c r="E736" t="s">
        <v>16141</v>
      </c>
    </row>
    <row r="737" spans="1:5" x14ac:dyDescent="0.2">
      <c r="A737" t="s">
        <v>9581</v>
      </c>
      <c r="B737">
        <v>0</v>
      </c>
      <c r="C737">
        <v>0.31594467163090201</v>
      </c>
      <c r="D737" t="s">
        <v>11779</v>
      </c>
      <c r="E737" t="s">
        <v>16141</v>
      </c>
    </row>
    <row r="738" spans="1:5" x14ac:dyDescent="0.2">
      <c r="A738" t="s">
        <v>2527</v>
      </c>
      <c r="B738">
        <v>0.22482490539550101</v>
      </c>
      <c r="C738">
        <v>0.31671524047850103</v>
      </c>
      <c r="D738" t="s">
        <v>2526</v>
      </c>
      <c r="E738" t="s">
        <v>16141</v>
      </c>
    </row>
    <row r="739" spans="1:5" x14ac:dyDescent="0.2">
      <c r="A739" t="s">
        <v>9536</v>
      </c>
      <c r="B739">
        <v>0</v>
      </c>
      <c r="C739">
        <v>0.31952095031740102</v>
      </c>
      <c r="D739" t="s">
        <v>9535</v>
      </c>
      <c r="E739" t="s">
        <v>16141</v>
      </c>
    </row>
    <row r="740" spans="1:5" x14ac:dyDescent="0.2">
      <c r="A740" t="s">
        <v>6463</v>
      </c>
      <c r="B740">
        <v>0</v>
      </c>
      <c r="C740">
        <v>0.31972694396969797</v>
      </c>
      <c r="D740" t="s">
        <v>6462</v>
      </c>
      <c r="E740" t="s">
        <v>16141</v>
      </c>
    </row>
    <row r="741" spans="1:5" x14ac:dyDescent="0.2">
      <c r="A741" t="s">
        <v>4949</v>
      </c>
      <c r="B741">
        <v>0</v>
      </c>
      <c r="C741">
        <v>0.32074737548830301</v>
      </c>
      <c r="D741" t="s">
        <v>11780</v>
      </c>
      <c r="E741" t="s">
        <v>16141</v>
      </c>
    </row>
    <row r="742" spans="1:5" x14ac:dyDescent="0.2">
      <c r="A742" t="s">
        <v>5417</v>
      </c>
      <c r="B742">
        <v>0.29746532440189799</v>
      </c>
      <c r="C742">
        <v>0.3227376937866</v>
      </c>
      <c r="D742" t="s">
        <v>11781</v>
      </c>
      <c r="E742" t="s">
        <v>16141</v>
      </c>
    </row>
    <row r="743" spans="1:5" x14ac:dyDescent="0.2">
      <c r="A743" t="s">
        <v>7300</v>
      </c>
      <c r="B743">
        <v>0</v>
      </c>
      <c r="C743">
        <v>0.32280921936030199</v>
      </c>
      <c r="D743" t="s">
        <v>11782</v>
      </c>
      <c r="E743" t="s">
        <v>16141</v>
      </c>
    </row>
    <row r="744" spans="1:5" x14ac:dyDescent="0.2">
      <c r="A744" t="s">
        <v>4320</v>
      </c>
      <c r="B744">
        <v>-0.34763336181639898</v>
      </c>
      <c r="C744">
        <v>0.32458877563480099</v>
      </c>
      <c r="D744" t="s">
        <v>11783</v>
      </c>
      <c r="E744" t="s">
        <v>16141</v>
      </c>
    </row>
    <row r="745" spans="1:5" x14ac:dyDescent="0.2">
      <c r="A745" t="s">
        <v>1430</v>
      </c>
      <c r="B745">
        <v>0</v>
      </c>
      <c r="C745">
        <v>0.32460021972659803</v>
      </c>
      <c r="D745" t="s">
        <v>11784</v>
      </c>
      <c r="E745" t="s">
        <v>16141</v>
      </c>
    </row>
    <row r="746" spans="1:5" x14ac:dyDescent="0.2">
      <c r="A746" t="s">
        <v>8275</v>
      </c>
      <c r="B746">
        <v>0</v>
      </c>
      <c r="C746">
        <v>0.32503509521479401</v>
      </c>
      <c r="D746" t="s">
        <v>8274</v>
      </c>
      <c r="E746" t="s">
        <v>16141</v>
      </c>
    </row>
    <row r="747" spans="1:5" x14ac:dyDescent="0.2">
      <c r="A747" t="s">
        <v>1128</v>
      </c>
      <c r="B747">
        <v>0</v>
      </c>
      <c r="C747">
        <v>0.32822036743169802</v>
      </c>
      <c r="D747" t="s">
        <v>1127</v>
      </c>
      <c r="E747" t="s">
        <v>16141</v>
      </c>
    </row>
    <row r="748" spans="1:5" x14ac:dyDescent="0.2">
      <c r="A748" t="s">
        <v>3834</v>
      </c>
      <c r="B748">
        <v>0.35381031036380201</v>
      </c>
      <c r="C748">
        <v>0.33029651641840002</v>
      </c>
      <c r="D748" t="s">
        <v>3833</v>
      </c>
      <c r="E748" t="s">
        <v>16141</v>
      </c>
    </row>
    <row r="749" spans="1:5" x14ac:dyDescent="0.2">
      <c r="A749" t="s">
        <v>2071</v>
      </c>
      <c r="B749">
        <v>0.44667434692389901</v>
      </c>
      <c r="C749">
        <v>0.33175468444829898</v>
      </c>
      <c r="D749" t="s">
        <v>11785</v>
      </c>
      <c r="E749" t="s">
        <v>16141</v>
      </c>
    </row>
    <row r="750" spans="1:5" x14ac:dyDescent="0.2">
      <c r="A750" t="s">
        <v>510</v>
      </c>
      <c r="B750">
        <v>0</v>
      </c>
      <c r="C750">
        <v>0.33274555206300199</v>
      </c>
      <c r="D750" t="s">
        <v>509</v>
      </c>
      <c r="E750" t="s">
        <v>16141</v>
      </c>
    </row>
    <row r="751" spans="1:5" x14ac:dyDescent="0.2">
      <c r="A751" t="s">
        <v>7665</v>
      </c>
      <c r="B751">
        <v>0</v>
      </c>
      <c r="C751">
        <v>0.33286857604980502</v>
      </c>
      <c r="D751" t="s">
        <v>7664</v>
      </c>
      <c r="E751" t="s">
        <v>16141</v>
      </c>
    </row>
    <row r="752" spans="1:5" x14ac:dyDescent="0.2">
      <c r="A752" t="s">
        <v>8226</v>
      </c>
      <c r="B752">
        <v>0</v>
      </c>
      <c r="C752">
        <v>0.33365535736090002</v>
      </c>
      <c r="D752" t="s">
        <v>8225</v>
      </c>
      <c r="E752" t="s">
        <v>16141</v>
      </c>
    </row>
    <row r="753" spans="1:5" x14ac:dyDescent="0.2">
      <c r="A753" t="s">
        <v>6370</v>
      </c>
      <c r="B753">
        <v>0</v>
      </c>
      <c r="C753">
        <v>0.33632469177239699</v>
      </c>
      <c r="D753" t="s">
        <v>6369</v>
      </c>
      <c r="E753" t="s">
        <v>16141</v>
      </c>
    </row>
    <row r="754" spans="1:5" x14ac:dyDescent="0.2">
      <c r="A754" t="s">
        <v>9078</v>
      </c>
      <c r="B754">
        <v>0</v>
      </c>
      <c r="C754">
        <v>0.34035491943360102</v>
      </c>
      <c r="D754" t="s">
        <v>11786</v>
      </c>
      <c r="E754" t="s">
        <v>16141</v>
      </c>
    </row>
    <row r="755" spans="1:5" x14ac:dyDescent="0.2">
      <c r="A755" t="s">
        <v>611</v>
      </c>
      <c r="B755">
        <v>0</v>
      </c>
      <c r="C755">
        <v>0.344806671142599</v>
      </c>
      <c r="D755" t="s">
        <v>610</v>
      </c>
      <c r="E755" t="s">
        <v>16141</v>
      </c>
    </row>
    <row r="756" spans="1:5" x14ac:dyDescent="0.2">
      <c r="A756" t="s">
        <v>7848</v>
      </c>
      <c r="B756">
        <v>0.51232719421389605</v>
      </c>
      <c r="C756">
        <v>0.35033607482909401</v>
      </c>
      <c r="D756" t="s">
        <v>11787</v>
      </c>
      <c r="E756" t="s">
        <v>16141</v>
      </c>
    </row>
    <row r="757" spans="1:5" x14ac:dyDescent="0.2">
      <c r="A757" t="s">
        <v>3387</v>
      </c>
      <c r="B757">
        <v>0</v>
      </c>
      <c r="C757">
        <v>0.35318470001219998</v>
      </c>
      <c r="D757" t="s">
        <v>11788</v>
      </c>
      <c r="E757" t="s">
        <v>16141</v>
      </c>
    </row>
    <row r="758" spans="1:5" x14ac:dyDescent="0.2">
      <c r="A758" t="s">
        <v>9931</v>
      </c>
      <c r="B758">
        <v>0</v>
      </c>
      <c r="C758">
        <v>0.35439109802250401</v>
      </c>
      <c r="D758" t="s">
        <v>11789</v>
      </c>
      <c r="E758" t="s">
        <v>16141</v>
      </c>
    </row>
    <row r="759" spans="1:5" x14ac:dyDescent="0.2">
      <c r="A759" t="s">
        <v>6219</v>
      </c>
      <c r="B759">
        <v>-0.25708293914799901</v>
      </c>
      <c r="C759">
        <v>0.35969352722160203</v>
      </c>
      <c r="D759" t="s">
        <v>6218</v>
      </c>
      <c r="E759" t="s">
        <v>16141</v>
      </c>
    </row>
    <row r="760" spans="1:5" x14ac:dyDescent="0.2">
      <c r="A760" t="s">
        <v>5062</v>
      </c>
      <c r="B760">
        <v>0.2713947296143</v>
      </c>
      <c r="C760">
        <v>0.35980415344239702</v>
      </c>
      <c r="D760" t="s">
        <v>11790</v>
      </c>
      <c r="E760" t="s">
        <v>16141</v>
      </c>
    </row>
    <row r="761" spans="1:5" x14ac:dyDescent="0.2">
      <c r="A761" t="s">
        <v>627</v>
      </c>
      <c r="B761">
        <v>0.44148063659660203</v>
      </c>
      <c r="C761">
        <v>0.36052513122550101</v>
      </c>
      <c r="D761" t="s">
        <v>626</v>
      </c>
      <c r="E761" t="s">
        <v>16141</v>
      </c>
    </row>
    <row r="762" spans="1:5" x14ac:dyDescent="0.2">
      <c r="A762" t="s">
        <v>2056</v>
      </c>
      <c r="B762">
        <v>0</v>
      </c>
      <c r="C762">
        <v>0.36189460754400199</v>
      </c>
      <c r="D762" t="s">
        <v>2055</v>
      </c>
      <c r="E762" t="s">
        <v>16141</v>
      </c>
    </row>
    <row r="763" spans="1:5" x14ac:dyDescent="0.2">
      <c r="A763" t="s">
        <v>4882</v>
      </c>
      <c r="B763">
        <v>0</v>
      </c>
      <c r="C763">
        <v>0.36282730102540101</v>
      </c>
      <c r="D763" t="s">
        <v>11791</v>
      </c>
      <c r="E763" t="s">
        <v>16141</v>
      </c>
    </row>
    <row r="764" spans="1:5" x14ac:dyDescent="0.2">
      <c r="A764" t="s">
        <v>6551</v>
      </c>
      <c r="B764">
        <v>0.32383251190189799</v>
      </c>
      <c r="C764">
        <v>0.363583564758301</v>
      </c>
      <c r="D764" t="s">
        <v>11792</v>
      </c>
      <c r="E764" t="s">
        <v>16141</v>
      </c>
    </row>
    <row r="765" spans="1:5" x14ac:dyDescent="0.2">
      <c r="A765" t="s">
        <v>6010</v>
      </c>
      <c r="B765">
        <v>0</v>
      </c>
      <c r="C765">
        <v>0.36879730224610102</v>
      </c>
      <c r="D765" t="s">
        <v>6009</v>
      </c>
      <c r="E765" t="s">
        <v>16141</v>
      </c>
    </row>
    <row r="766" spans="1:5" x14ac:dyDescent="0.2">
      <c r="A766" t="s">
        <v>40</v>
      </c>
      <c r="B766">
        <v>0.54675388336179898</v>
      </c>
      <c r="C766">
        <v>0.37064075469969998</v>
      </c>
      <c r="D766" t="s">
        <v>39</v>
      </c>
      <c r="E766" t="s">
        <v>16141</v>
      </c>
    </row>
    <row r="767" spans="1:5" x14ac:dyDescent="0.2">
      <c r="A767" t="s">
        <v>3712</v>
      </c>
      <c r="B767">
        <v>0</v>
      </c>
      <c r="C767">
        <v>0.37117195129399899</v>
      </c>
      <c r="D767" t="s">
        <v>11793</v>
      </c>
      <c r="E767" t="s">
        <v>16141</v>
      </c>
    </row>
    <row r="768" spans="1:5" x14ac:dyDescent="0.2">
      <c r="A768" t="s">
        <v>2655</v>
      </c>
      <c r="B768">
        <v>0.33451843261710201</v>
      </c>
      <c r="C768">
        <v>0.372722625732401</v>
      </c>
      <c r="D768" t="s">
        <v>2654</v>
      </c>
      <c r="E768" t="s">
        <v>16141</v>
      </c>
    </row>
    <row r="769" spans="1:5" x14ac:dyDescent="0.2">
      <c r="A769" t="s">
        <v>8606</v>
      </c>
      <c r="B769">
        <v>0</v>
      </c>
      <c r="C769">
        <v>0.37397670745849998</v>
      </c>
      <c r="D769" t="s">
        <v>11794</v>
      </c>
      <c r="E769" t="s">
        <v>16141</v>
      </c>
    </row>
    <row r="770" spans="1:5" x14ac:dyDescent="0.2">
      <c r="A770" t="s">
        <v>10928</v>
      </c>
      <c r="B770">
        <v>0</v>
      </c>
      <c r="C770">
        <v>0.37438297271730298</v>
      </c>
      <c r="D770" t="s">
        <v>10927</v>
      </c>
      <c r="E770" t="s">
        <v>16141</v>
      </c>
    </row>
    <row r="771" spans="1:5" x14ac:dyDescent="0.2">
      <c r="A771" t="s">
        <v>4888</v>
      </c>
      <c r="B771">
        <v>0.3940525054931</v>
      </c>
      <c r="C771">
        <v>0.382358551025405</v>
      </c>
      <c r="D771" t="s">
        <v>4887</v>
      </c>
      <c r="E771" t="s">
        <v>16141</v>
      </c>
    </row>
    <row r="772" spans="1:5" x14ac:dyDescent="0.2">
      <c r="A772" t="s">
        <v>7088</v>
      </c>
      <c r="B772">
        <v>0</v>
      </c>
      <c r="C772">
        <v>0.38466167449949801</v>
      </c>
      <c r="D772" t="s">
        <v>11795</v>
      </c>
      <c r="E772" t="s">
        <v>16141</v>
      </c>
    </row>
    <row r="773" spans="1:5" x14ac:dyDescent="0.2">
      <c r="A773" t="s">
        <v>633</v>
      </c>
      <c r="B773">
        <v>0.238849639892599</v>
      </c>
      <c r="C773">
        <v>0.38483619689949899</v>
      </c>
      <c r="D773" t="s">
        <v>632</v>
      </c>
      <c r="E773" t="s">
        <v>16141</v>
      </c>
    </row>
    <row r="774" spans="1:5" x14ac:dyDescent="0.2">
      <c r="A774" t="s">
        <v>7282</v>
      </c>
      <c r="B774">
        <v>0</v>
      </c>
      <c r="C774">
        <v>0.38770866394050102</v>
      </c>
      <c r="D774" t="s">
        <v>11796</v>
      </c>
      <c r="E774" t="s">
        <v>16141</v>
      </c>
    </row>
    <row r="775" spans="1:5" x14ac:dyDescent="0.2">
      <c r="A775" t="s">
        <v>5408</v>
      </c>
      <c r="B775">
        <v>0</v>
      </c>
      <c r="C775">
        <v>0.38902282714839798</v>
      </c>
      <c r="D775" t="s">
        <v>5407</v>
      </c>
      <c r="E775" t="s">
        <v>16141</v>
      </c>
    </row>
    <row r="776" spans="1:5" x14ac:dyDescent="0.2">
      <c r="A776" t="s">
        <v>11390</v>
      </c>
      <c r="B776">
        <v>0.39354133605959901</v>
      </c>
      <c r="C776">
        <v>0.3892726898194</v>
      </c>
      <c r="D776" t="s">
        <v>11389</v>
      </c>
      <c r="E776" t="s">
        <v>16141</v>
      </c>
    </row>
    <row r="777" spans="1:5" x14ac:dyDescent="0.2">
      <c r="A777" t="s">
        <v>1348</v>
      </c>
      <c r="B777">
        <v>0</v>
      </c>
      <c r="C777">
        <v>0.389329910278295</v>
      </c>
      <c r="D777" t="s">
        <v>11797</v>
      </c>
      <c r="E777" t="s">
        <v>16141</v>
      </c>
    </row>
    <row r="778" spans="1:5" x14ac:dyDescent="0.2">
      <c r="A778" t="s">
        <v>9874</v>
      </c>
      <c r="B778">
        <v>0.30822467803950099</v>
      </c>
      <c r="C778">
        <v>0.39024829864500199</v>
      </c>
      <c r="D778" t="s">
        <v>11798</v>
      </c>
      <c r="E778" t="s">
        <v>16141</v>
      </c>
    </row>
    <row r="779" spans="1:5" x14ac:dyDescent="0.2">
      <c r="A779" t="s">
        <v>8536</v>
      </c>
      <c r="B779">
        <v>0.17757606506349799</v>
      </c>
      <c r="C779">
        <v>0.39048767089839498</v>
      </c>
      <c r="D779" t="s">
        <v>8535</v>
      </c>
      <c r="E779" t="s">
        <v>16141</v>
      </c>
    </row>
    <row r="780" spans="1:5" x14ac:dyDescent="0.2">
      <c r="A780" t="s">
        <v>2671</v>
      </c>
      <c r="B780">
        <v>0.16127586364750399</v>
      </c>
      <c r="C780">
        <v>0.39080047607420398</v>
      </c>
      <c r="D780" t="s">
        <v>11799</v>
      </c>
      <c r="E780" t="s">
        <v>16141</v>
      </c>
    </row>
    <row r="781" spans="1:5" x14ac:dyDescent="0.2">
      <c r="A781" t="s">
        <v>11046</v>
      </c>
      <c r="B781">
        <v>0.37147808074950101</v>
      </c>
      <c r="C781">
        <v>0.39286041259759902</v>
      </c>
      <c r="D781" t="s">
        <v>11045</v>
      </c>
      <c r="E781" t="s">
        <v>16141</v>
      </c>
    </row>
    <row r="782" spans="1:5" x14ac:dyDescent="0.2">
      <c r="A782" t="s">
        <v>5429</v>
      </c>
      <c r="B782">
        <v>0</v>
      </c>
      <c r="C782">
        <v>0.3930339813232</v>
      </c>
      <c r="D782" t="s">
        <v>5428</v>
      </c>
      <c r="E782" t="s">
        <v>16141</v>
      </c>
    </row>
    <row r="783" spans="1:5" x14ac:dyDescent="0.2">
      <c r="A783" t="s">
        <v>7062</v>
      </c>
      <c r="B783">
        <v>0</v>
      </c>
      <c r="C783">
        <v>0.39511013031000197</v>
      </c>
      <c r="D783" t="s">
        <v>11800</v>
      </c>
      <c r="E783" t="s">
        <v>16141</v>
      </c>
    </row>
    <row r="784" spans="1:5" x14ac:dyDescent="0.2">
      <c r="A784" t="s">
        <v>7709</v>
      </c>
      <c r="B784">
        <v>0.41591262817379998</v>
      </c>
      <c r="C784">
        <v>0.39513683319089998</v>
      </c>
      <c r="D784" t="s">
        <v>11801</v>
      </c>
      <c r="E784" t="s">
        <v>16141</v>
      </c>
    </row>
    <row r="785" spans="1:5" x14ac:dyDescent="0.2">
      <c r="A785" t="s">
        <v>9957</v>
      </c>
      <c r="B785">
        <v>0</v>
      </c>
      <c r="C785">
        <v>0.39767742156980301</v>
      </c>
      <c r="D785" t="s">
        <v>9956</v>
      </c>
      <c r="E785" t="s">
        <v>16141</v>
      </c>
    </row>
    <row r="786" spans="1:5" x14ac:dyDescent="0.2">
      <c r="A786" t="s">
        <v>4559</v>
      </c>
      <c r="B786">
        <v>0.242610931396499</v>
      </c>
      <c r="C786">
        <v>0.39794158935549701</v>
      </c>
      <c r="D786" t="s">
        <v>4558</v>
      </c>
      <c r="E786" t="s">
        <v>16141</v>
      </c>
    </row>
    <row r="787" spans="1:5" x14ac:dyDescent="0.2">
      <c r="A787" t="s">
        <v>8806</v>
      </c>
      <c r="B787">
        <v>0</v>
      </c>
      <c r="C787">
        <v>0.398527145385703</v>
      </c>
      <c r="D787" t="s">
        <v>11802</v>
      </c>
      <c r="E787" t="s">
        <v>16141</v>
      </c>
    </row>
    <row r="788" spans="1:5" x14ac:dyDescent="0.2">
      <c r="A788" t="s">
        <v>8242</v>
      </c>
      <c r="B788">
        <v>0.57949447631839901</v>
      </c>
      <c r="C788">
        <v>0.40175342559809801</v>
      </c>
      <c r="D788" t="s">
        <v>11803</v>
      </c>
      <c r="E788" t="s">
        <v>16141</v>
      </c>
    </row>
    <row r="789" spans="1:5" x14ac:dyDescent="0.2">
      <c r="A789" t="s">
        <v>9922</v>
      </c>
      <c r="B789">
        <v>0.40264987945549902</v>
      </c>
      <c r="C789">
        <v>0.40185642242429898</v>
      </c>
      <c r="D789" t="s">
        <v>9921</v>
      </c>
      <c r="E789" t="s">
        <v>16141</v>
      </c>
    </row>
    <row r="790" spans="1:5" x14ac:dyDescent="0.2">
      <c r="A790" t="s">
        <v>4317</v>
      </c>
      <c r="B790">
        <v>0</v>
      </c>
      <c r="C790">
        <v>0.40370464324950101</v>
      </c>
      <c r="D790" t="s">
        <v>4316</v>
      </c>
      <c r="E790" t="s">
        <v>16141</v>
      </c>
    </row>
    <row r="791" spans="1:5" x14ac:dyDescent="0.2">
      <c r="A791" t="s">
        <v>5414</v>
      </c>
      <c r="B791">
        <v>0</v>
      </c>
      <c r="C791">
        <v>0.40660858154299701</v>
      </c>
      <c r="D791" t="s">
        <v>5413</v>
      </c>
      <c r="E791" t="s">
        <v>16141</v>
      </c>
    </row>
    <row r="792" spans="1:5" x14ac:dyDescent="0.2">
      <c r="A792" t="s">
        <v>3777</v>
      </c>
      <c r="B792">
        <v>0.37786865234380002</v>
      </c>
      <c r="C792">
        <v>0.40740585327150203</v>
      </c>
      <c r="D792" t="s">
        <v>3776</v>
      </c>
      <c r="E792" t="s">
        <v>16141</v>
      </c>
    </row>
    <row r="793" spans="1:5" x14ac:dyDescent="0.2">
      <c r="A793" t="s">
        <v>1075</v>
      </c>
      <c r="B793">
        <v>0.40124034881589998</v>
      </c>
      <c r="C793">
        <v>0.40752792358400203</v>
      </c>
      <c r="D793" t="s">
        <v>11804</v>
      </c>
      <c r="E793" t="s">
        <v>16141</v>
      </c>
    </row>
    <row r="794" spans="1:5" x14ac:dyDescent="0.2">
      <c r="A794" t="s">
        <v>3728</v>
      </c>
      <c r="B794">
        <v>0</v>
      </c>
      <c r="C794">
        <v>0.41106224060059998</v>
      </c>
      <c r="D794" t="s">
        <v>11805</v>
      </c>
      <c r="E794" t="s">
        <v>16141</v>
      </c>
    </row>
    <row r="795" spans="1:5" x14ac:dyDescent="0.2">
      <c r="A795" t="s">
        <v>6713</v>
      </c>
      <c r="B795">
        <v>0.32530212402340197</v>
      </c>
      <c r="C795">
        <v>0.41202354431150201</v>
      </c>
      <c r="D795" t="s">
        <v>11806</v>
      </c>
      <c r="E795" t="s">
        <v>16141</v>
      </c>
    </row>
    <row r="796" spans="1:5" x14ac:dyDescent="0.2">
      <c r="A796" t="s">
        <v>3935</v>
      </c>
      <c r="B796">
        <v>0.43060874938969801</v>
      </c>
      <c r="C796">
        <v>0.41374588012700297</v>
      </c>
      <c r="D796" t="s">
        <v>11807</v>
      </c>
      <c r="E796" t="s">
        <v>16141</v>
      </c>
    </row>
    <row r="797" spans="1:5" x14ac:dyDescent="0.2">
      <c r="A797" t="s">
        <v>7944</v>
      </c>
      <c r="B797">
        <v>0.33346939086909799</v>
      </c>
      <c r="C797">
        <v>0.41539096832269701</v>
      </c>
      <c r="D797" t="s">
        <v>7943</v>
      </c>
      <c r="E797" t="s">
        <v>16141</v>
      </c>
    </row>
    <row r="798" spans="1:5" x14ac:dyDescent="0.2">
      <c r="A798" t="s">
        <v>8263</v>
      </c>
      <c r="B798">
        <v>0.59168624877929998</v>
      </c>
      <c r="C798">
        <v>0.41541194915769702</v>
      </c>
      <c r="D798" t="s">
        <v>8262</v>
      </c>
      <c r="E798" t="s">
        <v>16141</v>
      </c>
    </row>
    <row r="799" spans="1:5" x14ac:dyDescent="0.2">
      <c r="A799" t="s">
        <v>4088</v>
      </c>
      <c r="B799">
        <v>0</v>
      </c>
      <c r="C799">
        <v>0.41868782043450298</v>
      </c>
      <c r="D799" t="s">
        <v>4087</v>
      </c>
      <c r="E799" t="s">
        <v>16141</v>
      </c>
    </row>
    <row r="800" spans="1:5" x14ac:dyDescent="0.2">
      <c r="A800" t="s">
        <v>3575</v>
      </c>
      <c r="B800">
        <v>0</v>
      </c>
      <c r="C800">
        <v>0.42029953002929699</v>
      </c>
      <c r="D800" t="s">
        <v>3574</v>
      </c>
      <c r="E800" t="s">
        <v>16141</v>
      </c>
    </row>
    <row r="801" spans="1:5" x14ac:dyDescent="0.2">
      <c r="A801" t="s">
        <v>6885</v>
      </c>
      <c r="B801">
        <v>0.42610168457029801</v>
      </c>
      <c r="C801">
        <v>0.421566009521399</v>
      </c>
      <c r="D801" t="s">
        <v>6884</v>
      </c>
      <c r="E801" t="s">
        <v>16141</v>
      </c>
    </row>
    <row r="802" spans="1:5" x14ac:dyDescent="0.2">
      <c r="A802" t="s">
        <v>6749</v>
      </c>
      <c r="B802">
        <v>0.36136245727539801</v>
      </c>
      <c r="C802">
        <v>0.42271804809569602</v>
      </c>
      <c r="D802" t="s">
        <v>11808</v>
      </c>
      <c r="E802" t="s">
        <v>16141</v>
      </c>
    </row>
    <row r="803" spans="1:5" x14ac:dyDescent="0.2">
      <c r="A803" t="s">
        <v>1326</v>
      </c>
      <c r="B803">
        <v>0</v>
      </c>
      <c r="C803">
        <v>0.42295169830320101</v>
      </c>
      <c r="D803" t="s">
        <v>1325</v>
      </c>
      <c r="E803" t="s">
        <v>16141</v>
      </c>
    </row>
    <row r="804" spans="1:5" x14ac:dyDescent="0.2">
      <c r="A804" t="s">
        <v>1162</v>
      </c>
      <c r="B804">
        <v>0.19710731506350501</v>
      </c>
      <c r="C804">
        <v>0.42440223693850498</v>
      </c>
      <c r="D804" t="s">
        <v>1161</v>
      </c>
      <c r="E804" t="s">
        <v>16141</v>
      </c>
    </row>
    <row r="805" spans="1:5" x14ac:dyDescent="0.2">
      <c r="A805" t="s">
        <v>9802</v>
      </c>
      <c r="B805">
        <v>0.242673873901399</v>
      </c>
      <c r="C805">
        <v>0.4248867034912</v>
      </c>
      <c r="D805" t="s">
        <v>9801</v>
      </c>
      <c r="E805" t="s">
        <v>16141</v>
      </c>
    </row>
    <row r="806" spans="1:5" x14ac:dyDescent="0.2">
      <c r="A806" t="s">
        <v>5077</v>
      </c>
      <c r="B806">
        <v>0</v>
      </c>
      <c r="C806">
        <v>0.42603492736819998</v>
      </c>
      <c r="D806" t="s">
        <v>5076</v>
      </c>
      <c r="E806" t="s">
        <v>16141</v>
      </c>
    </row>
    <row r="807" spans="1:5" x14ac:dyDescent="0.2">
      <c r="A807" t="s">
        <v>8119</v>
      </c>
      <c r="B807">
        <v>0</v>
      </c>
      <c r="C807">
        <v>0.42678737640380199</v>
      </c>
      <c r="D807" t="s">
        <v>11809</v>
      </c>
      <c r="E807" t="s">
        <v>16141</v>
      </c>
    </row>
    <row r="808" spans="1:5" x14ac:dyDescent="0.2">
      <c r="A808" t="s">
        <v>9090</v>
      </c>
      <c r="B808">
        <v>0</v>
      </c>
      <c r="C808">
        <v>0.42789840698249998</v>
      </c>
      <c r="D808" t="s">
        <v>9089</v>
      </c>
      <c r="E808" t="s">
        <v>16141</v>
      </c>
    </row>
    <row r="809" spans="1:5" x14ac:dyDescent="0.2">
      <c r="A809" t="s">
        <v>10723</v>
      </c>
      <c r="B809">
        <v>0.21636390686030199</v>
      </c>
      <c r="C809">
        <v>0.4279880523681</v>
      </c>
      <c r="D809" t="s">
        <v>11810</v>
      </c>
      <c r="E809" t="s">
        <v>16141</v>
      </c>
    </row>
    <row r="810" spans="1:5" x14ac:dyDescent="0.2">
      <c r="A810" t="s">
        <v>3554</v>
      </c>
      <c r="B810">
        <v>0</v>
      </c>
      <c r="C810">
        <v>0.42936897277839903</v>
      </c>
      <c r="D810" t="s">
        <v>3553</v>
      </c>
      <c r="E810" t="s">
        <v>16141</v>
      </c>
    </row>
    <row r="811" spans="1:5" x14ac:dyDescent="0.2">
      <c r="A811" t="s">
        <v>1776</v>
      </c>
      <c r="B811">
        <v>0</v>
      </c>
      <c r="C811">
        <v>0.43002223968500197</v>
      </c>
      <c r="D811" t="s">
        <v>11811</v>
      </c>
      <c r="E811" t="s">
        <v>16141</v>
      </c>
    </row>
    <row r="812" spans="1:5" x14ac:dyDescent="0.2">
      <c r="A812" t="s">
        <v>221</v>
      </c>
      <c r="B812">
        <v>0</v>
      </c>
      <c r="C812">
        <v>0.43052673339840197</v>
      </c>
      <c r="D812" t="s">
        <v>11812</v>
      </c>
      <c r="E812" t="s">
        <v>16141</v>
      </c>
    </row>
    <row r="813" spans="1:5" x14ac:dyDescent="0.2">
      <c r="A813" t="s">
        <v>10993</v>
      </c>
      <c r="B813">
        <v>0</v>
      </c>
      <c r="C813">
        <v>0.43149757385249599</v>
      </c>
      <c r="D813" t="s">
        <v>11813</v>
      </c>
      <c r="E813" t="s">
        <v>16141</v>
      </c>
    </row>
    <row r="814" spans="1:5" x14ac:dyDescent="0.2">
      <c r="A814" t="s">
        <v>3666</v>
      </c>
      <c r="B814">
        <v>0.4384860992431</v>
      </c>
      <c r="C814">
        <v>0.43327331542970199</v>
      </c>
      <c r="D814" t="s">
        <v>3665</v>
      </c>
      <c r="E814" t="s">
        <v>16141</v>
      </c>
    </row>
    <row r="815" spans="1:5" x14ac:dyDescent="0.2">
      <c r="A815" t="s">
        <v>784</v>
      </c>
      <c r="B815">
        <v>0.90872478485109898</v>
      </c>
      <c r="C815">
        <v>0.43703460693360102</v>
      </c>
      <c r="D815" t="s">
        <v>11814</v>
      </c>
      <c r="E815" t="s">
        <v>16141</v>
      </c>
    </row>
    <row r="816" spans="1:5" x14ac:dyDescent="0.2">
      <c r="A816" t="s">
        <v>3572</v>
      </c>
      <c r="B816">
        <v>0</v>
      </c>
      <c r="C816">
        <v>0.44156074523919697</v>
      </c>
      <c r="D816" t="s">
        <v>3571</v>
      </c>
      <c r="E816" t="s">
        <v>16141</v>
      </c>
    </row>
    <row r="817" spans="1:5" x14ac:dyDescent="0.2">
      <c r="A817" t="s">
        <v>1595</v>
      </c>
      <c r="B817">
        <v>0</v>
      </c>
      <c r="C817">
        <v>0.44332885742189998</v>
      </c>
      <c r="D817" t="s">
        <v>11815</v>
      </c>
      <c r="E817" t="s">
        <v>16141</v>
      </c>
    </row>
    <row r="818" spans="1:5" x14ac:dyDescent="0.2">
      <c r="A818" t="s">
        <v>9109</v>
      </c>
      <c r="B818">
        <v>0</v>
      </c>
      <c r="C818">
        <v>0.44337844848629998</v>
      </c>
      <c r="D818" t="s">
        <v>9108</v>
      </c>
      <c r="E818" t="s">
        <v>16141</v>
      </c>
    </row>
    <row r="819" spans="1:5" x14ac:dyDescent="0.2">
      <c r="A819" t="s">
        <v>8089</v>
      </c>
      <c r="B819">
        <v>0</v>
      </c>
      <c r="C819">
        <v>0.44538307189940002</v>
      </c>
      <c r="D819" t="s">
        <v>11816</v>
      </c>
      <c r="E819" t="s">
        <v>16141</v>
      </c>
    </row>
    <row r="820" spans="1:5" x14ac:dyDescent="0.2">
      <c r="A820" t="s">
        <v>5873</v>
      </c>
      <c r="B820">
        <v>0</v>
      </c>
      <c r="C820">
        <v>0.450927734375</v>
      </c>
      <c r="D820" t="s">
        <v>5872</v>
      </c>
      <c r="E820" t="s">
        <v>16141</v>
      </c>
    </row>
    <row r="821" spans="1:5" x14ac:dyDescent="0.2">
      <c r="A821" t="s">
        <v>618</v>
      </c>
      <c r="B821">
        <v>0</v>
      </c>
      <c r="C821">
        <v>0.45152282714839798</v>
      </c>
      <c r="D821" t="s">
        <v>11817</v>
      </c>
      <c r="E821" t="s">
        <v>16141</v>
      </c>
    </row>
    <row r="822" spans="1:5" x14ac:dyDescent="0.2">
      <c r="A822" t="s">
        <v>299</v>
      </c>
      <c r="B822">
        <v>0</v>
      </c>
      <c r="C822">
        <v>0.45162582397459899</v>
      </c>
      <c r="D822" t="s">
        <v>298</v>
      </c>
      <c r="E822" t="s">
        <v>16141</v>
      </c>
    </row>
    <row r="823" spans="1:5" x14ac:dyDescent="0.2">
      <c r="A823" t="s">
        <v>7752</v>
      </c>
      <c r="B823">
        <v>0</v>
      </c>
      <c r="C823">
        <v>0.45203971862790099</v>
      </c>
      <c r="D823" t="s">
        <v>11818</v>
      </c>
      <c r="E823" t="s">
        <v>16141</v>
      </c>
    </row>
    <row r="824" spans="1:5" x14ac:dyDescent="0.2">
      <c r="A824" t="s">
        <v>8492</v>
      </c>
      <c r="B824">
        <v>0</v>
      </c>
      <c r="C824">
        <v>0.45533561706540099</v>
      </c>
      <c r="D824" t="s">
        <v>11819</v>
      </c>
      <c r="E824" t="s">
        <v>16141</v>
      </c>
    </row>
    <row r="825" spans="1:5" x14ac:dyDescent="0.2">
      <c r="A825" t="s">
        <v>9485</v>
      </c>
      <c r="B825">
        <v>0</v>
      </c>
      <c r="C825">
        <v>0.45611000061029799</v>
      </c>
      <c r="D825" t="s">
        <v>9484</v>
      </c>
      <c r="E825" t="s">
        <v>16141</v>
      </c>
    </row>
    <row r="826" spans="1:5" x14ac:dyDescent="0.2">
      <c r="A826" t="s">
        <v>4142</v>
      </c>
      <c r="B826">
        <v>0</v>
      </c>
      <c r="C826">
        <v>0.4567050933838</v>
      </c>
      <c r="D826" t="s">
        <v>11820</v>
      </c>
      <c r="E826" t="s">
        <v>16141</v>
      </c>
    </row>
    <row r="827" spans="1:5" x14ac:dyDescent="0.2">
      <c r="A827" t="s">
        <v>3314</v>
      </c>
      <c r="B827">
        <v>0</v>
      </c>
      <c r="C827">
        <v>0.45781517028809998</v>
      </c>
      <c r="D827" t="s">
        <v>3313</v>
      </c>
      <c r="E827" t="s">
        <v>16141</v>
      </c>
    </row>
    <row r="828" spans="1:5" x14ac:dyDescent="0.2">
      <c r="A828" t="s">
        <v>2898</v>
      </c>
      <c r="B828">
        <v>0.24351501464839501</v>
      </c>
      <c r="C828">
        <v>0.45968818664550098</v>
      </c>
      <c r="D828" t="s">
        <v>2897</v>
      </c>
      <c r="E828" t="s">
        <v>16141</v>
      </c>
    </row>
    <row r="829" spans="1:5" x14ac:dyDescent="0.2">
      <c r="A829" t="s">
        <v>6636</v>
      </c>
      <c r="B829">
        <v>0</v>
      </c>
      <c r="C829">
        <v>0.46225929260249998</v>
      </c>
      <c r="D829" t="s">
        <v>11821</v>
      </c>
      <c r="E829" t="s">
        <v>16141</v>
      </c>
    </row>
    <row r="830" spans="1:5" x14ac:dyDescent="0.2">
      <c r="A830" t="s">
        <v>6113</v>
      </c>
      <c r="B830">
        <v>0</v>
      </c>
      <c r="C830">
        <v>0.463094711303704</v>
      </c>
      <c r="D830" t="s">
        <v>11822</v>
      </c>
      <c r="E830" t="s">
        <v>16141</v>
      </c>
    </row>
    <row r="831" spans="1:5" x14ac:dyDescent="0.2">
      <c r="A831" t="s">
        <v>10887</v>
      </c>
      <c r="B831">
        <v>0.37025642395020197</v>
      </c>
      <c r="C831">
        <v>0.46664047241210199</v>
      </c>
      <c r="D831" t="s">
        <v>10886</v>
      </c>
      <c r="E831" t="s">
        <v>16141</v>
      </c>
    </row>
    <row r="832" spans="1:5" x14ac:dyDescent="0.2">
      <c r="A832" t="s">
        <v>4722</v>
      </c>
      <c r="B832">
        <v>0.2520751953125</v>
      </c>
      <c r="C832">
        <v>0.46796035766600103</v>
      </c>
      <c r="D832" t="s">
        <v>4721</v>
      </c>
      <c r="E832" t="s">
        <v>16141</v>
      </c>
    </row>
    <row r="833" spans="1:5" x14ac:dyDescent="0.2">
      <c r="A833" t="s">
        <v>957</v>
      </c>
      <c r="B833">
        <v>0</v>
      </c>
      <c r="C833">
        <v>0.46824455261230502</v>
      </c>
      <c r="D833" t="s">
        <v>11823</v>
      </c>
      <c r="E833" t="s">
        <v>16141</v>
      </c>
    </row>
    <row r="834" spans="1:5" x14ac:dyDescent="0.2">
      <c r="A834" t="s">
        <v>5212</v>
      </c>
      <c r="B834">
        <v>0.41056060791020199</v>
      </c>
      <c r="C834">
        <v>0.4708652496338</v>
      </c>
      <c r="D834" t="s">
        <v>5211</v>
      </c>
      <c r="E834" t="s">
        <v>16141</v>
      </c>
    </row>
    <row r="835" spans="1:5" x14ac:dyDescent="0.2">
      <c r="A835" t="s">
        <v>10553</v>
      </c>
      <c r="B835">
        <v>0</v>
      </c>
      <c r="C835">
        <v>0.47125720977789998</v>
      </c>
      <c r="D835" t="s">
        <v>10552</v>
      </c>
      <c r="E835" t="s">
        <v>16141</v>
      </c>
    </row>
    <row r="836" spans="1:5" x14ac:dyDescent="0.2">
      <c r="A836" t="s">
        <v>9435</v>
      </c>
      <c r="B836">
        <v>0.30042839050290099</v>
      </c>
      <c r="C836">
        <v>0.47183799743650201</v>
      </c>
      <c r="D836" t="s">
        <v>11824</v>
      </c>
      <c r="E836" t="s">
        <v>16141</v>
      </c>
    </row>
    <row r="837" spans="1:5" x14ac:dyDescent="0.2">
      <c r="A837" t="s">
        <v>1570</v>
      </c>
      <c r="B837">
        <v>0.52039241790769697</v>
      </c>
      <c r="C837">
        <v>0.47371864318849799</v>
      </c>
      <c r="D837" t="s">
        <v>1569</v>
      </c>
      <c r="E837" t="s">
        <v>16141</v>
      </c>
    </row>
    <row r="838" spans="1:5" x14ac:dyDescent="0.2">
      <c r="A838" t="s">
        <v>9762</v>
      </c>
      <c r="B838">
        <v>0</v>
      </c>
      <c r="C838">
        <v>0.47496604919430002</v>
      </c>
      <c r="D838" t="s">
        <v>11825</v>
      </c>
      <c r="E838" t="s">
        <v>16141</v>
      </c>
    </row>
    <row r="839" spans="1:5" x14ac:dyDescent="0.2">
      <c r="A839" t="s">
        <v>8418</v>
      </c>
      <c r="B839">
        <v>0.2742357254028</v>
      </c>
      <c r="C839">
        <v>0.47503566741939801</v>
      </c>
      <c r="D839" t="s">
        <v>11826</v>
      </c>
      <c r="E839" t="s">
        <v>16141</v>
      </c>
    </row>
    <row r="840" spans="1:5" x14ac:dyDescent="0.2">
      <c r="A840" t="s">
        <v>3706</v>
      </c>
      <c r="B840">
        <v>0.40931606292720002</v>
      </c>
      <c r="C840">
        <v>0.476840019226</v>
      </c>
      <c r="D840" t="s">
        <v>11827</v>
      </c>
      <c r="E840" t="s">
        <v>16141</v>
      </c>
    </row>
    <row r="841" spans="1:5" x14ac:dyDescent="0.2">
      <c r="A841" t="s">
        <v>218</v>
      </c>
      <c r="B841">
        <v>0</v>
      </c>
      <c r="C841">
        <v>0.47789478302000199</v>
      </c>
      <c r="D841" t="s">
        <v>217</v>
      </c>
      <c r="E841" t="s">
        <v>16141</v>
      </c>
    </row>
    <row r="842" spans="1:5" x14ac:dyDescent="0.2">
      <c r="A842" t="s">
        <v>5809</v>
      </c>
      <c r="B842">
        <v>0</v>
      </c>
      <c r="C842">
        <v>0.48103332519530501</v>
      </c>
      <c r="D842" t="s">
        <v>11828</v>
      </c>
      <c r="E842" t="s">
        <v>16141</v>
      </c>
    </row>
    <row r="843" spans="1:5" x14ac:dyDescent="0.2">
      <c r="A843" t="s">
        <v>7989</v>
      </c>
      <c r="B843">
        <v>0</v>
      </c>
      <c r="C843">
        <v>0.48134994506839501</v>
      </c>
      <c r="D843" t="s">
        <v>11829</v>
      </c>
      <c r="E843" t="s">
        <v>16141</v>
      </c>
    </row>
    <row r="844" spans="1:5" x14ac:dyDescent="0.2">
      <c r="A844" t="s">
        <v>8512</v>
      </c>
      <c r="B844">
        <v>0</v>
      </c>
      <c r="C844">
        <v>0.48177337646480101</v>
      </c>
      <c r="D844" t="s">
        <v>8511</v>
      </c>
      <c r="E844" t="s">
        <v>16141</v>
      </c>
    </row>
    <row r="845" spans="1:5" x14ac:dyDescent="0.2">
      <c r="A845" t="s">
        <v>5105</v>
      </c>
      <c r="B845">
        <v>0</v>
      </c>
      <c r="C845">
        <v>0.484375</v>
      </c>
      <c r="D845" t="s">
        <v>11830</v>
      </c>
      <c r="E845" t="s">
        <v>16141</v>
      </c>
    </row>
    <row r="846" spans="1:5" x14ac:dyDescent="0.2">
      <c r="A846" t="s">
        <v>2106</v>
      </c>
      <c r="B846">
        <v>0</v>
      </c>
      <c r="C846">
        <v>0.48469066619880202</v>
      </c>
      <c r="D846" t="s">
        <v>11831</v>
      </c>
      <c r="E846" t="s">
        <v>16141</v>
      </c>
    </row>
    <row r="847" spans="1:5" x14ac:dyDescent="0.2">
      <c r="A847" t="s">
        <v>148</v>
      </c>
      <c r="B847">
        <v>0.62550067901609896</v>
      </c>
      <c r="C847">
        <v>0.48563003540040101</v>
      </c>
      <c r="D847" t="s">
        <v>147</v>
      </c>
      <c r="E847" t="s">
        <v>16141</v>
      </c>
    </row>
    <row r="848" spans="1:5" x14ac:dyDescent="0.2">
      <c r="A848" t="s">
        <v>4136</v>
      </c>
      <c r="B848">
        <v>0.52343368530279799</v>
      </c>
      <c r="C848">
        <v>0.485765457153299</v>
      </c>
      <c r="D848" t="s">
        <v>11832</v>
      </c>
      <c r="E848" t="s">
        <v>16141</v>
      </c>
    </row>
    <row r="849" spans="1:5" x14ac:dyDescent="0.2">
      <c r="A849" t="s">
        <v>3174</v>
      </c>
      <c r="B849">
        <v>0.40732383728020199</v>
      </c>
      <c r="C849">
        <v>0.48579406738280501</v>
      </c>
      <c r="D849" t="s">
        <v>11833</v>
      </c>
      <c r="E849" t="s">
        <v>16141</v>
      </c>
    </row>
    <row r="850" spans="1:5" x14ac:dyDescent="0.2">
      <c r="A850" t="s">
        <v>7748</v>
      </c>
      <c r="B850">
        <v>0.55625057220459695</v>
      </c>
      <c r="C850">
        <v>0.48645496368399699</v>
      </c>
      <c r="D850" t="s">
        <v>7747</v>
      </c>
      <c r="E850" t="s">
        <v>16141</v>
      </c>
    </row>
    <row r="851" spans="1:5" x14ac:dyDescent="0.2">
      <c r="A851" t="s">
        <v>6415</v>
      </c>
      <c r="B851">
        <v>0</v>
      </c>
      <c r="C851">
        <v>0.48670005798340599</v>
      </c>
      <c r="D851" t="s">
        <v>6414</v>
      </c>
      <c r="E851" t="s">
        <v>16141</v>
      </c>
    </row>
    <row r="852" spans="1:5" x14ac:dyDescent="0.2">
      <c r="A852" t="s">
        <v>4553</v>
      </c>
      <c r="B852">
        <v>0</v>
      </c>
      <c r="C852">
        <v>0.48855972290039801</v>
      </c>
      <c r="D852" t="s">
        <v>4552</v>
      </c>
      <c r="E852" t="s">
        <v>16141</v>
      </c>
    </row>
    <row r="853" spans="1:5" x14ac:dyDescent="0.2">
      <c r="A853" t="s">
        <v>6032</v>
      </c>
      <c r="B853">
        <v>0.412490844726499</v>
      </c>
      <c r="C853">
        <v>0.48866462707520197</v>
      </c>
      <c r="D853" t="s">
        <v>11834</v>
      </c>
      <c r="E853" t="s">
        <v>16141</v>
      </c>
    </row>
    <row r="854" spans="1:5" x14ac:dyDescent="0.2">
      <c r="A854" t="s">
        <v>3709</v>
      </c>
      <c r="B854">
        <v>0</v>
      </c>
      <c r="C854">
        <v>0.48968124389650203</v>
      </c>
      <c r="D854" t="s">
        <v>3708</v>
      </c>
      <c r="E854" t="s">
        <v>16141</v>
      </c>
    </row>
    <row r="855" spans="1:5" x14ac:dyDescent="0.2">
      <c r="A855" t="s">
        <v>4302</v>
      </c>
      <c r="B855">
        <v>0.35791397094730099</v>
      </c>
      <c r="C855">
        <v>0.49224853515630002</v>
      </c>
      <c r="D855" t="s">
        <v>11835</v>
      </c>
      <c r="E855" t="s">
        <v>16141</v>
      </c>
    </row>
    <row r="856" spans="1:5" x14ac:dyDescent="0.2">
      <c r="A856" t="s">
        <v>4998</v>
      </c>
      <c r="B856">
        <v>0</v>
      </c>
      <c r="C856">
        <v>0.49235630035400002</v>
      </c>
      <c r="D856" t="s">
        <v>11836</v>
      </c>
      <c r="E856" t="s">
        <v>16141</v>
      </c>
    </row>
    <row r="857" spans="1:5" x14ac:dyDescent="0.2">
      <c r="A857" t="s">
        <v>3721</v>
      </c>
      <c r="B857">
        <v>0</v>
      </c>
      <c r="C857">
        <v>0.492806434631401</v>
      </c>
      <c r="D857" t="s">
        <v>3720</v>
      </c>
      <c r="E857" t="s">
        <v>16141</v>
      </c>
    </row>
    <row r="858" spans="1:5" x14ac:dyDescent="0.2">
      <c r="A858" t="s">
        <v>9275</v>
      </c>
      <c r="B858">
        <v>0.63902473449709896</v>
      </c>
      <c r="C858">
        <v>0.49355697631839801</v>
      </c>
      <c r="D858" t="s">
        <v>9274</v>
      </c>
      <c r="E858" t="s">
        <v>16141</v>
      </c>
    </row>
    <row r="859" spans="1:5" x14ac:dyDescent="0.2">
      <c r="A859" t="s">
        <v>2661</v>
      </c>
      <c r="B859">
        <v>0.68385028839109896</v>
      </c>
      <c r="C859">
        <v>0.49402332305899999</v>
      </c>
      <c r="D859" t="s">
        <v>11837</v>
      </c>
      <c r="E859" t="s">
        <v>16141</v>
      </c>
    </row>
    <row r="860" spans="1:5" x14ac:dyDescent="0.2">
      <c r="A860" t="s">
        <v>7147</v>
      </c>
      <c r="B860">
        <v>0</v>
      </c>
      <c r="C860">
        <v>0.49423027038579898</v>
      </c>
      <c r="D860" t="s">
        <v>7146</v>
      </c>
      <c r="E860" t="s">
        <v>16141</v>
      </c>
    </row>
    <row r="861" spans="1:5" x14ac:dyDescent="0.2">
      <c r="A861" t="s">
        <v>10003</v>
      </c>
      <c r="B861">
        <v>0</v>
      </c>
      <c r="C861">
        <v>0.49717426300049899</v>
      </c>
      <c r="D861" t="s">
        <v>11838</v>
      </c>
      <c r="E861" t="s">
        <v>16141</v>
      </c>
    </row>
    <row r="862" spans="1:5" x14ac:dyDescent="0.2">
      <c r="A862" t="s">
        <v>1984</v>
      </c>
      <c r="B862">
        <v>0</v>
      </c>
      <c r="C862">
        <v>0.497274398803704</v>
      </c>
      <c r="D862" t="s">
        <v>1983</v>
      </c>
      <c r="E862" t="s">
        <v>16141</v>
      </c>
    </row>
    <row r="863" spans="1:5" x14ac:dyDescent="0.2">
      <c r="A863" t="s">
        <v>5142</v>
      </c>
      <c r="B863">
        <v>0.33906364440910203</v>
      </c>
      <c r="C863">
        <v>0.49755096435540502</v>
      </c>
      <c r="D863" t="s">
        <v>11839</v>
      </c>
      <c r="E863" t="s">
        <v>16141</v>
      </c>
    </row>
    <row r="864" spans="1:5" x14ac:dyDescent="0.2">
      <c r="A864" t="s">
        <v>2987</v>
      </c>
      <c r="B864">
        <v>0</v>
      </c>
      <c r="C864">
        <v>0.49771976470950102</v>
      </c>
      <c r="D864" t="s">
        <v>11840</v>
      </c>
      <c r="E864" t="s">
        <v>16141</v>
      </c>
    </row>
    <row r="865" spans="1:5" x14ac:dyDescent="0.2">
      <c r="A865" t="s">
        <v>2027</v>
      </c>
      <c r="B865">
        <v>0.42061042785650199</v>
      </c>
      <c r="C865">
        <v>0.49821472167970199</v>
      </c>
      <c r="D865" t="s">
        <v>11841</v>
      </c>
      <c r="E865" t="s">
        <v>16141</v>
      </c>
    </row>
    <row r="866" spans="1:5" x14ac:dyDescent="0.2">
      <c r="A866" t="s">
        <v>2692</v>
      </c>
      <c r="B866">
        <v>0.44463539123529799</v>
      </c>
      <c r="C866">
        <v>0.49867630004879998</v>
      </c>
      <c r="D866" t="s">
        <v>2691</v>
      </c>
      <c r="E866" t="s">
        <v>16141</v>
      </c>
    </row>
    <row r="867" spans="1:5" x14ac:dyDescent="0.2">
      <c r="A867" t="s">
        <v>2927</v>
      </c>
      <c r="B867">
        <v>0.271208763122601</v>
      </c>
      <c r="C867">
        <v>0.499943733215304</v>
      </c>
      <c r="D867" t="s">
        <v>11842</v>
      </c>
      <c r="E867" t="s">
        <v>16141</v>
      </c>
    </row>
    <row r="868" spans="1:5" x14ac:dyDescent="0.2">
      <c r="A868" t="s">
        <v>2021</v>
      </c>
      <c r="B868">
        <v>0</v>
      </c>
      <c r="C868">
        <v>0.5002117156982</v>
      </c>
      <c r="D868" t="s">
        <v>2020</v>
      </c>
      <c r="E868" t="s">
        <v>16141</v>
      </c>
    </row>
    <row r="869" spans="1:5" x14ac:dyDescent="0.2">
      <c r="A869" t="s">
        <v>7247</v>
      </c>
      <c r="B869">
        <v>0</v>
      </c>
      <c r="C869">
        <v>0.50046157836919802</v>
      </c>
      <c r="D869" t="s">
        <v>7246</v>
      </c>
      <c r="E869" t="s">
        <v>16141</v>
      </c>
    </row>
    <row r="870" spans="1:5" x14ac:dyDescent="0.2">
      <c r="A870" t="s">
        <v>4614</v>
      </c>
      <c r="B870">
        <v>0.47130393981930002</v>
      </c>
      <c r="C870">
        <v>0.50322914123539397</v>
      </c>
      <c r="D870" t="s">
        <v>4613</v>
      </c>
      <c r="E870" t="s">
        <v>16141</v>
      </c>
    </row>
    <row r="871" spans="1:5" x14ac:dyDescent="0.2">
      <c r="A871" t="s">
        <v>10709</v>
      </c>
      <c r="B871">
        <v>0.40836429595940199</v>
      </c>
      <c r="C871">
        <v>0.503354072570801</v>
      </c>
      <c r="D871" t="s">
        <v>10708</v>
      </c>
      <c r="E871" t="s">
        <v>16141</v>
      </c>
    </row>
    <row r="872" spans="1:5" x14ac:dyDescent="0.2">
      <c r="A872" t="s">
        <v>6402</v>
      </c>
      <c r="B872">
        <v>0.56211853027340197</v>
      </c>
      <c r="C872">
        <v>0.50366020202640305</v>
      </c>
      <c r="D872" t="s">
        <v>11843</v>
      </c>
      <c r="E872" t="s">
        <v>16141</v>
      </c>
    </row>
    <row r="873" spans="1:5" x14ac:dyDescent="0.2">
      <c r="A873" t="s">
        <v>5551</v>
      </c>
      <c r="B873">
        <v>0.58423233032220201</v>
      </c>
      <c r="C873">
        <v>0.50693130493160199</v>
      </c>
      <c r="D873" t="s">
        <v>11844</v>
      </c>
      <c r="E873" t="s">
        <v>16141</v>
      </c>
    </row>
    <row r="874" spans="1:5" x14ac:dyDescent="0.2">
      <c r="A874" t="s">
        <v>1020</v>
      </c>
      <c r="B874">
        <v>0</v>
      </c>
      <c r="C874">
        <v>0.50778579711909799</v>
      </c>
      <c r="D874" t="s">
        <v>11845</v>
      </c>
      <c r="E874" t="s">
        <v>16141</v>
      </c>
    </row>
    <row r="875" spans="1:5" x14ac:dyDescent="0.2">
      <c r="A875" t="s">
        <v>9981</v>
      </c>
      <c r="B875">
        <v>0</v>
      </c>
      <c r="C875">
        <v>0.50879478454589799</v>
      </c>
      <c r="D875" t="s">
        <v>11846</v>
      </c>
      <c r="E875" t="s">
        <v>16141</v>
      </c>
    </row>
    <row r="876" spans="1:5" x14ac:dyDescent="0.2">
      <c r="A876" t="s">
        <v>7938</v>
      </c>
      <c r="B876">
        <v>0.49338150024409799</v>
      </c>
      <c r="C876">
        <v>0.50914764404299695</v>
      </c>
      <c r="D876" t="s">
        <v>7937</v>
      </c>
      <c r="E876" t="s">
        <v>16141</v>
      </c>
    </row>
    <row r="877" spans="1:5" x14ac:dyDescent="0.2">
      <c r="A877" t="s">
        <v>1520</v>
      </c>
      <c r="B877">
        <v>0.50938987731929997</v>
      </c>
      <c r="C877">
        <v>0.50933647155759898</v>
      </c>
      <c r="D877" t="s">
        <v>11847</v>
      </c>
      <c r="E877" t="s">
        <v>16141</v>
      </c>
    </row>
    <row r="878" spans="1:5" x14ac:dyDescent="0.2">
      <c r="A878" t="s">
        <v>6677</v>
      </c>
      <c r="B878">
        <v>0.54575920104980102</v>
      </c>
      <c r="C878">
        <v>0.50976467132569803</v>
      </c>
      <c r="D878" t="s">
        <v>11848</v>
      </c>
      <c r="E878" t="s">
        <v>16141</v>
      </c>
    </row>
    <row r="879" spans="1:5" x14ac:dyDescent="0.2">
      <c r="A879" t="s">
        <v>1794</v>
      </c>
      <c r="B879">
        <v>0.38588523864750401</v>
      </c>
      <c r="C879">
        <v>0.51024055480959896</v>
      </c>
      <c r="D879" t="s">
        <v>1793</v>
      </c>
      <c r="E879" t="s">
        <v>16141</v>
      </c>
    </row>
    <row r="880" spans="1:5" x14ac:dyDescent="0.2">
      <c r="A880" t="s">
        <v>4937</v>
      </c>
      <c r="B880">
        <v>0</v>
      </c>
      <c r="C880">
        <v>0.51025962829590599</v>
      </c>
      <c r="D880" t="s">
        <v>11849</v>
      </c>
      <c r="E880" t="s">
        <v>16141</v>
      </c>
    </row>
    <row r="881" spans="1:5" x14ac:dyDescent="0.2">
      <c r="A881" t="s">
        <v>9451</v>
      </c>
      <c r="B881">
        <v>-0.23512935638429899</v>
      </c>
      <c r="C881">
        <v>0.51253604888910298</v>
      </c>
      <c r="D881" t="s">
        <v>9450</v>
      </c>
      <c r="E881" t="s">
        <v>16141</v>
      </c>
    </row>
    <row r="882" spans="1:5" x14ac:dyDescent="0.2">
      <c r="A882" t="s">
        <v>11143</v>
      </c>
      <c r="B882">
        <v>0</v>
      </c>
      <c r="C882">
        <v>0.51520347595219795</v>
      </c>
      <c r="D882" t="s">
        <v>11850</v>
      </c>
      <c r="E882" t="s">
        <v>16141</v>
      </c>
    </row>
    <row r="883" spans="1:5" x14ac:dyDescent="0.2">
      <c r="A883" t="s">
        <v>7544</v>
      </c>
      <c r="B883">
        <v>1.0392436981201001</v>
      </c>
      <c r="C883">
        <v>0.51527023315429699</v>
      </c>
      <c r="D883" t="s">
        <v>11851</v>
      </c>
      <c r="E883" t="s">
        <v>16141</v>
      </c>
    </row>
    <row r="884" spans="1:5" x14ac:dyDescent="0.2">
      <c r="A884" t="s">
        <v>195</v>
      </c>
      <c r="B884">
        <v>0.28424453735350103</v>
      </c>
      <c r="C884">
        <v>0.51748275756830298</v>
      </c>
      <c r="D884" t="s">
        <v>11852</v>
      </c>
      <c r="E884" t="s">
        <v>16141</v>
      </c>
    </row>
    <row r="885" spans="1:5" x14ac:dyDescent="0.2">
      <c r="A885" t="s">
        <v>7189</v>
      </c>
      <c r="B885">
        <v>0.44134902954099797</v>
      </c>
      <c r="C885">
        <v>0.51775360107420099</v>
      </c>
      <c r="D885" t="s">
        <v>11853</v>
      </c>
      <c r="E885" t="s">
        <v>16141</v>
      </c>
    </row>
    <row r="886" spans="1:5" x14ac:dyDescent="0.2">
      <c r="A886" t="s">
        <v>9020</v>
      </c>
      <c r="B886">
        <v>0.40005493164059702</v>
      </c>
      <c r="C886">
        <v>0.51959037780759598</v>
      </c>
      <c r="D886" t="s">
        <v>11854</v>
      </c>
      <c r="E886" t="s">
        <v>16141</v>
      </c>
    </row>
    <row r="887" spans="1:5" x14ac:dyDescent="0.2">
      <c r="A887" t="s">
        <v>4568</v>
      </c>
      <c r="B887">
        <v>0</v>
      </c>
      <c r="C887">
        <v>0.52012348175049905</v>
      </c>
      <c r="D887" t="s">
        <v>4567</v>
      </c>
      <c r="E887" t="s">
        <v>16141</v>
      </c>
    </row>
    <row r="888" spans="1:5" x14ac:dyDescent="0.2">
      <c r="A888" t="s">
        <v>11269</v>
      </c>
      <c r="B888">
        <v>0.36492538452149897</v>
      </c>
      <c r="C888">
        <v>0.52085876464839798</v>
      </c>
      <c r="D888" t="s">
        <v>11855</v>
      </c>
      <c r="E888" t="s">
        <v>16141</v>
      </c>
    </row>
    <row r="889" spans="1:5" x14ac:dyDescent="0.2">
      <c r="A889" t="s">
        <v>3493</v>
      </c>
      <c r="B889">
        <v>0</v>
      </c>
      <c r="C889">
        <v>0.52341556549080104</v>
      </c>
      <c r="D889" t="s">
        <v>3492</v>
      </c>
      <c r="E889" t="s">
        <v>16141</v>
      </c>
    </row>
    <row r="890" spans="1:5" x14ac:dyDescent="0.2">
      <c r="A890" t="s">
        <v>8858</v>
      </c>
      <c r="B890">
        <v>0</v>
      </c>
      <c r="C890">
        <v>0.52435970306399704</v>
      </c>
      <c r="D890" t="s">
        <v>8857</v>
      </c>
      <c r="E890" t="s">
        <v>16141</v>
      </c>
    </row>
    <row r="891" spans="1:5" x14ac:dyDescent="0.2">
      <c r="A891" t="s">
        <v>5793</v>
      </c>
      <c r="B891">
        <v>0.81482601165770097</v>
      </c>
      <c r="C891">
        <v>0.52609920501710095</v>
      </c>
      <c r="D891" t="s">
        <v>5792</v>
      </c>
      <c r="E891" t="s">
        <v>16141</v>
      </c>
    </row>
    <row r="892" spans="1:5" x14ac:dyDescent="0.2">
      <c r="A892" t="s">
        <v>10890</v>
      </c>
      <c r="B892">
        <v>0</v>
      </c>
      <c r="C892">
        <v>0.528701782226499</v>
      </c>
      <c r="D892" t="s">
        <v>10889</v>
      </c>
      <c r="E892" t="s">
        <v>16141</v>
      </c>
    </row>
    <row r="893" spans="1:5" x14ac:dyDescent="0.2">
      <c r="A893" t="s">
        <v>7642</v>
      </c>
      <c r="B893">
        <v>0</v>
      </c>
      <c r="C893">
        <v>0.53007316589360098</v>
      </c>
      <c r="D893" t="s">
        <v>7641</v>
      </c>
      <c r="E893" t="s">
        <v>16141</v>
      </c>
    </row>
    <row r="894" spans="1:5" x14ac:dyDescent="0.2">
      <c r="A894" t="s">
        <v>10956</v>
      </c>
      <c r="B894">
        <v>0</v>
      </c>
      <c r="C894">
        <v>0.53031730651849796</v>
      </c>
      <c r="D894" t="s">
        <v>10955</v>
      </c>
      <c r="E894" t="s">
        <v>16141</v>
      </c>
    </row>
    <row r="895" spans="1:5" x14ac:dyDescent="0.2">
      <c r="A895" t="s">
        <v>9351</v>
      </c>
      <c r="B895">
        <v>0</v>
      </c>
      <c r="C895">
        <v>0.53509235382079701</v>
      </c>
      <c r="D895" t="s">
        <v>11856</v>
      </c>
      <c r="E895" t="s">
        <v>16141</v>
      </c>
    </row>
    <row r="896" spans="1:5" x14ac:dyDescent="0.2">
      <c r="A896" t="s">
        <v>10599</v>
      </c>
      <c r="B896">
        <v>0</v>
      </c>
      <c r="C896">
        <v>0.53633117675779796</v>
      </c>
      <c r="D896" t="s">
        <v>11857</v>
      </c>
      <c r="E896" t="s">
        <v>16141</v>
      </c>
    </row>
    <row r="897" spans="1:5" x14ac:dyDescent="0.2">
      <c r="A897" t="s">
        <v>1380</v>
      </c>
      <c r="B897">
        <v>0.249707221984899</v>
      </c>
      <c r="C897">
        <v>0.53725051879880004</v>
      </c>
      <c r="D897" t="s">
        <v>11858</v>
      </c>
      <c r="E897" t="s">
        <v>16141</v>
      </c>
    </row>
    <row r="898" spans="1:5" x14ac:dyDescent="0.2">
      <c r="A898" t="s">
        <v>9778</v>
      </c>
      <c r="B898">
        <v>0.56146812438969795</v>
      </c>
      <c r="C898">
        <v>0.53760910034180398</v>
      </c>
      <c r="D898" t="s">
        <v>11859</v>
      </c>
      <c r="E898" t="s">
        <v>16141</v>
      </c>
    </row>
    <row r="899" spans="1:5" x14ac:dyDescent="0.2">
      <c r="A899" t="s">
        <v>7608</v>
      </c>
      <c r="B899">
        <v>0</v>
      </c>
      <c r="C899">
        <v>0.54083442687980099</v>
      </c>
      <c r="D899" t="s">
        <v>11860</v>
      </c>
      <c r="E899" t="s">
        <v>16141</v>
      </c>
    </row>
    <row r="900" spans="1:5" x14ac:dyDescent="0.2">
      <c r="A900" t="s">
        <v>2701</v>
      </c>
      <c r="B900">
        <v>0.28947448730470199</v>
      </c>
      <c r="C900">
        <v>0.54188728332520197</v>
      </c>
      <c r="D900" t="s">
        <v>11861</v>
      </c>
      <c r="E900" t="s">
        <v>16141</v>
      </c>
    </row>
    <row r="901" spans="1:5" x14ac:dyDescent="0.2">
      <c r="A901" t="s">
        <v>6063</v>
      </c>
      <c r="B901">
        <v>0</v>
      </c>
      <c r="C901">
        <v>0.54341602325440197</v>
      </c>
      <c r="D901" t="s">
        <v>11862</v>
      </c>
      <c r="E901" t="s">
        <v>16141</v>
      </c>
    </row>
    <row r="902" spans="1:5" x14ac:dyDescent="0.2">
      <c r="A902" t="s">
        <v>3060</v>
      </c>
      <c r="B902">
        <v>0.47933387756340601</v>
      </c>
      <c r="C902">
        <v>0.54467582702630302</v>
      </c>
      <c r="D902" t="s">
        <v>3059</v>
      </c>
      <c r="E902" t="s">
        <v>16141</v>
      </c>
    </row>
    <row r="903" spans="1:5" x14ac:dyDescent="0.2">
      <c r="A903" t="s">
        <v>11372</v>
      </c>
      <c r="B903">
        <v>0</v>
      </c>
      <c r="C903">
        <v>0.54489898681639903</v>
      </c>
      <c r="D903" t="s">
        <v>11371</v>
      </c>
      <c r="E903" t="s">
        <v>16141</v>
      </c>
    </row>
    <row r="904" spans="1:5" x14ac:dyDescent="0.2">
      <c r="A904" t="s">
        <v>11115</v>
      </c>
      <c r="B904">
        <v>0</v>
      </c>
      <c r="C904">
        <v>0.546923637390197</v>
      </c>
      <c r="D904" t="s">
        <v>11114</v>
      </c>
      <c r="E904" t="s">
        <v>16141</v>
      </c>
    </row>
    <row r="905" spans="1:5" x14ac:dyDescent="0.2">
      <c r="A905" t="s">
        <v>4002</v>
      </c>
      <c r="B905">
        <v>0</v>
      </c>
      <c r="C905">
        <v>0.549130439758301</v>
      </c>
      <c r="D905" t="s">
        <v>4001</v>
      </c>
      <c r="E905" t="s">
        <v>16141</v>
      </c>
    </row>
    <row r="906" spans="1:5" x14ac:dyDescent="0.2">
      <c r="A906" t="s">
        <v>264</v>
      </c>
      <c r="B906">
        <v>0</v>
      </c>
      <c r="C906">
        <v>0.54950046539299902</v>
      </c>
      <c r="D906" t="s">
        <v>11863</v>
      </c>
      <c r="E906" t="s">
        <v>16141</v>
      </c>
    </row>
    <row r="907" spans="1:5" x14ac:dyDescent="0.2">
      <c r="A907" t="s">
        <v>2378</v>
      </c>
      <c r="B907">
        <v>0.57394599914549704</v>
      </c>
      <c r="C907">
        <v>0.54978275299069801</v>
      </c>
      <c r="D907" t="s">
        <v>2377</v>
      </c>
      <c r="E907" t="s">
        <v>16141</v>
      </c>
    </row>
    <row r="908" spans="1:5" x14ac:dyDescent="0.2">
      <c r="A908" t="s">
        <v>5236</v>
      </c>
      <c r="B908">
        <v>0</v>
      </c>
      <c r="C908">
        <v>0.54991531372070002</v>
      </c>
      <c r="D908" t="s">
        <v>5235</v>
      </c>
      <c r="E908" t="s">
        <v>16141</v>
      </c>
    </row>
    <row r="909" spans="1:5" x14ac:dyDescent="0.2">
      <c r="A909" t="s">
        <v>1857</v>
      </c>
      <c r="B909">
        <v>0.36788177490240098</v>
      </c>
      <c r="C909">
        <v>0.55263328552250002</v>
      </c>
      <c r="D909" t="s">
        <v>1856</v>
      </c>
      <c r="E909" t="s">
        <v>16141</v>
      </c>
    </row>
    <row r="910" spans="1:5" x14ac:dyDescent="0.2">
      <c r="A910" t="s">
        <v>3990</v>
      </c>
      <c r="B910">
        <v>0</v>
      </c>
      <c r="C910">
        <v>0.55280494689939996</v>
      </c>
      <c r="D910" t="s">
        <v>3989</v>
      </c>
      <c r="E910" t="s">
        <v>16141</v>
      </c>
    </row>
    <row r="911" spans="1:5" x14ac:dyDescent="0.2">
      <c r="A911" t="s">
        <v>2939</v>
      </c>
      <c r="B911">
        <v>0</v>
      </c>
      <c r="C911">
        <v>0.55341148376469795</v>
      </c>
      <c r="D911" t="s">
        <v>2938</v>
      </c>
      <c r="E911" t="s">
        <v>16141</v>
      </c>
    </row>
    <row r="912" spans="1:5" x14ac:dyDescent="0.2">
      <c r="A912" t="s">
        <v>5242</v>
      </c>
      <c r="B912">
        <v>0.53714752197269899</v>
      </c>
      <c r="C912">
        <v>0.55359649658209498</v>
      </c>
      <c r="D912" t="s">
        <v>5241</v>
      </c>
      <c r="E912" t="s">
        <v>16141</v>
      </c>
    </row>
    <row r="913" spans="1:5" x14ac:dyDescent="0.2">
      <c r="A913" t="s">
        <v>5502</v>
      </c>
      <c r="B913">
        <v>0.53027534484859695</v>
      </c>
      <c r="C913">
        <v>0.5550537109375</v>
      </c>
      <c r="D913" t="s">
        <v>5501</v>
      </c>
      <c r="E913" t="s">
        <v>16141</v>
      </c>
    </row>
    <row r="914" spans="1:5" x14ac:dyDescent="0.2">
      <c r="A914" t="s">
        <v>2001</v>
      </c>
      <c r="B914">
        <v>0.41798973083499602</v>
      </c>
      <c r="C914">
        <v>0.55507087707519498</v>
      </c>
      <c r="D914" t="s">
        <v>2000</v>
      </c>
      <c r="E914" t="s">
        <v>16141</v>
      </c>
    </row>
    <row r="915" spans="1:5" x14ac:dyDescent="0.2">
      <c r="A915" t="s">
        <v>7811</v>
      </c>
      <c r="B915">
        <v>0.500291824340799</v>
      </c>
      <c r="C915">
        <v>0.55982971191409803</v>
      </c>
      <c r="D915" t="s">
        <v>11864</v>
      </c>
      <c r="E915" t="s">
        <v>16141</v>
      </c>
    </row>
    <row r="916" spans="1:5" x14ac:dyDescent="0.2">
      <c r="A916" t="s">
        <v>3970</v>
      </c>
      <c r="B916">
        <v>0.47435760498049701</v>
      </c>
      <c r="C916">
        <v>0.56038475036619695</v>
      </c>
      <c r="D916" t="s">
        <v>3969</v>
      </c>
      <c r="E916" t="s">
        <v>16141</v>
      </c>
    </row>
    <row r="917" spans="1:5" x14ac:dyDescent="0.2">
      <c r="A917" t="s">
        <v>6168</v>
      </c>
      <c r="B917">
        <v>0.57991123199460104</v>
      </c>
      <c r="C917">
        <v>0.560578346252399</v>
      </c>
      <c r="D917" t="s">
        <v>6167</v>
      </c>
      <c r="E917" t="s">
        <v>16141</v>
      </c>
    </row>
    <row r="918" spans="1:5" x14ac:dyDescent="0.2">
      <c r="A918" t="s">
        <v>10649</v>
      </c>
      <c r="B918">
        <v>0</v>
      </c>
      <c r="C918">
        <v>0.56130313873300297</v>
      </c>
      <c r="D918" t="s">
        <v>11865</v>
      </c>
      <c r="E918" t="s">
        <v>16141</v>
      </c>
    </row>
    <row r="919" spans="1:5" x14ac:dyDescent="0.2">
      <c r="A919" t="s">
        <v>9199</v>
      </c>
      <c r="B919">
        <v>0.53044891357420099</v>
      </c>
      <c r="C919">
        <v>0.56336021423340199</v>
      </c>
      <c r="D919" t="s">
        <v>9198</v>
      </c>
      <c r="E919" t="s">
        <v>16141</v>
      </c>
    </row>
    <row r="920" spans="1:5" x14ac:dyDescent="0.2">
      <c r="A920" t="s">
        <v>9946</v>
      </c>
      <c r="B920">
        <v>0.55163764953609695</v>
      </c>
      <c r="C920">
        <v>0.56508255004880004</v>
      </c>
      <c r="D920" t="s">
        <v>9945</v>
      </c>
      <c r="E920" t="s">
        <v>16141</v>
      </c>
    </row>
    <row r="921" spans="1:5" x14ac:dyDescent="0.2">
      <c r="A921" t="s">
        <v>4812</v>
      </c>
      <c r="B921">
        <v>0.60655403137199904</v>
      </c>
      <c r="C921">
        <v>0.56996917724609397</v>
      </c>
      <c r="D921" t="s">
        <v>11866</v>
      </c>
      <c r="E921" t="s">
        <v>16141</v>
      </c>
    </row>
    <row r="922" spans="1:5" x14ac:dyDescent="0.2">
      <c r="A922" t="s">
        <v>3431</v>
      </c>
      <c r="B922">
        <v>0</v>
      </c>
      <c r="C922">
        <v>0.57075500488279796</v>
      </c>
      <c r="D922" t="s">
        <v>3430</v>
      </c>
      <c r="E922" t="s">
        <v>16141</v>
      </c>
    </row>
    <row r="923" spans="1:5" x14ac:dyDescent="0.2">
      <c r="A923" t="s">
        <v>6982</v>
      </c>
      <c r="B923">
        <v>0</v>
      </c>
      <c r="C923">
        <v>0.57221412658699899</v>
      </c>
      <c r="D923" t="s">
        <v>11867</v>
      </c>
      <c r="E923" t="s">
        <v>16141</v>
      </c>
    </row>
    <row r="924" spans="1:5" x14ac:dyDescent="0.2">
      <c r="A924" t="s">
        <v>5508</v>
      </c>
      <c r="B924">
        <v>0.7746744155884</v>
      </c>
      <c r="C924">
        <v>0.57378101348880195</v>
      </c>
      <c r="D924" t="s">
        <v>5507</v>
      </c>
      <c r="E924" t="s">
        <v>16141</v>
      </c>
    </row>
    <row r="925" spans="1:5" x14ac:dyDescent="0.2">
      <c r="A925" t="s">
        <v>7389</v>
      </c>
      <c r="B925">
        <v>0</v>
      </c>
      <c r="C925">
        <v>0.57398605346679998</v>
      </c>
      <c r="D925" t="s">
        <v>11868</v>
      </c>
      <c r="E925" t="s">
        <v>16141</v>
      </c>
    </row>
    <row r="926" spans="1:5" x14ac:dyDescent="0.2">
      <c r="A926" t="s">
        <v>1621</v>
      </c>
      <c r="B926">
        <v>0.46256256103509602</v>
      </c>
      <c r="C926">
        <v>0.57415771484369704</v>
      </c>
      <c r="D926" t="s">
        <v>11869</v>
      </c>
      <c r="E926" t="s">
        <v>16141</v>
      </c>
    </row>
    <row r="927" spans="1:5" x14ac:dyDescent="0.2">
      <c r="A927" t="s">
        <v>9610</v>
      </c>
      <c r="B927">
        <v>0</v>
      </c>
      <c r="C927">
        <v>0.57495975494390095</v>
      </c>
      <c r="D927" t="s">
        <v>9609</v>
      </c>
      <c r="E927" t="s">
        <v>16141</v>
      </c>
    </row>
    <row r="928" spans="1:5" x14ac:dyDescent="0.2">
      <c r="A928" t="s">
        <v>198</v>
      </c>
      <c r="B928">
        <v>0</v>
      </c>
      <c r="C928">
        <v>0.57569694519039805</v>
      </c>
      <c r="D928" t="s">
        <v>11870</v>
      </c>
      <c r="E928" t="s">
        <v>16141</v>
      </c>
    </row>
    <row r="929" spans="1:5" x14ac:dyDescent="0.2">
      <c r="A929" t="s">
        <v>2394</v>
      </c>
      <c r="B929">
        <v>0</v>
      </c>
      <c r="C929">
        <v>0.576374053955099</v>
      </c>
      <c r="D929" t="s">
        <v>11871</v>
      </c>
      <c r="E929" t="s">
        <v>16141</v>
      </c>
    </row>
    <row r="930" spans="1:5" x14ac:dyDescent="0.2">
      <c r="A930" t="s">
        <v>2645</v>
      </c>
      <c r="B930">
        <v>0</v>
      </c>
      <c r="C930">
        <v>0.57695388793940305</v>
      </c>
      <c r="D930" t="s">
        <v>11872</v>
      </c>
      <c r="E930" t="s">
        <v>16141</v>
      </c>
    </row>
    <row r="931" spans="1:5" x14ac:dyDescent="0.2">
      <c r="A931" t="s">
        <v>1659</v>
      </c>
      <c r="B931">
        <v>0</v>
      </c>
      <c r="C931">
        <v>0.57721519470210603</v>
      </c>
      <c r="D931" t="s">
        <v>11873</v>
      </c>
      <c r="E931" t="s">
        <v>16141</v>
      </c>
    </row>
    <row r="932" spans="1:5" x14ac:dyDescent="0.2">
      <c r="A932" t="s">
        <v>9469</v>
      </c>
      <c r="B932">
        <v>0.370409011840799</v>
      </c>
      <c r="C932">
        <v>0.57729721069340201</v>
      </c>
      <c r="D932" t="s">
        <v>11874</v>
      </c>
      <c r="E932" t="s">
        <v>16141</v>
      </c>
    </row>
    <row r="933" spans="1:5" x14ac:dyDescent="0.2">
      <c r="A933" t="s">
        <v>10000</v>
      </c>
      <c r="B933">
        <v>0</v>
      </c>
      <c r="C933">
        <v>0.57879638671879996</v>
      </c>
      <c r="D933" t="s">
        <v>9999</v>
      </c>
      <c r="E933" t="s">
        <v>16141</v>
      </c>
    </row>
    <row r="934" spans="1:5" x14ac:dyDescent="0.2">
      <c r="A934" t="s">
        <v>10934</v>
      </c>
      <c r="B934">
        <v>0</v>
      </c>
      <c r="C934">
        <v>0.57966041564939996</v>
      </c>
      <c r="D934" t="s">
        <v>11875</v>
      </c>
      <c r="E934" t="s">
        <v>16141</v>
      </c>
    </row>
    <row r="935" spans="1:5" x14ac:dyDescent="0.2">
      <c r="A935" t="s">
        <v>9748</v>
      </c>
      <c r="B935">
        <v>0</v>
      </c>
      <c r="C935">
        <v>0.58049297332760097</v>
      </c>
      <c r="D935" t="s">
        <v>9747</v>
      </c>
      <c r="E935" t="s">
        <v>16141</v>
      </c>
    </row>
    <row r="936" spans="1:5" x14ac:dyDescent="0.2">
      <c r="A936" t="s">
        <v>8211</v>
      </c>
      <c r="B936">
        <v>0.72555160522459905</v>
      </c>
      <c r="C936">
        <v>0.58084201812749803</v>
      </c>
      <c r="D936" t="s">
        <v>11876</v>
      </c>
      <c r="E936" t="s">
        <v>16141</v>
      </c>
    </row>
    <row r="937" spans="1:5" x14ac:dyDescent="0.2">
      <c r="A937" t="s">
        <v>5384</v>
      </c>
      <c r="B937">
        <v>0.400797843933201</v>
      </c>
      <c r="C937">
        <v>0.58087253570560204</v>
      </c>
      <c r="D937" t="s">
        <v>5383</v>
      </c>
      <c r="E937" t="s">
        <v>16141</v>
      </c>
    </row>
    <row r="938" spans="1:5" x14ac:dyDescent="0.2">
      <c r="A938" t="s">
        <v>5904</v>
      </c>
      <c r="B938">
        <v>0.39646530151370002</v>
      </c>
      <c r="C938">
        <v>0.58259582519540098</v>
      </c>
      <c r="D938" t="s">
        <v>11877</v>
      </c>
      <c r="E938" t="s">
        <v>16141</v>
      </c>
    </row>
    <row r="939" spans="1:5" x14ac:dyDescent="0.2">
      <c r="A939" t="s">
        <v>2403</v>
      </c>
      <c r="B939">
        <v>0.458551406860295</v>
      </c>
      <c r="C939">
        <v>0.58407592773439598</v>
      </c>
      <c r="D939" t="s">
        <v>11878</v>
      </c>
      <c r="E939" t="s">
        <v>16141</v>
      </c>
    </row>
    <row r="940" spans="1:5" x14ac:dyDescent="0.2">
      <c r="A940" t="s">
        <v>1427</v>
      </c>
      <c r="B940">
        <v>0</v>
      </c>
      <c r="C940">
        <v>0.58460521698000201</v>
      </c>
      <c r="D940" t="s">
        <v>11879</v>
      </c>
      <c r="E940" t="s">
        <v>16141</v>
      </c>
    </row>
    <row r="941" spans="1:5" x14ac:dyDescent="0.2">
      <c r="A941" t="s">
        <v>3458</v>
      </c>
      <c r="B941">
        <v>0</v>
      </c>
      <c r="C941">
        <v>0.58460617065429699</v>
      </c>
      <c r="D941" t="s">
        <v>11880</v>
      </c>
      <c r="E941" t="s">
        <v>16141</v>
      </c>
    </row>
    <row r="942" spans="1:5" x14ac:dyDescent="0.2">
      <c r="A942" t="s">
        <v>7323</v>
      </c>
      <c r="B942">
        <v>0.66673755645749799</v>
      </c>
      <c r="C942">
        <v>0.58620262146000002</v>
      </c>
      <c r="D942" t="s">
        <v>11881</v>
      </c>
      <c r="E942" t="s">
        <v>16141</v>
      </c>
    </row>
    <row r="943" spans="1:5" x14ac:dyDescent="0.2">
      <c r="A943" t="s">
        <v>11415</v>
      </c>
      <c r="B943">
        <v>0.42350578308110098</v>
      </c>
      <c r="C943">
        <v>0.586580276489301</v>
      </c>
      <c r="D943" t="s">
        <v>11414</v>
      </c>
      <c r="E943" t="s">
        <v>16141</v>
      </c>
    </row>
    <row r="944" spans="1:5" x14ac:dyDescent="0.2">
      <c r="A944" t="s">
        <v>8322</v>
      </c>
      <c r="B944">
        <v>0</v>
      </c>
      <c r="C944">
        <v>0.58671283721930201</v>
      </c>
      <c r="D944" t="s">
        <v>11882</v>
      </c>
      <c r="E944" t="s">
        <v>16141</v>
      </c>
    </row>
    <row r="945" spans="1:5" x14ac:dyDescent="0.2">
      <c r="A945" t="s">
        <v>621</v>
      </c>
      <c r="B945">
        <v>0.76918983459480095</v>
      </c>
      <c r="C945">
        <v>0.588671684265201</v>
      </c>
      <c r="D945" t="s">
        <v>11883</v>
      </c>
      <c r="E945" t="s">
        <v>16141</v>
      </c>
    </row>
    <row r="946" spans="1:5" x14ac:dyDescent="0.2">
      <c r="A946" t="s">
        <v>6746</v>
      </c>
      <c r="B946">
        <v>0.58154201507570102</v>
      </c>
      <c r="C946">
        <v>0.58916568756110299</v>
      </c>
      <c r="D946" t="s">
        <v>11884</v>
      </c>
      <c r="E946" t="s">
        <v>16141</v>
      </c>
    </row>
    <row r="947" spans="1:5" x14ac:dyDescent="0.2">
      <c r="A947" t="s">
        <v>8794</v>
      </c>
      <c r="B947">
        <v>0</v>
      </c>
      <c r="C947">
        <v>0.58987998962399901</v>
      </c>
      <c r="D947" t="s">
        <v>8793</v>
      </c>
      <c r="E947" t="s">
        <v>16141</v>
      </c>
    </row>
    <row r="948" spans="1:5" x14ac:dyDescent="0.2">
      <c r="A948" t="s">
        <v>7207</v>
      </c>
      <c r="B948">
        <v>0.47980880737300402</v>
      </c>
      <c r="C948">
        <v>0.59009933471680398</v>
      </c>
      <c r="D948" t="s">
        <v>7206</v>
      </c>
      <c r="E948" t="s">
        <v>16141</v>
      </c>
    </row>
    <row r="949" spans="1:5" x14ac:dyDescent="0.2">
      <c r="A949" t="s">
        <v>4974</v>
      </c>
      <c r="B949">
        <v>0</v>
      </c>
      <c r="C949">
        <v>0.59068489074709896</v>
      </c>
      <c r="D949" t="s">
        <v>4973</v>
      </c>
      <c r="E949" t="s">
        <v>16141</v>
      </c>
    </row>
    <row r="950" spans="1:5" x14ac:dyDescent="0.2">
      <c r="A950" t="s">
        <v>8757</v>
      </c>
      <c r="B950">
        <v>0</v>
      </c>
      <c r="C950">
        <v>0.59256935119630305</v>
      </c>
      <c r="D950" t="s">
        <v>11885</v>
      </c>
      <c r="E950" t="s">
        <v>16141</v>
      </c>
    </row>
    <row r="951" spans="1:5" x14ac:dyDescent="0.2">
      <c r="A951" t="s">
        <v>3276</v>
      </c>
      <c r="B951">
        <v>0</v>
      </c>
      <c r="C951">
        <v>0.59384918212889903</v>
      </c>
      <c r="D951" t="s">
        <v>3275</v>
      </c>
      <c r="E951" t="s">
        <v>16141</v>
      </c>
    </row>
    <row r="952" spans="1:5" x14ac:dyDescent="0.2">
      <c r="A952" t="s">
        <v>9734</v>
      </c>
      <c r="B952">
        <v>0.71301841735839799</v>
      </c>
      <c r="C952">
        <v>0.59620571136479905</v>
      </c>
      <c r="D952" t="s">
        <v>9733</v>
      </c>
      <c r="E952" t="s">
        <v>16141</v>
      </c>
    </row>
    <row r="953" spans="1:5" x14ac:dyDescent="0.2">
      <c r="A953" t="s">
        <v>6017</v>
      </c>
      <c r="B953">
        <v>0.53565788269039405</v>
      </c>
      <c r="C953">
        <v>0.596328735351499</v>
      </c>
      <c r="D953" t="s">
        <v>11886</v>
      </c>
      <c r="E953" t="s">
        <v>16141</v>
      </c>
    </row>
    <row r="954" spans="1:5" x14ac:dyDescent="0.2">
      <c r="A954" t="s">
        <v>8609</v>
      </c>
      <c r="B954">
        <v>2.6544752120971999</v>
      </c>
      <c r="C954">
        <v>0.59698581695560204</v>
      </c>
      <c r="D954" t="s">
        <v>8608</v>
      </c>
      <c r="E954" t="s">
        <v>16141</v>
      </c>
    </row>
    <row r="955" spans="1:5" x14ac:dyDescent="0.2">
      <c r="A955" t="s">
        <v>3932</v>
      </c>
      <c r="B955">
        <v>0.53499317169190197</v>
      </c>
      <c r="C955">
        <v>0.60060596466060201</v>
      </c>
      <c r="D955" t="s">
        <v>3931</v>
      </c>
      <c r="E955" t="s">
        <v>16141</v>
      </c>
    </row>
    <row r="956" spans="1:5" x14ac:dyDescent="0.2">
      <c r="A956" t="s">
        <v>5511</v>
      </c>
      <c r="B956">
        <v>0.55391120910640301</v>
      </c>
      <c r="C956">
        <v>0.60347366333010699</v>
      </c>
      <c r="D956" t="s">
        <v>5510</v>
      </c>
      <c r="E956" t="s">
        <v>16141</v>
      </c>
    </row>
    <row r="957" spans="1:5" x14ac:dyDescent="0.2">
      <c r="A957" t="s">
        <v>6656</v>
      </c>
      <c r="B957">
        <v>0.29606151580809797</v>
      </c>
      <c r="C957">
        <v>0.60607051849359606</v>
      </c>
      <c r="D957" t="s">
        <v>11887</v>
      </c>
      <c r="E957" t="s">
        <v>16141</v>
      </c>
    </row>
    <row r="958" spans="1:5" x14ac:dyDescent="0.2">
      <c r="A958" t="s">
        <v>1119</v>
      </c>
      <c r="B958">
        <v>0</v>
      </c>
      <c r="C958">
        <v>0.60636234283450097</v>
      </c>
      <c r="D958" t="s">
        <v>11888</v>
      </c>
      <c r="E958" t="s">
        <v>16141</v>
      </c>
    </row>
    <row r="959" spans="1:5" x14ac:dyDescent="0.2">
      <c r="A959" t="s">
        <v>2587</v>
      </c>
      <c r="B959">
        <v>0.39409351348870197</v>
      </c>
      <c r="C959">
        <v>0.60795974731439995</v>
      </c>
      <c r="D959" t="s">
        <v>11889</v>
      </c>
      <c r="E959" t="s">
        <v>16141</v>
      </c>
    </row>
    <row r="960" spans="1:5" x14ac:dyDescent="0.2">
      <c r="A960" t="s">
        <v>3741</v>
      </c>
      <c r="B960">
        <v>0.56326675415039795</v>
      </c>
      <c r="C960">
        <v>0.60805320739749702</v>
      </c>
      <c r="D960" t="s">
        <v>11890</v>
      </c>
      <c r="E960" t="s">
        <v>16141</v>
      </c>
    </row>
    <row r="961" spans="1:5" x14ac:dyDescent="0.2">
      <c r="A961" t="s">
        <v>6583</v>
      </c>
      <c r="B961">
        <v>0</v>
      </c>
      <c r="C961">
        <v>0.60970401763920301</v>
      </c>
      <c r="D961" t="s">
        <v>11891</v>
      </c>
      <c r="E961" t="s">
        <v>16141</v>
      </c>
    </row>
    <row r="962" spans="1:5" x14ac:dyDescent="0.2">
      <c r="A962" t="s">
        <v>6592</v>
      </c>
      <c r="B962">
        <v>0</v>
      </c>
      <c r="C962">
        <v>0.61064910888679702</v>
      </c>
      <c r="D962" t="s">
        <v>11892</v>
      </c>
      <c r="E962" t="s">
        <v>16141</v>
      </c>
    </row>
    <row r="963" spans="1:5" x14ac:dyDescent="0.2">
      <c r="A963" t="s">
        <v>1482</v>
      </c>
      <c r="B963">
        <v>0</v>
      </c>
      <c r="C963">
        <v>0.61396598815909798</v>
      </c>
      <c r="D963" t="s">
        <v>11894</v>
      </c>
      <c r="E963" t="s">
        <v>16141</v>
      </c>
    </row>
    <row r="964" spans="1:5" x14ac:dyDescent="0.2">
      <c r="A964" t="s">
        <v>10399</v>
      </c>
      <c r="B964">
        <v>0.50838851928709905</v>
      </c>
      <c r="C964">
        <v>0.61567211151119905</v>
      </c>
      <c r="D964" t="s">
        <v>11895</v>
      </c>
      <c r="E964" t="s">
        <v>16141</v>
      </c>
    </row>
    <row r="965" spans="1:5" x14ac:dyDescent="0.2">
      <c r="A965" t="s">
        <v>9631</v>
      </c>
      <c r="B965">
        <v>0.42943859100339998</v>
      </c>
      <c r="C965">
        <v>0.61878585815429998</v>
      </c>
      <c r="D965" t="s">
        <v>11896</v>
      </c>
      <c r="E965" t="s">
        <v>16141</v>
      </c>
    </row>
    <row r="966" spans="1:5" x14ac:dyDescent="0.2">
      <c r="A966" t="s">
        <v>4822</v>
      </c>
      <c r="B966">
        <v>0.456012725830099</v>
      </c>
      <c r="C966">
        <v>0.62035179138179997</v>
      </c>
      <c r="D966" t="s">
        <v>11897</v>
      </c>
      <c r="E966" t="s">
        <v>16141</v>
      </c>
    </row>
    <row r="967" spans="1:5" x14ac:dyDescent="0.2">
      <c r="A967" t="s">
        <v>7742</v>
      </c>
      <c r="B967">
        <v>0.35490226745599801</v>
      </c>
      <c r="C967">
        <v>0.6208429336547</v>
      </c>
      <c r="D967" t="s">
        <v>11898</v>
      </c>
      <c r="E967" t="s">
        <v>16141</v>
      </c>
    </row>
    <row r="968" spans="1:5" x14ac:dyDescent="0.2">
      <c r="A968" t="s">
        <v>3461</v>
      </c>
      <c r="B968">
        <v>0</v>
      </c>
      <c r="C968">
        <v>0.62295532226570005</v>
      </c>
      <c r="D968" t="s">
        <v>3460</v>
      </c>
      <c r="E968" t="s">
        <v>16141</v>
      </c>
    </row>
    <row r="969" spans="1:5" x14ac:dyDescent="0.2">
      <c r="A969" t="s">
        <v>9904</v>
      </c>
      <c r="B969">
        <v>0</v>
      </c>
      <c r="C969">
        <v>0.62461662292479803</v>
      </c>
      <c r="D969" t="s">
        <v>9903</v>
      </c>
      <c r="E969" t="s">
        <v>16141</v>
      </c>
    </row>
    <row r="970" spans="1:5" x14ac:dyDescent="0.2">
      <c r="A970" t="s">
        <v>10066</v>
      </c>
      <c r="B970">
        <v>0.66174888610839799</v>
      </c>
      <c r="C970">
        <v>0.62529754638669699</v>
      </c>
      <c r="D970" t="s">
        <v>11899</v>
      </c>
      <c r="E970" t="s">
        <v>16141</v>
      </c>
    </row>
    <row r="971" spans="1:5" x14ac:dyDescent="0.2">
      <c r="A971" t="s">
        <v>7703</v>
      </c>
      <c r="B971">
        <v>0.465225219726499</v>
      </c>
      <c r="C971">
        <v>0.62542533874509598</v>
      </c>
      <c r="D971" t="s">
        <v>11900</v>
      </c>
      <c r="E971" t="s">
        <v>16141</v>
      </c>
    </row>
    <row r="972" spans="1:5" x14ac:dyDescent="0.2">
      <c r="A972" t="s">
        <v>2652</v>
      </c>
      <c r="B972">
        <v>0.53148460388179997</v>
      </c>
      <c r="C972">
        <v>0.62598133087160002</v>
      </c>
      <c r="D972" t="s">
        <v>11901</v>
      </c>
      <c r="E972" t="s">
        <v>16141</v>
      </c>
    </row>
    <row r="973" spans="1:5" x14ac:dyDescent="0.2">
      <c r="A973" t="s">
        <v>7599</v>
      </c>
      <c r="B973">
        <v>0</v>
      </c>
      <c r="C973">
        <v>0.62683868408199905</v>
      </c>
      <c r="D973" t="s">
        <v>11902</v>
      </c>
      <c r="E973" t="s">
        <v>16141</v>
      </c>
    </row>
    <row r="974" spans="1:5" x14ac:dyDescent="0.2">
      <c r="A974" t="s">
        <v>9987</v>
      </c>
      <c r="B974">
        <v>0.41168117523190201</v>
      </c>
      <c r="C974">
        <v>0.62704372406000197</v>
      </c>
      <c r="D974" t="s">
        <v>11903</v>
      </c>
      <c r="E974" t="s">
        <v>16141</v>
      </c>
    </row>
    <row r="975" spans="1:5" x14ac:dyDescent="0.2">
      <c r="A975" t="s">
        <v>7888</v>
      </c>
      <c r="B975">
        <v>0</v>
      </c>
      <c r="C975">
        <v>0.628344535827701</v>
      </c>
      <c r="D975" t="s">
        <v>7887</v>
      </c>
      <c r="E975" t="s">
        <v>16141</v>
      </c>
    </row>
    <row r="976" spans="1:5" x14ac:dyDescent="0.2">
      <c r="A976" t="s">
        <v>10006</v>
      </c>
      <c r="B976">
        <v>1.2288389205932999</v>
      </c>
      <c r="C976">
        <v>0.63539600372320104</v>
      </c>
      <c r="D976" t="s">
        <v>11904</v>
      </c>
      <c r="E976" t="s">
        <v>16141</v>
      </c>
    </row>
    <row r="977" spans="1:5" x14ac:dyDescent="0.2">
      <c r="A977" t="s">
        <v>9910</v>
      </c>
      <c r="B977">
        <v>0</v>
      </c>
      <c r="C977">
        <v>0.635693550109799</v>
      </c>
      <c r="D977" t="s">
        <v>9909</v>
      </c>
      <c r="E977" t="s">
        <v>16141</v>
      </c>
    </row>
    <row r="978" spans="1:5" x14ac:dyDescent="0.2">
      <c r="A978" t="s">
        <v>4596</v>
      </c>
      <c r="B978">
        <v>0.38366127014159401</v>
      </c>
      <c r="C978">
        <v>0.63644981384279498</v>
      </c>
      <c r="D978" t="s">
        <v>4595</v>
      </c>
      <c r="E978" t="s">
        <v>16141</v>
      </c>
    </row>
    <row r="979" spans="1:5" x14ac:dyDescent="0.2">
      <c r="A979" t="s">
        <v>2449</v>
      </c>
      <c r="B979">
        <v>0.30316543579100103</v>
      </c>
      <c r="C979">
        <v>0.6380290985107</v>
      </c>
      <c r="D979" t="s">
        <v>2448</v>
      </c>
      <c r="E979" t="s">
        <v>16141</v>
      </c>
    </row>
    <row r="980" spans="1:5" x14ac:dyDescent="0.2">
      <c r="A980" t="s">
        <v>8987</v>
      </c>
      <c r="B980">
        <v>0</v>
      </c>
      <c r="C980">
        <v>0.643602371215799</v>
      </c>
      <c r="D980" t="s">
        <v>11905</v>
      </c>
      <c r="E980" t="s">
        <v>16141</v>
      </c>
    </row>
    <row r="981" spans="1:5" x14ac:dyDescent="0.2">
      <c r="A981" t="s">
        <v>10760</v>
      </c>
      <c r="B981">
        <v>1.0869483947754</v>
      </c>
      <c r="C981">
        <v>0.64597988128670303</v>
      </c>
      <c r="D981" t="s">
        <v>10759</v>
      </c>
      <c r="E981" t="s">
        <v>16141</v>
      </c>
    </row>
    <row r="982" spans="1:5" x14ac:dyDescent="0.2">
      <c r="A982" t="s">
        <v>4424</v>
      </c>
      <c r="B982">
        <v>0</v>
      </c>
      <c r="C982">
        <v>0.64679145812990402</v>
      </c>
      <c r="D982" t="s">
        <v>4423</v>
      </c>
      <c r="E982" t="s">
        <v>16141</v>
      </c>
    </row>
    <row r="983" spans="1:5" x14ac:dyDescent="0.2">
      <c r="A983" t="s">
        <v>6131</v>
      </c>
      <c r="B983">
        <v>0.341594696044901</v>
      </c>
      <c r="C983">
        <v>0.647991180419901</v>
      </c>
      <c r="D983" t="s">
        <v>11906</v>
      </c>
      <c r="E983" t="s">
        <v>16141</v>
      </c>
    </row>
    <row r="984" spans="1:5" x14ac:dyDescent="0.2">
      <c r="A984" t="s">
        <v>4943</v>
      </c>
      <c r="B984">
        <v>0</v>
      </c>
      <c r="C984">
        <v>0.64863967895499997</v>
      </c>
      <c r="D984" t="s">
        <v>11907</v>
      </c>
      <c r="E984" t="s">
        <v>16141</v>
      </c>
    </row>
    <row r="985" spans="1:5" x14ac:dyDescent="0.2">
      <c r="A985" t="s">
        <v>215</v>
      </c>
      <c r="B985">
        <v>0</v>
      </c>
      <c r="C985">
        <v>0.65036964416499599</v>
      </c>
      <c r="D985" t="s">
        <v>11908</v>
      </c>
      <c r="E985" t="s">
        <v>16141</v>
      </c>
    </row>
    <row r="986" spans="1:5" x14ac:dyDescent="0.2">
      <c r="A986" t="s">
        <v>8269</v>
      </c>
      <c r="B986">
        <v>1.5023193359375</v>
      </c>
      <c r="C986">
        <v>0.65047645568850099</v>
      </c>
      <c r="D986" t="s">
        <v>11909</v>
      </c>
      <c r="E986" t="s">
        <v>16141</v>
      </c>
    </row>
    <row r="987" spans="1:5" x14ac:dyDescent="0.2">
      <c r="A987" t="s">
        <v>11217</v>
      </c>
      <c r="B987">
        <v>0</v>
      </c>
      <c r="C987">
        <v>0.65138339996329697</v>
      </c>
      <c r="D987" t="s">
        <v>11216</v>
      </c>
      <c r="E987" t="s">
        <v>16141</v>
      </c>
    </row>
    <row r="988" spans="1:5" x14ac:dyDescent="0.2">
      <c r="A988" t="s">
        <v>9815</v>
      </c>
      <c r="B988">
        <v>0</v>
      </c>
      <c r="C988">
        <v>0.65166664123539797</v>
      </c>
      <c r="D988" t="s">
        <v>11910</v>
      </c>
      <c r="E988" t="s">
        <v>16141</v>
      </c>
    </row>
    <row r="989" spans="1:5" x14ac:dyDescent="0.2">
      <c r="A989" t="s">
        <v>6228</v>
      </c>
      <c r="B989">
        <v>0</v>
      </c>
      <c r="C989">
        <v>0.65200805664060002</v>
      </c>
      <c r="D989" t="s">
        <v>11911</v>
      </c>
      <c r="E989" t="s">
        <v>16141</v>
      </c>
    </row>
    <row r="990" spans="1:5" x14ac:dyDescent="0.2">
      <c r="A990" t="s">
        <v>699</v>
      </c>
      <c r="B990">
        <v>0</v>
      </c>
      <c r="C990">
        <v>0.65281772613529998</v>
      </c>
      <c r="D990" t="s">
        <v>11912</v>
      </c>
      <c r="E990" t="s">
        <v>16141</v>
      </c>
    </row>
    <row r="991" spans="1:5" x14ac:dyDescent="0.2">
      <c r="A991" t="s">
        <v>6352</v>
      </c>
      <c r="B991">
        <v>0.50889205932619996</v>
      </c>
      <c r="C991">
        <v>0.65438842773439598</v>
      </c>
      <c r="D991" t="s">
        <v>11913</v>
      </c>
      <c r="E991" t="s">
        <v>16141</v>
      </c>
    </row>
    <row r="992" spans="1:5" x14ac:dyDescent="0.2">
      <c r="A992" t="s">
        <v>9214</v>
      </c>
      <c r="B992">
        <v>0</v>
      </c>
      <c r="C992">
        <v>0.65470981597899702</v>
      </c>
      <c r="D992" t="s">
        <v>9213</v>
      </c>
      <c r="E992" t="s">
        <v>16141</v>
      </c>
    </row>
    <row r="993" spans="1:5" x14ac:dyDescent="0.2">
      <c r="A993" t="s">
        <v>2424</v>
      </c>
      <c r="B993">
        <v>0.43035411834710102</v>
      </c>
      <c r="C993">
        <v>0.65547847747799903</v>
      </c>
      <c r="D993" t="s">
        <v>2423</v>
      </c>
      <c r="E993" t="s">
        <v>16141</v>
      </c>
    </row>
    <row r="994" spans="1:5" x14ac:dyDescent="0.2">
      <c r="A994" t="s">
        <v>4916</v>
      </c>
      <c r="B994">
        <v>0.47351455688480099</v>
      </c>
      <c r="C994">
        <v>0.65563011169429997</v>
      </c>
      <c r="D994" t="s">
        <v>4915</v>
      </c>
      <c r="E994" t="s">
        <v>16141</v>
      </c>
    </row>
    <row r="995" spans="1:5" x14ac:dyDescent="0.2">
      <c r="A995" t="s">
        <v>7948</v>
      </c>
      <c r="B995">
        <v>0</v>
      </c>
      <c r="C995">
        <v>0.65709781646729903</v>
      </c>
      <c r="D995" t="s">
        <v>11914</v>
      </c>
      <c r="E995" t="s">
        <v>16141</v>
      </c>
    </row>
    <row r="996" spans="1:5" x14ac:dyDescent="0.2">
      <c r="A996" t="s">
        <v>1190</v>
      </c>
      <c r="B996">
        <v>0.51912784576419901</v>
      </c>
      <c r="C996">
        <v>0.66096019744870205</v>
      </c>
      <c r="D996" t="s">
        <v>11915</v>
      </c>
      <c r="E996" t="s">
        <v>16141</v>
      </c>
    </row>
    <row r="997" spans="1:5" x14ac:dyDescent="0.2">
      <c r="A997" t="s">
        <v>9466</v>
      </c>
      <c r="B997">
        <v>0.32779312133790101</v>
      </c>
      <c r="C997">
        <v>0.66181087493900004</v>
      </c>
      <c r="D997" t="s">
        <v>9465</v>
      </c>
      <c r="E997" t="s">
        <v>16141</v>
      </c>
    </row>
    <row r="998" spans="1:5" x14ac:dyDescent="0.2">
      <c r="A998" t="s">
        <v>8248</v>
      </c>
      <c r="B998">
        <v>0.32012844085689801</v>
      </c>
      <c r="C998">
        <v>0.66302013397220005</v>
      </c>
      <c r="D998" t="s">
        <v>11916</v>
      </c>
      <c r="E998" t="s">
        <v>16141</v>
      </c>
    </row>
    <row r="999" spans="1:5" x14ac:dyDescent="0.2">
      <c r="A999" t="s">
        <v>4816</v>
      </c>
      <c r="B999">
        <v>0</v>
      </c>
      <c r="C999">
        <v>0.66315078735350197</v>
      </c>
      <c r="D999" t="s">
        <v>11917</v>
      </c>
      <c r="E999" t="s">
        <v>16141</v>
      </c>
    </row>
    <row r="1000" spans="1:5" x14ac:dyDescent="0.2">
      <c r="A1000" t="s">
        <v>9241</v>
      </c>
      <c r="B1000">
        <v>0.47449874877930398</v>
      </c>
      <c r="C1000">
        <v>0.66611862182610104</v>
      </c>
      <c r="D1000" t="s">
        <v>11918</v>
      </c>
      <c r="E1000" t="s">
        <v>16141</v>
      </c>
    </row>
    <row r="1001" spans="1:5" x14ac:dyDescent="0.2">
      <c r="A1001" t="s">
        <v>90</v>
      </c>
      <c r="B1001">
        <v>0</v>
      </c>
      <c r="C1001">
        <v>0.66797637939459897</v>
      </c>
      <c r="D1001" t="s">
        <v>11919</v>
      </c>
      <c r="E1001" t="s">
        <v>16141</v>
      </c>
    </row>
    <row r="1002" spans="1:5" x14ac:dyDescent="0.2">
      <c r="A1002" t="s">
        <v>2314</v>
      </c>
      <c r="B1002">
        <v>0.40813922882079701</v>
      </c>
      <c r="C1002">
        <v>0.66883182525639695</v>
      </c>
      <c r="D1002" t="s">
        <v>2313</v>
      </c>
      <c r="E1002" t="s">
        <v>16141</v>
      </c>
    </row>
    <row r="1003" spans="1:5" x14ac:dyDescent="0.2">
      <c r="A1003" t="s">
        <v>2159</v>
      </c>
      <c r="B1003">
        <v>0.45174312591549898</v>
      </c>
      <c r="C1003">
        <v>0.67026519775389903</v>
      </c>
      <c r="D1003" t="s">
        <v>2158</v>
      </c>
      <c r="E1003" t="s">
        <v>16141</v>
      </c>
    </row>
    <row r="1004" spans="1:5" x14ac:dyDescent="0.2">
      <c r="A1004" t="s">
        <v>6976</v>
      </c>
      <c r="B1004">
        <v>0.74307060241699896</v>
      </c>
      <c r="C1004">
        <v>0.67055034637450095</v>
      </c>
      <c r="D1004" t="s">
        <v>6975</v>
      </c>
      <c r="E1004" t="s">
        <v>16141</v>
      </c>
    </row>
    <row r="1005" spans="1:5" x14ac:dyDescent="0.2">
      <c r="A1005" t="s">
        <v>94</v>
      </c>
      <c r="B1005">
        <v>0</v>
      </c>
      <c r="C1005">
        <v>0.67325782775880305</v>
      </c>
      <c r="D1005" t="s">
        <v>93</v>
      </c>
      <c r="E1005" t="s">
        <v>16141</v>
      </c>
    </row>
    <row r="1006" spans="1:5" x14ac:dyDescent="0.2">
      <c r="A1006" t="s">
        <v>1991</v>
      </c>
      <c r="B1006">
        <v>0</v>
      </c>
      <c r="C1006">
        <v>0.67573928833010299</v>
      </c>
      <c r="D1006" t="s">
        <v>1990</v>
      </c>
      <c r="E1006" t="s">
        <v>16141</v>
      </c>
    </row>
    <row r="1007" spans="1:5" x14ac:dyDescent="0.2">
      <c r="A1007" t="s">
        <v>843</v>
      </c>
      <c r="B1007">
        <v>0</v>
      </c>
      <c r="C1007">
        <v>0.67597866058349998</v>
      </c>
      <c r="D1007" t="s">
        <v>842</v>
      </c>
      <c r="E1007" t="s">
        <v>16141</v>
      </c>
    </row>
    <row r="1008" spans="1:5" x14ac:dyDescent="0.2">
      <c r="A1008" t="s">
        <v>8278</v>
      </c>
      <c r="B1008">
        <v>0</v>
      </c>
      <c r="C1008">
        <v>0.67745494842520104</v>
      </c>
      <c r="D1008" t="s">
        <v>8277</v>
      </c>
      <c r="E1008" t="s">
        <v>16141</v>
      </c>
    </row>
    <row r="1009" spans="1:5" x14ac:dyDescent="0.2">
      <c r="A1009" t="s">
        <v>4844</v>
      </c>
      <c r="B1009">
        <v>0.24134826660150599</v>
      </c>
      <c r="C1009">
        <v>0.67798423767090599</v>
      </c>
      <c r="D1009" t="s">
        <v>4843</v>
      </c>
      <c r="E1009" t="s">
        <v>16141</v>
      </c>
    </row>
    <row r="1010" spans="1:5" x14ac:dyDescent="0.2">
      <c r="A1010" t="s">
        <v>3036</v>
      </c>
      <c r="B1010">
        <v>0.52521896362310005</v>
      </c>
      <c r="C1010">
        <v>0.67943191528320002</v>
      </c>
      <c r="D1010" t="s">
        <v>11920</v>
      </c>
      <c r="E1010" t="s">
        <v>16141</v>
      </c>
    </row>
    <row r="1011" spans="1:5" x14ac:dyDescent="0.2">
      <c r="A1011" t="s">
        <v>3307</v>
      </c>
      <c r="B1011">
        <v>0.68253135681149901</v>
      </c>
      <c r="C1011">
        <v>0.68139076232909801</v>
      </c>
      <c r="D1011" t="s">
        <v>3306</v>
      </c>
      <c r="E1011" t="s">
        <v>16141</v>
      </c>
    </row>
    <row r="1012" spans="1:5" x14ac:dyDescent="0.2">
      <c r="A1012" t="s">
        <v>6687</v>
      </c>
      <c r="B1012">
        <v>0</v>
      </c>
      <c r="C1012">
        <v>0.68593406677240099</v>
      </c>
      <c r="D1012" t="s">
        <v>11921</v>
      </c>
      <c r="E1012" t="s">
        <v>16141</v>
      </c>
    </row>
    <row r="1013" spans="1:5" x14ac:dyDescent="0.2">
      <c r="A1013" t="s">
        <v>470</v>
      </c>
      <c r="B1013">
        <v>0.65246772766119998</v>
      </c>
      <c r="C1013">
        <v>0.68703174591069804</v>
      </c>
      <c r="D1013" t="s">
        <v>11922</v>
      </c>
      <c r="E1013" t="s">
        <v>16141</v>
      </c>
    </row>
    <row r="1014" spans="1:5" x14ac:dyDescent="0.2">
      <c r="A1014" t="s">
        <v>1564</v>
      </c>
      <c r="B1014">
        <v>0</v>
      </c>
      <c r="C1014">
        <v>0.68796348571780197</v>
      </c>
      <c r="D1014" t="s">
        <v>11923</v>
      </c>
      <c r="E1014" t="s">
        <v>16141</v>
      </c>
    </row>
    <row r="1015" spans="1:5" x14ac:dyDescent="0.2">
      <c r="A1015" t="s">
        <v>172</v>
      </c>
      <c r="B1015">
        <v>0</v>
      </c>
      <c r="C1015">
        <v>0.689511299133301</v>
      </c>
      <c r="D1015" t="s">
        <v>11924</v>
      </c>
      <c r="E1015" t="s">
        <v>16141</v>
      </c>
    </row>
    <row r="1016" spans="1:5" x14ac:dyDescent="0.2">
      <c r="A1016" t="s">
        <v>6845</v>
      </c>
      <c r="B1016">
        <v>0</v>
      </c>
      <c r="C1016">
        <v>0.69103431701659801</v>
      </c>
      <c r="D1016" t="s">
        <v>11925</v>
      </c>
      <c r="E1016" t="s">
        <v>16141</v>
      </c>
    </row>
    <row r="1017" spans="1:5" x14ac:dyDescent="0.2">
      <c r="A1017" t="s">
        <v>10187</v>
      </c>
      <c r="B1017">
        <v>0</v>
      </c>
      <c r="C1017">
        <v>0.69190216064449905</v>
      </c>
      <c r="D1017" t="s">
        <v>11926</v>
      </c>
      <c r="E1017" t="s">
        <v>16141</v>
      </c>
    </row>
    <row r="1018" spans="1:5" x14ac:dyDescent="0.2">
      <c r="A1018" t="s">
        <v>10483</v>
      </c>
      <c r="B1018">
        <v>1.0047883987426001</v>
      </c>
      <c r="C1018">
        <v>0.69323158264159801</v>
      </c>
      <c r="D1018" t="s">
        <v>10482</v>
      </c>
      <c r="E1018" t="s">
        <v>16141</v>
      </c>
    </row>
    <row r="1019" spans="1:5" x14ac:dyDescent="0.2">
      <c r="A1019" t="s">
        <v>10051</v>
      </c>
      <c r="B1019">
        <v>0</v>
      </c>
      <c r="C1019">
        <v>0.69355106353759799</v>
      </c>
      <c r="D1019" t="s">
        <v>10050</v>
      </c>
      <c r="E1019" t="s">
        <v>16141</v>
      </c>
    </row>
    <row r="1020" spans="1:5" x14ac:dyDescent="0.2">
      <c r="A1020" t="s">
        <v>6101</v>
      </c>
      <c r="B1020">
        <v>0.25549411773679898</v>
      </c>
      <c r="C1020">
        <v>0.69536590576170099</v>
      </c>
      <c r="D1020" t="s">
        <v>6100</v>
      </c>
      <c r="E1020" t="s">
        <v>16141</v>
      </c>
    </row>
    <row r="1021" spans="1:5" x14ac:dyDescent="0.2">
      <c r="A1021" t="s">
        <v>5378</v>
      </c>
      <c r="B1021">
        <v>0</v>
      </c>
      <c r="C1021">
        <v>0.69560718536369903</v>
      </c>
      <c r="D1021" t="s">
        <v>11927</v>
      </c>
      <c r="E1021" t="s">
        <v>16141</v>
      </c>
    </row>
    <row r="1022" spans="1:5" x14ac:dyDescent="0.2">
      <c r="A1022" t="s">
        <v>2864</v>
      </c>
      <c r="B1022">
        <v>0</v>
      </c>
      <c r="C1022">
        <v>0.69909095764160201</v>
      </c>
      <c r="D1022" t="s">
        <v>2863</v>
      </c>
      <c r="E1022" t="s">
        <v>16141</v>
      </c>
    </row>
    <row r="1023" spans="1:5" x14ac:dyDescent="0.2">
      <c r="A1023" t="s">
        <v>8831</v>
      </c>
      <c r="B1023">
        <v>0.40107631683349598</v>
      </c>
      <c r="C1023">
        <v>0.70152950286870197</v>
      </c>
      <c r="D1023" t="s">
        <v>8830</v>
      </c>
      <c r="E1023" t="s">
        <v>16141</v>
      </c>
    </row>
    <row r="1024" spans="1:5" x14ac:dyDescent="0.2">
      <c r="A1024" t="s">
        <v>6830</v>
      </c>
      <c r="B1024">
        <v>0</v>
      </c>
      <c r="C1024">
        <v>0.70266532897940004</v>
      </c>
      <c r="D1024" t="s">
        <v>6829</v>
      </c>
      <c r="E1024" t="s">
        <v>16141</v>
      </c>
    </row>
    <row r="1025" spans="1:5" x14ac:dyDescent="0.2">
      <c r="A1025" t="s">
        <v>1948</v>
      </c>
      <c r="B1025">
        <v>0.43936157226560002</v>
      </c>
      <c r="C1025">
        <v>0.70722103118890101</v>
      </c>
      <c r="D1025" t="s">
        <v>1947</v>
      </c>
      <c r="E1025" t="s">
        <v>16141</v>
      </c>
    </row>
    <row r="1026" spans="1:5" x14ac:dyDescent="0.2">
      <c r="A1026" t="s">
        <v>7504</v>
      </c>
      <c r="B1026">
        <v>0</v>
      </c>
      <c r="C1026">
        <v>0.70753765106200095</v>
      </c>
      <c r="D1026" t="s">
        <v>7503</v>
      </c>
      <c r="E1026" t="s">
        <v>16141</v>
      </c>
    </row>
    <row r="1027" spans="1:5" x14ac:dyDescent="0.2">
      <c r="A1027" t="s">
        <v>7764</v>
      </c>
      <c r="B1027">
        <v>0</v>
      </c>
      <c r="C1027">
        <v>0.70952415466310004</v>
      </c>
      <c r="D1027" t="s">
        <v>11928</v>
      </c>
      <c r="E1027" t="s">
        <v>16141</v>
      </c>
    </row>
    <row r="1028" spans="1:5" x14ac:dyDescent="0.2">
      <c r="A1028" t="s">
        <v>4277</v>
      </c>
      <c r="B1028">
        <v>0.49216842651370002</v>
      </c>
      <c r="C1028">
        <v>0.71240806579589799</v>
      </c>
      <c r="D1028" t="s">
        <v>11929</v>
      </c>
      <c r="E1028" t="s">
        <v>16141</v>
      </c>
    </row>
    <row r="1029" spans="1:5" x14ac:dyDescent="0.2">
      <c r="A1029" t="s">
        <v>124</v>
      </c>
      <c r="B1029">
        <v>0.56007289886479905</v>
      </c>
      <c r="C1029">
        <v>0.71270561218259898</v>
      </c>
      <c r="D1029" t="s">
        <v>123</v>
      </c>
      <c r="E1029" t="s">
        <v>16141</v>
      </c>
    </row>
    <row r="1030" spans="1:5" x14ac:dyDescent="0.2">
      <c r="A1030" t="s">
        <v>3638</v>
      </c>
      <c r="B1030">
        <v>0</v>
      </c>
      <c r="C1030">
        <v>0.71331024169920498</v>
      </c>
      <c r="D1030" t="s">
        <v>3637</v>
      </c>
      <c r="E1030" t="s">
        <v>16141</v>
      </c>
    </row>
    <row r="1031" spans="1:5" x14ac:dyDescent="0.2">
      <c r="A1031" t="s">
        <v>559</v>
      </c>
      <c r="B1031">
        <v>0.527278900146399</v>
      </c>
      <c r="C1031">
        <v>0.717300415038999</v>
      </c>
      <c r="D1031" t="s">
        <v>11930</v>
      </c>
      <c r="E1031" t="s">
        <v>16141</v>
      </c>
    </row>
    <row r="1032" spans="1:5" x14ac:dyDescent="0.2">
      <c r="A1032" t="s">
        <v>6231</v>
      </c>
      <c r="B1032">
        <v>0.41893768310549701</v>
      </c>
      <c r="C1032">
        <v>0.71965408325200297</v>
      </c>
      <c r="D1032" t="s">
        <v>11931</v>
      </c>
      <c r="E1032" t="s">
        <v>16141</v>
      </c>
    </row>
    <row r="1033" spans="1:5" x14ac:dyDescent="0.2">
      <c r="A1033" t="s">
        <v>4977</v>
      </c>
      <c r="B1033">
        <v>0</v>
      </c>
      <c r="C1033">
        <v>0.72280502319340201</v>
      </c>
      <c r="D1033" t="s">
        <v>11932</v>
      </c>
      <c r="E1033" t="s">
        <v>16141</v>
      </c>
    </row>
    <row r="1034" spans="1:5" x14ac:dyDescent="0.2">
      <c r="A1034" t="s">
        <v>9444</v>
      </c>
      <c r="B1034">
        <v>0.51159477233890305</v>
      </c>
      <c r="C1034">
        <v>0.72344970703129996</v>
      </c>
      <c r="D1034" t="s">
        <v>11933</v>
      </c>
      <c r="E1034" t="s">
        <v>16141</v>
      </c>
    </row>
    <row r="1035" spans="1:5" x14ac:dyDescent="0.2">
      <c r="A1035" t="s">
        <v>6520</v>
      </c>
      <c r="B1035">
        <v>0.28732681274410499</v>
      </c>
      <c r="C1035">
        <v>0.72560310363770197</v>
      </c>
      <c r="D1035" t="s">
        <v>11934</v>
      </c>
      <c r="E1035" t="s">
        <v>16141</v>
      </c>
    </row>
    <row r="1036" spans="1:5" x14ac:dyDescent="0.2">
      <c r="A1036" t="s">
        <v>9578</v>
      </c>
      <c r="B1036">
        <v>0.37324714660649499</v>
      </c>
      <c r="C1036">
        <v>0.72587394714359699</v>
      </c>
      <c r="D1036" t="s">
        <v>9577</v>
      </c>
      <c r="E1036" t="s">
        <v>16141</v>
      </c>
    </row>
    <row r="1037" spans="1:5" x14ac:dyDescent="0.2">
      <c r="A1037" t="s">
        <v>6044</v>
      </c>
      <c r="B1037">
        <v>0.76793384552009802</v>
      </c>
      <c r="C1037">
        <v>0.72825336456299905</v>
      </c>
      <c r="D1037" t="s">
        <v>11935</v>
      </c>
      <c r="E1037" t="s">
        <v>16141</v>
      </c>
    </row>
    <row r="1038" spans="1:5" x14ac:dyDescent="0.2">
      <c r="A1038" t="s">
        <v>4198</v>
      </c>
      <c r="B1038">
        <v>0.55513191223150204</v>
      </c>
      <c r="C1038">
        <v>0.72848129272460205</v>
      </c>
      <c r="D1038" t="s">
        <v>11936</v>
      </c>
      <c r="E1038" t="s">
        <v>16141</v>
      </c>
    </row>
    <row r="1039" spans="1:5" x14ac:dyDescent="0.2">
      <c r="A1039" t="s">
        <v>10983</v>
      </c>
      <c r="B1039">
        <v>0</v>
      </c>
      <c r="C1039">
        <v>0.7304944992065</v>
      </c>
      <c r="D1039" t="s">
        <v>10982</v>
      </c>
      <c r="E1039" t="s">
        <v>16141</v>
      </c>
    </row>
    <row r="1040" spans="1:5" x14ac:dyDescent="0.2">
      <c r="A1040" t="s">
        <v>10097</v>
      </c>
      <c r="B1040">
        <v>0</v>
      </c>
      <c r="C1040">
        <v>0.7320461273194</v>
      </c>
      <c r="D1040" t="s">
        <v>11937</v>
      </c>
      <c r="E1040" t="s">
        <v>16141</v>
      </c>
    </row>
    <row r="1041" spans="1:5" x14ac:dyDescent="0.2">
      <c r="A1041" t="s">
        <v>9841</v>
      </c>
      <c r="B1041">
        <v>0</v>
      </c>
      <c r="C1041">
        <v>0.73525428771969803</v>
      </c>
      <c r="D1041" t="s">
        <v>11938</v>
      </c>
      <c r="E1041" t="s">
        <v>16141</v>
      </c>
    </row>
    <row r="1042" spans="1:5" x14ac:dyDescent="0.2">
      <c r="A1042" t="s">
        <v>9877</v>
      </c>
      <c r="B1042">
        <v>0.53880882263179997</v>
      </c>
      <c r="C1042">
        <v>0.740192413330099</v>
      </c>
      <c r="D1042" t="s">
        <v>11939</v>
      </c>
      <c r="E1042" t="s">
        <v>16141</v>
      </c>
    </row>
    <row r="1043" spans="1:5" x14ac:dyDescent="0.2">
      <c r="A1043" t="s">
        <v>6897</v>
      </c>
      <c r="B1043">
        <v>0</v>
      </c>
      <c r="C1043">
        <v>0.74325752258300104</v>
      </c>
      <c r="D1043" t="s">
        <v>11940</v>
      </c>
      <c r="E1043" t="s">
        <v>16141</v>
      </c>
    </row>
    <row r="1044" spans="1:5" x14ac:dyDescent="0.2">
      <c r="A1044" t="s">
        <v>8691</v>
      </c>
      <c r="B1044">
        <v>0.53573036193850498</v>
      </c>
      <c r="C1044">
        <v>0.74341201782220201</v>
      </c>
      <c r="D1044" t="s">
        <v>11941</v>
      </c>
      <c r="E1044" t="s">
        <v>16141</v>
      </c>
    </row>
    <row r="1045" spans="1:5" x14ac:dyDescent="0.2">
      <c r="A1045" t="s">
        <v>317</v>
      </c>
      <c r="B1045">
        <v>0</v>
      </c>
      <c r="C1045">
        <v>0.74417591094970004</v>
      </c>
      <c r="D1045" t="s">
        <v>11942</v>
      </c>
      <c r="E1045" t="s">
        <v>16141</v>
      </c>
    </row>
    <row r="1046" spans="1:5" x14ac:dyDescent="0.2">
      <c r="A1046" t="s">
        <v>2342</v>
      </c>
      <c r="B1046">
        <v>0.46315765380860102</v>
      </c>
      <c r="C1046">
        <v>0.74614715576170498</v>
      </c>
      <c r="D1046" t="s">
        <v>11943</v>
      </c>
      <c r="E1046" t="s">
        <v>16141</v>
      </c>
    </row>
    <row r="1047" spans="1:5" x14ac:dyDescent="0.2">
      <c r="A1047" t="s">
        <v>6526</v>
      </c>
      <c r="B1047">
        <v>0</v>
      </c>
      <c r="C1047">
        <v>0.74737071990960002</v>
      </c>
      <c r="D1047" t="s">
        <v>6525</v>
      </c>
      <c r="E1047" t="s">
        <v>16141</v>
      </c>
    </row>
    <row r="1048" spans="1:5" x14ac:dyDescent="0.2">
      <c r="A1048" t="s">
        <v>6222</v>
      </c>
      <c r="B1048">
        <v>0.5941257476806</v>
      </c>
      <c r="C1048">
        <v>0.74821281433099796</v>
      </c>
      <c r="D1048" t="s">
        <v>6221</v>
      </c>
      <c r="E1048" t="s">
        <v>16141</v>
      </c>
    </row>
    <row r="1049" spans="1:5" x14ac:dyDescent="0.2">
      <c r="A1049" t="s">
        <v>9889</v>
      </c>
      <c r="B1049">
        <v>0.375074386596701</v>
      </c>
      <c r="C1049">
        <v>0.74994468688969795</v>
      </c>
      <c r="D1049" t="s">
        <v>9888</v>
      </c>
      <c r="E1049" t="s">
        <v>16141</v>
      </c>
    </row>
    <row r="1050" spans="1:5" x14ac:dyDescent="0.2">
      <c r="A1050" t="s">
        <v>5630</v>
      </c>
      <c r="B1050">
        <v>0.75967025756840201</v>
      </c>
      <c r="C1050">
        <v>0.75057220458980101</v>
      </c>
      <c r="D1050" t="s">
        <v>11944</v>
      </c>
      <c r="E1050" t="s">
        <v>16141</v>
      </c>
    </row>
    <row r="1051" spans="1:5" x14ac:dyDescent="0.2">
      <c r="A1051" t="s">
        <v>8925</v>
      </c>
      <c r="B1051">
        <v>0</v>
      </c>
      <c r="C1051">
        <v>0.75075817108160003</v>
      </c>
      <c r="D1051" t="s">
        <v>8924</v>
      </c>
      <c r="E1051" t="s">
        <v>16141</v>
      </c>
    </row>
    <row r="1052" spans="1:5" x14ac:dyDescent="0.2">
      <c r="A1052" t="s">
        <v>9821</v>
      </c>
      <c r="B1052">
        <v>0.29764461517339702</v>
      </c>
      <c r="C1052">
        <v>0.752351760864301</v>
      </c>
      <c r="D1052" t="s">
        <v>11945</v>
      </c>
      <c r="E1052" t="s">
        <v>16141</v>
      </c>
    </row>
    <row r="1053" spans="1:5" x14ac:dyDescent="0.2">
      <c r="A1053" t="s">
        <v>1023</v>
      </c>
      <c r="B1053">
        <v>0.66921997070310002</v>
      </c>
      <c r="C1053">
        <v>0.752928733825598</v>
      </c>
      <c r="D1053" t="s">
        <v>11946</v>
      </c>
      <c r="E1053" t="s">
        <v>16141</v>
      </c>
    </row>
    <row r="1054" spans="1:5" x14ac:dyDescent="0.2">
      <c r="A1054" t="s">
        <v>9707</v>
      </c>
      <c r="B1054">
        <v>0</v>
      </c>
      <c r="C1054">
        <v>0.75310325622560004</v>
      </c>
      <c r="D1054" t="s">
        <v>11947</v>
      </c>
      <c r="E1054" t="s">
        <v>16141</v>
      </c>
    </row>
    <row r="1055" spans="1:5" x14ac:dyDescent="0.2">
      <c r="A1055" t="s">
        <v>8676</v>
      </c>
      <c r="B1055">
        <v>0</v>
      </c>
      <c r="C1055">
        <v>0.75403213500979405</v>
      </c>
      <c r="D1055" t="s">
        <v>11948</v>
      </c>
      <c r="E1055" t="s">
        <v>16141</v>
      </c>
    </row>
    <row r="1056" spans="1:5" x14ac:dyDescent="0.2">
      <c r="A1056" t="s">
        <v>7510</v>
      </c>
      <c r="B1056">
        <v>0</v>
      </c>
      <c r="C1056">
        <v>0.75411796569829903</v>
      </c>
      <c r="D1056" t="s">
        <v>7509</v>
      </c>
      <c r="E1056" t="s">
        <v>16141</v>
      </c>
    </row>
    <row r="1057" spans="1:5" x14ac:dyDescent="0.2">
      <c r="A1057" t="s">
        <v>10039</v>
      </c>
      <c r="B1057">
        <v>0</v>
      </c>
      <c r="C1057">
        <v>0.75573062896729903</v>
      </c>
      <c r="D1057" t="s">
        <v>10038</v>
      </c>
      <c r="E1057" t="s">
        <v>16141</v>
      </c>
    </row>
    <row r="1058" spans="1:5" x14ac:dyDescent="0.2">
      <c r="A1058" t="s">
        <v>2895</v>
      </c>
      <c r="B1058">
        <v>0.70109081268310203</v>
      </c>
      <c r="C1058">
        <v>0.75678920745849998</v>
      </c>
      <c r="D1058" t="s">
        <v>2894</v>
      </c>
      <c r="E1058" t="s">
        <v>16141</v>
      </c>
    </row>
    <row r="1059" spans="1:5" x14ac:dyDescent="0.2">
      <c r="A1059" t="s">
        <v>3641</v>
      </c>
      <c r="B1059">
        <v>0.48784828186030199</v>
      </c>
      <c r="C1059">
        <v>0.75730705261230102</v>
      </c>
      <c r="D1059" t="s">
        <v>3640</v>
      </c>
      <c r="E1059" t="s">
        <v>16141</v>
      </c>
    </row>
    <row r="1060" spans="1:5" x14ac:dyDescent="0.2">
      <c r="A1060" t="s">
        <v>4829</v>
      </c>
      <c r="B1060">
        <v>0.51956367492670097</v>
      </c>
      <c r="C1060">
        <v>0.75758743286130004</v>
      </c>
      <c r="D1060" t="s">
        <v>11949</v>
      </c>
      <c r="E1060" t="s">
        <v>16141</v>
      </c>
    </row>
    <row r="1061" spans="1:5" x14ac:dyDescent="0.2">
      <c r="A1061" t="s">
        <v>9585</v>
      </c>
      <c r="B1061">
        <v>0.4423828125</v>
      </c>
      <c r="C1061">
        <v>0.75768852233889605</v>
      </c>
      <c r="D1061" t="s">
        <v>11950</v>
      </c>
      <c r="E1061" t="s">
        <v>16141</v>
      </c>
    </row>
    <row r="1062" spans="1:5" x14ac:dyDescent="0.2">
      <c r="A1062" t="s">
        <v>3799</v>
      </c>
      <c r="B1062">
        <v>0</v>
      </c>
      <c r="C1062">
        <v>0.76007080078120004</v>
      </c>
      <c r="D1062" t="s">
        <v>11951</v>
      </c>
      <c r="E1062" t="s">
        <v>16141</v>
      </c>
    </row>
    <row r="1063" spans="1:5" x14ac:dyDescent="0.2">
      <c r="A1063" t="s">
        <v>1091</v>
      </c>
      <c r="B1063">
        <v>-1.0192089080810001</v>
      </c>
      <c r="C1063">
        <v>0.764510154724103</v>
      </c>
      <c r="D1063" t="s">
        <v>11952</v>
      </c>
      <c r="E1063" t="s">
        <v>16141</v>
      </c>
    </row>
    <row r="1064" spans="1:5" x14ac:dyDescent="0.2">
      <c r="A1064" t="s">
        <v>9741</v>
      </c>
      <c r="B1064">
        <v>0.374691963195801</v>
      </c>
      <c r="C1064">
        <v>0.76670455932619996</v>
      </c>
      <c r="D1064" t="s">
        <v>11953</v>
      </c>
      <c r="E1064" t="s">
        <v>16141</v>
      </c>
    </row>
    <row r="1065" spans="1:5" x14ac:dyDescent="0.2">
      <c r="A1065" t="s">
        <v>1691</v>
      </c>
      <c r="B1065">
        <v>0</v>
      </c>
      <c r="C1065">
        <v>0.7685384750366</v>
      </c>
      <c r="D1065" t="s">
        <v>11954</v>
      </c>
      <c r="E1065" t="s">
        <v>16141</v>
      </c>
    </row>
    <row r="1066" spans="1:5" x14ac:dyDescent="0.2">
      <c r="A1066" t="s">
        <v>3021</v>
      </c>
      <c r="B1066">
        <v>0.55067634582519498</v>
      </c>
      <c r="C1066">
        <v>0.76968193054199896</v>
      </c>
      <c r="D1066" t="s">
        <v>11955</v>
      </c>
      <c r="E1066" t="s">
        <v>16141</v>
      </c>
    </row>
    <row r="1067" spans="1:5" x14ac:dyDescent="0.2">
      <c r="A1067" t="s">
        <v>11128</v>
      </c>
      <c r="B1067">
        <v>0</v>
      </c>
      <c r="C1067">
        <v>0.76988887786859905</v>
      </c>
      <c r="D1067" t="s">
        <v>11127</v>
      </c>
      <c r="E1067" t="s">
        <v>16141</v>
      </c>
    </row>
    <row r="1068" spans="1:5" x14ac:dyDescent="0.2">
      <c r="A1068" t="s">
        <v>1649</v>
      </c>
      <c r="B1068">
        <v>0.91704750061029805</v>
      </c>
      <c r="C1068">
        <v>0.77128696441650002</v>
      </c>
      <c r="D1068" t="s">
        <v>1648</v>
      </c>
      <c r="E1068" t="s">
        <v>16141</v>
      </c>
    </row>
    <row r="1069" spans="1:5" x14ac:dyDescent="0.2">
      <c r="A1069" t="s">
        <v>7891</v>
      </c>
      <c r="B1069">
        <v>0</v>
      </c>
      <c r="C1069">
        <v>0.77245330810550095</v>
      </c>
      <c r="D1069" t="s">
        <v>7890</v>
      </c>
      <c r="E1069" t="s">
        <v>16141</v>
      </c>
    </row>
    <row r="1070" spans="1:5" x14ac:dyDescent="0.2">
      <c r="A1070" t="s">
        <v>3232</v>
      </c>
      <c r="B1070">
        <v>0</v>
      </c>
      <c r="C1070">
        <v>0.77443313598630004</v>
      </c>
      <c r="D1070" t="s">
        <v>11956</v>
      </c>
      <c r="E1070" t="s">
        <v>16141</v>
      </c>
    </row>
    <row r="1071" spans="1:5" x14ac:dyDescent="0.2">
      <c r="A1071" t="s">
        <v>4633</v>
      </c>
      <c r="B1071">
        <v>0.42594718933110398</v>
      </c>
      <c r="C1071">
        <v>0.77948570251470495</v>
      </c>
      <c r="D1071" t="s">
        <v>11957</v>
      </c>
      <c r="E1071" t="s">
        <v>16141</v>
      </c>
    </row>
    <row r="1072" spans="1:5" x14ac:dyDescent="0.2">
      <c r="A1072" t="s">
        <v>9441</v>
      </c>
      <c r="B1072">
        <v>0</v>
      </c>
      <c r="C1072">
        <v>0.77952861785890104</v>
      </c>
      <c r="D1072" t="s">
        <v>11958</v>
      </c>
      <c r="E1072" t="s">
        <v>16141</v>
      </c>
    </row>
    <row r="1073" spans="1:5" x14ac:dyDescent="0.2">
      <c r="A1073" t="s">
        <v>8080</v>
      </c>
      <c r="B1073">
        <v>0.81084346771240201</v>
      </c>
      <c r="C1073">
        <v>0.78030681610109898</v>
      </c>
      <c r="D1073" t="s">
        <v>8079</v>
      </c>
      <c r="E1073" t="s">
        <v>16141</v>
      </c>
    </row>
    <row r="1074" spans="1:5" x14ac:dyDescent="0.2">
      <c r="A1074" t="s">
        <v>10405</v>
      </c>
      <c r="B1074">
        <v>0</v>
      </c>
      <c r="C1074">
        <v>0.78216361999509598</v>
      </c>
      <c r="D1074" t="s">
        <v>11959</v>
      </c>
      <c r="E1074" t="s">
        <v>16141</v>
      </c>
    </row>
    <row r="1075" spans="1:5" x14ac:dyDescent="0.2">
      <c r="A1075" t="s">
        <v>101</v>
      </c>
      <c r="B1075">
        <v>0</v>
      </c>
      <c r="C1075">
        <v>0.78283882141109695</v>
      </c>
      <c r="D1075" t="s">
        <v>11960</v>
      </c>
      <c r="E1075" t="s">
        <v>16141</v>
      </c>
    </row>
    <row r="1076" spans="1:5" x14ac:dyDescent="0.2">
      <c r="A1076" t="s">
        <v>10275</v>
      </c>
      <c r="B1076">
        <v>0</v>
      </c>
      <c r="C1076">
        <v>0.78353404998779996</v>
      </c>
      <c r="D1076" t="s">
        <v>11961</v>
      </c>
      <c r="E1076" t="s">
        <v>16141</v>
      </c>
    </row>
    <row r="1077" spans="1:5" x14ac:dyDescent="0.2">
      <c r="A1077" t="s">
        <v>5420</v>
      </c>
      <c r="B1077">
        <v>0</v>
      </c>
      <c r="C1077">
        <v>0.78460121154789797</v>
      </c>
      <c r="D1077" t="s">
        <v>11962</v>
      </c>
      <c r="E1077" t="s">
        <v>16141</v>
      </c>
    </row>
    <row r="1078" spans="1:5" x14ac:dyDescent="0.2">
      <c r="A1078" t="s">
        <v>1038</v>
      </c>
      <c r="B1078">
        <v>0</v>
      </c>
      <c r="C1078">
        <v>0.78623485565180196</v>
      </c>
      <c r="D1078" t="s">
        <v>11963</v>
      </c>
      <c r="E1078" t="s">
        <v>16141</v>
      </c>
    </row>
    <row r="1079" spans="1:5" x14ac:dyDescent="0.2">
      <c r="A1079" t="s">
        <v>9972</v>
      </c>
      <c r="B1079">
        <v>0.66789627075189595</v>
      </c>
      <c r="C1079">
        <v>0.78821563720699594</v>
      </c>
      <c r="D1079" t="s">
        <v>11964</v>
      </c>
      <c r="E1079" t="s">
        <v>16141</v>
      </c>
    </row>
    <row r="1080" spans="1:5" x14ac:dyDescent="0.2">
      <c r="A1080" t="s">
        <v>711</v>
      </c>
      <c r="B1080">
        <v>0</v>
      </c>
      <c r="C1080">
        <v>0.78912448883059905</v>
      </c>
      <c r="D1080" t="s">
        <v>11965</v>
      </c>
      <c r="E1080" t="s">
        <v>16141</v>
      </c>
    </row>
    <row r="1081" spans="1:5" x14ac:dyDescent="0.2">
      <c r="A1081" t="s">
        <v>4049</v>
      </c>
      <c r="B1081">
        <v>0</v>
      </c>
      <c r="C1081">
        <v>0.79104423522949896</v>
      </c>
      <c r="D1081" t="s">
        <v>4048</v>
      </c>
      <c r="E1081" t="s">
        <v>16141</v>
      </c>
    </row>
    <row r="1082" spans="1:5" x14ac:dyDescent="0.2">
      <c r="A1082" t="s">
        <v>483</v>
      </c>
      <c r="B1082">
        <v>0.64648914337160002</v>
      </c>
      <c r="C1082">
        <v>0.79492759704589799</v>
      </c>
      <c r="D1082" t="s">
        <v>482</v>
      </c>
      <c r="E1082" t="s">
        <v>16141</v>
      </c>
    </row>
    <row r="1083" spans="1:5" x14ac:dyDescent="0.2">
      <c r="A1083" t="s">
        <v>9066</v>
      </c>
      <c r="B1083">
        <v>0</v>
      </c>
      <c r="C1083">
        <v>0.79512786865229701</v>
      </c>
      <c r="D1083" t="s">
        <v>9065</v>
      </c>
      <c r="E1083" t="s">
        <v>16141</v>
      </c>
    </row>
    <row r="1084" spans="1:5" x14ac:dyDescent="0.2">
      <c r="A1084" t="s">
        <v>1627</v>
      </c>
      <c r="B1084">
        <v>0</v>
      </c>
      <c r="C1084">
        <v>0.79934883117670097</v>
      </c>
      <c r="D1084" t="s">
        <v>11966</v>
      </c>
      <c r="E1084" t="s">
        <v>16141</v>
      </c>
    </row>
    <row r="1085" spans="1:5" x14ac:dyDescent="0.2">
      <c r="A1085" t="s">
        <v>569</v>
      </c>
      <c r="B1085">
        <v>0</v>
      </c>
      <c r="C1085">
        <v>0.80186843872070002</v>
      </c>
      <c r="D1085" t="s">
        <v>11967</v>
      </c>
      <c r="E1085" t="s">
        <v>16141</v>
      </c>
    </row>
    <row r="1086" spans="1:5" x14ac:dyDescent="0.2">
      <c r="A1086" t="s">
        <v>5333</v>
      </c>
      <c r="B1086">
        <v>0</v>
      </c>
      <c r="C1086">
        <v>0.80294799804679995</v>
      </c>
      <c r="D1086" t="s">
        <v>5332</v>
      </c>
      <c r="E1086" t="s">
        <v>16141</v>
      </c>
    </row>
    <row r="1087" spans="1:5" x14ac:dyDescent="0.2">
      <c r="A1087" t="s">
        <v>7551</v>
      </c>
      <c r="B1087">
        <v>0.5617513656616</v>
      </c>
      <c r="C1087">
        <v>0.80306720733639703</v>
      </c>
      <c r="D1087" t="s">
        <v>7550</v>
      </c>
      <c r="E1087" t="s">
        <v>16141</v>
      </c>
    </row>
    <row r="1088" spans="1:5" x14ac:dyDescent="0.2">
      <c r="A1088" t="s">
        <v>5612</v>
      </c>
      <c r="B1088">
        <v>0.72746658325189595</v>
      </c>
      <c r="C1088">
        <v>0.80367279052729401</v>
      </c>
      <c r="D1088" t="s">
        <v>5611</v>
      </c>
      <c r="E1088" t="s">
        <v>16141</v>
      </c>
    </row>
    <row r="1089" spans="1:5" x14ac:dyDescent="0.2">
      <c r="A1089" t="s">
        <v>3329</v>
      </c>
      <c r="B1089">
        <v>0.87008953094479902</v>
      </c>
      <c r="C1089">
        <v>0.80371475219730104</v>
      </c>
      <c r="D1089" t="s">
        <v>11968</v>
      </c>
      <c r="E1089" t="s">
        <v>16141</v>
      </c>
    </row>
    <row r="1090" spans="1:5" x14ac:dyDescent="0.2">
      <c r="A1090" t="s">
        <v>2443</v>
      </c>
      <c r="B1090">
        <v>0</v>
      </c>
      <c r="C1090">
        <v>0.8056898117065</v>
      </c>
      <c r="D1090" t="s">
        <v>2442</v>
      </c>
      <c r="E1090" t="s">
        <v>16141</v>
      </c>
    </row>
    <row r="1091" spans="1:5" x14ac:dyDescent="0.2">
      <c r="A1091" t="s">
        <v>2241</v>
      </c>
      <c r="B1091">
        <v>0</v>
      </c>
      <c r="C1091">
        <v>0.80712985992430197</v>
      </c>
      <c r="D1091" t="s">
        <v>2240</v>
      </c>
      <c r="E1091" t="s">
        <v>16141</v>
      </c>
    </row>
    <row r="1092" spans="1:5" x14ac:dyDescent="0.2">
      <c r="A1092" t="s">
        <v>9559</v>
      </c>
      <c r="B1092">
        <v>0.75541782379150002</v>
      </c>
      <c r="C1092">
        <v>0.80891609191899905</v>
      </c>
      <c r="D1092" t="s">
        <v>11969</v>
      </c>
      <c r="E1092" t="s">
        <v>16141</v>
      </c>
    </row>
    <row r="1093" spans="1:5" x14ac:dyDescent="0.2">
      <c r="A1093" t="s">
        <v>10571</v>
      </c>
      <c r="B1093">
        <v>1.1530981063843</v>
      </c>
      <c r="C1093">
        <v>0.80996608734130204</v>
      </c>
      <c r="D1093" t="s">
        <v>11970</v>
      </c>
      <c r="E1093" t="s">
        <v>16141</v>
      </c>
    </row>
    <row r="1094" spans="1:5" x14ac:dyDescent="0.2">
      <c r="A1094" t="s">
        <v>127</v>
      </c>
      <c r="B1094">
        <v>0</v>
      </c>
      <c r="C1094">
        <v>0.81181049346920298</v>
      </c>
      <c r="D1094" t="s">
        <v>126</v>
      </c>
      <c r="E1094" t="s">
        <v>16141</v>
      </c>
    </row>
    <row r="1095" spans="1:5" x14ac:dyDescent="0.2">
      <c r="A1095" t="s">
        <v>5975</v>
      </c>
      <c r="B1095">
        <v>0</v>
      </c>
      <c r="C1095">
        <v>0.81613349914559996</v>
      </c>
      <c r="D1095" t="s">
        <v>5974</v>
      </c>
      <c r="E1095" t="s">
        <v>16141</v>
      </c>
    </row>
    <row r="1096" spans="1:5" x14ac:dyDescent="0.2">
      <c r="A1096" t="s">
        <v>1281</v>
      </c>
      <c r="B1096">
        <v>0.77971458435060004</v>
      </c>
      <c r="C1096">
        <v>0.81634140014650602</v>
      </c>
      <c r="D1096" t="s">
        <v>11971</v>
      </c>
      <c r="E1096" t="s">
        <v>16141</v>
      </c>
    </row>
    <row r="1097" spans="1:5" x14ac:dyDescent="0.2">
      <c r="A1097" t="s">
        <v>6051</v>
      </c>
      <c r="B1097">
        <v>0.46995162963860099</v>
      </c>
      <c r="C1097">
        <v>0.82335281372069602</v>
      </c>
      <c r="D1097" t="s">
        <v>6050</v>
      </c>
      <c r="E1097" t="s">
        <v>16141</v>
      </c>
    </row>
    <row r="1098" spans="1:5" x14ac:dyDescent="0.2">
      <c r="A1098" t="s">
        <v>8940</v>
      </c>
      <c r="B1098">
        <v>1.0685729980467999</v>
      </c>
      <c r="C1098">
        <v>0.82461738586420097</v>
      </c>
      <c r="D1098" t="s">
        <v>8939</v>
      </c>
      <c r="E1098" t="s">
        <v>16141</v>
      </c>
    </row>
    <row r="1099" spans="1:5" x14ac:dyDescent="0.2">
      <c r="A1099" t="s">
        <v>10788</v>
      </c>
      <c r="B1099">
        <v>0</v>
      </c>
      <c r="C1099">
        <v>0.82503795623779996</v>
      </c>
      <c r="D1099" t="s">
        <v>11972</v>
      </c>
      <c r="E1099" t="s">
        <v>16141</v>
      </c>
    </row>
    <row r="1100" spans="1:5" x14ac:dyDescent="0.2">
      <c r="A1100" t="s">
        <v>10344</v>
      </c>
      <c r="B1100">
        <v>0.36041831970219801</v>
      </c>
      <c r="C1100">
        <v>0.826278686523501</v>
      </c>
      <c r="D1100" t="s">
        <v>10343</v>
      </c>
      <c r="E1100" t="s">
        <v>16141</v>
      </c>
    </row>
    <row r="1101" spans="1:5" x14ac:dyDescent="0.2">
      <c r="A1101" t="s">
        <v>5438</v>
      </c>
      <c r="B1101">
        <v>0</v>
      </c>
      <c r="C1101">
        <v>0.82875251770020197</v>
      </c>
      <c r="D1101" t="s">
        <v>11973</v>
      </c>
      <c r="E1101" t="s">
        <v>16141</v>
      </c>
    </row>
    <row r="1102" spans="1:5" x14ac:dyDescent="0.2">
      <c r="A1102" t="s">
        <v>10735</v>
      </c>
      <c r="B1102">
        <v>0.53500556945800104</v>
      </c>
      <c r="C1102">
        <v>0.83009719848630004</v>
      </c>
      <c r="D1102" t="s">
        <v>11974</v>
      </c>
      <c r="E1102" t="s">
        <v>16141</v>
      </c>
    </row>
    <row r="1103" spans="1:5" x14ac:dyDescent="0.2">
      <c r="A1103" t="s">
        <v>1897</v>
      </c>
      <c r="B1103">
        <v>0</v>
      </c>
      <c r="C1103">
        <v>0.83219337463380005</v>
      </c>
      <c r="D1103" t="s">
        <v>1896</v>
      </c>
      <c r="E1103" t="s">
        <v>16141</v>
      </c>
    </row>
    <row r="1104" spans="1:5" x14ac:dyDescent="0.2">
      <c r="A1104" t="s">
        <v>6710</v>
      </c>
      <c r="B1104">
        <v>0.45054149627679901</v>
      </c>
      <c r="C1104">
        <v>0.83272075653070499</v>
      </c>
      <c r="D1104" t="s">
        <v>11975</v>
      </c>
      <c r="E1104" t="s">
        <v>16141</v>
      </c>
    </row>
    <row r="1105" spans="1:5" x14ac:dyDescent="0.2">
      <c r="A1105" t="s">
        <v>1262</v>
      </c>
      <c r="B1105">
        <v>0.65366268157960095</v>
      </c>
      <c r="C1105">
        <v>0.83483028411859905</v>
      </c>
      <c r="D1105" t="s">
        <v>11976</v>
      </c>
      <c r="E1105" t="s">
        <v>16141</v>
      </c>
    </row>
    <row r="1106" spans="1:5" x14ac:dyDescent="0.2">
      <c r="A1106" t="s">
        <v>4740</v>
      </c>
      <c r="B1106">
        <v>0</v>
      </c>
      <c r="C1106">
        <v>0.84924697875980104</v>
      </c>
      <c r="D1106" t="s">
        <v>4739</v>
      </c>
      <c r="E1106" t="s">
        <v>16141</v>
      </c>
    </row>
    <row r="1107" spans="1:5" x14ac:dyDescent="0.2">
      <c r="A1107" t="s">
        <v>189</v>
      </c>
      <c r="B1107">
        <v>0.72493553161619995</v>
      </c>
      <c r="C1107">
        <v>0.8517971038819</v>
      </c>
      <c r="D1107" t="s">
        <v>11977</v>
      </c>
      <c r="E1107" t="s">
        <v>16141</v>
      </c>
    </row>
    <row r="1108" spans="1:5" x14ac:dyDescent="0.2">
      <c r="A1108" t="s">
        <v>1988</v>
      </c>
      <c r="B1108">
        <v>1.0921239852906</v>
      </c>
      <c r="C1108">
        <v>0.853101730346701</v>
      </c>
      <c r="D1108" t="s">
        <v>11978</v>
      </c>
      <c r="E1108" t="s">
        <v>16141</v>
      </c>
    </row>
    <row r="1109" spans="1:5" x14ac:dyDescent="0.2">
      <c r="A1109" t="s">
        <v>6680</v>
      </c>
      <c r="B1109">
        <v>0.85654830932619996</v>
      </c>
      <c r="C1109">
        <v>0.85328483581550096</v>
      </c>
      <c r="D1109" t="s">
        <v>6679</v>
      </c>
      <c r="E1109" t="s">
        <v>16141</v>
      </c>
    </row>
    <row r="1110" spans="1:5" x14ac:dyDescent="0.2">
      <c r="A1110" t="s">
        <v>2571</v>
      </c>
      <c r="B1110">
        <v>-0.633104324340799</v>
      </c>
      <c r="C1110">
        <v>0.85531139373779996</v>
      </c>
      <c r="D1110" t="s">
        <v>11979</v>
      </c>
      <c r="E1110" t="s">
        <v>16141</v>
      </c>
    </row>
    <row r="1111" spans="1:5" x14ac:dyDescent="0.2">
      <c r="A1111" t="s">
        <v>3976</v>
      </c>
      <c r="B1111">
        <v>0.77497291564939996</v>
      </c>
      <c r="C1111">
        <v>0.85949802398680197</v>
      </c>
      <c r="D1111" t="s">
        <v>3975</v>
      </c>
      <c r="E1111" t="s">
        <v>16141</v>
      </c>
    </row>
    <row r="1112" spans="1:5" x14ac:dyDescent="0.2">
      <c r="A1112" t="s">
        <v>4212</v>
      </c>
      <c r="B1112">
        <v>-1.0008373260498</v>
      </c>
      <c r="C1112">
        <v>0.86010932922360095</v>
      </c>
      <c r="D1112" t="s">
        <v>11980</v>
      </c>
      <c r="E1112" t="s">
        <v>16141</v>
      </c>
    </row>
    <row r="1113" spans="1:5" x14ac:dyDescent="0.2">
      <c r="A1113" t="s">
        <v>227</v>
      </c>
      <c r="B1113">
        <v>0.56661033630370405</v>
      </c>
      <c r="C1113">
        <v>0.86015129089360398</v>
      </c>
      <c r="D1113" t="s">
        <v>11981</v>
      </c>
      <c r="E1113" t="s">
        <v>16141</v>
      </c>
    </row>
    <row r="1114" spans="1:5" x14ac:dyDescent="0.2">
      <c r="A1114" t="s">
        <v>4725</v>
      </c>
      <c r="B1114">
        <v>0.73565673828129996</v>
      </c>
      <c r="C1114">
        <v>0.86214256286619695</v>
      </c>
      <c r="D1114" t="s">
        <v>11982</v>
      </c>
      <c r="E1114" t="s">
        <v>16141</v>
      </c>
    </row>
    <row r="1115" spans="1:5" x14ac:dyDescent="0.2">
      <c r="A1115" t="s">
        <v>2827</v>
      </c>
      <c r="B1115">
        <v>0.58367824554449799</v>
      </c>
      <c r="C1115">
        <v>0.86268520355230005</v>
      </c>
      <c r="D1115" t="s">
        <v>11983</v>
      </c>
      <c r="E1115" t="s">
        <v>16141</v>
      </c>
    </row>
    <row r="1116" spans="1:5" x14ac:dyDescent="0.2">
      <c r="A1116" t="s">
        <v>1291</v>
      </c>
      <c r="B1116">
        <v>0</v>
      </c>
      <c r="C1116">
        <v>0.86363410949700303</v>
      </c>
      <c r="D1116" t="s">
        <v>11984</v>
      </c>
      <c r="E1116" t="s">
        <v>16141</v>
      </c>
    </row>
    <row r="1117" spans="1:5" x14ac:dyDescent="0.2">
      <c r="A1117" t="s">
        <v>8001</v>
      </c>
      <c r="B1117">
        <v>0.45121002197259902</v>
      </c>
      <c r="C1117">
        <v>0.86940765380860097</v>
      </c>
      <c r="D1117" t="s">
        <v>8000</v>
      </c>
      <c r="E1117" t="s">
        <v>16141</v>
      </c>
    </row>
    <row r="1118" spans="1:5" x14ac:dyDescent="0.2">
      <c r="A1118" t="s">
        <v>4079</v>
      </c>
      <c r="B1118">
        <v>0</v>
      </c>
      <c r="C1118">
        <v>0.87310791015629996</v>
      </c>
      <c r="D1118" t="s">
        <v>11985</v>
      </c>
      <c r="E1118" t="s">
        <v>16141</v>
      </c>
    </row>
    <row r="1119" spans="1:5" x14ac:dyDescent="0.2">
      <c r="A1119" t="s">
        <v>3158</v>
      </c>
      <c r="B1119">
        <v>0.48433113098139902</v>
      </c>
      <c r="C1119">
        <v>0.87783622741700296</v>
      </c>
      <c r="D1119" t="s">
        <v>3157</v>
      </c>
      <c r="E1119" t="s">
        <v>16141</v>
      </c>
    </row>
    <row r="1120" spans="1:5" x14ac:dyDescent="0.2">
      <c r="A1120" t="s">
        <v>9943</v>
      </c>
      <c r="B1120">
        <v>0.401439666748097</v>
      </c>
      <c r="C1120">
        <v>0.87932014465339903</v>
      </c>
      <c r="D1120" t="s">
        <v>9942</v>
      </c>
      <c r="E1120" t="s">
        <v>16141</v>
      </c>
    </row>
    <row r="1121" spans="1:5" x14ac:dyDescent="0.2">
      <c r="A1121" t="s">
        <v>1476</v>
      </c>
      <c r="B1121">
        <v>0</v>
      </c>
      <c r="C1121">
        <v>0.88234138488769898</v>
      </c>
      <c r="D1121" t="s">
        <v>11986</v>
      </c>
      <c r="E1121" t="s">
        <v>16141</v>
      </c>
    </row>
    <row r="1122" spans="1:5" x14ac:dyDescent="0.2">
      <c r="A1122" t="s">
        <v>1998</v>
      </c>
      <c r="B1122">
        <v>0.58781147003180201</v>
      </c>
      <c r="C1122">
        <v>0.88570117950440197</v>
      </c>
      <c r="D1122" t="s">
        <v>11987</v>
      </c>
      <c r="E1122" t="s">
        <v>16141</v>
      </c>
    </row>
    <row r="1123" spans="1:5" x14ac:dyDescent="0.2">
      <c r="A1123" t="s">
        <v>11366</v>
      </c>
      <c r="B1123">
        <v>0</v>
      </c>
      <c r="C1123">
        <v>0.88665390014649903</v>
      </c>
      <c r="D1123" t="s">
        <v>11365</v>
      </c>
      <c r="E1123" t="s">
        <v>16141</v>
      </c>
    </row>
    <row r="1124" spans="1:5" x14ac:dyDescent="0.2">
      <c r="A1124" t="s">
        <v>11020</v>
      </c>
      <c r="B1124">
        <v>0.42683124542240197</v>
      </c>
      <c r="C1124">
        <v>0.88830184936530199</v>
      </c>
      <c r="D1124" t="s">
        <v>11019</v>
      </c>
      <c r="E1124" t="s">
        <v>16141</v>
      </c>
    </row>
    <row r="1125" spans="1:5" x14ac:dyDescent="0.2">
      <c r="A1125" t="s">
        <v>3428</v>
      </c>
      <c r="B1125">
        <v>0</v>
      </c>
      <c r="C1125">
        <v>0.88876247406000197</v>
      </c>
      <c r="D1125" t="s">
        <v>11988</v>
      </c>
      <c r="E1125" t="s">
        <v>16141</v>
      </c>
    </row>
    <row r="1126" spans="1:5" x14ac:dyDescent="0.2">
      <c r="A1126" t="s">
        <v>4180</v>
      </c>
      <c r="B1126">
        <v>0</v>
      </c>
      <c r="C1126">
        <v>0.88896751403810004</v>
      </c>
      <c r="D1126" t="s">
        <v>11989</v>
      </c>
      <c r="E1126" t="s">
        <v>16141</v>
      </c>
    </row>
    <row r="1127" spans="1:5" x14ac:dyDescent="0.2">
      <c r="A1127" t="s">
        <v>4253</v>
      </c>
      <c r="B1127">
        <v>0</v>
      </c>
      <c r="C1127">
        <v>0.89837169647220005</v>
      </c>
      <c r="D1127" t="s">
        <v>11990</v>
      </c>
      <c r="E1127" t="s">
        <v>16141</v>
      </c>
    </row>
    <row r="1128" spans="1:5" x14ac:dyDescent="0.2">
      <c r="A1128" t="s">
        <v>9220</v>
      </c>
      <c r="B1128">
        <v>0</v>
      </c>
      <c r="C1128">
        <v>0.90697288513179697</v>
      </c>
      <c r="D1128" t="s">
        <v>9219</v>
      </c>
      <c r="E1128" t="s">
        <v>16141</v>
      </c>
    </row>
    <row r="1129" spans="1:5" x14ac:dyDescent="0.2">
      <c r="A1129" t="s">
        <v>179</v>
      </c>
      <c r="B1129">
        <v>0.88163089752189805</v>
      </c>
      <c r="C1129">
        <v>0.90905475616449805</v>
      </c>
      <c r="D1129" t="s">
        <v>178</v>
      </c>
      <c r="E1129" t="s">
        <v>16141</v>
      </c>
    </row>
    <row r="1130" spans="1:5" x14ac:dyDescent="0.2">
      <c r="A1130" t="s">
        <v>11378</v>
      </c>
      <c r="B1130">
        <v>0</v>
      </c>
      <c r="C1130">
        <v>0.90959072113039996</v>
      </c>
      <c r="D1130" t="s">
        <v>11991</v>
      </c>
      <c r="E1130" t="s">
        <v>16141</v>
      </c>
    </row>
    <row r="1131" spans="1:5" x14ac:dyDescent="0.2">
      <c r="A1131" t="s">
        <v>9844</v>
      </c>
      <c r="B1131">
        <v>0.76925277709960205</v>
      </c>
      <c r="C1131">
        <v>0.91227722167970204</v>
      </c>
      <c r="D1131" t="s">
        <v>9843</v>
      </c>
      <c r="E1131" t="s">
        <v>16141</v>
      </c>
    </row>
    <row r="1132" spans="1:5" x14ac:dyDescent="0.2">
      <c r="A1132" t="s">
        <v>3509</v>
      </c>
      <c r="B1132">
        <v>0.66948223114010097</v>
      </c>
      <c r="C1132">
        <v>0.92064189910879801</v>
      </c>
      <c r="D1132" t="s">
        <v>11992</v>
      </c>
      <c r="E1132" t="s">
        <v>16141</v>
      </c>
    </row>
    <row r="1133" spans="1:5" x14ac:dyDescent="0.2">
      <c r="A1133" t="s">
        <v>2008</v>
      </c>
      <c r="B1133">
        <v>0.69736671447749998</v>
      </c>
      <c r="C1133">
        <v>0.92733287811279996</v>
      </c>
      <c r="D1133" t="s">
        <v>2007</v>
      </c>
      <c r="E1133" t="s">
        <v>16141</v>
      </c>
    </row>
    <row r="1134" spans="1:5" x14ac:dyDescent="0.2">
      <c r="A1134" t="s">
        <v>9701</v>
      </c>
      <c r="B1134">
        <v>0.55842494964599998</v>
      </c>
      <c r="C1134">
        <v>0.92918014526369996</v>
      </c>
      <c r="D1134" t="s">
        <v>9700</v>
      </c>
      <c r="E1134" t="s">
        <v>16141</v>
      </c>
    </row>
    <row r="1135" spans="1:5" x14ac:dyDescent="0.2">
      <c r="A1135" t="s">
        <v>8855</v>
      </c>
      <c r="B1135">
        <v>0</v>
      </c>
      <c r="C1135">
        <v>0.92968654632570102</v>
      </c>
      <c r="D1135" t="s">
        <v>8854</v>
      </c>
      <c r="E1135" t="s">
        <v>16141</v>
      </c>
    </row>
    <row r="1136" spans="1:5" x14ac:dyDescent="0.2">
      <c r="A1136" t="s">
        <v>8645</v>
      </c>
      <c r="B1136">
        <v>0.82128715515139605</v>
      </c>
      <c r="C1136">
        <v>0.93421936035159803</v>
      </c>
      <c r="D1136" t="s">
        <v>8644</v>
      </c>
      <c r="E1136" t="s">
        <v>16141</v>
      </c>
    </row>
    <row r="1137" spans="1:5" x14ac:dyDescent="0.2">
      <c r="A1137" t="s">
        <v>947</v>
      </c>
      <c r="B1137">
        <v>0.70372676849359905</v>
      </c>
      <c r="C1137">
        <v>0.93788909912099805</v>
      </c>
      <c r="D1137" t="s">
        <v>11993</v>
      </c>
      <c r="E1137" t="s">
        <v>16141</v>
      </c>
    </row>
    <row r="1138" spans="1:5" x14ac:dyDescent="0.2">
      <c r="A1138" t="s">
        <v>10471</v>
      </c>
      <c r="B1138">
        <v>0.70359802246099801</v>
      </c>
      <c r="C1138">
        <v>0.93888950347900002</v>
      </c>
      <c r="D1138" t="s">
        <v>11994</v>
      </c>
      <c r="E1138" t="s">
        <v>16141</v>
      </c>
    </row>
    <row r="1139" spans="1:5" x14ac:dyDescent="0.2">
      <c r="A1139" t="s">
        <v>8867</v>
      </c>
      <c r="B1139">
        <v>0.69726181030270595</v>
      </c>
      <c r="C1139">
        <v>0.94273376464840197</v>
      </c>
      <c r="D1139" t="s">
        <v>11995</v>
      </c>
      <c r="E1139" t="s">
        <v>16141</v>
      </c>
    </row>
    <row r="1140" spans="1:5" x14ac:dyDescent="0.2">
      <c r="A1140" t="s">
        <v>9550</v>
      </c>
      <c r="B1140">
        <v>0.45143890380860102</v>
      </c>
      <c r="C1140">
        <v>0.94482803344720201</v>
      </c>
      <c r="D1140" t="s">
        <v>9549</v>
      </c>
      <c r="E1140" t="s">
        <v>16141</v>
      </c>
    </row>
    <row r="1141" spans="1:5" x14ac:dyDescent="0.2">
      <c r="A1141" t="s">
        <v>6595</v>
      </c>
      <c r="B1141">
        <v>0</v>
      </c>
      <c r="C1141">
        <v>0.95086288452149903</v>
      </c>
      <c r="D1141" t="s">
        <v>11996</v>
      </c>
      <c r="E1141" t="s">
        <v>16141</v>
      </c>
    </row>
    <row r="1142" spans="1:5" x14ac:dyDescent="0.2">
      <c r="A1142" t="s">
        <v>4461</v>
      </c>
      <c r="B1142">
        <v>0</v>
      </c>
      <c r="C1142">
        <v>0.95096302032469604</v>
      </c>
      <c r="D1142" t="s">
        <v>11997</v>
      </c>
      <c r="E1142" t="s">
        <v>16141</v>
      </c>
    </row>
    <row r="1143" spans="1:5" x14ac:dyDescent="0.2">
      <c r="A1143" t="s">
        <v>5672</v>
      </c>
      <c r="B1143">
        <v>0</v>
      </c>
      <c r="C1143">
        <v>0.95205020904540005</v>
      </c>
      <c r="D1143" t="s">
        <v>5671</v>
      </c>
      <c r="E1143" t="s">
        <v>16141</v>
      </c>
    </row>
    <row r="1144" spans="1:5" x14ac:dyDescent="0.2">
      <c r="A1144" t="s">
        <v>549</v>
      </c>
      <c r="B1144">
        <v>0</v>
      </c>
      <c r="C1144">
        <v>0.96087265014649903</v>
      </c>
      <c r="D1144" t="s">
        <v>11998</v>
      </c>
      <c r="E1144" t="s">
        <v>16141</v>
      </c>
    </row>
    <row r="1145" spans="1:5" x14ac:dyDescent="0.2">
      <c r="A1145" t="s">
        <v>3467</v>
      </c>
      <c r="B1145">
        <v>0.54307174682619996</v>
      </c>
      <c r="C1145">
        <v>0.96098899841310004</v>
      </c>
      <c r="D1145" t="s">
        <v>11999</v>
      </c>
      <c r="E1145" t="s">
        <v>16141</v>
      </c>
    </row>
    <row r="1146" spans="1:5" x14ac:dyDescent="0.2">
      <c r="A1146" t="s">
        <v>2412</v>
      </c>
      <c r="B1146">
        <v>0.66330718994139903</v>
      </c>
      <c r="C1146">
        <v>0.96351242065430398</v>
      </c>
      <c r="D1146" t="s">
        <v>12000</v>
      </c>
      <c r="E1146" t="s">
        <v>16141</v>
      </c>
    </row>
    <row r="1147" spans="1:5" x14ac:dyDescent="0.2">
      <c r="A1147" t="s">
        <v>2805</v>
      </c>
      <c r="B1147">
        <v>0.68564033508300104</v>
      </c>
      <c r="C1147">
        <v>0.96464538574220204</v>
      </c>
      <c r="D1147" t="s">
        <v>2804</v>
      </c>
      <c r="E1147" t="s">
        <v>16141</v>
      </c>
    </row>
    <row r="1148" spans="1:5" x14ac:dyDescent="0.2">
      <c r="A1148" t="s">
        <v>10628</v>
      </c>
      <c r="B1148">
        <v>0.67257595062250197</v>
      </c>
      <c r="C1148">
        <v>0.96494388580320101</v>
      </c>
      <c r="D1148" t="s">
        <v>12001</v>
      </c>
      <c r="E1148" t="s">
        <v>16141</v>
      </c>
    </row>
    <row r="1149" spans="1:5" x14ac:dyDescent="0.2">
      <c r="A1149" t="s">
        <v>7827</v>
      </c>
      <c r="B1149">
        <v>0.72978973388669799</v>
      </c>
      <c r="C1149">
        <v>0.96627426147460205</v>
      </c>
      <c r="D1149" t="s">
        <v>7826</v>
      </c>
      <c r="E1149" t="s">
        <v>16141</v>
      </c>
    </row>
    <row r="1150" spans="1:5" x14ac:dyDescent="0.2">
      <c r="A1150" t="s">
        <v>2476</v>
      </c>
      <c r="B1150">
        <v>0</v>
      </c>
      <c r="C1150">
        <v>0.96631240844720201</v>
      </c>
      <c r="D1150" t="s">
        <v>2475</v>
      </c>
      <c r="E1150" t="s">
        <v>16141</v>
      </c>
    </row>
    <row r="1151" spans="1:5" x14ac:dyDescent="0.2">
      <c r="A1151" t="s">
        <v>5001</v>
      </c>
      <c r="B1151">
        <v>0</v>
      </c>
      <c r="C1151">
        <v>0.96778583526609896</v>
      </c>
      <c r="D1151" t="s">
        <v>5000</v>
      </c>
      <c r="E1151" t="s">
        <v>16141</v>
      </c>
    </row>
    <row r="1152" spans="1:5" x14ac:dyDescent="0.2">
      <c r="A1152" t="s">
        <v>3657</v>
      </c>
      <c r="B1152">
        <v>0</v>
      </c>
      <c r="C1152">
        <v>0.97058296203609695</v>
      </c>
      <c r="D1152" t="s">
        <v>12002</v>
      </c>
      <c r="E1152" t="s">
        <v>16141</v>
      </c>
    </row>
    <row r="1153" spans="1:5" x14ac:dyDescent="0.2">
      <c r="A1153" t="s">
        <v>10218</v>
      </c>
      <c r="B1153">
        <v>0.56095123291009896</v>
      </c>
      <c r="C1153">
        <v>0.97708129882810002</v>
      </c>
      <c r="D1153" t="s">
        <v>10217</v>
      </c>
      <c r="E1153" t="s">
        <v>16141</v>
      </c>
    </row>
    <row r="1154" spans="1:5" x14ac:dyDescent="0.2">
      <c r="A1154" t="s">
        <v>10304</v>
      </c>
      <c r="B1154">
        <v>0.55706596374520301</v>
      </c>
      <c r="C1154">
        <v>0.97747230529790097</v>
      </c>
      <c r="D1154" t="s">
        <v>10303</v>
      </c>
      <c r="E1154" t="s">
        <v>16141</v>
      </c>
    </row>
    <row r="1155" spans="1:5" x14ac:dyDescent="0.2">
      <c r="A1155" t="s">
        <v>10924</v>
      </c>
      <c r="B1155">
        <v>0</v>
      </c>
      <c r="C1155">
        <v>0.97899913787839998</v>
      </c>
      <c r="D1155" t="s">
        <v>10923</v>
      </c>
      <c r="E1155" t="s">
        <v>16141</v>
      </c>
    </row>
    <row r="1156" spans="1:5" x14ac:dyDescent="0.2">
      <c r="A1156" t="s">
        <v>11106</v>
      </c>
      <c r="B1156">
        <v>0.63033866882330303</v>
      </c>
      <c r="C1156">
        <v>0.99282455444339801</v>
      </c>
      <c r="D1156" t="s">
        <v>11105</v>
      </c>
      <c r="E1156" t="s">
        <v>16141</v>
      </c>
    </row>
    <row r="1157" spans="1:5" x14ac:dyDescent="0.2">
      <c r="A1157" t="s">
        <v>3083</v>
      </c>
      <c r="B1157">
        <v>0.91884136199950095</v>
      </c>
      <c r="C1157">
        <v>0.99939537048339799</v>
      </c>
      <c r="D1157" t="s">
        <v>3082</v>
      </c>
      <c r="E1157" t="s">
        <v>16141</v>
      </c>
    </row>
    <row r="1158" spans="1:5" x14ac:dyDescent="0.2">
      <c r="A1158" t="s">
        <v>705</v>
      </c>
      <c r="B1158">
        <v>0.48010444641109701</v>
      </c>
      <c r="C1158">
        <v>1.0043411254882999</v>
      </c>
      <c r="D1158" t="s">
        <v>12003</v>
      </c>
      <c r="E1158" t="s">
        <v>16141</v>
      </c>
    </row>
    <row r="1159" spans="1:5" x14ac:dyDescent="0.2">
      <c r="A1159" t="s">
        <v>1401</v>
      </c>
      <c r="B1159">
        <v>0.56957721710199805</v>
      </c>
      <c r="C1159">
        <v>1.0064716339110999</v>
      </c>
      <c r="D1159" t="s">
        <v>12004</v>
      </c>
      <c r="E1159" t="s">
        <v>16141</v>
      </c>
    </row>
    <row r="1160" spans="1:5" x14ac:dyDescent="0.2">
      <c r="A1160" t="s">
        <v>10495</v>
      </c>
      <c r="B1160">
        <v>0</v>
      </c>
      <c r="C1160">
        <v>1.0083646774292001</v>
      </c>
      <c r="D1160" t="s">
        <v>12005</v>
      </c>
      <c r="E1160" t="s">
        <v>16141</v>
      </c>
    </row>
    <row r="1161" spans="1:5" x14ac:dyDescent="0.2">
      <c r="A1161" t="s">
        <v>9284</v>
      </c>
      <c r="B1161">
        <v>0.58989715576169699</v>
      </c>
      <c r="C1161">
        <v>1.0260543823242001</v>
      </c>
      <c r="D1161" t="s">
        <v>9283</v>
      </c>
      <c r="E1161" t="s">
        <v>16141</v>
      </c>
    </row>
    <row r="1162" spans="1:5" x14ac:dyDescent="0.2">
      <c r="A1162" t="s">
        <v>4965</v>
      </c>
      <c r="B1162">
        <v>0.77574539184570002</v>
      </c>
      <c r="C1162">
        <v>1.0285835266112999</v>
      </c>
      <c r="D1162" t="s">
        <v>4964</v>
      </c>
      <c r="E1162" t="s">
        <v>16141</v>
      </c>
    </row>
    <row r="1163" spans="1:5" x14ac:dyDescent="0.2">
      <c r="A1163" t="s">
        <v>3335</v>
      </c>
      <c r="B1163">
        <v>0.62510204315189799</v>
      </c>
      <c r="C1163">
        <v>1.0363054275513</v>
      </c>
      <c r="D1163" t="s">
        <v>3334</v>
      </c>
      <c r="E1163" t="s">
        <v>16141</v>
      </c>
    </row>
    <row r="1164" spans="1:5" x14ac:dyDescent="0.2">
      <c r="A1164" t="s">
        <v>8439</v>
      </c>
      <c r="B1164">
        <v>0.72171211242670097</v>
      </c>
      <c r="C1164">
        <v>1.0430088043212999</v>
      </c>
      <c r="D1164" t="s">
        <v>8438</v>
      </c>
      <c r="E1164" t="s">
        <v>16141</v>
      </c>
    </row>
    <row r="1165" spans="1:5" x14ac:dyDescent="0.2">
      <c r="A1165" t="s">
        <v>5576</v>
      </c>
      <c r="B1165">
        <v>0</v>
      </c>
      <c r="C1165">
        <v>1.0447807312010999</v>
      </c>
      <c r="D1165" t="s">
        <v>12006</v>
      </c>
      <c r="E1165" t="s">
        <v>16141</v>
      </c>
    </row>
    <row r="1166" spans="1:5" x14ac:dyDescent="0.2">
      <c r="A1166" t="s">
        <v>7614</v>
      </c>
      <c r="B1166">
        <v>0</v>
      </c>
      <c r="C1166">
        <v>1.0531015396118</v>
      </c>
      <c r="D1166" t="s">
        <v>12007</v>
      </c>
      <c r="E1166" t="s">
        <v>16141</v>
      </c>
    </row>
    <row r="1167" spans="1:5" x14ac:dyDescent="0.2">
      <c r="A1167" t="s">
        <v>4058</v>
      </c>
      <c r="B1167">
        <v>0.67920112609860095</v>
      </c>
      <c r="C1167">
        <v>1.0550899505614999</v>
      </c>
      <c r="D1167" t="s">
        <v>12008</v>
      </c>
      <c r="E1167" t="s">
        <v>16141</v>
      </c>
    </row>
    <row r="1168" spans="1:5" x14ac:dyDescent="0.2">
      <c r="A1168" t="s">
        <v>137</v>
      </c>
      <c r="B1168">
        <v>0</v>
      </c>
      <c r="C1168">
        <v>1.0555534362793</v>
      </c>
      <c r="D1168" t="s">
        <v>136</v>
      </c>
      <c r="E1168" t="s">
        <v>16141</v>
      </c>
    </row>
    <row r="1169" spans="1:5" x14ac:dyDescent="0.2">
      <c r="A1169" t="s">
        <v>10803</v>
      </c>
      <c r="B1169">
        <v>1.4805650711059</v>
      </c>
      <c r="C1169">
        <v>1.0555820465087</v>
      </c>
      <c r="D1169" t="s">
        <v>10802</v>
      </c>
      <c r="E1169" t="s">
        <v>16141</v>
      </c>
    </row>
    <row r="1170" spans="1:5" x14ac:dyDescent="0.2">
      <c r="A1170" t="s">
        <v>2539</v>
      </c>
      <c r="B1170">
        <v>0.69394302368169802</v>
      </c>
      <c r="C1170">
        <v>1.0566635131836</v>
      </c>
      <c r="D1170" t="s">
        <v>2538</v>
      </c>
      <c r="E1170" t="s">
        <v>16141</v>
      </c>
    </row>
    <row r="1171" spans="1:5" x14ac:dyDescent="0.2">
      <c r="A1171" t="s">
        <v>7065</v>
      </c>
      <c r="B1171">
        <v>0</v>
      </c>
      <c r="C1171">
        <v>1.0583181381225999</v>
      </c>
      <c r="D1171" t="s">
        <v>12009</v>
      </c>
      <c r="E1171" t="s">
        <v>16141</v>
      </c>
    </row>
    <row r="1172" spans="1:5" x14ac:dyDescent="0.2">
      <c r="A1172" t="s">
        <v>3864</v>
      </c>
      <c r="B1172">
        <v>0.66696834564210095</v>
      </c>
      <c r="C1172">
        <v>1.0638437271118</v>
      </c>
      <c r="D1172" t="s">
        <v>12010</v>
      </c>
      <c r="E1172" t="s">
        <v>16141</v>
      </c>
    </row>
    <row r="1173" spans="1:5" x14ac:dyDescent="0.2">
      <c r="A1173" t="s">
        <v>2330</v>
      </c>
      <c r="B1173">
        <v>1.0139169692993</v>
      </c>
      <c r="C1173">
        <v>1.0676708221436</v>
      </c>
      <c r="D1173" t="s">
        <v>2329</v>
      </c>
      <c r="E1173" t="s">
        <v>16141</v>
      </c>
    </row>
    <row r="1174" spans="1:5" x14ac:dyDescent="0.2">
      <c r="A1174" t="s">
        <v>6612</v>
      </c>
      <c r="B1174">
        <v>0.7293701171875</v>
      </c>
      <c r="C1174">
        <v>1.0677366256714</v>
      </c>
      <c r="D1174" t="s">
        <v>12011</v>
      </c>
      <c r="E1174" t="s">
        <v>16141</v>
      </c>
    </row>
    <row r="1175" spans="1:5" x14ac:dyDescent="0.2">
      <c r="A1175" t="s">
        <v>2074</v>
      </c>
      <c r="B1175">
        <v>0.47105789184570002</v>
      </c>
      <c r="C1175">
        <v>1.0707321166992001</v>
      </c>
      <c r="D1175" t="s">
        <v>2073</v>
      </c>
      <c r="E1175" t="s">
        <v>16141</v>
      </c>
    </row>
    <row r="1176" spans="1:5" x14ac:dyDescent="0.2">
      <c r="A1176" t="s">
        <v>8615</v>
      </c>
      <c r="B1176">
        <v>0.52613449096679998</v>
      </c>
      <c r="C1176">
        <v>1.0714235305786</v>
      </c>
      <c r="D1176" t="s">
        <v>8614</v>
      </c>
      <c r="E1176" t="s">
        <v>16141</v>
      </c>
    </row>
    <row r="1177" spans="1:5" x14ac:dyDescent="0.2">
      <c r="A1177" t="s">
        <v>9925</v>
      </c>
      <c r="B1177">
        <v>0</v>
      </c>
      <c r="C1177">
        <v>1.0717983245849001</v>
      </c>
      <c r="D1177" t="s">
        <v>9924</v>
      </c>
      <c r="E1177" t="s">
        <v>16141</v>
      </c>
    </row>
    <row r="1178" spans="1:5" x14ac:dyDescent="0.2">
      <c r="A1178" t="s">
        <v>4857</v>
      </c>
      <c r="B1178">
        <v>0</v>
      </c>
      <c r="C1178">
        <v>1.07395362854</v>
      </c>
      <c r="D1178" t="s">
        <v>12012</v>
      </c>
      <c r="E1178" t="s">
        <v>16141</v>
      </c>
    </row>
    <row r="1179" spans="1:5" x14ac:dyDescent="0.2">
      <c r="A1179" t="s">
        <v>9775</v>
      </c>
      <c r="B1179">
        <v>1.4130668640137001</v>
      </c>
      <c r="C1179">
        <v>1.0756664276123</v>
      </c>
      <c r="D1179" t="s">
        <v>9774</v>
      </c>
      <c r="E1179" t="s">
        <v>16141</v>
      </c>
    </row>
    <row r="1180" spans="1:5" x14ac:dyDescent="0.2">
      <c r="A1180" t="s">
        <v>7165</v>
      </c>
      <c r="B1180">
        <v>0</v>
      </c>
      <c r="C1180">
        <v>1.0797519683837999</v>
      </c>
      <c r="D1180" t="s">
        <v>7164</v>
      </c>
      <c r="E1180" t="s">
        <v>16141</v>
      </c>
    </row>
    <row r="1181" spans="1:5" x14ac:dyDescent="0.2">
      <c r="A1181" t="s">
        <v>1501</v>
      </c>
      <c r="B1181">
        <v>0.55491447448729803</v>
      </c>
      <c r="C1181">
        <v>1.0862789154053001</v>
      </c>
      <c r="D1181" t="s">
        <v>1500</v>
      </c>
      <c r="E1181" t="s">
        <v>16141</v>
      </c>
    </row>
    <row r="1182" spans="1:5" x14ac:dyDescent="0.2">
      <c r="A1182" t="s">
        <v>10664</v>
      </c>
      <c r="B1182">
        <v>0</v>
      </c>
      <c r="C1182">
        <v>1.0879592895507</v>
      </c>
      <c r="D1182" t="s">
        <v>12013</v>
      </c>
      <c r="E1182" t="s">
        <v>16141</v>
      </c>
    </row>
    <row r="1183" spans="1:5" x14ac:dyDescent="0.2">
      <c r="A1183" t="s">
        <v>9966</v>
      </c>
      <c r="B1183">
        <v>0.79190731048580099</v>
      </c>
      <c r="C1183">
        <v>1.1064834594727</v>
      </c>
      <c r="D1183" t="s">
        <v>9965</v>
      </c>
      <c r="E1183" t="s">
        <v>16141</v>
      </c>
    </row>
    <row r="1184" spans="1:5" x14ac:dyDescent="0.2">
      <c r="A1184" t="s">
        <v>4719</v>
      </c>
      <c r="B1184">
        <v>0</v>
      </c>
      <c r="C1184">
        <v>1.1210622787475</v>
      </c>
      <c r="D1184" t="s">
        <v>12014</v>
      </c>
      <c r="E1184" t="s">
        <v>16141</v>
      </c>
    </row>
    <row r="1185" spans="1:5" x14ac:dyDescent="0.2">
      <c r="A1185" t="s">
        <v>5245</v>
      </c>
      <c r="B1185">
        <v>0</v>
      </c>
      <c r="C1185">
        <v>1.1229476928711</v>
      </c>
      <c r="D1185" t="s">
        <v>12015</v>
      </c>
      <c r="E1185" t="s">
        <v>16141</v>
      </c>
    </row>
    <row r="1186" spans="1:5" x14ac:dyDescent="0.2">
      <c r="A1186" t="s">
        <v>11043</v>
      </c>
      <c r="B1186">
        <v>0.92128944396969803</v>
      </c>
      <c r="C1186">
        <v>1.1337966918944999</v>
      </c>
      <c r="D1186" t="s">
        <v>11042</v>
      </c>
      <c r="E1186" t="s">
        <v>16141</v>
      </c>
    </row>
    <row r="1187" spans="1:5" x14ac:dyDescent="0.2">
      <c r="A1187" t="s">
        <v>7198</v>
      </c>
      <c r="B1187">
        <v>0.84691619873040103</v>
      </c>
      <c r="C1187">
        <v>1.1348800659178999</v>
      </c>
      <c r="D1187" t="s">
        <v>7197</v>
      </c>
      <c r="E1187" t="s">
        <v>16141</v>
      </c>
    </row>
    <row r="1188" spans="1:5" x14ac:dyDescent="0.2">
      <c r="A1188" t="s">
        <v>8561</v>
      </c>
      <c r="B1188">
        <v>0</v>
      </c>
      <c r="C1188">
        <v>1.1449565887451001</v>
      </c>
      <c r="D1188" t="s">
        <v>12016</v>
      </c>
      <c r="E1188" t="s">
        <v>16141</v>
      </c>
    </row>
    <row r="1189" spans="1:5" x14ac:dyDescent="0.2">
      <c r="A1189" t="s">
        <v>1134</v>
      </c>
      <c r="B1189">
        <v>0.64793872833250199</v>
      </c>
      <c r="C1189">
        <v>1.1468343734741</v>
      </c>
      <c r="D1189" t="s">
        <v>1133</v>
      </c>
      <c r="E1189" t="s">
        <v>16141</v>
      </c>
    </row>
    <row r="1190" spans="1:5" x14ac:dyDescent="0.2">
      <c r="A1190" t="s">
        <v>11247</v>
      </c>
      <c r="B1190">
        <v>0.91418170928959996</v>
      </c>
      <c r="C1190">
        <v>1.1509952545166</v>
      </c>
      <c r="D1190" t="s">
        <v>11246</v>
      </c>
      <c r="E1190" t="s">
        <v>16141</v>
      </c>
    </row>
    <row r="1191" spans="1:5" x14ac:dyDescent="0.2">
      <c r="A1191" t="s">
        <v>2223</v>
      </c>
      <c r="B1191">
        <v>1.1200265884399001</v>
      </c>
      <c r="C1191">
        <v>1.1567230224609</v>
      </c>
      <c r="D1191" t="s">
        <v>2222</v>
      </c>
      <c r="E1191" t="s">
        <v>16141</v>
      </c>
    </row>
    <row r="1192" spans="1:5" x14ac:dyDescent="0.2">
      <c r="A1192" t="s">
        <v>11131</v>
      </c>
      <c r="B1192">
        <v>0</v>
      </c>
      <c r="C1192">
        <v>1.1584091186523</v>
      </c>
      <c r="D1192" t="s">
        <v>11130</v>
      </c>
      <c r="E1192" t="s">
        <v>16141</v>
      </c>
    </row>
    <row r="1193" spans="1:5" x14ac:dyDescent="0.2">
      <c r="A1193" t="s">
        <v>9124</v>
      </c>
      <c r="B1193">
        <v>0</v>
      </c>
      <c r="C1193">
        <v>1.1610145568848</v>
      </c>
      <c r="D1193" t="s">
        <v>12017</v>
      </c>
      <c r="E1193" t="s">
        <v>16141</v>
      </c>
    </row>
    <row r="1194" spans="1:5" x14ac:dyDescent="0.2">
      <c r="A1194" t="s">
        <v>7697</v>
      </c>
      <c r="B1194">
        <v>0</v>
      </c>
      <c r="C1194">
        <v>1.1660718917846</v>
      </c>
      <c r="D1194" t="s">
        <v>7696</v>
      </c>
      <c r="E1194" t="s">
        <v>16141</v>
      </c>
    </row>
    <row r="1195" spans="1:5" x14ac:dyDescent="0.2">
      <c r="A1195" t="s">
        <v>4156</v>
      </c>
      <c r="B1195">
        <v>0.63848781585700098</v>
      </c>
      <c r="C1195">
        <v>1.1674652099609999</v>
      </c>
      <c r="D1195" t="s">
        <v>12018</v>
      </c>
      <c r="E1195" t="s">
        <v>16141</v>
      </c>
    </row>
    <row r="1196" spans="1:5" x14ac:dyDescent="0.2">
      <c r="A1196" t="s">
        <v>5254</v>
      </c>
      <c r="B1196">
        <v>1.2161455154419001</v>
      </c>
      <c r="C1196">
        <v>1.1716423034668</v>
      </c>
      <c r="D1196" t="s">
        <v>12019</v>
      </c>
      <c r="E1196" t="s">
        <v>16141</v>
      </c>
    </row>
    <row r="1197" spans="1:5" x14ac:dyDescent="0.2">
      <c r="A1197" t="s">
        <v>5136</v>
      </c>
      <c r="B1197">
        <v>0.94156360626220004</v>
      </c>
      <c r="C1197">
        <v>1.1807298660278001</v>
      </c>
      <c r="D1197" t="s">
        <v>5135</v>
      </c>
      <c r="E1197" t="s">
        <v>16141</v>
      </c>
    </row>
    <row r="1198" spans="1:5" x14ac:dyDescent="0.2">
      <c r="A1198" t="s">
        <v>7590</v>
      </c>
      <c r="B1198">
        <v>0</v>
      </c>
      <c r="C1198">
        <v>1.1829252243042001</v>
      </c>
      <c r="D1198" t="s">
        <v>7589</v>
      </c>
      <c r="E1198" t="s">
        <v>16141</v>
      </c>
    </row>
    <row r="1199" spans="1:5" x14ac:dyDescent="0.2">
      <c r="A1199" t="s">
        <v>10896</v>
      </c>
      <c r="B1199">
        <v>0</v>
      </c>
      <c r="C1199">
        <v>1.1830940246582</v>
      </c>
      <c r="D1199" t="s">
        <v>12020</v>
      </c>
      <c r="E1199" t="s">
        <v>16141</v>
      </c>
    </row>
    <row r="1200" spans="1:5" x14ac:dyDescent="0.2">
      <c r="A1200" t="s">
        <v>5347</v>
      </c>
      <c r="B1200">
        <v>0.92906188964840197</v>
      </c>
      <c r="C1200">
        <v>1.192400932312</v>
      </c>
      <c r="D1200" t="s">
        <v>5346</v>
      </c>
      <c r="E1200" t="s">
        <v>16141</v>
      </c>
    </row>
    <row r="1201" spans="1:5" x14ac:dyDescent="0.2">
      <c r="A1201" t="s">
        <v>7071</v>
      </c>
      <c r="B1201">
        <v>0.76338481903080102</v>
      </c>
      <c r="C1201">
        <v>1.1976346969603999</v>
      </c>
      <c r="D1201" t="s">
        <v>12021</v>
      </c>
      <c r="E1201" t="s">
        <v>16141</v>
      </c>
    </row>
    <row r="1202" spans="1:5" x14ac:dyDescent="0.2">
      <c r="A1202" t="s">
        <v>5478</v>
      </c>
      <c r="B1202">
        <v>0.92312812805169697</v>
      </c>
      <c r="C1202">
        <v>1.1980333328246999</v>
      </c>
      <c r="D1202" t="s">
        <v>5477</v>
      </c>
      <c r="E1202" t="s">
        <v>16141</v>
      </c>
    </row>
    <row r="1203" spans="1:5" x14ac:dyDescent="0.2">
      <c r="A1203" t="s">
        <v>8334</v>
      </c>
      <c r="B1203">
        <v>0.69048309326169799</v>
      </c>
      <c r="C1203">
        <v>1.2060546875</v>
      </c>
      <c r="D1203" t="s">
        <v>8333</v>
      </c>
      <c r="E1203" t="s">
        <v>16141</v>
      </c>
    </row>
    <row r="1204" spans="1:5" x14ac:dyDescent="0.2">
      <c r="A1204" t="s">
        <v>9260</v>
      </c>
      <c r="B1204">
        <v>1.0057544708252</v>
      </c>
      <c r="C1204">
        <v>1.2257823944091999</v>
      </c>
      <c r="D1204" t="s">
        <v>12022</v>
      </c>
      <c r="E1204" t="s">
        <v>16141</v>
      </c>
    </row>
    <row r="1205" spans="1:5" x14ac:dyDescent="0.2">
      <c r="A1205" t="s">
        <v>7839</v>
      </c>
      <c r="B1205">
        <v>0</v>
      </c>
      <c r="C1205">
        <v>1.2426633834839</v>
      </c>
      <c r="D1205" t="s">
        <v>7838</v>
      </c>
      <c r="E1205" t="s">
        <v>16141</v>
      </c>
    </row>
    <row r="1206" spans="1:5" x14ac:dyDescent="0.2">
      <c r="A1206" t="s">
        <v>10550</v>
      </c>
      <c r="B1206">
        <v>0.57951068878169898</v>
      </c>
      <c r="C1206">
        <v>1.2603912353515001</v>
      </c>
      <c r="D1206" t="s">
        <v>10549</v>
      </c>
      <c r="E1206" t="s">
        <v>16141</v>
      </c>
    </row>
    <row r="1207" spans="1:5" x14ac:dyDescent="0.2">
      <c r="A1207" t="s">
        <v>5582</v>
      </c>
      <c r="B1207">
        <v>0</v>
      </c>
      <c r="C1207">
        <v>1.2614660263062001</v>
      </c>
      <c r="D1207" t="s">
        <v>5581</v>
      </c>
      <c r="E1207" t="s">
        <v>16141</v>
      </c>
    </row>
    <row r="1208" spans="1:5" x14ac:dyDescent="0.2">
      <c r="A1208" t="s">
        <v>134</v>
      </c>
      <c r="B1208">
        <v>0.61483383178720197</v>
      </c>
      <c r="C1208">
        <v>1.2682647705079</v>
      </c>
      <c r="D1208" t="s">
        <v>133</v>
      </c>
      <c r="E1208" t="s">
        <v>16141</v>
      </c>
    </row>
    <row r="1209" spans="1:5" x14ac:dyDescent="0.2">
      <c r="A1209" t="s">
        <v>5083</v>
      </c>
      <c r="B1209">
        <v>0</v>
      </c>
      <c r="C1209">
        <v>1.2684125900268</v>
      </c>
      <c r="D1209" t="s">
        <v>5082</v>
      </c>
      <c r="E1209" t="s">
        <v>16141</v>
      </c>
    </row>
    <row r="1210" spans="1:5" x14ac:dyDescent="0.2">
      <c r="A1210" t="s">
        <v>1523</v>
      </c>
      <c r="B1210">
        <v>0.81165313720709498</v>
      </c>
      <c r="C1210">
        <v>1.2791519165039</v>
      </c>
      <c r="D1210" t="s">
        <v>1522</v>
      </c>
      <c r="E1210" t="s">
        <v>16141</v>
      </c>
    </row>
    <row r="1211" spans="1:5" x14ac:dyDescent="0.2">
      <c r="A1211" t="s">
        <v>10504</v>
      </c>
      <c r="B1211">
        <v>0</v>
      </c>
      <c r="C1211">
        <v>1.2796421051025</v>
      </c>
      <c r="D1211" t="s">
        <v>12023</v>
      </c>
      <c r="E1211" t="s">
        <v>16141</v>
      </c>
    </row>
    <row r="1212" spans="1:5" x14ac:dyDescent="0.2">
      <c r="A1212" t="s">
        <v>5248</v>
      </c>
      <c r="B1212">
        <v>0.61295604705809803</v>
      </c>
      <c r="C1212">
        <v>1.2854709625244001</v>
      </c>
      <c r="D1212" t="s">
        <v>5247</v>
      </c>
      <c r="E1212" t="s">
        <v>16141</v>
      </c>
    </row>
    <row r="1213" spans="1:5" x14ac:dyDescent="0.2">
      <c r="A1213" t="s">
        <v>4402</v>
      </c>
      <c r="B1213">
        <v>0.7332439422607</v>
      </c>
      <c r="C1213">
        <v>1.2867240905760999</v>
      </c>
      <c r="D1213" t="s">
        <v>12024</v>
      </c>
      <c r="E1213" t="s">
        <v>16141</v>
      </c>
    </row>
    <row r="1214" spans="1:5" x14ac:dyDescent="0.2">
      <c r="A1214" t="s">
        <v>11058</v>
      </c>
      <c r="B1214">
        <v>0</v>
      </c>
      <c r="C1214">
        <v>1.2877130508423</v>
      </c>
      <c r="D1214" t="s">
        <v>11057</v>
      </c>
      <c r="E1214" t="s">
        <v>16141</v>
      </c>
    </row>
    <row r="1215" spans="1:5" x14ac:dyDescent="0.2">
      <c r="A1215" t="s">
        <v>6875</v>
      </c>
      <c r="B1215">
        <v>0</v>
      </c>
      <c r="C1215">
        <v>1.2886180877685001</v>
      </c>
      <c r="D1215" t="s">
        <v>12025</v>
      </c>
      <c r="E1215" t="s">
        <v>16141</v>
      </c>
    </row>
    <row r="1216" spans="1:5" x14ac:dyDescent="0.2">
      <c r="A1216" t="s">
        <v>4280</v>
      </c>
      <c r="B1216">
        <v>0</v>
      </c>
      <c r="C1216">
        <v>1.294545173645</v>
      </c>
      <c r="D1216" t="s">
        <v>4279</v>
      </c>
      <c r="E1216" t="s">
        <v>16141</v>
      </c>
    </row>
    <row r="1217" spans="1:5" x14ac:dyDescent="0.2">
      <c r="A1217" t="s">
        <v>10114</v>
      </c>
      <c r="B1217">
        <v>1.6281757354735999</v>
      </c>
      <c r="C1217">
        <v>1.2994184494018</v>
      </c>
      <c r="D1217" t="s">
        <v>12026</v>
      </c>
      <c r="E1217" t="s">
        <v>16141</v>
      </c>
    </row>
    <row r="1218" spans="1:5" x14ac:dyDescent="0.2">
      <c r="A1218" t="s">
        <v>1589</v>
      </c>
      <c r="B1218">
        <v>0</v>
      </c>
      <c r="C1218">
        <v>1.3121089935303001</v>
      </c>
      <c r="D1218" t="s">
        <v>12027</v>
      </c>
      <c r="E1218" t="s">
        <v>16141</v>
      </c>
    </row>
    <row r="1219" spans="1:5" x14ac:dyDescent="0.2">
      <c r="A1219" t="s">
        <v>6704</v>
      </c>
      <c r="B1219">
        <v>0.89553165435790305</v>
      </c>
      <c r="C1219">
        <v>1.3381900787354</v>
      </c>
      <c r="D1219" t="s">
        <v>6703</v>
      </c>
      <c r="E1219" t="s">
        <v>16141</v>
      </c>
    </row>
    <row r="1220" spans="1:5" x14ac:dyDescent="0.2">
      <c r="A1220" t="s">
        <v>8041</v>
      </c>
      <c r="B1220">
        <v>0.75925636291499998</v>
      </c>
      <c r="C1220">
        <v>1.3468618392944001</v>
      </c>
      <c r="D1220" t="s">
        <v>12028</v>
      </c>
      <c r="E1220" t="s">
        <v>16141</v>
      </c>
    </row>
    <row r="1221" spans="1:5" x14ac:dyDescent="0.2">
      <c r="A1221" t="s">
        <v>296</v>
      </c>
      <c r="B1221">
        <v>1.0628252029419001</v>
      </c>
      <c r="C1221">
        <v>1.3510637283325</v>
      </c>
      <c r="D1221" t="s">
        <v>12029</v>
      </c>
      <c r="E1221" t="s">
        <v>16141</v>
      </c>
    </row>
    <row r="1222" spans="1:5" x14ac:dyDescent="0.2">
      <c r="A1222" t="s">
        <v>9392</v>
      </c>
      <c r="B1222">
        <v>0.87579822540279995</v>
      </c>
      <c r="C1222">
        <v>1.3542919158935001</v>
      </c>
      <c r="D1222" t="s">
        <v>12030</v>
      </c>
      <c r="E1222" t="s">
        <v>16141</v>
      </c>
    </row>
    <row r="1223" spans="1:5" x14ac:dyDescent="0.2">
      <c r="A1223" t="s">
        <v>4959</v>
      </c>
      <c r="B1223">
        <v>1.3605432510376001</v>
      </c>
      <c r="C1223">
        <v>1.3598518371582</v>
      </c>
      <c r="D1223" t="s">
        <v>12031</v>
      </c>
      <c r="E1223" t="s">
        <v>16141</v>
      </c>
    </row>
    <row r="1224" spans="1:5" x14ac:dyDescent="0.2">
      <c r="A1224" t="s">
        <v>2357</v>
      </c>
      <c r="B1224">
        <v>0.94222545623779996</v>
      </c>
      <c r="C1224">
        <v>1.3635015487671001</v>
      </c>
      <c r="D1224" t="s">
        <v>2356</v>
      </c>
      <c r="E1224" t="s">
        <v>16141</v>
      </c>
    </row>
    <row r="1225" spans="1:5" x14ac:dyDescent="0.2">
      <c r="A1225" t="s">
        <v>8179</v>
      </c>
      <c r="B1225">
        <v>0.89013671875</v>
      </c>
      <c r="C1225">
        <v>1.3635387420653999</v>
      </c>
      <c r="D1225" t="s">
        <v>12032</v>
      </c>
      <c r="E1225" t="s">
        <v>16141</v>
      </c>
    </row>
    <row r="1226" spans="1:5" x14ac:dyDescent="0.2">
      <c r="A1226" t="s">
        <v>5065</v>
      </c>
      <c r="B1226">
        <v>0</v>
      </c>
      <c r="C1226">
        <v>1.3642101287841</v>
      </c>
      <c r="D1226" t="s">
        <v>5064</v>
      </c>
      <c r="E1226" t="s">
        <v>16141</v>
      </c>
    </row>
    <row r="1227" spans="1:5" x14ac:dyDescent="0.2">
      <c r="A1227" t="s">
        <v>7156</v>
      </c>
      <c r="B1227">
        <v>1.1627435684203999</v>
      </c>
      <c r="C1227">
        <v>1.3695993423462001</v>
      </c>
      <c r="D1227" t="s">
        <v>12033</v>
      </c>
      <c r="E1227" t="s">
        <v>16141</v>
      </c>
    </row>
    <row r="1228" spans="1:5" x14ac:dyDescent="0.2">
      <c r="A1228" t="s">
        <v>7059</v>
      </c>
      <c r="B1228">
        <v>1.0265140533446999</v>
      </c>
      <c r="C1228">
        <v>1.37255859375</v>
      </c>
      <c r="D1228" t="s">
        <v>7058</v>
      </c>
      <c r="E1228" t="s">
        <v>16141</v>
      </c>
    </row>
    <row r="1229" spans="1:5" x14ac:dyDescent="0.2">
      <c r="A1229" t="s">
        <v>10609</v>
      </c>
      <c r="B1229">
        <v>0</v>
      </c>
      <c r="C1229">
        <v>1.3728485107421999</v>
      </c>
      <c r="D1229" t="s">
        <v>12034</v>
      </c>
      <c r="E1229" t="s">
        <v>16141</v>
      </c>
    </row>
    <row r="1230" spans="1:5" x14ac:dyDescent="0.2">
      <c r="A1230" t="s">
        <v>6478</v>
      </c>
      <c r="B1230">
        <v>1.1393165588379</v>
      </c>
      <c r="C1230">
        <v>1.3771810531616</v>
      </c>
      <c r="D1230" t="s">
        <v>12035</v>
      </c>
      <c r="E1230" t="s">
        <v>16141</v>
      </c>
    </row>
    <row r="1231" spans="1:5" x14ac:dyDescent="0.2">
      <c r="A1231" t="s">
        <v>4323</v>
      </c>
      <c r="B1231">
        <v>0</v>
      </c>
      <c r="C1231">
        <v>1.3854932785034999</v>
      </c>
      <c r="D1231" t="s">
        <v>4322</v>
      </c>
      <c r="E1231" t="s">
        <v>16141</v>
      </c>
    </row>
    <row r="1232" spans="1:5" x14ac:dyDescent="0.2">
      <c r="A1232" t="s">
        <v>9601</v>
      </c>
      <c r="B1232">
        <v>0.87599945068360097</v>
      </c>
      <c r="C1232">
        <v>1.3962783813477</v>
      </c>
      <c r="D1232" t="s">
        <v>12036</v>
      </c>
      <c r="E1232" t="s">
        <v>16141</v>
      </c>
    </row>
    <row r="1233" spans="1:5" x14ac:dyDescent="0.2">
      <c r="A1233" t="s">
        <v>1370</v>
      </c>
      <c r="B1233">
        <v>1.1481418609619001</v>
      </c>
      <c r="C1233">
        <v>1.4093961715698</v>
      </c>
      <c r="D1233" t="s">
        <v>1369</v>
      </c>
      <c r="E1233" t="s">
        <v>16141</v>
      </c>
    </row>
    <row r="1234" spans="1:5" x14ac:dyDescent="0.2">
      <c r="A1234" t="s">
        <v>3855</v>
      </c>
      <c r="B1234">
        <v>1.8839721679687</v>
      </c>
      <c r="C1234">
        <v>1.4174394607544001</v>
      </c>
      <c r="D1234" t="s">
        <v>3854</v>
      </c>
      <c r="E1234" t="s">
        <v>16141</v>
      </c>
    </row>
    <row r="1235" spans="1:5" x14ac:dyDescent="0.2">
      <c r="A1235" t="s">
        <v>2033</v>
      </c>
      <c r="B1235">
        <v>0.904493331909201</v>
      </c>
      <c r="C1235">
        <v>1.4225053787232</v>
      </c>
      <c r="D1235" t="s">
        <v>12037</v>
      </c>
      <c r="E1235" t="s">
        <v>16141</v>
      </c>
    </row>
    <row r="1236" spans="1:5" x14ac:dyDescent="0.2">
      <c r="A1236" t="s">
        <v>9342</v>
      </c>
      <c r="B1236">
        <v>1.2452087402342999</v>
      </c>
      <c r="C1236">
        <v>1.4327564239502</v>
      </c>
      <c r="D1236" t="s">
        <v>9341</v>
      </c>
      <c r="E1236" t="s">
        <v>16141</v>
      </c>
    </row>
    <row r="1237" spans="1:5" x14ac:dyDescent="0.2">
      <c r="A1237" t="s">
        <v>8356</v>
      </c>
      <c r="B1237">
        <v>0.8578042984009</v>
      </c>
      <c r="C1237">
        <v>1.4408521652221999</v>
      </c>
      <c r="D1237" t="s">
        <v>8355</v>
      </c>
      <c r="E1237" t="s">
        <v>16141</v>
      </c>
    </row>
    <row r="1238" spans="1:5" x14ac:dyDescent="0.2">
      <c r="A1238" t="s">
        <v>11278</v>
      </c>
      <c r="B1238">
        <v>0</v>
      </c>
      <c r="C1238">
        <v>1.4429464340210001</v>
      </c>
      <c r="D1238" t="s">
        <v>12038</v>
      </c>
      <c r="E1238" t="s">
        <v>16141</v>
      </c>
    </row>
    <row r="1239" spans="1:5" x14ac:dyDescent="0.2">
      <c r="A1239" t="s">
        <v>906</v>
      </c>
      <c r="B1239">
        <v>1.6528310775757</v>
      </c>
      <c r="C1239">
        <v>1.4676055908203001</v>
      </c>
      <c r="D1239" t="s">
        <v>12039</v>
      </c>
      <c r="E1239" t="s">
        <v>16141</v>
      </c>
    </row>
    <row r="1240" spans="1:5" x14ac:dyDescent="0.2">
      <c r="A1240" t="s">
        <v>7038</v>
      </c>
      <c r="B1240">
        <v>0</v>
      </c>
      <c r="C1240">
        <v>1.4779691696167001</v>
      </c>
      <c r="D1240" t="s">
        <v>12040</v>
      </c>
      <c r="E1240" t="s">
        <v>16141</v>
      </c>
    </row>
    <row r="1241" spans="1:5" x14ac:dyDescent="0.2">
      <c r="A1241" t="s">
        <v>2720</v>
      </c>
      <c r="B1241">
        <v>1.2734508514403999</v>
      </c>
      <c r="C1241">
        <v>1.4861240386962999</v>
      </c>
      <c r="D1241" t="s">
        <v>2719</v>
      </c>
      <c r="E1241" t="s">
        <v>16141</v>
      </c>
    </row>
    <row r="1242" spans="1:5" x14ac:dyDescent="0.2">
      <c r="A1242" t="s">
        <v>9539</v>
      </c>
      <c r="B1242">
        <v>0</v>
      </c>
      <c r="C1242">
        <v>1.4923171997069999</v>
      </c>
      <c r="D1242" t="s">
        <v>9538</v>
      </c>
      <c r="E1242" t="s">
        <v>16141</v>
      </c>
    </row>
    <row r="1243" spans="1:5" x14ac:dyDescent="0.2">
      <c r="A1243" t="s">
        <v>7532</v>
      </c>
      <c r="B1243">
        <v>0.73087406158449797</v>
      </c>
      <c r="C1243">
        <v>1.4944992065430001</v>
      </c>
      <c r="D1243" t="s">
        <v>12042</v>
      </c>
      <c r="E1243" t="s">
        <v>16141</v>
      </c>
    </row>
    <row r="1244" spans="1:5" x14ac:dyDescent="0.2">
      <c r="A1244" t="s">
        <v>4946</v>
      </c>
      <c r="B1244">
        <v>1.0100288391114001</v>
      </c>
      <c r="C1244">
        <v>1.4982757568359999</v>
      </c>
      <c r="D1244" t="s">
        <v>12043</v>
      </c>
      <c r="E1244" t="s">
        <v>16141</v>
      </c>
    </row>
    <row r="1245" spans="1:5" x14ac:dyDescent="0.2">
      <c r="A1245" t="s">
        <v>11049</v>
      </c>
      <c r="B1245">
        <v>1.1200866699217999</v>
      </c>
      <c r="C1245">
        <v>1.5008363723753999</v>
      </c>
      <c r="D1245" t="s">
        <v>11048</v>
      </c>
      <c r="E1245" t="s">
        <v>16141</v>
      </c>
    </row>
    <row r="1246" spans="1:5" x14ac:dyDescent="0.2">
      <c r="A1246" t="s">
        <v>11347</v>
      </c>
      <c r="B1246">
        <v>1.2277126312255</v>
      </c>
      <c r="C1246">
        <v>1.5033998489378999</v>
      </c>
      <c r="D1246" t="s">
        <v>12044</v>
      </c>
      <c r="E1246" t="s">
        <v>16141</v>
      </c>
    </row>
    <row r="1247" spans="1:5" x14ac:dyDescent="0.2">
      <c r="A1247" t="s">
        <v>5396</v>
      </c>
      <c r="B1247">
        <v>1.0812931060791</v>
      </c>
      <c r="C1247">
        <v>1.5061368942261</v>
      </c>
      <c r="D1247" t="s">
        <v>5395</v>
      </c>
      <c r="E1247" t="s">
        <v>16141</v>
      </c>
    </row>
    <row r="1248" spans="1:5" x14ac:dyDescent="0.2">
      <c r="A1248" t="s">
        <v>3344</v>
      </c>
      <c r="B1248">
        <v>1.1696920394896999</v>
      </c>
      <c r="C1248">
        <v>1.5112218856810999</v>
      </c>
      <c r="D1248" t="s">
        <v>3343</v>
      </c>
      <c r="E1248" t="s">
        <v>16141</v>
      </c>
    </row>
    <row r="1249" spans="1:5" x14ac:dyDescent="0.2">
      <c r="A1249" t="s">
        <v>3896</v>
      </c>
      <c r="B1249">
        <v>0</v>
      </c>
      <c r="C1249">
        <v>1.5122270584105999</v>
      </c>
      <c r="D1249" t="s">
        <v>12045</v>
      </c>
      <c r="E1249" t="s">
        <v>16141</v>
      </c>
    </row>
    <row r="1250" spans="1:5" x14ac:dyDescent="0.2">
      <c r="A1250" t="s">
        <v>10468</v>
      </c>
      <c r="B1250">
        <v>0</v>
      </c>
      <c r="C1250">
        <v>1.5178785324096999</v>
      </c>
      <c r="D1250" t="s">
        <v>12046</v>
      </c>
      <c r="E1250" t="s">
        <v>16141</v>
      </c>
    </row>
    <row r="1251" spans="1:5" x14ac:dyDescent="0.2">
      <c r="A1251" t="s">
        <v>2848</v>
      </c>
      <c r="B1251">
        <v>0</v>
      </c>
      <c r="C1251">
        <v>1.5230598449707</v>
      </c>
      <c r="D1251" t="s">
        <v>2847</v>
      </c>
      <c r="E1251" t="s">
        <v>16141</v>
      </c>
    </row>
    <row r="1252" spans="1:5" x14ac:dyDescent="0.2">
      <c r="A1252" t="s">
        <v>10082</v>
      </c>
      <c r="B1252">
        <v>0</v>
      </c>
      <c r="C1252">
        <v>1.5427970886230999</v>
      </c>
      <c r="D1252" t="s">
        <v>10081</v>
      </c>
      <c r="E1252" t="s">
        <v>16141</v>
      </c>
    </row>
    <row r="1253" spans="1:5" x14ac:dyDescent="0.2">
      <c r="A1253" t="s">
        <v>1342</v>
      </c>
      <c r="B1253">
        <v>0.57721900939939996</v>
      </c>
      <c r="C1253">
        <v>1.5519380569457999</v>
      </c>
      <c r="D1253" t="s">
        <v>1341</v>
      </c>
      <c r="E1253" t="s">
        <v>16141</v>
      </c>
    </row>
    <row r="1254" spans="1:5" x14ac:dyDescent="0.2">
      <c r="A1254" t="s">
        <v>9565</v>
      </c>
      <c r="B1254">
        <v>0</v>
      </c>
      <c r="C1254">
        <v>1.5520219802855999</v>
      </c>
      <c r="D1254" t="s">
        <v>9564</v>
      </c>
      <c r="E1254" t="s">
        <v>16141</v>
      </c>
    </row>
    <row r="1255" spans="1:5" x14ac:dyDescent="0.2">
      <c r="A1255" t="s">
        <v>3096</v>
      </c>
      <c r="B1255">
        <v>1.1914205551148001</v>
      </c>
      <c r="C1255">
        <v>1.5588798522948999</v>
      </c>
      <c r="D1255" t="s">
        <v>3095</v>
      </c>
      <c r="E1255" t="s">
        <v>16141</v>
      </c>
    </row>
    <row r="1256" spans="1:5" x14ac:dyDescent="0.2">
      <c r="A1256" t="s">
        <v>11375</v>
      </c>
      <c r="B1256">
        <v>0</v>
      </c>
      <c r="C1256">
        <v>1.5617132186889999</v>
      </c>
      <c r="D1256" t="s">
        <v>12047</v>
      </c>
      <c r="E1256" t="s">
        <v>16141</v>
      </c>
    </row>
    <row r="1257" spans="1:5" x14ac:dyDescent="0.2">
      <c r="A1257" t="s">
        <v>10753</v>
      </c>
      <c r="B1257">
        <v>1.1194467544555999</v>
      </c>
      <c r="C1257">
        <v>1.5657472610473999</v>
      </c>
      <c r="D1257" t="s">
        <v>10752</v>
      </c>
      <c r="E1257" t="s">
        <v>16141</v>
      </c>
    </row>
    <row r="1258" spans="1:5" x14ac:dyDescent="0.2">
      <c r="A1258" t="s">
        <v>458</v>
      </c>
      <c r="B1258">
        <v>0</v>
      </c>
      <c r="C1258">
        <v>1.5688285827635999</v>
      </c>
      <c r="D1258" t="s">
        <v>12048</v>
      </c>
      <c r="E1258" t="s">
        <v>16141</v>
      </c>
    </row>
    <row r="1259" spans="1:5" x14ac:dyDescent="0.2">
      <c r="A1259" t="s">
        <v>7373</v>
      </c>
      <c r="B1259">
        <v>0</v>
      </c>
      <c r="C1259">
        <v>1.5714101791382</v>
      </c>
      <c r="D1259" t="s">
        <v>12049</v>
      </c>
      <c r="E1259" t="s">
        <v>16141</v>
      </c>
    </row>
    <row r="1260" spans="1:5" x14ac:dyDescent="0.2">
      <c r="A1260" t="s">
        <v>2143</v>
      </c>
      <c r="B1260">
        <v>1.0180120468139</v>
      </c>
      <c r="C1260">
        <v>1.5785388946533001</v>
      </c>
      <c r="D1260" t="s">
        <v>12050</v>
      </c>
      <c r="E1260" t="s">
        <v>16141</v>
      </c>
    </row>
    <row r="1261" spans="1:5" x14ac:dyDescent="0.2">
      <c r="A1261" t="s">
        <v>1548</v>
      </c>
      <c r="B1261">
        <v>1.00852394104</v>
      </c>
      <c r="C1261">
        <v>1.5834932327269999</v>
      </c>
      <c r="D1261" t="s">
        <v>12051</v>
      </c>
      <c r="E1261" t="s">
        <v>16141</v>
      </c>
    </row>
    <row r="1262" spans="1:5" x14ac:dyDescent="0.2">
      <c r="A1262" t="s">
        <v>5743</v>
      </c>
      <c r="B1262">
        <v>0</v>
      </c>
      <c r="C1262">
        <v>1.6025867462158001</v>
      </c>
      <c r="D1262" t="s">
        <v>5742</v>
      </c>
      <c r="E1262" t="s">
        <v>16141</v>
      </c>
    </row>
    <row r="1263" spans="1:5" x14ac:dyDescent="0.2">
      <c r="A1263" t="s">
        <v>2978</v>
      </c>
      <c r="B1263">
        <v>1.7885236740113</v>
      </c>
      <c r="C1263">
        <v>1.6088333129882999</v>
      </c>
      <c r="D1263" t="s">
        <v>12052</v>
      </c>
      <c r="E1263" t="s">
        <v>16141</v>
      </c>
    </row>
    <row r="1264" spans="1:5" x14ac:dyDescent="0.2">
      <c r="A1264" t="s">
        <v>764</v>
      </c>
      <c r="B1264">
        <v>1.3944454193114999</v>
      </c>
      <c r="C1264">
        <v>1.6133527755737</v>
      </c>
      <c r="D1264" t="s">
        <v>763</v>
      </c>
      <c r="E1264" t="s">
        <v>16141</v>
      </c>
    </row>
    <row r="1265" spans="1:5" x14ac:dyDescent="0.2">
      <c r="A1265" t="s">
        <v>2115</v>
      </c>
      <c r="B1265">
        <v>0.78795528411859905</v>
      </c>
      <c r="C1265">
        <v>1.6283597946167001</v>
      </c>
      <c r="D1265" t="s">
        <v>12053</v>
      </c>
      <c r="E1265" t="s">
        <v>16141</v>
      </c>
    </row>
    <row r="1266" spans="1:5" x14ac:dyDescent="0.2">
      <c r="A1266" t="s">
        <v>10030</v>
      </c>
      <c r="B1266">
        <v>0.99098014831540104</v>
      </c>
      <c r="C1266">
        <v>1.6293649673462001</v>
      </c>
      <c r="D1266" t="s">
        <v>12054</v>
      </c>
      <c r="E1266" t="s">
        <v>16141</v>
      </c>
    </row>
    <row r="1267" spans="1:5" x14ac:dyDescent="0.2">
      <c r="A1267" t="s">
        <v>4384</v>
      </c>
      <c r="B1267">
        <v>0.9480876922607</v>
      </c>
      <c r="C1267">
        <v>1.6365451812744001</v>
      </c>
      <c r="D1267" t="s">
        <v>4383</v>
      </c>
      <c r="E1267" t="s">
        <v>16141</v>
      </c>
    </row>
    <row r="1268" spans="1:5" x14ac:dyDescent="0.2">
      <c r="A1268" t="s">
        <v>4617</v>
      </c>
      <c r="B1268">
        <v>1.2731828689575</v>
      </c>
      <c r="C1268">
        <v>1.6442022323609</v>
      </c>
      <c r="D1268" t="s">
        <v>4616</v>
      </c>
      <c r="E1268" t="s">
        <v>16141</v>
      </c>
    </row>
    <row r="1269" spans="1:5" x14ac:dyDescent="0.2">
      <c r="A1269" t="s">
        <v>1087</v>
      </c>
      <c r="B1269">
        <v>0</v>
      </c>
      <c r="C1269">
        <v>1.6453609466553001</v>
      </c>
      <c r="D1269" t="s">
        <v>12055</v>
      </c>
      <c r="E1269" t="s">
        <v>16141</v>
      </c>
    </row>
    <row r="1270" spans="1:5" x14ac:dyDescent="0.2">
      <c r="A1270" t="s">
        <v>11085</v>
      </c>
      <c r="B1270">
        <v>1.1626129150391</v>
      </c>
      <c r="C1270">
        <v>1.6493263244629</v>
      </c>
      <c r="D1270" t="s">
        <v>12056</v>
      </c>
      <c r="E1270" t="s">
        <v>16141</v>
      </c>
    </row>
    <row r="1271" spans="1:5" x14ac:dyDescent="0.2">
      <c r="A1271" t="s">
        <v>674</v>
      </c>
      <c r="B1271">
        <v>1.4800901412964</v>
      </c>
      <c r="C1271">
        <v>1.6512002944946</v>
      </c>
      <c r="D1271" t="s">
        <v>12057</v>
      </c>
      <c r="E1271" t="s">
        <v>16141</v>
      </c>
    </row>
    <row r="1272" spans="1:5" x14ac:dyDescent="0.2">
      <c r="A1272" t="s">
        <v>2345</v>
      </c>
      <c r="B1272">
        <v>0</v>
      </c>
      <c r="C1272">
        <v>1.6588191986084</v>
      </c>
      <c r="D1272" t="s">
        <v>2344</v>
      </c>
      <c r="E1272" t="s">
        <v>16141</v>
      </c>
    </row>
    <row r="1273" spans="1:5" x14ac:dyDescent="0.2">
      <c r="A1273" t="s">
        <v>9919</v>
      </c>
      <c r="B1273">
        <v>0.93371105194089998</v>
      </c>
      <c r="C1273">
        <v>1.6718807220459</v>
      </c>
      <c r="D1273" t="s">
        <v>12058</v>
      </c>
      <c r="E1273" t="s">
        <v>16141</v>
      </c>
    </row>
    <row r="1274" spans="1:5" x14ac:dyDescent="0.2">
      <c r="A1274" t="s">
        <v>6436</v>
      </c>
      <c r="B1274">
        <v>1.1207399368286</v>
      </c>
      <c r="C1274">
        <v>1.6858749389648999</v>
      </c>
      <c r="D1274" t="s">
        <v>12059</v>
      </c>
      <c r="E1274" t="s">
        <v>16141</v>
      </c>
    </row>
    <row r="1275" spans="1:5" x14ac:dyDescent="0.2">
      <c r="A1275" t="s">
        <v>6490</v>
      </c>
      <c r="B1275">
        <v>1.4712781906128001</v>
      </c>
      <c r="C1275">
        <v>1.6930112838745</v>
      </c>
      <c r="D1275" t="s">
        <v>12060</v>
      </c>
      <c r="E1275" t="s">
        <v>16141</v>
      </c>
    </row>
    <row r="1276" spans="1:5" x14ac:dyDescent="0.2">
      <c r="A1276" t="s">
        <v>2814</v>
      </c>
      <c r="B1276">
        <v>1.6753244400025</v>
      </c>
      <c r="C1276">
        <v>1.7052659988404</v>
      </c>
      <c r="D1276" t="s">
        <v>2813</v>
      </c>
      <c r="E1276" t="s">
        <v>16141</v>
      </c>
    </row>
    <row r="1277" spans="1:5" x14ac:dyDescent="0.2">
      <c r="A1277" t="s">
        <v>1177</v>
      </c>
      <c r="B1277">
        <v>1.2872123718262001</v>
      </c>
      <c r="C1277">
        <v>1.7066059112548999</v>
      </c>
      <c r="D1277" t="s">
        <v>12061</v>
      </c>
      <c r="E1277" t="s">
        <v>16141</v>
      </c>
    </row>
    <row r="1278" spans="1:5" x14ac:dyDescent="0.2">
      <c r="A1278" t="s">
        <v>5548</v>
      </c>
      <c r="B1278">
        <v>1.5697555541992001</v>
      </c>
      <c r="C1278">
        <v>1.707631111145</v>
      </c>
      <c r="D1278" t="s">
        <v>5547</v>
      </c>
      <c r="E1278" t="s">
        <v>16141</v>
      </c>
    </row>
    <row r="1279" spans="1:5" x14ac:dyDescent="0.2">
      <c r="A1279" t="s">
        <v>1894</v>
      </c>
      <c r="B1279">
        <v>1.1575374603272</v>
      </c>
      <c r="C1279">
        <v>1.7110176086426001</v>
      </c>
      <c r="D1279" t="s">
        <v>12062</v>
      </c>
      <c r="E1279" t="s">
        <v>16141</v>
      </c>
    </row>
    <row r="1280" spans="1:5" x14ac:dyDescent="0.2">
      <c r="A1280" t="s">
        <v>8791</v>
      </c>
      <c r="B1280">
        <v>1.2324752807617001</v>
      </c>
      <c r="C1280">
        <v>1.7216215133667001</v>
      </c>
      <c r="D1280" t="s">
        <v>8790</v>
      </c>
      <c r="E1280" t="s">
        <v>16141</v>
      </c>
    </row>
    <row r="1281" spans="1:5" x14ac:dyDescent="0.2">
      <c r="A1281" t="s">
        <v>7379</v>
      </c>
      <c r="B1281">
        <v>0</v>
      </c>
      <c r="C1281">
        <v>1.7412595748901001</v>
      </c>
      <c r="D1281" t="s">
        <v>12063</v>
      </c>
      <c r="E1281" t="s">
        <v>16141</v>
      </c>
    </row>
    <row r="1282" spans="1:5" x14ac:dyDescent="0.2">
      <c r="A1282" t="s">
        <v>3527</v>
      </c>
      <c r="B1282">
        <v>1.0711622238159</v>
      </c>
      <c r="C1282">
        <v>1.7541837692260001</v>
      </c>
      <c r="D1282" t="s">
        <v>3526</v>
      </c>
      <c r="E1282" t="s">
        <v>16141</v>
      </c>
    </row>
    <row r="1283" spans="1:5" x14ac:dyDescent="0.2">
      <c r="A1283" t="s">
        <v>5011</v>
      </c>
      <c r="B1283">
        <v>1.3100004196167001</v>
      </c>
      <c r="C1283">
        <v>1.7613363265991</v>
      </c>
      <c r="D1283" t="s">
        <v>5010</v>
      </c>
      <c r="E1283" t="s">
        <v>16141</v>
      </c>
    </row>
    <row r="1284" spans="1:5" x14ac:dyDescent="0.2">
      <c r="A1284" t="s">
        <v>3545</v>
      </c>
      <c r="B1284">
        <v>2.2581262588500999</v>
      </c>
      <c r="C1284">
        <v>1.7619342803955</v>
      </c>
      <c r="D1284" t="s">
        <v>3544</v>
      </c>
      <c r="E1284" t="s">
        <v>16141</v>
      </c>
    </row>
    <row r="1285" spans="1:5" x14ac:dyDescent="0.2">
      <c r="A1285" t="s">
        <v>1237</v>
      </c>
      <c r="B1285">
        <v>1.3258228302002</v>
      </c>
      <c r="C1285">
        <v>1.7707252502441999</v>
      </c>
      <c r="D1285" t="s">
        <v>1236</v>
      </c>
      <c r="E1285" t="s">
        <v>16141</v>
      </c>
    </row>
    <row r="1286" spans="1:5" x14ac:dyDescent="0.2">
      <c r="A1286" t="s">
        <v>9211</v>
      </c>
      <c r="B1286">
        <v>1.3452472686768</v>
      </c>
      <c r="C1286">
        <v>1.7713222503662001</v>
      </c>
      <c r="D1286" t="s">
        <v>9210</v>
      </c>
      <c r="E1286" t="s">
        <v>16141</v>
      </c>
    </row>
    <row r="1287" spans="1:5" x14ac:dyDescent="0.2">
      <c r="A1287" t="s">
        <v>8450</v>
      </c>
      <c r="B1287">
        <v>1.1291513442993999</v>
      </c>
      <c r="C1287">
        <v>1.783091545105</v>
      </c>
      <c r="D1287" t="s">
        <v>12064</v>
      </c>
      <c r="E1287" t="s">
        <v>16141</v>
      </c>
    </row>
    <row r="1288" spans="1:5" x14ac:dyDescent="0.2">
      <c r="A1288" t="s">
        <v>9787</v>
      </c>
      <c r="B1288">
        <v>1.4056749343871999</v>
      </c>
      <c r="C1288">
        <v>1.8018312454223999</v>
      </c>
      <c r="D1288" t="s">
        <v>12065</v>
      </c>
      <c r="E1288" t="s">
        <v>16141</v>
      </c>
    </row>
    <row r="1289" spans="1:5" x14ac:dyDescent="0.2">
      <c r="A1289" t="s">
        <v>978</v>
      </c>
      <c r="B1289">
        <v>1.1721124649046999</v>
      </c>
      <c r="C1289">
        <v>1.8030910491943</v>
      </c>
      <c r="D1289" t="s">
        <v>977</v>
      </c>
      <c r="E1289" t="s">
        <v>16141</v>
      </c>
    </row>
    <row r="1290" spans="1:5" x14ac:dyDescent="0.2">
      <c r="A1290" t="s">
        <v>10625</v>
      </c>
      <c r="B1290">
        <v>2.2123384475707999</v>
      </c>
      <c r="C1290">
        <v>1.8175382614135001</v>
      </c>
      <c r="D1290" t="s">
        <v>10624</v>
      </c>
      <c r="E1290" t="s">
        <v>16141</v>
      </c>
    </row>
    <row r="1291" spans="1:5" x14ac:dyDescent="0.2">
      <c r="A1291" t="s">
        <v>2536</v>
      </c>
      <c r="B1291">
        <v>0</v>
      </c>
      <c r="C1291">
        <v>1.8462200164794</v>
      </c>
      <c r="D1291" t="s">
        <v>2535</v>
      </c>
      <c r="E1291" t="s">
        <v>16141</v>
      </c>
    </row>
    <row r="1292" spans="1:5" x14ac:dyDescent="0.2">
      <c r="A1292" t="s">
        <v>1026</v>
      </c>
      <c r="B1292">
        <v>1.0620231628418</v>
      </c>
      <c r="C1292">
        <v>1.8573093414307</v>
      </c>
      <c r="D1292" t="s">
        <v>1025</v>
      </c>
      <c r="E1292" t="s">
        <v>16141</v>
      </c>
    </row>
    <row r="1293" spans="1:5" x14ac:dyDescent="0.2">
      <c r="A1293" t="s">
        <v>6054</v>
      </c>
      <c r="B1293">
        <v>1.3943872451782</v>
      </c>
      <c r="C1293">
        <v>1.8602466583252</v>
      </c>
      <c r="D1293" t="s">
        <v>6053</v>
      </c>
      <c r="E1293" t="s">
        <v>16141</v>
      </c>
    </row>
    <row r="1294" spans="1:5" x14ac:dyDescent="0.2">
      <c r="A1294" t="s">
        <v>3484</v>
      </c>
      <c r="B1294">
        <v>1.4326677322387</v>
      </c>
      <c r="C1294">
        <v>1.8633890151976999</v>
      </c>
      <c r="D1294" t="s">
        <v>12066</v>
      </c>
      <c r="E1294" t="s">
        <v>16141</v>
      </c>
    </row>
    <row r="1295" spans="1:5" x14ac:dyDescent="0.2">
      <c r="A1295" t="s">
        <v>8068</v>
      </c>
      <c r="B1295">
        <v>1.0799436569214</v>
      </c>
      <c r="C1295">
        <v>1.8723554611205999</v>
      </c>
      <c r="D1295" t="s">
        <v>12067</v>
      </c>
      <c r="E1295" t="s">
        <v>16141</v>
      </c>
    </row>
    <row r="1296" spans="1:5" x14ac:dyDescent="0.2">
      <c r="A1296" t="s">
        <v>10845</v>
      </c>
      <c r="B1296">
        <v>1.5593385696411</v>
      </c>
      <c r="C1296">
        <v>1.8735265731812001</v>
      </c>
      <c r="D1296" t="s">
        <v>10844</v>
      </c>
      <c r="E1296" t="s">
        <v>16141</v>
      </c>
    </row>
    <row r="1297" spans="1:5" x14ac:dyDescent="0.2">
      <c r="A1297" t="s">
        <v>4433</v>
      </c>
      <c r="B1297">
        <v>1.6906728744507</v>
      </c>
      <c r="C1297">
        <v>1.8784437179564999</v>
      </c>
      <c r="D1297" t="s">
        <v>4432</v>
      </c>
      <c r="E1297" t="s">
        <v>16141</v>
      </c>
    </row>
    <row r="1298" spans="1:5" x14ac:dyDescent="0.2">
      <c r="A1298" t="s">
        <v>8297</v>
      </c>
      <c r="B1298">
        <v>0</v>
      </c>
      <c r="C1298">
        <v>1.8803520202637001</v>
      </c>
      <c r="D1298" t="s">
        <v>8296</v>
      </c>
      <c r="E1298" t="s">
        <v>16141</v>
      </c>
    </row>
    <row r="1299" spans="1:5" x14ac:dyDescent="0.2">
      <c r="A1299" t="s">
        <v>4668</v>
      </c>
      <c r="B1299">
        <v>1.5285482406616</v>
      </c>
      <c r="C1299">
        <v>1.8867158889769999</v>
      </c>
      <c r="D1299" t="s">
        <v>12068</v>
      </c>
      <c r="E1299" t="s">
        <v>16141</v>
      </c>
    </row>
    <row r="1300" spans="1:5" x14ac:dyDescent="0.2">
      <c r="A1300" t="s">
        <v>1287</v>
      </c>
      <c r="B1300">
        <v>0</v>
      </c>
      <c r="C1300">
        <v>1.890341758728</v>
      </c>
      <c r="D1300" t="s">
        <v>1286</v>
      </c>
      <c r="E1300" t="s">
        <v>16141</v>
      </c>
    </row>
    <row r="1301" spans="1:5" x14ac:dyDescent="0.2">
      <c r="A1301" t="s">
        <v>5530</v>
      </c>
      <c r="B1301">
        <v>0</v>
      </c>
      <c r="C1301">
        <v>1.8905916213989999</v>
      </c>
      <c r="D1301" t="s">
        <v>5529</v>
      </c>
      <c r="E1301" t="s">
        <v>16141</v>
      </c>
    </row>
    <row r="1302" spans="1:5" x14ac:dyDescent="0.2">
      <c r="A1302" t="s">
        <v>3005</v>
      </c>
      <c r="B1302">
        <v>1.6112747192382</v>
      </c>
      <c r="C1302">
        <v>1.9082670211792001</v>
      </c>
      <c r="D1302" t="s">
        <v>3004</v>
      </c>
      <c r="E1302" t="s">
        <v>16141</v>
      </c>
    </row>
    <row r="1303" spans="1:5" x14ac:dyDescent="0.2">
      <c r="A1303" t="s">
        <v>10682</v>
      </c>
      <c r="B1303">
        <v>0.80437564849849996</v>
      </c>
      <c r="C1303">
        <v>1.9147443771362</v>
      </c>
      <c r="D1303" t="s">
        <v>10681</v>
      </c>
      <c r="E1303" t="s">
        <v>16141</v>
      </c>
    </row>
    <row r="1304" spans="1:5" x14ac:dyDescent="0.2">
      <c r="A1304" t="s">
        <v>671</v>
      </c>
      <c r="B1304">
        <v>1.6150054931640001</v>
      </c>
      <c r="C1304">
        <v>1.9153146743774001</v>
      </c>
      <c r="D1304" t="s">
        <v>12069</v>
      </c>
      <c r="E1304" t="s">
        <v>16141</v>
      </c>
    </row>
    <row r="1305" spans="1:5" x14ac:dyDescent="0.2">
      <c r="A1305" t="s">
        <v>7557</v>
      </c>
      <c r="B1305">
        <v>0</v>
      </c>
      <c r="C1305">
        <v>1.9209032058716</v>
      </c>
      <c r="D1305" t="s">
        <v>7556</v>
      </c>
      <c r="E1305" t="s">
        <v>16141</v>
      </c>
    </row>
    <row r="1306" spans="1:5" x14ac:dyDescent="0.2">
      <c r="A1306" t="s">
        <v>9269</v>
      </c>
      <c r="B1306">
        <v>1.0586643218995</v>
      </c>
      <c r="C1306">
        <v>1.9257059097291001</v>
      </c>
      <c r="D1306" t="s">
        <v>9268</v>
      </c>
      <c r="E1306" t="s">
        <v>16141</v>
      </c>
    </row>
    <row r="1307" spans="1:5" x14ac:dyDescent="0.2">
      <c r="A1307" t="s">
        <v>2192</v>
      </c>
      <c r="B1307">
        <v>0.92765235900880005</v>
      </c>
      <c r="C1307">
        <v>1.9380254745484</v>
      </c>
      <c r="D1307" t="s">
        <v>12070</v>
      </c>
      <c r="E1307" t="s">
        <v>16141</v>
      </c>
    </row>
    <row r="1308" spans="1:5" x14ac:dyDescent="0.2">
      <c r="A1308" t="s">
        <v>3119</v>
      </c>
      <c r="B1308">
        <v>1.2159204483032</v>
      </c>
      <c r="C1308">
        <v>2.0000934600829998</v>
      </c>
      <c r="D1308" t="s">
        <v>3118</v>
      </c>
      <c r="E1308" t="s">
        <v>16141</v>
      </c>
    </row>
    <row r="1309" spans="1:5" x14ac:dyDescent="0.2">
      <c r="A1309" t="s">
        <v>10658</v>
      </c>
      <c r="B1309">
        <v>0</v>
      </c>
      <c r="C1309">
        <v>2.0111732482910001</v>
      </c>
      <c r="D1309" t="s">
        <v>10657</v>
      </c>
      <c r="E1309" t="s">
        <v>16141</v>
      </c>
    </row>
    <row r="1310" spans="1:5" x14ac:dyDescent="0.2">
      <c r="A1310" t="s">
        <v>2302</v>
      </c>
      <c r="B1310">
        <v>1.9131956100464</v>
      </c>
      <c r="C1310">
        <v>2.0554981231689</v>
      </c>
      <c r="D1310" t="s">
        <v>2301</v>
      </c>
      <c r="E1310" t="s">
        <v>16141</v>
      </c>
    </row>
    <row r="1311" spans="1:5" x14ac:dyDescent="0.2">
      <c r="A1311" t="s">
        <v>1357</v>
      </c>
      <c r="B1311">
        <v>1.1428413391114001</v>
      </c>
      <c r="C1311">
        <v>2.0624694824218999</v>
      </c>
      <c r="D1311" t="s">
        <v>1356</v>
      </c>
      <c r="E1311" t="s">
        <v>16141</v>
      </c>
    </row>
    <row r="1312" spans="1:5" x14ac:dyDescent="0.2">
      <c r="A1312" t="s">
        <v>2049</v>
      </c>
      <c r="B1312">
        <v>3.0826940536499001</v>
      </c>
      <c r="C1312">
        <v>2.0898342132568</v>
      </c>
      <c r="D1312" t="s">
        <v>2048</v>
      </c>
      <c r="E1312" t="s">
        <v>16141</v>
      </c>
    </row>
    <row r="1313" spans="1:5" x14ac:dyDescent="0.2">
      <c r="A1313" t="s">
        <v>8903</v>
      </c>
      <c r="B1313">
        <v>0</v>
      </c>
      <c r="C1313">
        <v>2.1022415161132999</v>
      </c>
      <c r="D1313" t="s">
        <v>8902</v>
      </c>
      <c r="E1313" t="s">
        <v>16141</v>
      </c>
    </row>
    <row r="1314" spans="1:5" x14ac:dyDescent="0.2">
      <c r="A1314" t="s">
        <v>5251</v>
      </c>
      <c r="B1314">
        <v>1.6632862091064999</v>
      </c>
      <c r="C1314">
        <v>2.1456556320190998</v>
      </c>
      <c r="D1314" t="s">
        <v>5250</v>
      </c>
      <c r="E1314" t="s">
        <v>16141</v>
      </c>
    </row>
    <row r="1315" spans="1:5" x14ac:dyDescent="0.2">
      <c r="A1315" t="s">
        <v>286</v>
      </c>
      <c r="B1315">
        <v>1.3815641403198</v>
      </c>
      <c r="C1315">
        <v>2.1817665100096999</v>
      </c>
      <c r="D1315" t="s">
        <v>12071</v>
      </c>
      <c r="E1315" t="s">
        <v>16141</v>
      </c>
    </row>
    <row r="1316" spans="1:5" x14ac:dyDescent="0.2">
      <c r="A1316" t="s">
        <v>2118</v>
      </c>
      <c r="B1316">
        <v>0</v>
      </c>
      <c r="C1316">
        <v>2.1842699050904</v>
      </c>
      <c r="D1316" t="s">
        <v>2117</v>
      </c>
      <c r="E1316" t="s">
        <v>16141</v>
      </c>
    </row>
    <row r="1317" spans="1:5" x14ac:dyDescent="0.2">
      <c r="A1317" t="s">
        <v>3226</v>
      </c>
      <c r="B1317">
        <v>1.0040216445923</v>
      </c>
      <c r="C1317">
        <v>2.2069339752196999</v>
      </c>
      <c r="D1317" t="s">
        <v>3225</v>
      </c>
      <c r="E1317" t="s">
        <v>16141</v>
      </c>
    </row>
    <row r="1318" spans="1:5" x14ac:dyDescent="0.2">
      <c r="A1318" t="s">
        <v>4879</v>
      </c>
      <c r="B1318">
        <v>1.3738565444947</v>
      </c>
      <c r="C1318">
        <v>2.2120485305786999</v>
      </c>
      <c r="D1318" t="s">
        <v>4878</v>
      </c>
      <c r="E1318" t="s">
        <v>16141</v>
      </c>
    </row>
    <row r="1319" spans="1:5" x14ac:dyDescent="0.2">
      <c r="A1319" t="s">
        <v>11196</v>
      </c>
      <c r="B1319">
        <v>0</v>
      </c>
      <c r="C1319">
        <v>2.2127399444579998</v>
      </c>
      <c r="D1319" t="s">
        <v>11195</v>
      </c>
      <c r="E1319" t="s">
        <v>16141</v>
      </c>
    </row>
    <row r="1320" spans="1:5" x14ac:dyDescent="0.2">
      <c r="A1320" t="s">
        <v>1700</v>
      </c>
      <c r="B1320">
        <v>1.4074602127075</v>
      </c>
      <c r="C1320">
        <v>2.2271986007689999</v>
      </c>
      <c r="D1320" t="s">
        <v>12072</v>
      </c>
      <c r="E1320" t="s">
        <v>16141</v>
      </c>
    </row>
    <row r="1321" spans="1:5" x14ac:dyDescent="0.2">
      <c r="A1321" t="s">
        <v>4238</v>
      </c>
      <c r="B1321">
        <v>1.386526107788</v>
      </c>
      <c r="C1321">
        <v>2.2663221359253001</v>
      </c>
      <c r="D1321" t="s">
        <v>12073</v>
      </c>
      <c r="E1321" t="s">
        <v>16141</v>
      </c>
    </row>
    <row r="1322" spans="1:5" x14ac:dyDescent="0.2">
      <c r="A1322" t="s">
        <v>11061</v>
      </c>
      <c r="B1322">
        <v>1.7546787261962999</v>
      </c>
      <c r="C1322">
        <v>2.2754211425781001</v>
      </c>
      <c r="D1322" t="s">
        <v>11060</v>
      </c>
      <c r="E1322" t="s">
        <v>16141</v>
      </c>
    </row>
    <row r="1323" spans="1:5" x14ac:dyDescent="0.2">
      <c r="A1323" t="s">
        <v>7386</v>
      </c>
      <c r="B1323">
        <v>1.0012245178221999</v>
      </c>
      <c r="C1323">
        <v>2.2795305252075</v>
      </c>
      <c r="D1323" t="s">
        <v>7385</v>
      </c>
      <c r="E1323" t="s">
        <v>16141</v>
      </c>
    </row>
    <row r="1324" spans="1:5" x14ac:dyDescent="0.2">
      <c r="A1324" t="s">
        <v>3892</v>
      </c>
      <c r="B1324">
        <v>0</v>
      </c>
      <c r="C1324">
        <v>2.3088150024414</v>
      </c>
      <c r="D1324" t="s">
        <v>3891</v>
      </c>
      <c r="E1324" t="s">
        <v>16141</v>
      </c>
    </row>
    <row r="1325" spans="1:5" x14ac:dyDescent="0.2">
      <c r="A1325" t="s">
        <v>5710</v>
      </c>
      <c r="B1325">
        <v>2.156229019165</v>
      </c>
      <c r="C1325">
        <v>2.3213844299316002</v>
      </c>
      <c r="D1325" t="s">
        <v>12074</v>
      </c>
      <c r="E1325" t="s">
        <v>16141</v>
      </c>
    </row>
    <row r="1326" spans="1:5" x14ac:dyDescent="0.2">
      <c r="A1326" t="s">
        <v>6539</v>
      </c>
      <c r="B1326">
        <v>1.3609933853149001</v>
      </c>
      <c r="C1326">
        <v>2.3526678085327002</v>
      </c>
      <c r="D1326" t="s">
        <v>6538</v>
      </c>
      <c r="E1326" t="s">
        <v>16141</v>
      </c>
    </row>
    <row r="1327" spans="1:5" x14ac:dyDescent="0.2">
      <c r="A1327" t="s">
        <v>7715</v>
      </c>
      <c r="B1327">
        <v>0</v>
      </c>
      <c r="C1327">
        <v>2.3561029434203999</v>
      </c>
      <c r="D1327" t="s">
        <v>12075</v>
      </c>
      <c r="E1327" t="s">
        <v>16141</v>
      </c>
    </row>
    <row r="1328" spans="1:5" x14ac:dyDescent="0.2">
      <c r="A1328" t="s">
        <v>6499</v>
      </c>
      <c r="B1328">
        <v>1.7319326400757</v>
      </c>
      <c r="C1328">
        <v>2.3577394485474001</v>
      </c>
      <c r="D1328" t="s">
        <v>12076</v>
      </c>
      <c r="E1328" t="s">
        <v>16141</v>
      </c>
    </row>
    <row r="1329" spans="1:5" x14ac:dyDescent="0.2">
      <c r="A1329" t="s">
        <v>3089</v>
      </c>
      <c r="B1329">
        <v>0</v>
      </c>
      <c r="C1329">
        <v>2.3800935745239</v>
      </c>
      <c r="D1329" t="s">
        <v>12077</v>
      </c>
      <c r="E1329" t="s">
        <v>16141</v>
      </c>
    </row>
    <row r="1330" spans="1:5" x14ac:dyDescent="0.2">
      <c r="A1330" t="s">
        <v>2689</v>
      </c>
      <c r="B1330">
        <v>1.8751068115234</v>
      </c>
      <c r="C1330">
        <v>2.3905172348022998</v>
      </c>
      <c r="D1330" t="s">
        <v>2688</v>
      </c>
      <c r="E1330" t="s">
        <v>16141</v>
      </c>
    </row>
    <row r="1331" spans="1:5" x14ac:dyDescent="0.2">
      <c r="A1331" t="s">
        <v>9847</v>
      </c>
      <c r="B1331">
        <v>1.9857749938964999</v>
      </c>
      <c r="C1331">
        <v>2.4244661331177002</v>
      </c>
      <c r="D1331" t="s">
        <v>9846</v>
      </c>
      <c r="E1331" t="s">
        <v>16141</v>
      </c>
    </row>
    <row r="1332" spans="1:5" x14ac:dyDescent="0.2">
      <c r="A1332" t="s">
        <v>8483</v>
      </c>
      <c r="B1332">
        <v>1.5996685028076001</v>
      </c>
      <c r="C1332">
        <v>2.4440422058106002</v>
      </c>
      <c r="D1332" t="s">
        <v>12078</v>
      </c>
      <c r="E1332" t="s">
        <v>16141</v>
      </c>
    </row>
    <row r="1333" spans="1:5" x14ac:dyDescent="0.2">
      <c r="A1333" t="s">
        <v>9613</v>
      </c>
      <c r="B1333">
        <v>1.2680320739746</v>
      </c>
      <c r="C1333">
        <v>2.4657983779907</v>
      </c>
      <c r="D1333" t="s">
        <v>9612</v>
      </c>
      <c r="E1333" t="s">
        <v>16141</v>
      </c>
    </row>
    <row r="1334" spans="1:5" x14ac:dyDescent="0.2">
      <c r="A1334" t="s">
        <v>9542</v>
      </c>
      <c r="B1334">
        <v>0</v>
      </c>
      <c r="C1334">
        <v>2.5013799667357999</v>
      </c>
      <c r="D1334" t="s">
        <v>12079</v>
      </c>
      <c r="E1334" t="s">
        <v>16141</v>
      </c>
    </row>
    <row r="1335" spans="1:5" x14ac:dyDescent="0.2">
      <c r="A1335" t="s">
        <v>3675</v>
      </c>
      <c r="B1335">
        <v>0</v>
      </c>
      <c r="C1335">
        <v>2.5014572143553999</v>
      </c>
      <c r="D1335" t="s">
        <v>3674</v>
      </c>
      <c r="E1335" t="s">
        <v>16141</v>
      </c>
    </row>
    <row r="1336" spans="1:5" x14ac:dyDescent="0.2">
      <c r="A1336" t="s">
        <v>4832</v>
      </c>
      <c r="B1336">
        <v>1.3742446899414</v>
      </c>
      <c r="C1336">
        <v>2.5276470184325999</v>
      </c>
      <c r="D1336" t="s">
        <v>12080</v>
      </c>
      <c r="E1336" t="s">
        <v>16141</v>
      </c>
    </row>
    <row r="1337" spans="1:5" x14ac:dyDescent="0.2">
      <c r="A1337" t="s">
        <v>10794</v>
      </c>
      <c r="B1337">
        <v>1.4776315689087001</v>
      </c>
      <c r="C1337">
        <v>2.5413179397582999</v>
      </c>
      <c r="D1337" t="s">
        <v>10793</v>
      </c>
      <c r="E1337" t="s">
        <v>16141</v>
      </c>
    </row>
    <row r="1338" spans="1:5" x14ac:dyDescent="0.2">
      <c r="A1338" t="s">
        <v>4713</v>
      </c>
      <c r="B1338">
        <v>1.7555122375487999</v>
      </c>
      <c r="C1338">
        <v>2.5507659912109002</v>
      </c>
      <c r="D1338" t="s">
        <v>4712</v>
      </c>
      <c r="E1338" t="s">
        <v>16141</v>
      </c>
    </row>
    <row r="1339" spans="1:5" x14ac:dyDescent="0.2">
      <c r="A1339" t="s">
        <v>8751</v>
      </c>
      <c r="B1339">
        <v>1.1948127746582</v>
      </c>
      <c r="C1339">
        <v>2.5643568038939999</v>
      </c>
      <c r="D1339" t="s">
        <v>8750</v>
      </c>
      <c r="E1339" t="s">
        <v>16141</v>
      </c>
    </row>
    <row r="1340" spans="1:5" x14ac:dyDescent="0.2">
      <c r="A1340" t="s">
        <v>7830</v>
      </c>
      <c r="B1340">
        <v>2.0078096389771001</v>
      </c>
      <c r="C1340">
        <v>2.5751419067382999</v>
      </c>
      <c r="D1340" t="s">
        <v>7829</v>
      </c>
      <c r="E1340" t="s">
        <v>16141</v>
      </c>
    </row>
    <row r="1341" spans="1:5" x14ac:dyDescent="0.2">
      <c r="A1341" t="s">
        <v>6439</v>
      </c>
      <c r="B1341">
        <v>0.90349006652830199</v>
      </c>
      <c r="C1341">
        <v>2.5954151153564999</v>
      </c>
      <c r="D1341" t="s">
        <v>6438</v>
      </c>
      <c r="E1341" t="s">
        <v>16141</v>
      </c>
    </row>
    <row r="1342" spans="1:5" x14ac:dyDescent="0.2">
      <c r="A1342" t="s">
        <v>6291</v>
      </c>
      <c r="B1342">
        <v>1.2005701065064001</v>
      </c>
      <c r="C1342">
        <v>2.6098880767821999</v>
      </c>
      <c r="D1342" t="s">
        <v>6290</v>
      </c>
      <c r="E1342" t="s">
        <v>16141</v>
      </c>
    </row>
    <row r="1343" spans="1:5" x14ac:dyDescent="0.2">
      <c r="A1343" t="s">
        <v>7932</v>
      </c>
      <c r="B1343">
        <v>2.0302925109863001</v>
      </c>
      <c r="C1343">
        <v>2.6225919723510001</v>
      </c>
      <c r="D1343" t="s">
        <v>7931</v>
      </c>
      <c r="E1343" t="s">
        <v>16141</v>
      </c>
    </row>
    <row r="1344" spans="1:5" x14ac:dyDescent="0.2">
      <c r="A1344" t="s">
        <v>1183</v>
      </c>
      <c r="B1344">
        <v>1.9838905334473</v>
      </c>
      <c r="C1344">
        <v>2.6458415985107999</v>
      </c>
      <c r="D1344" t="s">
        <v>12081</v>
      </c>
      <c r="E1344" t="s">
        <v>16141</v>
      </c>
    </row>
    <row r="1345" spans="1:5" x14ac:dyDescent="0.2">
      <c r="A1345" t="s">
        <v>1115</v>
      </c>
      <c r="B1345">
        <v>1.4036760330200999</v>
      </c>
      <c r="C1345">
        <v>2.6650581359864001</v>
      </c>
      <c r="D1345" t="s">
        <v>12082</v>
      </c>
      <c r="E1345" t="s">
        <v>16141</v>
      </c>
    </row>
    <row r="1346" spans="1:5" x14ac:dyDescent="0.2">
      <c r="A1346" t="s">
        <v>5505</v>
      </c>
      <c r="B1346">
        <v>2.4530096054077002</v>
      </c>
      <c r="C1346">
        <v>2.6690683364868</v>
      </c>
      <c r="D1346" t="s">
        <v>12083</v>
      </c>
      <c r="E1346" t="s">
        <v>16141</v>
      </c>
    </row>
    <row r="1347" spans="1:5" x14ac:dyDescent="0.2">
      <c r="A1347" t="s">
        <v>5372</v>
      </c>
      <c r="B1347">
        <v>1.7571048736571999</v>
      </c>
      <c r="C1347">
        <v>2.6903209686278999</v>
      </c>
      <c r="D1347" t="s">
        <v>5371</v>
      </c>
      <c r="E1347" t="s">
        <v>16141</v>
      </c>
    </row>
    <row r="1348" spans="1:5" x14ac:dyDescent="0.2">
      <c r="A1348" t="s">
        <v>2590</v>
      </c>
      <c r="B1348">
        <v>1.4451704025268</v>
      </c>
      <c r="C1348">
        <v>2.7745437622070002</v>
      </c>
      <c r="D1348" t="s">
        <v>2589</v>
      </c>
      <c r="E1348" t="s">
        <v>16141</v>
      </c>
    </row>
    <row r="1349" spans="1:5" x14ac:dyDescent="0.2">
      <c r="A1349" t="s">
        <v>10331</v>
      </c>
      <c r="B1349">
        <v>0</v>
      </c>
      <c r="C1349">
        <v>2.7810869216918999</v>
      </c>
      <c r="D1349" t="s">
        <v>12084</v>
      </c>
      <c r="E1349" t="s">
        <v>16141</v>
      </c>
    </row>
    <row r="1350" spans="1:5" x14ac:dyDescent="0.2">
      <c r="A1350" t="s">
        <v>3632</v>
      </c>
      <c r="B1350">
        <v>1.7562322616577</v>
      </c>
      <c r="C1350">
        <v>2.8064174652099001</v>
      </c>
      <c r="D1350" t="s">
        <v>3631</v>
      </c>
      <c r="E1350" t="s">
        <v>16141</v>
      </c>
    </row>
    <row r="1351" spans="1:5" x14ac:dyDescent="0.2">
      <c r="A1351" t="s">
        <v>11118</v>
      </c>
      <c r="B1351">
        <v>1.8598384857176999</v>
      </c>
      <c r="C1351">
        <v>2.8636074066161998</v>
      </c>
      <c r="D1351" t="s">
        <v>11117</v>
      </c>
      <c r="E1351" t="s">
        <v>16141</v>
      </c>
    </row>
    <row r="1352" spans="1:5" x14ac:dyDescent="0.2">
      <c r="A1352" t="s">
        <v>2509</v>
      </c>
      <c r="B1352">
        <v>0</v>
      </c>
      <c r="C1352">
        <v>2.9000234603882</v>
      </c>
      <c r="D1352" t="s">
        <v>2508</v>
      </c>
      <c r="E1352" t="s">
        <v>16141</v>
      </c>
    </row>
    <row r="1353" spans="1:5" x14ac:dyDescent="0.2">
      <c r="A1353" t="s">
        <v>1630</v>
      </c>
      <c r="B1353">
        <v>2.2645683288574001</v>
      </c>
      <c r="C1353">
        <v>2.9688606262207</v>
      </c>
      <c r="D1353" t="s">
        <v>1629</v>
      </c>
      <c r="E1353" t="s">
        <v>16141</v>
      </c>
    </row>
    <row r="1354" spans="1:5" x14ac:dyDescent="0.2">
      <c r="A1354" t="s">
        <v>1180</v>
      </c>
      <c r="B1354">
        <v>0</v>
      </c>
      <c r="C1354">
        <v>3.0076608657836998</v>
      </c>
      <c r="D1354" t="s">
        <v>1179</v>
      </c>
      <c r="E1354" t="s">
        <v>16141</v>
      </c>
    </row>
    <row r="1355" spans="1:5" x14ac:dyDescent="0.2">
      <c r="A1355" t="s">
        <v>4061</v>
      </c>
      <c r="B1355">
        <v>2.2149991989136</v>
      </c>
      <c r="C1355">
        <v>3.1130638122558998</v>
      </c>
      <c r="D1355" t="s">
        <v>12085</v>
      </c>
      <c r="E1355" t="s">
        <v>16141</v>
      </c>
    </row>
    <row r="1356" spans="1:5" x14ac:dyDescent="0.2">
      <c r="A1356" t="s">
        <v>7774</v>
      </c>
      <c r="B1356">
        <v>1.8817815780639</v>
      </c>
      <c r="C1356">
        <v>3.1685791015625</v>
      </c>
      <c r="D1356" t="s">
        <v>12086</v>
      </c>
      <c r="E1356" t="s">
        <v>16141</v>
      </c>
    </row>
    <row r="1357" spans="1:5" x14ac:dyDescent="0.2">
      <c r="A1357" t="s">
        <v>5145</v>
      </c>
      <c r="B1357">
        <v>3.3678207397461</v>
      </c>
      <c r="C1357">
        <v>3.2066316604614999</v>
      </c>
      <c r="D1357" t="s">
        <v>12087</v>
      </c>
      <c r="E1357" t="s">
        <v>16141</v>
      </c>
    </row>
    <row r="1358" spans="1:5" x14ac:dyDescent="0.2">
      <c r="A1358" t="s">
        <v>2180</v>
      </c>
      <c r="B1358">
        <v>0.92282676696769905</v>
      </c>
      <c r="C1358">
        <v>3.2403841018675998</v>
      </c>
      <c r="D1358" t="s">
        <v>2179</v>
      </c>
      <c r="E1358" t="s">
        <v>16141</v>
      </c>
    </row>
    <row r="1359" spans="1:5" x14ac:dyDescent="0.2">
      <c r="A1359" t="s">
        <v>1703</v>
      </c>
      <c r="B1359">
        <v>1.9625434875489001</v>
      </c>
      <c r="C1359">
        <v>3.2433977127075999</v>
      </c>
      <c r="D1359" t="s">
        <v>1702</v>
      </c>
      <c r="E1359" t="s">
        <v>16141</v>
      </c>
    </row>
    <row r="1360" spans="1:5" x14ac:dyDescent="0.2">
      <c r="A1360" t="s">
        <v>5567</v>
      </c>
      <c r="B1360">
        <v>2.2154188156128001</v>
      </c>
      <c r="C1360">
        <v>3.2538061141968</v>
      </c>
      <c r="D1360" t="s">
        <v>5566</v>
      </c>
      <c r="E1360" t="s">
        <v>16141</v>
      </c>
    </row>
    <row r="1361" spans="1:5" x14ac:dyDescent="0.2">
      <c r="A1361" t="s">
        <v>10643</v>
      </c>
      <c r="B1361">
        <v>1.9726800918578999</v>
      </c>
      <c r="C1361">
        <v>3.5791568756104</v>
      </c>
      <c r="D1361" t="s">
        <v>10642</v>
      </c>
      <c r="E1361" t="s">
        <v>16141</v>
      </c>
    </row>
    <row r="1362" spans="1:5" x14ac:dyDescent="0.2">
      <c r="A1362" t="s">
        <v>8834</v>
      </c>
      <c r="B1362">
        <v>3.2073926925659002</v>
      </c>
      <c r="C1362">
        <v>4.0015802383423003</v>
      </c>
      <c r="D1362" t="s">
        <v>8833</v>
      </c>
      <c r="E1362" t="s">
        <v>16141</v>
      </c>
    </row>
  </sheetData>
  <autoFilter ref="A1:E1362" xr:uid="{674F060E-7190-8F40-9BE8-95009EFD7523}">
    <sortState xmlns:xlrd2="http://schemas.microsoft.com/office/spreadsheetml/2017/richdata2" ref="A2:E1362">
      <sortCondition descending="1" ref="E1:E1362"/>
    </sortState>
  </autoFilter>
  <conditionalFormatting sqref="A1">
    <cfRule type="duplicateValues" dxfId="1" priority="2"/>
  </conditionalFormatting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Normal="100" workbookViewId="0">
      <selection activeCell="D14" sqref="D14"/>
    </sheetView>
  </sheetViews>
  <sheetFormatPr baseColWidth="10" defaultColWidth="8.83203125" defaultRowHeight="15" x14ac:dyDescent="0.2"/>
  <cols>
    <col min="1" max="1" width="22.1640625" customWidth="1"/>
    <col min="2" max="3" width="9.1640625" customWidth="1"/>
    <col min="4" max="4" width="114" customWidth="1"/>
    <col min="5" max="1025" width="9.1640625" customWidth="1"/>
  </cols>
  <sheetData>
    <row r="1" spans="1:4" x14ac:dyDescent="0.2">
      <c r="A1" s="1" t="s">
        <v>11451</v>
      </c>
      <c r="B1" s="1" t="s">
        <v>11452</v>
      </c>
      <c r="C1" s="1" t="s">
        <v>11453</v>
      </c>
      <c r="D1" s="1" t="s">
        <v>11454</v>
      </c>
    </row>
    <row r="2" spans="1:4" x14ac:dyDescent="0.2">
      <c r="A2" t="s">
        <v>1981</v>
      </c>
      <c r="B2">
        <v>0.40685081481930002</v>
      </c>
      <c r="C2">
        <v>-0.59880447387700297</v>
      </c>
      <c r="D2" t="s">
        <v>11575</v>
      </c>
    </row>
    <row r="3" spans="1:4" x14ac:dyDescent="0.2">
      <c r="A3" t="s">
        <v>11439</v>
      </c>
      <c r="B3">
        <v>0.18215560913089501</v>
      </c>
      <c r="C3">
        <v>-0.40675544738770197</v>
      </c>
      <c r="D3" t="s">
        <v>11438</v>
      </c>
    </row>
    <row r="4" spans="1:4" x14ac:dyDescent="0.2">
      <c r="A4" t="s">
        <v>10938</v>
      </c>
      <c r="B4">
        <v>0.33058738708490099</v>
      </c>
      <c r="C4">
        <v>-0.37491130828859898</v>
      </c>
      <c r="D4" t="s">
        <v>11638</v>
      </c>
    </row>
    <row r="5" spans="1:4" x14ac:dyDescent="0.2">
      <c r="A5" t="s">
        <v>9451</v>
      </c>
      <c r="B5">
        <v>-0.23512935638429899</v>
      </c>
      <c r="C5">
        <v>0.51253604888910298</v>
      </c>
      <c r="D5" t="s">
        <v>9450</v>
      </c>
    </row>
    <row r="6" spans="1:4" x14ac:dyDescent="0.2">
      <c r="A6" t="s">
        <v>1091</v>
      </c>
      <c r="B6">
        <v>-1.0192089080810001</v>
      </c>
      <c r="C6">
        <v>0.764510154724103</v>
      </c>
      <c r="D6" t="s">
        <v>11952</v>
      </c>
    </row>
    <row r="7" spans="1:4" x14ac:dyDescent="0.2">
      <c r="A7" t="s">
        <v>2571</v>
      </c>
      <c r="B7">
        <v>-0.633104324340799</v>
      </c>
      <c r="C7">
        <v>0.85531139373779996</v>
      </c>
      <c r="D7" t="s">
        <v>11979</v>
      </c>
    </row>
    <row r="8" spans="1:4" x14ac:dyDescent="0.2">
      <c r="A8" t="s">
        <v>4212</v>
      </c>
      <c r="B8">
        <v>-1.0008373260498</v>
      </c>
      <c r="C8">
        <v>0.86010932922360095</v>
      </c>
      <c r="D8" t="s">
        <v>11980</v>
      </c>
    </row>
    <row r="9" spans="1:4" x14ac:dyDescent="0.2">
      <c r="A9" t="s">
        <v>6219</v>
      </c>
      <c r="B9">
        <v>-0.25708293914799901</v>
      </c>
      <c r="C9">
        <v>0.35969352722160203</v>
      </c>
      <c r="D9" t="s">
        <v>6218</v>
      </c>
    </row>
    <row r="10" spans="1:4" x14ac:dyDescent="0.2">
      <c r="A10" t="s">
        <v>4320</v>
      </c>
      <c r="B10">
        <v>-0.34763336181639898</v>
      </c>
      <c r="C10">
        <v>0.32458877563480099</v>
      </c>
      <c r="D10" t="s">
        <v>11783</v>
      </c>
    </row>
    <row r="11" spans="1:4" x14ac:dyDescent="0.2">
      <c r="A11" t="s">
        <v>9812</v>
      </c>
      <c r="B11">
        <v>-0.31443786621090197</v>
      </c>
      <c r="C11">
        <v>0.27145767211919802</v>
      </c>
      <c r="D11" t="s">
        <v>11773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duplicateValues" dxfId="0" priority="4"/>
  </conditionalFormatting>
  <conditionalFormatting sqref="B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62"/>
  <sheetViews>
    <sheetView topLeftCell="E1" zoomScaleNormal="100" workbookViewId="0">
      <selection activeCell="L13" sqref="L13"/>
    </sheetView>
  </sheetViews>
  <sheetFormatPr baseColWidth="10" defaultColWidth="8.83203125" defaultRowHeight="15" x14ac:dyDescent="0.2"/>
  <cols>
    <col min="1" max="1" width="12.83203125" customWidth="1"/>
    <col min="2" max="3" width="8.5" customWidth="1"/>
    <col min="4" max="4" width="29.1640625" customWidth="1"/>
    <col min="5" max="5" width="8.5" customWidth="1"/>
    <col min="6" max="6" width="43.6640625" customWidth="1"/>
    <col min="7" max="1025" width="8.5" customWidth="1"/>
  </cols>
  <sheetData>
    <row r="1" spans="1:18" x14ac:dyDescent="0.2">
      <c r="A1" t="s">
        <v>11451</v>
      </c>
      <c r="B1" t="s">
        <v>11452</v>
      </c>
      <c r="C1" t="s">
        <v>11453</v>
      </c>
      <c r="D1" t="s">
        <v>12088</v>
      </c>
      <c r="F1" s="1" t="s">
        <v>12088</v>
      </c>
      <c r="G1" s="1" t="s">
        <v>12089</v>
      </c>
      <c r="H1" s="1" t="s">
        <v>2</v>
      </c>
      <c r="I1" s="1" t="s">
        <v>3</v>
      </c>
      <c r="J1" s="1" t="s">
        <v>2</v>
      </c>
      <c r="K1" s="1" t="s">
        <v>3</v>
      </c>
    </row>
    <row r="2" spans="1:18" x14ac:dyDescent="0.2">
      <c r="A2" t="s">
        <v>5304</v>
      </c>
      <c r="B2">
        <v>-3.7852315902710001</v>
      </c>
      <c r="C2">
        <v>-7.1250448226929004</v>
      </c>
      <c r="D2" t="str">
        <f>INDEX([1]Suba!$K:$K,MATCH(A2,[1]Suba!$A:$A,0))</f>
        <v>extracellular</v>
      </c>
      <c r="F2" t="s">
        <v>12090</v>
      </c>
      <c r="G2">
        <f t="shared" ref="G2:G16" si="0">COUNTIF(D:D,F2)</f>
        <v>351</v>
      </c>
      <c r="H2">
        <f t="shared" ref="H2:H16" si="1">COUNTIFS(D:D,F2,B:B,"&lt;&gt;0")</f>
        <v>229</v>
      </c>
      <c r="I2">
        <f t="shared" ref="I2:I16" si="2">COUNTIFS(D:D,F2,C:C,"&lt;&gt;0")</f>
        <v>306</v>
      </c>
      <c r="J2">
        <f t="shared" ref="J2:J16" si="3">H2/H$31*100</f>
        <v>28.271604938271604</v>
      </c>
      <c r="K2">
        <f t="shared" ref="K2:K16" si="4">I2/I$31*100</f>
        <v>26.243567753001717</v>
      </c>
    </row>
    <row r="3" spans="1:18" x14ac:dyDescent="0.2">
      <c r="A3" t="s">
        <v>767</v>
      </c>
      <c r="B3">
        <v>0</v>
      </c>
      <c r="C3">
        <v>-5.1164579391479004</v>
      </c>
      <c r="D3" t="str">
        <f>INDEX([1]Suba!$K:$K,MATCH(A3,[1]Suba!$A:$A,0))</f>
        <v>cytosol</v>
      </c>
      <c r="F3" t="s">
        <v>12091</v>
      </c>
      <c r="G3">
        <f t="shared" si="0"/>
        <v>310</v>
      </c>
      <c r="H3">
        <f t="shared" si="1"/>
        <v>184</v>
      </c>
      <c r="I3">
        <f t="shared" si="2"/>
        <v>285</v>
      </c>
      <c r="J3">
        <f t="shared" si="3"/>
        <v>22.716049382716051</v>
      </c>
      <c r="K3">
        <f t="shared" si="4"/>
        <v>24.442538593481991</v>
      </c>
    </row>
    <row r="4" spans="1:18" x14ac:dyDescent="0.2">
      <c r="A4" t="s">
        <v>11064</v>
      </c>
      <c r="B4">
        <v>0</v>
      </c>
      <c r="C4">
        <v>-4.4839887619018999</v>
      </c>
      <c r="D4" t="str">
        <f>INDEX([1]Suba!$K:$K,MATCH(A4,[1]Suba!$A:$A,0))</f>
        <v>mitochondrion</v>
      </c>
      <c r="F4" t="s">
        <v>12092</v>
      </c>
      <c r="G4">
        <f t="shared" si="0"/>
        <v>179</v>
      </c>
      <c r="H4">
        <f t="shared" si="1"/>
        <v>88</v>
      </c>
      <c r="I4">
        <f t="shared" si="2"/>
        <v>149</v>
      </c>
      <c r="J4">
        <f t="shared" si="3"/>
        <v>10.864197530864198</v>
      </c>
      <c r="K4">
        <f t="shared" si="4"/>
        <v>12.778730703259006</v>
      </c>
    </row>
    <row r="5" spans="1:18" x14ac:dyDescent="0.2">
      <c r="A5" t="s">
        <v>4360</v>
      </c>
      <c r="B5">
        <v>0</v>
      </c>
      <c r="C5">
        <v>-4.2753591537475</v>
      </c>
      <c r="D5" t="str">
        <f>INDEX([1]Suba!$K:$K,MATCH(A5,[1]Suba!$A:$A,0))</f>
        <v>plastid</v>
      </c>
      <c r="F5" t="s">
        <v>12093</v>
      </c>
      <c r="G5">
        <f t="shared" si="0"/>
        <v>133</v>
      </c>
      <c r="H5">
        <f t="shared" si="1"/>
        <v>67</v>
      </c>
      <c r="I5">
        <f t="shared" si="2"/>
        <v>103</v>
      </c>
      <c r="J5">
        <f t="shared" si="3"/>
        <v>8.2716049382716061</v>
      </c>
      <c r="K5">
        <f t="shared" si="4"/>
        <v>8.8336192109777016</v>
      </c>
    </row>
    <row r="6" spans="1:18" x14ac:dyDescent="0.2">
      <c r="A6" t="s">
        <v>10246</v>
      </c>
      <c r="B6">
        <v>-2.6577157974243</v>
      </c>
      <c r="C6">
        <v>-4.1529674530029004</v>
      </c>
      <c r="D6" t="str">
        <f>INDEX([1]Suba!$K:$K,MATCH(A6,[1]Suba!$A:$A,0))</f>
        <v>plasma membrane</v>
      </c>
      <c r="F6" t="s">
        <v>12094</v>
      </c>
      <c r="G6">
        <f t="shared" si="0"/>
        <v>92</v>
      </c>
      <c r="H6">
        <f t="shared" si="1"/>
        <v>54</v>
      </c>
      <c r="I6">
        <f t="shared" si="2"/>
        <v>80</v>
      </c>
      <c r="J6">
        <f t="shared" si="3"/>
        <v>6.666666666666667</v>
      </c>
      <c r="K6">
        <f t="shared" si="4"/>
        <v>6.8610634648370503</v>
      </c>
    </row>
    <row r="7" spans="1:18" x14ac:dyDescent="0.2">
      <c r="A7" t="s">
        <v>5320</v>
      </c>
      <c r="B7">
        <v>-4.1740598678589</v>
      </c>
      <c r="C7">
        <v>-3.7061443328857999</v>
      </c>
      <c r="D7" t="str">
        <f>INDEX([1]Suba!$K:$K,MATCH(A7,[1]Suba!$A:$A,0))</f>
        <v>nucleus</v>
      </c>
      <c r="F7" t="s">
        <v>12095</v>
      </c>
      <c r="G7">
        <f t="shared" si="0"/>
        <v>52</v>
      </c>
      <c r="H7">
        <f t="shared" si="1"/>
        <v>37</v>
      </c>
      <c r="I7">
        <f t="shared" si="2"/>
        <v>47</v>
      </c>
      <c r="J7">
        <f t="shared" si="3"/>
        <v>4.5679012345679011</v>
      </c>
      <c r="K7">
        <f t="shared" si="4"/>
        <v>4.0308747855917666</v>
      </c>
    </row>
    <row r="8" spans="1:18" x14ac:dyDescent="0.2">
      <c r="A8" t="s">
        <v>10313</v>
      </c>
      <c r="B8">
        <v>-2.3437356948852002</v>
      </c>
      <c r="C8">
        <v>-3.6206045150756001</v>
      </c>
      <c r="D8" t="str">
        <f>INDEX([1]Suba!$K:$K,MATCH(A8,[1]Suba!$A:$A,0))</f>
        <v>plasma membrane</v>
      </c>
      <c r="F8" t="s">
        <v>12096</v>
      </c>
      <c r="G8">
        <f t="shared" si="0"/>
        <v>62</v>
      </c>
      <c r="H8">
        <f t="shared" si="1"/>
        <v>44</v>
      </c>
      <c r="I8">
        <f t="shared" si="2"/>
        <v>44</v>
      </c>
      <c r="J8">
        <f t="shared" si="3"/>
        <v>5.4320987654320989</v>
      </c>
      <c r="K8">
        <f t="shared" si="4"/>
        <v>3.7735849056603774</v>
      </c>
    </row>
    <row r="9" spans="1:18" x14ac:dyDescent="0.2">
      <c r="A9" t="s">
        <v>4627</v>
      </c>
      <c r="B9">
        <v>-2.5092782974243</v>
      </c>
      <c r="C9">
        <v>-3.3647327423095001</v>
      </c>
      <c r="D9" t="str">
        <f>INDEX([1]Suba!$K:$K,MATCH(A9,[1]Suba!$A:$A,0))</f>
        <v>golgi</v>
      </c>
      <c r="F9" t="s">
        <v>12097</v>
      </c>
      <c r="G9">
        <f t="shared" si="0"/>
        <v>44</v>
      </c>
      <c r="H9">
        <f t="shared" si="1"/>
        <v>26</v>
      </c>
      <c r="I9">
        <f t="shared" si="2"/>
        <v>37</v>
      </c>
      <c r="J9">
        <f t="shared" si="3"/>
        <v>3.2098765432098766</v>
      </c>
      <c r="K9">
        <f t="shared" si="4"/>
        <v>3.1732418524871351</v>
      </c>
    </row>
    <row r="10" spans="1:18" x14ac:dyDescent="0.2">
      <c r="A10" t="s">
        <v>2568</v>
      </c>
      <c r="B10">
        <v>-3.5740480422973002</v>
      </c>
      <c r="C10">
        <v>-3.3164224624633998</v>
      </c>
      <c r="D10" t="str">
        <f>INDEX([1]Suba!$K:$K,MATCH(A10,[1]Suba!$A:$A,0))</f>
        <v>extracellular</v>
      </c>
      <c r="F10" t="s">
        <v>12098</v>
      </c>
      <c r="G10">
        <f t="shared" si="0"/>
        <v>34</v>
      </c>
      <c r="H10">
        <f t="shared" si="1"/>
        <v>23</v>
      </c>
      <c r="I10">
        <f t="shared" si="2"/>
        <v>33</v>
      </c>
      <c r="J10">
        <f t="shared" si="3"/>
        <v>2.8395061728395063</v>
      </c>
      <c r="K10">
        <f t="shared" si="4"/>
        <v>2.8301886792452833</v>
      </c>
    </row>
    <row r="11" spans="1:18" x14ac:dyDescent="0.2">
      <c r="A11" t="s">
        <v>7229</v>
      </c>
      <c r="B11">
        <v>-4.1967201232909996</v>
      </c>
      <c r="C11">
        <v>-3.2998914718628001</v>
      </c>
      <c r="D11" t="str">
        <f>INDEX([1]Suba!$K:$K,MATCH(A11,[1]Suba!$A:$A,0))</f>
        <v>plastid</v>
      </c>
      <c r="F11" t="s">
        <v>12099</v>
      </c>
      <c r="G11">
        <f t="shared" si="0"/>
        <v>43</v>
      </c>
      <c r="H11">
        <f t="shared" si="1"/>
        <v>29</v>
      </c>
      <c r="I11">
        <f t="shared" si="2"/>
        <v>32</v>
      </c>
      <c r="J11">
        <f t="shared" si="3"/>
        <v>3.5802469135802468</v>
      </c>
      <c r="K11">
        <f t="shared" si="4"/>
        <v>2.7444253859348198</v>
      </c>
    </row>
    <row r="12" spans="1:18" x14ac:dyDescent="0.2">
      <c r="A12" t="s">
        <v>3982</v>
      </c>
      <c r="B12">
        <v>-0.87523651123039803</v>
      </c>
      <c r="C12">
        <v>-3.2936000823974001</v>
      </c>
      <c r="D12" t="str">
        <f>INDEX([1]Suba!$K:$K,MATCH(A12,[1]Suba!$A:$A,0))</f>
        <v>plasma membrane</v>
      </c>
      <c r="F12" t="s">
        <v>12100</v>
      </c>
      <c r="G12">
        <f t="shared" si="0"/>
        <v>23</v>
      </c>
      <c r="H12">
        <f t="shared" si="1"/>
        <v>10</v>
      </c>
      <c r="I12">
        <f t="shared" si="2"/>
        <v>21</v>
      </c>
      <c r="J12">
        <f t="shared" si="3"/>
        <v>1.2345679012345678</v>
      </c>
      <c r="K12">
        <f t="shared" si="4"/>
        <v>1.8010291595197256</v>
      </c>
    </row>
    <row r="13" spans="1:18" x14ac:dyDescent="0.2">
      <c r="A13" t="s">
        <v>3011</v>
      </c>
      <c r="B13">
        <v>0</v>
      </c>
      <c r="C13">
        <v>-2.9956550598143998</v>
      </c>
      <c r="D13" t="str">
        <f>INDEX([1]Suba!$K:$K,MATCH(A13,[1]Suba!$A:$A,0))</f>
        <v>cytosol</v>
      </c>
      <c r="F13" t="s">
        <v>12101</v>
      </c>
      <c r="G13">
        <f t="shared" si="0"/>
        <v>6</v>
      </c>
      <c r="H13">
        <f t="shared" si="1"/>
        <v>3</v>
      </c>
      <c r="I13">
        <f t="shared" si="2"/>
        <v>6</v>
      </c>
      <c r="J13">
        <f t="shared" si="3"/>
        <v>0.37037037037037041</v>
      </c>
      <c r="K13">
        <f t="shared" si="4"/>
        <v>0.51457975986277882</v>
      </c>
      <c r="L13" t="s">
        <v>12102</v>
      </c>
      <c r="M13">
        <f>SUM(G13:G30)</f>
        <v>35</v>
      </c>
      <c r="N13">
        <f>SUM(H13:H30)</f>
        <v>19</v>
      </c>
      <c r="O13">
        <f>SUM(I13:I30)</f>
        <v>29</v>
      </c>
      <c r="P13">
        <f>M13/G$31*100</f>
        <v>2.5773195876288657</v>
      </c>
      <c r="Q13">
        <f>N13/H$31*100</f>
        <v>2.3456790123456792</v>
      </c>
      <c r="R13">
        <f>O13/I$31*100</f>
        <v>2.4871355060034306</v>
      </c>
    </row>
    <row r="14" spans="1:18" x14ac:dyDescent="0.2">
      <c r="A14" t="s">
        <v>8360</v>
      </c>
      <c r="B14">
        <v>-2.2856187820435001</v>
      </c>
      <c r="C14">
        <v>-2.8439130783081001</v>
      </c>
      <c r="D14" t="str">
        <f>INDEX([1]Suba!$K:$K,MATCH(A14,[1]Suba!$A:$A,0))</f>
        <v>cytosol</v>
      </c>
      <c r="F14" t="s">
        <v>12103</v>
      </c>
      <c r="G14">
        <f t="shared" si="0"/>
        <v>4</v>
      </c>
      <c r="H14">
        <f t="shared" si="1"/>
        <v>2</v>
      </c>
      <c r="I14">
        <f t="shared" si="2"/>
        <v>4</v>
      </c>
      <c r="J14">
        <f t="shared" si="3"/>
        <v>0.24691358024691357</v>
      </c>
      <c r="K14">
        <f t="shared" si="4"/>
        <v>0.34305317324185247</v>
      </c>
    </row>
    <row r="15" spans="1:18" x14ac:dyDescent="0.2">
      <c r="A15" t="s">
        <v>10249</v>
      </c>
      <c r="B15">
        <v>-1.1813411712646</v>
      </c>
      <c r="C15">
        <v>-2.6999177932739</v>
      </c>
      <c r="D15" t="str">
        <f>INDEX([1]Suba!$K:$K,MATCH(A15,[1]Suba!$A:$A,0))</f>
        <v>plasma membrane</v>
      </c>
      <c r="F15" t="s">
        <v>12104</v>
      </c>
      <c r="G15">
        <f t="shared" si="0"/>
        <v>3</v>
      </c>
      <c r="H15">
        <f t="shared" si="1"/>
        <v>2</v>
      </c>
      <c r="I15">
        <f t="shared" si="2"/>
        <v>3</v>
      </c>
      <c r="J15">
        <f t="shared" si="3"/>
        <v>0.24691358024691357</v>
      </c>
      <c r="K15">
        <f t="shared" si="4"/>
        <v>0.25728987993138941</v>
      </c>
    </row>
    <row r="16" spans="1:18" x14ac:dyDescent="0.2">
      <c r="A16" t="s">
        <v>2360</v>
      </c>
      <c r="B16">
        <v>0</v>
      </c>
      <c r="C16">
        <v>-2.5884532928467001</v>
      </c>
      <c r="D16" t="str">
        <f>INDEX([1]Suba!$K:$K,MATCH(A16,[1]Suba!$A:$A,0))</f>
        <v>cytosol</v>
      </c>
      <c r="F16" t="s">
        <v>12105</v>
      </c>
      <c r="G16">
        <f t="shared" si="0"/>
        <v>3</v>
      </c>
      <c r="H16">
        <f t="shared" si="1"/>
        <v>2</v>
      </c>
      <c r="I16">
        <f t="shared" si="2"/>
        <v>3</v>
      </c>
      <c r="J16">
        <f t="shared" si="3"/>
        <v>0.24691358024691357</v>
      </c>
      <c r="K16">
        <f t="shared" si="4"/>
        <v>0.25728987993138941</v>
      </c>
    </row>
    <row r="17" spans="1:11" x14ac:dyDescent="0.2">
      <c r="A17" t="s">
        <v>2099</v>
      </c>
      <c r="B17">
        <v>-1.7225170135498</v>
      </c>
      <c r="C17">
        <v>-2.4496574401856002</v>
      </c>
      <c r="D17" t="str">
        <f>INDEX([1]Suba!$K:$K,MATCH(A17,[1]Suba!$A:$A,0))</f>
        <v>cytosol</v>
      </c>
    </row>
    <row r="18" spans="1:11" x14ac:dyDescent="0.2">
      <c r="A18" t="s">
        <v>5923</v>
      </c>
      <c r="B18">
        <v>-2.3172588348388001</v>
      </c>
      <c r="C18">
        <v>-2.3483829498290998</v>
      </c>
      <c r="D18" t="str">
        <f>INDEX([1]Suba!$K:$K,MATCH(A18,[1]Suba!$A:$A,0))</f>
        <v>cytosol</v>
      </c>
      <c r="F18" t="s">
        <v>12106</v>
      </c>
      <c r="G18">
        <f t="shared" ref="G18:G30" si="5">COUNTIF(D:D,F18)</f>
        <v>2</v>
      </c>
      <c r="H18">
        <f t="shared" ref="H18:H30" si="6">COUNTIFS(D:D,F18,B:B,"&lt;&gt;0")</f>
        <v>1</v>
      </c>
      <c r="I18">
        <f t="shared" ref="I18:I30" si="7">COUNTIFS(D:D,F18,C:C,"&lt;&gt;0")</f>
        <v>2</v>
      </c>
      <c r="J18">
        <f t="shared" ref="J18:J30" si="8">H18/H$31*100</f>
        <v>0.12345679012345678</v>
      </c>
      <c r="K18">
        <f t="shared" ref="K18:K30" si="9">I18/I$31*100</f>
        <v>0.17152658662092624</v>
      </c>
    </row>
    <row r="19" spans="1:11" x14ac:dyDescent="0.2">
      <c r="A19" t="s">
        <v>4781</v>
      </c>
      <c r="B19">
        <v>-1.3511571884155</v>
      </c>
      <c r="C19">
        <v>-2.3318510055542001</v>
      </c>
      <c r="D19" t="str">
        <f>INDEX([1]Suba!$K:$K,MATCH(A19,[1]Suba!$A:$A,0))</f>
        <v>plasma membrane</v>
      </c>
      <c r="F19" t="s">
        <v>12107</v>
      </c>
      <c r="G19">
        <f t="shared" si="5"/>
        <v>3</v>
      </c>
      <c r="H19">
        <f t="shared" si="6"/>
        <v>1</v>
      </c>
      <c r="I19">
        <f t="shared" si="7"/>
        <v>2</v>
      </c>
      <c r="J19">
        <f t="shared" si="8"/>
        <v>0.12345679012345678</v>
      </c>
      <c r="K19">
        <f t="shared" si="9"/>
        <v>0.17152658662092624</v>
      </c>
    </row>
    <row r="20" spans="1:11" x14ac:dyDescent="0.2">
      <c r="A20" t="s">
        <v>1810</v>
      </c>
      <c r="B20">
        <v>-3.1597795486450999</v>
      </c>
      <c r="C20">
        <v>-2.3093061447143999</v>
      </c>
      <c r="D20" t="str">
        <f>INDEX([1]Suba!$K:$K,MATCH(A20,[1]Suba!$A:$A,0))</f>
        <v>cytosol</v>
      </c>
      <c r="F20" t="s">
        <v>12108</v>
      </c>
      <c r="G20">
        <f t="shared" si="5"/>
        <v>2</v>
      </c>
      <c r="H20">
        <f t="shared" si="6"/>
        <v>1</v>
      </c>
      <c r="I20">
        <f t="shared" si="7"/>
        <v>2</v>
      </c>
      <c r="J20">
        <f t="shared" si="8"/>
        <v>0.12345679012345678</v>
      </c>
      <c r="K20">
        <f t="shared" si="9"/>
        <v>0.17152658662092624</v>
      </c>
    </row>
    <row r="21" spans="1:11" x14ac:dyDescent="0.2">
      <c r="A21" t="s">
        <v>4989</v>
      </c>
      <c r="B21">
        <v>-2.7241668701171999</v>
      </c>
      <c r="C21">
        <v>-2.2702817916870002</v>
      </c>
      <c r="D21" t="str">
        <f>INDEX([1]Suba!$K:$K,MATCH(A21,[1]Suba!$A:$A,0))</f>
        <v>extracellular</v>
      </c>
      <c r="F21" t="s">
        <v>12109</v>
      </c>
      <c r="G21">
        <f t="shared" si="5"/>
        <v>1</v>
      </c>
      <c r="H21">
        <f t="shared" si="6"/>
        <v>0</v>
      </c>
      <c r="I21">
        <f t="shared" si="7"/>
        <v>1</v>
      </c>
      <c r="J21">
        <f t="shared" si="8"/>
        <v>0</v>
      </c>
      <c r="K21">
        <f t="shared" si="9"/>
        <v>8.5763293310463118E-2</v>
      </c>
    </row>
    <row r="22" spans="1:11" x14ac:dyDescent="0.2">
      <c r="A22" t="s">
        <v>6104</v>
      </c>
      <c r="B22">
        <v>0</v>
      </c>
      <c r="C22">
        <v>-2.2628326416015998</v>
      </c>
      <c r="D22" t="str">
        <f>INDEX([1]Suba!$K:$K,MATCH(A22,[1]Suba!$A:$A,0))</f>
        <v>extracellular</v>
      </c>
      <c r="F22" t="s">
        <v>12110</v>
      </c>
      <c r="G22">
        <f t="shared" si="5"/>
        <v>1</v>
      </c>
      <c r="H22">
        <f t="shared" si="6"/>
        <v>1</v>
      </c>
      <c r="I22">
        <f t="shared" si="7"/>
        <v>1</v>
      </c>
      <c r="J22">
        <f t="shared" si="8"/>
        <v>0.12345679012345678</v>
      </c>
      <c r="K22">
        <f t="shared" si="9"/>
        <v>8.5763293310463118E-2</v>
      </c>
    </row>
    <row r="23" spans="1:11" x14ac:dyDescent="0.2">
      <c r="A23" t="s">
        <v>4640</v>
      </c>
      <c r="B23">
        <v>0</v>
      </c>
      <c r="C23">
        <v>-2.1572093963622998</v>
      </c>
      <c r="D23" t="str">
        <f>INDEX([1]Suba!$K:$K,MATCH(A23,[1]Suba!$A:$A,0))</f>
        <v>vacuole</v>
      </c>
      <c r="F23" t="s">
        <v>12111</v>
      </c>
      <c r="G23">
        <f t="shared" si="5"/>
        <v>1</v>
      </c>
      <c r="H23">
        <f t="shared" si="6"/>
        <v>0</v>
      </c>
      <c r="I23">
        <f t="shared" si="7"/>
        <v>1</v>
      </c>
      <c r="J23">
        <f t="shared" si="8"/>
        <v>0</v>
      </c>
      <c r="K23">
        <f t="shared" si="9"/>
        <v>8.5763293310463118E-2</v>
      </c>
    </row>
    <row r="24" spans="1:11" x14ac:dyDescent="0.2">
      <c r="A24" t="s">
        <v>4314</v>
      </c>
      <c r="B24">
        <v>-2.2998533248900999</v>
      </c>
      <c r="C24">
        <v>-2.1384239196777002</v>
      </c>
      <c r="D24" t="str">
        <f>INDEX([1]Suba!$K:$K,MATCH(A24,[1]Suba!$A:$A,0))</f>
        <v>plasma membrane</v>
      </c>
      <c r="F24" t="s">
        <v>12112</v>
      </c>
      <c r="G24">
        <f t="shared" si="5"/>
        <v>2</v>
      </c>
      <c r="H24">
        <f t="shared" si="6"/>
        <v>2</v>
      </c>
      <c r="I24">
        <f t="shared" si="7"/>
        <v>1</v>
      </c>
      <c r="J24">
        <f t="shared" si="8"/>
        <v>0.24691358024691357</v>
      </c>
      <c r="K24">
        <f t="shared" si="9"/>
        <v>8.5763293310463118E-2</v>
      </c>
    </row>
    <row r="25" spans="1:11" x14ac:dyDescent="0.2">
      <c r="A25" t="s">
        <v>1963</v>
      </c>
      <c r="B25">
        <v>0</v>
      </c>
      <c r="C25">
        <v>-2.1320114135742001</v>
      </c>
      <c r="D25" t="str">
        <f>INDEX([1]Suba!$K:$K,MATCH(A25,[1]Suba!$A:$A,0))</f>
        <v>extracellular</v>
      </c>
      <c r="F25" t="s">
        <v>12113</v>
      </c>
      <c r="G25">
        <f t="shared" si="5"/>
        <v>1</v>
      </c>
      <c r="H25">
        <f t="shared" si="6"/>
        <v>0</v>
      </c>
      <c r="I25">
        <f t="shared" si="7"/>
        <v>1</v>
      </c>
      <c r="J25">
        <f t="shared" si="8"/>
        <v>0</v>
      </c>
      <c r="K25">
        <f t="shared" si="9"/>
        <v>8.5763293310463118E-2</v>
      </c>
    </row>
    <row r="26" spans="1:11" x14ac:dyDescent="0.2">
      <c r="A26" t="s">
        <v>6122</v>
      </c>
      <c r="B26">
        <v>-1.4989404678345</v>
      </c>
      <c r="C26">
        <v>-2.0335006713867001</v>
      </c>
      <c r="D26" t="str">
        <f>INDEX([1]Suba!$K:$K,MATCH(A26,[1]Suba!$A:$A,0))</f>
        <v>endoplasmic reticulum</v>
      </c>
      <c r="F26" t="s">
        <v>12114</v>
      </c>
      <c r="G26">
        <f t="shared" si="5"/>
        <v>2</v>
      </c>
      <c r="H26">
        <f t="shared" si="6"/>
        <v>1</v>
      </c>
      <c r="I26">
        <f t="shared" si="7"/>
        <v>1</v>
      </c>
      <c r="J26">
        <f t="shared" si="8"/>
        <v>0.12345679012345678</v>
      </c>
      <c r="K26">
        <f t="shared" si="9"/>
        <v>8.5763293310463118E-2</v>
      </c>
    </row>
    <row r="27" spans="1:11" x14ac:dyDescent="0.2">
      <c r="A27" t="s">
        <v>2077</v>
      </c>
      <c r="B27">
        <v>0</v>
      </c>
      <c r="C27">
        <v>-2.0172300338746001</v>
      </c>
      <c r="D27" t="str">
        <f>INDEX([1]Suba!$K:$K,MATCH(A27,[1]Suba!$A:$A,0))</f>
        <v>plastid</v>
      </c>
      <c r="F27" t="s">
        <v>12115</v>
      </c>
      <c r="G27">
        <f t="shared" si="5"/>
        <v>1</v>
      </c>
      <c r="H27">
        <f t="shared" si="6"/>
        <v>0</v>
      </c>
      <c r="I27">
        <f t="shared" si="7"/>
        <v>1</v>
      </c>
      <c r="J27">
        <f t="shared" si="8"/>
        <v>0</v>
      </c>
      <c r="K27">
        <f t="shared" si="9"/>
        <v>8.5763293310463118E-2</v>
      </c>
    </row>
    <row r="28" spans="1:11" x14ac:dyDescent="0.2">
      <c r="A28" t="s">
        <v>6936</v>
      </c>
      <c r="B28">
        <v>-1.3319787979126001</v>
      </c>
      <c r="C28">
        <v>-2.0000495910645002</v>
      </c>
      <c r="D28" t="str">
        <f>INDEX([1]Suba!$K:$K,MATCH(A28,[1]Suba!$A:$A,0))</f>
        <v>extracellular</v>
      </c>
      <c r="F28" t="s">
        <v>12116</v>
      </c>
      <c r="G28">
        <f t="shared" si="5"/>
        <v>1</v>
      </c>
      <c r="H28">
        <f t="shared" si="6"/>
        <v>1</v>
      </c>
      <c r="I28">
        <f t="shared" si="7"/>
        <v>0</v>
      </c>
      <c r="J28">
        <f t="shared" si="8"/>
        <v>0.12345679012345678</v>
      </c>
      <c r="K28">
        <f t="shared" si="9"/>
        <v>0</v>
      </c>
    </row>
    <row r="29" spans="1:11" x14ac:dyDescent="0.2">
      <c r="A29" t="s">
        <v>6861</v>
      </c>
      <c r="B29">
        <v>0</v>
      </c>
      <c r="C29">
        <v>-1.9308576583862</v>
      </c>
      <c r="D29" t="str">
        <f>INDEX([1]Suba!$K:$K,MATCH(A29,[1]Suba!$A:$A,0))</f>
        <v>plasma membrane</v>
      </c>
      <c r="F29" t="s">
        <v>12117</v>
      </c>
      <c r="G29">
        <f t="shared" si="5"/>
        <v>1</v>
      </c>
      <c r="H29">
        <f t="shared" si="6"/>
        <v>1</v>
      </c>
      <c r="I29">
        <f t="shared" si="7"/>
        <v>0</v>
      </c>
      <c r="J29">
        <f t="shared" si="8"/>
        <v>0.12345679012345678</v>
      </c>
      <c r="K29">
        <f t="shared" si="9"/>
        <v>0</v>
      </c>
    </row>
    <row r="30" spans="1:11" x14ac:dyDescent="0.2">
      <c r="A30" t="s">
        <v>7367</v>
      </c>
      <c r="B30">
        <v>-1.3845138549805001</v>
      </c>
      <c r="C30">
        <v>-1.9254512786864999</v>
      </c>
      <c r="D30" t="str">
        <f>INDEX([1]Suba!$K:$K,MATCH(A30,[1]Suba!$A:$A,0))</f>
        <v>extracellular</v>
      </c>
      <c r="F30" t="s">
        <v>12118</v>
      </c>
      <c r="G30">
        <f t="shared" si="5"/>
        <v>1</v>
      </c>
      <c r="H30">
        <f t="shared" si="6"/>
        <v>1</v>
      </c>
      <c r="I30">
        <f t="shared" si="7"/>
        <v>0</v>
      </c>
      <c r="J30">
        <f t="shared" si="8"/>
        <v>0.12345679012345678</v>
      </c>
      <c r="K30">
        <f t="shared" si="9"/>
        <v>0</v>
      </c>
    </row>
    <row r="31" spans="1:11" x14ac:dyDescent="0.2">
      <c r="A31" t="s">
        <v>8654</v>
      </c>
      <c r="B31">
        <v>0</v>
      </c>
      <c r="C31">
        <v>-1.9006500244141</v>
      </c>
      <c r="D31" t="str">
        <f>INDEX([1]Suba!$K:$K,MATCH(A31,[1]Suba!$A:$A,0))</f>
        <v>plastid</v>
      </c>
      <c r="G31">
        <f>SUM(G2:G30)</f>
        <v>1358</v>
      </c>
      <c r="H31">
        <f>SUM(H2:H30)</f>
        <v>810</v>
      </c>
      <c r="I31">
        <f>SUM(I2:I30)</f>
        <v>1166</v>
      </c>
    </row>
    <row r="32" spans="1:11" x14ac:dyDescent="0.2">
      <c r="A32" t="s">
        <v>4130</v>
      </c>
      <c r="B32">
        <v>-1.0316190719605001</v>
      </c>
      <c r="C32">
        <v>-1.8176727294921999</v>
      </c>
      <c r="D32" t="str">
        <f>INDEX([1]Suba!$K:$K,MATCH(A32,[1]Suba!$A:$A,0))</f>
        <v>cytosol</v>
      </c>
    </row>
    <row r="33" spans="1:4" x14ac:dyDescent="0.2">
      <c r="A33" t="s">
        <v>8316</v>
      </c>
      <c r="B33">
        <v>-1.6812553405762001</v>
      </c>
      <c r="C33">
        <v>-1.7792797088623</v>
      </c>
      <c r="D33" t="str">
        <f>INDEX([1]Suba!$K:$K,MATCH(A33,[1]Suba!$A:$A,0))</f>
        <v>endoplasmic reticulum,plasma membrane</v>
      </c>
    </row>
    <row r="34" spans="1:4" x14ac:dyDescent="0.2">
      <c r="A34" t="s">
        <v>6719</v>
      </c>
      <c r="B34">
        <v>0</v>
      </c>
      <c r="C34">
        <v>-1.7792196273804</v>
      </c>
      <c r="D34" t="str">
        <f>INDEX([1]Suba!$K:$K,MATCH(A34,[1]Suba!$A:$A,0))</f>
        <v>mitochondrion</v>
      </c>
    </row>
    <row r="35" spans="1:4" x14ac:dyDescent="0.2">
      <c r="A35" t="s">
        <v>5719</v>
      </c>
      <c r="B35">
        <v>0</v>
      </c>
      <c r="C35">
        <v>-1.7577018737793</v>
      </c>
      <c r="D35" t="str">
        <f>INDEX([1]Suba!$K:$K,MATCH(A35,[1]Suba!$A:$A,0))</f>
        <v>mitochondrion</v>
      </c>
    </row>
    <row r="36" spans="1:4" x14ac:dyDescent="0.2">
      <c r="A36" t="s">
        <v>1819</v>
      </c>
      <c r="B36">
        <v>0</v>
      </c>
      <c r="C36">
        <v>-1.7460422515869001</v>
      </c>
      <c r="D36" t="str">
        <f>INDEX([1]Suba!$K:$K,MATCH(A36,[1]Suba!$A:$A,0))</f>
        <v>plastid</v>
      </c>
    </row>
    <row r="37" spans="1:4" x14ac:dyDescent="0.2">
      <c r="A37" t="s">
        <v>5230</v>
      </c>
      <c r="B37">
        <v>-0.97517490386969996</v>
      </c>
      <c r="C37">
        <v>-1.6917324066162001</v>
      </c>
      <c r="D37" t="str">
        <f>INDEX([1]Suba!$K:$K,MATCH(A37,[1]Suba!$A:$A,0))</f>
        <v>vacuole</v>
      </c>
    </row>
    <row r="38" spans="1:4" x14ac:dyDescent="0.2">
      <c r="A38" t="s">
        <v>7013</v>
      </c>
      <c r="B38">
        <v>-0.75777149200439797</v>
      </c>
      <c r="C38">
        <v>-1.6359615325928001</v>
      </c>
      <c r="D38" t="str">
        <f>INDEX([1]Suba!$K:$K,MATCH(A38,[1]Suba!$A:$A,0))</f>
        <v>cytosol</v>
      </c>
    </row>
    <row r="39" spans="1:4" x14ac:dyDescent="0.2">
      <c r="A39" t="s">
        <v>1945</v>
      </c>
      <c r="B39">
        <v>-1.7852001190186</v>
      </c>
      <c r="C39">
        <v>-1.63037109375</v>
      </c>
      <c r="D39" t="str">
        <f>INDEX([1]Suba!$K:$K,MATCH(A39,[1]Suba!$A:$A,0))</f>
        <v>golgi</v>
      </c>
    </row>
    <row r="40" spans="1:4" x14ac:dyDescent="0.2">
      <c r="A40" t="s">
        <v>770</v>
      </c>
      <c r="B40">
        <v>-0.71214771270749799</v>
      </c>
      <c r="C40">
        <v>-1.5876178741455</v>
      </c>
      <c r="D40" t="str">
        <f>INDEX([1]Suba!$K:$K,MATCH(A40,[1]Suba!$A:$A,0))</f>
        <v>plastid</v>
      </c>
    </row>
    <row r="41" spans="1:4" x14ac:dyDescent="0.2">
      <c r="A41" t="s">
        <v>210</v>
      </c>
      <c r="B41">
        <v>-0.85295581817630195</v>
      </c>
      <c r="C41">
        <v>-1.5623254776001001</v>
      </c>
      <c r="D41" t="str">
        <f>INDEX([1]Suba!$K:$K,MATCH(A41,[1]Suba!$A:$A,0))</f>
        <v>peroxisome</v>
      </c>
    </row>
    <row r="42" spans="1:4" x14ac:dyDescent="0.2">
      <c r="A42" t="s">
        <v>655</v>
      </c>
      <c r="B42">
        <v>-1.5843725204468</v>
      </c>
      <c r="C42">
        <v>-1.5562753677368</v>
      </c>
      <c r="D42" t="str">
        <f>INDEX([1]Suba!$K:$K,MATCH(A42,[1]Suba!$A:$A,0))</f>
        <v>cytosol</v>
      </c>
    </row>
    <row r="43" spans="1:4" x14ac:dyDescent="0.2">
      <c r="A43" t="s">
        <v>7799</v>
      </c>
      <c r="B43">
        <v>-1.2916803359986</v>
      </c>
      <c r="C43">
        <v>-1.5540752410889001</v>
      </c>
      <c r="D43" t="str">
        <f>INDEX([1]Suba!$K:$K,MATCH(A43,[1]Suba!$A:$A,0))</f>
        <v>plastid</v>
      </c>
    </row>
    <row r="44" spans="1:4" x14ac:dyDescent="0.2">
      <c r="A44" t="s">
        <v>8943</v>
      </c>
      <c r="B44">
        <v>-1.1075496673584</v>
      </c>
      <c r="C44">
        <v>-1.5408172607421999</v>
      </c>
      <c r="D44" t="str">
        <f>INDEX([1]Suba!$K:$K,MATCH(A44,[1]Suba!$A:$A,0))</f>
        <v>extracellular</v>
      </c>
    </row>
    <row r="45" spans="1:4" x14ac:dyDescent="0.2">
      <c r="A45" t="s">
        <v>10516</v>
      </c>
      <c r="B45">
        <v>-0.95802783966069804</v>
      </c>
      <c r="C45">
        <v>-1.4981012344361</v>
      </c>
      <c r="D45" t="str">
        <f>INDEX([1]Suba!$K:$K,MATCH(A45,[1]Suba!$A:$A,0))</f>
        <v>cytosol</v>
      </c>
    </row>
    <row r="46" spans="1:4" x14ac:dyDescent="0.2">
      <c r="A46" t="s">
        <v>3354</v>
      </c>
      <c r="B46">
        <v>-1.8433837890625</v>
      </c>
      <c r="C46">
        <v>-1.4849519729614</v>
      </c>
      <c r="D46" t="str">
        <f>INDEX([1]Suba!$K:$K,MATCH(A46,[1]Suba!$A:$A,0))</f>
        <v>nucleus</v>
      </c>
    </row>
    <row r="47" spans="1:4" x14ac:dyDescent="0.2">
      <c r="A47" t="s">
        <v>1332</v>
      </c>
      <c r="B47">
        <v>-0.77557945251469795</v>
      </c>
      <c r="C47">
        <v>-1.4703807830811</v>
      </c>
      <c r="D47" t="str">
        <f>INDEX([1]Suba!$K:$K,MATCH(A47,[1]Suba!$A:$A,0))</f>
        <v>peroxisome</v>
      </c>
    </row>
    <row r="48" spans="1:4" x14ac:dyDescent="0.2">
      <c r="A48" t="s">
        <v>8200</v>
      </c>
      <c r="B48">
        <v>-0.32860183715819602</v>
      </c>
      <c r="C48">
        <v>-1.4550075531005999</v>
      </c>
      <c r="D48" t="str">
        <f>INDEX([1]Suba!$K:$K,MATCH(A48,[1]Suba!$A:$A,0))</f>
        <v>plastid</v>
      </c>
    </row>
    <row r="49" spans="1:4" x14ac:dyDescent="0.2">
      <c r="A49" t="s">
        <v>9556</v>
      </c>
      <c r="B49">
        <v>-0.92787551879889896</v>
      </c>
      <c r="C49">
        <v>-1.4531230926514001</v>
      </c>
      <c r="D49" t="str">
        <f>INDEX([1]Suba!$K:$K,MATCH(A49,[1]Suba!$A:$A,0))</f>
        <v>cytosol</v>
      </c>
    </row>
    <row r="50" spans="1:4" x14ac:dyDescent="0.2">
      <c r="A50" t="s">
        <v>831</v>
      </c>
      <c r="B50">
        <v>-1.1746520996094001</v>
      </c>
      <c r="C50">
        <v>-1.4315891265869001</v>
      </c>
      <c r="D50" t="str">
        <f>INDEX([1]Suba!$K:$K,MATCH(A50,[1]Suba!$A:$A,0))</f>
        <v>peroxisome</v>
      </c>
    </row>
    <row r="51" spans="1:4" x14ac:dyDescent="0.2">
      <c r="A51" t="s">
        <v>1779</v>
      </c>
      <c r="B51">
        <v>0</v>
      </c>
      <c r="C51">
        <v>-1.4288091659546001</v>
      </c>
      <c r="D51" t="str">
        <f>INDEX([1]Suba!$K:$K,MATCH(A51,[1]Suba!$A:$A,0))</f>
        <v>plastid</v>
      </c>
    </row>
    <row r="52" spans="1:4" x14ac:dyDescent="0.2">
      <c r="A52" t="s">
        <v>10586</v>
      </c>
      <c r="B52">
        <v>0</v>
      </c>
      <c r="C52">
        <v>-1.4241361618042001</v>
      </c>
      <c r="D52" t="str">
        <f>INDEX([1]Suba!$K:$K,MATCH(A52,[1]Suba!$A:$A,0))</f>
        <v>mitochondrion</v>
      </c>
    </row>
    <row r="53" spans="1:4" x14ac:dyDescent="0.2">
      <c r="A53" t="s">
        <v>1884</v>
      </c>
      <c r="B53">
        <v>-0.81088924407960095</v>
      </c>
      <c r="C53">
        <v>-1.423246383667</v>
      </c>
      <c r="D53" t="str">
        <f>INDEX([1]Suba!$K:$K,MATCH(A53,[1]Suba!$A:$A,0))</f>
        <v>cytosol</v>
      </c>
    </row>
    <row r="54" spans="1:4" x14ac:dyDescent="0.2">
      <c r="A54" t="s">
        <v>8447</v>
      </c>
      <c r="B54">
        <v>-0.59086036682130305</v>
      </c>
      <c r="C54">
        <v>-1.4083824157714999</v>
      </c>
      <c r="D54" t="str">
        <f>INDEX([1]Suba!$K:$K,MATCH(A54,[1]Suba!$A:$A,0))</f>
        <v>extracellular</v>
      </c>
    </row>
    <row r="55" spans="1:4" x14ac:dyDescent="0.2">
      <c r="A55" t="s">
        <v>4076</v>
      </c>
      <c r="B55">
        <v>0</v>
      </c>
      <c r="C55">
        <v>-1.3848667144775999</v>
      </c>
      <c r="D55" t="str">
        <f>INDEX([1]Suba!$K:$K,MATCH(A55,[1]Suba!$A:$A,0))</f>
        <v>mitochondrion</v>
      </c>
    </row>
    <row r="56" spans="1:4" x14ac:dyDescent="0.2">
      <c r="A56" t="s">
        <v>6857</v>
      </c>
      <c r="B56">
        <v>0</v>
      </c>
      <c r="C56">
        <v>-1.3776254653930999</v>
      </c>
      <c r="D56" t="str">
        <f>INDEX([1]Suba!$K:$K,MATCH(A56,[1]Suba!$A:$A,0))</f>
        <v>plastid</v>
      </c>
    </row>
    <row r="57" spans="1:4" x14ac:dyDescent="0.2">
      <c r="A57" t="s">
        <v>10292</v>
      </c>
      <c r="B57">
        <v>-0.82861328125</v>
      </c>
      <c r="C57">
        <v>-1.3708648681641</v>
      </c>
      <c r="D57" t="str">
        <f>INDEX([1]Suba!$K:$K,MATCH(A57,[1]Suba!$A:$A,0))</f>
        <v>extracellular,plasma membrane</v>
      </c>
    </row>
    <row r="58" spans="1:4" x14ac:dyDescent="0.2">
      <c r="A58" t="s">
        <v>9290</v>
      </c>
      <c r="B58">
        <v>-1.4330167770386</v>
      </c>
      <c r="C58">
        <v>-1.3545846939087001</v>
      </c>
      <c r="D58" t="str">
        <f>INDEX([1]Suba!$K:$K,MATCH(A58,[1]Suba!$A:$A,0))</f>
        <v>plastid</v>
      </c>
    </row>
    <row r="59" spans="1:4" x14ac:dyDescent="0.2">
      <c r="A59" t="s">
        <v>1297</v>
      </c>
      <c r="B59">
        <v>-0.74358367919920099</v>
      </c>
      <c r="C59">
        <v>-1.3409042358398</v>
      </c>
      <c r="D59" t="str">
        <f>INDEX([1]Suba!$K:$K,MATCH(A59,[1]Suba!$A:$A,0))</f>
        <v>plastid</v>
      </c>
    </row>
    <row r="60" spans="1:4" x14ac:dyDescent="0.2">
      <c r="A60" t="s">
        <v>5257</v>
      </c>
      <c r="B60">
        <v>0</v>
      </c>
      <c r="C60">
        <v>-1.3375759124755</v>
      </c>
      <c r="D60" t="str">
        <f>INDEX([1]Suba!$K:$K,MATCH(A60,[1]Suba!$A:$A,0))</f>
        <v>extracellular</v>
      </c>
    </row>
    <row r="61" spans="1:4" x14ac:dyDescent="0.2">
      <c r="A61" t="s">
        <v>3437</v>
      </c>
      <c r="B61">
        <v>0</v>
      </c>
      <c r="C61">
        <v>-1.3218927383423</v>
      </c>
      <c r="D61" t="str">
        <f>INDEX([1]Suba!$K:$K,MATCH(A61,[1]Suba!$A:$A,0))</f>
        <v>extracellular</v>
      </c>
    </row>
    <row r="62" spans="1:4" x14ac:dyDescent="0.2">
      <c r="A62" t="s">
        <v>7529</v>
      </c>
      <c r="B62">
        <v>0</v>
      </c>
      <c r="C62">
        <v>-1.3138256072998</v>
      </c>
      <c r="D62" t="str">
        <f>INDEX([1]Suba!$K:$K,MATCH(A62,[1]Suba!$A:$A,0))</f>
        <v>plastid</v>
      </c>
    </row>
    <row r="63" spans="1:4" x14ac:dyDescent="0.2">
      <c r="A63" t="s">
        <v>4765</v>
      </c>
      <c r="B63">
        <v>-1.0744009017945</v>
      </c>
      <c r="C63">
        <v>-1.2983856201171999</v>
      </c>
      <c r="D63" t="str">
        <f>INDEX([1]Suba!$K:$K,MATCH(A63,[1]Suba!$A:$A,0))</f>
        <v>cytosol</v>
      </c>
    </row>
    <row r="64" spans="1:4" x14ac:dyDescent="0.2">
      <c r="A64" t="s">
        <v>7790</v>
      </c>
      <c r="B64">
        <v>-0.34995937347419898</v>
      </c>
      <c r="C64">
        <v>-1.29163646698</v>
      </c>
      <c r="D64" t="str">
        <f>INDEX([1]Suba!$K:$K,MATCH(A64,[1]Suba!$A:$A,0))</f>
        <v>extracellular</v>
      </c>
    </row>
    <row r="65" spans="1:4" x14ac:dyDescent="0.2">
      <c r="A65" t="s">
        <v>3996</v>
      </c>
      <c r="B65">
        <v>-1.3066549301148001</v>
      </c>
      <c r="C65">
        <v>-1.2691097259522</v>
      </c>
      <c r="D65" t="str">
        <f>INDEX([1]Suba!$K:$K,MATCH(A65,[1]Suba!$A:$A,0))</f>
        <v>plastid</v>
      </c>
    </row>
    <row r="66" spans="1:4" x14ac:dyDescent="0.2">
      <c r="A66" t="s">
        <v>5533</v>
      </c>
      <c r="B66">
        <v>-1.1155786514282</v>
      </c>
      <c r="C66">
        <v>-1.2579507827759</v>
      </c>
      <c r="D66" t="str">
        <f>INDEX([1]Suba!$K:$K,MATCH(A66,[1]Suba!$A:$A,0))</f>
        <v>cytosol</v>
      </c>
    </row>
    <row r="67" spans="1:4" x14ac:dyDescent="0.2">
      <c r="A67" t="s">
        <v>10060</v>
      </c>
      <c r="B67">
        <v>-0.73783302307130005</v>
      </c>
      <c r="C67">
        <v>-1.2478380203246999</v>
      </c>
      <c r="D67" t="str">
        <f>INDEX([1]Suba!$K:$K,MATCH(A67,[1]Suba!$A:$A,0))</f>
        <v>cytosol</v>
      </c>
    </row>
    <row r="68" spans="1:4" x14ac:dyDescent="0.2">
      <c r="A68" t="s">
        <v>11183</v>
      </c>
      <c r="B68">
        <v>0</v>
      </c>
      <c r="C68">
        <v>-1.2454099655152</v>
      </c>
      <c r="D68" t="str">
        <f>INDEX([1]Suba!$K:$K,MATCH(A68,[1]Suba!$A:$A,0))</f>
        <v>plastid</v>
      </c>
    </row>
    <row r="69" spans="1:4" x14ac:dyDescent="0.2">
      <c r="A69" t="s">
        <v>11320</v>
      </c>
      <c r="B69">
        <v>-1.0322628021239999</v>
      </c>
      <c r="C69">
        <v>-1.2365083694457999</v>
      </c>
      <c r="D69" t="str">
        <f>INDEX([1]Suba!$K:$K,MATCH(A69,[1]Suba!$A:$A,0))</f>
        <v>plastid</v>
      </c>
    </row>
    <row r="70" spans="1:4" x14ac:dyDescent="0.2">
      <c r="A70" t="s">
        <v>3964</v>
      </c>
      <c r="B70">
        <v>-0.56862068176270197</v>
      </c>
      <c r="C70">
        <v>-1.2362804412841</v>
      </c>
      <c r="D70" t="str">
        <f>INDEX([1]Suba!$K:$K,MATCH(A70,[1]Suba!$A:$A,0))</f>
        <v>cytosol</v>
      </c>
    </row>
    <row r="71" spans="1:4" x14ac:dyDescent="0.2">
      <c r="A71" t="s">
        <v>9865</v>
      </c>
      <c r="B71">
        <v>0</v>
      </c>
      <c r="C71">
        <v>-1.2303762435914001</v>
      </c>
      <c r="D71" t="str">
        <f>INDEX([1]Suba!$K:$K,MATCH(A71,[1]Suba!$A:$A,0))</f>
        <v>peroxisome</v>
      </c>
    </row>
    <row r="72" spans="1:4" x14ac:dyDescent="0.2">
      <c r="A72" t="s">
        <v>77</v>
      </c>
      <c r="B72">
        <v>-1.2640981674195</v>
      </c>
      <c r="C72">
        <v>-1.2235937118531</v>
      </c>
      <c r="D72" t="str">
        <f>INDEX([1]Suba!$K:$K,MATCH(A72,[1]Suba!$A:$A,0))</f>
        <v>extracellular</v>
      </c>
    </row>
    <row r="73" spans="1:4" x14ac:dyDescent="0.2">
      <c r="A73" t="s">
        <v>10127</v>
      </c>
      <c r="B73">
        <v>-0.84565162658690296</v>
      </c>
      <c r="C73">
        <v>-1.2218313217162999</v>
      </c>
      <c r="D73" t="str">
        <f>INDEX([1]Suba!$K:$K,MATCH(A73,[1]Suba!$A:$A,0))</f>
        <v>peroxisome</v>
      </c>
    </row>
    <row r="74" spans="1:4" x14ac:dyDescent="0.2">
      <c r="A74" t="s">
        <v>4488</v>
      </c>
      <c r="B74">
        <v>-0.64085960388179997</v>
      </c>
      <c r="C74">
        <v>-1.2202167510985999</v>
      </c>
      <c r="D74" t="str">
        <f>INDEX([1]Suba!$K:$K,MATCH(A74,[1]Suba!$A:$A,0))</f>
        <v>cytosol</v>
      </c>
    </row>
    <row r="75" spans="1:4" x14ac:dyDescent="0.2">
      <c r="A75" t="s">
        <v>9165</v>
      </c>
      <c r="B75">
        <v>-0.96919918060310195</v>
      </c>
      <c r="C75">
        <v>-1.2185916900635001</v>
      </c>
      <c r="D75" t="str">
        <f>INDEX([1]Suba!$K:$K,MATCH(A75,[1]Suba!$A:$A,0))</f>
        <v>plastid</v>
      </c>
    </row>
    <row r="76" spans="1:4" x14ac:dyDescent="0.2">
      <c r="A76" t="s">
        <v>9042</v>
      </c>
      <c r="B76">
        <v>0</v>
      </c>
      <c r="C76">
        <v>-1.2131061553955</v>
      </c>
      <c r="D76" t="str">
        <f>INDEX([1]Suba!$K:$K,MATCH(A76,[1]Suba!$A:$A,0))</f>
        <v>extracellular,plasma membrane</v>
      </c>
    </row>
    <row r="77" spans="1:4" x14ac:dyDescent="0.2">
      <c r="A77" t="s">
        <v>3967</v>
      </c>
      <c r="B77">
        <v>0</v>
      </c>
      <c r="C77">
        <v>-1.2117710113525</v>
      </c>
      <c r="D77" t="str">
        <f>INDEX([1]Suba!$K:$K,MATCH(A77,[1]Suba!$A:$A,0))</f>
        <v>plasma membrane,cytosol</v>
      </c>
    </row>
    <row r="78" spans="1:4" x14ac:dyDescent="0.2">
      <c r="A78" t="s">
        <v>6140</v>
      </c>
      <c r="B78">
        <v>-0.25633621215820301</v>
      </c>
      <c r="C78">
        <v>-1.2058982849121</v>
      </c>
      <c r="D78" t="str">
        <f>INDEX([1]Suba!$K:$K,MATCH(A78,[1]Suba!$A:$A,0))</f>
        <v>endoplasmic reticulum</v>
      </c>
    </row>
    <row r="79" spans="1:4" x14ac:dyDescent="0.2">
      <c r="A79" t="s">
        <v>3070</v>
      </c>
      <c r="B79">
        <v>0</v>
      </c>
      <c r="C79">
        <v>-1.2007446289062</v>
      </c>
      <c r="D79" t="str">
        <f>INDEX([1]Suba!$K:$K,MATCH(A79,[1]Suba!$A:$A,0))</f>
        <v>endoplasmic reticulum</v>
      </c>
    </row>
    <row r="80" spans="1:4" x14ac:dyDescent="0.2">
      <c r="A80" t="s">
        <v>10063</v>
      </c>
      <c r="B80">
        <v>-1.2489948272705</v>
      </c>
      <c r="C80">
        <v>-1.1989574432373</v>
      </c>
      <c r="D80" t="str">
        <f>INDEX([1]Suba!$K:$K,MATCH(A80,[1]Suba!$A:$A,0))</f>
        <v>cytosol</v>
      </c>
    </row>
    <row r="81" spans="1:4" x14ac:dyDescent="0.2">
      <c r="A81" t="s">
        <v>1718</v>
      </c>
      <c r="B81">
        <v>-1.2022943496703999</v>
      </c>
      <c r="C81">
        <v>-1.1957693099975</v>
      </c>
      <c r="D81" t="str">
        <f>INDEX([1]Suba!$K:$K,MATCH(A81,[1]Suba!$A:$A,0))</f>
        <v>plastid</v>
      </c>
    </row>
    <row r="82" spans="1:4" x14ac:dyDescent="0.2">
      <c r="A82" t="s">
        <v>10688</v>
      </c>
      <c r="B82">
        <v>-1.7372159957885001</v>
      </c>
      <c r="C82">
        <v>-1.1949234008789</v>
      </c>
      <c r="D82" t="str">
        <f>INDEX([1]Suba!$K:$K,MATCH(A82,[1]Suba!$A:$A,0))</f>
        <v>plasma membrane</v>
      </c>
    </row>
    <row r="83" spans="1:4" x14ac:dyDescent="0.2">
      <c r="A83" t="s">
        <v>584</v>
      </c>
      <c r="B83">
        <v>-1.0732927322388</v>
      </c>
      <c r="C83">
        <v>-1.1903629302979</v>
      </c>
      <c r="D83" t="str">
        <f>INDEX([1]Suba!$K:$K,MATCH(A83,[1]Suba!$A:$A,0))</f>
        <v>extracellular</v>
      </c>
    </row>
    <row r="84" spans="1:4" x14ac:dyDescent="0.2">
      <c r="A84" t="s">
        <v>5224</v>
      </c>
      <c r="B84">
        <v>0</v>
      </c>
      <c r="C84">
        <v>-1.1885166168212999</v>
      </c>
      <c r="D84" t="str">
        <f>INDEX([1]Suba!$K:$K,MATCH(A84,[1]Suba!$A:$A,0))</f>
        <v>peroxisome</v>
      </c>
    </row>
    <row r="85" spans="1:4" x14ac:dyDescent="0.2">
      <c r="A85" t="s">
        <v>9478</v>
      </c>
      <c r="B85">
        <v>-0.66632461547849398</v>
      </c>
      <c r="C85">
        <v>-1.1836833953857</v>
      </c>
      <c r="D85" t="str">
        <f>INDEX([1]Suba!$K:$K,MATCH(A85,[1]Suba!$A:$A,0))</f>
        <v>cytosol</v>
      </c>
    </row>
    <row r="86" spans="1:4" x14ac:dyDescent="0.2">
      <c r="A86" t="s">
        <v>11232</v>
      </c>
      <c r="B86">
        <v>0</v>
      </c>
      <c r="C86">
        <v>-1.1789388656616</v>
      </c>
      <c r="D86" t="str">
        <f>INDEX([1]Suba!$K:$K,MATCH(A86,[1]Suba!$A:$A,0))</f>
        <v>plastid</v>
      </c>
    </row>
    <row r="87" spans="1:4" x14ac:dyDescent="0.2">
      <c r="A87" t="s">
        <v>2945</v>
      </c>
      <c r="B87">
        <v>-1.1184997558594001</v>
      </c>
      <c r="C87">
        <v>-1.1670799255371</v>
      </c>
      <c r="D87" t="str">
        <f>INDEX([1]Suba!$K:$K,MATCH(A87,[1]Suba!$A:$A,0))</f>
        <v>cytosol</v>
      </c>
    </row>
    <row r="88" spans="1:4" x14ac:dyDescent="0.2">
      <c r="A88" t="s">
        <v>5515</v>
      </c>
      <c r="B88">
        <v>-0.27711868286139901</v>
      </c>
      <c r="C88">
        <v>-1.1607036590577</v>
      </c>
      <c r="D88" t="str">
        <f>INDEX([1]Suba!$K:$K,MATCH(A88,[1]Suba!$A:$A,0))</f>
        <v>mitochondrion</v>
      </c>
    </row>
    <row r="89" spans="1:4" x14ac:dyDescent="0.2">
      <c r="A89" t="s">
        <v>1398</v>
      </c>
      <c r="B89">
        <v>-1.7734785079955999</v>
      </c>
      <c r="C89">
        <v>-1.1562643051148001</v>
      </c>
      <c r="D89" t="str">
        <f>INDEX([1]Suba!$K:$K,MATCH(A89,[1]Suba!$A:$A,0))</f>
        <v>golgi</v>
      </c>
    </row>
    <row r="90" spans="1:4" x14ac:dyDescent="0.2">
      <c r="A90" t="s">
        <v>11112</v>
      </c>
      <c r="B90">
        <v>-1.2270736694336</v>
      </c>
      <c r="C90">
        <v>-1.1559181213379</v>
      </c>
      <c r="D90" t="str">
        <f>INDEX([1]Suba!$K:$K,MATCH(A90,[1]Suba!$A:$A,0))</f>
        <v>extracellular</v>
      </c>
    </row>
    <row r="91" spans="1:4" x14ac:dyDescent="0.2">
      <c r="A91" t="s">
        <v>5796</v>
      </c>
      <c r="B91">
        <v>-0.53771591186519896</v>
      </c>
      <c r="C91">
        <v>-1.1483135223387999</v>
      </c>
      <c r="D91" t="str">
        <f>INDEX([1]Suba!$K:$K,MATCH(A91,[1]Suba!$A:$A,0))</f>
        <v>cytosol</v>
      </c>
    </row>
    <row r="92" spans="1:4" x14ac:dyDescent="0.2">
      <c r="A92" t="s">
        <v>969</v>
      </c>
      <c r="B92">
        <v>-0.71207332611079699</v>
      </c>
      <c r="C92">
        <v>-1.1463203430176001</v>
      </c>
      <c r="D92" t="str">
        <f>INDEX([1]Suba!$K:$K,MATCH(A92,[1]Suba!$A:$A,0))</f>
        <v>cytosol</v>
      </c>
    </row>
    <row r="93" spans="1:4" x14ac:dyDescent="0.2">
      <c r="A93" t="s">
        <v>10779</v>
      </c>
      <c r="B93">
        <v>0</v>
      </c>
      <c r="C93">
        <v>-1.14529228210451</v>
      </c>
      <c r="D93" t="str">
        <f>INDEX([1]Suba!$K:$K,MATCH(A93,[1]Suba!$A:$A,0))</f>
        <v>plastid</v>
      </c>
    </row>
    <row r="94" spans="1:4" x14ac:dyDescent="0.2">
      <c r="A94" t="s">
        <v>2354</v>
      </c>
      <c r="B94">
        <v>-1.0007028579712001</v>
      </c>
      <c r="C94">
        <v>-1.1354007720946999</v>
      </c>
      <c r="D94" t="str">
        <f>INDEX([1]Suba!$K:$K,MATCH(A94,[1]Suba!$A:$A,0))</f>
        <v>cytosol</v>
      </c>
    </row>
    <row r="95" spans="1:4" x14ac:dyDescent="0.2">
      <c r="A95" t="s">
        <v>9546</v>
      </c>
      <c r="B95">
        <v>-0.81532478332519498</v>
      </c>
      <c r="C95">
        <v>-1.1291885375977</v>
      </c>
      <c r="D95" t="str">
        <f>INDEX([1]Suba!$K:$K,MATCH(A95,[1]Suba!$A:$A,0))</f>
        <v>cytosol</v>
      </c>
    </row>
    <row r="96" spans="1:4" x14ac:dyDescent="0.2">
      <c r="A96" t="s">
        <v>7345</v>
      </c>
      <c r="B96">
        <v>-0.70208930969239702</v>
      </c>
      <c r="C96">
        <v>-1.1207723617553</v>
      </c>
      <c r="D96" t="str">
        <f>INDEX([1]Suba!$K:$K,MATCH(A96,[1]Suba!$A:$A,0))</f>
        <v>cytosol</v>
      </c>
    </row>
    <row r="97" spans="1:4" x14ac:dyDescent="0.2">
      <c r="A97" t="s">
        <v>6243</v>
      </c>
      <c r="B97">
        <v>0</v>
      </c>
      <c r="C97">
        <v>-1.1188793182373</v>
      </c>
      <c r="D97" t="str">
        <f>INDEX([1]Suba!$K:$K,MATCH(A97,[1]Suba!$A:$A,0))</f>
        <v>cytosol</v>
      </c>
    </row>
    <row r="98" spans="1:4" x14ac:dyDescent="0.2">
      <c r="A98" t="s">
        <v>8194</v>
      </c>
      <c r="B98">
        <v>-1.3077211380005</v>
      </c>
      <c r="C98">
        <v>-1.1136026382446</v>
      </c>
      <c r="D98" t="str">
        <f>INDEX([1]Suba!$K:$K,MATCH(A98,[1]Suba!$A:$A,0))</f>
        <v>vacuole</v>
      </c>
    </row>
    <row r="99" spans="1:4" x14ac:dyDescent="0.2">
      <c r="A99" t="s">
        <v>9628</v>
      </c>
      <c r="B99">
        <v>0</v>
      </c>
      <c r="C99">
        <v>-1.1125392913819001</v>
      </c>
      <c r="D99" t="str">
        <f>INDEX([1]Suba!$K:$K,MATCH(A99,[1]Suba!$A:$A,0))</f>
        <v>extracellular</v>
      </c>
    </row>
    <row r="100" spans="1:4" x14ac:dyDescent="0.2">
      <c r="A100" t="s">
        <v>8564</v>
      </c>
      <c r="B100">
        <v>-1.0632991790772</v>
      </c>
      <c r="C100">
        <v>-1.1121425628662001</v>
      </c>
      <c r="D100" t="str">
        <f>INDEX([1]Suba!$K:$K,MATCH(A100,[1]Suba!$A:$A,0))</f>
        <v>cytosol</v>
      </c>
    </row>
    <row r="101" spans="1:4" x14ac:dyDescent="0.2">
      <c r="A101" t="s">
        <v>5151</v>
      </c>
      <c r="B101">
        <v>-0.60292053222660202</v>
      </c>
      <c r="C101">
        <v>-1.1066999435425</v>
      </c>
      <c r="D101" t="str">
        <f>INDEX([1]Suba!$K:$K,MATCH(A101,[1]Suba!$A:$A,0))</f>
        <v>cytosol</v>
      </c>
    </row>
    <row r="102" spans="1:4" x14ac:dyDescent="0.2">
      <c r="A102" t="s">
        <v>3597</v>
      </c>
      <c r="B102">
        <v>-0.55181503295899903</v>
      </c>
      <c r="C102">
        <v>-1.1037120819091999</v>
      </c>
      <c r="D102" t="str">
        <f>INDEX([1]Suba!$K:$K,MATCH(A102,[1]Suba!$A:$A,0))</f>
        <v>cytosol</v>
      </c>
    </row>
    <row r="103" spans="1:4" x14ac:dyDescent="0.2">
      <c r="A103" t="s">
        <v>7901</v>
      </c>
      <c r="B103">
        <v>0</v>
      </c>
      <c r="C103">
        <v>-1.0997982025146</v>
      </c>
      <c r="D103" t="str">
        <f>INDEX([1]Suba!$K:$K,MATCH(A103,[1]Suba!$A:$A,0))</f>
        <v>plastid</v>
      </c>
    </row>
    <row r="104" spans="1:4" x14ac:dyDescent="0.2">
      <c r="A104" t="s">
        <v>5837</v>
      </c>
      <c r="B104">
        <v>-0.71131896972659803</v>
      </c>
      <c r="C104">
        <v>-1.0907001495362001</v>
      </c>
      <c r="D104" t="str">
        <f>INDEX([1]Suba!$K:$K,MATCH(A104,[1]Suba!$A:$A,0))</f>
        <v>plastid</v>
      </c>
    </row>
    <row r="105" spans="1:4" x14ac:dyDescent="0.2">
      <c r="A105" t="s">
        <v>2564</v>
      </c>
      <c r="B105">
        <v>0</v>
      </c>
      <c r="C105">
        <v>-1.0779209136962999</v>
      </c>
      <c r="D105" t="str">
        <f>INDEX([1]Suba!$K:$K,MATCH(A105,[1]Suba!$A:$A,0))</f>
        <v>vacuole</v>
      </c>
    </row>
    <row r="106" spans="1:4" x14ac:dyDescent="0.2">
      <c r="A106" t="s">
        <v>7514</v>
      </c>
      <c r="B106">
        <v>-0.81808090209959905</v>
      </c>
      <c r="C106">
        <v>-1.0718441009521</v>
      </c>
      <c r="D106" t="str">
        <f>INDEX([1]Suba!$K:$K,MATCH(A106,[1]Suba!$A:$A,0))</f>
        <v>peroxisome</v>
      </c>
    </row>
    <row r="107" spans="1:4" x14ac:dyDescent="0.2">
      <c r="A107" t="s">
        <v>1275</v>
      </c>
      <c r="B107">
        <v>-1.4460611343384</v>
      </c>
      <c r="C107">
        <v>-1.0665349960327</v>
      </c>
      <c r="D107" t="str">
        <f>INDEX([1]Suba!$K:$K,MATCH(A107,[1]Suba!$A:$A,0))</f>
        <v>cytosol</v>
      </c>
    </row>
    <row r="108" spans="1:4" x14ac:dyDescent="0.2">
      <c r="A108" t="s">
        <v>7213</v>
      </c>
      <c r="B108">
        <v>-0.92183494567870405</v>
      </c>
      <c r="C108">
        <v>-1.0647144317627</v>
      </c>
      <c r="D108" t="str">
        <f>INDEX([1]Suba!$K:$K,MATCH(A108,[1]Suba!$A:$A,0))</f>
        <v>mitochondrion</v>
      </c>
    </row>
    <row r="109" spans="1:4" x14ac:dyDescent="0.2">
      <c r="A109" t="s">
        <v>8549</v>
      </c>
      <c r="B109">
        <v>-0.60056781768789902</v>
      </c>
      <c r="C109">
        <v>-1.0645503997801999</v>
      </c>
      <c r="D109" t="str">
        <f>INDEX([1]Suba!$K:$K,MATCH(A109,[1]Suba!$A:$A,0))</f>
        <v>golgi</v>
      </c>
    </row>
    <row r="110" spans="1:4" x14ac:dyDescent="0.2">
      <c r="A110" t="s">
        <v>8754</v>
      </c>
      <c r="B110">
        <v>0</v>
      </c>
      <c r="C110">
        <v>-1.0562076568604</v>
      </c>
      <c r="D110" t="str">
        <f>INDEX([1]Suba!$K:$K,MATCH(A110,[1]Suba!$A:$A,0))</f>
        <v>plastid</v>
      </c>
    </row>
    <row r="111" spans="1:4" x14ac:dyDescent="0.2">
      <c r="A111" t="s">
        <v>3320</v>
      </c>
      <c r="B111">
        <v>0</v>
      </c>
      <c r="C111">
        <v>-1.0515003204346001</v>
      </c>
      <c r="D111" t="str">
        <f>INDEX([1]Suba!$K:$K,MATCH(A111,[1]Suba!$A:$A,0))</f>
        <v>cytosol</v>
      </c>
    </row>
    <row r="112" spans="1:4" x14ac:dyDescent="0.2">
      <c r="A112" t="s">
        <v>2446</v>
      </c>
      <c r="B112">
        <v>-1.4353647232055999</v>
      </c>
      <c r="C112">
        <v>-1.0445337295532999</v>
      </c>
      <c r="D112" t="str">
        <f>INDEX([1]Suba!$K:$K,MATCH(A112,[1]Suba!$A:$A,0))</f>
        <v>extracellular</v>
      </c>
    </row>
    <row r="113" spans="1:4" x14ac:dyDescent="0.2">
      <c r="A113" t="s">
        <v>7617</v>
      </c>
      <c r="B113">
        <v>0</v>
      </c>
      <c r="C113">
        <v>-1.0376043319703001</v>
      </c>
      <c r="D113" t="str">
        <f>INDEX([1]Suba!$K:$K,MATCH(A113,[1]Suba!$A:$A,0))</f>
        <v>mitochondrion,peroxisome</v>
      </c>
    </row>
    <row r="114" spans="1:4" x14ac:dyDescent="0.2">
      <c r="A114" t="s">
        <v>3687</v>
      </c>
      <c r="B114">
        <v>0</v>
      </c>
      <c r="C114">
        <v>-1.0282096862793</v>
      </c>
      <c r="D114" t="str">
        <f>INDEX([1]Suba!$K:$K,MATCH(A114,[1]Suba!$A:$A,0))</f>
        <v>endoplasmic reticulum</v>
      </c>
    </row>
    <row r="115" spans="1:4" x14ac:dyDescent="0.2">
      <c r="A115" t="s">
        <v>6349</v>
      </c>
      <c r="B115">
        <v>-0.59881782531730099</v>
      </c>
      <c r="C115">
        <v>-1.0258083343505</v>
      </c>
      <c r="D115" t="str">
        <f>INDEX([1]Suba!$K:$K,MATCH(A115,[1]Suba!$A:$A,0))</f>
        <v>plastid</v>
      </c>
    </row>
    <row r="116" spans="1:4" x14ac:dyDescent="0.2">
      <c r="A116" t="s">
        <v>871</v>
      </c>
      <c r="B116">
        <v>0</v>
      </c>
      <c r="C116">
        <v>-1.016095161438</v>
      </c>
      <c r="D116" t="str">
        <f>INDEX([1]Suba!$K:$K,MATCH(A116,[1]Suba!$A:$A,0))</f>
        <v>extracellular</v>
      </c>
    </row>
    <row r="117" spans="1:4" x14ac:dyDescent="0.2">
      <c r="A117" t="s">
        <v>747</v>
      </c>
      <c r="B117">
        <v>-0.88218879699709896</v>
      </c>
      <c r="C117">
        <v>-1.0079793930054</v>
      </c>
      <c r="D117" t="str">
        <f>INDEX([1]Suba!$K:$K,MATCH(A117,[1]Suba!$A:$A,0))</f>
        <v>cytosol</v>
      </c>
    </row>
    <row r="118" spans="1:4" x14ac:dyDescent="0.2">
      <c r="A118" t="s">
        <v>8499</v>
      </c>
      <c r="B118">
        <v>0</v>
      </c>
      <c r="C118">
        <v>-0.979678153991699</v>
      </c>
      <c r="D118" t="str">
        <f>INDEX([1]Suba!$K:$K,MATCH(A118,[1]Suba!$A:$A,0))</f>
        <v>endoplasmic reticulum</v>
      </c>
    </row>
    <row r="119" spans="1:4" x14ac:dyDescent="0.2">
      <c r="A119" t="s">
        <v>521</v>
      </c>
      <c r="B119">
        <v>-0.65457820892340002</v>
      </c>
      <c r="C119">
        <v>-0.97579002380379998</v>
      </c>
      <c r="D119" t="str">
        <f>INDEX([1]Suba!$K:$K,MATCH(A119,[1]Suba!$A:$A,0))</f>
        <v>cytosol</v>
      </c>
    </row>
    <row r="120" spans="1:4" x14ac:dyDescent="0.2">
      <c r="A120" t="s">
        <v>8585</v>
      </c>
      <c r="B120">
        <v>-0.56020832061770098</v>
      </c>
      <c r="C120">
        <v>-0.97019004821779797</v>
      </c>
      <c r="D120" t="str">
        <f>INDEX([1]Suba!$K:$K,MATCH(A120,[1]Suba!$A:$A,0))</f>
        <v>plastid</v>
      </c>
    </row>
    <row r="121" spans="1:4" x14ac:dyDescent="0.2">
      <c r="A121" t="s">
        <v>3600</v>
      </c>
      <c r="B121">
        <v>-0.40415382385250398</v>
      </c>
      <c r="C121">
        <v>-0.96859741210930395</v>
      </c>
      <c r="D121" t="str">
        <f>INDEX([1]Suba!$K:$K,MATCH(A121,[1]Suba!$A:$A,0))</f>
        <v>cytosol</v>
      </c>
    </row>
    <row r="122" spans="1:4" x14ac:dyDescent="0.2">
      <c r="A122" t="s">
        <v>2790</v>
      </c>
      <c r="B122">
        <v>-1.1542425155639999</v>
      </c>
      <c r="C122">
        <v>-0.96856307983399903</v>
      </c>
      <c r="D122" t="str">
        <f>INDEX([1]Suba!$K:$K,MATCH(A122,[1]Suba!$A:$A,0))</f>
        <v>nucleus</v>
      </c>
    </row>
    <row r="123" spans="1:4" x14ac:dyDescent="0.2">
      <c r="A123" t="s">
        <v>7173</v>
      </c>
      <c r="B123">
        <v>0</v>
      </c>
      <c r="C123">
        <v>-0.96639823913579903</v>
      </c>
      <c r="D123" t="str">
        <f>INDEX([1]Suba!$K:$K,MATCH(A123,[1]Suba!$A:$A,0))</f>
        <v>mitochondrion</v>
      </c>
    </row>
    <row r="124" spans="1:4" x14ac:dyDescent="0.2">
      <c r="A124" t="s">
        <v>2140</v>
      </c>
      <c r="B124">
        <v>0</v>
      </c>
      <c r="C124">
        <v>-0.962588310241699</v>
      </c>
      <c r="D124" t="str">
        <f>INDEX([1]Suba!$K:$K,MATCH(A124,[1]Suba!$A:$A,0))</f>
        <v>plastid</v>
      </c>
    </row>
    <row r="125" spans="1:4" x14ac:dyDescent="0.2">
      <c r="A125" t="s">
        <v>9069</v>
      </c>
      <c r="B125">
        <v>0</v>
      </c>
      <c r="C125">
        <v>-0.95480346679690298</v>
      </c>
      <c r="D125" t="str">
        <f>INDEX([1]Suba!$K:$K,MATCH(A125,[1]Suba!$A:$A,0))</f>
        <v>endoplasmic reticulum</v>
      </c>
    </row>
    <row r="126" spans="1:4" x14ac:dyDescent="0.2">
      <c r="A126" t="s">
        <v>10438</v>
      </c>
      <c r="B126">
        <v>-1.1059465408325999</v>
      </c>
      <c r="C126">
        <v>-0.95377826690680201</v>
      </c>
      <c r="D126" t="str">
        <f>INDEX([1]Suba!$K:$K,MATCH(A126,[1]Suba!$A:$A,0))</f>
        <v>plastid</v>
      </c>
    </row>
    <row r="127" spans="1:4" x14ac:dyDescent="0.2">
      <c r="A127" t="s">
        <v>43</v>
      </c>
      <c r="B127">
        <v>0</v>
      </c>
      <c r="C127">
        <v>-0.95064258575439797</v>
      </c>
      <c r="D127" t="str">
        <f>INDEX([1]Suba!$K:$K,MATCH(A127,[1]Suba!$A:$A,0))</f>
        <v>peroxisome</v>
      </c>
    </row>
    <row r="128" spans="1:4" x14ac:dyDescent="0.2">
      <c r="A128" t="s">
        <v>9512</v>
      </c>
      <c r="B128">
        <v>-1.1489324569702</v>
      </c>
      <c r="C128">
        <v>-0.9495754241944</v>
      </c>
      <c r="D128" t="str">
        <f>INDEX([1]Suba!$K:$K,MATCH(A128,[1]Suba!$A:$A,0))</f>
        <v>extracellular</v>
      </c>
    </row>
    <row r="129" spans="1:4" x14ac:dyDescent="0.2">
      <c r="A129" t="s">
        <v>7565</v>
      </c>
      <c r="B129">
        <v>-0.48912239074710201</v>
      </c>
      <c r="C129">
        <v>-0.94529533386230102</v>
      </c>
      <c r="D129" t="str">
        <f>INDEX([1]Suba!$K:$K,MATCH(A129,[1]Suba!$A:$A,0))</f>
        <v>plastid</v>
      </c>
    </row>
    <row r="130" spans="1:4" x14ac:dyDescent="0.2">
      <c r="A130" t="s">
        <v>8125</v>
      </c>
      <c r="B130">
        <v>-1.9235267639160001</v>
      </c>
      <c r="C130">
        <v>-0.94430255889889703</v>
      </c>
      <c r="D130" t="str">
        <f>INDEX([1]Suba!$K:$K,MATCH(A130,[1]Suba!$A:$A,0))</f>
        <v>extracellular</v>
      </c>
    </row>
    <row r="131" spans="1:4" x14ac:dyDescent="0.2">
      <c r="A131" t="s">
        <v>5816</v>
      </c>
      <c r="B131">
        <v>-0.93531608581549397</v>
      </c>
      <c r="C131">
        <v>-0.93608856201169699</v>
      </c>
      <c r="D131" t="str">
        <f>INDEX([1]Suba!$K:$K,MATCH(A131,[1]Suba!$A:$A,0))</f>
        <v>cytosol</v>
      </c>
    </row>
    <row r="132" spans="1:4" x14ac:dyDescent="0.2">
      <c r="A132" t="s">
        <v>1497</v>
      </c>
      <c r="B132">
        <v>0</v>
      </c>
      <c r="C132">
        <v>-0.93400669097900002</v>
      </c>
      <c r="D132" t="str">
        <f>INDEX([1]Suba!$K:$K,MATCH(A132,[1]Suba!$A:$A,0))</f>
        <v>nucleus</v>
      </c>
    </row>
    <row r="133" spans="1:4" x14ac:dyDescent="0.2">
      <c r="A133" t="s">
        <v>1473</v>
      </c>
      <c r="B133">
        <v>0</v>
      </c>
      <c r="C133">
        <v>-0.92981338500970201</v>
      </c>
      <c r="D133" t="str">
        <f>INDEX([1]Suba!$K:$K,MATCH(A133,[1]Suba!$A:$A,0))</f>
        <v>mitochondrion</v>
      </c>
    </row>
    <row r="134" spans="1:4" x14ac:dyDescent="0.2">
      <c r="A134" t="s">
        <v>7264</v>
      </c>
      <c r="B134">
        <v>0</v>
      </c>
      <c r="C134">
        <v>-0.92967319488520095</v>
      </c>
      <c r="D134" t="str">
        <f>INDEX([1]Suba!$K:$K,MATCH(A134,[1]Suba!$A:$A,0))</f>
        <v>extracellular</v>
      </c>
    </row>
    <row r="135" spans="1:4" x14ac:dyDescent="0.2">
      <c r="A135" t="s">
        <v>2011</v>
      </c>
      <c r="B135">
        <v>0</v>
      </c>
      <c r="C135">
        <v>-0.92742156982420099</v>
      </c>
      <c r="D135" t="str">
        <f>INDEX([1]Suba!$K:$K,MATCH(A135,[1]Suba!$A:$A,0))</f>
        <v>mitochondrion</v>
      </c>
    </row>
    <row r="136" spans="1:4" x14ac:dyDescent="0.2">
      <c r="A136" t="s">
        <v>8727</v>
      </c>
      <c r="B136">
        <v>-0.75329875946050295</v>
      </c>
      <c r="C136">
        <v>-0.92604923248290005</v>
      </c>
      <c r="D136" t="str">
        <f>INDEX([1]Suba!$K:$K,MATCH(A136,[1]Suba!$A:$A,0))</f>
        <v>plastid</v>
      </c>
    </row>
    <row r="137" spans="1:4" x14ac:dyDescent="0.2">
      <c r="A137" t="s">
        <v>1072</v>
      </c>
      <c r="B137">
        <v>-1.0343418121337999</v>
      </c>
      <c r="C137">
        <v>-0.92582225799559803</v>
      </c>
      <c r="D137" t="str">
        <f>INDEX([1]Suba!$K:$K,MATCH(A137,[1]Suba!$A:$A,0))</f>
        <v>cytosol</v>
      </c>
    </row>
    <row r="138" spans="1:4" x14ac:dyDescent="0.2">
      <c r="A138" t="s">
        <v>9226</v>
      </c>
      <c r="B138">
        <v>-0.59778594970710197</v>
      </c>
      <c r="C138">
        <v>-0.92540931701660201</v>
      </c>
      <c r="D138" t="str">
        <f>INDEX([1]Suba!$K:$K,MATCH(A138,[1]Suba!$A:$A,0))</f>
        <v>mitochondrion</v>
      </c>
    </row>
    <row r="139" spans="1:4" x14ac:dyDescent="0.2">
      <c r="A139" t="s">
        <v>1880</v>
      </c>
      <c r="B139">
        <v>0</v>
      </c>
      <c r="C139">
        <v>-0.918415069580099</v>
      </c>
      <c r="D139" t="str">
        <f>INDEX([1]Suba!$K:$K,MATCH(A139,[1]Suba!$A:$A,0))</f>
        <v>cytosol</v>
      </c>
    </row>
    <row r="140" spans="1:4" x14ac:dyDescent="0.2">
      <c r="A140" t="s">
        <v>8748</v>
      </c>
      <c r="B140">
        <v>0</v>
      </c>
      <c r="C140">
        <v>-0.91782188415529498</v>
      </c>
      <c r="D140" t="str">
        <f>INDEX([1]Suba!$K:$K,MATCH(A140,[1]Suba!$A:$A,0))</f>
        <v>plastid</v>
      </c>
    </row>
    <row r="141" spans="1:4" x14ac:dyDescent="0.2">
      <c r="A141" t="s">
        <v>4283</v>
      </c>
      <c r="B141">
        <v>0</v>
      </c>
      <c r="C141">
        <v>-0.90855693817140104</v>
      </c>
      <c r="D141" t="str">
        <f>INDEX([1]Suba!$K:$K,MATCH(A141,[1]Suba!$A:$A,0))</f>
        <v>plastid</v>
      </c>
    </row>
    <row r="142" spans="1:4" x14ac:dyDescent="0.2">
      <c r="A142" t="s">
        <v>8627</v>
      </c>
      <c r="B142">
        <v>-0.56394004821779498</v>
      </c>
      <c r="C142">
        <v>-0.90472126007079701</v>
      </c>
      <c r="D142" t="str">
        <f>INDEX([1]Suba!$K:$K,MATCH(A142,[1]Suba!$A:$A,0))</f>
        <v>plastid</v>
      </c>
    </row>
    <row r="143" spans="1:4" x14ac:dyDescent="0.2">
      <c r="A143" t="s">
        <v>10209</v>
      </c>
      <c r="B143">
        <v>-1.1657915115357</v>
      </c>
      <c r="C143">
        <v>-0.90174770355229905</v>
      </c>
      <c r="D143" t="str">
        <f>INDEX([1]Suba!$K:$K,MATCH(A143,[1]Suba!$A:$A,0))</f>
        <v>cytosol</v>
      </c>
    </row>
    <row r="144" spans="1:4" x14ac:dyDescent="0.2">
      <c r="A144" t="s">
        <v>3279</v>
      </c>
      <c r="B144">
        <v>-1.1727647781371999</v>
      </c>
      <c r="C144">
        <v>-0.89867973327639905</v>
      </c>
      <c r="D144" t="str">
        <f>INDEX([1]Suba!$K:$K,MATCH(A144,[1]Suba!$A:$A,0))</f>
        <v>extracellular</v>
      </c>
    </row>
    <row r="145" spans="1:4" x14ac:dyDescent="0.2">
      <c r="A145" t="s">
        <v>2754</v>
      </c>
      <c r="B145">
        <v>0</v>
      </c>
      <c r="C145">
        <v>-0.89289855957029796</v>
      </c>
      <c r="D145" t="str">
        <f>INDEX([1]Suba!$K:$K,MATCH(A145,[1]Suba!$A:$A,0))</f>
        <v>extracellular</v>
      </c>
    </row>
    <row r="146" spans="1:4" x14ac:dyDescent="0.2">
      <c r="A146" t="s">
        <v>5564</v>
      </c>
      <c r="B146">
        <v>-0.59669113159180398</v>
      </c>
      <c r="C146">
        <v>-0.890561103820801</v>
      </c>
      <c r="D146" t="str">
        <f>INDEX([1]Suba!$K:$K,MATCH(A146,[1]Suba!$A:$A,0))</f>
        <v>cytosol</v>
      </c>
    </row>
    <row r="147" spans="1:4" x14ac:dyDescent="0.2">
      <c r="A147" t="s">
        <v>7293</v>
      </c>
      <c r="B147">
        <v>-0.45215797424319998</v>
      </c>
      <c r="C147">
        <v>-0.88547515869139903</v>
      </c>
      <c r="D147" t="str">
        <f>INDEX([1]Suba!$K:$K,MATCH(A147,[1]Suba!$A:$A,0))</f>
        <v>plastid</v>
      </c>
    </row>
    <row r="148" spans="1:4" x14ac:dyDescent="0.2">
      <c r="A148" t="s">
        <v>8618</v>
      </c>
      <c r="B148">
        <v>-0.469968795776396</v>
      </c>
      <c r="C148">
        <v>-0.88505554199219505</v>
      </c>
      <c r="D148" t="str">
        <f>INDEX([1]Suba!$K:$K,MATCH(A148,[1]Suba!$A:$A,0))</f>
        <v>mitochondrion</v>
      </c>
    </row>
    <row r="149" spans="1:4" x14ac:dyDescent="0.2">
      <c r="A149" t="s">
        <v>9305</v>
      </c>
      <c r="B149">
        <v>-0.5220947265625</v>
      </c>
      <c r="C149">
        <v>-0.88195610046380002</v>
      </c>
      <c r="D149" t="str">
        <f>INDEX([1]Suba!$K:$K,MATCH(A149,[1]Suba!$A:$A,0))</f>
        <v>plastid</v>
      </c>
    </row>
    <row r="150" spans="1:4" x14ac:dyDescent="0.2">
      <c r="A150" t="s">
        <v>3217</v>
      </c>
      <c r="B150">
        <v>0</v>
      </c>
      <c r="C150">
        <v>-0.88192176818840196</v>
      </c>
      <c r="D150" t="str">
        <f>INDEX([1]Suba!$K:$K,MATCH(A150,[1]Suba!$A:$A,0))</f>
        <v>plastid</v>
      </c>
    </row>
    <row r="151" spans="1:4" x14ac:dyDescent="0.2">
      <c r="A151" t="s">
        <v>3103</v>
      </c>
      <c r="B151">
        <v>0</v>
      </c>
      <c r="C151">
        <v>-0.88027000427240099</v>
      </c>
      <c r="D151" t="str">
        <f>INDEX([1]Suba!$K:$K,MATCH(A151,[1]Suba!$A:$A,0))</f>
        <v>mitochondrion</v>
      </c>
    </row>
    <row r="152" spans="1:4" x14ac:dyDescent="0.2">
      <c r="A152" t="s">
        <v>4027</v>
      </c>
      <c r="B152">
        <v>0</v>
      </c>
      <c r="C152">
        <v>-0.87737464904780205</v>
      </c>
      <c r="D152" t="str">
        <f>INDEX([1]Suba!$K:$K,MATCH(A152,[1]Suba!$A:$A,0))</f>
        <v>extracellular</v>
      </c>
    </row>
    <row r="153" spans="1:4" x14ac:dyDescent="0.2">
      <c r="A153" t="s">
        <v>2112</v>
      </c>
      <c r="B153">
        <v>-0.62171554565429699</v>
      </c>
      <c r="C153">
        <v>-0.87610435485839799</v>
      </c>
      <c r="D153" t="str">
        <f>INDEX([1]Suba!$K:$K,MATCH(A153,[1]Suba!$A:$A,0))</f>
        <v>plasma membrane</v>
      </c>
    </row>
    <row r="154" spans="1:4" x14ac:dyDescent="0.2">
      <c r="A154" t="s">
        <v>11088</v>
      </c>
      <c r="B154">
        <v>-0.85707283020020197</v>
      </c>
      <c r="C154">
        <v>-0.87609958648680197</v>
      </c>
      <c r="D154" t="str">
        <f>INDEX([1]Suba!$K:$K,MATCH(A154,[1]Suba!$A:$A,0))</f>
        <v>plastid</v>
      </c>
    </row>
    <row r="155" spans="1:4" x14ac:dyDescent="0.2">
      <c r="A155" t="s">
        <v>9656</v>
      </c>
      <c r="B155">
        <v>0</v>
      </c>
      <c r="C155">
        <v>-0.87549781799320003</v>
      </c>
      <c r="D155" t="str">
        <f>INDEX([1]Suba!$K:$K,MATCH(A155,[1]Suba!$A:$A,0))</f>
        <v>plastid</v>
      </c>
    </row>
    <row r="156" spans="1:4" x14ac:dyDescent="0.2">
      <c r="A156" t="s">
        <v>5558</v>
      </c>
      <c r="B156">
        <v>0</v>
      </c>
      <c r="C156">
        <v>-0.86894607543949898</v>
      </c>
      <c r="D156" t="str">
        <f>INDEX([1]Suba!$K:$K,MATCH(A156,[1]Suba!$A:$A,0))</f>
        <v>plastid</v>
      </c>
    </row>
    <row r="157" spans="1:4" x14ac:dyDescent="0.2">
      <c r="A157" t="s">
        <v>7336</v>
      </c>
      <c r="B157">
        <v>0</v>
      </c>
      <c r="C157">
        <v>-0.86392974853519899</v>
      </c>
      <c r="D157" t="str">
        <f>INDEX([1]Suba!$K:$K,MATCH(A157,[1]Suba!$A:$A,0))</f>
        <v>cytosol</v>
      </c>
    </row>
    <row r="158" spans="1:4" x14ac:dyDescent="0.2">
      <c r="A158" t="s">
        <v>5482</v>
      </c>
      <c r="B158">
        <v>-0.45911598205570298</v>
      </c>
      <c r="C158">
        <v>-0.86304092407230104</v>
      </c>
      <c r="D158" t="str">
        <f>INDEX([1]Suba!$K:$K,MATCH(A158,[1]Suba!$A:$A,0))</f>
        <v>extracellular</v>
      </c>
    </row>
    <row r="159" spans="1:4" x14ac:dyDescent="0.2">
      <c r="A159" t="s">
        <v>6412</v>
      </c>
      <c r="B159">
        <v>0</v>
      </c>
      <c r="C159">
        <v>-0.862889289856</v>
      </c>
      <c r="D159" t="str">
        <f>INDEX([1]Suba!$K:$K,MATCH(A159,[1]Suba!$A:$A,0))</f>
        <v>extracellular</v>
      </c>
    </row>
    <row r="160" spans="1:4" x14ac:dyDescent="0.2">
      <c r="A160" t="s">
        <v>1685</v>
      </c>
      <c r="B160">
        <v>0</v>
      </c>
      <c r="C160">
        <v>-0.85362339019770095</v>
      </c>
      <c r="D160" t="str">
        <f>INDEX([1]Suba!$K:$K,MATCH(A160,[1]Suba!$A:$A,0))</f>
        <v>plasma membrane</v>
      </c>
    </row>
    <row r="161" spans="1:4" x14ac:dyDescent="0.2">
      <c r="A161" t="s">
        <v>7235</v>
      </c>
      <c r="B161">
        <v>0</v>
      </c>
      <c r="C161">
        <v>-0.85133171081539805</v>
      </c>
      <c r="D161" t="str">
        <f>INDEX([1]Suba!$K:$K,MATCH(A161,[1]Suba!$A:$A,0))</f>
        <v>extracellular</v>
      </c>
    </row>
    <row r="162" spans="1:4" x14ac:dyDescent="0.2">
      <c r="A162" t="s">
        <v>6624</v>
      </c>
      <c r="B162">
        <v>-0.59450340270999702</v>
      </c>
      <c r="C162">
        <v>-0.846021652221701</v>
      </c>
      <c r="D162" t="str">
        <f>INDEX([1]Suba!$K:$K,MATCH(A162,[1]Suba!$A:$A,0))</f>
        <v>plastid</v>
      </c>
    </row>
    <row r="163" spans="1:4" x14ac:dyDescent="0.2">
      <c r="A163" t="s">
        <v>11326</v>
      </c>
      <c r="B163">
        <v>0</v>
      </c>
      <c r="C163">
        <v>-0.84106826782230104</v>
      </c>
      <c r="D163" t="str">
        <f>INDEX([1]Suba!$K:$K,MATCH(A163,[1]Suba!$A:$A,0))</f>
        <v>peroxisome</v>
      </c>
    </row>
    <row r="164" spans="1:4" x14ac:dyDescent="0.2">
      <c r="A164" t="s">
        <v>7687</v>
      </c>
      <c r="B164">
        <v>-0.55031013488769498</v>
      </c>
      <c r="C164">
        <v>-0.83579826354979703</v>
      </c>
      <c r="D164" t="str">
        <f>INDEX([1]Suba!$K:$K,MATCH(A164,[1]Suba!$A:$A,0))</f>
        <v>plastid</v>
      </c>
    </row>
    <row r="165" spans="1:4" x14ac:dyDescent="0.2">
      <c r="A165" t="s">
        <v>4421</v>
      </c>
      <c r="B165">
        <v>-0.67429828643800305</v>
      </c>
      <c r="C165">
        <v>-0.83390998840330299</v>
      </c>
      <c r="D165" t="str">
        <f>INDEX([1]Suba!$K:$K,MATCH(A165,[1]Suba!$A:$A,0))</f>
        <v>peroxisome</v>
      </c>
    </row>
    <row r="166" spans="1:4" x14ac:dyDescent="0.2">
      <c r="A166" t="s">
        <v>6409</v>
      </c>
      <c r="B166">
        <v>-0.83774375915530197</v>
      </c>
      <c r="C166">
        <v>-0.83297348022460205</v>
      </c>
      <c r="D166" t="str">
        <f>INDEX([1]Suba!$K:$K,MATCH(A166,[1]Suba!$A:$A,0))</f>
        <v>peroxisome</v>
      </c>
    </row>
    <row r="167" spans="1:4" x14ac:dyDescent="0.2">
      <c r="A167" t="s">
        <v>8685</v>
      </c>
      <c r="B167">
        <v>-0.95125770568850099</v>
      </c>
      <c r="C167">
        <v>-0.8237047195435</v>
      </c>
      <c r="D167" t="str">
        <f>INDEX([1]Suba!$K:$K,MATCH(A167,[1]Suba!$A:$A,0))</f>
        <v>nucleus</v>
      </c>
    </row>
    <row r="168" spans="1:4" x14ac:dyDescent="0.2">
      <c r="A168" t="s">
        <v>8388</v>
      </c>
      <c r="B168">
        <v>-0.64678192138669699</v>
      </c>
      <c r="C168">
        <v>-0.82267284393309803</v>
      </c>
      <c r="D168" t="str">
        <f>INDEX([1]Suba!$K:$K,MATCH(A168,[1]Suba!$A:$A,0))</f>
        <v>vacuole</v>
      </c>
    </row>
    <row r="169" spans="1:4" x14ac:dyDescent="0.2">
      <c r="A169" t="s">
        <v>7662</v>
      </c>
      <c r="B169">
        <v>-0.64474201202400105</v>
      </c>
      <c r="C169">
        <v>-0.82105541229250201</v>
      </c>
      <c r="D169" t="str">
        <f>INDEX([1]Suba!$K:$K,MATCH(A169,[1]Suba!$A:$A,0))</f>
        <v>cytosol</v>
      </c>
    </row>
    <row r="170" spans="1:4" x14ac:dyDescent="0.2">
      <c r="A170" t="s">
        <v>4608</v>
      </c>
      <c r="B170">
        <v>0</v>
      </c>
      <c r="C170">
        <v>-0.82045745849610097</v>
      </c>
      <c r="D170" t="str">
        <f>INDEX([1]Suba!$K:$K,MATCH(A170,[1]Suba!$A:$A,0))</f>
        <v>mitochondrion</v>
      </c>
    </row>
    <row r="171" spans="1:4" x14ac:dyDescent="0.2">
      <c r="A171" t="s">
        <v>2232</v>
      </c>
      <c r="B171">
        <v>0</v>
      </c>
      <c r="C171">
        <v>-0.81976318359370004</v>
      </c>
      <c r="D171" t="str">
        <f>INDEX([1]Suba!$K:$K,MATCH(A171,[1]Suba!$A:$A,0))</f>
        <v>vacuole</v>
      </c>
    </row>
    <row r="172" spans="1:4" x14ac:dyDescent="0.2">
      <c r="A172" t="s">
        <v>10262</v>
      </c>
      <c r="B172">
        <v>-0.41067504882820299</v>
      </c>
      <c r="C172">
        <v>-0.80917549133300104</v>
      </c>
      <c r="D172" t="str">
        <f>INDEX([1]Suba!$K:$K,MATCH(A172,[1]Suba!$A:$A,0))</f>
        <v>plastid</v>
      </c>
    </row>
    <row r="173" spans="1:4" x14ac:dyDescent="0.2">
      <c r="A173" t="s">
        <v>10637</v>
      </c>
      <c r="B173">
        <v>-0.24109172821050201</v>
      </c>
      <c r="C173">
        <v>-0.80602550506590398</v>
      </c>
      <c r="D173" t="str">
        <f>INDEX([1]Suba!$K:$K,MATCH(A173,[1]Suba!$A:$A,0))</f>
        <v>plastid</v>
      </c>
    </row>
    <row r="174" spans="1:4" x14ac:dyDescent="0.2">
      <c r="A174" t="s">
        <v>9318</v>
      </c>
      <c r="B174">
        <v>0</v>
      </c>
      <c r="C174">
        <v>-0.802659988403299</v>
      </c>
      <c r="D174" t="str">
        <f>INDEX([1]Suba!$K:$K,MATCH(A174,[1]Suba!$A:$A,0))</f>
        <v>cytosol</v>
      </c>
    </row>
    <row r="175" spans="1:4" x14ac:dyDescent="0.2">
      <c r="A175" t="s">
        <v>11387</v>
      </c>
      <c r="B175">
        <v>0</v>
      </c>
      <c r="C175">
        <v>-0.79371547698979905</v>
      </c>
      <c r="D175" t="str">
        <f>INDEX([1]Suba!$K:$K,MATCH(A175,[1]Suba!$A:$A,0))</f>
        <v>mitochondrion</v>
      </c>
    </row>
    <row r="176" spans="1:4" x14ac:dyDescent="0.2">
      <c r="A176" t="s">
        <v>852</v>
      </c>
      <c r="B176">
        <v>0</v>
      </c>
      <c r="C176">
        <v>-0.79198074340820301</v>
      </c>
      <c r="D176" t="str">
        <f>INDEX([1]Suba!$K:$K,MATCH(A176,[1]Suba!$A:$A,0))</f>
        <v>plastid</v>
      </c>
    </row>
    <row r="177" spans="1:4" x14ac:dyDescent="0.2">
      <c r="A177" t="s">
        <v>5314</v>
      </c>
      <c r="B177">
        <v>-0.43451976776119899</v>
      </c>
      <c r="C177">
        <v>-0.78773880004880004</v>
      </c>
      <c r="D177" t="str">
        <f>INDEX([1]Suba!$K:$K,MATCH(A177,[1]Suba!$A:$A,0))</f>
        <v>plasma membrane</v>
      </c>
    </row>
    <row r="178" spans="1:4" x14ac:dyDescent="0.2">
      <c r="A178" t="s">
        <v>4534</v>
      </c>
      <c r="B178">
        <v>-0.66452884674080404</v>
      </c>
      <c r="C178">
        <v>-0.78404617309570301</v>
      </c>
      <c r="D178" t="str">
        <f>INDEX([1]Suba!$K:$K,MATCH(A178,[1]Suba!$A:$A,0))</f>
        <v>plasma membrane</v>
      </c>
    </row>
    <row r="179" spans="1:4" x14ac:dyDescent="0.2">
      <c r="A179" t="s">
        <v>7523</v>
      </c>
      <c r="B179">
        <v>0</v>
      </c>
      <c r="C179">
        <v>-0.78250980377200097</v>
      </c>
      <c r="D179" t="str">
        <f>INDEX([1]Suba!$K:$K,MATCH(A179,[1]Suba!$A:$A,0))</f>
        <v>plastid</v>
      </c>
    </row>
    <row r="180" spans="1:4" x14ac:dyDescent="0.2">
      <c r="A180" t="s">
        <v>11137</v>
      </c>
      <c r="B180">
        <v>0</v>
      </c>
      <c r="C180">
        <v>-0.78074645996090197</v>
      </c>
      <c r="D180" t="str">
        <f>INDEX([1]Suba!$K:$K,MATCH(A180,[1]Suba!$A:$A,0))</f>
        <v>mitochondrion</v>
      </c>
    </row>
    <row r="181" spans="1:4" x14ac:dyDescent="0.2">
      <c r="A181" t="s">
        <v>1414</v>
      </c>
      <c r="B181">
        <v>0</v>
      </c>
      <c r="C181">
        <v>-0.78031921386719805</v>
      </c>
      <c r="D181" t="str">
        <f>INDEX([1]Suba!$K:$K,MATCH(A181,[1]Suba!$A:$A,0))</f>
        <v>peroxisome</v>
      </c>
    </row>
    <row r="182" spans="1:4" x14ac:dyDescent="0.2">
      <c r="A182" t="s">
        <v>9515</v>
      </c>
      <c r="B182">
        <v>0</v>
      </c>
      <c r="C182">
        <v>-0.77954196929929898</v>
      </c>
      <c r="D182" t="str">
        <f>INDEX([1]Suba!$K:$K,MATCH(A182,[1]Suba!$A:$A,0))</f>
        <v>plastid</v>
      </c>
    </row>
    <row r="183" spans="1:4" x14ac:dyDescent="0.2">
      <c r="A183" t="s">
        <v>9530</v>
      </c>
      <c r="B183">
        <v>-0.53663253784179699</v>
      </c>
      <c r="C183">
        <v>-0.77706909179689598</v>
      </c>
      <c r="D183" t="str">
        <f>INDEX([1]Suba!$K:$K,MATCH(A183,[1]Suba!$A:$A,0))</f>
        <v>mitochondrion</v>
      </c>
    </row>
    <row r="184" spans="1:4" x14ac:dyDescent="0.2">
      <c r="A184" t="s">
        <v>5495</v>
      </c>
      <c r="B184">
        <v>-0.62212562561040097</v>
      </c>
      <c r="C184">
        <v>-0.77631759643549703</v>
      </c>
      <c r="D184" t="str">
        <f>INDEX([1]Suba!$K:$K,MATCH(A184,[1]Suba!$A:$A,0))</f>
        <v>mitochondrion</v>
      </c>
    </row>
    <row r="185" spans="1:4" x14ac:dyDescent="0.2">
      <c r="A185" t="s">
        <v>893</v>
      </c>
      <c r="B185">
        <v>0</v>
      </c>
      <c r="C185">
        <v>-0.77567481994630305</v>
      </c>
      <c r="D185" t="str">
        <f>INDEX([1]Suba!$K:$K,MATCH(A185,[1]Suba!$A:$A,0))</f>
        <v>peroxisome</v>
      </c>
    </row>
    <row r="186" spans="1:4" x14ac:dyDescent="0.2">
      <c r="A186" t="s">
        <v>340</v>
      </c>
      <c r="B186">
        <v>0</v>
      </c>
      <c r="C186">
        <v>-0.77427864074699904</v>
      </c>
      <c r="D186" t="str">
        <f>INDEX([1]Suba!$K:$K,MATCH(A186,[1]Suba!$A:$A,0))</f>
        <v>cytosol</v>
      </c>
    </row>
    <row r="187" spans="1:4" x14ac:dyDescent="0.2">
      <c r="A187" t="s">
        <v>10931</v>
      </c>
      <c r="B187">
        <v>-0.54922008514410003</v>
      </c>
      <c r="C187">
        <v>-0.771086692810101</v>
      </c>
      <c r="D187" t="str">
        <f>INDEX([1]Suba!$K:$K,MATCH(A187,[1]Suba!$A:$A,0))</f>
        <v>plastid</v>
      </c>
    </row>
    <row r="188" spans="1:4" x14ac:dyDescent="0.2">
      <c r="A188" t="s">
        <v>11146</v>
      </c>
      <c r="B188">
        <v>0</v>
      </c>
      <c r="C188">
        <v>-0.76662349700929899</v>
      </c>
      <c r="D188" t="str">
        <f>INDEX([1]Suba!$K:$K,MATCH(A188,[1]Suba!$A:$A,0))</f>
        <v>plasma membrane</v>
      </c>
    </row>
    <row r="189" spans="1:4" x14ac:dyDescent="0.2">
      <c r="A189" t="s">
        <v>6373</v>
      </c>
      <c r="B189">
        <v>-0.73693275451660101</v>
      </c>
      <c r="C189">
        <v>-0.76502418518070003</v>
      </c>
      <c r="D189" t="str">
        <f>INDEX([1]Suba!$K:$K,MATCH(A189,[1]Suba!$A:$A,0))</f>
        <v>cytosol</v>
      </c>
    </row>
    <row r="190" spans="1:4" x14ac:dyDescent="0.2">
      <c r="A190" t="s">
        <v>2558</v>
      </c>
      <c r="B190">
        <v>0</v>
      </c>
      <c r="C190">
        <v>-0.76471328735350197</v>
      </c>
      <c r="D190" t="str">
        <f>INDEX([1]Suba!$K:$K,MATCH(A190,[1]Suba!$A:$A,0))</f>
        <v>cytosol</v>
      </c>
    </row>
    <row r="191" spans="1:4" x14ac:dyDescent="0.2">
      <c r="A191" t="s">
        <v>515</v>
      </c>
      <c r="B191">
        <v>-0.70213508605949904</v>
      </c>
      <c r="C191">
        <v>-0.75283241271969803</v>
      </c>
      <c r="D191" t="str">
        <f>INDEX([1]Suba!$K:$K,MATCH(A191,[1]Suba!$A:$A,0))</f>
        <v>vacuole</v>
      </c>
    </row>
    <row r="192" spans="1:4" x14ac:dyDescent="0.2">
      <c r="A192" t="s">
        <v>4467</v>
      </c>
      <c r="B192">
        <v>0</v>
      </c>
      <c r="C192">
        <v>-0.75062465667720002</v>
      </c>
      <c r="D192" t="str">
        <f>INDEX([1]Suba!$K:$K,MATCH(A192,[1]Suba!$A:$A,0))</f>
        <v>plastid</v>
      </c>
    </row>
    <row r="193" spans="1:4" x14ac:dyDescent="0.2">
      <c r="A193" t="s">
        <v>11250</v>
      </c>
      <c r="B193">
        <v>-0.84907436370849998</v>
      </c>
      <c r="C193">
        <v>-0.74879455566410102</v>
      </c>
      <c r="D193" t="str">
        <f>INDEX([1]Suba!$K:$K,MATCH(A193,[1]Suba!$A:$A,0))</f>
        <v>nucleus</v>
      </c>
    </row>
    <row r="194" spans="1:4" x14ac:dyDescent="0.2">
      <c r="A194" t="s">
        <v>2861</v>
      </c>
      <c r="B194">
        <v>-2.6163597106933998</v>
      </c>
      <c r="C194">
        <v>-0.74763298034669401</v>
      </c>
      <c r="D194" t="str">
        <f>INDEX([1]Suba!$K:$K,MATCH(A194,[1]Suba!$A:$A,0))</f>
        <v>extracellular</v>
      </c>
    </row>
    <row r="195" spans="1:4" x14ac:dyDescent="0.2">
      <c r="A195" t="s">
        <v>5133</v>
      </c>
      <c r="B195">
        <v>0</v>
      </c>
      <c r="C195">
        <v>-0.74274826049799703</v>
      </c>
      <c r="D195" t="str">
        <f>INDEX([1]Suba!$K:$K,MATCH(A195,[1]Suba!$A:$A,0))</f>
        <v>peroxisome</v>
      </c>
    </row>
    <row r="196" spans="1:4" x14ac:dyDescent="0.2">
      <c r="A196" t="s">
        <v>2760</v>
      </c>
      <c r="B196">
        <v>0</v>
      </c>
      <c r="C196">
        <v>-0.74207687377929699</v>
      </c>
      <c r="D196" t="str">
        <f>INDEX([1]Suba!$K:$K,MATCH(A196,[1]Suba!$A:$A,0))</f>
        <v>cytosol</v>
      </c>
    </row>
    <row r="197" spans="1:4" x14ac:dyDescent="0.2">
      <c r="A197" t="s">
        <v>6087</v>
      </c>
      <c r="B197">
        <v>0</v>
      </c>
      <c r="C197">
        <v>-0.74007320404049903</v>
      </c>
      <c r="D197" t="str">
        <f>INDEX([1]Suba!$K:$K,MATCH(A197,[1]Suba!$A:$A,0))</f>
        <v>endoplasmic reticulum</v>
      </c>
    </row>
    <row r="198" spans="1:4" x14ac:dyDescent="0.2">
      <c r="A198" t="s">
        <v>7330</v>
      </c>
      <c r="B198">
        <v>0</v>
      </c>
      <c r="C198">
        <v>-0.7330322265625</v>
      </c>
      <c r="D198" t="str">
        <f>INDEX([1]Suba!$K:$K,MATCH(A198,[1]Suba!$A:$A,0))</f>
        <v>peroxisome</v>
      </c>
    </row>
    <row r="199" spans="1:4" x14ac:dyDescent="0.2">
      <c r="A199" t="s">
        <v>2437</v>
      </c>
      <c r="B199">
        <v>0</v>
      </c>
      <c r="C199">
        <v>-0.73091125488279796</v>
      </c>
      <c r="D199" t="str">
        <f>INDEX([1]Suba!$K:$K,MATCH(A199,[1]Suba!$A:$A,0))</f>
        <v>plastid</v>
      </c>
    </row>
    <row r="200" spans="1:4" x14ac:dyDescent="0.2">
      <c r="A200" t="s">
        <v>5154</v>
      </c>
      <c r="B200">
        <v>-0.72351837158200305</v>
      </c>
      <c r="C200">
        <v>-0.72858238220209903</v>
      </c>
      <c r="D200" t="str">
        <f>INDEX([1]Suba!$K:$K,MATCH(A200,[1]Suba!$A:$A,0))</f>
        <v>golgi</v>
      </c>
    </row>
    <row r="201" spans="1:4" x14ac:dyDescent="0.2">
      <c r="A201" t="s">
        <v>8328</v>
      </c>
      <c r="B201">
        <v>-0.58885955810550095</v>
      </c>
      <c r="C201">
        <v>-0.72749233245849998</v>
      </c>
      <c r="D201" t="str">
        <f>INDEX([1]Suba!$K:$K,MATCH(A201,[1]Suba!$A:$A,0))</f>
        <v>endoplasmic reticulum</v>
      </c>
    </row>
    <row r="202" spans="1:4" x14ac:dyDescent="0.2">
      <c r="A202" t="s">
        <v>7860</v>
      </c>
      <c r="B202">
        <v>0</v>
      </c>
      <c r="C202">
        <v>-0.723818778991699</v>
      </c>
      <c r="D202" t="str">
        <f>INDEX([1]Suba!$K:$K,MATCH(A202,[1]Suba!$A:$A,0))</f>
        <v>nucleus</v>
      </c>
    </row>
    <row r="203" spans="1:4" x14ac:dyDescent="0.2">
      <c r="A203" t="s">
        <v>4162</v>
      </c>
      <c r="B203">
        <v>0</v>
      </c>
      <c r="C203">
        <v>-0.71851348876949594</v>
      </c>
      <c r="D203" t="str">
        <f>INDEX([1]Suba!$K:$K,MATCH(A203,[1]Suba!$A:$A,0))</f>
        <v>plastid</v>
      </c>
    </row>
    <row r="204" spans="1:4" x14ac:dyDescent="0.2">
      <c r="A204" t="s">
        <v>7497</v>
      </c>
      <c r="B204">
        <v>0</v>
      </c>
      <c r="C204">
        <v>-0.71782016754150002</v>
      </c>
      <c r="D204" t="str">
        <f>INDEX([1]Suba!$K:$K,MATCH(A204,[1]Suba!$A:$A,0))</f>
        <v>nucleus</v>
      </c>
    </row>
    <row r="205" spans="1:4" x14ac:dyDescent="0.2">
      <c r="A205" t="s">
        <v>6484</v>
      </c>
      <c r="B205">
        <v>0</v>
      </c>
      <c r="C205">
        <v>-0.71765708923340599</v>
      </c>
      <c r="D205" t="str">
        <f>INDEX([1]Suba!$K:$K,MATCH(A205,[1]Suba!$A:$A,0))</f>
        <v>plastid</v>
      </c>
    </row>
    <row r="206" spans="1:4" x14ac:dyDescent="0.2">
      <c r="A206" t="s">
        <v>578</v>
      </c>
      <c r="B206">
        <v>-0.46134567260739401</v>
      </c>
      <c r="C206">
        <v>-0.71656036376949594</v>
      </c>
      <c r="D206" t="str">
        <f>INDEX([1]Suba!$K:$K,MATCH(A206,[1]Suba!$A:$A,0))</f>
        <v>nucleus,cytosol</v>
      </c>
    </row>
    <row r="207" spans="1:4" x14ac:dyDescent="0.2">
      <c r="A207" t="s">
        <v>3815</v>
      </c>
      <c r="B207">
        <v>0</v>
      </c>
      <c r="C207">
        <v>-0.71152687072759901</v>
      </c>
      <c r="D207" t="str">
        <f>INDEX([1]Suba!$K:$K,MATCH(A207,[1]Suba!$A:$A,0))</f>
        <v>plastid</v>
      </c>
    </row>
    <row r="208" spans="1:4" x14ac:dyDescent="0.2">
      <c r="A208" t="s">
        <v>4139</v>
      </c>
      <c r="B208">
        <v>-0.85804367065429998</v>
      </c>
      <c r="C208">
        <v>-0.71115970611580104</v>
      </c>
      <c r="D208" t="str">
        <f>INDEX([1]Suba!$K:$K,MATCH(A208,[1]Suba!$A:$A,0))</f>
        <v>peroxisome</v>
      </c>
    </row>
    <row r="209" spans="1:4" x14ac:dyDescent="0.2">
      <c r="A209" t="s">
        <v>5127</v>
      </c>
      <c r="B209">
        <v>-0.294019699096701</v>
      </c>
      <c r="C209">
        <v>-0.70933914184570301</v>
      </c>
      <c r="D209" t="str">
        <f>INDEX([1]Suba!$K:$K,MATCH(A209,[1]Suba!$A:$A,0))</f>
        <v>extracellular</v>
      </c>
    </row>
    <row r="210" spans="1:4" x14ac:dyDescent="0.2">
      <c r="A210" t="s">
        <v>5561</v>
      </c>
      <c r="B210">
        <v>0</v>
      </c>
      <c r="C210">
        <v>-0.70237922668460195</v>
      </c>
      <c r="D210" t="str">
        <f>INDEX([1]Suba!$K:$K,MATCH(A210,[1]Suba!$A:$A,0))</f>
        <v>mitochondrion</v>
      </c>
    </row>
    <row r="211" spans="1:4" x14ac:dyDescent="0.2">
      <c r="A211" t="s">
        <v>2229</v>
      </c>
      <c r="B211">
        <v>0</v>
      </c>
      <c r="C211">
        <v>-0.700731277465799</v>
      </c>
      <c r="D211" t="str">
        <f>INDEX([1]Suba!$K:$K,MATCH(A211,[1]Suba!$A:$A,0))</f>
        <v>plastid</v>
      </c>
    </row>
    <row r="212" spans="1:4" x14ac:dyDescent="0.2">
      <c r="A212" t="s">
        <v>10634</v>
      </c>
      <c r="B212">
        <v>0</v>
      </c>
      <c r="C212">
        <v>-0.69579124450679997</v>
      </c>
      <c r="D212" t="str">
        <f>INDEX([1]Suba!$K:$K,MATCH(A212,[1]Suba!$A:$A,0))</f>
        <v>mitochondrion</v>
      </c>
    </row>
    <row r="213" spans="1:4" x14ac:dyDescent="0.2">
      <c r="A213" t="s">
        <v>6933</v>
      </c>
      <c r="B213">
        <v>0</v>
      </c>
      <c r="C213">
        <v>-0.69561672210700098</v>
      </c>
      <c r="D213" t="str">
        <f>INDEX([1]Suba!$K:$K,MATCH(A213,[1]Suba!$A:$A,0))</f>
        <v>mitochondrion</v>
      </c>
    </row>
    <row r="214" spans="1:4" x14ac:dyDescent="0.2">
      <c r="A214" t="s">
        <v>11034</v>
      </c>
      <c r="B214">
        <v>0</v>
      </c>
      <c r="C214">
        <v>-0.69457817077630302</v>
      </c>
      <c r="D214" t="str">
        <f>INDEX([1]Suba!$K:$K,MATCH(A214,[1]Suba!$A:$A,0))</f>
        <v>plastid</v>
      </c>
    </row>
    <row r="215" spans="1:4" x14ac:dyDescent="0.2">
      <c r="A215" t="s">
        <v>9871</v>
      </c>
      <c r="B215">
        <v>-0.53935623168950297</v>
      </c>
      <c r="C215">
        <v>-0.69321250915530197</v>
      </c>
      <c r="D215" t="str">
        <f>INDEX([1]Suba!$K:$K,MATCH(A215,[1]Suba!$A:$A,0))</f>
        <v>peroxisome</v>
      </c>
    </row>
    <row r="216" spans="1:4" x14ac:dyDescent="0.2">
      <c r="A216" t="s">
        <v>5960</v>
      </c>
      <c r="B216">
        <v>-0.65646362304679695</v>
      </c>
      <c r="C216">
        <v>-0.69318580627439996</v>
      </c>
      <c r="D216" t="str">
        <f>INDEX([1]Suba!$K:$K,MATCH(A216,[1]Suba!$A:$A,0))</f>
        <v>peroxisome</v>
      </c>
    </row>
    <row r="217" spans="1:4" x14ac:dyDescent="0.2">
      <c r="A217" t="s">
        <v>3203</v>
      </c>
      <c r="B217">
        <v>0</v>
      </c>
      <c r="C217">
        <v>-0.69274520874019896</v>
      </c>
      <c r="D217" t="str">
        <f>INDEX([1]Suba!$K:$K,MATCH(A217,[1]Suba!$A:$A,0))</f>
        <v>plastid</v>
      </c>
    </row>
    <row r="218" spans="1:4" x14ac:dyDescent="0.2">
      <c r="A218" t="s">
        <v>5997</v>
      </c>
      <c r="B218">
        <v>0</v>
      </c>
      <c r="C218">
        <v>-0.68388175964359699</v>
      </c>
      <c r="D218" t="str">
        <f>INDEX([1]Suba!$K:$K,MATCH(A218,[1]Suba!$A:$A,0))</f>
        <v>plastid</v>
      </c>
    </row>
    <row r="219" spans="1:4" x14ac:dyDescent="0.2">
      <c r="A219" t="s">
        <v>9263</v>
      </c>
      <c r="B219">
        <v>0</v>
      </c>
      <c r="C219">
        <v>-0.68188285827639905</v>
      </c>
      <c r="D219" t="str">
        <f>INDEX([1]Suba!$K:$K,MATCH(A219,[1]Suba!$A:$A,0))</f>
        <v>mitochondrion</v>
      </c>
    </row>
    <row r="220" spans="1:4" x14ac:dyDescent="0.2">
      <c r="A220" t="s">
        <v>9075</v>
      </c>
      <c r="B220">
        <v>0</v>
      </c>
      <c r="C220">
        <v>-0.68183135986329901</v>
      </c>
      <c r="D220" t="str">
        <f>INDEX([1]Suba!$K:$K,MATCH(A220,[1]Suba!$A:$A,0))</f>
        <v>endoplasmic reticulum</v>
      </c>
    </row>
    <row r="221" spans="1:4" x14ac:dyDescent="0.2">
      <c r="A221" t="s">
        <v>2842</v>
      </c>
      <c r="B221">
        <v>-0.44697761535640301</v>
      </c>
      <c r="C221">
        <v>-0.67817306518550402</v>
      </c>
      <c r="D221" t="str">
        <f>INDEX([1]Suba!$K:$K,MATCH(A221,[1]Suba!$A:$A,0))</f>
        <v>mitochondrion</v>
      </c>
    </row>
    <row r="222" spans="1:4" x14ac:dyDescent="0.2">
      <c r="A222" t="s">
        <v>3260</v>
      </c>
      <c r="B222">
        <v>0</v>
      </c>
      <c r="C222">
        <v>-0.67490386962889903</v>
      </c>
      <c r="D222" t="str">
        <f>INDEX([1]Suba!$K:$K,MATCH(A222,[1]Suba!$A:$A,0))</f>
        <v>plastid</v>
      </c>
    </row>
    <row r="223" spans="1:4" x14ac:dyDescent="0.2">
      <c r="A223" t="s">
        <v>2799</v>
      </c>
      <c r="B223">
        <v>-0.91593265533450097</v>
      </c>
      <c r="C223">
        <v>-0.67485618591310004</v>
      </c>
      <c r="D223" t="str">
        <f>INDEX([1]Suba!$K:$K,MATCH(A223,[1]Suba!$A:$A,0))</f>
        <v>cytosol</v>
      </c>
    </row>
    <row r="224" spans="1:4" x14ac:dyDescent="0.2">
      <c r="A224" t="s">
        <v>9426</v>
      </c>
      <c r="B224">
        <v>0</v>
      </c>
      <c r="C224">
        <v>-0.67343711853019494</v>
      </c>
      <c r="D224" t="str">
        <f>INDEX([1]Suba!$K:$K,MATCH(A224,[1]Suba!$A:$A,0))</f>
        <v>mitochondrion</v>
      </c>
    </row>
    <row r="225" spans="1:4" x14ac:dyDescent="0.2">
      <c r="A225" t="s">
        <v>504</v>
      </c>
      <c r="B225">
        <v>-0.73615646362299703</v>
      </c>
      <c r="C225">
        <v>-0.66965675353999599</v>
      </c>
      <c r="D225" t="str">
        <f>INDEX([1]Suba!$K:$K,MATCH(A225,[1]Suba!$A:$A,0))</f>
        <v>peroxisome</v>
      </c>
    </row>
    <row r="226" spans="1:4" x14ac:dyDescent="0.2">
      <c r="A226" t="s">
        <v>11024</v>
      </c>
      <c r="B226">
        <v>-1.2775564193725</v>
      </c>
      <c r="C226">
        <v>-0.66578483581540104</v>
      </c>
      <c r="D226" t="str">
        <f>INDEX([1]Suba!$K:$K,MATCH(A226,[1]Suba!$A:$A,0))</f>
        <v>vacuole</v>
      </c>
    </row>
    <row r="227" spans="1:4" x14ac:dyDescent="0.2">
      <c r="A227" t="s">
        <v>6671</v>
      </c>
      <c r="B227">
        <v>0</v>
      </c>
      <c r="C227">
        <v>-0.66450691223139902</v>
      </c>
      <c r="D227" t="str">
        <f>INDEX([1]Suba!$K:$K,MATCH(A227,[1]Suba!$A:$A,0))</f>
        <v>vacuole</v>
      </c>
    </row>
    <row r="228" spans="1:4" x14ac:dyDescent="0.2">
      <c r="A228" t="s">
        <v>3783</v>
      </c>
      <c r="B228">
        <v>-0.52380657196040303</v>
      </c>
      <c r="C228">
        <v>-0.66179466247560004</v>
      </c>
      <c r="D228" t="str">
        <f>INDEX([1]Suba!$K:$K,MATCH(A228,[1]Suba!$A:$A,0))</f>
        <v>cytosol</v>
      </c>
    </row>
    <row r="229" spans="1:4" x14ac:dyDescent="0.2">
      <c r="A229" t="s">
        <v>5432</v>
      </c>
      <c r="B229">
        <v>-0.672272682189899</v>
      </c>
      <c r="C229">
        <v>-0.65773773193359697</v>
      </c>
      <c r="D229" t="str">
        <f>INDEX([1]Suba!$K:$K,MATCH(A229,[1]Suba!$A:$A,0))</f>
        <v>endoplasmic reticulum,extracellular</v>
      </c>
    </row>
    <row r="230" spans="1:4" x14ac:dyDescent="0.2">
      <c r="A230" t="s">
        <v>9677</v>
      </c>
      <c r="B230">
        <v>0</v>
      </c>
      <c r="C230">
        <v>-0.65755653381350199</v>
      </c>
      <c r="D230" t="str">
        <f>INDEX([1]Suba!$K:$K,MATCH(A230,[1]Suba!$A:$A,0))</f>
        <v>mitochondrion</v>
      </c>
    </row>
    <row r="231" spans="1:4" x14ac:dyDescent="0.2">
      <c r="A231" t="s">
        <v>4701</v>
      </c>
      <c r="B231">
        <v>-0.61639213562010298</v>
      </c>
      <c r="C231">
        <v>-0.65724754333490398</v>
      </c>
      <c r="D231" t="str">
        <f>INDEX([1]Suba!$K:$K,MATCH(A231,[1]Suba!$A:$A,0))</f>
        <v>peroxisome</v>
      </c>
    </row>
    <row r="232" spans="1:4" x14ac:dyDescent="0.2">
      <c r="A232" t="s">
        <v>2993</v>
      </c>
      <c r="B232">
        <v>0</v>
      </c>
      <c r="C232">
        <v>-0.65417861938469801</v>
      </c>
      <c r="D232" t="str">
        <f>INDEX([1]Suba!$K:$K,MATCH(A232,[1]Suba!$A:$A,0))</f>
        <v>plasma membrane</v>
      </c>
    </row>
    <row r="233" spans="1:4" x14ac:dyDescent="0.2">
      <c r="A233" t="s">
        <v>4919</v>
      </c>
      <c r="B233">
        <v>0</v>
      </c>
      <c r="C233">
        <v>-0.65413093566890301</v>
      </c>
      <c r="D233" t="str">
        <f>INDEX([1]Suba!$K:$K,MATCH(A233,[1]Suba!$A:$A,0))</f>
        <v>plastid</v>
      </c>
    </row>
    <row r="234" spans="1:4" x14ac:dyDescent="0.2">
      <c r="A234" t="s">
        <v>3880</v>
      </c>
      <c r="B234">
        <v>-0.43331146240240098</v>
      </c>
      <c r="C234">
        <v>-0.65232467651369996</v>
      </c>
      <c r="D234" t="str">
        <f>INDEX([1]Suba!$K:$K,MATCH(A234,[1]Suba!$A:$A,0))</f>
        <v>cytosol</v>
      </c>
    </row>
    <row r="235" spans="1:4" x14ac:dyDescent="0.2">
      <c r="A235" t="s">
        <v>10301</v>
      </c>
      <c r="B235">
        <v>0</v>
      </c>
      <c r="C235">
        <v>-0.64853954315190199</v>
      </c>
      <c r="D235" t="str">
        <f>INDEX([1]Suba!$K:$K,MATCH(A235,[1]Suba!$A:$A,0))</f>
        <v>golgi</v>
      </c>
    </row>
    <row r="236" spans="1:4" x14ac:dyDescent="0.2">
      <c r="A236" t="s">
        <v>3563</v>
      </c>
      <c r="B236">
        <v>-0.194334030151399</v>
      </c>
      <c r="C236">
        <v>-0.64625453948979905</v>
      </c>
      <c r="D236" t="str">
        <f>INDEX([1]Suba!$K:$K,MATCH(A236,[1]Suba!$A:$A,0))</f>
        <v>plastid</v>
      </c>
    </row>
    <row r="237" spans="1:4" x14ac:dyDescent="0.2">
      <c r="A237" t="s">
        <v>4897</v>
      </c>
      <c r="B237">
        <v>0</v>
      </c>
      <c r="C237">
        <v>-0.64588737487800096</v>
      </c>
      <c r="D237" t="str">
        <f>INDEX([1]Suba!$K:$K,MATCH(A237,[1]Suba!$A:$A,0))</f>
        <v>mitochondrion</v>
      </c>
    </row>
    <row r="238" spans="1:4" x14ac:dyDescent="0.2">
      <c r="A238" t="s">
        <v>7736</v>
      </c>
      <c r="B238">
        <v>-0.48614883422849398</v>
      </c>
      <c r="C238">
        <v>-0.64401245117189598</v>
      </c>
      <c r="D238" t="str">
        <f>INDEX([1]Suba!$K:$K,MATCH(A238,[1]Suba!$A:$A,0))</f>
        <v>endoplasmic reticulum</v>
      </c>
    </row>
    <row r="239" spans="1:4" x14ac:dyDescent="0.2">
      <c r="A239" t="s">
        <v>7961</v>
      </c>
      <c r="B239">
        <v>0</v>
      </c>
      <c r="C239">
        <v>-0.64248466491699896</v>
      </c>
      <c r="D239" t="str">
        <f>INDEX([1]Suba!$K:$K,MATCH(A239,[1]Suba!$A:$A,0))</f>
        <v>peroxisome</v>
      </c>
    </row>
    <row r="240" spans="1:4" x14ac:dyDescent="0.2">
      <c r="A240" t="s">
        <v>2548</v>
      </c>
      <c r="B240">
        <v>-0.64954948425300096</v>
      </c>
      <c r="C240">
        <v>-0.64169979095460095</v>
      </c>
      <c r="D240" t="str">
        <f>INDEX([1]Suba!$K:$K,MATCH(A240,[1]Suba!$A:$A,0))</f>
        <v>nucleus</v>
      </c>
    </row>
    <row r="241" spans="1:4" x14ac:dyDescent="0.2">
      <c r="A241" t="s">
        <v>2933</v>
      </c>
      <c r="B241">
        <v>0</v>
      </c>
      <c r="C241">
        <v>-0.64089393615730506</v>
      </c>
      <c r="D241" t="str">
        <f>INDEX([1]Suba!$K:$K,MATCH(A241,[1]Suba!$A:$A,0))</f>
        <v>plastid</v>
      </c>
    </row>
    <row r="242" spans="1:4" x14ac:dyDescent="0.2">
      <c r="A242" t="s">
        <v>2397</v>
      </c>
      <c r="B242">
        <v>-0.92425155639649903</v>
      </c>
      <c r="C242">
        <v>-0.63793277740479903</v>
      </c>
      <c r="D242" t="str">
        <f>INDEX([1]Suba!$K:$K,MATCH(A242,[1]Suba!$A:$A,0))</f>
        <v>extracellular</v>
      </c>
    </row>
    <row r="243" spans="1:4" x14ac:dyDescent="0.2">
      <c r="A243" t="s">
        <v>186</v>
      </c>
      <c r="B243">
        <v>0</v>
      </c>
      <c r="C243">
        <v>-0.63611602783200305</v>
      </c>
      <c r="D243" t="str">
        <f>INDEX([1]Suba!$K:$K,MATCH(A243,[1]Suba!$A:$A,0))</f>
        <v>vacuole</v>
      </c>
    </row>
    <row r="244" spans="1:4" x14ac:dyDescent="0.2">
      <c r="A244" t="s">
        <v>2418</v>
      </c>
      <c r="B244">
        <v>-0.51178455352789998</v>
      </c>
      <c r="C244">
        <v>-0.63475322723390104</v>
      </c>
      <c r="D244" t="str">
        <f>INDEX([1]Suba!$K:$K,MATCH(A244,[1]Suba!$A:$A,0))</f>
        <v>cytosol</v>
      </c>
    </row>
    <row r="245" spans="1:4" x14ac:dyDescent="0.2">
      <c r="A245" t="s">
        <v>1319</v>
      </c>
      <c r="B245">
        <v>0</v>
      </c>
      <c r="C245">
        <v>-0.63317298889160201</v>
      </c>
      <c r="D245" t="str">
        <f>INDEX([1]Suba!$K:$K,MATCH(A245,[1]Suba!$A:$A,0))</f>
        <v>golgi,nucleus</v>
      </c>
    </row>
    <row r="246" spans="1:4" x14ac:dyDescent="0.2">
      <c r="A246" t="s">
        <v>324</v>
      </c>
      <c r="B246">
        <v>0</v>
      </c>
      <c r="C246">
        <v>-0.63118553161619695</v>
      </c>
      <c r="D246" t="str">
        <f>INDEX([1]Suba!$K:$K,MATCH(A246,[1]Suba!$A:$A,0))</f>
        <v>nucleus</v>
      </c>
    </row>
    <row r="247" spans="1:4" x14ac:dyDescent="0.2">
      <c r="A247" t="s">
        <v>915</v>
      </c>
      <c r="B247">
        <v>-0.65516567230229905</v>
      </c>
      <c r="C247">
        <v>-0.628604888916101</v>
      </c>
      <c r="D247" t="str">
        <f>INDEX([1]Suba!$K:$K,MATCH(A247,[1]Suba!$A:$A,0))</f>
        <v>nucleus,cytosol</v>
      </c>
    </row>
    <row r="248" spans="1:4" x14ac:dyDescent="0.2">
      <c r="A248" t="s">
        <v>7739</v>
      </c>
      <c r="B248">
        <v>-0.46153640747070002</v>
      </c>
      <c r="C248">
        <v>-0.62694835662839998</v>
      </c>
      <c r="D248" t="str">
        <f>INDEX([1]Suba!$K:$K,MATCH(A248,[1]Suba!$A:$A,0))</f>
        <v>cytosol</v>
      </c>
    </row>
    <row r="249" spans="1:4" x14ac:dyDescent="0.2">
      <c r="A249" t="s">
        <v>9045</v>
      </c>
      <c r="B249">
        <v>0</v>
      </c>
      <c r="C249">
        <v>-0.62024307250970201</v>
      </c>
      <c r="D249" t="str">
        <f>INDEX([1]Suba!$K:$K,MATCH(A249,[1]Suba!$A:$A,0))</f>
        <v>mitochondrion</v>
      </c>
    </row>
    <row r="250" spans="1:4" x14ac:dyDescent="0.2">
      <c r="A250" t="s">
        <v>1721</v>
      </c>
      <c r="B250">
        <v>0</v>
      </c>
      <c r="C250">
        <v>-0.61819267272949896</v>
      </c>
      <c r="D250" t="str">
        <f>INDEX([1]Suba!$K:$K,MATCH(A250,[1]Suba!$A:$A,0))</f>
        <v>cytosol</v>
      </c>
    </row>
    <row r="251" spans="1:4" x14ac:dyDescent="0.2">
      <c r="A251" t="s">
        <v>3825</v>
      </c>
      <c r="B251">
        <v>0</v>
      </c>
      <c r="C251">
        <v>-0.61659431457520197</v>
      </c>
      <c r="D251" t="str">
        <f>INDEX([1]Suba!$K:$K,MATCH(A251,[1]Suba!$A:$A,0))</f>
        <v>cytosol</v>
      </c>
    </row>
    <row r="252" spans="1:4" x14ac:dyDescent="0.2">
      <c r="A252" t="s">
        <v>2948</v>
      </c>
      <c r="B252">
        <v>0</v>
      </c>
      <c r="C252">
        <v>-0.60824584960939598</v>
      </c>
      <c r="D252" t="str">
        <f>INDEX([1]Suba!$K:$K,MATCH(A252,[1]Suba!$A:$A,0))</f>
        <v>extracellular</v>
      </c>
    </row>
    <row r="253" spans="1:4" x14ac:dyDescent="0.2">
      <c r="A253" t="s">
        <v>4208</v>
      </c>
      <c r="B253">
        <v>0</v>
      </c>
      <c r="C253">
        <v>-0.60788726806649895</v>
      </c>
      <c r="D253" t="str">
        <f>INDEX([1]Suba!$K:$K,MATCH(A253,[1]Suba!$A:$A,0))</f>
        <v>mitochondrion</v>
      </c>
    </row>
    <row r="254" spans="1:4" x14ac:dyDescent="0.2">
      <c r="A254" t="s">
        <v>311</v>
      </c>
      <c r="B254">
        <v>0</v>
      </c>
      <c r="C254">
        <v>-0.60292053222660202</v>
      </c>
      <c r="D254" t="str">
        <f>INDEX([1]Suba!$K:$K,MATCH(A254,[1]Suba!$A:$A,0))</f>
        <v>mitochondrion</v>
      </c>
    </row>
    <row r="255" spans="1:4" x14ac:dyDescent="0.2">
      <c r="A255" t="s">
        <v>7355</v>
      </c>
      <c r="B255">
        <v>-0.46567535400389898</v>
      </c>
      <c r="C255">
        <v>-0.60098457336420097</v>
      </c>
      <c r="D255" t="str">
        <f>INDEX([1]Suba!$K:$K,MATCH(A255,[1]Suba!$A:$A,0))</f>
        <v>cytosol</v>
      </c>
    </row>
    <row r="256" spans="1:4" x14ac:dyDescent="0.2">
      <c r="A256" t="s">
        <v>639</v>
      </c>
      <c r="B256">
        <v>0</v>
      </c>
      <c r="C256">
        <v>-0.59993457794189797</v>
      </c>
      <c r="D256" t="str">
        <f>INDEX([1]Suba!$K:$K,MATCH(A256,[1]Suba!$A:$A,0))</f>
        <v>extracellular</v>
      </c>
    </row>
    <row r="257" spans="1:4" x14ac:dyDescent="0.2">
      <c r="A257" t="s">
        <v>9388</v>
      </c>
      <c r="B257">
        <v>0</v>
      </c>
      <c r="C257">
        <v>-0.59927368164060002</v>
      </c>
      <c r="D257" t="str">
        <f>INDEX([1]Suba!$K:$K,MATCH(A257,[1]Suba!$A:$A,0))</f>
        <v>plastid</v>
      </c>
    </row>
    <row r="258" spans="1:4" x14ac:dyDescent="0.2">
      <c r="A258" t="s">
        <v>1981</v>
      </c>
      <c r="B258">
        <v>0.40685081481930002</v>
      </c>
      <c r="C258">
        <v>-0.59880447387700297</v>
      </c>
      <c r="D258" t="str">
        <f>INDEX([1]Suba!$K:$K,MATCH(A258,[1]Suba!$A:$A,0))</f>
        <v>nucleus</v>
      </c>
    </row>
    <row r="259" spans="1:4" x14ac:dyDescent="0.2">
      <c r="A259" t="s">
        <v>2524</v>
      </c>
      <c r="B259">
        <v>-0.43446731567380698</v>
      </c>
      <c r="C259">
        <v>-0.59764099121090197</v>
      </c>
      <c r="D259" t="str">
        <f>INDEX([1]Suba!$K:$K,MATCH(A259,[1]Suba!$A:$A,0))</f>
        <v>endoplasmic reticulum</v>
      </c>
    </row>
    <row r="260" spans="1:4" x14ac:dyDescent="0.2">
      <c r="A260" t="s">
        <v>3644</v>
      </c>
      <c r="B260">
        <v>0</v>
      </c>
      <c r="C260">
        <v>-0.59687900543210104</v>
      </c>
      <c r="D260" t="str">
        <f>INDEX([1]Suba!$K:$K,MATCH(A260,[1]Suba!$A:$A,0))</f>
        <v>peroxisome</v>
      </c>
    </row>
    <row r="261" spans="1:4" x14ac:dyDescent="0.2">
      <c r="A261" t="s">
        <v>169</v>
      </c>
      <c r="B261">
        <v>0</v>
      </c>
      <c r="C261">
        <v>-0.59270572662349996</v>
      </c>
      <c r="D261" t="str">
        <f>INDEX([1]Suba!$K:$K,MATCH(A261,[1]Suba!$A:$A,0))</f>
        <v>vacuole</v>
      </c>
    </row>
    <row r="262" spans="1:4" x14ac:dyDescent="0.2">
      <c r="A262" t="s">
        <v>8282</v>
      </c>
      <c r="B262">
        <v>-0.42085075378419401</v>
      </c>
      <c r="C262">
        <v>-0.59244060516359598</v>
      </c>
      <c r="D262" t="str">
        <f>INDEX([1]Suba!$K:$K,MATCH(A262,[1]Suba!$A:$A,0))</f>
        <v>extracellular</v>
      </c>
    </row>
    <row r="263" spans="1:4" x14ac:dyDescent="0.2">
      <c r="A263" t="s">
        <v>4286</v>
      </c>
      <c r="B263">
        <v>-0.36547660827630302</v>
      </c>
      <c r="C263">
        <v>-0.59079742431640303</v>
      </c>
      <c r="D263" t="str">
        <f>INDEX([1]Suba!$K:$K,MATCH(A263,[1]Suba!$A:$A,0))</f>
        <v>mitochondrion,cytosol</v>
      </c>
    </row>
    <row r="264" spans="1:4" x14ac:dyDescent="0.2">
      <c r="A264" t="s">
        <v>7639</v>
      </c>
      <c r="B264">
        <v>0</v>
      </c>
      <c r="C264">
        <v>-0.58997726440430398</v>
      </c>
      <c r="D264" t="str">
        <f>INDEX([1]Suba!$K:$K,MATCH(A264,[1]Suba!$A:$A,0))</f>
        <v>extracellular</v>
      </c>
    </row>
    <row r="265" spans="1:4" x14ac:dyDescent="0.2">
      <c r="A265" t="s">
        <v>4183</v>
      </c>
      <c r="B265">
        <v>0</v>
      </c>
      <c r="C265">
        <v>-0.58847713470459695</v>
      </c>
      <c r="D265" t="str">
        <f>INDEX([1]Suba!$K:$K,MATCH(A265,[1]Suba!$A:$A,0))</f>
        <v>cytosol</v>
      </c>
    </row>
    <row r="266" spans="1:4" x14ac:dyDescent="0.2">
      <c r="A266" t="s">
        <v>4256</v>
      </c>
      <c r="B266">
        <v>-0.24967193603519899</v>
      </c>
      <c r="C266">
        <v>-0.58817291259769899</v>
      </c>
      <c r="D266" t="str">
        <f>INDEX([1]Suba!$K:$K,MATCH(A266,[1]Suba!$A:$A,0))</f>
        <v>plastid</v>
      </c>
    </row>
    <row r="267" spans="1:4" x14ac:dyDescent="0.2">
      <c r="A267" t="s">
        <v>8303</v>
      </c>
      <c r="B267">
        <v>-0.26507186889650602</v>
      </c>
      <c r="C267">
        <v>-0.58666419982910201</v>
      </c>
      <c r="D267" t="str">
        <f>INDEX([1]Suba!$K:$K,MATCH(A267,[1]Suba!$A:$A,0))</f>
        <v>plastid</v>
      </c>
    </row>
    <row r="268" spans="1:4" x14ac:dyDescent="0.2">
      <c r="A268" t="s">
        <v>7134</v>
      </c>
      <c r="B268">
        <v>-0.60484123229979803</v>
      </c>
      <c r="C268">
        <v>-0.58311653137209896</v>
      </c>
      <c r="D268" t="str">
        <f>INDEX([1]Suba!$K:$K,MATCH(A268,[1]Suba!$A:$A,0))</f>
        <v>mitochondrion</v>
      </c>
    </row>
    <row r="269" spans="1:4" x14ac:dyDescent="0.2">
      <c r="A269" t="s">
        <v>7967</v>
      </c>
      <c r="B269">
        <v>0</v>
      </c>
      <c r="C269">
        <v>-0.58249282836910199</v>
      </c>
      <c r="D269" t="str">
        <f>INDEX([1]Suba!$K:$K,MATCH(A269,[1]Suba!$A:$A,0))</f>
        <v>plastid</v>
      </c>
    </row>
    <row r="270" spans="1:4" x14ac:dyDescent="0.2">
      <c r="A270" t="s">
        <v>3214</v>
      </c>
      <c r="B270">
        <v>0</v>
      </c>
      <c r="C270">
        <v>-0.57797431945800104</v>
      </c>
      <c r="D270" t="str">
        <f>INDEX([1]Suba!$K:$K,MATCH(A270,[1]Suba!$A:$A,0))</f>
        <v>plastid</v>
      </c>
    </row>
    <row r="271" spans="1:4" x14ac:dyDescent="0.2">
      <c r="A271" t="s">
        <v>5447</v>
      </c>
      <c r="B271">
        <v>-0.453416824340799</v>
      </c>
      <c r="C271">
        <v>-0.57784080505369695</v>
      </c>
      <c r="D271" t="str">
        <f>INDEX([1]Suba!$K:$K,MATCH(A271,[1]Suba!$A:$A,0))</f>
        <v>plastid</v>
      </c>
    </row>
    <row r="272" spans="1:4" x14ac:dyDescent="0.2">
      <c r="A272" t="s">
        <v>6481</v>
      </c>
      <c r="B272">
        <v>0</v>
      </c>
      <c r="C272">
        <v>-0.5774984359741</v>
      </c>
      <c r="D272" t="str">
        <f>INDEX([1]Suba!$K:$K,MATCH(A272,[1]Suba!$A:$A,0))</f>
        <v>plastid</v>
      </c>
    </row>
    <row r="273" spans="1:4" x14ac:dyDescent="0.2">
      <c r="A273" t="s">
        <v>7124</v>
      </c>
      <c r="B273">
        <v>0</v>
      </c>
      <c r="C273">
        <v>-0.576702117919901</v>
      </c>
      <c r="D273" t="str">
        <f>INDEX([1]Suba!$K:$K,MATCH(A273,[1]Suba!$A:$A,0))</f>
        <v>cytosol</v>
      </c>
    </row>
    <row r="274" spans="1:4" x14ac:dyDescent="0.2">
      <c r="A274" t="s">
        <v>1752</v>
      </c>
      <c r="B274">
        <v>-0.33992290496830102</v>
      </c>
      <c r="C274">
        <v>-0.57444763183589798</v>
      </c>
      <c r="D274" t="str">
        <f>INDEX([1]Suba!$K:$K,MATCH(A274,[1]Suba!$A:$A,0))</f>
        <v>peroxisome</v>
      </c>
    </row>
    <row r="275" spans="1:4" x14ac:dyDescent="0.2">
      <c r="A275" t="s">
        <v>11149</v>
      </c>
      <c r="B275">
        <v>0</v>
      </c>
      <c r="C275">
        <v>-0.57250690460210096</v>
      </c>
      <c r="D275" t="str">
        <f>INDEX([1]Suba!$K:$K,MATCH(A275,[1]Suba!$A:$A,0))</f>
        <v>plastid</v>
      </c>
    </row>
    <row r="276" spans="1:4" x14ac:dyDescent="0.2">
      <c r="A276" t="s">
        <v>9447</v>
      </c>
      <c r="B276">
        <v>0</v>
      </c>
      <c r="C276">
        <v>-0.57219791412349996</v>
      </c>
      <c r="D276" t="str">
        <f>INDEX([1]Suba!$K:$K,MATCH(A276,[1]Suba!$A:$A,0))</f>
        <v>plastid</v>
      </c>
    </row>
    <row r="277" spans="1:4" x14ac:dyDescent="0.2">
      <c r="A277" t="s">
        <v>5812</v>
      </c>
      <c r="B277">
        <v>-0.591478347778299</v>
      </c>
      <c r="C277">
        <v>-0.56661033630369695</v>
      </c>
      <c r="D277" t="str">
        <f>INDEX([1]Suba!$K:$K,MATCH(A277,[1]Suba!$A:$A,0))</f>
        <v>cytosol</v>
      </c>
    </row>
    <row r="278" spans="1:4" x14ac:dyDescent="0.2">
      <c r="A278" t="s">
        <v>4492</v>
      </c>
      <c r="B278">
        <v>0</v>
      </c>
      <c r="C278">
        <v>-0.56630229949960098</v>
      </c>
      <c r="D278" t="str">
        <f>INDEX([1]Suba!$K:$K,MATCH(A278,[1]Suba!$A:$A,0))</f>
        <v>endoplasmic reticulum</v>
      </c>
    </row>
    <row r="279" spans="1:4" x14ac:dyDescent="0.2">
      <c r="A279" t="s">
        <v>1156</v>
      </c>
      <c r="B279">
        <v>-0.94097423553460002</v>
      </c>
      <c r="C279">
        <v>-0.5651693344116</v>
      </c>
      <c r="D279" t="str">
        <f>INDEX([1]Suba!$K:$K,MATCH(A279,[1]Suba!$A:$A,0))</f>
        <v>plastid</v>
      </c>
    </row>
    <row r="280" spans="1:4" x14ac:dyDescent="0.2">
      <c r="A280" t="s">
        <v>4665</v>
      </c>
      <c r="B280">
        <v>0</v>
      </c>
      <c r="C280">
        <v>-0.56422805786130004</v>
      </c>
      <c r="D280" t="str">
        <f>INDEX([1]Suba!$K:$K,MATCH(A280,[1]Suba!$A:$A,0))</f>
        <v>plastid</v>
      </c>
    </row>
    <row r="281" spans="1:4" x14ac:dyDescent="0.2">
      <c r="A281" t="s">
        <v>10747</v>
      </c>
      <c r="B281">
        <v>0</v>
      </c>
      <c r="C281">
        <v>-0.56386566162110097</v>
      </c>
      <c r="D281" t="str">
        <f>INDEX([1]Suba!$K:$K,MATCH(A281,[1]Suba!$A:$A,0))</f>
        <v>cytosol</v>
      </c>
    </row>
    <row r="282" spans="1:4" x14ac:dyDescent="0.2">
      <c r="A282" t="s">
        <v>6273</v>
      </c>
      <c r="B282">
        <v>0</v>
      </c>
      <c r="C282">
        <v>-0.56183052062989702</v>
      </c>
      <c r="D282" t="str">
        <f>INDEX([1]Suba!$K:$K,MATCH(A282,[1]Suba!$A:$A,0))</f>
        <v>plastid</v>
      </c>
    </row>
    <row r="283" spans="1:4" x14ac:dyDescent="0.2">
      <c r="A283" t="s">
        <v>8524</v>
      </c>
      <c r="B283">
        <v>0</v>
      </c>
      <c r="C283">
        <v>-0.56106090545660003</v>
      </c>
      <c r="D283" t="str">
        <f>INDEX([1]Suba!$K:$K,MATCH(A283,[1]Suba!$A:$A,0))</f>
        <v>endoplasmic reticulum</v>
      </c>
    </row>
    <row r="284" spans="1:4" x14ac:dyDescent="0.2">
      <c r="A284" t="s">
        <v>6255</v>
      </c>
      <c r="B284">
        <v>0</v>
      </c>
      <c r="C284">
        <v>-0.56031227111820303</v>
      </c>
      <c r="D284" t="str">
        <f>INDEX([1]Suba!$K:$K,MATCH(A284,[1]Suba!$A:$A,0))</f>
        <v>cytosol</v>
      </c>
    </row>
    <row r="285" spans="1:4" x14ac:dyDescent="0.2">
      <c r="A285" t="s">
        <v>9336</v>
      </c>
      <c r="B285">
        <v>-0.46289348602299901</v>
      </c>
      <c r="C285">
        <v>-0.56001186370849998</v>
      </c>
      <c r="D285" t="str">
        <f>INDEX([1]Suba!$K:$K,MATCH(A285,[1]Suba!$A:$A,0))</f>
        <v>plastid</v>
      </c>
    </row>
    <row r="286" spans="1:4" x14ac:dyDescent="0.2">
      <c r="A286" t="s">
        <v>9653</v>
      </c>
      <c r="B286">
        <v>-0.36159515380860102</v>
      </c>
      <c r="C286">
        <v>-0.55787181854249801</v>
      </c>
      <c r="D286" t="str">
        <f>INDEX([1]Suba!$K:$K,MATCH(A286,[1]Suba!$A:$A,0))</f>
        <v>peroxisome</v>
      </c>
    </row>
    <row r="287" spans="1:4" x14ac:dyDescent="0.2">
      <c r="A287" t="s">
        <v>36</v>
      </c>
      <c r="B287">
        <v>0</v>
      </c>
      <c r="C287">
        <v>-0.5567626953125</v>
      </c>
      <c r="D287" t="str">
        <f>INDEX([1]Suba!$K:$K,MATCH(A287,[1]Suba!$A:$A,0))</f>
        <v>cytosol</v>
      </c>
    </row>
    <row r="288" spans="1:4" x14ac:dyDescent="0.2">
      <c r="A288" t="s">
        <v>10091</v>
      </c>
      <c r="B288">
        <v>-0.59773445129390301</v>
      </c>
      <c r="C288">
        <v>-0.55619239807120402</v>
      </c>
      <c r="D288" t="str">
        <f>INDEX([1]Suba!$K:$K,MATCH(A288,[1]Suba!$A:$A,0))</f>
        <v>plasma membrane</v>
      </c>
    </row>
    <row r="289" spans="1:4" x14ac:dyDescent="0.2">
      <c r="A289" t="s">
        <v>2210</v>
      </c>
      <c r="B289">
        <v>-1.1385192871094001</v>
      </c>
      <c r="C289">
        <v>-0.555483818054199</v>
      </c>
      <c r="D289" t="str">
        <f>INDEX([1]Suba!$K:$K,MATCH(A289,[1]Suba!$A:$A,0))</f>
        <v>nucleus</v>
      </c>
    </row>
    <row r="290" spans="1:4" x14ac:dyDescent="0.2">
      <c r="A290" t="s">
        <v>8353</v>
      </c>
      <c r="B290">
        <v>0</v>
      </c>
      <c r="C290">
        <v>-0.55463218688960203</v>
      </c>
      <c r="D290" t="str">
        <f>INDEX([1]Suba!$K:$K,MATCH(A290,[1]Suba!$A:$A,0))</f>
        <v>cytosol</v>
      </c>
    </row>
    <row r="291" spans="1:4" x14ac:dyDescent="0.2">
      <c r="A291" t="s">
        <v>2271</v>
      </c>
      <c r="B291">
        <v>-0.55560874938969795</v>
      </c>
      <c r="C291">
        <v>-0.55462074279789797</v>
      </c>
      <c r="D291" t="str">
        <f>INDEX([1]Suba!$K:$K,MATCH(A291,[1]Suba!$A:$A,0))</f>
        <v>extracellular</v>
      </c>
    </row>
    <row r="292" spans="1:4" x14ac:dyDescent="0.2">
      <c r="A292" t="s">
        <v>552</v>
      </c>
      <c r="B292">
        <v>-0.39008522033690002</v>
      </c>
      <c r="C292">
        <v>-0.55437374114989901</v>
      </c>
      <c r="D292" t="str">
        <f>INDEX([1]Suba!$K:$K,MATCH(A292,[1]Suba!$A:$A,0))</f>
        <v>cytosol</v>
      </c>
    </row>
    <row r="293" spans="1:4" x14ac:dyDescent="0.2">
      <c r="A293" t="s">
        <v>6234</v>
      </c>
      <c r="B293">
        <v>-0.38160037994379797</v>
      </c>
      <c r="C293">
        <v>-0.55036926269529796</v>
      </c>
      <c r="D293" t="str">
        <f>INDEX([1]Suba!$K:$K,MATCH(A293,[1]Suba!$A:$A,0))</f>
        <v>plastid</v>
      </c>
    </row>
    <row r="294" spans="1:4" x14ac:dyDescent="0.2">
      <c r="A294" t="s">
        <v>7783</v>
      </c>
      <c r="B294">
        <v>0</v>
      </c>
      <c r="C294">
        <v>-0.54850769042970204</v>
      </c>
      <c r="D294" t="str">
        <f>INDEX([1]Suba!$K:$K,MATCH(A294,[1]Suba!$A:$A,0))</f>
        <v>plastid</v>
      </c>
    </row>
    <row r="295" spans="1:4" x14ac:dyDescent="0.2">
      <c r="A295" t="s">
        <v>741</v>
      </c>
      <c r="B295">
        <v>-0.44573497772209703</v>
      </c>
      <c r="C295">
        <v>-0.54539966583249799</v>
      </c>
      <c r="D295" t="str">
        <f>INDEX([1]Suba!$K:$K,MATCH(A295,[1]Suba!$A:$A,0))</f>
        <v>extracellular</v>
      </c>
    </row>
    <row r="296" spans="1:4" x14ac:dyDescent="0.2">
      <c r="A296" t="s">
        <v>10947</v>
      </c>
      <c r="B296">
        <v>-0.68308353424069801</v>
      </c>
      <c r="C296">
        <v>-0.54452133178709505</v>
      </c>
      <c r="D296" t="str">
        <f>INDEX([1]Suba!$K:$K,MATCH(A296,[1]Suba!$A:$A,0))</f>
        <v>endoplasmic reticulum</v>
      </c>
    </row>
    <row r="297" spans="1:4" x14ac:dyDescent="0.2">
      <c r="A297" t="s">
        <v>3464</v>
      </c>
      <c r="B297">
        <v>-0.29262924194339801</v>
      </c>
      <c r="C297">
        <v>-0.54336643218999803</v>
      </c>
      <c r="D297" t="str">
        <f>INDEX([1]Suba!$K:$K,MATCH(A297,[1]Suba!$A:$A,0))</f>
        <v>plastid</v>
      </c>
    </row>
    <row r="298" spans="1:4" x14ac:dyDescent="0.2">
      <c r="A298" t="s">
        <v>9575</v>
      </c>
      <c r="B298">
        <v>0</v>
      </c>
      <c r="C298">
        <v>-0.54297828674320003</v>
      </c>
      <c r="D298" t="str">
        <f>INDEX([1]Suba!$K:$K,MATCH(A298,[1]Suba!$A:$A,0))</f>
        <v>cytosol</v>
      </c>
    </row>
    <row r="299" spans="1:4" x14ac:dyDescent="0.2">
      <c r="A299" t="s">
        <v>4753</v>
      </c>
      <c r="B299">
        <v>-0.52627468109129805</v>
      </c>
      <c r="C299">
        <v>-0.54289245605469805</v>
      </c>
      <c r="D299" t="str">
        <f>INDEX([1]Suba!$K:$K,MATCH(A299,[1]Suba!$A:$A,0))</f>
        <v>mitochondrion</v>
      </c>
    </row>
    <row r="300" spans="1:4" x14ac:dyDescent="0.2">
      <c r="A300" t="s">
        <v>5099</v>
      </c>
      <c r="B300">
        <v>0</v>
      </c>
      <c r="C300">
        <v>-0.54190444946289795</v>
      </c>
      <c r="D300" t="str">
        <f>INDEX([1]Suba!$K:$K,MATCH(A300,[1]Suba!$A:$A,0))</f>
        <v>mitochondrion</v>
      </c>
    </row>
    <row r="301" spans="1:4" x14ac:dyDescent="0.2">
      <c r="A301" t="s">
        <v>3681</v>
      </c>
      <c r="B301">
        <v>0</v>
      </c>
      <c r="C301">
        <v>-0.54085350036619995</v>
      </c>
      <c r="D301" t="str">
        <f>INDEX([1]Suba!$K:$K,MATCH(A301,[1]Suba!$A:$A,0))</f>
        <v>vacuole</v>
      </c>
    </row>
    <row r="302" spans="1:4" x14ac:dyDescent="0.2">
      <c r="A302" t="s">
        <v>4872</v>
      </c>
      <c r="B302">
        <v>-0.51146507263179997</v>
      </c>
      <c r="C302">
        <v>-0.54070091247560004</v>
      </c>
      <c r="D302" t="str">
        <f>INDEX([1]Suba!$K:$K,MATCH(A302,[1]Suba!$A:$A,0))</f>
        <v>vacuole</v>
      </c>
    </row>
    <row r="303" spans="1:4" x14ac:dyDescent="0.2">
      <c r="A303" t="s">
        <v>4602</v>
      </c>
      <c r="B303">
        <v>-0.42428779602050098</v>
      </c>
      <c r="C303">
        <v>-0.53894615173340599</v>
      </c>
      <c r="D303" t="str">
        <f>INDEX([1]Suba!$K:$K,MATCH(A303,[1]Suba!$A:$A,0))</f>
        <v>cytosol</v>
      </c>
    </row>
    <row r="304" spans="1:4" x14ac:dyDescent="0.2">
      <c r="A304" t="s">
        <v>434</v>
      </c>
      <c r="B304">
        <v>0</v>
      </c>
      <c r="C304">
        <v>-0.53881072998039803</v>
      </c>
      <c r="D304" t="str">
        <f>INDEX([1]Suba!$K:$K,MATCH(A304,[1]Suba!$A:$A,0))</f>
        <v>cytosol</v>
      </c>
    </row>
    <row r="305" spans="1:4" x14ac:dyDescent="0.2">
      <c r="A305" t="s">
        <v>6445</v>
      </c>
      <c r="B305">
        <v>0</v>
      </c>
      <c r="C305">
        <v>-0.53739929199219805</v>
      </c>
      <c r="D305" t="str">
        <f>INDEX([1]Suba!$K:$K,MATCH(A305,[1]Suba!$A:$A,0))</f>
        <v>plastid</v>
      </c>
    </row>
    <row r="306" spans="1:4" x14ac:dyDescent="0.2">
      <c r="A306" t="s">
        <v>2999</v>
      </c>
      <c r="B306">
        <v>-0.68712425231929997</v>
      </c>
      <c r="C306">
        <v>-0.53679561614989901</v>
      </c>
      <c r="D306" t="str">
        <f>INDEX([1]Suba!$K:$K,MATCH(A306,[1]Suba!$A:$A,0))</f>
        <v>nucleus</v>
      </c>
    </row>
    <row r="307" spans="1:4" x14ac:dyDescent="0.2">
      <c r="A307" t="s">
        <v>3100</v>
      </c>
      <c r="B307">
        <v>0</v>
      </c>
      <c r="C307">
        <v>-0.53552627563470201</v>
      </c>
      <c r="D307" t="str">
        <f>INDEX([1]Suba!$K:$K,MATCH(A307,[1]Suba!$A:$A,0))</f>
        <v>plasma membrane</v>
      </c>
    </row>
    <row r="308" spans="1:4" x14ac:dyDescent="0.2">
      <c r="A308" t="s">
        <v>10716</v>
      </c>
      <c r="B308">
        <v>0</v>
      </c>
      <c r="C308">
        <v>-0.53544330596920298</v>
      </c>
      <c r="D308" t="str">
        <f>INDEX([1]Suba!$K:$K,MATCH(A308,[1]Suba!$A:$A,0))</f>
        <v>mitochondrion</v>
      </c>
    </row>
    <row r="309" spans="1:4" x14ac:dyDescent="0.2">
      <c r="A309" t="s">
        <v>5855</v>
      </c>
      <c r="B309">
        <v>-0.48225402832039799</v>
      </c>
      <c r="C309">
        <v>-0.53536987304690298</v>
      </c>
      <c r="D309" t="str">
        <f>INDEX([1]Suba!$K:$K,MATCH(A309,[1]Suba!$A:$A,0))</f>
        <v>mitochondrion</v>
      </c>
    </row>
    <row r="310" spans="1:4" x14ac:dyDescent="0.2">
      <c r="A310" t="s">
        <v>5004</v>
      </c>
      <c r="B310">
        <v>0</v>
      </c>
      <c r="C310">
        <v>-0.535171508788999</v>
      </c>
      <c r="D310" t="str">
        <f>INDEX([1]Suba!$K:$K,MATCH(A310,[1]Suba!$A:$A,0))</f>
        <v>plastid</v>
      </c>
    </row>
    <row r="311" spans="1:4" x14ac:dyDescent="0.2">
      <c r="A311" t="s">
        <v>4005</v>
      </c>
      <c r="B311">
        <v>0</v>
      </c>
      <c r="C311">
        <v>-0.53160095214839798</v>
      </c>
      <c r="D311" t="str">
        <f>INDEX([1]Suba!$K:$K,MATCH(A311,[1]Suba!$A:$A,0))</f>
        <v>mitochondrion</v>
      </c>
    </row>
    <row r="312" spans="1:4" x14ac:dyDescent="0.2">
      <c r="A312" t="s">
        <v>652</v>
      </c>
      <c r="B312">
        <v>0</v>
      </c>
      <c r="C312">
        <v>-0.53090286254890595</v>
      </c>
      <c r="D312" t="str">
        <f>INDEX([1]Suba!$K:$K,MATCH(A312,[1]Suba!$A:$A,0))</f>
        <v>plastid</v>
      </c>
    </row>
    <row r="313" spans="1:4" x14ac:dyDescent="0.2">
      <c r="A313" t="s">
        <v>3164</v>
      </c>
      <c r="B313">
        <v>0</v>
      </c>
      <c r="C313">
        <v>-0.53064918518070003</v>
      </c>
      <c r="D313" t="str">
        <f>INDEX([1]Suba!$K:$K,MATCH(A313,[1]Suba!$A:$A,0))</f>
        <v>mitochondrion</v>
      </c>
    </row>
    <row r="314" spans="1:4" x14ac:dyDescent="0.2">
      <c r="A314" t="s">
        <v>8715</v>
      </c>
      <c r="B314">
        <v>-0.33878517150870002</v>
      </c>
      <c r="C314">
        <v>-0.52785110473630004</v>
      </c>
      <c r="D314" t="str">
        <f>INDEX([1]Suba!$K:$K,MATCH(A314,[1]Suba!$A:$A,0))</f>
        <v>plastid</v>
      </c>
    </row>
    <row r="315" spans="1:4" x14ac:dyDescent="0.2">
      <c r="A315" t="s">
        <v>11381</v>
      </c>
      <c r="B315">
        <v>0</v>
      </c>
      <c r="C315">
        <v>-0.52733802795410201</v>
      </c>
      <c r="D315" t="str">
        <f>INDEX([1]Suba!$K:$K,MATCH(A315,[1]Suba!$A:$A,0))</f>
        <v>mitochondrion</v>
      </c>
    </row>
    <row r="316" spans="1:4" x14ac:dyDescent="0.2">
      <c r="A316" t="s">
        <v>8885</v>
      </c>
      <c r="B316">
        <v>0</v>
      </c>
      <c r="C316">
        <v>-0.52719497680670102</v>
      </c>
      <c r="D316" t="str">
        <f>INDEX([1]Suba!$K:$K,MATCH(A316,[1]Suba!$A:$A,0))</f>
        <v>cytosol</v>
      </c>
    </row>
    <row r="317" spans="1:4" x14ac:dyDescent="0.2">
      <c r="A317" t="s">
        <v>9463</v>
      </c>
      <c r="B317">
        <v>0</v>
      </c>
      <c r="C317">
        <v>-0.52699851989750002</v>
      </c>
      <c r="D317" t="str">
        <f>INDEX([1]Suba!$K:$K,MATCH(A317,[1]Suba!$A:$A,0))</f>
        <v>peroxisome</v>
      </c>
    </row>
    <row r="318" spans="1:4" x14ac:dyDescent="0.2">
      <c r="A318" t="s">
        <v>3883</v>
      </c>
      <c r="B318">
        <v>-0.77883529663089801</v>
      </c>
      <c r="C318">
        <v>-0.52613067626949905</v>
      </c>
      <c r="D318" t="str">
        <f>INDEX([1]Suba!$K:$K,MATCH(A318,[1]Suba!$A:$A,0))</f>
        <v>cytosol</v>
      </c>
    </row>
    <row r="319" spans="1:4" x14ac:dyDescent="0.2">
      <c r="A319" t="s">
        <v>6388</v>
      </c>
      <c r="B319">
        <v>-0.23868942260739701</v>
      </c>
      <c r="C319">
        <v>-0.52544498443599597</v>
      </c>
      <c r="D319" t="str">
        <f>INDEX([1]Suba!$K:$K,MATCH(A319,[1]Suba!$A:$A,0))</f>
        <v>plastid</v>
      </c>
    </row>
    <row r="320" spans="1:4" x14ac:dyDescent="0.2">
      <c r="A320" t="s">
        <v>9093</v>
      </c>
      <c r="B320">
        <v>0</v>
      </c>
      <c r="C320">
        <v>-0.52407836914070005</v>
      </c>
      <c r="D320" t="str">
        <f>INDEX([1]Suba!$K:$K,MATCH(A320,[1]Suba!$A:$A,0))</f>
        <v>plastid</v>
      </c>
    </row>
    <row r="321" spans="1:4" x14ac:dyDescent="0.2">
      <c r="A321" t="s">
        <v>1804</v>
      </c>
      <c r="B321">
        <v>-0.448135375976499</v>
      </c>
      <c r="C321">
        <v>-0.52256965637199904</v>
      </c>
      <c r="D321" t="str">
        <f>INDEX([1]Suba!$K:$K,MATCH(A321,[1]Suba!$A:$A,0))</f>
        <v>endoplasmic reticulum</v>
      </c>
    </row>
    <row r="322" spans="1:4" x14ac:dyDescent="0.2">
      <c r="A322" t="s">
        <v>1605</v>
      </c>
      <c r="B322">
        <v>-0.43875694274900201</v>
      </c>
      <c r="C322">
        <v>-0.51980781555170097</v>
      </c>
      <c r="D322" t="str">
        <f>INDEX([1]Suba!$K:$K,MATCH(A322,[1]Suba!$A:$A,0))</f>
        <v>cytosol</v>
      </c>
    </row>
    <row r="323" spans="1:4" x14ac:dyDescent="0.2">
      <c r="A323" t="s">
        <v>6116</v>
      </c>
      <c r="B323">
        <v>-0.46979904174799703</v>
      </c>
      <c r="C323">
        <v>-0.51972961425779796</v>
      </c>
      <c r="D323" t="str">
        <f>INDEX([1]Suba!$K:$K,MATCH(A323,[1]Suba!$A:$A,0))</f>
        <v>peroxisome</v>
      </c>
    </row>
    <row r="324" spans="1:4" x14ac:dyDescent="0.2">
      <c r="A324" t="s">
        <v>6659</v>
      </c>
      <c r="B324">
        <v>-0.75468826293939595</v>
      </c>
      <c r="C324">
        <v>-0.51878547668459896</v>
      </c>
      <c r="D324" t="str">
        <f>INDEX([1]Suba!$K:$K,MATCH(A324,[1]Suba!$A:$A,0))</f>
        <v>plasma membrane</v>
      </c>
    </row>
    <row r="325" spans="1:4" x14ac:dyDescent="0.2">
      <c r="A325" t="s">
        <v>7414</v>
      </c>
      <c r="B325">
        <v>0</v>
      </c>
      <c r="C325">
        <v>-0.51725101470950097</v>
      </c>
      <c r="D325" t="str">
        <f>INDEX([1]Suba!$K:$K,MATCH(A325,[1]Suba!$A:$A,0))</f>
        <v>plastid</v>
      </c>
    </row>
    <row r="326" spans="1:4" x14ac:dyDescent="0.2">
      <c r="A326" t="s">
        <v>7473</v>
      </c>
      <c r="B326">
        <v>0</v>
      </c>
      <c r="C326">
        <v>-0.51703643798829901</v>
      </c>
      <c r="D326" t="str">
        <f>INDEX([1]Suba!$K:$K,MATCH(A326,[1]Suba!$A:$A,0))</f>
        <v>cytosol</v>
      </c>
    </row>
    <row r="327" spans="1:4" x14ac:dyDescent="0.2">
      <c r="A327" t="s">
        <v>896</v>
      </c>
      <c r="B327">
        <v>-0.53707504272460205</v>
      </c>
      <c r="C327">
        <v>-0.51672554016110395</v>
      </c>
      <c r="D327" t="str">
        <f>INDEX([1]Suba!$K:$K,MATCH(A327,[1]Suba!$A:$A,0))</f>
        <v>peroxisome</v>
      </c>
    </row>
    <row r="328" spans="1:4" x14ac:dyDescent="0.2">
      <c r="A328" t="s">
        <v>10824</v>
      </c>
      <c r="B328">
        <v>0</v>
      </c>
      <c r="C328">
        <v>-0.515756607055604</v>
      </c>
      <c r="D328" t="str">
        <f>INDEX([1]Suba!$K:$K,MATCH(A328,[1]Suba!$A:$A,0))</f>
        <v>plasma membrane</v>
      </c>
    </row>
    <row r="329" spans="1:4" x14ac:dyDescent="0.2">
      <c r="A329" t="s">
        <v>10138</v>
      </c>
      <c r="B329">
        <v>0</v>
      </c>
      <c r="C329">
        <v>-0.51548194885250398</v>
      </c>
      <c r="D329" t="str">
        <f>INDEX([1]Suba!$K:$K,MATCH(A329,[1]Suba!$A:$A,0))</f>
        <v>mitochondrion</v>
      </c>
    </row>
    <row r="330" spans="1:4" x14ac:dyDescent="0.2">
      <c r="A330" t="s">
        <v>7420</v>
      </c>
      <c r="B330">
        <v>0</v>
      </c>
      <c r="C330">
        <v>-0.51453781127929998</v>
      </c>
      <c r="D330" t="str">
        <f>INDEX([1]Suba!$K:$K,MATCH(A330,[1]Suba!$A:$A,0))</f>
        <v>peroxisome</v>
      </c>
    </row>
    <row r="331" spans="1:4" x14ac:dyDescent="0.2">
      <c r="A331" t="s">
        <v>5682</v>
      </c>
      <c r="B331">
        <v>0</v>
      </c>
      <c r="C331">
        <v>-0.51453304290769697</v>
      </c>
      <c r="D331" t="str">
        <f>INDEX([1]Suba!$K:$K,MATCH(A331,[1]Suba!$A:$A,0))</f>
        <v>extracellular</v>
      </c>
    </row>
    <row r="332" spans="1:4" x14ac:dyDescent="0.2">
      <c r="A332" t="s">
        <v>159</v>
      </c>
      <c r="B332">
        <v>0</v>
      </c>
      <c r="C332">
        <v>-0.51006507873530205</v>
      </c>
      <c r="D332" t="str">
        <f>INDEX([1]Suba!$K:$K,MATCH(A332,[1]Suba!$A:$A,0))</f>
        <v>mitochondrion</v>
      </c>
    </row>
    <row r="333" spans="1:4" x14ac:dyDescent="0.2">
      <c r="A333" t="s">
        <v>2149</v>
      </c>
      <c r="B333">
        <v>-0.55708312988289799</v>
      </c>
      <c r="C333">
        <v>-0.50821399688729896</v>
      </c>
      <c r="D333" t="str">
        <f>INDEX([1]Suba!$K:$K,MATCH(A333,[1]Suba!$A:$A,0))</f>
        <v>plastid</v>
      </c>
    </row>
    <row r="334" spans="1:4" x14ac:dyDescent="0.2">
      <c r="A334" t="s">
        <v>8480</v>
      </c>
      <c r="B334">
        <v>0</v>
      </c>
      <c r="C334">
        <v>-0.50518989562990102</v>
      </c>
      <c r="D334" t="str">
        <f>INDEX([1]Suba!$K:$K,MATCH(A334,[1]Suba!$A:$A,0))</f>
        <v>plastid</v>
      </c>
    </row>
    <row r="335" spans="1:4" x14ac:dyDescent="0.2">
      <c r="A335" t="s">
        <v>1418</v>
      </c>
      <c r="B335">
        <v>-0.24364948272709999</v>
      </c>
      <c r="C335">
        <v>-0.50308799743650201</v>
      </c>
      <c r="D335" t="str">
        <f>INDEX([1]Suba!$K:$K,MATCH(A335,[1]Suba!$A:$A,0))</f>
        <v>endoplasmic reticulum</v>
      </c>
    </row>
    <row r="336" spans="1:4" x14ac:dyDescent="0.2">
      <c r="A336" t="s">
        <v>6783</v>
      </c>
      <c r="B336">
        <v>0</v>
      </c>
      <c r="C336">
        <v>-0.50238990783689996</v>
      </c>
      <c r="D336" t="str">
        <f>INDEX([1]Suba!$K:$K,MATCH(A336,[1]Suba!$A:$A,0))</f>
        <v>vacuole</v>
      </c>
    </row>
    <row r="337" spans="1:4" x14ac:dyDescent="0.2">
      <c r="A337" t="s">
        <v>5861</v>
      </c>
      <c r="B337">
        <v>0</v>
      </c>
      <c r="C337">
        <v>-0.50064849853520599</v>
      </c>
      <c r="D337" t="str">
        <f>INDEX([1]Suba!$K:$K,MATCH(A337,[1]Suba!$A:$A,0))</f>
        <v>extracellular</v>
      </c>
    </row>
    <row r="338" spans="1:4" x14ac:dyDescent="0.2">
      <c r="A338" t="s">
        <v>3694</v>
      </c>
      <c r="B338">
        <v>-0.51278114318849799</v>
      </c>
      <c r="C338">
        <v>-0.499553680419901</v>
      </c>
      <c r="D338" t="str">
        <f>INDEX([1]Suba!$K:$K,MATCH(A338,[1]Suba!$A:$A,0))</f>
        <v>peroxisome</v>
      </c>
    </row>
    <row r="339" spans="1:4" x14ac:dyDescent="0.2">
      <c r="A339" t="s">
        <v>9503</v>
      </c>
      <c r="B339">
        <v>-0.43533897399910199</v>
      </c>
      <c r="C339">
        <v>-0.49950981140140299</v>
      </c>
      <c r="D339" t="str">
        <f>INDEX([1]Suba!$K:$K,MATCH(A339,[1]Suba!$A:$A,0))</f>
        <v>mitochondrion</v>
      </c>
    </row>
    <row r="340" spans="1:4" x14ac:dyDescent="0.2">
      <c r="A340" t="s">
        <v>9808</v>
      </c>
      <c r="B340">
        <v>0</v>
      </c>
      <c r="C340">
        <v>-0.49938774108880002</v>
      </c>
      <c r="D340" t="str">
        <f>INDEX([1]Suba!$K:$K,MATCH(A340,[1]Suba!$A:$A,0))</f>
        <v>plastid</v>
      </c>
    </row>
    <row r="341" spans="1:4" x14ac:dyDescent="0.2">
      <c r="A341" t="s">
        <v>1561</v>
      </c>
      <c r="B341">
        <v>-0.43528938293449898</v>
      </c>
      <c r="C341">
        <v>-0.498819351196296</v>
      </c>
      <c r="D341" t="str">
        <f>INDEX([1]Suba!$K:$K,MATCH(A341,[1]Suba!$A:$A,0))</f>
        <v>peroxisome</v>
      </c>
    </row>
    <row r="342" spans="1:4" x14ac:dyDescent="0.2">
      <c r="A342" t="s">
        <v>11308</v>
      </c>
      <c r="B342">
        <v>-0.50330829620360296</v>
      </c>
      <c r="C342">
        <v>-0.49674034118650201</v>
      </c>
      <c r="D342" t="str">
        <f>INDEX([1]Suba!$K:$K,MATCH(A342,[1]Suba!$A:$A,0))</f>
        <v>peroxisome</v>
      </c>
    </row>
    <row r="343" spans="1:4" x14ac:dyDescent="0.2">
      <c r="A343" t="s">
        <v>3625</v>
      </c>
      <c r="B343">
        <v>0</v>
      </c>
      <c r="C343">
        <v>-0.49664115905760298</v>
      </c>
      <c r="D343" t="str">
        <f>INDEX([1]Suba!$K:$K,MATCH(A343,[1]Suba!$A:$A,0))</f>
        <v>mitochondrion</v>
      </c>
    </row>
    <row r="344" spans="1:4" x14ac:dyDescent="0.2">
      <c r="A344" t="s">
        <v>10120</v>
      </c>
      <c r="B344">
        <v>0</v>
      </c>
      <c r="C344">
        <v>-0.49565219879150002</v>
      </c>
      <c r="D344" t="str">
        <f>INDEX([1]Suba!$K:$K,MATCH(A344,[1]Suba!$A:$A,0))</f>
        <v>plastid</v>
      </c>
    </row>
    <row r="345" spans="1:4" x14ac:dyDescent="0.2">
      <c r="A345" t="s">
        <v>8031</v>
      </c>
      <c r="B345">
        <v>0</v>
      </c>
      <c r="C345">
        <v>-0.49350929260259602</v>
      </c>
      <c r="D345" t="str">
        <f>INDEX([1]Suba!$K:$K,MATCH(A345,[1]Suba!$A:$A,0))</f>
        <v>plasma membrane</v>
      </c>
    </row>
    <row r="346" spans="1:4" x14ac:dyDescent="0.2">
      <c r="A346" t="s">
        <v>7232</v>
      </c>
      <c r="B346">
        <v>-0.38833236694330298</v>
      </c>
      <c r="C346">
        <v>-0.49346256256100302</v>
      </c>
      <c r="D346" t="str">
        <f>INDEX([1]Suba!$K:$K,MATCH(A346,[1]Suba!$A:$A,0))</f>
        <v>mitochondrion</v>
      </c>
    </row>
    <row r="347" spans="1:4" x14ac:dyDescent="0.2">
      <c r="A347" t="s">
        <v>10456</v>
      </c>
      <c r="B347">
        <v>0</v>
      </c>
      <c r="C347">
        <v>-0.49290466308589798</v>
      </c>
      <c r="D347" t="str">
        <f>INDEX([1]Suba!$K:$K,MATCH(A347,[1]Suba!$A:$A,0))</f>
        <v>plastid</v>
      </c>
    </row>
    <row r="348" spans="1:4" x14ac:dyDescent="0.2">
      <c r="A348" t="s">
        <v>7885</v>
      </c>
      <c r="B348">
        <v>-0.24214935302740101</v>
      </c>
      <c r="C348">
        <v>-0.49082374572759602</v>
      </c>
      <c r="D348" t="str">
        <f>INDEX([1]Suba!$K:$K,MATCH(A348,[1]Suba!$A:$A,0))</f>
        <v>mitochondrion</v>
      </c>
    </row>
    <row r="349" spans="1:4" x14ac:dyDescent="0.2">
      <c r="A349" t="s">
        <v>11293</v>
      </c>
      <c r="B349">
        <v>0</v>
      </c>
      <c r="C349">
        <v>-0.48663902282719801</v>
      </c>
      <c r="D349" t="str">
        <f>INDEX([1]Suba!$K:$K,MATCH(A349,[1]Suba!$A:$A,0))</f>
        <v>mitochondrion</v>
      </c>
    </row>
    <row r="350" spans="1:4" x14ac:dyDescent="0.2">
      <c r="A350" t="s">
        <v>2409</v>
      </c>
      <c r="B350">
        <v>-0.412289619445801</v>
      </c>
      <c r="C350">
        <v>-0.48648166656490199</v>
      </c>
      <c r="D350" t="str">
        <f>INDEX([1]Suba!$K:$K,MATCH(A350,[1]Suba!$A:$A,0))</f>
        <v>plastid</v>
      </c>
    </row>
    <row r="351" spans="1:4" x14ac:dyDescent="0.2">
      <c r="A351" t="s">
        <v>2883</v>
      </c>
      <c r="B351">
        <v>0</v>
      </c>
      <c r="C351">
        <v>-0.486240386962905</v>
      </c>
      <c r="D351" t="str">
        <f>INDEX([1]Suba!$K:$K,MATCH(A351,[1]Suba!$A:$A,0))</f>
        <v>mitochondrion,plastid</v>
      </c>
    </row>
    <row r="352" spans="1:4" x14ac:dyDescent="0.2">
      <c r="A352" t="s">
        <v>4885</v>
      </c>
      <c r="B352">
        <v>0</v>
      </c>
      <c r="C352">
        <v>-0.48567104339599998</v>
      </c>
      <c r="D352" t="str">
        <f>INDEX([1]Suba!$K:$K,MATCH(A352,[1]Suba!$A:$A,0))</f>
        <v>plastid</v>
      </c>
    </row>
    <row r="353" spans="1:4" x14ac:dyDescent="0.2">
      <c r="A353" t="s">
        <v>1785</v>
      </c>
      <c r="B353">
        <v>0</v>
      </c>
      <c r="C353">
        <v>-0.47749519348139902</v>
      </c>
      <c r="D353" t="str">
        <f>INDEX([1]Suba!$K:$K,MATCH(A353,[1]Suba!$A:$A,0))</f>
        <v>mitochondrion</v>
      </c>
    </row>
    <row r="354" spans="1:4" x14ac:dyDescent="0.2">
      <c r="A354" t="s">
        <v>5215</v>
      </c>
      <c r="B354">
        <v>0</v>
      </c>
      <c r="C354">
        <v>-0.47483253479009901</v>
      </c>
      <c r="D354" t="str">
        <f>INDEX([1]Suba!$K:$K,MATCH(A354,[1]Suba!$A:$A,0))</f>
        <v>plasma membrane</v>
      </c>
    </row>
    <row r="355" spans="1:4" x14ac:dyDescent="0.2">
      <c r="A355" t="s">
        <v>5221</v>
      </c>
      <c r="B355">
        <v>-0.29520034790040101</v>
      </c>
      <c r="C355">
        <v>-0.47338485717769901</v>
      </c>
      <c r="D355" t="str">
        <f>INDEX([1]Suba!$K:$K,MATCH(A355,[1]Suba!$A:$A,0))</f>
        <v>peroxisome</v>
      </c>
    </row>
    <row r="356" spans="1:4" x14ac:dyDescent="0.2">
      <c r="A356" t="s">
        <v>5707</v>
      </c>
      <c r="B356">
        <v>-0.51827239990230101</v>
      </c>
      <c r="C356">
        <v>-0.47231864929199902</v>
      </c>
      <c r="D356" t="str">
        <f>INDEX([1]Suba!$K:$K,MATCH(A356,[1]Suba!$A:$A,0))</f>
        <v>mitochondrion</v>
      </c>
    </row>
    <row r="357" spans="1:4" x14ac:dyDescent="0.2">
      <c r="A357" t="s">
        <v>2469</v>
      </c>
      <c r="B357">
        <v>0</v>
      </c>
      <c r="C357">
        <v>-0.471971511840799</v>
      </c>
      <c r="D357" t="str">
        <f>INDEX([1]Suba!$K:$K,MATCH(A357,[1]Suba!$A:$A,0))</f>
        <v>plastid</v>
      </c>
    </row>
    <row r="358" spans="1:4" x14ac:dyDescent="0.2">
      <c r="A358" t="s">
        <v>3406</v>
      </c>
      <c r="B358">
        <v>-0.40279102325440203</v>
      </c>
      <c r="C358">
        <v>-0.47112178802490201</v>
      </c>
      <c r="D358" t="str">
        <f>INDEX([1]Suba!$K:$K,MATCH(A358,[1]Suba!$A:$A,0))</f>
        <v>plastid</v>
      </c>
    </row>
    <row r="359" spans="1:4" x14ac:dyDescent="0.2">
      <c r="A359" t="s">
        <v>5037</v>
      </c>
      <c r="B359">
        <v>0</v>
      </c>
      <c r="C359">
        <v>-0.47094917297369998</v>
      </c>
      <c r="D359" t="str">
        <f>INDEX([1]Suba!$K:$K,MATCH(A359,[1]Suba!$A:$A,0))</f>
        <v>cytosol</v>
      </c>
    </row>
    <row r="360" spans="1:4" x14ac:dyDescent="0.2">
      <c r="A360" t="s">
        <v>9662</v>
      </c>
      <c r="B360">
        <v>-0.95679855346679998</v>
      </c>
      <c r="C360">
        <v>-0.46897602081299899</v>
      </c>
      <c r="D360" t="str">
        <f>INDEX([1]Suba!$K:$K,MATCH(A360,[1]Suba!$A:$A,0))</f>
        <v>plastid</v>
      </c>
    </row>
    <row r="361" spans="1:4" x14ac:dyDescent="0.2">
      <c r="A361" t="s">
        <v>6545</v>
      </c>
      <c r="B361">
        <v>-0.43996238708500401</v>
      </c>
      <c r="C361">
        <v>-0.466709136962905</v>
      </c>
      <c r="D361" t="str">
        <f>INDEX([1]Suba!$K:$K,MATCH(A361,[1]Suba!$A:$A,0))</f>
        <v>peroxisome</v>
      </c>
    </row>
    <row r="362" spans="1:4" x14ac:dyDescent="0.2">
      <c r="A362" t="s">
        <v>2886</v>
      </c>
      <c r="B362">
        <v>0</v>
      </c>
      <c r="C362">
        <v>-0.46605300903320301</v>
      </c>
      <c r="D362" t="str">
        <f>INDEX([1]Suba!$K:$K,MATCH(A362,[1]Suba!$A:$A,0))</f>
        <v>mitochondrion</v>
      </c>
    </row>
    <row r="363" spans="1:4" x14ac:dyDescent="0.2">
      <c r="A363" t="s">
        <v>3536</v>
      </c>
      <c r="B363">
        <v>0</v>
      </c>
      <c r="C363">
        <v>-0.46530342102050098</v>
      </c>
      <c r="D363" t="str">
        <f>INDEX([1]Suba!$K:$K,MATCH(A363,[1]Suba!$A:$A,0))</f>
        <v>mitochondrion</v>
      </c>
    </row>
    <row r="364" spans="1:4" x14ac:dyDescent="0.2">
      <c r="A364" t="s">
        <v>2851</v>
      </c>
      <c r="B364">
        <v>0</v>
      </c>
      <c r="C364">
        <v>-0.46521186828609701</v>
      </c>
      <c r="D364" t="str">
        <f>INDEX([1]Suba!$K:$K,MATCH(A364,[1]Suba!$A:$A,0))</f>
        <v>plastid</v>
      </c>
    </row>
    <row r="365" spans="1:4" x14ac:dyDescent="0.2">
      <c r="A365" t="s">
        <v>7270</v>
      </c>
      <c r="B365">
        <v>0</v>
      </c>
      <c r="C365">
        <v>-0.465175628662095</v>
      </c>
      <c r="D365" t="str">
        <f>INDEX([1]Suba!$K:$K,MATCH(A365,[1]Suba!$A:$A,0))</f>
        <v>plastid</v>
      </c>
    </row>
    <row r="366" spans="1:4" x14ac:dyDescent="0.2">
      <c r="A366" t="s">
        <v>4070</v>
      </c>
      <c r="B366">
        <v>-0.41764068603520199</v>
      </c>
      <c r="C366">
        <v>-0.46085739135749998</v>
      </c>
      <c r="D366" t="str">
        <f>INDEX([1]Suba!$K:$K,MATCH(A366,[1]Suba!$A:$A,0))</f>
        <v>cytosol</v>
      </c>
    </row>
    <row r="367" spans="1:4" x14ac:dyDescent="0.2">
      <c r="A367" t="s">
        <v>7587</v>
      </c>
      <c r="B367">
        <v>-0.11963081359870401</v>
      </c>
      <c r="C367">
        <v>-0.45768356323249998</v>
      </c>
      <c r="D367" t="str">
        <f>INDEX([1]Suba!$K:$K,MATCH(A367,[1]Suba!$A:$A,0))</f>
        <v>plastid</v>
      </c>
    </row>
    <row r="368" spans="1:4" x14ac:dyDescent="0.2">
      <c r="A368" t="s">
        <v>11017</v>
      </c>
      <c r="B368">
        <v>0</v>
      </c>
      <c r="C368">
        <v>-0.45542526245110099</v>
      </c>
      <c r="D368" t="str">
        <f>INDEX([1]Suba!$K:$K,MATCH(A368,[1]Suba!$A:$A,0))</f>
        <v>vacuole</v>
      </c>
    </row>
    <row r="369" spans="1:4" x14ac:dyDescent="0.2">
      <c r="A369" t="s">
        <v>3360</v>
      </c>
      <c r="B369">
        <v>0</v>
      </c>
      <c r="C369">
        <v>-0.455258369445801</v>
      </c>
      <c r="D369" t="str">
        <f>INDEX([1]Suba!$K:$K,MATCH(A369,[1]Suba!$A:$A,0))</f>
        <v>mitochondrion</v>
      </c>
    </row>
    <row r="370" spans="1:4" x14ac:dyDescent="0.2">
      <c r="A370" t="s">
        <v>6939</v>
      </c>
      <c r="B370">
        <v>0</v>
      </c>
      <c r="C370">
        <v>-0.45207309722900002</v>
      </c>
      <c r="D370" t="str">
        <f>INDEX([1]Suba!$K:$K,MATCH(A370,[1]Suba!$A:$A,0))</f>
        <v>peroxisome</v>
      </c>
    </row>
    <row r="371" spans="1:4" x14ac:dyDescent="0.2">
      <c r="A371" t="s">
        <v>6728</v>
      </c>
      <c r="B371">
        <v>0</v>
      </c>
      <c r="C371">
        <v>-0.45191192626959897</v>
      </c>
      <c r="D371" t="str">
        <f>INDEX([1]Suba!$K:$K,MATCH(A371,[1]Suba!$A:$A,0))</f>
        <v>endoplasmic reticulum</v>
      </c>
    </row>
    <row r="372" spans="1:4" x14ac:dyDescent="0.2">
      <c r="A372" t="s">
        <v>3690</v>
      </c>
      <c r="B372">
        <v>0</v>
      </c>
      <c r="C372">
        <v>-0.45037460327149897</v>
      </c>
      <c r="D372" t="str">
        <f>INDEX([1]Suba!$K:$K,MATCH(A372,[1]Suba!$A:$A,0))</f>
        <v>mitochondrion</v>
      </c>
    </row>
    <row r="373" spans="1:4" x14ac:dyDescent="0.2">
      <c r="A373" t="s">
        <v>9324</v>
      </c>
      <c r="B373">
        <v>0</v>
      </c>
      <c r="C373">
        <v>-0.44964599609380002</v>
      </c>
      <c r="D373" t="str">
        <f>INDEX([1]Suba!$K:$K,MATCH(A373,[1]Suba!$A:$A,0))</f>
        <v>extracellular,cytosol</v>
      </c>
    </row>
    <row r="374" spans="1:4" x14ac:dyDescent="0.2">
      <c r="A374" t="s">
        <v>8131</v>
      </c>
      <c r="B374">
        <v>0</v>
      </c>
      <c r="C374">
        <v>-0.44786643981930002</v>
      </c>
      <c r="D374" t="str">
        <f>INDEX([1]Suba!$K:$K,MATCH(A374,[1]Suba!$A:$A,0))</f>
        <v>plastid</v>
      </c>
    </row>
    <row r="375" spans="1:4" x14ac:dyDescent="0.2">
      <c r="A375" t="s">
        <v>753</v>
      </c>
      <c r="B375">
        <v>0</v>
      </c>
      <c r="C375">
        <v>-0.44698333740229401</v>
      </c>
      <c r="D375" t="str">
        <f>INDEX([1]Suba!$K:$K,MATCH(A375,[1]Suba!$A:$A,0))</f>
        <v>mitochondrion</v>
      </c>
    </row>
    <row r="376" spans="1:4" x14ac:dyDescent="0.2">
      <c r="A376" t="s">
        <v>9907</v>
      </c>
      <c r="B376">
        <v>-0.24747276306150201</v>
      </c>
      <c r="C376">
        <v>-0.44577980041510301</v>
      </c>
      <c r="D376" t="str">
        <f>INDEX([1]Suba!$K:$K,MATCH(A376,[1]Suba!$A:$A,0))</f>
        <v>endoplasmic reticulum</v>
      </c>
    </row>
    <row r="377" spans="1:4" x14ac:dyDescent="0.2">
      <c r="A377" t="s">
        <v>9254</v>
      </c>
      <c r="B377">
        <v>0</v>
      </c>
      <c r="C377">
        <v>-0.44569206237790099</v>
      </c>
      <c r="D377" t="str">
        <f>INDEX([1]Suba!$K:$K,MATCH(A377,[1]Suba!$A:$A,0))</f>
        <v>plastid</v>
      </c>
    </row>
    <row r="378" spans="1:4" x14ac:dyDescent="0.2">
      <c r="A378" t="s">
        <v>6346</v>
      </c>
      <c r="B378">
        <v>0</v>
      </c>
      <c r="C378">
        <v>-0.4454021453857</v>
      </c>
      <c r="D378" t="str">
        <f>INDEX([1]Suba!$K:$K,MATCH(A378,[1]Suba!$A:$A,0))</f>
        <v>plastid</v>
      </c>
    </row>
    <row r="379" spans="1:4" x14ac:dyDescent="0.2">
      <c r="A379" t="s">
        <v>10009</v>
      </c>
      <c r="B379">
        <v>-0.204753875732401</v>
      </c>
      <c r="C379">
        <v>-0.44447517395020197</v>
      </c>
      <c r="D379" t="str">
        <f>INDEX([1]Suba!$K:$K,MATCH(A379,[1]Suba!$A:$A,0))</f>
        <v>cytosol</v>
      </c>
    </row>
    <row r="380" spans="1:4" x14ac:dyDescent="0.2">
      <c r="A380" t="s">
        <v>5260</v>
      </c>
      <c r="B380">
        <v>-0.43095970153800101</v>
      </c>
      <c r="C380">
        <v>-0.443944931030195</v>
      </c>
      <c r="D380" t="str">
        <f>INDEX([1]Suba!$K:$K,MATCH(A380,[1]Suba!$A:$A,0))</f>
        <v>peroxisome</v>
      </c>
    </row>
    <row r="381" spans="1:4" x14ac:dyDescent="0.2">
      <c r="A381" t="s">
        <v>4707</v>
      </c>
      <c r="B381">
        <v>0</v>
      </c>
      <c r="C381">
        <v>-0.44138431549070101</v>
      </c>
      <c r="D381" t="str">
        <f>INDEX([1]Suba!$K:$K,MATCH(A381,[1]Suba!$A:$A,0))</f>
        <v>plastid</v>
      </c>
    </row>
    <row r="382" spans="1:4" x14ac:dyDescent="0.2">
      <c r="A382" t="s">
        <v>1234</v>
      </c>
      <c r="B382">
        <v>-0.48444557189949899</v>
      </c>
      <c r="C382">
        <v>-0.44013977050790098</v>
      </c>
      <c r="D382" t="str">
        <f>INDEX([1]Suba!$K:$K,MATCH(A382,[1]Suba!$A:$A,0))</f>
        <v>peroxisome</v>
      </c>
    </row>
    <row r="383" spans="1:4" x14ac:dyDescent="0.2">
      <c r="A383" t="s">
        <v>5340</v>
      </c>
      <c r="B383">
        <v>-0.38616371154789803</v>
      </c>
      <c r="C383">
        <v>-0.43578052520749799</v>
      </c>
      <c r="D383" t="str">
        <f>INDEX([1]Suba!$K:$K,MATCH(A383,[1]Suba!$A:$A,0))</f>
        <v>nucleus</v>
      </c>
    </row>
    <row r="384" spans="1:4" x14ac:dyDescent="0.2">
      <c r="A384" t="s">
        <v>3002</v>
      </c>
      <c r="B384">
        <v>-0.33533287048339799</v>
      </c>
      <c r="C384">
        <v>-0.43382644653319602</v>
      </c>
      <c r="D384" t="str">
        <f>INDEX([1]Suba!$K:$K,MATCH(A384,[1]Suba!$A:$A,0))</f>
        <v>cytosol</v>
      </c>
    </row>
    <row r="385" spans="1:4" x14ac:dyDescent="0.2">
      <c r="A385" t="s">
        <v>7970</v>
      </c>
      <c r="B385">
        <v>0</v>
      </c>
      <c r="C385">
        <v>-0.43034172058110098</v>
      </c>
      <c r="D385" t="str">
        <f>INDEX([1]Suba!$K:$K,MATCH(A385,[1]Suba!$A:$A,0))</f>
        <v>mitochondrion</v>
      </c>
    </row>
    <row r="386" spans="1:4" x14ac:dyDescent="0.2">
      <c r="A386" t="s">
        <v>5776</v>
      </c>
      <c r="B386">
        <v>-0.25007438659669401</v>
      </c>
      <c r="C386">
        <v>-0.42756462097169401</v>
      </c>
      <c r="D386" t="str">
        <f>INDEX([1]Suba!$K:$K,MATCH(A386,[1]Suba!$A:$A,0))</f>
        <v>plastid</v>
      </c>
    </row>
    <row r="387" spans="1:4" x14ac:dyDescent="0.2">
      <c r="A387" t="s">
        <v>4649</v>
      </c>
      <c r="B387">
        <v>-0.5367269515991</v>
      </c>
      <c r="C387">
        <v>-0.42728042602540101</v>
      </c>
      <c r="D387" t="str">
        <f>INDEX([1]Suba!$K:$K,MATCH(A387,[1]Suba!$A:$A,0))</f>
        <v>peroxisome</v>
      </c>
    </row>
    <row r="388" spans="1:4" x14ac:dyDescent="0.2">
      <c r="A388" t="s">
        <v>1966</v>
      </c>
      <c r="B388">
        <v>-0.69913864135750003</v>
      </c>
      <c r="C388">
        <v>-0.42549324035650199</v>
      </c>
      <c r="D388" t="str">
        <f>INDEX([1]Suba!$K:$K,MATCH(A388,[1]Suba!$A:$A,0))</f>
        <v>cytosol</v>
      </c>
    </row>
    <row r="389" spans="1:4" x14ac:dyDescent="0.2">
      <c r="A389" t="s">
        <v>2183</v>
      </c>
      <c r="B389">
        <v>0</v>
      </c>
      <c r="C389">
        <v>-0.42347621917730299</v>
      </c>
      <c r="D389" t="str">
        <f>INDEX([1]Suba!$K:$K,MATCH(A389,[1]Suba!$A:$A,0))</f>
        <v>cytosol</v>
      </c>
    </row>
    <row r="390" spans="1:4" x14ac:dyDescent="0.2">
      <c r="A390" t="s">
        <v>6761</v>
      </c>
      <c r="B390">
        <v>-0.65536689758300104</v>
      </c>
      <c r="C390">
        <v>-0.422418594360295</v>
      </c>
      <c r="D390" t="str">
        <f>INDEX([1]Suba!$K:$K,MATCH(A390,[1]Suba!$A:$A,0))</f>
        <v>plastid</v>
      </c>
    </row>
    <row r="391" spans="1:4" x14ac:dyDescent="0.2">
      <c r="A391" t="s">
        <v>10953</v>
      </c>
      <c r="B391">
        <v>-0.33844947814940002</v>
      </c>
      <c r="C391">
        <v>-0.42228794097900002</v>
      </c>
      <c r="D391" t="str">
        <f>INDEX([1]Suba!$K:$K,MATCH(A391,[1]Suba!$A:$A,0))</f>
        <v>peroxisome</v>
      </c>
    </row>
    <row r="392" spans="1:4" x14ac:dyDescent="0.2">
      <c r="A392" t="s">
        <v>9850</v>
      </c>
      <c r="B392">
        <v>0</v>
      </c>
      <c r="C392">
        <v>-0.42167663574219499</v>
      </c>
      <c r="D392" t="str">
        <f>INDEX([1]Suba!$K:$K,MATCH(A392,[1]Suba!$A:$A,0))</f>
        <v>plastid,cytosol</v>
      </c>
    </row>
    <row r="393" spans="1:4" x14ac:dyDescent="0.2">
      <c r="A393" t="s">
        <v>10640</v>
      </c>
      <c r="B393">
        <v>-0.45602321624759801</v>
      </c>
      <c r="C393">
        <v>-0.42147922515869901</v>
      </c>
      <c r="D393" t="str">
        <f>INDEX([1]Suba!$K:$K,MATCH(A393,[1]Suba!$A:$A,0))</f>
        <v>cytosol</v>
      </c>
    </row>
    <row r="394" spans="1:4" x14ac:dyDescent="0.2">
      <c r="A394" t="s">
        <v>2609</v>
      </c>
      <c r="B394">
        <v>0</v>
      </c>
      <c r="C394">
        <v>-0.42123413085939598</v>
      </c>
      <c r="D394" t="str">
        <f>INDEX([1]Suba!$K:$K,MATCH(A394,[1]Suba!$A:$A,0))</f>
        <v>mitochondrion</v>
      </c>
    </row>
    <row r="395" spans="1:4" x14ac:dyDescent="0.2">
      <c r="A395" t="s">
        <v>10486</v>
      </c>
      <c r="B395">
        <v>0</v>
      </c>
      <c r="C395">
        <v>-0.41947746276849801</v>
      </c>
      <c r="D395" t="str">
        <f>INDEX([1]Suba!$K:$K,MATCH(A395,[1]Suba!$A:$A,0))</f>
        <v>plastid</v>
      </c>
    </row>
    <row r="396" spans="1:4" x14ac:dyDescent="0.2">
      <c r="A396" t="s">
        <v>1000</v>
      </c>
      <c r="B396">
        <v>0</v>
      </c>
      <c r="C396">
        <v>-0.41942405700680002</v>
      </c>
      <c r="D396" t="str">
        <f>INDEX([1]Suba!$K:$K,MATCH(A396,[1]Suba!$A:$A,0))</f>
        <v>mitochondrion</v>
      </c>
    </row>
    <row r="397" spans="1:4" x14ac:dyDescent="0.2">
      <c r="A397" t="s">
        <v>8999</v>
      </c>
      <c r="B397">
        <v>-0.2844495773315</v>
      </c>
      <c r="C397">
        <v>-0.417023658752399</v>
      </c>
      <c r="D397" t="str">
        <f>INDEX([1]Suba!$K:$K,MATCH(A397,[1]Suba!$A:$A,0))</f>
        <v>mitochondrion</v>
      </c>
    </row>
    <row r="398" spans="1:4" x14ac:dyDescent="0.2">
      <c r="A398" t="s">
        <v>5387</v>
      </c>
      <c r="B398">
        <v>-0.36203384399419802</v>
      </c>
      <c r="C398">
        <v>-0.416324615478597</v>
      </c>
      <c r="D398" t="str">
        <f>INDEX([1]Suba!$K:$K,MATCH(A398,[1]Suba!$A:$A,0))</f>
        <v>golgi</v>
      </c>
    </row>
    <row r="399" spans="1:4" x14ac:dyDescent="0.2">
      <c r="A399" t="s">
        <v>9029</v>
      </c>
      <c r="B399">
        <v>-0.436509132385201</v>
      </c>
      <c r="C399">
        <v>-0.406796455383301</v>
      </c>
      <c r="D399" t="str">
        <f>INDEX([1]Suba!$K:$K,MATCH(A399,[1]Suba!$A:$A,0))</f>
        <v>peroxisome</v>
      </c>
    </row>
    <row r="400" spans="1:4" x14ac:dyDescent="0.2">
      <c r="A400" t="s">
        <v>11439</v>
      </c>
      <c r="B400">
        <v>0.18215560913089501</v>
      </c>
      <c r="C400">
        <v>-0.40675544738770197</v>
      </c>
      <c r="D400" t="str">
        <f>INDEX([1]Suba!$K:$K,MATCH(A400,[1]Suba!$A:$A,0))</f>
        <v>mitochondrion</v>
      </c>
    </row>
    <row r="401" spans="1:4" x14ac:dyDescent="0.2">
      <c r="A401" t="s">
        <v>5148</v>
      </c>
      <c r="B401">
        <v>-0.20756244659419901</v>
      </c>
      <c r="C401">
        <v>-0.40262603759759902</v>
      </c>
      <c r="D401" t="str">
        <f>INDEX([1]Suba!$K:$K,MATCH(A401,[1]Suba!$A:$A,0))</f>
        <v>extracellular</v>
      </c>
    </row>
    <row r="402" spans="1:4" x14ac:dyDescent="0.2">
      <c r="A402" t="s">
        <v>11329</v>
      </c>
      <c r="B402">
        <v>-0.32422733306880203</v>
      </c>
      <c r="C402">
        <v>-0.4022874832153</v>
      </c>
      <c r="D402" t="str">
        <f>INDEX([1]Suba!$K:$K,MATCH(A402,[1]Suba!$A:$A,0))</f>
        <v>plastid</v>
      </c>
    </row>
    <row r="403" spans="1:4" x14ac:dyDescent="0.2">
      <c r="A403" t="s">
        <v>1633</v>
      </c>
      <c r="B403">
        <v>0</v>
      </c>
      <c r="C403">
        <v>-0.40141963958740201</v>
      </c>
      <c r="D403" t="str">
        <f>INDEX([1]Suba!$K:$K,MATCH(A403,[1]Suba!$A:$A,0))</f>
        <v>mitochondrion</v>
      </c>
    </row>
    <row r="404" spans="1:4" x14ac:dyDescent="0.2">
      <c r="A404" t="s">
        <v>3629</v>
      </c>
      <c r="B404">
        <v>-0.42199897766109701</v>
      </c>
      <c r="C404">
        <v>-0.39949798583980101</v>
      </c>
      <c r="D404" t="str">
        <f>INDEX([1]Suba!$K:$K,MATCH(A404,[1]Suba!$A:$A,0))</f>
        <v>cytosol</v>
      </c>
    </row>
    <row r="405" spans="1:4" x14ac:dyDescent="0.2">
      <c r="A405" t="s">
        <v>1204</v>
      </c>
      <c r="B405">
        <v>0</v>
      </c>
      <c r="C405">
        <v>-0.39792442321780203</v>
      </c>
      <c r="D405" t="str">
        <f>INDEX([1]Suba!$K:$K,MATCH(A405,[1]Suba!$A:$A,0))</f>
        <v>plastid</v>
      </c>
    </row>
    <row r="406" spans="1:4" x14ac:dyDescent="0.2">
      <c r="A406" t="s">
        <v>4495</v>
      </c>
      <c r="B406">
        <v>0</v>
      </c>
      <c r="C406">
        <v>-0.397567749023502</v>
      </c>
      <c r="D406" t="str">
        <f>INDEX([1]Suba!$K:$K,MATCH(A406,[1]Suba!$A:$A,0))</f>
        <v>plasma membrane</v>
      </c>
    </row>
    <row r="407" spans="1:4" x14ac:dyDescent="0.2">
      <c r="A407" t="s">
        <v>8931</v>
      </c>
      <c r="B407">
        <v>0</v>
      </c>
      <c r="C407">
        <v>-0.39649772644039399</v>
      </c>
      <c r="D407" t="str">
        <f>INDEX([1]Suba!$K:$K,MATCH(A407,[1]Suba!$A:$A,0))</f>
        <v>mitochondrion</v>
      </c>
    </row>
    <row r="408" spans="1:4" x14ac:dyDescent="0.2">
      <c r="A408" t="s">
        <v>9162</v>
      </c>
      <c r="B408">
        <v>0</v>
      </c>
      <c r="C408">
        <v>-0.39488315582269701</v>
      </c>
      <c r="D408" t="str">
        <f>INDEX([1]Suba!$K:$K,MATCH(A408,[1]Suba!$A:$A,0))</f>
        <v>mitochondrion</v>
      </c>
    </row>
    <row r="409" spans="1:4" x14ac:dyDescent="0.2">
      <c r="A409" t="s">
        <v>8588</v>
      </c>
      <c r="B409">
        <v>0</v>
      </c>
      <c r="C409">
        <v>-0.39211654663090201</v>
      </c>
      <c r="D409" t="str">
        <f>INDEX([1]Suba!$K:$K,MATCH(A409,[1]Suba!$A:$A,0))</f>
        <v>vacuole</v>
      </c>
    </row>
    <row r="410" spans="1:4" x14ac:dyDescent="0.2">
      <c r="A410" t="s">
        <v>4222</v>
      </c>
      <c r="B410">
        <v>0</v>
      </c>
      <c r="C410">
        <v>-0.38752746582030501</v>
      </c>
      <c r="D410" t="str">
        <f>INDEX([1]Suba!$K:$K,MATCH(A410,[1]Suba!$A:$A,0))</f>
        <v>plastid</v>
      </c>
    </row>
    <row r="411" spans="1:4" x14ac:dyDescent="0.2">
      <c r="A411" t="s">
        <v>9147</v>
      </c>
      <c r="B411">
        <v>0</v>
      </c>
      <c r="C411">
        <v>-0.38732719421380302</v>
      </c>
      <c r="D411" t="str">
        <f>INDEX([1]Suba!$K:$K,MATCH(A411,[1]Suba!$A:$A,0))</f>
        <v>mitochondrion</v>
      </c>
    </row>
    <row r="412" spans="1:4" x14ac:dyDescent="0.2">
      <c r="A412" t="s">
        <v>6665</v>
      </c>
      <c r="B412">
        <v>-0.27335357666009902</v>
      </c>
      <c r="C412">
        <v>-0.38451194763180002</v>
      </c>
      <c r="D412" t="str">
        <f>INDEX([1]Suba!$K:$K,MATCH(A412,[1]Suba!$A:$A,0))</f>
        <v>mitochondrion</v>
      </c>
    </row>
    <row r="413" spans="1:4" x14ac:dyDescent="0.2">
      <c r="A413" t="s">
        <v>8950</v>
      </c>
      <c r="B413">
        <v>0</v>
      </c>
      <c r="C413">
        <v>-0.384262084961002</v>
      </c>
      <c r="D413" t="str">
        <f>INDEX([1]Suba!$K:$K,MATCH(A413,[1]Suba!$A:$A,0))</f>
        <v>mitochondrion</v>
      </c>
    </row>
    <row r="414" spans="1:4" x14ac:dyDescent="0.2">
      <c r="A414" t="s">
        <v>11363</v>
      </c>
      <c r="B414">
        <v>0</v>
      </c>
      <c r="C414">
        <v>-0.38306999206540099</v>
      </c>
      <c r="D414" t="str">
        <f>INDEX([1]Suba!$K:$K,MATCH(A414,[1]Suba!$A:$A,0))</f>
        <v>mitochondrion</v>
      </c>
    </row>
    <row r="415" spans="1:4" x14ac:dyDescent="0.2">
      <c r="A415" t="s">
        <v>2434</v>
      </c>
      <c r="B415">
        <v>0</v>
      </c>
      <c r="C415">
        <v>-0.38146209716790502</v>
      </c>
      <c r="D415" t="str">
        <f>INDEX([1]Suba!$K:$K,MATCH(A415,[1]Suba!$A:$A,0))</f>
        <v>plastid</v>
      </c>
    </row>
    <row r="416" spans="1:4" x14ac:dyDescent="0.2">
      <c r="A416" t="s">
        <v>5282</v>
      </c>
      <c r="B416">
        <v>-0.1951904296875</v>
      </c>
      <c r="C416">
        <v>-0.38107490539550098</v>
      </c>
      <c r="D416" t="str">
        <f>INDEX([1]Suba!$K:$K,MATCH(A416,[1]Suba!$A:$A,0))</f>
        <v>mitochondrion</v>
      </c>
    </row>
    <row r="417" spans="1:4" x14ac:dyDescent="0.2">
      <c r="A417" t="s">
        <v>2512</v>
      </c>
      <c r="B417">
        <v>-0.381275177001903</v>
      </c>
      <c r="C417">
        <v>-0.38088417053220502</v>
      </c>
      <c r="D417" t="str">
        <f>INDEX([1]Suba!$K:$K,MATCH(A417,[1]Suba!$A:$A,0))</f>
        <v>cytosol</v>
      </c>
    </row>
    <row r="418" spans="1:4" x14ac:dyDescent="0.2">
      <c r="A418" t="s">
        <v>6421</v>
      </c>
      <c r="B418">
        <v>-0.36508941650389898</v>
      </c>
      <c r="C418">
        <v>-0.38023567199709901</v>
      </c>
      <c r="D418" t="str">
        <f>INDEX([1]Suba!$K:$K,MATCH(A418,[1]Suba!$A:$A,0))</f>
        <v>peroxisome</v>
      </c>
    </row>
    <row r="419" spans="1:4" x14ac:dyDescent="0.2">
      <c r="A419" t="s">
        <v>10938</v>
      </c>
      <c r="B419">
        <v>0.33058738708490099</v>
      </c>
      <c r="C419">
        <v>-0.37491130828859898</v>
      </c>
      <c r="D419" t="str">
        <f>INDEX([1]Suba!$K:$K,MATCH(A419,[1]Suba!$A:$A,0))</f>
        <v>plastid</v>
      </c>
    </row>
    <row r="420" spans="1:4" x14ac:dyDescent="0.2">
      <c r="A420" t="s">
        <v>4653</v>
      </c>
      <c r="B420">
        <v>-0.400382995605504</v>
      </c>
      <c r="C420">
        <v>-0.36928939819340201</v>
      </c>
      <c r="D420" t="str">
        <f>INDEX([1]Suba!$K:$K,MATCH(A420,[1]Suba!$A:$A,0))</f>
        <v>mitochondrion</v>
      </c>
    </row>
    <row r="421" spans="1:4" x14ac:dyDescent="0.2">
      <c r="A421" t="s">
        <v>4030</v>
      </c>
      <c r="B421">
        <v>0</v>
      </c>
      <c r="C421">
        <v>-0.36850547790530203</v>
      </c>
      <c r="D421" t="str">
        <f>INDEX([1]Suba!$K:$K,MATCH(A421,[1]Suba!$A:$A,0))</f>
        <v>plastid</v>
      </c>
    </row>
    <row r="422" spans="1:4" x14ac:dyDescent="0.2">
      <c r="A422" t="s">
        <v>6961</v>
      </c>
      <c r="B422">
        <v>0</v>
      </c>
      <c r="C422">
        <v>-0.368488311767599</v>
      </c>
      <c r="D422" t="str">
        <f>INDEX([1]Suba!$K:$K,MATCH(A422,[1]Suba!$A:$A,0))</f>
        <v>nucleus</v>
      </c>
    </row>
    <row r="423" spans="1:4" x14ac:dyDescent="0.2">
      <c r="A423" t="s">
        <v>8010</v>
      </c>
      <c r="B423">
        <v>0</v>
      </c>
      <c r="C423">
        <v>-0.363039016723604</v>
      </c>
      <c r="D423" t="str">
        <f>INDEX([1]Suba!$K:$K,MATCH(A423,[1]Suba!$A:$A,0))</f>
        <v>plastid</v>
      </c>
    </row>
    <row r="424" spans="1:4" x14ac:dyDescent="0.2">
      <c r="A424" t="s">
        <v>5285</v>
      </c>
      <c r="B424">
        <v>0</v>
      </c>
      <c r="C424">
        <v>-0.363002777099595</v>
      </c>
      <c r="D424" t="str">
        <f>INDEX([1]Suba!$K:$K,MATCH(A424,[1]Suba!$A:$A,0))</f>
        <v>nucleus,plasma membrane</v>
      </c>
    </row>
    <row r="425" spans="1:4" x14ac:dyDescent="0.2">
      <c r="A425" t="s">
        <v>7448</v>
      </c>
      <c r="B425">
        <v>0</v>
      </c>
      <c r="C425">
        <v>-0.36221885681149901</v>
      </c>
      <c r="D425" t="str">
        <f>INDEX([1]Suba!$K:$K,MATCH(A425,[1]Suba!$A:$A,0))</f>
        <v>mitochondrion</v>
      </c>
    </row>
    <row r="426" spans="1:4" x14ac:dyDescent="0.2">
      <c r="A426" t="s">
        <v>2299</v>
      </c>
      <c r="B426">
        <v>0</v>
      </c>
      <c r="C426">
        <v>-0.35746479034419898</v>
      </c>
      <c r="D426" t="str">
        <f>INDEX([1]Suba!$K:$K,MATCH(A426,[1]Suba!$A:$A,0))</f>
        <v>cytosol</v>
      </c>
    </row>
    <row r="427" spans="1:4" x14ac:dyDescent="0.2">
      <c r="A427" t="s">
        <v>5948</v>
      </c>
      <c r="B427">
        <v>0</v>
      </c>
      <c r="C427">
        <v>-0.35686111450200297</v>
      </c>
      <c r="D427" t="str">
        <f>INDEX([1]Suba!$K:$K,MATCH(A427,[1]Suba!$A:$A,0))</f>
        <v>mitochondrion</v>
      </c>
    </row>
    <row r="428" spans="1:4" x14ac:dyDescent="0.2">
      <c r="A428" t="s">
        <v>9828</v>
      </c>
      <c r="B428">
        <v>0</v>
      </c>
      <c r="C428">
        <v>-0.35680198669430002</v>
      </c>
      <c r="D428" t="str">
        <f>INDEX([1]Suba!$K:$K,MATCH(A428,[1]Suba!$A:$A,0))</f>
        <v>mitochondrion</v>
      </c>
    </row>
    <row r="429" spans="1:4" x14ac:dyDescent="0.2">
      <c r="A429" t="s">
        <v>3027</v>
      </c>
      <c r="B429">
        <v>-0.35776901245120002</v>
      </c>
      <c r="C429">
        <v>-0.35668754577640299</v>
      </c>
      <c r="D429" t="str">
        <f>INDEX([1]Suba!$K:$K,MATCH(A429,[1]Suba!$A:$A,0))</f>
        <v>nucleus</v>
      </c>
    </row>
    <row r="430" spans="1:4" x14ac:dyDescent="0.2">
      <c r="A430" t="s">
        <v>2630</v>
      </c>
      <c r="B430">
        <v>0</v>
      </c>
      <c r="C430">
        <v>-0.35313224792480502</v>
      </c>
      <c r="D430" t="str">
        <f>INDEX([1]Suba!$K:$K,MATCH(A430,[1]Suba!$A:$A,0))</f>
        <v>cytosol</v>
      </c>
    </row>
    <row r="431" spans="1:4" x14ac:dyDescent="0.2">
      <c r="A431" t="s">
        <v>9591</v>
      </c>
      <c r="B431">
        <v>0</v>
      </c>
      <c r="C431">
        <v>-0.35117340087889898</v>
      </c>
      <c r="D431" t="str">
        <f>INDEX([1]Suba!$K:$K,MATCH(A431,[1]Suba!$A:$A,0))</f>
        <v>cytosol</v>
      </c>
    </row>
    <row r="432" spans="1:4" x14ac:dyDescent="0.2">
      <c r="A432" t="s">
        <v>7761</v>
      </c>
      <c r="B432">
        <v>0</v>
      </c>
      <c r="C432">
        <v>-0.35027503967290102</v>
      </c>
      <c r="D432" t="str">
        <f>INDEX([1]Suba!$K:$K,MATCH(A432,[1]Suba!$A:$A,0))</f>
        <v>plastid</v>
      </c>
    </row>
    <row r="433" spans="1:4" x14ac:dyDescent="0.2">
      <c r="A433" t="s">
        <v>4396</v>
      </c>
      <c r="B433">
        <v>0</v>
      </c>
      <c r="C433">
        <v>-0.34679126739499799</v>
      </c>
      <c r="D433" t="str">
        <f>INDEX([1]Suba!$K:$K,MATCH(A433,[1]Suba!$A:$A,0))</f>
        <v>vacuole</v>
      </c>
    </row>
    <row r="434" spans="1:4" x14ac:dyDescent="0.2">
      <c r="A434" t="s">
        <v>8197</v>
      </c>
      <c r="B434">
        <v>0</v>
      </c>
      <c r="C434">
        <v>-0.34461212158200299</v>
      </c>
      <c r="D434" t="str">
        <f>INDEX([1]Suba!$K:$K,MATCH(A434,[1]Suba!$A:$A,0))</f>
        <v>mitochondrion</v>
      </c>
    </row>
    <row r="435" spans="1:4" x14ac:dyDescent="0.2">
      <c r="A435" t="s">
        <v>4097</v>
      </c>
      <c r="B435">
        <v>0</v>
      </c>
      <c r="C435">
        <v>-0.34270286560049701</v>
      </c>
      <c r="D435" t="str">
        <f>INDEX([1]Suba!$K:$K,MATCH(A435,[1]Suba!$A:$A,0))</f>
        <v>peroxisome</v>
      </c>
    </row>
    <row r="436" spans="1:4" x14ac:dyDescent="0.2">
      <c r="A436" t="s">
        <v>2036</v>
      </c>
      <c r="B436">
        <v>-0.229770660400405</v>
      </c>
      <c r="C436">
        <v>-0.34168624877930398</v>
      </c>
      <c r="D436" t="str">
        <f>INDEX([1]Suba!$K:$K,MATCH(A436,[1]Suba!$A:$A,0))</f>
        <v>plastid</v>
      </c>
    </row>
    <row r="437" spans="1:4" x14ac:dyDescent="0.2">
      <c r="A437" t="s">
        <v>4399</v>
      </c>
      <c r="B437">
        <v>-0.19864559173580101</v>
      </c>
      <c r="C437">
        <v>-0.340195655822701</v>
      </c>
      <c r="D437" t="str">
        <f>INDEX([1]Suba!$K:$K,MATCH(A437,[1]Suba!$A:$A,0))</f>
        <v>plasma membrane,cytosol</v>
      </c>
    </row>
    <row r="438" spans="1:4" x14ac:dyDescent="0.2">
      <c r="A438" t="s">
        <v>1844</v>
      </c>
      <c r="B438">
        <v>0</v>
      </c>
      <c r="C438">
        <v>-0.33817863464359699</v>
      </c>
      <c r="D438" t="str">
        <f>INDEX([1]Suba!$K:$K,MATCH(A438,[1]Suba!$A:$A,0))</f>
        <v>mitochondrion</v>
      </c>
    </row>
    <row r="439" spans="1:4" x14ac:dyDescent="0.2">
      <c r="A439" t="s">
        <v>2830</v>
      </c>
      <c r="B439">
        <v>0</v>
      </c>
      <c r="C439">
        <v>-0.33709907531740102</v>
      </c>
      <c r="D439" t="str">
        <f>INDEX([1]Suba!$K:$K,MATCH(A439,[1]Suba!$A:$A,0))</f>
        <v>cytosol</v>
      </c>
    </row>
    <row r="440" spans="1:4" x14ac:dyDescent="0.2">
      <c r="A440" t="s">
        <v>11287</v>
      </c>
      <c r="B440">
        <v>0</v>
      </c>
      <c r="C440">
        <v>-0.33639144897460199</v>
      </c>
      <c r="D440" t="str">
        <f>INDEX([1]Suba!$K:$K,MATCH(A440,[1]Suba!$A:$A,0))</f>
        <v>plastid</v>
      </c>
    </row>
    <row r="441" spans="1:4" x14ac:dyDescent="0.2">
      <c r="A441" t="s">
        <v>6505</v>
      </c>
      <c r="B441">
        <v>0</v>
      </c>
      <c r="C441">
        <v>-0.33578491210939598</v>
      </c>
      <c r="D441" t="str">
        <f>INDEX([1]Suba!$K:$K,MATCH(A441,[1]Suba!$A:$A,0))</f>
        <v>plastid</v>
      </c>
    </row>
    <row r="442" spans="1:4" x14ac:dyDescent="0.2">
      <c r="A442" t="s">
        <v>8624</v>
      </c>
      <c r="B442">
        <v>0</v>
      </c>
      <c r="C442">
        <v>-0.33476829528800101</v>
      </c>
      <c r="D442" t="str">
        <f>INDEX([1]Suba!$K:$K,MATCH(A442,[1]Suba!$A:$A,0))</f>
        <v>mitochondrion</v>
      </c>
    </row>
    <row r="443" spans="1:4" x14ac:dyDescent="0.2">
      <c r="A443" t="s">
        <v>7250</v>
      </c>
      <c r="B443">
        <v>0</v>
      </c>
      <c r="C443">
        <v>-0.33463859558109699</v>
      </c>
      <c r="D443" t="str">
        <f>INDEX([1]Suba!$K:$K,MATCH(A443,[1]Suba!$A:$A,0))</f>
        <v>plasma membrane</v>
      </c>
    </row>
    <row r="444" spans="1:4" x14ac:dyDescent="0.2">
      <c r="A444" t="s">
        <v>6542</v>
      </c>
      <c r="B444">
        <v>0</v>
      </c>
      <c r="C444">
        <v>-0.33313751220709897</v>
      </c>
      <c r="D444" t="str">
        <f>INDEX([1]Suba!$K:$K,MATCH(A444,[1]Suba!$A:$A,0))</f>
        <v>vacuole,golgi</v>
      </c>
    </row>
    <row r="445" spans="1:4" x14ac:dyDescent="0.2">
      <c r="A445" t="s">
        <v>8545</v>
      </c>
      <c r="B445">
        <v>0</v>
      </c>
      <c r="C445">
        <v>-0.33208179473880201</v>
      </c>
      <c r="D445" t="str">
        <f>INDEX([1]Suba!$K:$K,MATCH(A445,[1]Suba!$A:$A,0))</f>
        <v>vacuole</v>
      </c>
    </row>
    <row r="446" spans="1:4" x14ac:dyDescent="0.2">
      <c r="A446" t="s">
        <v>4971</v>
      </c>
      <c r="B446">
        <v>0</v>
      </c>
      <c r="C446">
        <v>-0.331338882446296</v>
      </c>
      <c r="D446" t="str">
        <f>INDEX([1]Suba!$K:$K,MATCH(A446,[1]Suba!$A:$A,0))</f>
        <v>cytosol</v>
      </c>
    </row>
    <row r="447" spans="1:4" x14ac:dyDescent="0.2">
      <c r="A447" t="s">
        <v>7092</v>
      </c>
      <c r="B447">
        <v>-0.52060699462899895</v>
      </c>
      <c r="C447">
        <v>-0.32979965209970202</v>
      </c>
      <c r="D447" t="str">
        <f>INDEX([1]Suba!$K:$K,MATCH(A447,[1]Suba!$A:$A,0))</f>
        <v>extracellular</v>
      </c>
    </row>
    <row r="448" spans="1:4" x14ac:dyDescent="0.2">
      <c r="A448" t="s">
        <v>5991</v>
      </c>
      <c r="B448">
        <v>0</v>
      </c>
      <c r="C448">
        <v>-0.32840538024909399</v>
      </c>
      <c r="D448" t="str">
        <f>INDEX([1]Suba!$K:$K,MATCH(A448,[1]Suba!$A:$A,0))</f>
        <v>mitochondrion</v>
      </c>
    </row>
    <row r="449" spans="1:4" x14ac:dyDescent="0.2">
      <c r="A449" t="s">
        <v>9063</v>
      </c>
      <c r="B449">
        <v>0</v>
      </c>
      <c r="C449">
        <v>-0.32521533966059801</v>
      </c>
      <c r="D449" t="str">
        <f>INDEX([1]Suba!$K:$K,MATCH(A449,[1]Suba!$A:$A,0))</f>
        <v>plastid</v>
      </c>
    </row>
    <row r="450" spans="1:4" x14ac:dyDescent="0.2">
      <c r="A450" t="s">
        <v>8204</v>
      </c>
      <c r="B450">
        <v>0</v>
      </c>
      <c r="C450">
        <v>-0.32354736328130002</v>
      </c>
      <c r="D450" t="str">
        <f>INDEX([1]Suba!$K:$K,MATCH(A450,[1]Suba!$A:$A,0))</f>
        <v>cytosol</v>
      </c>
    </row>
    <row r="451" spans="1:4" x14ac:dyDescent="0.2">
      <c r="A451" t="s">
        <v>1867</v>
      </c>
      <c r="B451">
        <v>0</v>
      </c>
      <c r="C451">
        <v>-0.32262992858890299</v>
      </c>
      <c r="D451" t="str">
        <f>INDEX([1]Suba!$K:$K,MATCH(A451,[1]Suba!$A:$A,0))</f>
        <v>cytosol</v>
      </c>
    </row>
    <row r="452" spans="1:4" x14ac:dyDescent="0.2">
      <c r="A452" t="s">
        <v>2707</v>
      </c>
      <c r="B452">
        <v>0</v>
      </c>
      <c r="C452">
        <v>-0.32216453552249602</v>
      </c>
      <c r="D452" t="str">
        <f>INDEX([1]Suba!$K:$K,MATCH(A452,[1]Suba!$A:$A,0))</f>
        <v>plastid</v>
      </c>
    </row>
    <row r="453" spans="1:4" x14ac:dyDescent="0.2">
      <c r="A453" t="s">
        <v>6095</v>
      </c>
      <c r="B453">
        <v>0</v>
      </c>
      <c r="C453">
        <v>-0.31945228576660201</v>
      </c>
      <c r="D453" t="str">
        <f>INDEX([1]Suba!$K:$K,MATCH(A453,[1]Suba!$A:$A,0))</f>
        <v>plasma membrane</v>
      </c>
    </row>
    <row r="454" spans="1:4" x14ac:dyDescent="0.2">
      <c r="A454" t="s">
        <v>8411</v>
      </c>
      <c r="B454">
        <v>0</v>
      </c>
      <c r="C454">
        <v>-0.31859207153320301</v>
      </c>
      <c r="D454" t="str">
        <f>INDEX([1]Suba!$K:$K,MATCH(A454,[1]Suba!$A:$A,0))</f>
        <v>plastid</v>
      </c>
    </row>
    <row r="455" spans="1:4" x14ac:dyDescent="0.2">
      <c r="A455" t="s">
        <v>5117</v>
      </c>
      <c r="B455">
        <v>0</v>
      </c>
      <c r="C455">
        <v>-0.31566238403320002</v>
      </c>
      <c r="D455" t="str">
        <f>INDEX([1]Suba!$K:$K,MATCH(A455,[1]Suba!$A:$A,0))</f>
        <v>plastid</v>
      </c>
    </row>
    <row r="456" spans="1:4" x14ac:dyDescent="0.2">
      <c r="A456" t="s">
        <v>1193</v>
      </c>
      <c r="B456">
        <v>0</v>
      </c>
      <c r="C456">
        <v>-0.31163215637209901</v>
      </c>
      <c r="D456" t="str">
        <f>INDEX([1]Suba!$K:$K,MATCH(A456,[1]Suba!$A:$A,0))</f>
        <v>plastid</v>
      </c>
    </row>
    <row r="457" spans="1:4" x14ac:dyDescent="0.2">
      <c r="A457" t="s">
        <v>6560</v>
      </c>
      <c r="B457">
        <v>0</v>
      </c>
      <c r="C457">
        <v>-0.309822082519496</v>
      </c>
      <c r="D457" t="str">
        <f>INDEX([1]Suba!$K:$K,MATCH(A457,[1]Suba!$A:$A,0))</f>
        <v>mitochondrion</v>
      </c>
    </row>
    <row r="458" spans="1:4" x14ac:dyDescent="0.2">
      <c r="A458" t="s">
        <v>668</v>
      </c>
      <c r="B458">
        <v>0</v>
      </c>
      <c r="C458">
        <v>-0.306354522705099</v>
      </c>
      <c r="D458" t="str">
        <f>INDEX([1]Suba!$K:$K,MATCH(A458,[1]Suba!$A:$A,0))</f>
        <v>mitochondrion</v>
      </c>
    </row>
    <row r="459" spans="1:4" x14ac:dyDescent="0.2">
      <c r="A459" t="s">
        <v>4986</v>
      </c>
      <c r="B459">
        <v>-0.419393539428704</v>
      </c>
      <c r="C459">
        <v>-0.30576133728030203</v>
      </c>
      <c r="D459" t="str">
        <f>INDEX([1]Suba!$K:$K,MATCH(A459,[1]Suba!$A:$A,0))</f>
        <v>cytosol</v>
      </c>
    </row>
    <row r="460" spans="1:4" x14ac:dyDescent="0.2">
      <c r="A460" t="s">
        <v>4962</v>
      </c>
      <c r="B460">
        <v>0</v>
      </c>
      <c r="C460">
        <v>-0.30563926696779797</v>
      </c>
      <c r="D460" t="str">
        <f>INDEX([1]Suba!$K:$K,MATCH(A460,[1]Suba!$A:$A,0))</f>
        <v>mitochondrion</v>
      </c>
    </row>
    <row r="461" spans="1:4" x14ac:dyDescent="0.2">
      <c r="A461" t="s">
        <v>9138</v>
      </c>
      <c r="B461">
        <v>0</v>
      </c>
      <c r="C461">
        <v>-0.30557250976570299</v>
      </c>
      <c r="D461" t="str">
        <f>INDEX([1]Suba!$K:$K,MATCH(A461,[1]Suba!$A:$A,0))</f>
        <v>plastid</v>
      </c>
    </row>
    <row r="462" spans="1:4" x14ac:dyDescent="0.2">
      <c r="A462" t="s">
        <v>5472</v>
      </c>
      <c r="B462">
        <v>0</v>
      </c>
      <c r="C462">
        <v>-0.30511093139649897</v>
      </c>
      <c r="D462" t="str">
        <f>INDEX([1]Suba!$K:$K,MATCH(A462,[1]Suba!$A:$A,0))</f>
        <v>plastid</v>
      </c>
    </row>
    <row r="463" spans="1:4" x14ac:dyDescent="0.2">
      <c r="A463" t="s">
        <v>8370</v>
      </c>
      <c r="B463">
        <v>-0.42965316772469497</v>
      </c>
      <c r="C463">
        <v>-0.30199813842779799</v>
      </c>
      <c r="D463" t="str">
        <f>INDEX([1]Suba!$K:$K,MATCH(A463,[1]Suba!$A:$A,0))</f>
        <v>peroxisome</v>
      </c>
    </row>
    <row r="464" spans="1:4" x14ac:dyDescent="0.2">
      <c r="A464" t="s">
        <v>5585</v>
      </c>
      <c r="B464">
        <v>0</v>
      </c>
      <c r="C464">
        <v>-0.291259765625</v>
      </c>
      <c r="D464" t="str">
        <f>INDEX([1]Suba!$K:$K,MATCH(A464,[1]Suba!$A:$A,0))</f>
        <v>plastid</v>
      </c>
    </row>
    <row r="465" spans="1:4" x14ac:dyDescent="0.2">
      <c r="A465" t="s">
        <v>2577</v>
      </c>
      <c r="B465">
        <v>0</v>
      </c>
      <c r="C465">
        <v>-0.28921318054199902</v>
      </c>
      <c r="D465" t="str">
        <f>INDEX([1]Suba!$K:$K,MATCH(A465,[1]Suba!$A:$A,0))</f>
        <v>vacuole,golgi</v>
      </c>
    </row>
    <row r="466" spans="1:4" x14ac:dyDescent="0.2">
      <c r="A466" t="s">
        <v>3223</v>
      </c>
      <c r="B466">
        <v>0</v>
      </c>
      <c r="C466">
        <v>-0.28834342956540099</v>
      </c>
      <c r="D466" t="str">
        <f>INDEX([1]Suba!$K:$K,MATCH(A466,[1]Suba!$A:$A,0))</f>
        <v>vacuole</v>
      </c>
    </row>
    <row r="467" spans="1:4" x14ac:dyDescent="0.2">
      <c r="A467" t="s">
        <v>3384</v>
      </c>
      <c r="B467">
        <v>-0.418165206909201</v>
      </c>
      <c r="C467">
        <v>-0.276325225830099</v>
      </c>
      <c r="D467" t="str">
        <f>INDEX([1]Suba!$K:$K,MATCH(A467,[1]Suba!$A:$A,0))</f>
        <v>nucleus</v>
      </c>
    </row>
    <row r="468" spans="1:4" x14ac:dyDescent="0.2">
      <c r="A468" t="s">
        <v>3700</v>
      </c>
      <c r="B468">
        <v>0</v>
      </c>
      <c r="C468">
        <v>-0.275918960571303</v>
      </c>
      <c r="D468" t="str">
        <f>INDEX([1]Suba!$K:$K,MATCH(A468,[1]Suba!$A:$A,0))</f>
        <v>mitochondrion</v>
      </c>
    </row>
    <row r="469" spans="1:4" x14ac:dyDescent="0.2">
      <c r="A469" t="s">
        <v>2593</v>
      </c>
      <c r="B469">
        <v>-0.40187454223629998</v>
      </c>
      <c r="C469">
        <v>-0.26863479614250002</v>
      </c>
      <c r="D469" t="str">
        <f>INDEX([1]Suba!$K:$K,MATCH(A469,[1]Suba!$A:$A,0))</f>
        <v>mitochondrion,plastid</v>
      </c>
    </row>
    <row r="470" spans="1:4" x14ac:dyDescent="0.2">
      <c r="A470" t="s">
        <v>918</v>
      </c>
      <c r="B470">
        <v>0</v>
      </c>
      <c r="C470">
        <v>-0.26780319213870002</v>
      </c>
      <c r="D470" t="str">
        <f>INDEX([1]Suba!$K:$K,MATCH(A470,[1]Suba!$A:$A,0))</f>
        <v>endoplasmic reticulum</v>
      </c>
    </row>
    <row r="471" spans="1:4" x14ac:dyDescent="0.2">
      <c r="A471" t="s">
        <v>2972</v>
      </c>
      <c r="B471">
        <v>0</v>
      </c>
      <c r="C471">
        <v>-0.26224803924560203</v>
      </c>
      <c r="D471" t="str">
        <f>INDEX([1]Suba!$K:$K,MATCH(A471,[1]Suba!$A:$A,0))</f>
        <v>nucleus</v>
      </c>
    </row>
    <row r="472" spans="1:4" x14ac:dyDescent="0.2">
      <c r="A472" t="s">
        <v>5008</v>
      </c>
      <c r="B472">
        <v>-0.22206687927249599</v>
      </c>
      <c r="C472">
        <v>-0.259033203125</v>
      </c>
      <c r="D472" t="str">
        <f>INDEX([1]Suba!$K:$K,MATCH(A472,[1]Suba!$A:$A,0))</f>
        <v>peroxisome</v>
      </c>
    </row>
    <row r="473" spans="1:4" x14ac:dyDescent="0.2">
      <c r="A473" t="s">
        <v>8894</v>
      </c>
      <c r="B473">
        <v>-0.26352882385249998</v>
      </c>
      <c r="C473">
        <v>-0.25665473937989702</v>
      </c>
      <c r="D473" t="str">
        <f>INDEX([1]Suba!$K:$K,MATCH(A473,[1]Suba!$A:$A,0))</f>
        <v>plastid</v>
      </c>
    </row>
    <row r="474" spans="1:4" x14ac:dyDescent="0.2">
      <c r="A474" t="s">
        <v>2615</v>
      </c>
      <c r="B474">
        <v>-0.26931476593020098</v>
      </c>
      <c r="C474">
        <v>-0.25408840179450098</v>
      </c>
      <c r="D474" t="str">
        <f>INDEX([1]Suba!$K:$K,MATCH(A474,[1]Suba!$A:$A,0))</f>
        <v>cytosol</v>
      </c>
    </row>
    <row r="475" spans="1:4" x14ac:dyDescent="0.2">
      <c r="A475" t="s">
        <v>8367</v>
      </c>
      <c r="B475">
        <v>-0.2184162139893</v>
      </c>
      <c r="C475">
        <v>-0.25397109985350103</v>
      </c>
      <c r="D475" t="str">
        <f>INDEX([1]Suba!$K:$K,MATCH(A475,[1]Suba!$A:$A,0))</f>
        <v>peroxisome</v>
      </c>
    </row>
    <row r="476" spans="1:4" x14ac:dyDescent="0.2">
      <c r="A476" t="s">
        <v>9051</v>
      </c>
      <c r="B476">
        <v>0</v>
      </c>
      <c r="C476">
        <v>-0.25301170349129598</v>
      </c>
      <c r="D476" t="str">
        <f>INDEX([1]Suba!$K:$K,MATCH(A476,[1]Suba!$A:$A,0))</f>
        <v>plastid</v>
      </c>
    </row>
    <row r="477" spans="1:4" x14ac:dyDescent="0.2">
      <c r="A477" t="s">
        <v>649</v>
      </c>
      <c r="B477">
        <v>-0.28709793090819602</v>
      </c>
      <c r="C477">
        <v>-0.24119758605959901</v>
      </c>
      <c r="D477" t="str">
        <f>INDEX([1]Suba!$K:$K,MATCH(A477,[1]Suba!$A:$A,0))</f>
        <v>nucleus</v>
      </c>
    </row>
    <row r="478" spans="1:4" x14ac:dyDescent="0.2">
      <c r="A478" t="s">
        <v>10866</v>
      </c>
      <c r="B478">
        <v>0</v>
      </c>
      <c r="C478">
        <v>-0.22619056701660201</v>
      </c>
      <c r="D478" t="str">
        <f>INDEX([1]Suba!$K:$K,MATCH(A478,[1]Suba!$A:$A,0))</f>
        <v>plastid</v>
      </c>
    </row>
    <row r="479" spans="1:4" x14ac:dyDescent="0.2">
      <c r="A479" t="s">
        <v>10196</v>
      </c>
      <c r="B479">
        <v>0</v>
      </c>
      <c r="C479">
        <v>-0.22316741943360099</v>
      </c>
      <c r="D479" t="str">
        <f>INDEX([1]Suba!$K:$K,MATCH(A479,[1]Suba!$A:$A,0))</f>
        <v>cytosol</v>
      </c>
    </row>
    <row r="480" spans="1:4" x14ac:dyDescent="0.2">
      <c r="A480" t="s">
        <v>4516</v>
      </c>
      <c r="B480">
        <v>-0.31769561767580301</v>
      </c>
      <c r="C480">
        <v>-0.22279357910160499</v>
      </c>
      <c r="D480" t="str">
        <f>INDEX([1]Suba!$K:$K,MATCH(A480,[1]Suba!$A:$A,0))</f>
        <v>cytosol</v>
      </c>
    </row>
    <row r="481" spans="1:4" x14ac:dyDescent="0.2">
      <c r="A481" t="s">
        <v>2695</v>
      </c>
      <c r="B481">
        <v>0</v>
      </c>
      <c r="C481">
        <v>-0.221508026123097</v>
      </c>
      <c r="D481" t="str">
        <f>INDEX([1]Suba!$K:$K,MATCH(A481,[1]Suba!$A:$A,0))</f>
        <v>plastid</v>
      </c>
    </row>
    <row r="482" spans="1:4" x14ac:dyDescent="0.2">
      <c r="A482" t="s">
        <v>7241</v>
      </c>
      <c r="B482">
        <v>0</v>
      </c>
      <c r="C482">
        <v>-0.22033119201660201</v>
      </c>
      <c r="D482" t="str">
        <f>INDEX([1]Suba!$K:$K,MATCH(A482,[1]Suba!$A:$A,0))</f>
        <v>plasma membrane</v>
      </c>
    </row>
    <row r="483" spans="1:4" x14ac:dyDescent="0.2">
      <c r="A483" t="s">
        <v>11256</v>
      </c>
      <c r="B483">
        <v>-0.55631732940670298</v>
      </c>
      <c r="C483">
        <v>-0.219362258911101</v>
      </c>
      <c r="D483" t="str">
        <f>INDEX([1]Suba!$K:$K,MATCH(A483,[1]Suba!$A:$A,0))</f>
        <v>cytosol</v>
      </c>
    </row>
    <row r="484" spans="1:4" x14ac:dyDescent="0.2">
      <c r="A484" t="s">
        <v>9382</v>
      </c>
      <c r="B484">
        <v>0</v>
      </c>
      <c r="C484">
        <v>-0.2170810699463</v>
      </c>
      <c r="D484" t="str">
        <f>INDEX([1]Suba!$K:$K,MATCH(A484,[1]Suba!$A:$A,0))</f>
        <v>nucleus</v>
      </c>
    </row>
    <row r="485" spans="1:4" x14ac:dyDescent="0.2">
      <c r="A485" t="s">
        <v>8962</v>
      </c>
      <c r="B485">
        <v>0</v>
      </c>
      <c r="C485">
        <v>-0.201578140258803</v>
      </c>
      <c r="D485" t="str">
        <f>INDEX([1]Suba!$K:$K,MATCH(A485,[1]Suba!$A:$A,0))</f>
        <v>cytosol</v>
      </c>
    </row>
    <row r="486" spans="1:4" x14ac:dyDescent="0.2">
      <c r="A486" t="s">
        <v>8207</v>
      </c>
      <c r="B486">
        <v>-0.25713348388669699</v>
      </c>
      <c r="C486">
        <v>-0.199388504028299</v>
      </c>
      <c r="D486" t="str">
        <f>INDEX([1]Suba!$K:$K,MATCH(A486,[1]Suba!$A:$A,0))</f>
        <v>cytosol</v>
      </c>
    </row>
    <row r="487" spans="1:4" x14ac:dyDescent="0.2">
      <c r="A487" t="s">
        <v>11357</v>
      </c>
      <c r="B487">
        <v>-0.32776451110839799</v>
      </c>
      <c r="C487">
        <v>-0.19753837585449899</v>
      </c>
      <c r="D487" t="str">
        <f>INDEX([1]Suba!$K:$K,MATCH(A487,[1]Suba!$A:$A,0))</f>
        <v>mitochondrion</v>
      </c>
    </row>
    <row r="488" spans="1:4" x14ac:dyDescent="0.2">
      <c r="A488" t="s">
        <v>11134</v>
      </c>
      <c r="B488">
        <v>0</v>
      </c>
      <c r="C488">
        <v>-0.18760871887209901</v>
      </c>
      <c r="D488" t="str">
        <f>INDEX([1]Suba!$K:$K,MATCH(A488,[1]Suba!$A:$A,0))</f>
        <v>mitochondrion</v>
      </c>
    </row>
    <row r="489" spans="1:4" x14ac:dyDescent="0.2">
      <c r="A489" t="s">
        <v>8603</v>
      </c>
      <c r="B489">
        <v>-0.39261436462399502</v>
      </c>
      <c r="C489">
        <v>-0.18526458740240101</v>
      </c>
      <c r="D489" t="str">
        <f>INDEX([1]Suba!$K:$K,MATCH(A489,[1]Suba!$A:$A,0))</f>
        <v>nucleus</v>
      </c>
    </row>
    <row r="490" spans="1:4" x14ac:dyDescent="0.2">
      <c r="A490" t="s">
        <v>3612</v>
      </c>
      <c r="B490">
        <v>-0.178262710571303</v>
      </c>
      <c r="C490">
        <v>-0.16029930114750399</v>
      </c>
      <c r="D490" t="str">
        <f>INDEX([1]Suba!$K:$K,MATCH(A490,[1]Suba!$A:$A,0))</f>
        <v>mitochondrion</v>
      </c>
    </row>
    <row r="491" spans="1:4" x14ac:dyDescent="0.2">
      <c r="A491" t="s">
        <v>1014</v>
      </c>
      <c r="B491">
        <v>-0.23553466796879999</v>
      </c>
      <c r="C491">
        <v>-0.123929977416999</v>
      </c>
      <c r="D491" t="str">
        <f>INDEX([1]Suba!$K:$K,MATCH(A491,[1]Suba!$A:$A,0))</f>
        <v>plastid</v>
      </c>
    </row>
    <row r="492" spans="1:4" x14ac:dyDescent="0.2">
      <c r="A492" t="s">
        <v>5864</v>
      </c>
      <c r="B492">
        <v>0</v>
      </c>
      <c r="C492">
        <v>-0.107803344726598</v>
      </c>
      <c r="D492" t="str">
        <f>INDEX([1]Suba!$K:$K,MATCH(A492,[1]Suba!$A:$A,0))</f>
        <v>extracellular</v>
      </c>
    </row>
    <row r="493" spans="1:4" x14ac:dyDescent="0.2">
      <c r="A493" t="s">
        <v>4204</v>
      </c>
      <c r="B493">
        <v>-0.35289096832279998</v>
      </c>
      <c r="C493">
        <v>-9.0712547302199895E-2</v>
      </c>
      <c r="D493" t="str">
        <f>INDEX([1]Suba!$K:$K,MATCH(A493,[1]Suba!$A:$A,0))</f>
        <v>cytosol</v>
      </c>
    </row>
    <row r="494" spans="1:4" x14ac:dyDescent="0.2">
      <c r="A494" t="s">
        <v>5399</v>
      </c>
      <c r="B494">
        <v>0</v>
      </c>
      <c r="C494">
        <v>-8.05244445800994E-2</v>
      </c>
      <c r="D494" t="str">
        <f>INDEX([1]Suba!$K:$K,MATCH(A494,[1]Suba!$A:$A,0))</f>
        <v>mitochondrion,plastid</v>
      </c>
    </row>
    <row r="495" spans="1:4" x14ac:dyDescent="0.2">
      <c r="A495" t="s">
        <v>8582</v>
      </c>
      <c r="B495">
        <v>3.4571161270142001</v>
      </c>
      <c r="C495">
        <v>0</v>
      </c>
      <c r="D495" t="str">
        <f>INDEX([1]Suba!$K:$K,MATCH(A495,[1]Suba!$A:$A,0))</f>
        <v>cytosol</v>
      </c>
    </row>
    <row r="496" spans="1:4" x14ac:dyDescent="0.2">
      <c r="A496" t="s">
        <v>203</v>
      </c>
      <c r="B496">
        <v>2.9199714660643998</v>
      </c>
      <c r="C496">
        <v>0</v>
      </c>
      <c r="D496" t="str">
        <f>INDEX([1]Suba!$K:$K,MATCH(A496,[1]Suba!$A:$A,0))</f>
        <v>extracellular</v>
      </c>
    </row>
    <row r="497" spans="1:4" x14ac:dyDescent="0.2">
      <c r="A497" t="s">
        <v>10741</v>
      </c>
      <c r="B497">
        <v>2.6337394714354998</v>
      </c>
      <c r="C497">
        <v>0</v>
      </c>
      <c r="D497" t="str">
        <f>INDEX([1]Suba!$K:$K,MATCH(A497,[1]Suba!$A:$A,0))</f>
        <v>nucleus</v>
      </c>
    </row>
    <row r="498" spans="1:4" x14ac:dyDescent="0.2">
      <c r="A498" t="s">
        <v>7108</v>
      </c>
      <c r="B498">
        <v>2.2886896133422998</v>
      </c>
      <c r="C498">
        <v>0</v>
      </c>
      <c r="D498" t="str">
        <f>INDEX([1]Suba!$K:$K,MATCH(A498,[1]Suba!$A:$A,0))</f>
        <v>cytosol</v>
      </c>
    </row>
    <row r="499" spans="1:4" x14ac:dyDescent="0.2">
      <c r="A499" t="s">
        <v>2086</v>
      </c>
      <c r="B499">
        <v>2.1257247924803999</v>
      </c>
      <c r="C499">
        <v>0</v>
      </c>
      <c r="D499" t="str">
        <f>INDEX([1]Suba!$K:$K,MATCH(A499,[1]Suba!$A:$A,0))</f>
        <v>nucleus</v>
      </c>
    </row>
    <row r="500" spans="1:4" x14ac:dyDescent="0.2">
      <c r="A500" t="s">
        <v>5179</v>
      </c>
      <c r="B500">
        <v>2.0201187133789</v>
      </c>
      <c r="C500">
        <v>0</v>
      </c>
      <c r="D500" t="str">
        <f>INDEX([1]Suba!$K:$K,MATCH(A500,[1]Suba!$A:$A,0))</f>
        <v>nucleus</v>
      </c>
    </row>
    <row r="501" spans="1:4" x14ac:dyDescent="0.2">
      <c r="A501" t="s">
        <v>7636</v>
      </c>
      <c r="B501">
        <v>2.0027055740357</v>
      </c>
      <c r="C501">
        <v>0</v>
      </c>
      <c r="D501" t="str">
        <f>INDEX([1]Suba!$K:$K,MATCH(A501,[1]Suba!$A:$A,0))</f>
        <v>plastid</v>
      </c>
    </row>
    <row r="502" spans="1:4" x14ac:dyDescent="0.2">
      <c r="A502" t="s">
        <v>3378</v>
      </c>
      <c r="B502">
        <v>1.6970434188843</v>
      </c>
      <c r="C502">
        <v>0</v>
      </c>
      <c r="D502" t="str">
        <f>INDEX([1]Suba!$K:$K,MATCH(A502,[1]Suba!$A:$A,0))</f>
        <v>plastid</v>
      </c>
    </row>
    <row r="503" spans="1:4" x14ac:dyDescent="0.2">
      <c r="A503" t="s">
        <v>1941</v>
      </c>
      <c r="B503">
        <v>1.6428794860839999</v>
      </c>
      <c r="C503">
        <v>0</v>
      </c>
      <c r="D503" t="str">
        <f>INDEX([1]Suba!$K:$K,MATCH(A503,[1]Suba!$A:$A,0))</f>
        <v>plastid</v>
      </c>
    </row>
    <row r="504" spans="1:4" x14ac:dyDescent="0.2">
      <c r="A504" t="s">
        <v>9135</v>
      </c>
      <c r="B504">
        <v>1.6309375762939</v>
      </c>
      <c r="C504">
        <v>0</v>
      </c>
      <c r="D504" t="str">
        <f>INDEX([1]Suba!$K:$K,MATCH(A504,[1]Suba!$A:$A,0))</f>
        <v>plastid</v>
      </c>
    </row>
    <row r="505" spans="1:4" x14ac:dyDescent="0.2">
      <c r="A505" t="s">
        <v>6038</v>
      </c>
      <c r="B505">
        <v>1.5145721435546999</v>
      </c>
      <c r="C505">
        <v>0</v>
      </c>
      <c r="D505" t="str">
        <f>INDEX([1]Suba!$K:$K,MATCH(A505,[1]Suba!$A:$A,0))</f>
        <v>plastid</v>
      </c>
    </row>
    <row r="506" spans="1:4" x14ac:dyDescent="0.2">
      <c r="A506" t="s">
        <v>10259</v>
      </c>
      <c r="B506">
        <v>1.5070571899414</v>
      </c>
      <c r="C506">
        <v>0</v>
      </c>
      <c r="D506" t="str">
        <f>INDEX([1]Suba!$K:$K,MATCH(A506,[1]Suba!$A:$A,0))</f>
        <v>plasma membrane</v>
      </c>
    </row>
    <row r="507" spans="1:4" x14ac:dyDescent="0.2">
      <c r="A507" t="s">
        <v>1351</v>
      </c>
      <c r="B507">
        <v>1.3211851119995</v>
      </c>
      <c r="C507">
        <v>0</v>
      </c>
      <c r="D507" t="str">
        <f>INDEX([1]Suba!$K:$K,MATCH(A507,[1]Suba!$A:$A,0))</f>
        <v>cytosol</v>
      </c>
    </row>
    <row r="508" spans="1:4" x14ac:dyDescent="0.2">
      <c r="A508" t="s">
        <v>7326</v>
      </c>
      <c r="B508">
        <v>1.0442876815796001</v>
      </c>
      <c r="C508">
        <v>0</v>
      </c>
      <c r="D508" t="str">
        <f>INDEX([1]Suba!$K:$K,MATCH(A508,[1]Suba!$A:$A,0))</f>
        <v>golgi</v>
      </c>
    </row>
    <row r="509" spans="1:4" x14ac:dyDescent="0.2">
      <c r="A509" t="s">
        <v>1035</v>
      </c>
      <c r="B509">
        <v>1.0208158493042001</v>
      </c>
      <c r="C509">
        <v>0</v>
      </c>
      <c r="D509" t="str">
        <f>INDEX([1]Suba!$K:$K,MATCH(A509,[1]Suba!$A:$A,0))</f>
        <v>golgi</v>
      </c>
    </row>
    <row r="510" spans="1:4" x14ac:dyDescent="0.2">
      <c r="A510" t="s">
        <v>2781</v>
      </c>
      <c r="B510">
        <v>0.96536922454830099</v>
      </c>
      <c r="C510">
        <v>0</v>
      </c>
      <c r="D510" t="str">
        <f>INDEX([1]Suba!$K:$K,MATCH(A510,[1]Suba!$A:$A,0))</f>
        <v>nucleus</v>
      </c>
    </row>
    <row r="511" spans="1:4" x14ac:dyDescent="0.2">
      <c r="A511" t="s">
        <v>4375</v>
      </c>
      <c r="B511">
        <v>0.92844867706289902</v>
      </c>
      <c r="C511">
        <v>0</v>
      </c>
      <c r="D511" t="str">
        <f>INDEX([1]Suba!$K:$K,MATCH(A511,[1]Suba!$A:$A,0))</f>
        <v>nucleus</v>
      </c>
    </row>
    <row r="512" spans="1:4" x14ac:dyDescent="0.2">
      <c r="A512" t="s">
        <v>6958</v>
      </c>
      <c r="B512">
        <v>0.89364814758300104</v>
      </c>
      <c r="C512">
        <v>0</v>
      </c>
      <c r="D512" t="str">
        <f>INDEX([1]Suba!$K:$K,MATCH(A512,[1]Suba!$A:$A,0))</f>
        <v>cytosol</v>
      </c>
    </row>
    <row r="513" spans="1:4" x14ac:dyDescent="0.2">
      <c r="A513" t="s">
        <v>8062</v>
      </c>
      <c r="B513">
        <v>0.88079929351799902</v>
      </c>
      <c r="C513">
        <v>0</v>
      </c>
      <c r="D513" t="str">
        <f>INDEX([1]Suba!$K:$K,MATCH(A513,[1]Suba!$A:$A,0))</f>
        <v>mitochondrion</v>
      </c>
    </row>
    <row r="514" spans="1:4" x14ac:dyDescent="0.2">
      <c r="A514" t="s">
        <v>7098</v>
      </c>
      <c r="B514">
        <v>0.85469245910639902</v>
      </c>
      <c r="C514">
        <v>0</v>
      </c>
      <c r="D514" t="str">
        <f>INDEX([1]Suba!$K:$K,MATCH(A514,[1]Suba!$A:$A,0))</f>
        <v>plasma membrane</v>
      </c>
    </row>
    <row r="515" spans="1:4" x14ac:dyDescent="0.2">
      <c r="A515" t="s">
        <v>8291</v>
      </c>
      <c r="B515">
        <v>0.83452415466310004</v>
      </c>
      <c r="C515">
        <v>0</v>
      </c>
      <c r="D515" t="str">
        <f>INDEX([1]Suba!$K:$K,MATCH(A515,[1]Suba!$A:$A,0))</f>
        <v>plasma membrane</v>
      </c>
    </row>
    <row r="516" spans="1:4" x14ac:dyDescent="0.2">
      <c r="A516" t="s">
        <v>8152</v>
      </c>
      <c r="B516">
        <v>0.81547641754150002</v>
      </c>
      <c r="C516">
        <v>0</v>
      </c>
      <c r="D516" t="str">
        <f>INDEX([1]Suba!$K:$K,MATCH(A516,[1]Suba!$A:$A,0))</f>
        <v>cytosol</v>
      </c>
    </row>
    <row r="517" spans="1:4" x14ac:dyDescent="0.2">
      <c r="A517" t="s">
        <v>10726</v>
      </c>
      <c r="B517">
        <v>0.80569267272949896</v>
      </c>
      <c r="C517">
        <v>0</v>
      </c>
      <c r="D517" t="str">
        <f>INDEX([1]Suba!$K:$K,MATCH(A517,[1]Suba!$A:$A,0))</f>
        <v>plasma membrane</v>
      </c>
    </row>
    <row r="518" spans="1:4" x14ac:dyDescent="0.2">
      <c r="A518" t="s">
        <v>11402</v>
      </c>
      <c r="B518">
        <v>0.77211761474610097</v>
      </c>
      <c r="C518">
        <v>0</v>
      </c>
      <c r="D518" t="str">
        <f>INDEX([1]Suba!$K:$K,MATCH(A518,[1]Suba!$A:$A,0))</f>
        <v>plastid</v>
      </c>
    </row>
    <row r="519" spans="1:4" x14ac:dyDescent="0.2">
      <c r="A519" t="s">
        <v>9713</v>
      </c>
      <c r="B519">
        <v>0.74132156372070002</v>
      </c>
      <c r="C519">
        <v>0</v>
      </c>
      <c r="D519" t="str">
        <f>INDEX([1]Suba!$K:$K,MATCH(A519,[1]Suba!$A:$A,0))</f>
        <v>cytosol</v>
      </c>
    </row>
    <row r="520" spans="1:4" x14ac:dyDescent="0.2">
      <c r="A520" t="s">
        <v>1312</v>
      </c>
      <c r="B520">
        <v>0.72522258758549896</v>
      </c>
      <c r="C520">
        <v>0</v>
      </c>
      <c r="D520" t="str">
        <f>INDEX([1]Suba!$K:$K,MATCH(A520,[1]Suba!$A:$A,0))</f>
        <v>extracellular</v>
      </c>
    </row>
    <row r="521" spans="1:4" x14ac:dyDescent="0.2">
      <c r="A521" t="s">
        <v>3409</v>
      </c>
      <c r="B521">
        <v>0.66816234588619905</v>
      </c>
      <c r="C521">
        <v>0</v>
      </c>
      <c r="D521" t="str">
        <f>INDEX([1]Suba!$K:$K,MATCH(A521,[1]Suba!$A:$A,0))</f>
        <v>golgi</v>
      </c>
    </row>
    <row r="522" spans="1:4" x14ac:dyDescent="0.2">
      <c r="A522" t="s">
        <v>6178</v>
      </c>
      <c r="B522">
        <v>0.64729404449459704</v>
      </c>
      <c r="C522">
        <v>0</v>
      </c>
      <c r="D522" t="str">
        <f>INDEX([1]Suba!$K:$K,MATCH(A522,[1]Suba!$A:$A,0))</f>
        <v>nucleus</v>
      </c>
    </row>
    <row r="523" spans="1:4" x14ac:dyDescent="0.2">
      <c r="A523" t="s">
        <v>5218</v>
      </c>
      <c r="B523">
        <v>0.63294410705570303</v>
      </c>
      <c r="C523">
        <v>0</v>
      </c>
      <c r="D523" t="str">
        <f>INDEX([1]Suba!$K:$K,MATCH(A523,[1]Suba!$A:$A,0))</f>
        <v>endoplasmic reticulum</v>
      </c>
    </row>
    <row r="524" spans="1:4" x14ac:dyDescent="0.2">
      <c r="A524" t="s">
        <v>524</v>
      </c>
      <c r="B524">
        <v>0.63059139251710095</v>
      </c>
      <c r="C524">
        <v>0</v>
      </c>
      <c r="D524" t="str">
        <f>INDEX([1]Suba!$K:$K,MATCH(A524,[1]Suba!$A:$A,0))</f>
        <v>mitochondrion,plasma membrane</v>
      </c>
    </row>
    <row r="525" spans="1:4" x14ac:dyDescent="0.2">
      <c r="A525" t="s">
        <v>3908</v>
      </c>
      <c r="B525">
        <v>0.62479209899910204</v>
      </c>
      <c r="C525">
        <v>0</v>
      </c>
      <c r="D525" t="str">
        <f>INDEX([1]Suba!$K:$K,MATCH(A525,[1]Suba!$A:$A,0))</f>
        <v>nucleus</v>
      </c>
    </row>
    <row r="526" spans="1:4" x14ac:dyDescent="0.2">
      <c r="A526" t="s">
        <v>9859</v>
      </c>
      <c r="B526">
        <v>0.61695003509520097</v>
      </c>
      <c r="C526">
        <v>0</v>
      </c>
      <c r="D526" t="str">
        <f>INDEX([1]Suba!$K:$K,MATCH(A526,[1]Suba!$A:$A,0))</f>
        <v>cytosol</v>
      </c>
    </row>
    <row r="527" spans="1:4" x14ac:dyDescent="0.2">
      <c r="A527" t="s">
        <v>1122</v>
      </c>
      <c r="B527">
        <v>0.61326408386230102</v>
      </c>
      <c r="C527">
        <v>0</v>
      </c>
      <c r="D527" t="str">
        <f>INDEX([1]Suba!$K:$K,MATCH(A527,[1]Suba!$A:$A,0))</f>
        <v>golgi</v>
      </c>
    </row>
    <row r="528" spans="1:4" x14ac:dyDescent="0.2">
      <c r="A528" t="s">
        <v>10562</v>
      </c>
      <c r="B528">
        <v>0.61095523834229903</v>
      </c>
      <c r="C528">
        <v>0</v>
      </c>
      <c r="D528" t="str">
        <f>INDEX([1]Suba!$K:$K,MATCH(A528,[1]Suba!$A:$A,0))</f>
        <v>plasma membrane</v>
      </c>
    </row>
    <row r="529" spans="1:4" x14ac:dyDescent="0.2">
      <c r="A529" t="s">
        <v>11082</v>
      </c>
      <c r="B529">
        <v>0.59213924407960095</v>
      </c>
      <c r="C529">
        <v>0</v>
      </c>
      <c r="D529" t="str">
        <f>INDEX([1]Suba!$K:$K,MATCH(A529,[1]Suba!$A:$A,0))</f>
        <v>golgi</v>
      </c>
    </row>
    <row r="530" spans="1:4" x14ac:dyDescent="0.2">
      <c r="A530" t="s">
        <v>3137</v>
      </c>
      <c r="B530">
        <v>0.58211421966549903</v>
      </c>
      <c r="C530">
        <v>0</v>
      </c>
      <c r="D530" t="str">
        <f>INDEX([1]Suba!$K:$K,MATCH(A530,[1]Suba!$A:$A,0))</f>
        <v>mitochondrion</v>
      </c>
    </row>
    <row r="531" spans="1:4" x14ac:dyDescent="0.2">
      <c r="A531" t="s">
        <v>1442</v>
      </c>
      <c r="B531">
        <v>0.58165168762209896</v>
      </c>
      <c r="C531">
        <v>0</v>
      </c>
      <c r="D531" t="str">
        <f>INDEX([1]Suba!$K:$K,MATCH(A531,[1]Suba!$A:$A,0))</f>
        <v>mitochondrion</v>
      </c>
    </row>
    <row r="532" spans="1:4" x14ac:dyDescent="0.2">
      <c r="A532" t="s">
        <v>8813</v>
      </c>
      <c r="B532">
        <v>0.58070373535160202</v>
      </c>
      <c r="C532">
        <v>0</v>
      </c>
      <c r="D532" t="str">
        <f>INDEX([1]Suba!$K:$K,MATCH(A532,[1]Suba!$A:$A,0))</f>
        <v>mitochondrion</v>
      </c>
    </row>
    <row r="533" spans="1:4" x14ac:dyDescent="0.2">
      <c r="A533" t="s">
        <v>2308</v>
      </c>
      <c r="B533">
        <v>0.57275390625</v>
      </c>
      <c r="C533">
        <v>0</v>
      </c>
      <c r="D533" t="str">
        <f>INDEX([1]Suba!$K:$K,MATCH(A533,[1]Suba!$A:$A,0))</f>
        <v>endoplasmic reticulum</v>
      </c>
    </row>
    <row r="534" spans="1:4" x14ac:dyDescent="0.2">
      <c r="A534" t="s">
        <v>10359</v>
      </c>
      <c r="B534">
        <v>0.56045436859129805</v>
      </c>
      <c r="C534">
        <v>0</v>
      </c>
      <c r="D534" t="str">
        <f>INDEX([1]Suba!$K:$K,MATCH(A534,[1]Suba!$A:$A,0))</f>
        <v>mitochondrion</v>
      </c>
    </row>
    <row r="535" spans="1:4" x14ac:dyDescent="0.2">
      <c r="A535" t="s">
        <v>1210</v>
      </c>
      <c r="B535">
        <v>0.56026458740239704</v>
      </c>
      <c r="C535">
        <v>0</v>
      </c>
      <c r="D535" t="str">
        <f>INDEX([1]Suba!$K:$K,MATCH(A535,[1]Suba!$A:$A,0))</f>
        <v>nucleus</v>
      </c>
    </row>
    <row r="536" spans="1:4" x14ac:dyDescent="0.2">
      <c r="A536" t="s">
        <v>7383</v>
      </c>
      <c r="B536">
        <v>0.55444908142089799</v>
      </c>
      <c r="C536">
        <v>0</v>
      </c>
      <c r="D536" t="str">
        <f>INDEX([1]Suba!$K:$K,MATCH(A536,[1]Suba!$A:$A,0))</f>
        <v>mitochondrion</v>
      </c>
    </row>
    <row r="537" spans="1:4" x14ac:dyDescent="0.2">
      <c r="A537" t="s">
        <v>1054</v>
      </c>
      <c r="B537">
        <v>0.55277061462400201</v>
      </c>
      <c r="C537">
        <v>0</v>
      </c>
      <c r="D537" t="str">
        <f>INDEX([1]Suba!$K:$K,MATCH(A537,[1]Suba!$A:$A,0))</f>
        <v>golgi</v>
      </c>
    </row>
    <row r="538" spans="1:4" x14ac:dyDescent="0.2">
      <c r="A538" t="s">
        <v>10319</v>
      </c>
      <c r="B538">
        <v>0.54767417907709903</v>
      </c>
      <c r="C538">
        <v>0</v>
      </c>
      <c r="D538" t="str">
        <f>INDEX([1]Suba!$K:$K,MATCH(A538,[1]Suba!$A:$A,0))</f>
        <v>cytosol</v>
      </c>
    </row>
    <row r="539" spans="1:4" x14ac:dyDescent="0.2">
      <c r="A539" t="s">
        <v>3184</v>
      </c>
      <c r="B539">
        <v>0.53075790405279799</v>
      </c>
      <c r="C539">
        <v>0</v>
      </c>
      <c r="D539" t="str">
        <f>INDEX([1]Suba!$K:$K,MATCH(A539,[1]Suba!$A:$A,0))</f>
        <v>mitochondrion</v>
      </c>
    </row>
    <row r="540" spans="1:4" x14ac:dyDescent="0.2">
      <c r="A540" t="s">
        <v>11296</v>
      </c>
      <c r="B540">
        <v>0.51195812225339998</v>
      </c>
      <c r="C540">
        <v>0</v>
      </c>
      <c r="D540" t="str">
        <f>INDEX([1]Suba!$K:$K,MATCH(A540,[1]Suba!$A:$A,0))</f>
        <v>nucleus</v>
      </c>
    </row>
    <row r="541" spans="1:4" x14ac:dyDescent="0.2">
      <c r="A541" t="s">
        <v>3938</v>
      </c>
      <c r="B541">
        <v>0.48593330383300098</v>
      </c>
      <c r="C541">
        <v>0</v>
      </c>
      <c r="D541" t="str">
        <f>INDEX([1]Suba!$K:$K,MATCH(A541,[1]Suba!$A:$A,0))</f>
        <v>nucleus</v>
      </c>
    </row>
    <row r="542" spans="1:4" x14ac:dyDescent="0.2">
      <c r="A542" t="s">
        <v>1167</v>
      </c>
      <c r="B542">
        <v>0.48199462890619998</v>
      </c>
      <c r="C542">
        <v>0</v>
      </c>
      <c r="D542" t="str">
        <f>INDEX([1]Suba!$K:$K,MATCH(A542,[1]Suba!$A:$A,0))</f>
        <v>golgi</v>
      </c>
    </row>
    <row r="543" spans="1:4" x14ac:dyDescent="0.2">
      <c r="A543" t="s">
        <v>11412</v>
      </c>
      <c r="B543">
        <v>0.47499847412110102</v>
      </c>
      <c r="C543">
        <v>0</v>
      </c>
      <c r="D543" t="str">
        <f>INDEX([1]Suba!$K:$K,MATCH(A543,[1]Suba!$A:$A,0))</f>
        <v>plastid</v>
      </c>
    </row>
    <row r="544" spans="1:4" x14ac:dyDescent="0.2">
      <c r="A544" t="s">
        <v>8013</v>
      </c>
      <c r="B544">
        <v>0.470294952392599</v>
      </c>
      <c r="C544">
        <v>0</v>
      </c>
      <c r="D544" t="str">
        <f>INDEX([1]Suba!$K:$K,MATCH(A544,[1]Suba!$A:$A,0))</f>
        <v>plasma membrane</v>
      </c>
    </row>
    <row r="545" spans="1:4" x14ac:dyDescent="0.2">
      <c r="A545" t="s">
        <v>1887</v>
      </c>
      <c r="B545">
        <v>0.4634094238282</v>
      </c>
      <c r="C545">
        <v>0</v>
      </c>
      <c r="D545" t="str">
        <f>INDEX([1]Suba!$K:$K,MATCH(A545,[1]Suba!$A:$A,0))</f>
        <v>mitochondrion</v>
      </c>
    </row>
    <row r="546" spans="1:4" x14ac:dyDescent="0.2">
      <c r="A546" t="s">
        <v>9892</v>
      </c>
      <c r="B546">
        <v>0.4621906280518</v>
      </c>
      <c r="C546">
        <v>0</v>
      </c>
      <c r="D546" t="str">
        <f>INDEX([1]Suba!$K:$K,MATCH(A546,[1]Suba!$A:$A,0))</f>
        <v>cytosol</v>
      </c>
    </row>
    <row r="547" spans="1:4" x14ac:dyDescent="0.2">
      <c r="A547" t="s">
        <v>5770</v>
      </c>
      <c r="B547">
        <v>0.46055793762210201</v>
      </c>
      <c r="C547">
        <v>0</v>
      </c>
      <c r="D547" t="str">
        <f>INDEX([1]Suba!$K:$K,MATCH(A547,[1]Suba!$A:$A,0))</f>
        <v>plastid</v>
      </c>
    </row>
    <row r="548" spans="1:4" x14ac:dyDescent="0.2">
      <c r="A548" t="s">
        <v>987</v>
      </c>
      <c r="B548">
        <v>0.45634460449210201</v>
      </c>
      <c r="C548">
        <v>0</v>
      </c>
      <c r="D548" t="str">
        <f>INDEX([1]Suba!$K:$K,MATCH(A548,[1]Suba!$A:$A,0))</f>
        <v>cytosol</v>
      </c>
    </row>
    <row r="549" spans="1:4" x14ac:dyDescent="0.2">
      <c r="A549" t="s">
        <v>1970</v>
      </c>
      <c r="B549">
        <v>0.44461536407469998</v>
      </c>
      <c r="C549">
        <v>0</v>
      </c>
      <c r="D549" t="str">
        <f>INDEX([1]Suba!$K:$K,MATCH(A549,[1]Suba!$A:$A,0))</f>
        <v>nucleus</v>
      </c>
    </row>
    <row r="550" spans="1:4" x14ac:dyDescent="0.2">
      <c r="A550" t="s">
        <v>4728</v>
      </c>
      <c r="B550">
        <v>0.44362163543700101</v>
      </c>
      <c r="C550">
        <v>0</v>
      </c>
      <c r="D550" t="str">
        <f>INDEX([1]Suba!$K:$K,MATCH(A550,[1]Suba!$A:$A,0))</f>
        <v>plasma membrane</v>
      </c>
    </row>
    <row r="551" spans="1:4" x14ac:dyDescent="0.2">
      <c r="A551" t="s">
        <v>1669</v>
      </c>
      <c r="B551">
        <v>0.43304443359369998</v>
      </c>
      <c r="C551">
        <v>0</v>
      </c>
      <c r="D551" t="str">
        <f>INDEX([1]Suba!$K:$K,MATCH(A551,[1]Suba!$A:$A,0))</f>
        <v>endoplasmic reticulum</v>
      </c>
    </row>
    <row r="552" spans="1:4" x14ac:dyDescent="0.2">
      <c r="A552" t="s">
        <v>1057</v>
      </c>
      <c r="B552">
        <v>0.43118667602540101</v>
      </c>
      <c r="C552">
        <v>0</v>
      </c>
      <c r="D552" t="str">
        <f>INDEX([1]Suba!$K:$K,MATCH(A552,[1]Suba!$A:$A,0))</f>
        <v>nucleus</v>
      </c>
    </row>
    <row r="553" spans="1:4" x14ac:dyDescent="0.2">
      <c r="A553" t="s">
        <v>10531</v>
      </c>
      <c r="B553">
        <v>0.43014335632329898</v>
      </c>
      <c r="C553">
        <v>0</v>
      </c>
      <c r="D553" t="str">
        <f>INDEX([1]Suba!$K:$K,MATCH(A553,[1]Suba!$A:$A,0))</f>
        <v>plastid</v>
      </c>
    </row>
    <row r="554" spans="1:4" x14ac:dyDescent="0.2">
      <c r="A554" t="s">
        <v>6737</v>
      </c>
      <c r="B554">
        <v>0.41481590271000401</v>
      </c>
      <c r="C554">
        <v>0</v>
      </c>
      <c r="D554" t="str">
        <f>INDEX([1]Suba!$K:$K,MATCH(A554,[1]Suba!$A:$A,0))</f>
        <v>cytosol</v>
      </c>
    </row>
    <row r="555" spans="1:4" x14ac:dyDescent="0.2">
      <c r="A555" t="s">
        <v>8170</v>
      </c>
      <c r="B555">
        <v>0.40245151519779998</v>
      </c>
      <c r="C555">
        <v>0</v>
      </c>
      <c r="D555" t="str">
        <f>INDEX([1]Suba!$K:$K,MATCH(A555,[1]Suba!$A:$A,0))</f>
        <v>mitochondrion</v>
      </c>
    </row>
    <row r="556" spans="1:4" x14ac:dyDescent="0.2">
      <c r="A556" t="s">
        <v>6026</v>
      </c>
      <c r="B556">
        <v>0.39763259887700297</v>
      </c>
      <c r="C556">
        <v>0</v>
      </c>
      <c r="D556" t="str">
        <f>INDEX([1]Suba!$K:$K,MATCH(A556,[1]Suba!$A:$A,0))</f>
        <v>mitochondrion</v>
      </c>
    </row>
    <row r="557" spans="1:4" x14ac:dyDescent="0.2">
      <c r="A557" t="s">
        <v>6979</v>
      </c>
      <c r="B557">
        <v>0.39544486999510298</v>
      </c>
      <c r="C557">
        <v>0</v>
      </c>
      <c r="D557" t="str">
        <f>INDEX([1]Suba!$K:$K,MATCH(A557,[1]Suba!$A:$A,0))</f>
        <v>mitochondrion</v>
      </c>
    </row>
    <row r="558" spans="1:4" x14ac:dyDescent="0.2">
      <c r="A558" t="s">
        <v>1392</v>
      </c>
      <c r="B558">
        <v>0.39515399932859901</v>
      </c>
      <c r="C558">
        <v>0</v>
      </c>
      <c r="D558" t="str">
        <f>INDEX([1]Suba!$K:$K,MATCH(A558,[1]Suba!$A:$A,0))</f>
        <v>nucleus</v>
      </c>
    </row>
    <row r="559" spans="1:4" x14ac:dyDescent="0.2">
      <c r="A559" t="s">
        <v>2521</v>
      </c>
      <c r="B559">
        <v>0.39417743682859901</v>
      </c>
      <c r="C559">
        <v>0</v>
      </c>
      <c r="D559" t="str">
        <f>INDEX([1]Suba!$K:$K,MATCH(A559,[1]Suba!$A:$A,0))</f>
        <v>nucleus</v>
      </c>
    </row>
    <row r="560" spans="1:4" x14ac:dyDescent="0.2">
      <c r="A560" t="s">
        <v>5618</v>
      </c>
      <c r="B560">
        <v>0.39017486572270199</v>
      </c>
      <c r="C560">
        <v>0</v>
      </c>
      <c r="D560" t="str">
        <f>INDEX([1]Suba!$K:$K,MATCH(A560,[1]Suba!$A:$A,0))</f>
        <v>golgi,mitochondrion</v>
      </c>
    </row>
    <row r="561" spans="1:4" x14ac:dyDescent="0.2">
      <c r="A561" t="s">
        <v>3852</v>
      </c>
      <c r="B561">
        <v>0.38967704772949902</v>
      </c>
      <c r="C561">
        <v>0</v>
      </c>
      <c r="D561" t="str">
        <f>INDEX([1]Suba!$K:$K,MATCH(A561,[1]Suba!$A:$A,0))</f>
        <v>plastid</v>
      </c>
    </row>
    <row r="562" spans="1:4" x14ac:dyDescent="0.2">
      <c r="A562" t="s">
        <v>6650</v>
      </c>
      <c r="B562">
        <v>0.38949584960939998</v>
      </c>
      <c r="C562">
        <v>0</v>
      </c>
      <c r="D562" t="str">
        <f>INDEX([1]Suba!$K:$K,MATCH(A562,[1]Suba!$A:$A,0))</f>
        <v>golgi</v>
      </c>
    </row>
    <row r="563" spans="1:4" x14ac:dyDescent="0.2">
      <c r="A563" t="s">
        <v>10094</v>
      </c>
      <c r="B563">
        <v>0.38194084167480502</v>
      </c>
      <c r="C563">
        <v>0</v>
      </c>
      <c r="D563" t="str">
        <f>INDEX([1]Suba!$K:$K,MATCH(A563,[1]Suba!$A:$A,0))</f>
        <v>nucleus</v>
      </c>
    </row>
    <row r="564" spans="1:4" x14ac:dyDescent="0.2">
      <c r="A564" t="s">
        <v>2068</v>
      </c>
      <c r="B564">
        <v>0.37959480285649899</v>
      </c>
      <c r="C564">
        <v>0</v>
      </c>
      <c r="D564" t="str">
        <f>INDEX([1]Suba!$K:$K,MATCH(A564,[1]Suba!$A:$A,0))</f>
        <v>mitochondrion</v>
      </c>
    </row>
    <row r="565" spans="1:4" x14ac:dyDescent="0.2">
      <c r="A565" t="s">
        <v>3253</v>
      </c>
      <c r="B565">
        <v>0.37698268890380199</v>
      </c>
      <c r="C565">
        <v>0</v>
      </c>
      <c r="D565" t="str">
        <f>INDEX([1]Suba!$K:$K,MATCH(A565,[1]Suba!$A:$A,0))</f>
        <v>plasma membrane</v>
      </c>
    </row>
    <row r="566" spans="1:4" x14ac:dyDescent="0.2">
      <c r="A566" t="s">
        <v>141</v>
      </c>
      <c r="B566">
        <v>0.37347507476810199</v>
      </c>
      <c r="C566">
        <v>0</v>
      </c>
      <c r="D566" t="str">
        <f>INDEX([1]Suba!$K:$K,MATCH(A566,[1]Suba!$A:$A,0))</f>
        <v>nucleus</v>
      </c>
    </row>
    <row r="567" spans="1:4" x14ac:dyDescent="0.2">
      <c r="A567" t="s">
        <v>1424</v>
      </c>
      <c r="B567">
        <v>0.36676216125489702</v>
      </c>
      <c r="C567">
        <v>0</v>
      </c>
      <c r="D567" t="str">
        <f>INDEX([1]Suba!$K:$K,MATCH(A567,[1]Suba!$A:$A,0))</f>
        <v>nucleus</v>
      </c>
    </row>
    <row r="568" spans="1:4" x14ac:dyDescent="0.2">
      <c r="A568" t="s">
        <v>4145</v>
      </c>
      <c r="B568">
        <v>0.35150527954099398</v>
      </c>
      <c r="C568">
        <v>0</v>
      </c>
      <c r="D568" t="str">
        <f>INDEX([1]Suba!$K:$K,MATCH(A568,[1]Suba!$A:$A,0))</f>
        <v>cytosol</v>
      </c>
    </row>
    <row r="569" spans="1:4" x14ac:dyDescent="0.2">
      <c r="A569" t="s">
        <v>7745</v>
      </c>
      <c r="B569">
        <v>0.34797286987299703</v>
      </c>
      <c r="C569">
        <v>0</v>
      </c>
      <c r="D569" t="str">
        <f>INDEX([1]Suba!$K:$K,MATCH(A569,[1]Suba!$A:$A,0))</f>
        <v>plastid</v>
      </c>
    </row>
    <row r="570" spans="1:4" x14ac:dyDescent="0.2">
      <c r="A570" t="s">
        <v>6865</v>
      </c>
      <c r="B570">
        <v>0.34228897094730099</v>
      </c>
      <c r="C570">
        <v>0</v>
      </c>
      <c r="D570" t="str">
        <f>INDEX([1]Suba!$K:$K,MATCH(A570,[1]Suba!$A:$A,0))</f>
        <v>mitochondrion</v>
      </c>
    </row>
    <row r="571" spans="1:4" x14ac:dyDescent="0.2">
      <c r="A571" t="s">
        <v>4105</v>
      </c>
      <c r="B571">
        <v>0.33328056335449902</v>
      </c>
      <c r="C571">
        <v>0</v>
      </c>
      <c r="D571" t="str">
        <f>INDEX([1]Suba!$K:$K,MATCH(A571,[1]Suba!$A:$A,0))</f>
        <v>cytosol</v>
      </c>
    </row>
    <row r="572" spans="1:4" x14ac:dyDescent="0.2">
      <c r="A572" t="s">
        <v>11393</v>
      </c>
      <c r="B572">
        <v>0.32890129089350501</v>
      </c>
      <c r="C572">
        <v>0</v>
      </c>
      <c r="D572" t="str">
        <f>INDEX([1]Suba!$K:$K,MATCH(A572,[1]Suba!$A:$A,0))</f>
        <v>plastid</v>
      </c>
    </row>
    <row r="573" spans="1:4" x14ac:dyDescent="0.2">
      <c r="A573" t="s">
        <v>206</v>
      </c>
      <c r="B573">
        <v>0.32483863830569998</v>
      </c>
      <c r="C573">
        <v>0</v>
      </c>
      <c r="D573" t="str">
        <f>INDEX([1]Suba!$K:$K,MATCH(A573,[1]Suba!$A:$A,0))</f>
        <v>plasma membrane</v>
      </c>
    </row>
    <row r="574" spans="1:4" x14ac:dyDescent="0.2">
      <c r="A574" t="s">
        <v>8946</v>
      </c>
      <c r="B574">
        <v>0.32165050506589998</v>
      </c>
      <c r="C574">
        <v>0</v>
      </c>
      <c r="D574" t="str">
        <f>INDEX([1]Suba!$K:$K,MATCH(A574,[1]Suba!$A:$A,0))</f>
        <v>mitochondrion</v>
      </c>
    </row>
    <row r="575" spans="1:4" x14ac:dyDescent="0.2">
      <c r="A575" t="s">
        <v>6722</v>
      </c>
      <c r="B575">
        <v>0.3155193328857</v>
      </c>
      <c r="C575">
        <v>0</v>
      </c>
      <c r="D575" t="str">
        <f>INDEX([1]Suba!$K:$K,MATCH(A575,[1]Suba!$A:$A,0))</f>
        <v>mitochondrion</v>
      </c>
    </row>
    <row r="576" spans="1:4" x14ac:dyDescent="0.2">
      <c r="A576" t="s">
        <v>6842</v>
      </c>
      <c r="B576">
        <v>0.30583477020260103</v>
      </c>
      <c r="C576">
        <v>0</v>
      </c>
      <c r="D576" t="str">
        <f>INDEX([1]Suba!$K:$K,MATCH(A576,[1]Suba!$A:$A,0))</f>
        <v>endoplasmic reticulum</v>
      </c>
    </row>
    <row r="577" spans="1:4" x14ac:dyDescent="0.2">
      <c r="A577" t="s">
        <v>10444</v>
      </c>
      <c r="B577">
        <v>0.29870223999020201</v>
      </c>
      <c r="C577">
        <v>0</v>
      </c>
      <c r="D577" t="str">
        <f>INDEX([1]Suba!$K:$K,MATCH(A577,[1]Suba!$A:$A,0))</f>
        <v>plasma membrane</v>
      </c>
    </row>
    <row r="578" spans="1:4" x14ac:dyDescent="0.2">
      <c r="A578" t="s">
        <v>2936</v>
      </c>
      <c r="B578">
        <v>0.29505252838139701</v>
      </c>
      <c r="C578">
        <v>0</v>
      </c>
      <c r="D578" t="str">
        <f>INDEX([1]Suba!$K:$K,MATCH(A578,[1]Suba!$A:$A,0))</f>
        <v>mitochondrion</v>
      </c>
    </row>
    <row r="579" spans="1:4" x14ac:dyDescent="0.2">
      <c r="A579" t="s">
        <v>2506</v>
      </c>
      <c r="B579">
        <v>0.29352664947509799</v>
      </c>
      <c r="C579">
        <v>0</v>
      </c>
      <c r="D579" t="str">
        <f>INDEX([1]Suba!$K:$K,MATCH(A579,[1]Suba!$A:$A,0))</f>
        <v>cytosol</v>
      </c>
    </row>
    <row r="580" spans="1:4" x14ac:dyDescent="0.2">
      <c r="A580" t="s">
        <v>9990</v>
      </c>
      <c r="B580">
        <v>0.28571510314949899</v>
      </c>
      <c r="C580">
        <v>0</v>
      </c>
      <c r="D580" t="str">
        <f>INDEX([1]Suba!$K:$K,MATCH(A580,[1]Suba!$A:$A,0))</f>
        <v>mitochondrion</v>
      </c>
    </row>
    <row r="581" spans="1:4" x14ac:dyDescent="0.2">
      <c r="A581" t="s">
        <v>3341</v>
      </c>
      <c r="B581">
        <v>0.28514480590820002</v>
      </c>
      <c r="C581">
        <v>0</v>
      </c>
      <c r="D581" t="str">
        <f>INDEX([1]Suba!$K:$K,MATCH(A581,[1]Suba!$A:$A,0))</f>
        <v>nucleus</v>
      </c>
    </row>
    <row r="582" spans="1:4" x14ac:dyDescent="0.2">
      <c r="A582" t="s">
        <v>1567</v>
      </c>
      <c r="B582">
        <v>0.28473854064940002</v>
      </c>
      <c r="C582">
        <v>0</v>
      </c>
      <c r="D582" t="str">
        <f>INDEX([1]Suba!$K:$K,MATCH(A582,[1]Suba!$A:$A,0))</f>
        <v>cytosol</v>
      </c>
    </row>
    <row r="583" spans="1:4" x14ac:dyDescent="0.2">
      <c r="A583" t="s">
        <v>4091</v>
      </c>
      <c r="B583">
        <v>0.28268051147459899</v>
      </c>
      <c r="C583">
        <v>0</v>
      </c>
      <c r="D583" t="str">
        <f>INDEX([1]Suba!$K:$K,MATCH(A583,[1]Suba!$A:$A,0))</f>
        <v>cytosol</v>
      </c>
    </row>
    <row r="584" spans="1:4" x14ac:dyDescent="0.2">
      <c r="A584" t="s">
        <v>11350</v>
      </c>
      <c r="B584">
        <v>0.27593421936040102</v>
      </c>
      <c r="C584">
        <v>0</v>
      </c>
      <c r="D584" t="str">
        <f>INDEX([1]Suba!$K:$K,MATCH(A584,[1]Suba!$A:$A,0))</f>
        <v>endoplasmic reticulum</v>
      </c>
    </row>
    <row r="585" spans="1:4" x14ac:dyDescent="0.2">
      <c r="A585" t="s">
        <v>8882</v>
      </c>
      <c r="B585">
        <v>0.26841831207279998</v>
      </c>
      <c r="C585">
        <v>0</v>
      </c>
      <c r="D585" t="str">
        <f>INDEX([1]Suba!$K:$K,MATCH(A585,[1]Suba!$A:$A,0))</f>
        <v>plasma membrane</v>
      </c>
    </row>
    <row r="586" spans="1:4" x14ac:dyDescent="0.2">
      <c r="A586" t="s">
        <v>6827</v>
      </c>
      <c r="B586">
        <v>0.2628173828125</v>
      </c>
      <c r="C586">
        <v>0</v>
      </c>
      <c r="D586" t="str">
        <f>INDEX([1]Suba!$K:$K,MATCH(A586,[1]Suba!$A:$A,0))</f>
        <v>golgi</v>
      </c>
    </row>
    <row r="587" spans="1:4" x14ac:dyDescent="0.2">
      <c r="A587" t="s">
        <v>3902</v>
      </c>
      <c r="B587">
        <v>0.25606918334960199</v>
      </c>
      <c r="C587">
        <v>0</v>
      </c>
      <c r="D587" t="str">
        <f>INDEX([1]Suba!$K:$K,MATCH(A587,[1]Suba!$A:$A,0))</f>
        <v>plastid</v>
      </c>
    </row>
    <row r="588" spans="1:4" x14ac:dyDescent="0.2">
      <c r="A588" t="s">
        <v>6557</v>
      </c>
      <c r="B588">
        <v>0.240763664245598</v>
      </c>
      <c r="C588">
        <v>0</v>
      </c>
      <c r="D588" t="str">
        <f>INDEX([1]Suba!$K:$K,MATCH(A588,[1]Suba!$A:$A,0))</f>
        <v>mitochondrion</v>
      </c>
    </row>
    <row r="589" spans="1:4" x14ac:dyDescent="0.2">
      <c r="A589" t="s">
        <v>5323</v>
      </c>
      <c r="B589">
        <v>0.22585105896000399</v>
      </c>
      <c r="C589">
        <v>0</v>
      </c>
      <c r="D589" t="str">
        <f>INDEX([1]Suba!$K:$K,MATCH(A589,[1]Suba!$A:$A,0))</f>
        <v>mitochondrion</v>
      </c>
    </row>
    <row r="590" spans="1:4" x14ac:dyDescent="0.2">
      <c r="A590" t="s">
        <v>2793</v>
      </c>
      <c r="B590">
        <v>0.22138214111319601</v>
      </c>
      <c r="C590">
        <v>0</v>
      </c>
      <c r="D590" t="str">
        <f>INDEX([1]Suba!$K:$K,MATCH(A590,[1]Suba!$A:$A,0))</f>
        <v>endoplasmic reticulum</v>
      </c>
    </row>
    <row r="591" spans="1:4" x14ac:dyDescent="0.2">
      <c r="A591" t="s">
        <v>2904</v>
      </c>
      <c r="B591">
        <v>0.213996887206996</v>
      </c>
      <c r="C591">
        <v>0</v>
      </c>
      <c r="D591" t="str">
        <f>INDEX([1]Suba!$K:$K,MATCH(A591,[1]Suba!$A:$A,0))</f>
        <v>cytosol</v>
      </c>
    </row>
    <row r="592" spans="1:4" x14ac:dyDescent="0.2">
      <c r="A592" t="s">
        <v>314</v>
      </c>
      <c r="B592">
        <v>0.200764656066898</v>
      </c>
      <c r="C592">
        <v>0</v>
      </c>
      <c r="D592" t="str">
        <f>INDEX([1]Suba!$K:$K,MATCH(A592,[1]Suba!$A:$A,0))</f>
        <v>mitochondrion</v>
      </c>
    </row>
    <row r="593" spans="1:4" x14ac:dyDescent="0.2">
      <c r="A593" t="s">
        <v>10408</v>
      </c>
      <c r="B593">
        <v>0.18724441528319999</v>
      </c>
      <c r="C593">
        <v>0</v>
      </c>
      <c r="D593" t="str">
        <f>INDEX([1]Suba!$K:$K,MATCH(A593,[1]Suba!$A:$A,0))</f>
        <v>mitochondrion</v>
      </c>
    </row>
    <row r="594" spans="1:4" x14ac:dyDescent="0.2">
      <c r="A594" t="s">
        <v>5589</v>
      </c>
      <c r="B594">
        <v>0.16894149780270601</v>
      </c>
      <c r="C594">
        <v>0</v>
      </c>
      <c r="D594" t="str">
        <f>INDEX([1]Suba!$K:$K,MATCH(A594,[1]Suba!$A:$A,0))</f>
        <v>mitochondrion</v>
      </c>
    </row>
    <row r="595" spans="1:4" x14ac:dyDescent="0.2">
      <c r="A595" t="s">
        <v>5426</v>
      </c>
      <c r="B595">
        <v>0.158828735351598</v>
      </c>
      <c r="C595">
        <v>0</v>
      </c>
      <c r="D595" t="str">
        <f>INDEX([1]Suba!$K:$K,MATCH(A595,[1]Suba!$A:$A,0))</f>
        <v>mitochondrion</v>
      </c>
    </row>
    <row r="596" spans="1:4" x14ac:dyDescent="0.2">
      <c r="A596" t="s">
        <v>6469</v>
      </c>
      <c r="B596">
        <v>0.1472263336181</v>
      </c>
      <c r="C596">
        <v>0</v>
      </c>
      <c r="D596" t="str">
        <f>INDEX([1]Suba!$K:$K,MATCH(A596,[1]Suba!$A:$A,0))</f>
        <v>vacuole</v>
      </c>
    </row>
    <row r="597" spans="1:4" x14ac:dyDescent="0.2">
      <c r="A597" t="s">
        <v>6200</v>
      </c>
      <c r="B597">
        <v>-0.16373825073250001</v>
      </c>
      <c r="C597">
        <v>0</v>
      </c>
      <c r="D597" t="str">
        <f>INDEX([1]Suba!$K:$K,MATCH(A597,[1]Suba!$A:$A,0))</f>
        <v>cytosol</v>
      </c>
    </row>
    <row r="598" spans="1:4" x14ac:dyDescent="0.2">
      <c r="A598" t="s">
        <v>5453</v>
      </c>
      <c r="B598">
        <v>-0.164463043212798</v>
      </c>
      <c r="C598">
        <v>0</v>
      </c>
      <c r="D598" t="str">
        <f>INDEX([1]Suba!$K:$K,MATCH(A598,[1]Suba!$A:$A,0))</f>
        <v>cytosol</v>
      </c>
    </row>
    <row r="599" spans="1:4" x14ac:dyDescent="0.2">
      <c r="A599" t="s">
        <v>2766</v>
      </c>
      <c r="B599">
        <v>-0.16781616210939601</v>
      </c>
      <c r="C599">
        <v>0</v>
      </c>
      <c r="D599" t="str">
        <f>INDEX([1]Suba!$K:$K,MATCH(A599,[1]Suba!$A:$A,0))</f>
        <v>cytosol</v>
      </c>
    </row>
    <row r="600" spans="1:4" x14ac:dyDescent="0.2">
      <c r="A600" t="s">
        <v>684</v>
      </c>
      <c r="B600">
        <v>-0.17632484436030199</v>
      </c>
      <c r="C600">
        <v>0</v>
      </c>
      <c r="D600" t="str">
        <f>INDEX([1]Suba!$K:$K,MATCH(A600,[1]Suba!$A:$A,0))</f>
        <v>plastid</v>
      </c>
    </row>
    <row r="601" spans="1:4" x14ac:dyDescent="0.2">
      <c r="A601" t="s">
        <v>3873</v>
      </c>
      <c r="B601">
        <v>-0.20432662963860099</v>
      </c>
      <c r="C601">
        <v>0</v>
      </c>
      <c r="D601" t="str">
        <f>INDEX([1]Suba!$K:$K,MATCH(A601,[1]Suba!$A:$A,0))</f>
        <v>cytosol</v>
      </c>
    </row>
    <row r="602" spans="1:4" x14ac:dyDescent="0.2">
      <c r="A602" t="s">
        <v>8421</v>
      </c>
      <c r="B602">
        <v>-0.21068572998049701</v>
      </c>
      <c r="C602">
        <v>0</v>
      </c>
      <c r="D602" t="str">
        <f>INDEX([1]Suba!$K:$K,MATCH(A602,[1]Suba!$A:$A,0))</f>
        <v>mitochondrion,cytosol</v>
      </c>
    </row>
    <row r="603" spans="1:4" x14ac:dyDescent="0.2">
      <c r="A603" t="s">
        <v>5326</v>
      </c>
      <c r="B603">
        <v>-0.23283195495609699</v>
      </c>
      <c r="C603">
        <v>0</v>
      </c>
      <c r="D603" t="str">
        <f>INDEX([1]Suba!$K:$K,MATCH(A603,[1]Suba!$A:$A,0))</f>
        <v>cytosol</v>
      </c>
    </row>
    <row r="604" spans="1:4" x14ac:dyDescent="0.2">
      <c r="A604" t="s">
        <v>729</v>
      </c>
      <c r="B604">
        <v>-0.26347351074220199</v>
      </c>
      <c r="C604">
        <v>0</v>
      </c>
      <c r="D604" t="str">
        <f>INDEX([1]Suba!$K:$K,MATCH(A604,[1]Suba!$A:$A,0))</f>
        <v>golgi</v>
      </c>
    </row>
    <row r="605" spans="1:4" x14ac:dyDescent="0.2">
      <c r="A605" t="s">
        <v>6210</v>
      </c>
      <c r="B605">
        <v>-0.28388023376469801</v>
      </c>
      <c r="C605">
        <v>0</v>
      </c>
      <c r="D605" t="str">
        <f>INDEX([1]Suba!$K:$K,MATCH(A605,[1]Suba!$A:$A,0))</f>
        <v>cytosol</v>
      </c>
    </row>
    <row r="606" spans="1:4" x14ac:dyDescent="0.2">
      <c r="A606" t="s">
        <v>518</v>
      </c>
      <c r="B606">
        <v>-0.30663681030280499</v>
      </c>
      <c r="C606">
        <v>0</v>
      </c>
      <c r="D606" t="str">
        <f>INDEX([1]Suba!$K:$K,MATCH(A606,[1]Suba!$A:$A,0))</f>
        <v>golgi</v>
      </c>
    </row>
    <row r="607" spans="1:4" x14ac:dyDescent="0.2">
      <c r="A607" t="s">
        <v>4174</v>
      </c>
      <c r="B607">
        <v>-0.338158607482903</v>
      </c>
      <c r="C607">
        <v>0</v>
      </c>
      <c r="D607" t="str">
        <f>INDEX([1]Suba!$K:$K,MATCH(A607,[1]Suba!$A:$A,0))</f>
        <v>peroxisome</v>
      </c>
    </row>
    <row r="608" spans="1:4" x14ac:dyDescent="0.2">
      <c r="A608" t="s">
        <v>3505</v>
      </c>
      <c r="B608">
        <v>-0.34233188629150002</v>
      </c>
      <c r="C608">
        <v>0</v>
      </c>
      <c r="D608" t="str">
        <f>INDEX([1]Suba!$K:$K,MATCH(A608,[1]Suba!$A:$A,0))</f>
        <v>nucleus</v>
      </c>
    </row>
    <row r="609" spans="1:4" x14ac:dyDescent="0.2">
      <c r="A609" t="s">
        <v>7596</v>
      </c>
      <c r="B609">
        <v>-0.35355758666989701</v>
      </c>
      <c r="C609">
        <v>0</v>
      </c>
      <c r="D609" t="str">
        <f>INDEX([1]Suba!$K:$K,MATCH(A609,[1]Suba!$A:$A,0))</f>
        <v>plastid</v>
      </c>
    </row>
    <row r="610" spans="1:4" x14ac:dyDescent="0.2">
      <c r="A610" t="s">
        <v>10307</v>
      </c>
      <c r="B610">
        <v>-0.35479164123530199</v>
      </c>
      <c r="C610">
        <v>0</v>
      </c>
      <c r="D610" t="str">
        <f>INDEX([1]Suba!$K:$K,MATCH(A610,[1]Suba!$A:$A,0))</f>
        <v>cytosol</v>
      </c>
    </row>
    <row r="611" spans="1:4" x14ac:dyDescent="0.2">
      <c r="A611" t="s">
        <v>984</v>
      </c>
      <c r="B611">
        <v>-0.35601997375479799</v>
      </c>
      <c r="C611">
        <v>0</v>
      </c>
      <c r="D611" t="str">
        <f>INDEX([1]Suba!$K:$K,MATCH(A611,[1]Suba!$A:$A,0))</f>
        <v>plastid</v>
      </c>
    </row>
    <row r="612" spans="1:4" x14ac:dyDescent="0.2">
      <c r="A612" t="s">
        <v>3161</v>
      </c>
      <c r="B612">
        <v>-0.35605907440190199</v>
      </c>
      <c r="C612">
        <v>0</v>
      </c>
      <c r="D612" t="str">
        <f>INDEX([1]Suba!$K:$K,MATCH(A612,[1]Suba!$A:$A,0))</f>
        <v>nucleus</v>
      </c>
    </row>
    <row r="613" spans="1:4" x14ac:dyDescent="0.2">
      <c r="A613" t="s">
        <v>6475</v>
      </c>
      <c r="B613">
        <v>-0.35732078552240398</v>
      </c>
      <c r="C613">
        <v>0</v>
      </c>
      <c r="D613" t="str">
        <f>INDEX([1]Suba!$K:$K,MATCH(A613,[1]Suba!$A:$A,0))</f>
        <v>cytosol</v>
      </c>
    </row>
    <row r="614" spans="1:4" x14ac:dyDescent="0.2">
      <c r="A614" t="s">
        <v>7691</v>
      </c>
      <c r="B614">
        <v>-0.36058521270750199</v>
      </c>
      <c r="C614">
        <v>0</v>
      </c>
      <c r="D614" t="str">
        <f>INDEX([1]Suba!$K:$K,MATCH(A614,[1]Suba!$A:$A,0))</f>
        <v>plastid,cytosol</v>
      </c>
    </row>
    <row r="615" spans="1:4" x14ac:dyDescent="0.2">
      <c r="A615" t="s">
        <v>6392</v>
      </c>
      <c r="B615">
        <v>-0.36696434020989699</v>
      </c>
      <c r="C615">
        <v>0</v>
      </c>
      <c r="D615" t="str">
        <f>INDEX([1]Suba!$K:$K,MATCH(A615,[1]Suba!$A:$A,0))</f>
        <v>mitochondrion</v>
      </c>
    </row>
    <row r="616" spans="1:4" x14ac:dyDescent="0.2">
      <c r="A616" t="s">
        <v>2871</v>
      </c>
      <c r="B616">
        <v>-0.37009429931639898</v>
      </c>
      <c r="C616">
        <v>0</v>
      </c>
      <c r="D616" t="str">
        <f>INDEX([1]Suba!$K:$K,MATCH(A616,[1]Suba!$A:$A,0))</f>
        <v>nucleus</v>
      </c>
    </row>
    <row r="617" spans="1:4" x14ac:dyDescent="0.2">
      <c r="A617" t="s">
        <v>3366</v>
      </c>
      <c r="B617">
        <v>-0.371784210205099</v>
      </c>
      <c r="C617">
        <v>0</v>
      </c>
      <c r="D617" t="str">
        <f>INDEX([1]Suba!$K:$K,MATCH(A617,[1]Suba!$A:$A,0))</f>
        <v>plasma membrane</v>
      </c>
    </row>
    <row r="618" spans="1:4" x14ac:dyDescent="0.2">
      <c r="A618" t="s">
        <v>10371</v>
      </c>
      <c r="B618">
        <v>-0.378337860107401</v>
      </c>
      <c r="C618">
        <v>0</v>
      </c>
      <c r="D618" t="str">
        <f>INDEX([1]Suba!$K:$K,MATCH(A618,[1]Suba!$A:$A,0))</f>
        <v>plastid</v>
      </c>
    </row>
    <row r="619" spans="1:4" x14ac:dyDescent="0.2">
      <c r="A619" t="s">
        <v>3929</v>
      </c>
      <c r="B619">
        <v>-0.389728546142599</v>
      </c>
      <c r="C619">
        <v>0</v>
      </c>
      <c r="D619" t="str">
        <f>INDEX([1]Suba!$K:$K,MATCH(A619,[1]Suba!$A:$A,0))</f>
        <v>plastid</v>
      </c>
    </row>
    <row r="620" spans="1:4" x14ac:dyDescent="0.2">
      <c r="A620" t="s">
        <v>6758</v>
      </c>
      <c r="B620">
        <v>-0.405209541320801</v>
      </c>
      <c r="C620">
        <v>0</v>
      </c>
      <c r="D620" t="str">
        <f>INDEX([1]Suba!$K:$K,MATCH(A620,[1]Suba!$A:$A,0))</f>
        <v>plastid</v>
      </c>
    </row>
    <row r="621" spans="1:4" x14ac:dyDescent="0.2">
      <c r="A621" t="s">
        <v>4799</v>
      </c>
      <c r="B621">
        <v>-0.41470241546630199</v>
      </c>
      <c r="C621">
        <v>0</v>
      </c>
      <c r="D621" t="str">
        <f>INDEX([1]Suba!$K:$K,MATCH(A621,[1]Suba!$A:$A,0))</f>
        <v>plastid</v>
      </c>
    </row>
    <row r="622" spans="1:4" x14ac:dyDescent="0.2">
      <c r="A622" t="s">
        <v>10459</v>
      </c>
      <c r="B622">
        <v>-0.42471885681160199</v>
      </c>
      <c r="C622">
        <v>0</v>
      </c>
      <c r="D622" t="str">
        <f>INDEX([1]Suba!$K:$K,MATCH(A622,[1]Suba!$A:$A,0))</f>
        <v>cytosol</v>
      </c>
    </row>
    <row r="623" spans="1:4" x14ac:dyDescent="0.2">
      <c r="A623" t="s">
        <v>3207</v>
      </c>
      <c r="B623">
        <v>-0.42608833312990102</v>
      </c>
      <c r="C623">
        <v>0</v>
      </c>
      <c r="D623" t="str">
        <f>INDEX([1]Suba!$K:$K,MATCH(A623,[1]Suba!$A:$A,0))</f>
        <v>cytosol</v>
      </c>
    </row>
    <row r="624" spans="1:4" x14ac:dyDescent="0.2">
      <c r="A624" t="s">
        <v>6013</v>
      </c>
      <c r="B624">
        <v>-0.43366432189940002</v>
      </c>
      <c r="C624">
        <v>0</v>
      </c>
      <c r="D624" t="str">
        <f>INDEX([1]Suba!$K:$K,MATCH(A624,[1]Suba!$A:$A,0))</f>
        <v>peroxisome</v>
      </c>
    </row>
    <row r="625" spans="1:4" x14ac:dyDescent="0.2">
      <c r="A625" t="s">
        <v>8594</v>
      </c>
      <c r="B625">
        <v>-0.43987846374519901</v>
      </c>
      <c r="C625">
        <v>0</v>
      </c>
      <c r="D625" t="str">
        <f>INDEX([1]Suba!$K:$K,MATCH(A625,[1]Suba!$A:$A,0))</f>
        <v>cytosol</v>
      </c>
    </row>
    <row r="626" spans="1:4" x14ac:dyDescent="0.2">
      <c r="A626" t="s">
        <v>6869</v>
      </c>
      <c r="B626">
        <v>-0.44302177429199902</v>
      </c>
      <c r="C626">
        <v>0</v>
      </c>
      <c r="D626" t="str">
        <f>INDEX([1]Suba!$K:$K,MATCH(A626,[1]Suba!$A:$A,0))</f>
        <v>plastid</v>
      </c>
    </row>
    <row r="627" spans="1:4" x14ac:dyDescent="0.2">
      <c r="A627" t="s">
        <v>8349</v>
      </c>
      <c r="B627">
        <v>-0.4565525054931</v>
      </c>
      <c r="C627">
        <v>0</v>
      </c>
      <c r="D627" t="str">
        <f>INDEX([1]Suba!$K:$K,MATCH(A627,[1]Suba!$A:$A,0))</f>
        <v>cytosol</v>
      </c>
    </row>
    <row r="628" spans="1:4" x14ac:dyDescent="0.2">
      <c r="A628" t="s">
        <v>2103</v>
      </c>
      <c r="B628">
        <v>-0.48940849304199902</v>
      </c>
      <c r="C628">
        <v>0</v>
      </c>
      <c r="D628" t="str">
        <f>INDEX([1]Suba!$K:$K,MATCH(A628,[1]Suba!$A:$A,0))</f>
        <v>cytosol</v>
      </c>
    </row>
    <row r="629" spans="1:4" x14ac:dyDescent="0.2">
      <c r="A629" t="s">
        <v>9598</v>
      </c>
      <c r="B629">
        <v>-0.49541091918950297</v>
      </c>
      <c r="C629">
        <v>0</v>
      </c>
      <c r="D629" t="str">
        <f>INDEX([1]Suba!$K:$K,MATCH(A629,[1]Suba!$A:$A,0))</f>
        <v>extracellular</v>
      </c>
    </row>
    <row r="630" spans="1:4" x14ac:dyDescent="0.2">
      <c r="A630" t="s">
        <v>8897</v>
      </c>
      <c r="B630">
        <v>-0.49651336669919699</v>
      </c>
      <c r="C630">
        <v>0</v>
      </c>
      <c r="D630" t="str">
        <f>INDEX([1]Suba!$K:$K,MATCH(A630,[1]Suba!$A:$A,0))</f>
        <v>mitochondrion</v>
      </c>
    </row>
    <row r="631" spans="1:4" x14ac:dyDescent="0.2">
      <c r="A631" t="s">
        <v>3128</v>
      </c>
      <c r="B631">
        <v>-0.51119518280029697</v>
      </c>
      <c r="C631">
        <v>0</v>
      </c>
      <c r="D631" t="str">
        <f>INDEX([1]Suba!$K:$K,MATCH(A631,[1]Suba!$A:$A,0))</f>
        <v>cytosol</v>
      </c>
    </row>
    <row r="632" spans="1:4" x14ac:dyDescent="0.2">
      <c r="A632" t="s">
        <v>10912</v>
      </c>
      <c r="B632">
        <v>-0.51189327239989901</v>
      </c>
      <c r="C632">
        <v>0</v>
      </c>
      <c r="D632" t="str">
        <f>INDEX([1]Suba!$K:$K,MATCH(A632,[1]Suba!$A:$A,0))</f>
        <v>cytosol</v>
      </c>
    </row>
    <row r="633" spans="1:4" x14ac:dyDescent="0.2">
      <c r="A633" t="s">
        <v>7574</v>
      </c>
      <c r="B633">
        <v>-0.51303482055659799</v>
      </c>
      <c r="C633">
        <v>0</v>
      </c>
      <c r="D633" t="str">
        <f>INDEX([1]Suba!$K:$K,MATCH(A633,[1]Suba!$A:$A,0))</f>
        <v>plasma membrane</v>
      </c>
    </row>
    <row r="634" spans="1:4" x14ac:dyDescent="0.2">
      <c r="A634" t="s">
        <v>10534</v>
      </c>
      <c r="B634">
        <v>-0.5182046890259</v>
      </c>
      <c r="C634">
        <v>0</v>
      </c>
      <c r="D634" t="str">
        <f>INDEX([1]Suba!$K:$K,MATCH(A634,[1]Suba!$A:$A,0))</f>
        <v>nucleus</v>
      </c>
    </row>
    <row r="635" spans="1:4" x14ac:dyDescent="0.2">
      <c r="A635" t="s">
        <v>8621</v>
      </c>
      <c r="B635">
        <v>-0.52072429656979902</v>
      </c>
      <c r="C635">
        <v>0</v>
      </c>
      <c r="D635" t="str">
        <f>INDEX([1]Suba!$K:$K,MATCH(A635,[1]Suba!$A:$A,0))</f>
        <v>nucleus</v>
      </c>
    </row>
    <row r="636" spans="1:4" x14ac:dyDescent="0.2">
      <c r="A636" t="s">
        <v>9153</v>
      </c>
      <c r="B636">
        <v>-0.53127288818360097</v>
      </c>
      <c r="C636">
        <v>0</v>
      </c>
      <c r="D636" t="str">
        <f>INDEX([1]Suba!$K:$K,MATCH(A636,[1]Suba!$A:$A,0))</f>
        <v>plasma membrane</v>
      </c>
    </row>
    <row r="637" spans="1:4" x14ac:dyDescent="0.2">
      <c r="A637" t="s">
        <v>8956</v>
      </c>
      <c r="B637">
        <v>-0.53367996215819602</v>
      </c>
      <c r="C637">
        <v>0</v>
      </c>
      <c r="D637" t="str">
        <f>INDEX([1]Suba!$K:$K,MATCH(A637,[1]Suba!$A:$A,0))</f>
        <v>plastid</v>
      </c>
    </row>
    <row r="638" spans="1:4" x14ac:dyDescent="0.2">
      <c r="A638" t="s">
        <v>6970</v>
      </c>
      <c r="B638">
        <v>-0.53891944885249998</v>
      </c>
      <c r="C638">
        <v>0</v>
      </c>
      <c r="D638" t="str">
        <f>INDEX([1]Suba!$K:$K,MATCH(A638,[1]Suba!$A:$A,0))</f>
        <v>cytosol</v>
      </c>
    </row>
    <row r="639" spans="1:4" x14ac:dyDescent="0.2">
      <c r="A639" t="s">
        <v>7217</v>
      </c>
      <c r="B639">
        <v>-0.55043983459470203</v>
      </c>
      <c r="C639">
        <v>0</v>
      </c>
      <c r="D639" t="str">
        <f>INDEX([1]Suba!$K:$K,MATCH(A639,[1]Suba!$A:$A,0))</f>
        <v>nucleus</v>
      </c>
    </row>
    <row r="640" spans="1:4" x14ac:dyDescent="0.2">
      <c r="A640" t="s">
        <v>6060</v>
      </c>
      <c r="B640">
        <v>-0.59374141693109905</v>
      </c>
      <c r="C640">
        <v>0</v>
      </c>
      <c r="D640" t="str">
        <f>INDEX([1]Suba!$K:$K,MATCH(A640,[1]Suba!$A:$A,0))</f>
        <v>nucleus,cytosol</v>
      </c>
    </row>
    <row r="641" spans="1:4" x14ac:dyDescent="0.2">
      <c r="A641" t="s">
        <v>7052</v>
      </c>
      <c r="B641">
        <v>-0.63405799865730095</v>
      </c>
      <c r="C641">
        <v>0</v>
      </c>
      <c r="D641" t="str">
        <f>INDEX([1]Suba!$K:$K,MATCH(A641,[1]Suba!$A:$A,0))</f>
        <v>plastid</v>
      </c>
    </row>
    <row r="642" spans="1:4" x14ac:dyDescent="0.2">
      <c r="A642" t="s">
        <v>7398</v>
      </c>
      <c r="B642">
        <v>-0.63662433624270098</v>
      </c>
      <c r="C642">
        <v>0</v>
      </c>
      <c r="D642" t="str">
        <f>INDEX([1]Suba!$K:$K,MATCH(A642,[1]Suba!$A:$A,0))</f>
        <v>mitochondrion</v>
      </c>
    </row>
    <row r="643" spans="1:4" x14ac:dyDescent="0.2">
      <c r="A643" t="s">
        <v>7935</v>
      </c>
      <c r="B643">
        <v>-0.64763259887689995</v>
      </c>
      <c r="C643">
        <v>0</v>
      </c>
      <c r="D643" t="str">
        <f>INDEX([1]Suba!$K:$K,MATCH(A643,[1]Suba!$A:$A,0))</f>
        <v>extracellular</v>
      </c>
    </row>
    <row r="644" spans="1:4" x14ac:dyDescent="0.2">
      <c r="A644" t="s">
        <v>5654</v>
      </c>
      <c r="B644">
        <v>-0.65891265869139903</v>
      </c>
      <c r="C644">
        <v>0</v>
      </c>
      <c r="D644" t="str">
        <f>INDEX([1]Suba!$K:$K,MATCH(A644,[1]Suba!$A:$A,0))</f>
        <v>plastid</v>
      </c>
    </row>
    <row r="645" spans="1:4" x14ac:dyDescent="0.2">
      <c r="A645" t="s">
        <v>8374</v>
      </c>
      <c r="B645">
        <v>-0.65982341766359898</v>
      </c>
      <c r="C645">
        <v>0</v>
      </c>
      <c r="D645" t="str">
        <f>INDEX([1]Suba!$K:$K,MATCH(A645,[1]Suba!$A:$A,0))</f>
        <v>plasma membrane</v>
      </c>
    </row>
    <row r="646" spans="1:4" x14ac:dyDescent="0.2">
      <c r="A646" t="s">
        <v>1364</v>
      </c>
      <c r="B646">
        <v>-0.69089126586909799</v>
      </c>
      <c r="C646">
        <v>0</v>
      </c>
      <c r="D646" t="str">
        <f>INDEX([1]Suba!$K:$K,MATCH(A646,[1]Suba!$A:$A,0))</f>
        <v>extracellular</v>
      </c>
    </row>
    <row r="647" spans="1:4" x14ac:dyDescent="0.2">
      <c r="A647" t="s">
        <v>2808</v>
      </c>
      <c r="B647">
        <v>-0.691348075866699</v>
      </c>
      <c r="C647">
        <v>0</v>
      </c>
      <c r="D647" t="str">
        <f>INDEX([1]Suba!$K:$K,MATCH(A647,[1]Suba!$A:$A,0))</f>
        <v>cytosol</v>
      </c>
    </row>
    <row r="648" spans="1:4" x14ac:dyDescent="0.2">
      <c r="A648" t="s">
        <v>10021</v>
      </c>
      <c r="B648">
        <v>-0.72907638549810405</v>
      </c>
      <c r="C648">
        <v>0</v>
      </c>
      <c r="D648" t="str">
        <f>INDEX([1]Suba!$K:$K,MATCH(A648,[1]Suba!$A:$A,0))</f>
        <v>cytosol</v>
      </c>
    </row>
    <row r="649" spans="1:4" x14ac:dyDescent="0.2">
      <c r="A649" t="s">
        <v>3672</v>
      </c>
      <c r="B649">
        <v>-0.73573493957520197</v>
      </c>
      <c r="C649">
        <v>0</v>
      </c>
      <c r="D649" t="str">
        <f>INDEX([1]Suba!$K:$K,MATCH(A649,[1]Suba!$A:$A,0))</f>
        <v>cytosol</v>
      </c>
    </row>
    <row r="650" spans="1:4" x14ac:dyDescent="0.2">
      <c r="A650" t="s">
        <v>5761</v>
      </c>
      <c r="B650">
        <v>-0.7480144500732</v>
      </c>
      <c r="C650">
        <v>0</v>
      </c>
      <c r="D650" t="str">
        <f>INDEX([1]Suba!$K:$K,MATCH(A650,[1]Suba!$A:$A,0))</f>
        <v>cytosol</v>
      </c>
    </row>
    <row r="651" spans="1:4" x14ac:dyDescent="0.2">
      <c r="A651" t="s">
        <v>405</v>
      </c>
      <c r="B651">
        <v>-0.74834251403810004</v>
      </c>
      <c r="C651">
        <v>0</v>
      </c>
      <c r="D651" t="str">
        <f>INDEX([1]Suba!$K:$K,MATCH(A651,[1]Suba!$A:$A,0))</f>
        <v>endoplasmic reticulum</v>
      </c>
    </row>
    <row r="652" spans="1:4" x14ac:dyDescent="0.2">
      <c r="A652" t="s">
        <v>2391</v>
      </c>
      <c r="B652">
        <v>-0.75425243377690199</v>
      </c>
      <c r="C652">
        <v>0</v>
      </c>
      <c r="D652" t="str">
        <f>INDEX([1]Suba!$K:$K,MATCH(A652,[1]Suba!$A:$A,0))</f>
        <v>plastid</v>
      </c>
    </row>
    <row r="653" spans="1:4" x14ac:dyDescent="0.2">
      <c r="A653" t="s">
        <v>4931</v>
      </c>
      <c r="B653">
        <v>-0.774960517883301</v>
      </c>
      <c r="C653">
        <v>0</v>
      </c>
      <c r="D653" t="str">
        <f>INDEX([1]Suba!$K:$K,MATCH(A653,[1]Suba!$A:$A,0))</f>
        <v>extracellular</v>
      </c>
    </row>
    <row r="654" spans="1:4" x14ac:dyDescent="0.2">
      <c r="A654" t="s">
        <v>2942</v>
      </c>
      <c r="B654">
        <v>-0.78289222717289397</v>
      </c>
      <c r="C654">
        <v>0</v>
      </c>
      <c r="D654" t="str">
        <f>INDEX([1]Suba!$K:$K,MATCH(A654,[1]Suba!$A:$A,0))</f>
        <v>cytosol</v>
      </c>
    </row>
    <row r="655" spans="1:4" x14ac:dyDescent="0.2">
      <c r="A655" t="s">
        <v>6261</v>
      </c>
      <c r="B655">
        <v>-0.78776931762690405</v>
      </c>
      <c r="C655">
        <v>0</v>
      </c>
      <c r="D655" t="str">
        <f>INDEX([1]Suba!$K:$K,MATCH(A655,[1]Suba!$A:$A,0))</f>
        <v>mitochondrion</v>
      </c>
    </row>
    <row r="656" spans="1:4" x14ac:dyDescent="0.2">
      <c r="A656" t="s">
        <v>1639</v>
      </c>
      <c r="B656">
        <v>-0.82347869873049695</v>
      </c>
      <c r="C656">
        <v>0</v>
      </c>
      <c r="D656" t="str">
        <f>INDEX([1]Suba!$K:$K,MATCH(A656,[1]Suba!$A:$A,0))</f>
        <v>mitochondrion</v>
      </c>
    </row>
    <row r="657" spans="1:4" x14ac:dyDescent="0.2">
      <c r="A657" t="s">
        <v>1225</v>
      </c>
      <c r="B657">
        <v>-0.83507919311519896</v>
      </c>
      <c r="C657">
        <v>0</v>
      </c>
      <c r="D657" t="str">
        <f>INDEX([1]Suba!$K:$K,MATCH(A657,[1]Suba!$A:$A,0))</f>
        <v>cytosol</v>
      </c>
    </row>
    <row r="658" spans="1:4" x14ac:dyDescent="0.2">
      <c r="A658" t="s">
        <v>3424</v>
      </c>
      <c r="B658">
        <v>-0.85584831237789405</v>
      </c>
      <c r="C658">
        <v>0</v>
      </c>
      <c r="D658" t="str">
        <f>INDEX([1]Suba!$K:$K,MATCH(A658,[1]Suba!$A:$A,0))</f>
        <v>cytosol</v>
      </c>
    </row>
    <row r="659" spans="1:4" x14ac:dyDescent="0.2">
      <c r="A659" t="s">
        <v>4289</v>
      </c>
      <c r="B659">
        <v>-0.91389560699469996</v>
      </c>
      <c r="C659">
        <v>0</v>
      </c>
      <c r="D659" t="str">
        <f>INDEX([1]Suba!$K:$K,MATCH(A659,[1]Suba!$A:$A,0))</f>
        <v>plasma membrane</v>
      </c>
    </row>
    <row r="660" spans="1:4" x14ac:dyDescent="0.2">
      <c r="A660" t="s">
        <v>909</v>
      </c>
      <c r="B660">
        <v>-0.92223548889170104</v>
      </c>
      <c r="C660">
        <v>0</v>
      </c>
      <c r="D660" t="str">
        <f>INDEX([1]Suba!$K:$K,MATCH(A660,[1]Suba!$A:$A,0))</f>
        <v>plasma membrane</v>
      </c>
    </row>
    <row r="661" spans="1:4" x14ac:dyDescent="0.2">
      <c r="A661" t="s">
        <v>10215</v>
      </c>
      <c r="B661">
        <v>-0.92622661590580102</v>
      </c>
      <c r="C661">
        <v>0</v>
      </c>
      <c r="D661" t="str">
        <f>INDEX([1]Suba!$K:$K,MATCH(A661,[1]Suba!$A:$A,0))</f>
        <v>peroxisome</v>
      </c>
    </row>
    <row r="662" spans="1:4" x14ac:dyDescent="0.2">
      <c r="A662" t="s">
        <v>5197</v>
      </c>
      <c r="B662">
        <v>-0.93184089660650204</v>
      </c>
      <c r="C662">
        <v>0</v>
      </c>
      <c r="D662" t="str">
        <f>INDEX([1]Suba!$K:$K,MATCH(A662,[1]Suba!$A:$A,0))</f>
        <v>plastid</v>
      </c>
    </row>
    <row r="663" spans="1:4" x14ac:dyDescent="0.2">
      <c r="A663" t="s">
        <v>8251</v>
      </c>
      <c r="B663">
        <v>-0.93288135528560201</v>
      </c>
      <c r="C663">
        <v>0</v>
      </c>
      <c r="D663" t="str">
        <f>INDEX([1]Suba!$K:$K,MATCH(A663,[1]Suba!$A:$A,0))</f>
        <v>cytosol</v>
      </c>
    </row>
    <row r="664" spans="1:4" x14ac:dyDescent="0.2">
      <c r="A664" t="s">
        <v>5444</v>
      </c>
      <c r="B664">
        <v>-1.0204763412475999</v>
      </c>
      <c r="C664">
        <v>0</v>
      </c>
      <c r="D664" t="str">
        <f>INDEX([1]Suba!$K:$K,MATCH(A664,[1]Suba!$A:$A,0))</f>
        <v>extracellular</v>
      </c>
    </row>
    <row r="665" spans="1:4" x14ac:dyDescent="0.2">
      <c r="A665" t="s">
        <v>10088</v>
      </c>
      <c r="B665">
        <v>-1.0485038757323999</v>
      </c>
      <c r="C665">
        <v>0</v>
      </c>
      <c r="D665" t="str">
        <f>INDEX([1]Suba!$K:$K,MATCH(A665,[1]Suba!$A:$A,0))</f>
        <v>cytosol</v>
      </c>
    </row>
    <row r="666" spans="1:4" x14ac:dyDescent="0.2">
      <c r="A666" t="s">
        <v>3999</v>
      </c>
      <c r="B666">
        <v>-1.0538721084595</v>
      </c>
      <c r="C666">
        <v>0</v>
      </c>
      <c r="D666" t="str">
        <f>INDEX([1]Suba!$K:$K,MATCH(A666,[1]Suba!$A:$A,0))</f>
        <v>vacuole</v>
      </c>
    </row>
    <row r="667" spans="1:4" x14ac:dyDescent="0.2">
      <c r="A667" t="s">
        <v>2480</v>
      </c>
      <c r="B667">
        <v>-1.0539875030518</v>
      </c>
      <c r="C667">
        <v>0</v>
      </c>
      <c r="D667" t="str">
        <f>INDEX([1]Suba!$K:$K,MATCH(A667,[1]Suba!$A:$A,0))</f>
        <v>peroxisome</v>
      </c>
    </row>
    <row r="668" spans="1:4" x14ac:dyDescent="0.2">
      <c r="A668" t="s">
        <v>3846</v>
      </c>
      <c r="B668">
        <v>-1.0764770507812</v>
      </c>
      <c r="C668">
        <v>0</v>
      </c>
      <c r="D668" t="str">
        <f>INDEX([1]Suba!$K:$K,MATCH(A668,[1]Suba!$A:$A,0))</f>
        <v>extracellular</v>
      </c>
    </row>
    <row r="669" spans="1:4" x14ac:dyDescent="0.2">
      <c r="A669" t="s">
        <v>4620</v>
      </c>
      <c r="B669">
        <v>-1.0991106033325</v>
      </c>
      <c r="C669">
        <v>0</v>
      </c>
      <c r="D669" t="str">
        <f>INDEX([1]Suba!$K:$K,MATCH(A669,[1]Suba!$A:$A,0))</f>
        <v>peroxisome</v>
      </c>
    </row>
    <row r="670" spans="1:4" x14ac:dyDescent="0.2">
      <c r="A670" t="s">
        <v>7003</v>
      </c>
      <c r="B670">
        <v>-1.1082649230957</v>
      </c>
      <c r="C670">
        <v>0</v>
      </c>
      <c r="D670" t="str">
        <f>INDEX([1]Suba!$K:$K,MATCH(A670,[1]Suba!$A:$A,0))</f>
        <v>plastid</v>
      </c>
    </row>
    <row r="671" spans="1:4" x14ac:dyDescent="0.2">
      <c r="A671" t="s">
        <v>5278</v>
      </c>
      <c r="B671">
        <v>-1.1335563659668</v>
      </c>
      <c r="C671">
        <v>0</v>
      </c>
      <c r="D671" t="str">
        <f>INDEX([1]Suba!$K:$K,MATCH(A671,[1]Suba!$A:$A,0))</f>
        <v>cytosol</v>
      </c>
    </row>
    <row r="672" spans="1:4" x14ac:dyDescent="0.2">
      <c r="A672" t="s">
        <v>8651</v>
      </c>
      <c r="B672">
        <v>-1.133973121643</v>
      </c>
      <c r="C672">
        <v>0</v>
      </c>
      <c r="D672" t="str">
        <f>INDEX([1]Suba!$K:$K,MATCH(A672,[1]Suba!$A:$A,0))</f>
        <v>cytosol</v>
      </c>
    </row>
    <row r="673" spans="1:4" x14ac:dyDescent="0.2">
      <c r="A673" t="s">
        <v>8037</v>
      </c>
      <c r="B673">
        <v>-1.1462440490723</v>
      </c>
      <c r="C673">
        <v>0</v>
      </c>
      <c r="D673" t="str">
        <f>INDEX([1]Suba!$K:$K,MATCH(A673,[1]Suba!$A:$A,0))</f>
        <v>extracellular</v>
      </c>
    </row>
    <row r="674" spans="1:4" x14ac:dyDescent="0.2">
      <c r="A674" t="s">
        <v>4159</v>
      </c>
      <c r="B674">
        <v>-1.2085208892821999</v>
      </c>
      <c r="C674">
        <v>0</v>
      </c>
      <c r="D674" t="str">
        <f>INDEX([1]Suba!$K:$K,MATCH(A674,[1]Suba!$A:$A,0))</f>
        <v>plastid</v>
      </c>
    </row>
    <row r="675" spans="1:4" x14ac:dyDescent="0.2">
      <c r="A675" t="s">
        <v>4611</v>
      </c>
      <c r="B675">
        <v>-1.2929344177246</v>
      </c>
      <c r="C675">
        <v>0</v>
      </c>
      <c r="D675" t="str">
        <f>INDEX([1]Suba!$K:$K,MATCH(A675,[1]Suba!$A:$A,0))</f>
        <v>plastid</v>
      </c>
    </row>
    <row r="676" spans="1:4" x14ac:dyDescent="0.2">
      <c r="A676" t="s">
        <v>3194</v>
      </c>
      <c r="B676">
        <v>-1.3529443740845</v>
      </c>
      <c r="C676">
        <v>0</v>
      </c>
      <c r="D676" t="str">
        <f>INDEX([1]Suba!$K:$K,MATCH(A676,[1]Suba!$A:$A,0))</f>
        <v>nucleus</v>
      </c>
    </row>
    <row r="677" spans="1:4" x14ac:dyDescent="0.2">
      <c r="A677" t="s">
        <v>10233</v>
      </c>
      <c r="B677">
        <v>-1.409405708313</v>
      </c>
      <c r="C677">
        <v>0</v>
      </c>
      <c r="D677" t="str">
        <f>INDEX([1]Suba!$K:$K,MATCH(A677,[1]Suba!$A:$A,0))</f>
        <v>extracellular</v>
      </c>
    </row>
    <row r="678" spans="1:4" x14ac:dyDescent="0.2">
      <c r="A678" t="s">
        <v>4778</v>
      </c>
      <c r="B678">
        <v>-1.4210329055786</v>
      </c>
      <c r="C678">
        <v>0</v>
      </c>
      <c r="D678" t="str">
        <f>INDEX([1]Suba!$K:$K,MATCH(A678,[1]Suba!$A:$A,0))</f>
        <v>extracellular</v>
      </c>
    </row>
    <row r="679" spans="1:4" x14ac:dyDescent="0.2">
      <c r="A679" t="s">
        <v>8591</v>
      </c>
      <c r="B679">
        <v>-1.4496707916259</v>
      </c>
      <c r="C679">
        <v>0</v>
      </c>
      <c r="D679" t="str">
        <f>INDEX([1]Suba!$K:$K,MATCH(A679,[1]Suba!$A:$A,0))</f>
        <v>vacuole,nucleus</v>
      </c>
    </row>
    <row r="680" spans="1:4" x14ac:dyDescent="0.2">
      <c r="A680" t="s">
        <v>8900</v>
      </c>
      <c r="B680">
        <v>-1.6669988632202</v>
      </c>
      <c r="C680">
        <v>0</v>
      </c>
      <c r="D680" t="str">
        <f>INDEX([1]Suba!$K:$K,MATCH(A680,[1]Suba!$A:$A,0))</f>
        <v>extracellular</v>
      </c>
    </row>
    <row r="681" spans="1:4" x14ac:dyDescent="0.2">
      <c r="A681" t="s">
        <v>4332</v>
      </c>
      <c r="B681">
        <v>-1.7330951690673999</v>
      </c>
      <c r="C681">
        <v>0</v>
      </c>
      <c r="D681" t="str">
        <f>INDEX([1]Suba!$K:$K,MATCH(A681,[1]Suba!$A:$A,0))</f>
        <v>plastid</v>
      </c>
    </row>
    <row r="682" spans="1:4" x14ac:dyDescent="0.2">
      <c r="A682" t="s">
        <v>3241</v>
      </c>
      <c r="B682">
        <v>-1.8213930130005</v>
      </c>
      <c r="C682">
        <v>0</v>
      </c>
      <c r="D682" t="str">
        <f>INDEX([1]Suba!$K:$K,MATCH(A682,[1]Suba!$A:$A,0))</f>
        <v>mitochondrion</v>
      </c>
    </row>
    <row r="683" spans="1:4" x14ac:dyDescent="0.2">
      <c r="A683" t="s">
        <v>6328</v>
      </c>
      <c r="B683">
        <v>-1.9592924118042001</v>
      </c>
      <c r="C683">
        <v>0</v>
      </c>
      <c r="D683" t="str">
        <f>INDEX([1]Suba!$K:$K,MATCH(A683,[1]Suba!$A:$A,0))</f>
        <v>mitochondrion</v>
      </c>
    </row>
    <row r="684" spans="1:4" x14ac:dyDescent="0.2">
      <c r="A684" t="s">
        <v>380</v>
      </c>
      <c r="B684">
        <v>-2.2919721603393999</v>
      </c>
      <c r="C684">
        <v>0</v>
      </c>
      <c r="D684" t="str">
        <f>INDEX([1]Suba!$K:$K,MATCH(A684,[1]Suba!$A:$A,0))</f>
        <v>cytosol</v>
      </c>
    </row>
    <row r="685" spans="1:4" x14ac:dyDescent="0.2">
      <c r="A685" t="s">
        <v>9039</v>
      </c>
      <c r="B685">
        <v>-2.6268510818482</v>
      </c>
      <c r="C685">
        <v>0</v>
      </c>
      <c r="D685" t="str">
        <f>INDEX([1]Suba!$K:$K,MATCH(A685,[1]Suba!$A:$A,0))</f>
        <v>vacuole,golgi</v>
      </c>
    </row>
    <row r="686" spans="1:4" x14ac:dyDescent="0.2">
      <c r="A686" t="s">
        <v>2369</v>
      </c>
      <c r="B686">
        <v>-4.8081951141357004</v>
      </c>
      <c r="C686">
        <v>0</v>
      </c>
      <c r="D686" t="str">
        <f>INDEX([1]Suba!$K:$K,MATCH(A686,[1]Suba!$A:$A,0))</f>
        <v>plasma membrane</v>
      </c>
    </row>
    <row r="687" spans="1:4" x14ac:dyDescent="0.2">
      <c r="A687" t="s">
        <v>8515</v>
      </c>
      <c r="B687">
        <v>0.29107093811030199</v>
      </c>
      <c r="C687">
        <v>0.138647079467802</v>
      </c>
      <c r="D687" t="str">
        <f>INDEX([1]Suba!$K:$K,MATCH(A687,[1]Suba!$A:$A,0))</f>
        <v>mitochondrion</v>
      </c>
    </row>
    <row r="688" spans="1:4" x14ac:dyDescent="0.2">
      <c r="A688" t="s">
        <v>10528</v>
      </c>
      <c r="B688">
        <v>0</v>
      </c>
      <c r="C688">
        <v>0.14691257476800201</v>
      </c>
      <c r="D688" t="str">
        <f>INDEX([1]Suba!$K:$K,MATCH(A688,[1]Suba!$A:$A,0))</f>
        <v>nucleus</v>
      </c>
    </row>
    <row r="689" spans="1:4" x14ac:dyDescent="0.2">
      <c r="A689" t="s">
        <v>6301</v>
      </c>
      <c r="B689">
        <v>0</v>
      </c>
      <c r="C689">
        <v>0.14768218994149901</v>
      </c>
      <c r="D689" t="str">
        <f>INDEX([1]Suba!$K:$K,MATCH(A689,[1]Suba!$A:$A,0))</f>
        <v>golgi</v>
      </c>
    </row>
    <row r="690" spans="1:4" x14ac:dyDescent="0.2">
      <c r="A690" t="s">
        <v>2165</v>
      </c>
      <c r="B690">
        <v>0</v>
      </c>
      <c r="C690">
        <v>0.16866207122799901</v>
      </c>
      <c r="D690" t="str">
        <f>INDEX([1]Suba!$K:$K,MATCH(A690,[1]Suba!$A:$A,0))</f>
        <v>endoplasmic reticulum</v>
      </c>
    </row>
    <row r="691" spans="1:4" x14ac:dyDescent="0.2">
      <c r="A691" t="s">
        <v>5390</v>
      </c>
      <c r="B691">
        <v>0</v>
      </c>
      <c r="C691">
        <v>0.1826267242431</v>
      </c>
      <c r="D691" t="str">
        <f>INDEX([1]Suba!$K:$K,MATCH(A691,[1]Suba!$A:$A,0))</f>
        <v>cytosol</v>
      </c>
    </row>
    <row r="692" spans="1:4" x14ac:dyDescent="0.2">
      <c r="A692" t="s">
        <v>6361</v>
      </c>
      <c r="B692">
        <v>0.16421604156490199</v>
      </c>
      <c r="C692">
        <v>0.18792533874509901</v>
      </c>
      <c r="D692" t="str">
        <f>INDEX([1]Suba!$K:$K,MATCH(A692,[1]Suba!$A:$A,0))</f>
        <v>nucleus</v>
      </c>
    </row>
    <row r="693" spans="1:4" x14ac:dyDescent="0.2">
      <c r="A693" t="s">
        <v>3487</v>
      </c>
      <c r="B693">
        <v>0.30945968627929699</v>
      </c>
      <c r="C693">
        <v>0.19124221801749999</v>
      </c>
      <c r="D693" t="str">
        <f>INDEX([1]Suba!$K:$K,MATCH(A693,[1]Suba!$A:$A,0))</f>
        <v>cytosol</v>
      </c>
    </row>
    <row r="694" spans="1:4" x14ac:dyDescent="0.2">
      <c r="A694" t="s">
        <v>6007</v>
      </c>
      <c r="B694">
        <v>0</v>
      </c>
      <c r="C694">
        <v>0.20919799804689601</v>
      </c>
      <c r="D694" t="str">
        <f>INDEX([1]Suba!$K:$K,MATCH(A694,[1]Suba!$A:$A,0))</f>
        <v>plastid</v>
      </c>
    </row>
    <row r="695" spans="1:4" x14ac:dyDescent="0.2">
      <c r="A695" t="s">
        <v>7907</v>
      </c>
      <c r="B695">
        <v>0.238231658935597</v>
      </c>
      <c r="C695">
        <v>0.211872100830099</v>
      </c>
      <c r="D695" t="str">
        <f>INDEX([1]Suba!$K:$K,MATCH(A695,[1]Suba!$A:$A,0))</f>
        <v>endoplasmic reticulum,plasma membrane</v>
      </c>
    </row>
    <row r="696" spans="1:4" x14ac:dyDescent="0.2">
      <c r="A696" t="s">
        <v>9805</v>
      </c>
      <c r="B696">
        <v>0</v>
      </c>
      <c r="C696">
        <v>0.215795516967695</v>
      </c>
      <c r="D696" t="str">
        <f>INDEX([1]Suba!$K:$K,MATCH(A696,[1]Suba!$A:$A,0))</f>
        <v>cytosol</v>
      </c>
    </row>
    <row r="697" spans="1:4" x14ac:dyDescent="0.2">
      <c r="A697" t="s">
        <v>10858</v>
      </c>
      <c r="B697">
        <v>0</v>
      </c>
      <c r="C697">
        <v>0.21587562561030199</v>
      </c>
      <c r="D697" t="str">
        <f>INDEX([1]Suba!$K:$K,MATCH(A697,[1]Suba!$A:$A,0))</f>
        <v>nucleus,cytosol</v>
      </c>
    </row>
    <row r="698" spans="1:4" x14ac:dyDescent="0.2">
      <c r="A698" t="s">
        <v>10878</v>
      </c>
      <c r="B698">
        <v>9.9107742309598706E-2</v>
      </c>
      <c r="C698">
        <v>0.22464561462409399</v>
      </c>
      <c r="D698" t="str">
        <f>INDEX([1]Suba!$K:$K,MATCH(A698,[1]Suba!$A:$A,0))</f>
        <v>cytosol</v>
      </c>
    </row>
    <row r="699" spans="1:4" x14ac:dyDescent="0.2">
      <c r="A699" t="s">
        <v>4574</v>
      </c>
      <c r="B699">
        <v>0.15965652465820299</v>
      </c>
      <c r="C699">
        <v>0.2288494110107</v>
      </c>
      <c r="D699" t="str">
        <f>INDEX([1]Suba!$K:$K,MATCH(A699,[1]Suba!$A:$A,0))</f>
        <v>cytosol</v>
      </c>
    </row>
    <row r="700" spans="1:4" x14ac:dyDescent="0.2">
      <c r="A700" t="s">
        <v>5627</v>
      </c>
      <c r="B700">
        <v>0</v>
      </c>
      <c r="C700">
        <v>0.231973648071303</v>
      </c>
      <c r="D700" t="str">
        <f>INDEX([1]Suba!$K:$K,MATCH(A700,[1]Suba!$A:$A,0))</f>
        <v>cytosol</v>
      </c>
    </row>
    <row r="701" spans="1:4" x14ac:dyDescent="0.2">
      <c r="A701" t="s">
        <v>4440</v>
      </c>
      <c r="B701">
        <v>0</v>
      </c>
      <c r="C701">
        <v>0.23245048522949899</v>
      </c>
      <c r="D701" t="str">
        <f>INDEX([1]Suba!$K:$K,MATCH(A701,[1]Suba!$A:$A,0))</f>
        <v>nucleus</v>
      </c>
    </row>
    <row r="702" spans="1:4" x14ac:dyDescent="0.2">
      <c r="A702" t="s">
        <v>6091</v>
      </c>
      <c r="B702">
        <v>0</v>
      </c>
      <c r="C702">
        <v>0.23360538482669899</v>
      </c>
      <c r="D702" t="str">
        <f>INDEX([1]Suba!$K:$K,MATCH(A702,[1]Suba!$A:$A,0))</f>
        <v>endoplasmic reticulum</v>
      </c>
    </row>
    <row r="703" spans="1:4" x14ac:dyDescent="0.2">
      <c r="A703" t="s">
        <v>1405</v>
      </c>
      <c r="B703">
        <v>0</v>
      </c>
      <c r="C703">
        <v>0.23774909973150199</v>
      </c>
      <c r="D703" t="str">
        <f>INDEX([1]Suba!$K:$K,MATCH(A703,[1]Suba!$A:$A,0))</f>
        <v>golgi</v>
      </c>
    </row>
    <row r="704" spans="1:4" x14ac:dyDescent="0.2">
      <c r="A704" t="s">
        <v>8661</v>
      </c>
      <c r="B704">
        <v>0</v>
      </c>
      <c r="C704">
        <v>0.25154495239250002</v>
      </c>
      <c r="D704" t="str">
        <f>INDEX([1]Suba!$K:$K,MATCH(A704,[1]Suba!$A:$A,0))</f>
        <v>cytosol</v>
      </c>
    </row>
    <row r="705" spans="1:4" x14ac:dyDescent="0.2">
      <c r="A705" t="s">
        <v>8415</v>
      </c>
      <c r="B705">
        <v>0</v>
      </c>
      <c r="C705">
        <v>0.25400352478030203</v>
      </c>
      <c r="D705" t="str">
        <f>INDEX([1]Suba!$K:$K,MATCH(A705,[1]Suba!$A:$A,0))</f>
        <v>plasma membrane</v>
      </c>
    </row>
    <row r="706" spans="1:4" x14ac:dyDescent="0.2">
      <c r="A706" t="s">
        <v>1828</v>
      </c>
      <c r="B706">
        <v>0.27472305297850103</v>
      </c>
      <c r="C706">
        <v>0.25461578369139898</v>
      </c>
      <c r="D706" t="str">
        <f>INDEX([1]Suba!$K:$K,MATCH(A706,[1]Suba!$A:$A,0))</f>
        <v>plasma membrane</v>
      </c>
    </row>
    <row r="707" spans="1:4" x14ac:dyDescent="0.2">
      <c r="A707" t="s">
        <v>8843</v>
      </c>
      <c r="B707">
        <v>0</v>
      </c>
      <c r="C707">
        <v>0.25873756408690002</v>
      </c>
      <c r="D707" t="str">
        <f>INDEX([1]Suba!$K:$K,MATCH(A707,[1]Suba!$A:$A,0))</f>
        <v>nucleus</v>
      </c>
    </row>
    <row r="708" spans="1:4" x14ac:dyDescent="0.2">
      <c r="A708" t="s">
        <v>2500</v>
      </c>
      <c r="B708">
        <v>0</v>
      </c>
      <c r="C708">
        <v>0.26330947875969501</v>
      </c>
      <c r="D708" t="str">
        <f>INDEX([1]Suba!$K:$K,MATCH(A708,[1]Suba!$A:$A,0))</f>
        <v>cytosol</v>
      </c>
    </row>
    <row r="709" spans="1:4" x14ac:dyDescent="0.2">
      <c r="A709" t="s">
        <v>3584</v>
      </c>
      <c r="B709">
        <v>0.67972183227539795</v>
      </c>
      <c r="C709">
        <v>0.26520538330079502</v>
      </c>
      <c r="D709" t="str">
        <f>INDEX([1]Suba!$K:$K,MATCH(A709,[1]Suba!$A:$A,0))</f>
        <v>endoplasmic reticulum</v>
      </c>
    </row>
    <row r="710" spans="1:4" x14ac:dyDescent="0.2">
      <c r="A710" t="s">
        <v>4455</v>
      </c>
      <c r="B710">
        <v>0</v>
      </c>
      <c r="C710">
        <v>0.2694091796875</v>
      </c>
      <c r="D710" t="str">
        <f>INDEX([1]Suba!$K:$K,MATCH(A710,[1]Suba!$A:$A,0))</f>
        <v>cytosol</v>
      </c>
    </row>
    <row r="711" spans="1:4" x14ac:dyDescent="0.2">
      <c r="A711" t="s">
        <v>10033</v>
      </c>
      <c r="B711">
        <v>0.212339401245103</v>
      </c>
      <c r="C711">
        <v>0.271289825439403</v>
      </c>
      <c r="D711" t="str">
        <f>INDEX([1]Suba!$K:$K,MATCH(A711,[1]Suba!$A:$A,0))</f>
        <v>cytosol</v>
      </c>
    </row>
    <row r="712" spans="1:4" x14ac:dyDescent="0.2">
      <c r="A712" t="s">
        <v>9812</v>
      </c>
      <c r="B712">
        <v>-0.31443786621090197</v>
      </c>
      <c r="C712">
        <v>0.27145767211919802</v>
      </c>
      <c r="D712" t="str">
        <f>INDEX([1]Suba!$K:$K,MATCH(A712,[1]Suba!$A:$A,0))</f>
        <v>cytosol</v>
      </c>
    </row>
    <row r="713" spans="1:4" x14ac:dyDescent="0.2">
      <c r="A713" t="s">
        <v>10676</v>
      </c>
      <c r="B713">
        <v>0.36361885070799399</v>
      </c>
      <c r="C713">
        <v>0.27321052551269498</v>
      </c>
      <c r="D713" t="str">
        <f>INDEX([1]Suba!$K:$K,MATCH(A713,[1]Suba!$A:$A,0))</f>
        <v>cytosol</v>
      </c>
    </row>
    <row r="714" spans="1:4" x14ac:dyDescent="0.2">
      <c r="A714" t="s">
        <v>10157</v>
      </c>
      <c r="B714">
        <v>0.21203231811529799</v>
      </c>
      <c r="C714">
        <v>0.27352142333990098</v>
      </c>
      <c r="D714" t="str">
        <f>INDEX([1]Suba!$K:$K,MATCH(A714,[1]Suba!$A:$A,0))</f>
        <v>plasma membrane</v>
      </c>
    </row>
    <row r="715" spans="1:4" x14ac:dyDescent="0.2">
      <c r="A715" t="s">
        <v>5840</v>
      </c>
      <c r="B715">
        <v>0</v>
      </c>
      <c r="C715">
        <v>0.28038406372070002</v>
      </c>
      <c r="D715" t="str">
        <f>INDEX([1]Suba!$K:$K,MATCH(A715,[1]Suba!$A:$A,0))</f>
        <v>plastid</v>
      </c>
    </row>
    <row r="716" spans="1:4" x14ac:dyDescent="0.2">
      <c r="A716" t="s">
        <v>6777</v>
      </c>
      <c r="B716">
        <v>0</v>
      </c>
      <c r="C716">
        <v>0.28142547607419699</v>
      </c>
      <c r="D716" t="str">
        <f>INDEX([1]Suba!$K:$K,MATCH(A716,[1]Suba!$A:$A,0))</f>
        <v>golgi</v>
      </c>
    </row>
    <row r="717" spans="1:4" x14ac:dyDescent="0.2">
      <c r="A717" t="s">
        <v>3220</v>
      </c>
      <c r="B717">
        <v>0</v>
      </c>
      <c r="C717">
        <v>0.29101753234870398</v>
      </c>
      <c r="D717" t="str">
        <f>INDEX([1]Suba!$K:$K,MATCH(A717,[1]Suba!$A:$A,0))</f>
        <v>cytosol</v>
      </c>
    </row>
    <row r="718" spans="1:4" x14ac:dyDescent="0.2">
      <c r="A718" t="s">
        <v>7793</v>
      </c>
      <c r="B718">
        <v>0</v>
      </c>
      <c r="C718">
        <v>0.29348564147949902</v>
      </c>
      <c r="D718" t="str">
        <f>INDEX([1]Suba!$K:$K,MATCH(A718,[1]Suba!$A:$A,0))</f>
        <v>cytosol</v>
      </c>
    </row>
    <row r="719" spans="1:4" x14ac:dyDescent="0.2">
      <c r="A719" t="s">
        <v>1377</v>
      </c>
      <c r="B719">
        <v>0.348707199096701</v>
      </c>
      <c r="C719">
        <v>0.29535865783690002</v>
      </c>
      <c r="D719" t="str">
        <f>INDEX([1]Suba!$K:$K,MATCH(A719,[1]Suba!$A:$A,0))</f>
        <v>cytosol</v>
      </c>
    </row>
    <row r="720" spans="1:4" x14ac:dyDescent="0.2">
      <c r="A720" t="s">
        <v>7875</v>
      </c>
      <c r="B720">
        <v>0</v>
      </c>
      <c r="C720">
        <v>0.30500316619869799</v>
      </c>
      <c r="D720" t="str">
        <f>INDEX([1]Suba!$K:$K,MATCH(A720,[1]Suba!$A:$A,0))</f>
        <v>cytosol</v>
      </c>
    </row>
    <row r="721" spans="1:4" x14ac:dyDescent="0.2">
      <c r="A721" t="s">
        <v>865</v>
      </c>
      <c r="B721">
        <v>0.290397644043004</v>
      </c>
      <c r="C721">
        <v>0.30544662475590201</v>
      </c>
      <c r="D721" t="str">
        <f>INDEX([1]Suba!$K:$K,MATCH(A721,[1]Suba!$A:$A,0))</f>
        <v>nucleus,cytosol</v>
      </c>
    </row>
    <row r="722" spans="1:4" x14ac:dyDescent="0.2">
      <c r="A722" t="s">
        <v>10356</v>
      </c>
      <c r="B722">
        <v>0.18627548217769899</v>
      </c>
      <c r="C722">
        <v>0.30617904663090201</v>
      </c>
      <c r="D722" t="str">
        <f>INDEX([1]Suba!$K:$K,MATCH(A722,[1]Suba!$A:$A,0))</f>
        <v>nucleus,cytosol</v>
      </c>
    </row>
    <row r="723" spans="1:4" x14ac:dyDescent="0.2">
      <c r="A723" t="s">
        <v>6804</v>
      </c>
      <c r="B723">
        <v>0</v>
      </c>
      <c r="C723">
        <v>0.3093099594116</v>
      </c>
      <c r="D723" t="str">
        <f>INDEX([1]Suba!$K:$K,MATCH(A723,[1]Suba!$A:$A,0))</f>
        <v>nucleus</v>
      </c>
    </row>
    <row r="724" spans="1:4" x14ac:dyDescent="0.2">
      <c r="A724" t="s">
        <v>9755</v>
      </c>
      <c r="B724">
        <v>0.421840667724595</v>
      </c>
      <c r="C724">
        <v>0.31247329711909799</v>
      </c>
      <c r="D724" t="str">
        <f>INDEX([1]Suba!$K:$K,MATCH(A724,[1]Suba!$A:$A,0))</f>
        <v>golgi</v>
      </c>
    </row>
    <row r="725" spans="1:4" x14ac:dyDescent="0.2">
      <c r="A725" t="s">
        <v>934</v>
      </c>
      <c r="B725">
        <v>0.859821319580099</v>
      </c>
      <c r="C725">
        <v>0.31311130523679898</v>
      </c>
      <c r="D725" t="str">
        <f>INDEX([1]Suba!$K:$K,MATCH(A725,[1]Suba!$A:$A,0))</f>
        <v>plastid</v>
      </c>
    </row>
    <row r="726" spans="1:4" x14ac:dyDescent="0.2">
      <c r="A726" t="s">
        <v>9330</v>
      </c>
      <c r="B726">
        <v>0</v>
      </c>
      <c r="C726">
        <v>0.31486606597900002</v>
      </c>
      <c r="D726" t="str">
        <f>INDEX([1]Suba!$K:$K,MATCH(A726,[1]Suba!$A:$A,0))</f>
        <v>plastid</v>
      </c>
    </row>
    <row r="727" spans="1:4" x14ac:dyDescent="0.2">
      <c r="A727" t="s">
        <v>7718</v>
      </c>
      <c r="B727">
        <v>0.34145355224610102</v>
      </c>
      <c r="C727">
        <v>0.31545066833489699</v>
      </c>
      <c r="D727" t="str">
        <f>INDEX([1]Suba!$K:$K,MATCH(A727,[1]Suba!$A:$A,0))</f>
        <v>plasma membrane</v>
      </c>
    </row>
    <row r="728" spans="1:4" x14ac:dyDescent="0.2">
      <c r="A728" t="s">
        <v>2596</v>
      </c>
      <c r="B728">
        <v>0.29644584655770201</v>
      </c>
      <c r="C728">
        <v>0.31579017639160201</v>
      </c>
      <c r="D728" t="str">
        <f>INDEX([1]Suba!$K:$K,MATCH(A728,[1]Suba!$A:$A,0))</f>
        <v>nucleus</v>
      </c>
    </row>
    <row r="729" spans="1:4" x14ac:dyDescent="0.2">
      <c r="A729" t="s">
        <v>9581</v>
      </c>
      <c r="B729">
        <v>0</v>
      </c>
      <c r="C729">
        <v>0.31594467163090201</v>
      </c>
      <c r="D729" t="str">
        <f>INDEX([1]Suba!$K:$K,MATCH(A729,[1]Suba!$A:$A,0))</f>
        <v>cytosol</v>
      </c>
    </row>
    <row r="730" spans="1:4" x14ac:dyDescent="0.2">
      <c r="A730" t="s">
        <v>2527</v>
      </c>
      <c r="B730">
        <v>0.22482490539550101</v>
      </c>
      <c r="C730">
        <v>0.31671524047850103</v>
      </c>
      <c r="D730" t="str">
        <f>INDEX([1]Suba!$K:$K,MATCH(A730,[1]Suba!$A:$A,0))</f>
        <v>vacuole</v>
      </c>
    </row>
    <row r="731" spans="1:4" x14ac:dyDescent="0.2">
      <c r="A731" t="s">
        <v>9536</v>
      </c>
      <c r="B731">
        <v>0</v>
      </c>
      <c r="C731">
        <v>0.31952095031740102</v>
      </c>
      <c r="D731" t="str">
        <f>INDEX([1]Suba!$K:$K,MATCH(A731,[1]Suba!$A:$A,0))</f>
        <v>plastid</v>
      </c>
    </row>
    <row r="732" spans="1:4" x14ac:dyDescent="0.2">
      <c r="A732" t="s">
        <v>6463</v>
      </c>
      <c r="B732">
        <v>0</v>
      </c>
      <c r="C732">
        <v>0.31972694396969797</v>
      </c>
      <c r="D732" t="str">
        <f>INDEX([1]Suba!$K:$K,MATCH(A732,[1]Suba!$A:$A,0))</f>
        <v>cytosol</v>
      </c>
    </row>
    <row r="733" spans="1:4" x14ac:dyDescent="0.2">
      <c r="A733" t="s">
        <v>4949</v>
      </c>
      <c r="B733">
        <v>0</v>
      </c>
      <c r="C733">
        <v>0.32074737548830301</v>
      </c>
      <c r="D733" t="str">
        <f>INDEX([1]Suba!$K:$K,MATCH(A733,[1]Suba!$A:$A,0))</f>
        <v>cytosol</v>
      </c>
    </row>
    <row r="734" spans="1:4" x14ac:dyDescent="0.2">
      <c r="A734" t="s">
        <v>5417</v>
      </c>
      <c r="B734">
        <v>0.29746532440189799</v>
      </c>
      <c r="C734">
        <v>0.3227376937866</v>
      </c>
      <c r="D734" t="str">
        <f>INDEX([1]Suba!$K:$K,MATCH(A734,[1]Suba!$A:$A,0))</f>
        <v>endoplasmic reticulum</v>
      </c>
    </row>
    <row r="735" spans="1:4" x14ac:dyDescent="0.2">
      <c r="A735" t="s">
        <v>7300</v>
      </c>
      <c r="B735">
        <v>0</v>
      </c>
      <c r="C735">
        <v>0.32280921936030199</v>
      </c>
      <c r="D735" t="str">
        <f>INDEX([1]Suba!$K:$K,MATCH(A735,[1]Suba!$A:$A,0))</f>
        <v>endoplasmic reticulum,golgi</v>
      </c>
    </row>
    <row r="736" spans="1:4" x14ac:dyDescent="0.2">
      <c r="A736" t="s">
        <v>4320</v>
      </c>
      <c r="B736">
        <v>-0.34763336181639898</v>
      </c>
      <c r="C736">
        <v>0.32458877563480099</v>
      </c>
      <c r="D736" t="str">
        <f>INDEX([1]Suba!$K:$K,MATCH(A736,[1]Suba!$A:$A,0))</f>
        <v>nucleus</v>
      </c>
    </row>
    <row r="737" spans="1:4" x14ac:dyDescent="0.2">
      <c r="A737" t="s">
        <v>1430</v>
      </c>
      <c r="B737">
        <v>0</v>
      </c>
      <c r="C737">
        <v>0.32460021972659803</v>
      </c>
      <c r="D737" t="str">
        <f>INDEX([1]Suba!$K:$K,MATCH(A737,[1]Suba!$A:$A,0))</f>
        <v>nucleus,cytosol</v>
      </c>
    </row>
    <row r="738" spans="1:4" x14ac:dyDescent="0.2">
      <c r="A738" t="s">
        <v>8275</v>
      </c>
      <c r="B738">
        <v>0</v>
      </c>
      <c r="C738">
        <v>0.32503509521479401</v>
      </c>
      <c r="D738" t="str">
        <f>INDEX([1]Suba!$K:$K,MATCH(A738,[1]Suba!$A:$A,0))</f>
        <v>nucleus</v>
      </c>
    </row>
    <row r="739" spans="1:4" x14ac:dyDescent="0.2">
      <c r="A739" t="s">
        <v>1128</v>
      </c>
      <c r="B739">
        <v>0</v>
      </c>
      <c r="C739">
        <v>0.32822036743169802</v>
      </c>
      <c r="D739" t="str">
        <f>INDEX([1]Suba!$K:$K,MATCH(A739,[1]Suba!$A:$A,0))</f>
        <v>cytosol</v>
      </c>
    </row>
    <row r="740" spans="1:4" x14ac:dyDescent="0.2">
      <c r="A740" t="s">
        <v>3834</v>
      </c>
      <c r="B740">
        <v>0.35381031036380201</v>
      </c>
      <c r="C740">
        <v>0.33029651641840002</v>
      </c>
      <c r="D740" t="str">
        <f>INDEX([1]Suba!$K:$K,MATCH(A740,[1]Suba!$A:$A,0))</f>
        <v>plasma membrane</v>
      </c>
    </row>
    <row r="741" spans="1:4" x14ac:dyDescent="0.2">
      <c r="A741" t="s">
        <v>2071</v>
      </c>
      <c r="B741">
        <v>0.44667434692389901</v>
      </c>
      <c r="C741">
        <v>0.33175468444829898</v>
      </c>
      <c r="D741" t="str">
        <f>INDEX([1]Suba!$K:$K,MATCH(A741,[1]Suba!$A:$A,0))</f>
        <v>cytosol</v>
      </c>
    </row>
    <row r="742" spans="1:4" x14ac:dyDescent="0.2">
      <c r="A742" t="s">
        <v>510</v>
      </c>
      <c r="B742">
        <v>0</v>
      </c>
      <c r="C742">
        <v>0.33274555206300199</v>
      </c>
      <c r="D742" t="str">
        <f>INDEX([1]Suba!$K:$K,MATCH(A742,[1]Suba!$A:$A,0))</f>
        <v>endoplasmic reticulum</v>
      </c>
    </row>
    <row r="743" spans="1:4" x14ac:dyDescent="0.2">
      <c r="A743" t="s">
        <v>7665</v>
      </c>
      <c r="B743">
        <v>0</v>
      </c>
      <c r="C743">
        <v>0.33286857604980502</v>
      </c>
      <c r="D743" t="str">
        <f>INDEX([1]Suba!$K:$K,MATCH(A743,[1]Suba!$A:$A,0))</f>
        <v>cytosol</v>
      </c>
    </row>
    <row r="744" spans="1:4" x14ac:dyDescent="0.2">
      <c r="A744" t="s">
        <v>8226</v>
      </c>
      <c r="B744">
        <v>0</v>
      </c>
      <c r="C744">
        <v>0.33365535736090002</v>
      </c>
      <c r="D744" t="str">
        <f>INDEX([1]Suba!$K:$K,MATCH(A744,[1]Suba!$A:$A,0))</f>
        <v>golgi</v>
      </c>
    </row>
    <row r="745" spans="1:4" x14ac:dyDescent="0.2">
      <c r="A745" t="s">
        <v>6370</v>
      </c>
      <c r="B745">
        <v>0</v>
      </c>
      <c r="C745">
        <v>0.33632469177239699</v>
      </c>
      <c r="D745" t="str">
        <f>INDEX([1]Suba!$K:$K,MATCH(A745,[1]Suba!$A:$A,0))</f>
        <v>extracellular</v>
      </c>
    </row>
    <row r="746" spans="1:4" x14ac:dyDescent="0.2">
      <c r="A746" t="s">
        <v>9078</v>
      </c>
      <c r="B746">
        <v>0</v>
      </c>
      <c r="C746">
        <v>0.34035491943360102</v>
      </c>
      <c r="D746" t="str">
        <f>INDEX([1]Suba!$K:$K,MATCH(A746,[1]Suba!$A:$A,0))</f>
        <v>cytosol</v>
      </c>
    </row>
    <row r="747" spans="1:4" x14ac:dyDescent="0.2">
      <c r="A747" t="s">
        <v>611</v>
      </c>
      <c r="B747">
        <v>0</v>
      </c>
      <c r="C747">
        <v>0.344806671142599</v>
      </c>
      <c r="D747" t="str">
        <f>INDEX([1]Suba!$K:$K,MATCH(A747,[1]Suba!$A:$A,0))</f>
        <v>mitochondrion</v>
      </c>
    </row>
    <row r="748" spans="1:4" x14ac:dyDescent="0.2">
      <c r="A748" t="s">
        <v>7848</v>
      </c>
      <c r="B748">
        <v>0.51232719421389605</v>
      </c>
      <c r="C748">
        <v>0.35033607482909401</v>
      </c>
      <c r="D748" t="str">
        <f>INDEX([1]Suba!$K:$K,MATCH(A748,[1]Suba!$A:$A,0))</f>
        <v>nucleus</v>
      </c>
    </row>
    <row r="749" spans="1:4" x14ac:dyDescent="0.2">
      <c r="A749" t="s">
        <v>3387</v>
      </c>
      <c r="B749">
        <v>0</v>
      </c>
      <c r="C749">
        <v>0.35318470001219998</v>
      </c>
      <c r="D749" t="str">
        <f>INDEX([1]Suba!$K:$K,MATCH(A749,[1]Suba!$A:$A,0))</f>
        <v>nucleus</v>
      </c>
    </row>
    <row r="750" spans="1:4" x14ac:dyDescent="0.2">
      <c r="A750" t="s">
        <v>9931</v>
      </c>
      <c r="B750">
        <v>0</v>
      </c>
      <c r="C750">
        <v>0.35439109802250401</v>
      </c>
      <c r="D750" t="str">
        <f>INDEX([1]Suba!$K:$K,MATCH(A750,[1]Suba!$A:$A,0))</f>
        <v>golgi</v>
      </c>
    </row>
    <row r="751" spans="1:4" x14ac:dyDescent="0.2">
      <c r="A751" t="s">
        <v>6219</v>
      </c>
      <c r="B751">
        <v>-0.25708293914799901</v>
      </c>
      <c r="C751">
        <v>0.35969352722160203</v>
      </c>
      <c r="D751" t="str">
        <f>INDEX([1]Suba!$K:$K,MATCH(A751,[1]Suba!$A:$A,0))</f>
        <v>nucleus,cytosol</v>
      </c>
    </row>
    <row r="752" spans="1:4" x14ac:dyDescent="0.2">
      <c r="A752" t="s">
        <v>5062</v>
      </c>
      <c r="B752">
        <v>0.2713947296143</v>
      </c>
      <c r="C752">
        <v>0.35980415344239702</v>
      </c>
      <c r="D752" t="str">
        <f>INDEX([1]Suba!$K:$K,MATCH(A752,[1]Suba!$A:$A,0))</f>
        <v>cytosol</v>
      </c>
    </row>
    <row r="753" spans="1:4" x14ac:dyDescent="0.2">
      <c r="A753" t="s">
        <v>627</v>
      </c>
      <c r="B753">
        <v>0.44148063659660203</v>
      </c>
      <c r="C753">
        <v>0.36052513122550101</v>
      </c>
      <c r="D753" t="str">
        <f>INDEX([1]Suba!$K:$K,MATCH(A753,[1]Suba!$A:$A,0))</f>
        <v>cytosol</v>
      </c>
    </row>
    <row r="754" spans="1:4" x14ac:dyDescent="0.2">
      <c r="A754" t="s">
        <v>2056</v>
      </c>
      <c r="B754">
        <v>0</v>
      </c>
      <c r="C754">
        <v>0.36189460754400199</v>
      </c>
      <c r="D754" t="str">
        <f>INDEX([1]Suba!$K:$K,MATCH(A754,[1]Suba!$A:$A,0))</f>
        <v>nucleus,cytosol</v>
      </c>
    </row>
    <row r="755" spans="1:4" x14ac:dyDescent="0.2">
      <c r="A755" t="s">
        <v>4882</v>
      </c>
      <c r="B755">
        <v>0</v>
      </c>
      <c r="C755">
        <v>0.36282730102540101</v>
      </c>
      <c r="D755" t="str">
        <f>INDEX([1]Suba!$K:$K,MATCH(A755,[1]Suba!$A:$A,0))</f>
        <v>nucleus</v>
      </c>
    </row>
    <row r="756" spans="1:4" x14ac:dyDescent="0.2">
      <c r="A756" t="s">
        <v>6551</v>
      </c>
      <c r="B756">
        <v>0.32383251190189799</v>
      </c>
      <c r="C756">
        <v>0.363583564758301</v>
      </c>
      <c r="D756" t="str">
        <f>INDEX([1]Suba!$K:$K,MATCH(A756,[1]Suba!$A:$A,0))</f>
        <v>nucleus,cytosol</v>
      </c>
    </row>
    <row r="757" spans="1:4" x14ac:dyDescent="0.2">
      <c r="A757" t="s">
        <v>6010</v>
      </c>
      <c r="B757">
        <v>0</v>
      </c>
      <c r="C757">
        <v>0.36879730224610102</v>
      </c>
      <c r="D757" t="str">
        <f>INDEX([1]Suba!$K:$K,MATCH(A757,[1]Suba!$A:$A,0))</f>
        <v>cytosol</v>
      </c>
    </row>
    <row r="758" spans="1:4" x14ac:dyDescent="0.2">
      <c r="A758" t="s">
        <v>40</v>
      </c>
      <c r="B758">
        <v>0.54675388336179898</v>
      </c>
      <c r="C758">
        <v>0.37064075469969998</v>
      </c>
      <c r="D758" t="str">
        <f>INDEX([1]Suba!$K:$K,MATCH(A758,[1]Suba!$A:$A,0))</f>
        <v>cytosol</v>
      </c>
    </row>
    <row r="759" spans="1:4" x14ac:dyDescent="0.2">
      <c r="A759" t="s">
        <v>3712</v>
      </c>
      <c r="B759">
        <v>0</v>
      </c>
      <c r="C759">
        <v>0.37117195129399899</v>
      </c>
      <c r="D759" t="str">
        <f>INDEX([1]Suba!$K:$K,MATCH(A759,[1]Suba!$A:$A,0))</f>
        <v>golgi</v>
      </c>
    </row>
    <row r="760" spans="1:4" x14ac:dyDescent="0.2">
      <c r="A760" t="s">
        <v>2655</v>
      </c>
      <c r="B760">
        <v>0.33451843261710201</v>
      </c>
      <c r="C760">
        <v>0.372722625732401</v>
      </c>
      <c r="D760" t="str">
        <f>INDEX([1]Suba!$K:$K,MATCH(A760,[1]Suba!$A:$A,0))</f>
        <v>nucleus</v>
      </c>
    </row>
    <row r="761" spans="1:4" x14ac:dyDescent="0.2">
      <c r="A761" t="s">
        <v>8606</v>
      </c>
      <c r="B761">
        <v>0</v>
      </c>
      <c r="C761">
        <v>0.37397670745849998</v>
      </c>
      <c r="D761" t="str">
        <f>INDEX([1]Suba!$K:$K,MATCH(A761,[1]Suba!$A:$A,0))</f>
        <v>cytosol</v>
      </c>
    </row>
    <row r="762" spans="1:4" x14ac:dyDescent="0.2">
      <c r="A762" t="s">
        <v>10928</v>
      </c>
      <c r="B762">
        <v>0</v>
      </c>
      <c r="C762">
        <v>0.37438297271730298</v>
      </c>
      <c r="D762" t="str">
        <f>INDEX([1]Suba!$K:$K,MATCH(A762,[1]Suba!$A:$A,0))</f>
        <v>endoplasmic reticulum</v>
      </c>
    </row>
    <row r="763" spans="1:4" x14ac:dyDescent="0.2">
      <c r="A763" t="s">
        <v>4888</v>
      </c>
      <c r="B763">
        <v>0.3940525054931</v>
      </c>
      <c r="C763">
        <v>0.382358551025405</v>
      </c>
      <c r="D763" t="str">
        <f>INDEX([1]Suba!$K:$K,MATCH(A763,[1]Suba!$A:$A,0))</f>
        <v>plastid</v>
      </c>
    </row>
    <row r="764" spans="1:4" x14ac:dyDescent="0.2">
      <c r="A764" t="s">
        <v>7088</v>
      </c>
      <c r="B764">
        <v>0</v>
      </c>
      <c r="C764">
        <v>0.38466167449949801</v>
      </c>
      <c r="D764" t="str">
        <f>INDEX([1]Suba!$K:$K,MATCH(A764,[1]Suba!$A:$A,0))</f>
        <v>cytosol</v>
      </c>
    </row>
    <row r="765" spans="1:4" x14ac:dyDescent="0.2">
      <c r="A765" t="s">
        <v>633</v>
      </c>
      <c r="B765">
        <v>0.238849639892599</v>
      </c>
      <c r="C765">
        <v>0.38483619689949899</v>
      </c>
      <c r="D765" t="str">
        <f>INDEX([1]Suba!$K:$K,MATCH(A765,[1]Suba!$A:$A,0))</f>
        <v>nucleus</v>
      </c>
    </row>
    <row r="766" spans="1:4" x14ac:dyDescent="0.2">
      <c r="A766" t="s">
        <v>7282</v>
      </c>
      <c r="B766">
        <v>0</v>
      </c>
      <c r="C766">
        <v>0.38770866394050102</v>
      </c>
      <c r="D766" t="str">
        <f>INDEX([1]Suba!$K:$K,MATCH(A766,[1]Suba!$A:$A,0))</f>
        <v>cytosol</v>
      </c>
    </row>
    <row r="767" spans="1:4" x14ac:dyDescent="0.2">
      <c r="A767" t="s">
        <v>5408</v>
      </c>
      <c r="B767">
        <v>0</v>
      </c>
      <c r="C767">
        <v>0.38902282714839798</v>
      </c>
      <c r="D767" t="str">
        <f>INDEX([1]Suba!$K:$K,MATCH(A767,[1]Suba!$A:$A,0))</f>
        <v>cytosol</v>
      </c>
    </row>
    <row r="768" spans="1:4" x14ac:dyDescent="0.2">
      <c r="A768" t="s">
        <v>11390</v>
      </c>
      <c r="B768">
        <v>0.39354133605959901</v>
      </c>
      <c r="C768">
        <v>0.3892726898194</v>
      </c>
      <c r="D768" t="str">
        <f>INDEX([1]Suba!$K:$K,MATCH(A768,[1]Suba!$A:$A,0))</f>
        <v>nucleus</v>
      </c>
    </row>
    <row r="769" spans="1:4" x14ac:dyDescent="0.2">
      <c r="A769" t="s">
        <v>1348</v>
      </c>
      <c r="B769">
        <v>0</v>
      </c>
      <c r="C769">
        <v>0.389329910278295</v>
      </c>
      <c r="D769" t="str">
        <f>INDEX([1]Suba!$K:$K,MATCH(A769,[1]Suba!$A:$A,0))</f>
        <v>mitochondrion</v>
      </c>
    </row>
    <row r="770" spans="1:4" x14ac:dyDescent="0.2">
      <c r="A770" t="s">
        <v>9874</v>
      </c>
      <c r="B770">
        <v>0.30822467803950099</v>
      </c>
      <c r="C770">
        <v>0.39024829864500199</v>
      </c>
      <c r="D770" t="str">
        <f>INDEX([1]Suba!$K:$K,MATCH(A770,[1]Suba!$A:$A,0))</f>
        <v>cytosol</v>
      </c>
    </row>
    <row r="771" spans="1:4" x14ac:dyDescent="0.2">
      <c r="A771" t="s">
        <v>8536</v>
      </c>
      <c r="B771">
        <v>0.17757606506349799</v>
      </c>
      <c r="C771">
        <v>0.39048767089839498</v>
      </c>
      <c r="D771" t="str">
        <f>INDEX([1]Suba!$K:$K,MATCH(A771,[1]Suba!$A:$A,0))</f>
        <v>extracellular</v>
      </c>
    </row>
    <row r="772" spans="1:4" x14ac:dyDescent="0.2">
      <c r="A772" t="s">
        <v>2671</v>
      </c>
      <c r="B772">
        <v>0.16127586364750399</v>
      </c>
      <c r="C772">
        <v>0.39080047607420398</v>
      </c>
      <c r="D772" t="str">
        <f>INDEX([1]Suba!$K:$K,MATCH(A772,[1]Suba!$A:$A,0))</f>
        <v>cytosol</v>
      </c>
    </row>
    <row r="773" spans="1:4" x14ac:dyDescent="0.2">
      <c r="A773" t="s">
        <v>11046</v>
      </c>
      <c r="B773">
        <v>0.37147808074950101</v>
      </c>
      <c r="C773">
        <v>0.39286041259759902</v>
      </c>
      <c r="D773" t="str">
        <f>INDEX([1]Suba!$K:$K,MATCH(A773,[1]Suba!$A:$A,0))</f>
        <v>mitochondrion</v>
      </c>
    </row>
    <row r="774" spans="1:4" x14ac:dyDescent="0.2">
      <c r="A774" t="s">
        <v>5429</v>
      </c>
      <c r="B774">
        <v>0</v>
      </c>
      <c r="C774">
        <v>0.3930339813232</v>
      </c>
      <c r="D774" t="str">
        <f>INDEX([1]Suba!$K:$K,MATCH(A774,[1]Suba!$A:$A,0))</f>
        <v>cytosol</v>
      </c>
    </row>
    <row r="775" spans="1:4" x14ac:dyDescent="0.2">
      <c r="A775" t="s">
        <v>7062</v>
      </c>
      <c r="B775">
        <v>0</v>
      </c>
      <c r="C775">
        <v>0.39511013031000197</v>
      </c>
      <c r="D775" t="str">
        <f>INDEX([1]Suba!$K:$K,MATCH(A775,[1]Suba!$A:$A,0))</f>
        <v>nucleus</v>
      </c>
    </row>
    <row r="776" spans="1:4" x14ac:dyDescent="0.2">
      <c r="A776" t="s">
        <v>7709</v>
      </c>
      <c r="B776">
        <v>0.41591262817379998</v>
      </c>
      <c r="C776">
        <v>0.39513683319089998</v>
      </c>
      <c r="D776" t="str">
        <f>INDEX([1]Suba!$K:$K,MATCH(A776,[1]Suba!$A:$A,0))</f>
        <v>cytosol</v>
      </c>
    </row>
    <row r="777" spans="1:4" x14ac:dyDescent="0.2">
      <c r="A777" t="s">
        <v>9957</v>
      </c>
      <c r="B777">
        <v>0</v>
      </c>
      <c r="C777">
        <v>0.39767742156980301</v>
      </c>
      <c r="D777" t="str">
        <f>INDEX([1]Suba!$K:$K,MATCH(A777,[1]Suba!$A:$A,0))</f>
        <v>cytosol</v>
      </c>
    </row>
    <row r="778" spans="1:4" x14ac:dyDescent="0.2">
      <c r="A778" t="s">
        <v>4559</v>
      </c>
      <c r="B778">
        <v>0.242610931396499</v>
      </c>
      <c r="C778">
        <v>0.39794158935549701</v>
      </c>
      <c r="D778" t="str">
        <f>INDEX([1]Suba!$K:$K,MATCH(A778,[1]Suba!$A:$A,0))</f>
        <v>cytosol</v>
      </c>
    </row>
    <row r="779" spans="1:4" x14ac:dyDescent="0.2">
      <c r="A779" t="s">
        <v>8806</v>
      </c>
      <c r="B779">
        <v>0</v>
      </c>
      <c r="C779">
        <v>0.398527145385703</v>
      </c>
      <c r="D779" t="str">
        <f>INDEX([1]Suba!$K:$K,MATCH(A779,[1]Suba!$A:$A,0))</f>
        <v>nucleus,cytosol</v>
      </c>
    </row>
    <row r="780" spans="1:4" x14ac:dyDescent="0.2">
      <c r="A780" t="s">
        <v>8242</v>
      </c>
      <c r="B780">
        <v>0.57949447631839901</v>
      </c>
      <c r="C780">
        <v>0.40175342559809801</v>
      </c>
      <c r="D780" t="str">
        <f>INDEX([1]Suba!$K:$K,MATCH(A780,[1]Suba!$A:$A,0))</f>
        <v>plastid</v>
      </c>
    </row>
    <row r="781" spans="1:4" x14ac:dyDescent="0.2">
      <c r="A781" t="s">
        <v>7805</v>
      </c>
      <c r="B781">
        <v>0.17285823822020099</v>
      </c>
      <c r="C781">
        <v>0.40184020996090197</v>
      </c>
      <c r="D781" t="str">
        <f>INDEX([1]Suba!$K:$K,MATCH(A781,[1]Suba!$A:$A,0))</f>
        <v>nucleus</v>
      </c>
    </row>
    <row r="782" spans="1:4" x14ac:dyDescent="0.2">
      <c r="A782" t="s">
        <v>9922</v>
      </c>
      <c r="B782">
        <v>0.40264987945549902</v>
      </c>
      <c r="C782">
        <v>0.40185642242429898</v>
      </c>
      <c r="D782" t="str">
        <f>INDEX([1]Suba!$K:$K,MATCH(A782,[1]Suba!$A:$A,0))</f>
        <v>plastid</v>
      </c>
    </row>
    <row r="783" spans="1:4" x14ac:dyDescent="0.2">
      <c r="A783" t="s">
        <v>4317</v>
      </c>
      <c r="B783">
        <v>0</v>
      </c>
      <c r="C783">
        <v>0.40370464324950101</v>
      </c>
      <c r="D783" t="str">
        <f>INDEX([1]Suba!$K:$K,MATCH(A783,[1]Suba!$A:$A,0))</f>
        <v>nucleus</v>
      </c>
    </row>
    <row r="784" spans="1:4" x14ac:dyDescent="0.2">
      <c r="A784" t="s">
        <v>5414</v>
      </c>
      <c r="B784">
        <v>0</v>
      </c>
      <c r="C784">
        <v>0.40660858154299701</v>
      </c>
      <c r="D784" t="str">
        <f>INDEX([1]Suba!$K:$K,MATCH(A784,[1]Suba!$A:$A,0))</f>
        <v>nucleus</v>
      </c>
    </row>
    <row r="785" spans="1:4" x14ac:dyDescent="0.2">
      <c r="A785" t="s">
        <v>3777</v>
      </c>
      <c r="B785">
        <v>0.37786865234380002</v>
      </c>
      <c r="C785">
        <v>0.40740585327150203</v>
      </c>
      <c r="D785" t="str">
        <f>INDEX([1]Suba!$K:$K,MATCH(A785,[1]Suba!$A:$A,0))</f>
        <v>peroxisome</v>
      </c>
    </row>
    <row r="786" spans="1:4" x14ac:dyDescent="0.2">
      <c r="A786" t="s">
        <v>1075</v>
      </c>
      <c r="B786">
        <v>0.40124034881589998</v>
      </c>
      <c r="C786">
        <v>0.40752792358400203</v>
      </c>
      <c r="D786" t="str">
        <f>INDEX([1]Suba!$K:$K,MATCH(A786,[1]Suba!$A:$A,0))</f>
        <v>nucleus,cytosol</v>
      </c>
    </row>
    <row r="787" spans="1:4" x14ac:dyDescent="0.2">
      <c r="A787" t="s">
        <v>3728</v>
      </c>
      <c r="B787">
        <v>0</v>
      </c>
      <c r="C787">
        <v>0.41106224060059998</v>
      </c>
      <c r="D787" t="str">
        <f>INDEX([1]Suba!$K:$K,MATCH(A787,[1]Suba!$A:$A,0))</f>
        <v>cytosol</v>
      </c>
    </row>
    <row r="788" spans="1:4" x14ac:dyDescent="0.2">
      <c r="A788" t="s">
        <v>6713</v>
      </c>
      <c r="B788">
        <v>0.32530212402340197</v>
      </c>
      <c r="C788">
        <v>0.41202354431150201</v>
      </c>
      <c r="D788" t="str">
        <f>INDEX([1]Suba!$K:$K,MATCH(A788,[1]Suba!$A:$A,0))</f>
        <v>endoplasmic reticulum</v>
      </c>
    </row>
    <row r="789" spans="1:4" x14ac:dyDescent="0.2">
      <c r="A789" t="s">
        <v>3935</v>
      </c>
      <c r="B789">
        <v>0.43060874938969801</v>
      </c>
      <c r="C789">
        <v>0.41374588012700297</v>
      </c>
      <c r="D789" t="str">
        <f>INDEX([1]Suba!$K:$K,MATCH(A789,[1]Suba!$A:$A,0))</f>
        <v>nucleus</v>
      </c>
    </row>
    <row r="790" spans="1:4" x14ac:dyDescent="0.2">
      <c r="A790" t="s">
        <v>7944</v>
      </c>
      <c r="B790">
        <v>0.33346939086909799</v>
      </c>
      <c r="C790">
        <v>0.41539096832269701</v>
      </c>
      <c r="D790" t="str">
        <f>INDEX([1]Suba!$K:$K,MATCH(A790,[1]Suba!$A:$A,0))</f>
        <v>nucleus,cytosol</v>
      </c>
    </row>
    <row r="791" spans="1:4" x14ac:dyDescent="0.2">
      <c r="A791" t="s">
        <v>8263</v>
      </c>
      <c r="B791">
        <v>0.59168624877929998</v>
      </c>
      <c r="C791">
        <v>0.41541194915769702</v>
      </c>
      <c r="D791" t="str">
        <f>INDEX([1]Suba!$K:$K,MATCH(A791,[1]Suba!$A:$A,0))</f>
        <v>cytosol</v>
      </c>
    </row>
    <row r="792" spans="1:4" x14ac:dyDescent="0.2">
      <c r="A792" t="s">
        <v>4088</v>
      </c>
      <c r="B792">
        <v>0</v>
      </c>
      <c r="C792">
        <v>0.41868782043450298</v>
      </c>
      <c r="D792" t="str">
        <f>INDEX([1]Suba!$K:$K,MATCH(A792,[1]Suba!$A:$A,0))</f>
        <v>nucleus</v>
      </c>
    </row>
    <row r="793" spans="1:4" x14ac:dyDescent="0.2">
      <c r="A793" t="s">
        <v>3575</v>
      </c>
      <c r="B793">
        <v>0</v>
      </c>
      <c r="C793">
        <v>0.42029953002929699</v>
      </c>
      <c r="D793" t="str">
        <f>INDEX([1]Suba!$K:$K,MATCH(A793,[1]Suba!$A:$A,0))</f>
        <v>cytosol</v>
      </c>
    </row>
    <row r="794" spans="1:4" x14ac:dyDescent="0.2">
      <c r="A794" t="s">
        <v>6885</v>
      </c>
      <c r="B794">
        <v>0.42610168457029801</v>
      </c>
      <c r="C794">
        <v>0.421566009521399</v>
      </c>
      <c r="D794" t="e">
        <f>INDEX([1]Suba!$K:$K,MATCH(A794,[1]Suba!$A:$A,0))</f>
        <v>#N/A</v>
      </c>
    </row>
    <row r="795" spans="1:4" x14ac:dyDescent="0.2">
      <c r="A795" t="s">
        <v>6749</v>
      </c>
      <c r="B795">
        <v>0.36136245727539801</v>
      </c>
      <c r="C795">
        <v>0.42271804809569602</v>
      </c>
      <c r="D795" t="str">
        <f>INDEX([1]Suba!$K:$K,MATCH(A795,[1]Suba!$A:$A,0))</f>
        <v>nucleus,cytosol</v>
      </c>
    </row>
    <row r="796" spans="1:4" x14ac:dyDescent="0.2">
      <c r="A796" t="s">
        <v>1326</v>
      </c>
      <c r="B796">
        <v>0</v>
      </c>
      <c r="C796">
        <v>0.42295169830320101</v>
      </c>
      <c r="D796" t="str">
        <f>INDEX([1]Suba!$K:$K,MATCH(A796,[1]Suba!$A:$A,0))</f>
        <v>endoplasmic reticulum</v>
      </c>
    </row>
    <row r="797" spans="1:4" x14ac:dyDescent="0.2">
      <c r="A797" t="s">
        <v>1162</v>
      </c>
      <c r="B797">
        <v>0.19710731506350501</v>
      </c>
      <c r="C797">
        <v>0.42440223693850498</v>
      </c>
      <c r="D797" t="str">
        <f>INDEX([1]Suba!$K:$K,MATCH(A797,[1]Suba!$A:$A,0))</f>
        <v>cytosol</v>
      </c>
    </row>
    <row r="798" spans="1:4" x14ac:dyDescent="0.2">
      <c r="A798" t="s">
        <v>9802</v>
      </c>
      <c r="B798">
        <v>0.242673873901399</v>
      </c>
      <c r="C798">
        <v>0.4248867034912</v>
      </c>
      <c r="D798" t="str">
        <f>INDEX([1]Suba!$K:$K,MATCH(A798,[1]Suba!$A:$A,0))</f>
        <v>plasma membrane</v>
      </c>
    </row>
    <row r="799" spans="1:4" x14ac:dyDescent="0.2">
      <c r="A799" t="s">
        <v>5077</v>
      </c>
      <c r="B799">
        <v>0</v>
      </c>
      <c r="C799">
        <v>0.42603492736819998</v>
      </c>
      <c r="D799" t="str">
        <f>INDEX([1]Suba!$K:$K,MATCH(A799,[1]Suba!$A:$A,0))</f>
        <v>nucleus</v>
      </c>
    </row>
    <row r="800" spans="1:4" x14ac:dyDescent="0.2">
      <c r="A800" t="s">
        <v>8119</v>
      </c>
      <c r="B800">
        <v>0</v>
      </c>
      <c r="C800">
        <v>0.42678737640380199</v>
      </c>
      <c r="D800" t="str">
        <f>INDEX([1]Suba!$K:$K,MATCH(A800,[1]Suba!$A:$A,0))</f>
        <v>cytosol</v>
      </c>
    </row>
    <row r="801" spans="1:4" x14ac:dyDescent="0.2">
      <c r="A801" t="s">
        <v>9090</v>
      </c>
      <c r="B801">
        <v>0</v>
      </c>
      <c r="C801">
        <v>0.42789840698249998</v>
      </c>
      <c r="D801" t="str">
        <f>INDEX([1]Suba!$K:$K,MATCH(A801,[1]Suba!$A:$A,0))</f>
        <v>nucleus</v>
      </c>
    </row>
    <row r="802" spans="1:4" x14ac:dyDescent="0.2">
      <c r="A802" t="s">
        <v>10723</v>
      </c>
      <c r="B802">
        <v>0.21636390686030199</v>
      </c>
      <c r="C802">
        <v>0.4279880523681</v>
      </c>
      <c r="D802" t="str">
        <f>INDEX([1]Suba!$K:$K,MATCH(A802,[1]Suba!$A:$A,0))</f>
        <v>plastid</v>
      </c>
    </row>
    <row r="803" spans="1:4" x14ac:dyDescent="0.2">
      <c r="A803" t="s">
        <v>3554</v>
      </c>
      <c r="B803">
        <v>0</v>
      </c>
      <c r="C803">
        <v>0.42936897277839903</v>
      </c>
      <c r="D803" t="str">
        <f>INDEX([1]Suba!$K:$K,MATCH(A803,[1]Suba!$A:$A,0))</f>
        <v>cytosol</v>
      </c>
    </row>
    <row r="804" spans="1:4" x14ac:dyDescent="0.2">
      <c r="A804" t="s">
        <v>1776</v>
      </c>
      <c r="B804">
        <v>0</v>
      </c>
      <c r="C804">
        <v>0.43002223968500197</v>
      </c>
      <c r="D804" t="str">
        <f>INDEX([1]Suba!$K:$K,MATCH(A804,[1]Suba!$A:$A,0))</f>
        <v>nucleus</v>
      </c>
    </row>
    <row r="805" spans="1:4" x14ac:dyDescent="0.2">
      <c r="A805" t="s">
        <v>221</v>
      </c>
      <c r="B805">
        <v>0</v>
      </c>
      <c r="C805">
        <v>0.43052673339840197</v>
      </c>
      <c r="D805" t="str">
        <f>INDEX([1]Suba!$K:$K,MATCH(A805,[1]Suba!$A:$A,0))</f>
        <v>cytosol</v>
      </c>
    </row>
    <row r="806" spans="1:4" x14ac:dyDescent="0.2">
      <c r="A806" t="s">
        <v>10993</v>
      </c>
      <c r="B806">
        <v>0</v>
      </c>
      <c r="C806">
        <v>0.43149757385249599</v>
      </c>
      <c r="D806" t="str">
        <f>INDEX([1]Suba!$K:$K,MATCH(A806,[1]Suba!$A:$A,0))</f>
        <v>cytosol</v>
      </c>
    </row>
    <row r="807" spans="1:4" x14ac:dyDescent="0.2">
      <c r="A807" t="s">
        <v>3666</v>
      </c>
      <c r="B807">
        <v>0.4384860992431</v>
      </c>
      <c r="C807">
        <v>0.43327331542970199</v>
      </c>
      <c r="D807" t="str">
        <f>INDEX([1]Suba!$K:$K,MATCH(A807,[1]Suba!$A:$A,0))</f>
        <v>endoplasmic reticulum</v>
      </c>
    </row>
    <row r="808" spans="1:4" x14ac:dyDescent="0.2">
      <c r="A808" t="s">
        <v>784</v>
      </c>
      <c r="B808">
        <v>0.90872478485109898</v>
      </c>
      <c r="C808">
        <v>0.43703460693360102</v>
      </c>
      <c r="D808" t="str">
        <f>INDEX([1]Suba!$K:$K,MATCH(A808,[1]Suba!$A:$A,0))</f>
        <v>nucleus</v>
      </c>
    </row>
    <row r="809" spans="1:4" x14ac:dyDescent="0.2">
      <c r="A809" t="s">
        <v>3572</v>
      </c>
      <c r="B809">
        <v>0</v>
      </c>
      <c r="C809">
        <v>0.44156074523919697</v>
      </c>
      <c r="D809" t="str">
        <f>INDEX([1]Suba!$K:$K,MATCH(A809,[1]Suba!$A:$A,0))</f>
        <v>nucleus</v>
      </c>
    </row>
    <row r="810" spans="1:4" x14ac:dyDescent="0.2">
      <c r="A810" t="s">
        <v>1595</v>
      </c>
      <c r="B810">
        <v>0</v>
      </c>
      <c r="C810">
        <v>0.44332885742189998</v>
      </c>
      <c r="D810" t="str">
        <f>INDEX([1]Suba!$K:$K,MATCH(A810,[1]Suba!$A:$A,0))</f>
        <v>cytosol</v>
      </c>
    </row>
    <row r="811" spans="1:4" x14ac:dyDescent="0.2">
      <c r="A811" t="s">
        <v>9109</v>
      </c>
      <c r="B811">
        <v>0</v>
      </c>
      <c r="C811">
        <v>0.44337844848629998</v>
      </c>
      <c r="D811" t="str">
        <f>INDEX([1]Suba!$K:$K,MATCH(A811,[1]Suba!$A:$A,0))</f>
        <v>nucleus</v>
      </c>
    </row>
    <row r="812" spans="1:4" x14ac:dyDescent="0.2">
      <c r="A812" t="s">
        <v>8089</v>
      </c>
      <c r="B812">
        <v>0</v>
      </c>
      <c r="C812">
        <v>0.44538307189940002</v>
      </c>
      <c r="D812" t="str">
        <f>INDEX([1]Suba!$K:$K,MATCH(A812,[1]Suba!$A:$A,0))</f>
        <v>plastid</v>
      </c>
    </row>
    <row r="813" spans="1:4" x14ac:dyDescent="0.2">
      <c r="A813" t="s">
        <v>5873</v>
      </c>
      <c r="B813">
        <v>0</v>
      </c>
      <c r="C813">
        <v>0.450927734375</v>
      </c>
      <c r="D813" t="str">
        <f>INDEX([1]Suba!$K:$K,MATCH(A813,[1]Suba!$A:$A,0))</f>
        <v>cytosol</v>
      </c>
    </row>
    <row r="814" spans="1:4" x14ac:dyDescent="0.2">
      <c r="A814" t="s">
        <v>618</v>
      </c>
      <c r="B814">
        <v>0</v>
      </c>
      <c r="C814">
        <v>0.45152282714839798</v>
      </c>
      <c r="D814" t="str">
        <f>INDEX([1]Suba!$K:$K,MATCH(A814,[1]Suba!$A:$A,0))</f>
        <v>nucleus</v>
      </c>
    </row>
    <row r="815" spans="1:4" x14ac:dyDescent="0.2">
      <c r="A815" t="s">
        <v>299</v>
      </c>
      <c r="B815">
        <v>0</v>
      </c>
      <c r="C815">
        <v>0.45162582397459899</v>
      </c>
      <c r="D815" t="str">
        <f>INDEX([1]Suba!$K:$K,MATCH(A815,[1]Suba!$A:$A,0))</f>
        <v>cytosol</v>
      </c>
    </row>
    <row r="816" spans="1:4" x14ac:dyDescent="0.2">
      <c r="A816" t="s">
        <v>7752</v>
      </c>
      <c r="B816">
        <v>0</v>
      </c>
      <c r="C816">
        <v>0.45203971862790099</v>
      </c>
      <c r="D816" t="str">
        <f>INDEX([1]Suba!$K:$K,MATCH(A816,[1]Suba!$A:$A,0))</f>
        <v>nucleus</v>
      </c>
    </row>
    <row r="817" spans="1:4" x14ac:dyDescent="0.2">
      <c r="A817" t="s">
        <v>8492</v>
      </c>
      <c r="B817">
        <v>0</v>
      </c>
      <c r="C817">
        <v>0.45533561706540099</v>
      </c>
      <c r="D817" t="str">
        <f>INDEX([1]Suba!$K:$K,MATCH(A817,[1]Suba!$A:$A,0))</f>
        <v>cytosol</v>
      </c>
    </row>
    <row r="818" spans="1:4" x14ac:dyDescent="0.2">
      <c r="A818" t="s">
        <v>9485</v>
      </c>
      <c r="B818">
        <v>0</v>
      </c>
      <c r="C818">
        <v>0.45611000061029799</v>
      </c>
      <c r="D818" t="str">
        <f>INDEX([1]Suba!$K:$K,MATCH(A818,[1]Suba!$A:$A,0))</f>
        <v>extracellular</v>
      </c>
    </row>
    <row r="819" spans="1:4" x14ac:dyDescent="0.2">
      <c r="A819" t="s">
        <v>4142</v>
      </c>
      <c r="B819">
        <v>0</v>
      </c>
      <c r="C819">
        <v>0.4567050933838</v>
      </c>
      <c r="D819" t="str">
        <f>INDEX([1]Suba!$K:$K,MATCH(A819,[1]Suba!$A:$A,0))</f>
        <v>nucleus,cytosol</v>
      </c>
    </row>
    <row r="820" spans="1:4" x14ac:dyDescent="0.2">
      <c r="A820" t="s">
        <v>3314</v>
      </c>
      <c r="B820">
        <v>0</v>
      </c>
      <c r="C820">
        <v>0.45781517028809998</v>
      </c>
      <c r="D820" t="str">
        <f>INDEX([1]Suba!$K:$K,MATCH(A820,[1]Suba!$A:$A,0))</f>
        <v>cytosol</v>
      </c>
    </row>
    <row r="821" spans="1:4" x14ac:dyDescent="0.2">
      <c r="A821" t="s">
        <v>2898</v>
      </c>
      <c r="B821">
        <v>0.24351501464839501</v>
      </c>
      <c r="C821">
        <v>0.45968818664550098</v>
      </c>
      <c r="D821" t="str">
        <f>INDEX([1]Suba!$K:$K,MATCH(A821,[1]Suba!$A:$A,0))</f>
        <v>cytosol</v>
      </c>
    </row>
    <row r="822" spans="1:4" x14ac:dyDescent="0.2">
      <c r="A822" t="s">
        <v>6636</v>
      </c>
      <c r="B822">
        <v>0</v>
      </c>
      <c r="C822">
        <v>0.46225929260249998</v>
      </c>
      <c r="D822" t="str">
        <f>INDEX([1]Suba!$K:$K,MATCH(A822,[1]Suba!$A:$A,0))</f>
        <v>mitochondrion</v>
      </c>
    </row>
    <row r="823" spans="1:4" x14ac:dyDescent="0.2">
      <c r="A823" t="s">
        <v>6113</v>
      </c>
      <c r="B823">
        <v>0</v>
      </c>
      <c r="C823">
        <v>0.463094711303704</v>
      </c>
      <c r="D823" t="str">
        <f>INDEX([1]Suba!$K:$K,MATCH(A823,[1]Suba!$A:$A,0))</f>
        <v>nucleus</v>
      </c>
    </row>
    <row r="824" spans="1:4" x14ac:dyDescent="0.2">
      <c r="A824" t="s">
        <v>10887</v>
      </c>
      <c r="B824">
        <v>0.37025642395020197</v>
      </c>
      <c r="C824">
        <v>0.46664047241210199</v>
      </c>
      <c r="D824" t="str">
        <f>INDEX([1]Suba!$K:$K,MATCH(A824,[1]Suba!$A:$A,0))</f>
        <v>nucleus</v>
      </c>
    </row>
    <row r="825" spans="1:4" x14ac:dyDescent="0.2">
      <c r="A825" t="s">
        <v>4722</v>
      </c>
      <c r="B825">
        <v>0.2520751953125</v>
      </c>
      <c r="C825">
        <v>0.46796035766600103</v>
      </c>
      <c r="D825" t="str">
        <f>INDEX([1]Suba!$K:$K,MATCH(A825,[1]Suba!$A:$A,0))</f>
        <v>endoplasmic reticulum</v>
      </c>
    </row>
    <row r="826" spans="1:4" x14ac:dyDescent="0.2">
      <c r="A826" t="s">
        <v>957</v>
      </c>
      <c r="B826">
        <v>0</v>
      </c>
      <c r="C826">
        <v>0.46824455261230502</v>
      </c>
      <c r="D826" t="str">
        <f>INDEX([1]Suba!$K:$K,MATCH(A826,[1]Suba!$A:$A,0))</f>
        <v>cytosol</v>
      </c>
    </row>
    <row r="827" spans="1:4" x14ac:dyDescent="0.2">
      <c r="A827" t="s">
        <v>5212</v>
      </c>
      <c r="B827">
        <v>0.41056060791020199</v>
      </c>
      <c r="C827">
        <v>0.4708652496338</v>
      </c>
      <c r="D827" t="str">
        <f>INDEX([1]Suba!$K:$K,MATCH(A827,[1]Suba!$A:$A,0))</f>
        <v>cytosol</v>
      </c>
    </row>
    <row r="828" spans="1:4" x14ac:dyDescent="0.2">
      <c r="A828" t="s">
        <v>10553</v>
      </c>
      <c r="B828">
        <v>0</v>
      </c>
      <c r="C828">
        <v>0.47125720977789998</v>
      </c>
      <c r="D828" t="str">
        <f>INDEX([1]Suba!$K:$K,MATCH(A828,[1]Suba!$A:$A,0))</f>
        <v>nucleus</v>
      </c>
    </row>
    <row r="829" spans="1:4" x14ac:dyDescent="0.2">
      <c r="A829" t="s">
        <v>9435</v>
      </c>
      <c r="B829">
        <v>0.30042839050290099</v>
      </c>
      <c r="C829">
        <v>0.47183799743650201</v>
      </c>
      <c r="D829" t="str">
        <f>INDEX([1]Suba!$K:$K,MATCH(A829,[1]Suba!$A:$A,0))</f>
        <v>cytosol</v>
      </c>
    </row>
    <row r="830" spans="1:4" x14ac:dyDescent="0.2">
      <c r="A830" t="s">
        <v>1570</v>
      </c>
      <c r="B830">
        <v>0.52039241790769697</v>
      </c>
      <c r="C830">
        <v>0.47371864318849799</v>
      </c>
      <c r="D830" t="str">
        <f>INDEX([1]Suba!$K:$K,MATCH(A830,[1]Suba!$A:$A,0))</f>
        <v>plastid</v>
      </c>
    </row>
    <row r="831" spans="1:4" x14ac:dyDescent="0.2">
      <c r="A831" t="s">
        <v>9762</v>
      </c>
      <c r="B831">
        <v>0</v>
      </c>
      <c r="C831">
        <v>0.47496604919430002</v>
      </c>
      <c r="D831" t="str">
        <f>INDEX([1]Suba!$K:$K,MATCH(A831,[1]Suba!$A:$A,0))</f>
        <v>plasma membrane</v>
      </c>
    </row>
    <row r="832" spans="1:4" x14ac:dyDescent="0.2">
      <c r="A832" t="s">
        <v>8418</v>
      </c>
      <c r="B832">
        <v>0.2742357254028</v>
      </c>
      <c r="C832">
        <v>0.47503566741939801</v>
      </c>
      <c r="D832" t="str">
        <f>INDEX([1]Suba!$K:$K,MATCH(A832,[1]Suba!$A:$A,0))</f>
        <v>nucleus</v>
      </c>
    </row>
    <row r="833" spans="1:4" x14ac:dyDescent="0.2">
      <c r="A833" t="s">
        <v>3706</v>
      </c>
      <c r="B833">
        <v>0.40931606292720002</v>
      </c>
      <c r="C833">
        <v>0.476840019226</v>
      </c>
      <c r="D833" t="str">
        <f>INDEX([1]Suba!$K:$K,MATCH(A833,[1]Suba!$A:$A,0))</f>
        <v>nucleus</v>
      </c>
    </row>
    <row r="834" spans="1:4" x14ac:dyDescent="0.2">
      <c r="A834" t="s">
        <v>218</v>
      </c>
      <c r="B834">
        <v>0</v>
      </c>
      <c r="C834">
        <v>0.47789478302000199</v>
      </c>
      <c r="D834" t="str">
        <f>INDEX([1]Suba!$K:$K,MATCH(A834,[1]Suba!$A:$A,0))</f>
        <v>nucleus,cytosol</v>
      </c>
    </row>
    <row r="835" spans="1:4" x14ac:dyDescent="0.2">
      <c r="A835" t="s">
        <v>5809</v>
      </c>
      <c r="B835">
        <v>0</v>
      </c>
      <c r="C835">
        <v>0.48103332519530501</v>
      </c>
      <c r="D835" t="str">
        <f>INDEX([1]Suba!$K:$K,MATCH(A835,[1]Suba!$A:$A,0))</f>
        <v>nucleus</v>
      </c>
    </row>
    <row r="836" spans="1:4" x14ac:dyDescent="0.2">
      <c r="A836" t="s">
        <v>7989</v>
      </c>
      <c r="B836">
        <v>0</v>
      </c>
      <c r="C836">
        <v>0.48134994506839501</v>
      </c>
      <c r="D836" t="str">
        <f>INDEX([1]Suba!$K:$K,MATCH(A836,[1]Suba!$A:$A,0))</f>
        <v>cytosol</v>
      </c>
    </row>
    <row r="837" spans="1:4" x14ac:dyDescent="0.2">
      <c r="A837" t="s">
        <v>8512</v>
      </c>
      <c r="B837">
        <v>0</v>
      </c>
      <c r="C837">
        <v>0.48177337646480101</v>
      </c>
      <c r="D837" t="str">
        <f>INDEX([1]Suba!$K:$K,MATCH(A837,[1]Suba!$A:$A,0))</f>
        <v>cytosol</v>
      </c>
    </row>
    <row r="838" spans="1:4" x14ac:dyDescent="0.2">
      <c r="A838" t="s">
        <v>5105</v>
      </c>
      <c r="B838">
        <v>0</v>
      </c>
      <c r="C838">
        <v>0.484375</v>
      </c>
      <c r="D838" t="str">
        <f>INDEX([1]Suba!$K:$K,MATCH(A838,[1]Suba!$A:$A,0))</f>
        <v>cytosol</v>
      </c>
    </row>
    <row r="839" spans="1:4" x14ac:dyDescent="0.2">
      <c r="A839" t="s">
        <v>2106</v>
      </c>
      <c r="B839">
        <v>0</v>
      </c>
      <c r="C839">
        <v>0.48469066619880202</v>
      </c>
      <c r="D839" t="str">
        <f>INDEX([1]Suba!$K:$K,MATCH(A839,[1]Suba!$A:$A,0))</f>
        <v>cytosol</v>
      </c>
    </row>
    <row r="840" spans="1:4" x14ac:dyDescent="0.2">
      <c r="A840" t="s">
        <v>148</v>
      </c>
      <c r="B840">
        <v>0.62550067901609896</v>
      </c>
      <c r="C840">
        <v>0.48563003540040101</v>
      </c>
      <c r="D840" t="str">
        <f>INDEX([1]Suba!$K:$K,MATCH(A840,[1]Suba!$A:$A,0))</f>
        <v>mitochondrion</v>
      </c>
    </row>
    <row r="841" spans="1:4" x14ac:dyDescent="0.2">
      <c r="A841" t="s">
        <v>4136</v>
      </c>
      <c r="B841">
        <v>0.52343368530279799</v>
      </c>
      <c r="C841">
        <v>0.485765457153299</v>
      </c>
      <c r="D841" t="str">
        <f>INDEX([1]Suba!$K:$K,MATCH(A841,[1]Suba!$A:$A,0))</f>
        <v>cytosol</v>
      </c>
    </row>
    <row r="842" spans="1:4" x14ac:dyDescent="0.2">
      <c r="A842" t="s">
        <v>3174</v>
      </c>
      <c r="B842">
        <v>0.40732383728020199</v>
      </c>
      <c r="C842">
        <v>0.48579406738280501</v>
      </c>
      <c r="D842" t="str">
        <f>INDEX([1]Suba!$K:$K,MATCH(A842,[1]Suba!$A:$A,0))</f>
        <v>cytosol</v>
      </c>
    </row>
    <row r="843" spans="1:4" x14ac:dyDescent="0.2">
      <c r="A843" t="s">
        <v>7748</v>
      </c>
      <c r="B843">
        <v>0.55625057220459695</v>
      </c>
      <c r="C843">
        <v>0.48645496368399699</v>
      </c>
      <c r="D843" t="str">
        <f>INDEX([1]Suba!$K:$K,MATCH(A843,[1]Suba!$A:$A,0))</f>
        <v>endoplasmic reticulum</v>
      </c>
    </row>
    <row r="844" spans="1:4" x14ac:dyDescent="0.2">
      <c r="A844" t="s">
        <v>6415</v>
      </c>
      <c r="B844">
        <v>0</v>
      </c>
      <c r="C844">
        <v>0.48670005798340599</v>
      </c>
      <c r="D844" t="str">
        <f>INDEX([1]Suba!$K:$K,MATCH(A844,[1]Suba!$A:$A,0))</f>
        <v>cytosol</v>
      </c>
    </row>
    <row r="845" spans="1:4" x14ac:dyDescent="0.2">
      <c r="A845" t="s">
        <v>4553</v>
      </c>
      <c r="B845">
        <v>0</v>
      </c>
      <c r="C845">
        <v>0.48855972290039801</v>
      </c>
      <c r="D845" t="str">
        <f>INDEX([1]Suba!$K:$K,MATCH(A845,[1]Suba!$A:$A,0))</f>
        <v>nucleus</v>
      </c>
    </row>
    <row r="846" spans="1:4" x14ac:dyDescent="0.2">
      <c r="A846" t="s">
        <v>6032</v>
      </c>
      <c r="B846">
        <v>0.412490844726499</v>
      </c>
      <c r="C846">
        <v>0.48866462707520197</v>
      </c>
      <c r="D846" t="str">
        <f>INDEX([1]Suba!$K:$K,MATCH(A846,[1]Suba!$A:$A,0))</f>
        <v>nucleus</v>
      </c>
    </row>
    <row r="847" spans="1:4" x14ac:dyDescent="0.2">
      <c r="A847" t="s">
        <v>3709</v>
      </c>
      <c r="B847">
        <v>0</v>
      </c>
      <c r="C847">
        <v>0.48968124389650203</v>
      </c>
      <c r="D847" t="str">
        <f>INDEX([1]Suba!$K:$K,MATCH(A847,[1]Suba!$A:$A,0))</f>
        <v>nucleus</v>
      </c>
    </row>
    <row r="848" spans="1:4" x14ac:dyDescent="0.2">
      <c r="A848" t="s">
        <v>4302</v>
      </c>
      <c r="B848">
        <v>0.35791397094730099</v>
      </c>
      <c r="C848">
        <v>0.49224853515630002</v>
      </c>
      <c r="D848" t="str">
        <f>INDEX([1]Suba!$K:$K,MATCH(A848,[1]Suba!$A:$A,0))</f>
        <v>cytosol</v>
      </c>
    </row>
    <row r="849" spans="1:4" x14ac:dyDescent="0.2">
      <c r="A849" t="s">
        <v>4998</v>
      </c>
      <c r="B849">
        <v>0</v>
      </c>
      <c r="C849">
        <v>0.49235630035400002</v>
      </c>
      <c r="D849" t="str">
        <f>INDEX([1]Suba!$K:$K,MATCH(A849,[1]Suba!$A:$A,0))</f>
        <v>nucleus</v>
      </c>
    </row>
    <row r="850" spans="1:4" x14ac:dyDescent="0.2">
      <c r="A850" t="s">
        <v>3721</v>
      </c>
      <c r="B850">
        <v>0</v>
      </c>
      <c r="C850">
        <v>0.492806434631401</v>
      </c>
      <c r="D850" t="str">
        <f>INDEX([1]Suba!$K:$K,MATCH(A850,[1]Suba!$A:$A,0))</f>
        <v>nucleus</v>
      </c>
    </row>
    <row r="851" spans="1:4" x14ac:dyDescent="0.2">
      <c r="A851" t="s">
        <v>9275</v>
      </c>
      <c r="B851">
        <v>0.63902473449709896</v>
      </c>
      <c r="C851">
        <v>0.49355697631839801</v>
      </c>
      <c r="D851" t="str">
        <f>INDEX([1]Suba!$K:$K,MATCH(A851,[1]Suba!$A:$A,0))</f>
        <v>mitochondrion</v>
      </c>
    </row>
    <row r="852" spans="1:4" x14ac:dyDescent="0.2">
      <c r="A852" t="s">
        <v>2661</v>
      </c>
      <c r="B852">
        <v>0.68385028839109896</v>
      </c>
      <c r="C852">
        <v>0.49402332305899999</v>
      </c>
      <c r="D852" t="str">
        <f>INDEX([1]Suba!$K:$K,MATCH(A852,[1]Suba!$A:$A,0))</f>
        <v>mitochondrion,plastid</v>
      </c>
    </row>
    <row r="853" spans="1:4" x14ac:dyDescent="0.2">
      <c r="A853" t="s">
        <v>7147</v>
      </c>
      <c r="B853">
        <v>0</v>
      </c>
      <c r="C853">
        <v>0.49423027038579898</v>
      </c>
      <c r="D853" t="str">
        <f>INDEX([1]Suba!$K:$K,MATCH(A853,[1]Suba!$A:$A,0))</f>
        <v>cytosol</v>
      </c>
    </row>
    <row r="854" spans="1:4" x14ac:dyDescent="0.2">
      <c r="A854" t="s">
        <v>10003</v>
      </c>
      <c r="B854">
        <v>0</v>
      </c>
      <c r="C854">
        <v>0.49717426300049899</v>
      </c>
      <c r="D854" t="str">
        <f>INDEX([1]Suba!$K:$K,MATCH(A854,[1]Suba!$A:$A,0))</f>
        <v>nucleus</v>
      </c>
    </row>
    <row r="855" spans="1:4" x14ac:dyDescent="0.2">
      <c r="A855" t="s">
        <v>1984</v>
      </c>
      <c r="B855">
        <v>0</v>
      </c>
      <c r="C855">
        <v>0.497274398803704</v>
      </c>
      <c r="D855" t="str">
        <f>INDEX([1]Suba!$K:$K,MATCH(A855,[1]Suba!$A:$A,0))</f>
        <v>endoplasmic reticulum</v>
      </c>
    </row>
    <row r="856" spans="1:4" x14ac:dyDescent="0.2">
      <c r="A856" t="s">
        <v>5142</v>
      </c>
      <c r="B856">
        <v>0.33906364440910203</v>
      </c>
      <c r="C856">
        <v>0.49755096435540502</v>
      </c>
      <c r="D856" t="str">
        <f>INDEX([1]Suba!$K:$K,MATCH(A856,[1]Suba!$A:$A,0))</f>
        <v>cytosol</v>
      </c>
    </row>
    <row r="857" spans="1:4" x14ac:dyDescent="0.2">
      <c r="A857" t="s">
        <v>2987</v>
      </c>
      <c r="B857">
        <v>0</v>
      </c>
      <c r="C857">
        <v>0.49771976470950102</v>
      </c>
      <c r="D857" t="str">
        <f>INDEX([1]Suba!$K:$K,MATCH(A857,[1]Suba!$A:$A,0))</f>
        <v>nucleus</v>
      </c>
    </row>
    <row r="858" spans="1:4" x14ac:dyDescent="0.2">
      <c r="A858" t="s">
        <v>2027</v>
      </c>
      <c r="B858">
        <v>0.42061042785650199</v>
      </c>
      <c r="C858">
        <v>0.49821472167970199</v>
      </c>
      <c r="D858" t="str">
        <f>INDEX([1]Suba!$K:$K,MATCH(A858,[1]Suba!$A:$A,0))</f>
        <v>cytosol</v>
      </c>
    </row>
    <row r="859" spans="1:4" x14ac:dyDescent="0.2">
      <c r="A859" t="s">
        <v>2692</v>
      </c>
      <c r="B859">
        <v>0.44463539123529799</v>
      </c>
      <c r="C859">
        <v>0.49867630004879998</v>
      </c>
      <c r="D859" t="str">
        <f>INDEX([1]Suba!$K:$K,MATCH(A859,[1]Suba!$A:$A,0))</f>
        <v>nucleus</v>
      </c>
    </row>
    <row r="860" spans="1:4" x14ac:dyDescent="0.2">
      <c r="A860" t="s">
        <v>2927</v>
      </c>
      <c r="B860">
        <v>0.271208763122601</v>
      </c>
      <c r="C860">
        <v>0.499943733215304</v>
      </c>
      <c r="D860" t="str">
        <f>INDEX([1]Suba!$K:$K,MATCH(A860,[1]Suba!$A:$A,0))</f>
        <v>nucleus</v>
      </c>
    </row>
    <row r="861" spans="1:4" x14ac:dyDescent="0.2">
      <c r="A861" t="s">
        <v>2021</v>
      </c>
      <c r="B861">
        <v>0</v>
      </c>
      <c r="C861">
        <v>0.5002117156982</v>
      </c>
      <c r="D861" t="str">
        <f>INDEX([1]Suba!$K:$K,MATCH(A861,[1]Suba!$A:$A,0))</f>
        <v>plasma membrane</v>
      </c>
    </row>
    <row r="862" spans="1:4" x14ac:dyDescent="0.2">
      <c r="A862" t="s">
        <v>7247</v>
      </c>
      <c r="B862">
        <v>0</v>
      </c>
      <c r="C862">
        <v>0.50046157836919802</v>
      </c>
      <c r="D862" t="str">
        <f>INDEX([1]Suba!$K:$K,MATCH(A862,[1]Suba!$A:$A,0))</f>
        <v>golgi</v>
      </c>
    </row>
    <row r="863" spans="1:4" x14ac:dyDescent="0.2">
      <c r="A863" t="s">
        <v>4614</v>
      </c>
      <c r="B863">
        <v>0.47130393981930002</v>
      </c>
      <c r="C863">
        <v>0.50322914123539397</v>
      </c>
      <c r="D863" t="str">
        <f>INDEX([1]Suba!$K:$K,MATCH(A863,[1]Suba!$A:$A,0))</f>
        <v>nucleus</v>
      </c>
    </row>
    <row r="864" spans="1:4" x14ac:dyDescent="0.2">
      <c r="A864" t="s">
        <v>10709</v>
      </c>
      <c r="B864">
        <v>0.40836429595940199</v>
      </c>
      <c r="C864">
        <v>0.503354072570801</v>
      </c>
      <c r="D864" t="str">
        <f>INDEX([1]Suba!$K:$K,MATCH(A864,[1]Suba!$A:$A,0))</f>
        <v>mitochondrion,plastid</v>
      </c>
    </row>
    <row r="865" spans="1:4" x14ac:dyDescent="0.2">
      <c r="A865" t="s">
        <v>6402</v>
      </c>
      <c r="B865">
        <v>0.56211853027340197</v>
      </c>
      <c r="C865">
        <v>0.50366020202640305</v>
      </c>
      <c r="D865" t="str">
        <f>INDEX([1]Suba!$K:$K,MATCH(A865,[1]Suba!$A:$A,0))</f>
        <v>nucleus,cytosol</v>
      </c>
    </row>
    <row r="866" spans="1:4" x14ac:dyDescent="0.2">
      <c r="A866" t="s">
        <v>5551</v>
      </c>
      <c r="B866">
        <v>0.58423233032220201</v>
      </c>
      <c r="C866">
        <v>0.50693130493160199</v>
      </c>
      <c r="D866" t="str">
        <f>INDEX([1]Suba!$K:$K,MATCH(A866,[1]Suba!$A:$A,0))</f>
        <v>golgi</v>
      </c>
    </row>
    <row r="867" spans="1:4" x14ac:dyDescent="0.2">
      <c r="A867" t="s">
        <v>1020</v>
      </c>
      <c r="B867">
        <v>0</v>
      </c>
      <c r="C867">
        <v>0.50778579711909799</v>
      </c>
      <c r="D867" t="str">
        <f>INDEX([1]Suba!$K:$K,MATCH(A867,[1]Suba!$A:$A,0))</f>
        <v>cytosol</v>
      </c>
    </row>
    <row r="868" spans="1:4" x14ac:dyDescent="0.2">
      <c r="A868" t="s">
        <v>9981</v>
      </c>
      <c r="B868">
        <v>0</v>
      </c>
      <c r="C868">
        <v>0.50879478454589799</v>
      </c>
      <c r="D868" t="str">
        <f>INDEX([1]Suba!$K:$K,MATCH(A868,[1]Suba!$A:$A,0))</f>
        <v>plastid</v>
      </c>
    </row>
    <row r="869" spans="1:4" x14ac:dyDescent="0.2">
      <c r="A869" t="s">
        <v>7938</v>
      </c>
      <c r="B869">
        <v>0.49338150024409799</v>
      </c>
      <c r="C869">
        <v>0.50914764404299695</v>
      </c>
      <c r="D869" t="str">
        <f>INDEX([1]Suba!$K:$K,MATCH(A869,[1]Suba!$A:$A,0))</f>
        <v>cytosol</v>
      </c>
    </row>
    <row r="870" spans="1:4" x14ac:dyDescent="0.2">
      <c r="A870" t="s">
        <v>1520</v>
      </c>
      <c r="B870">
        <v>0.50938987731929997</v>
      </c>
      <c r="C870">
        <v>0.50933647155759898</v>
      </c>
      <c r="D870" t="str">
        <f>INDEX([1]Suba!$K:$K,MATCH(A870,[1]Suba!$A:$A,0))</f>
        <v>cytosol</v>
      </c>
    </row>
    <row r="871" spans="1:4" x14ac:dyDescent="0.2">
      <c r="A871" t="s">
        <v>6677</v>
      </c>
      <c r="B871">
        <v>0.54575920104980102</v>
      </c>
      <c r="C871">
        <v>0.50976467132569803</v>
      </c>
      <c r="D871" t="str">
        <f>INDEX([1]Suba!$K:$K,MATCH(A871,[1]Suba!$A:$A,0))</f>
        <v>cytosol</v>
      </c>
    </row>
    <row r="872" spans="1:4" x14ac:dyDescent="0.2">
      <c r="A872" t="s">
        <v>1794</v>
      </c>
      <c r="B872">
        <v>0.38588523864750401</v>
      </c>
      <c r="C872">
        <v>0.51024055480959896</v>
      </c>
      <c r="D872" t="str">
        <f>INDEX([1]Suba!$K:$K,MATCH(A872,[1]Suba!$A:$A,0))</f>
        <v>nucleus</v>
      </c>
    </row>
    <row r="873" spans="1:4" x14ac:dyDescent="0.2">
      <c r="A873" t="s">
        <v>4937</v>
      </c>
      <c r="B873">
        <v>0</v>
      </c>
      <c r="C873">
        <v>0.51025962829590599</v>
      </c>
      <c r="D873" t="str">
        <f>INDEX([1]Suba!$K:$K,MATCH(A873,[1]Suba!$A:$A,0))</f>
        <v>cytosol</v>
      </c>
    </row>
    <row r="874" spans="1:4" x14ac:dyDescent="0.2">
      <c r="A874" t="s">
        <v>9451</v>
      </c>
      <c r="B874">
        <v>-0.23512935638429899</v>
      </c>
      <c r="C874">
        <v>0.51253604888910298</v>
      </c>
      <c r="D874" t="str">
        <f>INDEX([1]Suba!$K:$K,MATCH(A874,[1]Suba!$A:$A,0))</f>
        <v>cytosol</v>
      </c>
    </row>
    <row r="875" spans="1:4" x14ac:dyDescent="0.2">
      <c r="A875" t="s">
        <v>11143</v>
      </c>
      <c r="B875">
        <v>0</v>
      </c>
      <c r="C875">
        <v>0.51520347595219795</v>
      </c>
      <c r="D875" t="str">
        <f>INDEX([1]Suba!$K:$K,MATCH(A875,[1]Suba!$A:$A,0))</f>
        <v>cytosol</v>
      </c>
    </row>
    <row r="876" spans="1:4" x14ac:dyDescent="0.2">
      <c r="A876" t="s">
        <v>7544</v>
      </c>
      <c r="B876">
        <v>1.0392436981201001</v>
      </c>
      <c r="C876">
        <v>0.51527023315429699</v>
      </c>
      <c r="D876" t="str">
        <f>INDEX([1]Suba!$K:$K,MATCH(A876,[1]Suba!$A:$A,0))</f>
        <v>golgi</v>
      </c>
    </row>
    <row r="877" spans="1:4" x14ac:dyDescent="0.2">
      <c r="A877" t="s">
        <v>1922</v>
      </c>
      <c r="B877">
        <v>0.54048442840569799</v>
      </c>
      <c r="C877">
        <v>0.51607894897460205</v>
      </c>
      <c r="D877" t="str">
        <f>INDEX([1]Suba!$K:$K,MATCH(A877,[1]Suba!$A:$A,0))</f>
        <v>nucleus</v>
      </c>
    </row>
    <row r="878" spans="1:4" x14ac:dyDescent="0.2">
      <c r="A878" t="s">
        <v>195</v>
      </c>
      <c r="B878">
        <v>0.28424453735350103</v>
      </c>
      <c r="C878">
        <v>0.51748275756830298</v>
      </c>
      <c r="D878" t="str">
        <f>INDEX([1]Suba!$K:$K,MATCH(A878,[1]Suba!$A:$A,0))</f>
        <v>nucleus,cytosol</v>
      </c>
    </row>
    <row r="879" spans="1:4" x14ac:dyDescent="0.2">
      <c r="A879" t="s">
        <v>7189</v>
      </c>
      <c r="B879">
        <v>0.44134902954099797</v>
      </c>
      <c r="C879">
        <v>0.51775360107420099</v>
      </c>
      <c r="D879" t="str">
        <f>INDEX([1]Suba!$K:$K,MATCH(A879,[1]Suba!$A:$A,0))</f>
        <v>cytosol</v>
      </c>
    </row>
    <row r="880" spans="1:4" x14ac:dyDescent="0.2">
      <c r="A880" t="s">
        <v>9020</v>
      </c>
      <c r="B880">
        <v>0.40005493164059702</v>
      </c>
      <c r="C880">
        <v>0.51959037780759598</v>
      </c>
      <c r="D880" t="str">
        <f>INDEX([1]Suba!$K:$K,MATCH(A880,[1]Suba!$A:$A,0))</f>
        <v>nucleus</v>
      </c>
    </row>
    <row r="881" spans="1:4" x14ac:dyDescent="0.2">
      <c r="A881" t="s">
        <v>4568</v>
      </c>
      <c r="B881">
        <v>0</v>
      </c>
      <c r="C881">
        <v>0.52012348175049905</v>
      </c>
      <c r="D881" t="str">
        <f>INDEX([1]Suba!$K:$K,MATCH(A881,[1]Suba!$A:$A,0))</f>
        <v>cytosol</v>
      </c>
    </row>
    <row r="882" spans="1:4" x14ac:dyDescent="0.2">
      <c r="A882" t="s">
        <v>11269</v>
      </c>
      <c r="B882">
        <v>0.36492538452149897</v>
      </c>
      <c r="C882">
        <v>0.52085876464839798</v>
      </c>
      <c r="D882" t="str">
        <f>INDEX([1]Suba!$K:$K,MATCH(A882,[1]Suba!$A:$A,0))</f>
        <v>nucleus</v>
      </c>
    </row>
    <row r="883" spans="1:4" x14ac:dyDescent="0.2">
      <c r="A883" t="s">
        <v>3493</v>
      </c>
      <c r="B883">
        <v>0</v>
      </c>
      <c r="C883">
        <v>0.52341556549080104</v>
      </c>
      <c r="D883" t="str">
        <f>INDEX([1]Suba!$K:$K,MATCH(A883,[1]Suba!$A:$A,0))</f>
        <v>nucleus</v>
      </c>
    </row>
    <row r="884" spans="1:4" x14ac:dyDescent="0.2">
      <c r="A884" t="s">
        <v>8858</v>
      </c>
      <c r="B884">
        <v>0</v>
      </c>
      <c r="C884">
        <v>0.52435970306399704</v>
      </c>
      <c r="D884" t="str">
        <f>INDEX([1]Suba!$K:$K,MATCH(A884,[1]Suba!$A:$A,0))</f>
        <v>extracellular</v>
      </c>
    </row>
    <row r="885" spans="1:4" x14ac:dyDescent="0.2">
      <c r="A885" t="s">
        <v>5793</v>
      </c>
      <c r="B885">
        <v>0.81482601165770097</v>
      </c>
      <c r="C885">
        <v>0.52609920501710095</v>
      </c>
      <c r="D885" t="str">
        <f>INDEX([1]Suba!$K:$K,MATCH(A885,[1]Suba!$A:$A,0))</f>
        <v>nucleus</v>
      </c>
    </row>
    <row r="886" spans="1:4" x14ac:dyDescent="0.2">
      <c r="A886" t="s">
        <v>10890</v>
      </c>
      <c r="B886">
        <v>0</v>
      </c>
      <c r="C886">
        <v>0.528701782226499</v>
      </c>
      <c r="D886" t="str">
        <f>INDEX([1]Suba!$K:$K,MATCH(A886,[1]Suba!$A:$A,0))</f>
        <v>cytosol</v>
      </c>
    </row>
    <row r="887" spans="1:4" x14ac:dyDescent="0.2">
      <c r="A887" t="s">
        <v>7642</v>
      </c>
      <c r="B887">
        <v>0</v>
      </c>
      <c r="C887">
        <v>0.53007316589360098</v>
      </c>
      <c r="D887" t="str">
        <f>INDEX([1]Suba!$K:$K,MATCH(A887,[1]Suba!$A:$A,0))</f>
        <v>golgi</v>
      </c>
    </row>
    <row r="888" spans="1:4" x14ac:dyDescent="0.2">
      <c r="A888" t="s">
        <v>10956</v>
      </c>
      <c r="B888">
        <v>0</v>
      </c>
      <c r="C888">
        <v>0.53031730651849796</v>
      </c>
      <c r="D888" t="str">
        <f>INDEX([1]Suba!$K:$K,MATCH(A888,[1]Suba!$A:$A,0))</f>
        <v>nucleus</v>
      </c>
    </row>
    <row r="889" spans="1:4" x14ac:dyDescent="0.2">
      <c r="A889" t="s">
        <v>9351</v>
      </c>
      <c r="B889">
        <v>0</v>
      </c>
      <c r="C889">
        <v>0.53509235382079701</v>
      </c>
      <c r="D889" t="str">
        <f>INDEX([1]Suba!$K:$K,MATCH(A889,[1]Suba!$A:$A,0))</f>
        <v>cytosol</v>
      </c>
    </row>
    <row r="890" spans="1:4" x14ac:dyDescent="0.2">
      <c r="A890" t="s">
        <v>10599</v>
      </c>
      <c r="B890">
        <v>0</v>
      </c>
      <c r="C890">
        <v>0.53633117675779796</v>
      </c>
      <c r="D890" t="str">
        <f>INDEX([1]Suba!$K:$K,MATCH(A890,[1]Suba!$A:$A,0))</f>
        <v>nucleus</v>
      </c>
    </row>
    <row r="891" spans="1:4" x14ac:dyDescent="0.2">
      <c r="A891" t="s">
        <v>1380</v>
      </c>
      <c r="B891">
        <v>0.249707221984899</v>
      </c>
      <c r="C891">
        <v>0.53725051879880004</v>
      </c>
      <c r="D891" t="str">
        <f>INDEX([1]Suba!$K:$K,MATCH(A891,[1]Suba!$A:$A,0))</f>
        <v>nucleus</v>
      </c>
    </row>
    <row r="892" spans="1:4" x14ac:dyDescent="0.2">
      <c r="A892" t="s">
        <v>9778</v>
      </c>
      <c r="B892">
        <v>0.56146812438969795</v>
      </c>
      <c r="C892">
        <v>0.53760910034180398</v>
      </c>
      <c r="D892" t="str">
        <f>INDEX([1]Suba!$K:$K,MATCH(A892,[1]Suba!$A:$A,0))</f>
        <v>cytosol</v>
      </c>
    </row>
    <row r="893" spans="1:4" x14ac:dyDescent="0.2">
      <c r="A893" t="s">
        <v>7608</v>
      </c>
      <c r="B893">
        <v>0</v>
      </c>
      <c r="C893">
        <v>0.54083442687980099</v>
      </c>
      <c r="D893" t="str">
        <f>INDEX([1]Suba!$K:$K,MATCH(A893,[1]Suba!$A:$A,0))</f>
        <v>nucleus</v>
      </c>
    </row>
    <row r="894" spans="1:4" x14ac:dyDescent="0.2">
      <c r="A894" t="s">
        <v>2701</v>
      </c>
      <c r="B894">
        <v>0.28947448730470199</v>
      </c>
      <c r="C894">
        <v>0.54188728332520197</v>
      </c>
      <c r="D894" t="str">
        <f>INDEX([1]Suba!$K:$K,MATCH(A894,[1]Suba!$A:$A,0))</f>
        <v>cytosol</v>
      </c>
    </row>
    <row r="895" spans="1:4" x14ac:dyDescent="0.2">
      <c r="A895" t="s">
        <v>6063</v>
      </c>
      <c r="B895">
        <v>0</v>
      </c>
      <c r="C895">
        <v>0.54341602325440197</v>
      </c>
      <c r="D895" t="str">
        <f>INDEX([1]Suba!$K:$K,MATCH(A895,[1]Suba!$A:$A,0))</f>
        <v>nucleus</v>
      </c>
    </row>
    <row r="896" spans="1:4" x14ac:dyDescent="0.2">
      <c r="A896" t="s">
        <v>3060</v>
      </c>
      <c r="B896">
        <v>0.47933387756340601</v>
      </c>
      <c r="C896">
        <v>0.54467582702630302</v>
      </c>
      <c r="D896" t="str">
        <f>INDEX([1]Suba!$K:$K,MATCH(A896,[1]Suba!$A:$A,0))</f>
        <v>cytosol</v>
      </c>
    </row>
    <row r="897" spans="1:4" x14ac:dyDescent="0.2">
      <c r="A897" t="s">
        <v>11372</v>
      </c>
      <c r="B897">
        <v>0</v>
      </c>
      <c r="C897">
        <v>0.54489898681639903</v>
      </c>
      <c r="D897" t="str">
        <f>INDEX([1]Suba!$K:$K,MATCH(A897,[1]Suba!$A:$A,0))</f>
        <v>mitochondrion</v>
      </c>
    </row>
    <row r="898" spans="1:4" x14ac:dyDescent="0.2">
      <c r="A898" t="s">
        <v>11115</v>
      </c>
      <c r="B898">
        <v>0</v>
      </c>
      <c r="C898">
        <v>0.546923637390197</v>
      </c>
      <c r="D898" t="str">
        <f>INDEX([1]Suba!$K:$K,MATCH(A898,[1]Suba!$A:$A,0))</f>
        <v>nucleus</v>
      </c>
    </row>
    <row r="899" spans="1:4" x14ac:dyDescent="0.2">
      <c r="A899" t="s">
        <v>4002</v>
      </c>
      <c r="B899">
        <v>0</v>
      </c>
      <c r="C899">
        <v>0.549130439758301</v>
      </c>
      <c r="D899" t="str">
        <f>INDEX([1]Suba!$K:$K,MATCH(A899,[1]Suba!$A:$A,0))</f>
        <v>nucleus</v>
      </c>
    </row>
    <row r="900" spans="1:4" x14ac:dyDescent="0.2">
      <c r="A900" t="s">
        <v>264</v>
      </c>
      <c r="B900">
        <v>0</v>
      </c>
      <c r="C900">
        <v>0.54950046539299902</v>
      </c>
      <c r="D900" t="str">
        <f>INDEX([1]Suba!$K:$K,MATCH(A900,[1]Suba!$A:$A,0))</f>
        <v>nucleus</v>
      </c>
    </row>
    <row r="901" spans="1:4" x14ac:dyDescent="0.2">
      <c r="A901" t="s">
        <v>2378</v>
      </c>
      <c r="B901">
        <v>0.57394599914549704</v>
      </c>
      <c r="C901">
        <v>0.54978275299069801</v>
      </c>
      <c r="D901" t="str">
        <f>INDEX([1]Suba!$K:$K,MATCH(A901,[1]Suba!$A:$A,0))</f>
        <v>cytosol</v>
      </c>
    </row>
    <row r="902" spans="1:4" x14ac:dyDescent="0.2">
      <c r="A902" t="s">
        <v>5236</v>
      </c>
      <c r="B902">
        <v>0</v>
      </c>
      <c r="C902">
        <v>0.54991531372070002</v>
      </c>
      <c r="D902" t="str">
        <f>INDEX([1]Suba!$K:$K,MATCH(A902,[1]Suba!$A:$A,0))</f>
        <v>nucleus</v>
      </c>
    </row>
    <row r="903" spans="1:4" x14ac:dyDescent="0.2">
      <c r="A903" t="s">
        <v>1857</v>
      </c>
      <c r="B903">
        <v>0.36788177490240098</v>
      </c>
      <c r="C903">
        <v>0.55263328552250002</v>
      </c>
      <c r="D903" t="str">
        <f>INDEX([1]Suba!$K:$K,MATCH(A903,[1]Suba!$A:$A,0))</f>
        <v>cytosol</v>
      </c>
    </row>
    <row r="904" spans="1:4" x14ac:dyDescent="0.2">
      <c r="A904" t="s">
        <v>3990</v>
      </c>
      <c r="B904">
        <v>0</v>
      </c>
      <c r="C904">
        <v>0.55280494689939996</v>
      </c>
      <c r="D904" t="str">
        <f>INDEX([1]Suba!$K:$K,MATCH(A904,[1]Suba!$A:$A,0))</f>
        <v>plastid</v>
      </c>
    </row>
    <row r="905" spans="1:4" x14ac:dyDescent="0.2">
      <c r="A905" t="s">
        <v>2939</v>
      </c>
      <c r="B905">
        <v>0</v>
      </c>
      <c r="C905">
        <v>0.55341148376469795</v>
      </c>
      <c r="D905" t="str">
        <f>INDEX([1]Suba!$K:$K,MATCH(A905,[1]Suba!$A:$A,0))</f>
        <v>cytosol</v>
      </c>
    </row>
    <row r="906" spans="1:4" x14ac:dyDescent="0.2">
      <c r="A906" t="s">
        <v>5242</v>
      </c>
      <c r="B906">
        <v>0.53714752197269899</v>
      </c>
      <c r="C906">
        <v>0.55359649658209498</v>
      </c>
      <c r="D906" t="str">
        <f>INDEX([1]Suba!$K:$K,MATCH(A906,[1]Suba!$A:$A,0))</f>
        <v>cytosol</v>
      </c>
    </row>
    <row r="907" spans="1:4" x14ac:dyDescent="0.2">
      <c r="A907" t="s">
        <v>5502</v>
      </c>
      <c r="B907">
        <v>0.53027534484859695</v>
      </c>
      <c r="C907">
        <v>0.5550537109375</v>
      </c>
      <c r="D907" t="str">
        <f>INDEX([1]Suba!$K:$K,MATCH(A907,[1]Suba!$A:$A,0))</f>
        <v>cytosol</v>
      </c>
    </row>
    <row r="908" spans="1:4" x14ac:dyDescent="0.2">
      <c r="A908" t="s">
        <v>2001</v>
      </c>
      <c r="B908">
        <v>0.41798973083499602</v>
      </c>
      <c r="C908">
        <v>0.55507087707519498</v>
      </c>
      <c r="D908" t="str">
        <f>INDEX([1]Suba!$K:$K,MATCH(A908,[1]Suba!$A:$A,0))</f>
        <v>nucleus</v>
      </c>
    </row>
    <row r="909" spans="1:4" x14ac:dyDescent="0.2">
      <c r="A909" t="s">
        <v>7811</v>
      </c>
      <c r="B909">
        <v>0.500291824340799</v>
      </c>
      <c r="C909">
        <v>0.55982971191409803</v>
      </c>
      <c r="D909" t="str">
        <f>INDEX([1]Suba!$K:$K,MATCH(A909,[1]Suba!$A:$A,0))</f>
        <v>nucleus</v>
      </c>
    </row>
    <row r="910" spans="1:4" x14ac:dyDescent="0.2">
      <c r="A910" t="s">
        <v>3970</v>
      </c>
      <c r="B910">
        <v>0.47435760498049701</v>
      </c>
      <c r="C910">
        <v>0.56038475036619695</v>
      </c>
      <c r="D910" t="str">
        <f>INDEX([1]Suba!$K:$K,MATCH(A910,[1]Suba!$A:$A,0))</f>
        <v>cytosol</v>
      </c>
    </row>
    <row r="911" spans="1:4" x14ac:dyDescent="0.2">
      <c r="A911" t="s">
        <v>6168</v>
      </c>
      <c r="B911">
        <v>0.57991123199460104</v>
      </c>
      <c r="C911">
        <v>0.560578346252399</v>
      </c>
      <c r="D911" t="str">
        <f>INDEX([1]Suba!$K:$K,MATCH(A911,[1]Suba!$A:$A,0))</f>
        <v>cytosol</v>
      </c>
    </row>
    <row r="912" spans="1:4" x14ac:dyDescent="0.2">
      <c r="A912" t="s">
        <v>10649</v>
      </c>
      <c r="B912">
        <v>0</v>
      </c>
      <c r="C912">
        <v>0.56130313873300297</v>
      </c>
      <c r="D912" t="str">
        <f>INDEX([1]Suba!$K:$K,MATCH(A912,[1]Suba!$A:$A,0))</f>
        <v>nucleus</v>
      </c>
    </row>
    <row r="913" spans="1:4" x14ac:dyDescent="0.2">
      <c r="A913" t="s">
        <v>9199</v>
      </c>
      <c r="B913">
        <v>0.53044891357420099</v>
      </c>
      <c r="C913">
        <v>0.56336021423340199</v>
      </c>
      <c r="D913" t="str">
        <f>INDEX([1]Suba!$K:$K,MATCH(A913,[1]Suba!$A:$A,0))</f>
        <v>nucleus</v>
      </c>
    </row>
    <row r="914" spans="1:4" x14ac:dyDescent="0.2">
      <c r="A914" t="s">
        <v>9946</v>
      </c>
      <c r="B914">
        <v>0.55163764953609695</v>
      </c>
      <c r="C914">
        <v>0.56508255004880004</v>
      </c>
      <c r="D914" t="str">
        <f>INDEX([1]Suba!$K:$K,MATCH(A914,[1]Suba!$A:$A,0))</f>
        <v>cytosol</v>
      </c>
    </row>
    <row r="915" spans="1:4" x14ac:dyDescent="0.2">
      <c r="A915" t="s">
        <v>4812</v>
      </c>
      <c r="B915">
        <v>0.60655403137199904</v>
      </c>
      <c r="C915">
        <v>0.56996917724609397</v>
      </c>
      <c r="D915" t="str">
        <f>INDEX([1]Suba!$K:$K,MATCH(A915,[1]Suba!$A:$A,0))</f>
        <v>cytosol</v>
      </c>
    </row>
    <row r="916" spans="1:4" x14ac:dyDescent="0.2">
      <c r="A916" t="s">
        <v>3431</v>
      </c>
      <c r="B916">
        <v>0</v>
      </c>
      <c r="C916">
        <v>0.57075500488279796</v>
      </c>
      <c r="D916" t="str">
        <f>INDEX([1]Suba!$K:$K,MATCH(A916,[1]Suba!$A:$A,0))</f>
        <v>nucleus</v>
      </c>
    </row>
    <row r="917" spans="1:4" x14ac:dyDescent="0.2">
      <c r="A917" t="s">
        <v>6982</v>
      </c>
      <c r="B917">
        <v>0</v>
      </c>
      <c r="C917">
        <v>0.57221412658699899</v>
      </c>
      <c r="D917" t="str">
        <f>INDEX([1]Suba!$K:$K,MATCH(A917,[1]Suba!$A:$A,0))</f>
        <v>nucleus</v>
      </c>
    </row>
    <row r="918" spans="1:4" x14ac:dyDescent="0.2">
      <c r="A918" t="s">
        <v>5508</v>
      </c>
      <c r="B918">
        <v>0.7746744155884</v>
      </c>
      <c r="C918">
        <v>0.57378101348880195</v>
      </c>
      <c r="D918" t="str">
        <f>INDEX([1]Suba!$K:$K,MATCH(A918,[1]Suba!$A:$A,0))</f>
        <v>nucleus</v>
      </c>
    </row>
    <row r="919" spans="1:4" x14ac:dyDescent="0.2">
      <c r="A919" t="s">
        <v>7389</v>
      </c>
      <c r="B919">
        <v>0</v>
      </c>
      <c r="C919">
        <v>0.57398605346679998</v>
      </c>
      <c r="D919" t="str">
        <f>INDEX([1]Suba!$K:$K,MATCH(A919,[1]Suba!$A:$A,0))</f>
        <v>nucleus</v>
      </c>
    </row>
    <row r="920" spans="1:4" x14ac:dyDescent="0.2">
      <c r="A920" t="s">
        <v>1621</v>
      </c>
      <c r="B920">
        <v>0.46256256103509602</v>
      </c>
      <c r="C920">
        <v>0.57415771484369704</v>
      </c>
      <c r="D920" t="str">
        <f>INDEX([1]Suba!$K:$K,MATCH(A920,[1]Suba!$A:$A,0))</f>
        <v>cytosol</v>
      </c>
    </row>
    <row r="921" spans="1:4" x14ac:dyDescent="0.2">
      <c r="A921" t="s">
        <v>9610</v>
      </c>
      <c r="B921">
        <v>0</v>
      </c>
      <c r="C921">
        <v>0.57495975494390095</v>
      </c>
      <c r="D921" t="str">
        <f>INDEX([1]Suba!$K:$K,MATCH(A921,[1]Suba!$A:$A,0))</f>
        <v>cytosol</v>
      </c>
    </row>
    <row r="922" spans="1:4" x14ac:dyDescent="0.2">
      <c r="A922" t="s">
        <v>198</v>
      </c>
      <c r="B922">
        <v>0</v>
      </c>
      <c r="C922">
        <v>0.57569694519039805</v>
      </c>
      <c r="D922" t="str">
        <f>INDEX([1]Suba!$K:$K,MATCH(A922,[1]Suba!$A:$A,0))</f>
        <v>nucleus</v>
      </c>
    </row>
    <row r="923" spans="1:4" x14ac:dyDescent="0.2">
      <c r="A923" t="s">
        <v>2394</v>
      </c>
      <c r="B923">
        <v>0</v>
      </c>
      <c r="C923">
        <v>0.576374053955099</v>
      </c>
      <c r="D923" t="str">
        <f>INDEX([1]Suba!$K:$K,MATCH(A923,[1]Suba!$A:$A,0))</f>
        <v>cytosol</v>
      </c>
    </row>
    <row r="924" spans="1:4" x14ac:dyDescent="0.2">
      <c r="A924" t="s">
        <v>2645</v>
      </c>
      <c r="B924">
        <v>0</v>
      </c>
      <c r="C924">
        <v>0.57695388793940305</v>
      </c>
      <c r="D924" t="str">
        <f>INDEX([1]Suba!$K:$K,MATCH(A924,[1]Suba!$A:$A,0))</f>
        <v>cytosol</v>
      </c>
    </row>
    <row r="925" spans="1:4" x14ac:dyDescent="0.2">
      <c r="A925" t="s">
        <v>1659</v>
      </c>
      <c r="B925">
        <v>0</v>
      </c>
      <c r="C925">
        <v>0.57721519470210603</v>
      </c>
      <c r="D925" t="str">
        <f>INDEX([1]Suba!$K:$K,MATCH(A925,[1]Suba!$A:$A,0))</f>
        <v>cytosol</v>
      </c>
    </row>
    <row r="926" spans="1:4" x14ac:dyDescent="0.2">
      <c r="A926" t="s">
        <v>9469</v>
      </c>
      <c r="B926">
        <v>0.370409011840799</v>
      </c>
      <c r="C926">
        <v>0.57729721069340201</v>
      </c>
      <c r="D926" t="str">
        <f>INDEX([1]Suba!$K:$K,MATCH(A926,[1]Suba!$A:$A,0))</f>
        <v>nucleus,cytosol</v>
      </c>
    </row>
    <row r="927" spans="1:4" x14ac:dyDescent="0.2">
      <c r="A927" t="s">
        <v>10000</v>
      </c>
      <c r="B927">
        <v>0</v>
      </c>
      <c r="C927">
        <v>0.57879638671879996</v>
      </c>
      <c r="D927" t="str">
        <f>INDEX([1]Suba!$K:$K,MATCH(A927,[1]Suba!$A:$A,0))</f>
        <v>nucleus</v>
      </c>
    </row>
    <row r="928" spans="1:4" x14ac:dyDescent="0.2">
      <c r="A928" t="s">
        <v>10934</v>
      </c>
      <c r="B928">
        <v>0</v>
      </c>
      <c r="C928">
        <v>0.57966041564939996</v>
      </c>
      <c r="D928" t="str">
        <f>INDEX([1]Suba!$K:$K,MATCH(A928,[1]Suba!$A:$A,0))</f>
        <v>nucleus,cytosol</v>
      </c>
    </row>
    <row r="929" spans="1:4" x14ac:dyDescent="0.2">
      <c r="A929" t="s">
        <v>9748</v>
      </c>
      <c r="B929">
        <v>0</v>
      </c>
      <c r="C929">
        <v>0.58049297332760097</v>
      </c>
      <c r="D929" t="str">
        <f>INDEX([1]Suba!$K:$K,MATCH(A929,[1]Suba!$A:$A,0))</f>
        <v>nucleus</v>
      </c>
    </row>
    <row r="930" spans="1:4" x14ac:dyDescent="0.2">
      <c r="A930" t="s">
        <v>8211</v>
      </c>
      <c r="B930">
        <v>0.72555160522459905</v>
      </c>
      <c r="C930">
        <v>0.58084201812749803</v>
      </c>
      <c r="D930" t="str">
        <f>INDEX([1]Suba!$K:$K,MATCH(A930,[1]Suba!$A:$A,0))</f>
        <v>vacuole</v>
      </c>
    </row>
    <row r="931" spans="1:4" x14ac:dyDescent="0.2">
      <c r="A931" t="s">
        <v>5384</v>
      </c>
      <c r="B931">
        <v>0.400797843933201</v>
      </c>
      <c r="C931">
        <v>0.58087253570560204</v>
      </c>
      <c r="D931" t="str">
        <f>INDEX([1]Suba!$K:$K,MATCH(A931,[1]Suba!$A:$A,0))</f>
        <v>nucleus</v>
      </c>
    </row>
    <row r="932" spans="1:4" x14ac:dyDescent="0.2">
      <c r="A932" t="s">
        <v>5904</v>
      </c>
      <c r="B932">
        <v>0.39646530151370002</v>
      </c>
      <c r="C932">
        <v>0.58259582519540098</v>
      </c>
      <c r="D932" t="str">
        <f>INDEX([1]Suba!$K:$K,MATCH(A932,[1]Suba!$A:$A,0))</f>
        <v>nucleus</v>
      </c>
    </row>
    <row r="933" spans="1:4" x14ac:dyDescent="0.2">
      <c r="A933" t="s">
        <v>2403</v>
      </c>
      <c r="B933">
        <v>0.458551406860295</v>
      </c>
      <c r="C933">
        <v>0.58407592773439598</v>
      </c>
      <c r="D933" t="str">
        <f>INDEX([1]Suba!$K:$K,MATCH(A933,[1]Suba!$A:$A,0))</f>
        <v>cytosol</v>
      </c>
    </row>
    <row r="934" spans="1:4" x14ac:dyDescent="0.2">
      <c r="A934" t="s">
        <v>1427</v>
      </c>
      <c r="B934">
        <v>0</v>
      </c>
      <c r="C934">
        <v>0.58460521698000201</v>
      </c>
      <c r="D934" t="str">
        <f>INDEX([1]Suba!$K:$K,MATCH(A934,[1]Suba!$A:$A,0))</f>
        <v>nucleus</v>
      </c>
    </row>
    <row r="935" spans="1:4" x14ac:dyDescent="0.2">
      <c r="A935" t="s">
        <v>3458</v>
      </c>
      <c r="B935">
        <v>0</v>
      </c>
      <c r="C935">
        <v>0.58460617065429699</v>
      </c>
      <c r="D935" t="str">
        <f>INDEX([1]Suba!$K:$K,MATCH(A935,[1]Suba!$A:$A,0))</f>
        <v>cytosol</v>
      </c>
    </row>
    <row r="936" spans="1:4" x14ac:dyDescent="0.2">
      <c r="A936" t="s">
        <v>7323</v>
      </c>
      <c r="B936">
        <v>0.66673755645749799</v>
      </c>
      <c r="C936">
        <v>0.58620262146000002</v>
      </c>
      <c r="D936" t="str">
        <f>INDEX([1]Suba!$K:$K,MATCH(A936,[1]Suba!$A:$A,0))</f>
        <v>nucleus</v>
      </c>
    </row>
    <row r="937" spans="1:4" x14ac:dyDescent="0.2">
      <c r="A937" t="s">
        <v>11415</v>
      </c>
      <c r="B937">
        <v>0.42350578308110098</v>
      </c>
      <c r="C937">
        <v>0.586580276489301</v>
      </c>
      <c r="D937" t="str">
        <f>INDEX([1]Suba!$K:$K,MATCH(A937,[1]Suba!$A:$A,0))</f>
        <v>plastid</v>
      </c>
    </row>
    <row r="938" spans="1:4" x14ac:dyDescent="0.2">
      <c r="A938" t="s">
        <v>8322</v>
      </c>
      <c r="B938">
        <v>0</v>
      </c>
      <c r="C938">
        <v>0.58671283721930201</v>
      </c>
      <c r="D938" t="str">
        <f>INDEX([1]Suba!$K:$K,MATCH(A938,[1]Suba!$A:$A,0))</f>
        <v>nucleus,cytosol</v>
      </c>
    </row>
    <row r="939" spans="1:4" x14ac:dyDescent="0.2">
      <c r="A939" t="s">
        <v>621</v>
      </c>
      <c r="B939">
        <v>0.76918983459480095</v>
      </c>
      <c r="C939">
        <v>0.588671684265201</v>
      </c>
      <c r="D939" t="str">
        <f>INDEX([1]Suba!$K:$K,MATCH(A939,[1]Suba!$A:$A,0))</f>
        <v>nucleus</v>
      </c>
    </row>
    <row r="940" spans="1:4" x14ac:dyDescent="0.2">
      <c r="A940" t="s">
        <v>6746</v>
      </c>
      <c r="B940">
        <v>0.58154201507570102</v>
      </c>
      <c r="C940">
        <v>0.58916568756110299</v>
      </c>
      <c r="D940" t="str">
        <f>INDEX([1]Suba!$K:$K,MATCH(A940,[1]Suba!$A:$A,0))</f>
        <v>nucleus</v>
      </c>
    </row>
    <row r="941" spans="1:4" x14ac:dyDescent="0.2">
      <c r="A941" t="s">
        <v>8794</v>
      </c>
      <c r="B941">
        <v>0</v>
      </c>
      <c r="C941">
        <v>0.58987998962399901</v>
      </c>
      <c r="D941" t="str">
        <f>INDEX([1]Suba!$K:$K,MATCH(A941,[1]Suba!$A:$A,0))</f>
        <v>cytosol</v>
      </c>
    </row>
    <row r="942" spans="1:4" x14ac:dyDescent="0.2">
      <c r="A942" t="s">
        <v>7207</v>
      </c>
      <c r="B942">
        <v>0.47980880737300402</v>
      </c>
      <c r="C942">
        <v>0.59009933471680398</v>
      </c>
      <c r="D942" t="str">
        <f>INDEX([1]Suba!$K:$K,MATCH(A942,[1]Suba!$A:$A,0))</f>
        <v>nucleus,cytosol</v>
      </c>
    </row>
    <row r="943" spans="1:4" x14ac:dyDescent="0.2">
      <c r="A943" t="s">
        <v>4974</v>
      </c>
      <c r="B943">
        <v>0</v>
      </c>
      <c r="C943">
        <v>0.59068489074709896</v>
      </c>
      <c r="D943" t="str">
        <f>INDEX([1]Suba!$K:$K,MATCH(A943,[1]Suba!$A:$A,0))</f>
        <v>nucleus</v>
      </c>
    </row>
    <row r="944" spans="1:4" x14ac:dyDescent="0.2">
      <c r="A944" t="s">
        <v>8757</v>
      </c>
      <c r="B944">
        <v>0</v>
      </c>
      <c r="C944">
        <v>0.59256935119630305</v>
      </c>
      <c r="D944" t="str">
        <f>INDEX([1]Suba!$K:$K,MATCH(A944,[1]Suba!$A:$A,0))</f>
        <v>cytosol</v>
      </c>
    </row>
    <row r="945" spans="1:4" x14ac:dyDescent="0.2">
      <c r="A945" t="s">
        <v>3276</v>
      </c>
      <c r="B945">
        <v>0</v>
      </c>
      <c r="C945">
        <v>0.59384918212889903</v>
      </c>
      <c r="D945" t="str">
        <f>INDEX([1]Suba!$K:$K,MATCH(A945,[1]Suba!$A:$A,0))</f>
        <v>nucleus</v>
      </c>
    </row>
    <row r="946" spans="1:4" x14ac:dyDescent="0.2">
      <c r="A946" t="s">
        <v>9734</v>
      </c>
      <c r="B946">
        <v>0.71301841735839799</v>
      </c>
      <c r="C946">
        <v>0.59620571136479905</v>
      </c>
      <c r="D946" t="str">
        <f>INDEX([1]Suba!$K:$K,MATCH(A946,[1]Suba!$A:$A,0))</f>
        <v>nucleus,plasma membrane</v>
      </c>
    </row>
    <row r="947" spans="1:4" x14ac:dyDescent="0.2">
      <c r="A947" t="s">
        <v>6017</v>
      </c>
      <c r="B947">
        <v>0.53565788269039405</v>
      </c>
      <c r="C947">
        <v>0.596328735351499</v>
      </c>
      <c r="D947" t="str">
        <f>INDEX([1]Suba!$K:$K,MATCH(A947,[1]Suba!$A:$A,0))</f>
        <v>cytosol</v>
      </c>
    </row>
    <row r="948" spans="1:4" x14ac:dyDescent="0.2">
      <c r="A948" t="s">
        <v>8609</v>
      </c>
      <c r="B948">
        <v>2.6544752120971999</v>
      </c>
      <c r="C948">
        <v>0.59698581695560204</v>
      </c>
      <c r="D948" t="str">
        <f>INDEX([1]Suba!$K:$K,MATCH(A948,[1]Suba!$A:$A,0))</f>
        <v>plasma membrane</v>
      </c>
    </row>
    <row r="949" spans="1:4" x14ac:dyDescent="0.2">
      <c r="A949" t="s">
        <v>3932</v>
      </c>
      <c r="B949">
        <v>0.53499317169190197</v>
      </c>
      <c r="C949">
        <v>0.60060596466060201</v>
      </c>
      <c r="D949" t="str">
        <f>INDEX([1]Suba!$K:$K,MATCH(A949,[1]Suba!$A:$A,0))</f>
        <v>nucleus</v>
      </c>
    </row>
    <row r="950" spans="1:4" x14ac:dyDescent="0.2">
      <c r="A950" t="s">
        <v>5511</v>
      </c>
      <c r="B950">
        <v>0.55391120910640301</v>
      </c>
      <c r="C950">
        <v>0.60347366333010699</v>
      </c>
      <c r="D950" t="str">
        <f>INDEX([1]Suba!$K:$K,MATCH(A950,[1]Suba!$A:$A,0))</f>
        <v>mitochondrion</v>
      </c>
    </row>
    <row r="951" spans="1:4" x14ac:dyDescent="0.2">
      <c r="A951" t="s">
        <v>6656</v>
      </c>
      <c r="B951">
        <v>0.29606151580809797</v>
      </c>
      <c r="C951">
        <v>0.60607051849359606</v>
      </c>
      <c r="D951" t="str">
        <f>INDEX([1]Suba!$K:$K,MATCH(A951,[1]Suba!$A:$A,0))</f>
        <v>nucleus</v>
      </c>
    </row>
    <row r="952" spans="1:4" x14ac:dyDescent="0.2">
      <c r="A952" t="s">
        <v>1119</v>
      </c>
      <c r="B952">
        <v>0</v>
      </c>
      <c r="C952">
        <v>0.60636234283450097</v>
      </c>
      <c r="D952" t="str">
        <f>INDEX([1]Suba!$K:$K,MATCH(A952,[1]Suba!$A:$A,0))</f>
        <v>nucleus</v>
      </c>
    </row>
    <row r="953" spans="1:4" x14ac:dyDescent="0.2">
      <c r="A953" t="s">
        <v>2587</v>
      </c>
      <c r="B953">
        <v>0.39409351348870197</v>
      </c>
      <c r="C953">
        <v>0.60795974731439995</v>
      </c>
      <c r="D953" t="str">
        <f>INDEX([1]Suba!$K:$K,MATCH(A953,[1]Suba!$A:$A,0))</f>
        <v>nucleus</v>
      </c>
    </row>
    <row r="954" spans="1:4" x14ac:dyDescent="0.2">
      <c r="A954" t="s">
        <v>3741</v>
      </c>
      <c r="B954">
        <v>0.56326675415039795</v>
      </c>
      <c r="C954">
        <v>0.60805320739749702</v>
      </c>
      <c r="D954" t="str">
        <f>INDEX([1]Suba!$K:$K,MATCH(A954,[1]Suba!$A:$A,0))</f>
        <v>cytosol</v>
      </c>
    </row>
    <row r="955" spans="1:4" x14ac:dyDescent="0.2">
      <c r="A955" t="s">
        <v>6583</v>
      </c>
      <c r="B955">
        <v>0</v>
      </c>
      <c r="C955">
        <v>0.60970401763920301</v>
      </c>
      <c r="D955" t="str">
        <f>INDEX([1]Suba!$K:$K,MATCH(A955,[1]Suba!$A:$A,0))</f>
        <v>cytosol</v>
      </c>
    </row>
    <row r="956" spans="1:4" x14ac:dyDescent="0.2">
      <c r="A956" t="s">
        <v>6592</v>
      </c>
      <c r="B956">
        <v>0</v>
      </c>
      <c r="C956">
        <v>0.61064910888679702</v>
      </c>
      <c r="D956" t="e">
        <f>INDEX([1]Suba!$K:$K,MATCH(A956,[1]Suba!$A:$A,0))</f>
        <v>#N/A</v>
      </c>
    </row>
    <row r="957" spans="1:4" x14ac:dyDescent="0.2">
      <c r="A957" t="s">
        <v>5263</v>
      </c>
      <c r="B957">
        <v>0.36719608306880203</v>
      </c>
      <c r="C957">
        <v>0.61208724975580298</v>
      </c>
      <c r="D957" t="str">
        <f>INDEX([1]Suba!$K:$K,MATCH(A957,[1]Suba!$A:$A,0))</f>
        <v>nucleus</v>
      </c>
    </row>
    <row r="958" spans="1:4" x14ac:dyDescent="0.2">
      <c r="A958" t="s">
        <v>1482</v>
      </c>
      <c r="B958">
        <v>0</v>
      </c>
      <c r="C958">
        <v>0.61396598815909798</v>
      </c>
      <c r="D958" t="str">
        <f>INDEX([1]Suba!$K:$K,MATCH(A958,[1]Suba!$A:$A,0))</f>
        <v>nucleus</v>
      </c>
    </row>
    <row r="959" spans="1:4" x14ac:dyDescent="0.2">
      <c r="A959" t="s">
        <v>10399</v>
      </c>
      <c r="B959">
        <v>0.50838851928709905</v>
      </c>
      <c r="C959">
        <v>0.61567211151119905</v>
      </c>
      <c r="D959" t="str">
        <f>INDEX([1]Suba!$K:$K,MATCH(A959,[1]Suba!$A:$A,0))</f>
        <v>endoplasmic reticulum</v>
      </c>
    </row>
    <row r="960" spans="1:4" x14ac:dyDescent="0.2">
      <c r="A960" t="s">
        <v>9631</v>
      </c>
      <c r="B960">
        <v>0.42943859100339998</v>
      </c>
      <c r="C960">
        <v>0.61878585815429998</v>
      </c>
      <c r="D960" t="str">
        <f>INDEX([1]Suba!$K:$K,MATCH(A960,[1]Suba!$A:$A,0))</f>
        <v>cytosol</v>
      </c>
    </row>
    <row r="961" spans="1:4" x14ac:dyDescent="0.2">
      <c r="A961" t="s">
        <v>4822</v>
      </c>
      <c r="B961">
        <v>0.456012725830099</v>
      </c>
      <c r="C961">
        <v>0.62035179138179997</v>
      </c>
      <c r="D961" t="str">
        <f>INDEX([1]Suba!$K:$K,MATCH(A961,[1]Suba!$A:$A,0))</f>
        <v>cytosol</v>
      </c>
    </row>
    <row r="962" spans="1:4" x14ac:dyDescent="0.2">
      <c r="A962" t="s">
        <v>7742</v>
      </c>
      <c r="B962">
        <v>0.35490226745599801</v>
      </c>
      <c r="C962">
        <v>0.6208429336547</v>
      </c>
      <c r="D962" t="str">
        <f>INDEX([1]Suba!$K:$K,MATCH(A962,[1]Suba!$A:$A,0))</f>
        <v>nucleus</v>
      </c>
    </row>
    <row r="963" spans="1:4" x14ac:dyDescent="0.2">
      <c r="A963" t="s">
        <v>3461</v>
      </c>
      <c r="B963">
        <v>0</v>
      </c>
      <c r="C963">
        <v>0.62295532226570005</v>
      </c>
      <c r="D963" t="str">
        <f>INDEX([1]Suba!$K:$K,MATCH(A963,[1]Suba!$A:$A,0))</f>
        <v>cytosol</v>
      </c>
    </row>
    <row r="964" spans="1:4" x14ac:dyDescent="0.2">
      <c r="A964" t="s">
        <v>9904</v>
      </c>
      <c r="B964">
        <v>0</v>
      </c>
      <c r="C964">
        <v>0.62461662292479803</v>
      </c>
      <c r="D964" t="str">
        <f>INDEX([1]Suba!$K:$K,MATCH(A964,[1]Suba!$A:$A,0))</f>
        <v>cytosol</v>
      </c>
    </row>
    <row r="965" spans="1:4" x14ac:dyDescent="0.2">
      <c r="A965" t="s">
        <v>10066</v>
      </c>
      <c r="B965">
        <v>0.66174888610839799</v>
      </c>
      <c r="C965">
        <v>0.62529754638669699</v>
      </c>
      <c r="D965" t="str">
        <f>INDEX([1]Suba!$K:$K,MATCH(A965,[1]Suba!$A:$A,0))</f>
        <v>cytosol</v>
      </c>
    </row>
    <row r="966" spans="1:4" x14ac:dyDescent="0.2">
      <c r="A966" t="s">
        <v>7703</v>
      </c>
      <c r="B966">
        <v>0.465225219726499</v>
      </c>
      <c r="C966">
        <v>0.62542533874509598</v>
      </c>
      <c r="D966" t="str">
        <f>INDEX([1]Suba!$K:$K,MATCH(A966,[1]Suba!$A:$A,0))</f>
        <v>mitochondrion</v>
      </c>
    </row>
    <row r="967" spans="1:4" x14ac:dyDescent="0.2">
      <c r="A967" t="s">
        <v>2652</v>
      </c>
      <c r="B967">
        <v>0.53148460388179997</v>
      </c>
      <c r="C967">
        <v>0.62598133087160002</v>
      </c>
      <c r="D967" t="str">
        <f>INDEX([1]Suba!$K:$K,MATCH(A967,[1]Suba!$A:$A,0))</f>
        <v>endoplasmic reticulum</v>
      </c>
    </row>
    <row r="968" spans="1:4" x14ac:dyDescent="0.2">
      <c r="A968" t="s">
        <v>7599</v>
      </c>
      <c r="B968">
        <v>0</v>
      </c>
      <c r="C968">
        <v>0.62683868408199905</v>
      </c>
      <c r="D968" t="str">
        <f>INDEX([1]Suba!$K:$K,MATCH(A968,[1]Suba!$A:$A,0))</f>
        <v>cytosol</v>
      </c>
    </row>
    <row r="969" spans="1:4" x14ac:dyDescent="0.2">
      <c r="A969" t="s">
        <v>9987</v>
      </c>
      <c r="B969">
        <v>0.41168117523190201</v>
      </c>
      <c r="C969">
        <v>0.62704372406000197</v>
      </c>
      <c r="D969" t="str">
        <f>INDEX([1]Suba!$K:$K,MATCH(A969,[1]Suba!$A:$A,0))</f>
        <v>cytosol</v>
      </c>
    </row>
    <row r="970" spans="1:4" x14ac:dyDescent="0.2">
      <c r="A970" t="s">
        <v>7888</v>
      </c>
      <c r="B970">
        <v>0</v>
      </c>
      <c r="C970">
        <v>0.628344535827701</v>
      </c>
      <c r="D970" t="str">
        <f>INDEX([1]Suba!$K:$K,MATCH(A970,[1]Suba!$A:$A,0))</f>
        <v>nucleus</v>
      </c>
    </row>
    <row r="971" spans="1:4" x14ac:dyDescent="0.2">
      <c r="A971" t="s">
        <v>10006</v>
      </c>
      <c r="B971">
        <v>1.2288389205932999</v>
      </c>
      <c r="C971">
        <v>0.63539600372320104</v>
      </c>
      <c r="D971" t="str">
        <f>INDEX([1]Suba!$K:$K,MATCH(A971,[1]Suba!$A:$A,0))</f>
        <v>cytosol</v>
      </c>
    </row>
    <row r="972" spans="1:4" x14ac:dyDescent="0.2">
      <c r="A972" t="s">
        <v>9910</v>
      </c>
      <c r="B972">
        <v>0</v>
      </c>
      <c r="C972">
        <v>0.635693550109799</v>
      </c>
      <c r="D972" t="str">
        <f>INDEX([1]Suba!$K:$K,MATCH(A972,[1]Suba!$A:$A,0))</f>
        <v>nucleus</v>
      </c>
    </row>
    <row r="973" spans="1:4" x14ac:dyDescent="0.2">
      <c r="A973" t="s">
        <v>4596</v>
      </c>
      <c r="B973">
        <v>0.38366127014159401</v>
      </c>
      <c r="C973">
        <v>0.63644981384279498</v>
      </c>
      <c r="D973" t="str">
        <f>INDEX([1]Suba!$K:$K,MATCH(A973,[1]Suba!$A:$A,0))</f>
        <v>cytosol</v>
      </c>
    </row>
    <row r="974" spans="1:4" x14ac:dyDescent="0.2">
      <c r="A974" t="s">
        <v>2449</v>
      </c>
      <c r="B974">
        <v>0.30316543579100103</v>
      </c>
      <c r="C974">
        <v>0.6380290985107</v>
      </c>
      <c r="D974" t="str">
        <f>INDEX([1]Suba!$K:$K,MATCH(A974,[1]Suba!$A:$A,0))</f>
        <v>cytosol</v>
      </c>
    </row>
    <row r="975" spans="1:4" x14ac:dyDescent="0.2">
      <c r="A975" t="s">
        <v>8987</v>
      </c>
      <c r="B975">
        <v>0</v>
      </c>
      <c r="C975">
        <v>0.643602371215799</v>
      </c>
      <c r="D975" t="str">
        <f>INDEX([1]Suba!$K:$K,MATCH(A975,[1]Suba!$A:$A,0))</f>
        <v>cytosol</v>
      </c>
    </row>
    <row r="976" spans="1:4" x14ac:dyDescent="0.2">
      <c r="A976" t="s">
        <v>10760</v>
      </c>
      <c r="B976">
        <v>1.0869483947754</v>
      </c>
      <c r="C976">
        <v>0.64597988128670303</v>
      </c>
      <c r="D976" t="str">
        <f>INDEX([1]Suba!$K:$K,MATCH(A976,[1]Suba!$A:$A,0))</f>
        <v>plasma membrane</v>
      </c>
    </row>
    <row r="977" spans="1:4" x14ac:dyDescent="0.2">
      <c r="A977" t="s">
        <v>4424</v>
      </c>
      <c r="B977">
        <v>0</v>
      </c>
      <c r="C977">
        <v>0.64679145812990402</v>
      </c>
      <c r="D977" t="str">
        <f>INDEX([1]Suba!$K:$K,MATCH(A977,[1]Suba!$A:$A,0))</f>
        <v>cytosol</v>
      </c>
    </row>
    <row r="978" spans="1:4" x14ac:dyDescent="0.2">
      <c r="A978" t="s">
        <v>6131</v>
      </c>
      <c r="B978">
        <v>0.341594696044901</v>
      </c>
      <c r="C978">
        <v>0.647991180419901</v>
      </c>
      <c r="D978" t="str">
        <f>INDEX([1]Suba!$K:$K,MATCH(A978,[1]Suba!$A:$A,0))</f>
        <v>cytosol</v>
      </c>
    </row>
    <row r="979" spans="1:4" x14ac:dyDescent="0.2">
      <c r="A979" t="s">
        <v>4943</v>
      </c>
      <c r="B979">
        <v>0</v>
      </c>
      <c r="C979">
        <v>0.64863967895499997</v>
      </c>
      <c r="D979" t="str">
        <f>INDEX([1]Suba!$K:$K,MATCH(A979,[1]Suba!$A:$A,0))</f>
        <v>plastid</v>
      </c>
    </row>
    <row r="980" spans="1:4" x14ac:dyDescent="0.2">
      <c r="A980" t="s">
        <v>215</v>
      </c>
      <c r="B980">
        <v>0</v>
      </c>
      <c r="C980">
        <v>0.65036964416499599</v>
      </c>
      <c r="D980" t="str">
        <f>INDEX([1]Suba!$K:$K,MATCH(A980,[1]Suba!$A:$A,0))</f>
        <v>plasma membrane</v>
      </c>
    </row>
    <row r="981" spans="1:4" x14ac:dyDescent="0.2">
      <c r="A981" t="s">
        <v>8269</v>
      </c>
      <c r="B981">
        <v>1.5023193359375</v>
      </c>
      <c r="C981">
        <v>0.65047645568850099</v>
      </c>
      <c r="D981" t="str">
        <f>INDEX([1]Suba!$K:$K,MATCH(A981,[1]Suba!$A:$A,0))</f>
        <v>cytosol</v>
      </c>
    </row>
    <row r="982" spans="1:4" x14ac:dyDescent="0.2">
      <c r="A982" t="s">
        <v>11217</v>
      </c>
      <c r="B982">
        <v>0</v>
      </c>
      <c r="C982">
        <v>0.65138339996329697</v>
      </c>
      <c r="D982" t="str">
        <f>INDEX([1]Suba!$K:$K,MATCH(A982,[1]Suba!$A:$A,0))</f>
        <v>extracellular</v>
      </c>
    </row>
    <row r="983" spans="1:4" x14ac:dyDescent="0.2">
      <c r="A983" t="s">
        <v>9815</v>
      </c>
      <c r="B983">
        <v>0</v>
      </c>
      <c r="C983">
        <v>0.65166664123539797</v>
      </c>
      <c r="D983" t="str">
        <f>INDEX([1]Suba!$K:$K,MATCH(A983,[1]Suba!$A:$A,0))</f>
        <v>nucleus</v>
      </c>
    </row>
    <row r="984" spans="1:4" x14ac:dyDescent="0.2">
      <c r="A984" t="s">
        <v>6228</v>
      </c>
      <c r="B984">
        <v>0</v>
      </c>
      <c r="C984">
        <v>0.65200805664060002</v>
      </c>
      <c r="D984" t="str">
        <f>INDEX([1]Suba!$K:$K,MATCH(A984,[1]Suba!$A:$A,0))</f>
        <v>nucleus</v>
      </c>
    </row>
    <row r="985" spans="1:4" x14ac:dyDescent="0.2">
      <c r="A985" t="s">
        <v>699</v>
      </c>
      <c r="B985">
        <v>0</v>
      </c>
      <c r="C985">
        <v>0.65281772613529998</v>
      </c>
      <c r="D985" t="str">
        <f>INDEX([1]Suba!$K:$K,MATCH(A985,[1]Suba!$A:$A,0))</f>
        <v>mitochondrion</v>
      </c>
    </row>
    <row r="986" spans="1:4" x14ac:dyDescent="0.2">
      <c r="A986" t="s">
        <v>6352</v>
      </c>
      <c r="B986">
        <v>0.50889205932619996</v>
      </c>
      <c r="C986">
        <v>0.65438842773439598</v>
      </c>
      <c r="D986" t="str">
        <f>INDEX([1]Suba!$K:$K,MATCH(A986,[1]Suba!$A:$A,0))</f>
        <v>nucleus</v>
      </c>
    </row>
    <row r="987" spans="1:4" x14ac:dyDescent="0.2">
      <c r="A987" t="s">
        <v>9214</v>
      </c>
      <c r="B987">
        <v>0</v>
      </c>
      <c r="C987">
        <v>0.65470981597899702</v>
      </c>
      <c r="D987" t="str">
        <f>INDEX([1]Suba!$K:$K,MATCH(A987,[1]Suba!$A:$A,0))</f>
        <v>mitochondrion</v>
      </c>
    </row>
    <row r="988" spans="1:4" x14ac:dyDescent="0.2">
      <c r="A988" t="s">
        <v>2424</v>
      </c>
      <c r="B988">
        <v>0.43035411834710102</v>
      </c>
      <c r="C988">
        <v>0.65547847747799903</v>
      </c>
      <c r="D988" t="str">
        <f>INDEX([1]Suba!$K:$K,MATCH(A988,[1]Suba!$A:$A,0))</f>
        <v>mitochondrion</v>
      </c>
    </row>
    <row r="989" spans="1:4" x14ac:dyDescent="0.2">
      <c r="A989" t="s">
        <v>4916</v>
      </c>
      <c r="B989">
        <v>0.47351455688480099</v>
      </c>
      <c r="C989">
        <v>0.65563011169429997</v>
      </c>
      <c r="D989" t="str">
        <f>INDEX([1]Suba!$K:$K,MATCH(A989,[1]Suba!$A:$A,0))</f>
        <v>cytosol</v>
      </c>
    </row>
    <row r="990" spans="1:4" x14ac:dyDescent="0.2">
      <c r="A990" t="s">
        <v>7948</v>
      </c>
      <c r="B990">
        <v>0</v>
      </c>
      <c r="C990">
        <v>0.65709781646729903</v>
      </c>
      <c r="D990" t="str">
        <f>INDEX([1]Suba!$K:$K,MATCH(A990,[1]Suba!$A:$A,0))</f>
        <v>cytosol</v>
      </c>
    </row>
    <row r="991" spans="1:4" x14ac:dyDescent="0.2">
      <c r="A991" t="s">
        <v>1190</v>
      </c>
      <c r="B991">
        <v>0.51912784576419901</v>
      </c>
      <c r="C991">
        <v>0.66096019744870205</v>
      </c>
      <c r="D991" t="str">
        <f>INDEX([1]Suba!$K:$K,MATCH(A991,[1]Suba!$A:$A,0))</f>
        <v>cytosol</v>
      </c>
    </row>
    <row r="992" spans="1:4" x14ac:dyDescent="0.2">
      <c r="A992" t="s">
        <v>9466</v>
      </c>
      <c r="B992">
        <v>0.32779312133790101</v>
      </c>
      <c r="C992">
        <v>0.66181087493900004</v>
      </c>
      <c r="D992" t="str">
        <f>INDEX([1]Suba!$K:$K,MATCH(A992,[1]Suba!$A:$A,0))</f>
        <v>nucleus</v>
      </c>
    </row>
    <row r="993" spans="1:4" x14ac:dyDescent="0.2">
      <c r="A993" t="s">
        <v>8248</v>
      </c>
      <c r="B993">
        <v>0.32012844085689801</v>
      </c>
      <c r="C993">
        <v>0.66302013397220005</v>
      </c>
      <c r="D993" t="str">
        <f>INDEX([1]Suba!$K:$K,MATCH(A993,[1]Suba!$A:$A,0))</f>
        <v>mitochondrion</v>
      </c>
    </row>
    <row r="994" spans="1:4" x14ac:dyDescent="0.2">
      <c r="A994" t="s">
        <v>4816</v>
      </c>
      <c r="B994">
        <v>0</v>
      </c>
      <c r="C994">
        <v>0.66315078735350197</v>
      </c>
      <c r="D994" t="str">
        <f>INDEX([1]Suba!$K:$K,MATCH(A994,[1]Suba!$A:$A,0))</f>
        <v>cytosol</v>
      </c>
    </row>
    <row r="995" spans="1:4" x14ac:dyDescent="0.2">
      <c r="A995" t="s">
        <v>9241</v>
      </c>
      <c r="B995">
        <v>0.47449874877930398</v>
      </c>
      <c r="C995">
        <v>0.66611862182610104</v>
      </c>
      <c r="D995" t="str">
        <f>INDEX([1]Suba!$K:$K,MATCH(A995,[1]Suba!$A:$A,0))</f>
        <v>cytosol</v>
      </c>
    </row>
    <row r="996" spans="1:4" x14ac:dyDescent="0.2">
      <c r="A996" t="s">
        <v>90</v>
      </c>
      <c r="B996">
        <v>0</v>
      </c>
      <c r="C996">
        <v>0.66797637939459897</v>
      </c>
      <c r="D996" t="str">
        <f>INDEX([1]Suba!$K:$K,MATCH(A996,[1]Suba!$A:$A,0))</f>
        <v>nucleus</v>
      </c>
    </row>
    <row r="997" spans="1:4" x14ac:dyDescent="0.2">
      <c r="A997" t="s">
        <v>2314</v>
      </c>
      <c r="B997">
        <v>0.40813922882079701</v>
      </c>
      <c r="C997">
        <v>0.66883182525639695</v>
      </c>
      <c r="D997" t="str">
        <f>INDEX([1]Suba!$K:$K,MATCH(A997,[1]Suba!$A:$A,0))</f>
        <v>nucleus</v>
      </c>
    </row>
    <row r="998" spans="1:4" x14ac:dyDescent="0.2">
      <c r="A998" t="s">
        <v>2159</v>
      </c>
      <c r="B998">
        <v>0.45174312591549898</v>
      </c>
      <c r="C998">
        <v>0.67026519775389903</v>
      </c>
      <c r="D998" t="str">
        <f>INDEX([1]Suba!$K:$K,MATCH(A998,[1]Suba!$A:$A,0))</f>
        <v>nucleus</v>
      </c>
    </row>
    <row r="999" spans="1:4" x14ac:dyDescent="0.2">
      <c r="A999" t="s">
        <v>6976</v>
      </c>
      <c r="B999">
        <v>0.74307060241699896</v>
      </c>
      <c r="C999">
        <v>0.67055034637450095</v>
      </c>
      <c r="D999" t="str">
        <f>INDEX([1]Suba!$K:$K,MATCH(A999,[1]Suba!$A:$A,0))</f>
        <v>nucleus</v>
      </c>
    </row>
    <row r="1000" spans="1:4" x14ac:dyDescent="0.2">
      <c r="A1000" t="s">
        <v>94</v>
      </c>
      <c r="B1000">
        <v>0</v>
      </c>
      <c r="C1000">
        <v>0.67325782775880305</v>
      </c>
      <c r="D1000" t="str">
        <f>INDEX([1]Suba!$K:$K,MATCH(A1000,[1]Suba!$A:$A,0))</f>
        <v>cytosol</v>
      </c>
    </row>
    <row r="1001" spans="1:4" x14ac:dyDescent="0.2">
      <c r="A1001" t="s">
        <v>1991</v>
      </c>
      <c r="B1001">
        <v>0</v>
      </c>
      <c r="C1001">
        <v>0.67573928833010299</v>
      </c>
      <c r="D1001" t="str">
        <f>INDEX([1]Suba!$K:$K,MATCH(A1001,[1]Suba!$A:$A,0))</f>
        <v>nucleus</v>
      </c>
    </row>
    <row r="1002" spans="1:4" x14ac:dyDescent="0.2">
      <c r="A1002" t="s">
        <v>843</v>
      </c>
      <c r="B1002">
        <v>0</v>
      </c>
      <c r="C1002">
        <v>0.67597866058349998</v>
      </c>
      <c r="D1002" t="str">
        <f>INDEX([1]Suba!$K:$K,MATCH(A1002,[1]Suba!$A:$A,0))</f>
        <v>nucleus</v>
      </c>
    </row>
    <row r="1003" spans="1:4" x14ac:dyDescent="0.2">
      <c r="A1003" t="s">
        <v>8278</v>
      </c>
      <c r="B1003">
        <v>0</v>
      </c>
      <c r="C1003">
        <v>0.67745494842520104</v>
      </c>
      <c r="D1003" t="str">
        <f>INDEX([1]Suba!$K:$K,MATCH(A1003,[1]Suba!$A:$A,0))</f>
        <v>cytosol</v>
      </c>
    </row>
    <row r="1004" spans="1:4" x14ac:dyDescent="0.2">
      <c r="A1004" t="s">
        <v>4844</v>
      </c>
      <c r="B1004">
        <v>0.24134826660150599</v>
      </c>
      <c r="C1004">
        <v>0.67798423767090599</v>
      </c>
      <c r="D1004" t="str">
        <f>INDEX([1]Suba!$K:$K,MATCH(A1004,[1]Suba!$A:$A,0))</f>
        <v>cytosol</v>
      </c>
    </row>
    <row r="1005" spans="1:4" x14ac:dyDescent="0.2">
      <c r="A1005" t="s">
        <v>3036</v>
      </c>
      <c r="B1005">
        <v>0.52521896362310005</v>
      </c>
      <c r="C1005">
        <v>0.67943191528320002</v>
      </c>
      <c r="D1005" t="str">
        <f>INDEX([1]Suba!$K:$K,MATCH(A1005,[1]Suba!$A:$A,0))</f>
        <v>cytosol</v>
      </c>
    </row>
    <row r="1006" spans="1:4" x14ac:dyDescent="0.2">
      <c r="A1006" t="s">
        <v>3307</v>
      </c>
      <c r="B1006">
        <v>0.68253135681149901</v>
      </c>
      <c r="C1006">
        <v>0.68139076232909801</v>
      </c>
      <c r="D1006" t="str">
        <f>INDEX([1]Suba!$K:$K,MATCH(A1006,[1]Suba!$A:$A,0))</f>
        <v>cytosol</v>
      </c>
    </row>
    <row r="1007" spans="1:4" x14ac:dyDescent="0.2">
      <c r="A1007" t="s">
        <v>6687</v>
      </c>
      <c r="B1007">
        <v>0</v>
      </c>
      <c r="C1007">
        <v>0.68593406677240099</v>
      </c>
      <c r="D1007" t="str">
        <f>INDEX([1]Suba!$K:$K,MATCH(A1007,[1]Suba!$A:$A,0))</f>
        <v>golgi</v>
      </c>
    </row>
    <row r="1008" spans="1:4" x14ac:dyDescent="0.2">
      <c r="A1008" t="s">
        <v>470</v>
      </c>
      <c r="B1008">
        <v>0.65246772766119998</v>
      </c>
      <c r="C1008">
        <v>0.68703174591069804</v>
      </c>
      <c r="D1008" t="str">
        <f>INDEX([1]Suba!$K:$K,MATCH(A1008,[1]Suba!$A:$A,0))</f>
        <v>cytosol</v>
      </c>
    </row>
    <row r="1009" spans="1:4" x14ac:dyDescent="0.2">
      <c r="A1009" t="s">
        <v>1564</v>
      </c>
      <c r="B1009">
        <v>0</v>
      </c>
      <c r="C1009">
        <v>0.68796348571780197</v>
      </c>
      <c r="D1009" t="str">
        <f>INDEX([1]Suba!$K:$K,MATCH(A1009,[1]Suba!$A:$A,0))</f>
        <v>cytosol</v>
      </c>
    </row>
    <row r="1010" spans="1:4" x14ac:dyDescent="0.2">
      <c r="A1010" t="s">
        <v>172</v>
      </c>
      <c r="B1010">
        <v>0</v>
      </c>
      <c r="C1010">
        <v>0.689511299133301</v>
      </c>
      <c r="D1010" t="str">
        <f>INDEX([1]Suba!$K:$K,MATCH(A1010,[1]Suba!$A:$A,0))</f>
        <v>nucleus</v>
      </c>
    </row>
    <row r="1011" spans="1:4" x14ac:dyDescent="0.2">
      <c r="A1011" t="s">
        <v>6845</v>
      </c>
      <c r="B1011">
        <v>0</v>
      </c>
      <c r="C1011">
        <v>0.69103431701659801</v>
      </c>
      <c r="D1011" t="str">
        <f>INDEX([1]Suba!$K:$K,MATCH(A1011,[1]Suba!$A:$A,0))</f>
        <v>nucleus</v>
      </c>
    </row>
    <row r="1012" spans="1:4" x14ac:dyDescent="0.2">
      <c r="A1012" t="s">
        <v>10187</v>
      </c>
      <c r="B1012">
        <v>0</v>
      </c>
      <c r="C1012">
        <v>0.69190216064449905</v>
      </c>
      <c r="D1012" t="str">
        <f>INDEX([1]Suba!$K:$K,MATCH(A1012,[1]Suba!$A:$A,0))</f>
        <v>nucleus</v>
      </c>
    </row>
    <row r="1013" spans="1:4" x14ac:dyDescent="0.2">
      <c r="A1013" t="s">
        <v>10483</v>
      </c>
      <c r="B1013">
        <v>1.0047883987426001</v>
      </c>
      <c r="C1013">
        <v>0.69323158264159801</v>
      </c>
      <c r="D1013" t="str">
        <f>INDEX([1]Suba!$K:$K,MATCH(A1013,[1]Suba!$A:$A,0))</f>
        <v>cytosol</v>
      </c>
    </row>
    <row r="1014" spans="1:4" x14ac:dyDescent="0.2">
      <c r="A1014" t="s">
        <v>10051</v>
      </c>
      <c r="B1014">
        <v>0</v>
      </c>
      <c r="C1014">
        <v>0.69355106353759799</v>
      </c>
      <c r="D1014" t="str">
        <f>INDEX([1]Suba!$K:$K,MATCH(A1014,[1]Suba!$A:$A,0))</f>
        <v>nucleus</v>
      </c>
    </row>
    <row r="1015" spans="1:4" x14ac:dyDescent="0.2">
      <c r="A1015" t="s">
        <v>6101</v>
      </c>
      <c r="B1015">
        <v>0.25549411773679898</v>
      </c>
      <c r="C1015">
        <v>0.69536590576170099</v>
      </c>
      <c r="D1015" t="str">
        <f>INDEX([1]Suba!$K:$K,MATCH(A1015,[1]Suba!$A:$A,0))</f>
        <v>plasma membrane</v>
      </c>
    </row>
    <row r="1016" spans="1:4" x14ac:dyDescent="0.2">
      <c r="A1016" t="s">
        <v>5378</v>
      </c>
      <c r="B1016">
        <v>0</v>
      </c>
      <c r="C1016">
        <v>0.69560718536369903</v>
      </c>
      <c r="D1016" t="str">
        <f>INDEX([1]Suba!$K:$K,MATCH(A1016,[1]Suba!$A:$A,0))</f>
        <v>nucleus</v>
      </c>
    </row>
    <row r="1017" spans="1:4" x14ac:dyDescent="0.2">
      <c r="A1017" t="s">
        <v>2864</v>
      </c>
      <c r="B1017">
        <v>0</v>
      </c>
      <c r="C1017">
        <v>0.69909095764160201</v>
      </c>
      <c r="D1017" t="str">
        <f>INDEX([1]Suba!$K:$K,MATCH(A1017,[1]Suba!$A:$A,0))</f>
        <v>nucleus</v>
      </c>
    </row>
    <row r="1018" spans="1:4" x14ac:dyDescent="0.2">
      <c r="A1018" t="s">
        <v>8831</v>
      </c>
      <c r="B1018">
        <v>0.40107631683349598</v>
      </c>
      <c r="C1018">
        <v>0.70152950286870197</v>
      </c>
      <c r="D1018" t="str">
        <f>INDEX([1]Suba!$K:$K,MATCH(A1018,[1]Suba!$A:$A,0))</f>
        <v>plasma membrane</v>
      </c>
    </row>
    <row r="1019" spans="1:4" x14ac:dyDescent="0.2">
      <c r="A1019" t="s">
        <v>6830</v>
      </c>
      <c r="B1019">
        <v>0</v>
      </c>
      <c r="C1019">
        <v>0.70266532897940004</v>
      </c>
      <c r="D1019" t="str">
        <f>INDEX([1]Suba!$K:$K,MATCH(A1019,[1]Suba!$A:$A,0))</f>
        <v>nucleus</v>
      </c>
    </row>
    <row r="1020" spans="1:4" x14ac:dyDescent="0.2">
      <c r="A1020" t="s">
        <v>1948</v>
      </c>
      <c r="B1020">
        <v>0.43936157226560002</v>
      </c>
      <c r="C1020">
        <v>0.70722103118890101</v>
      </c>
      <c r="D1020" t="str">
        <f>INDEX([1]Suba!$K:$K,MATCH(A1020,[1]Suba!$A:$A,0))</f>
        <v>nucleus</v>
      </c>
    </row>
    <row r="1021" spans="1:4" x14ac:dyDescent="0.2">
      <c r="A1021" t="s">
        <v>7504</v>
      </c>
      <c r="B1021">
        <v>0</v>
      </c>
      <c r="C1021">
        <v>0.70753765106200095</v>
      </c>
      <c r="D1021" t="str">
        <f>INDEX([1]Suba!$K:$K,MATCH(A1021,[1]Suba!$A:$A,0))</f>
        <v>cytosol</v>
      </c>
    </row>
    <row r="1022" spans="1:4" x14ac:dyDescent="0.2">
      <c r="A1022" t="s">
        <v>7764</v>
      </c>
      <c r="B1022">
        <v>0</v>
      </c>
      <c r="C1022">
        <v>0.70952415466310004</v>
      </c>
      <c r="D1022" t="str">
        <f>INDEX([1]Suba!$K:$K,MATCH(A1022,[1]Suba!$A:$A,0))</f>
        <v>nucleus</v>
      </c>
    </row>
    <row r="1023" spans="1:4" x14ac:dyDescent="0.2">
      <c r="A1023" t="s">
        <v>4277</v>
      </c>
      <c r="B1023">
        <v>0.49216842651370002</v>
      </c>
      <c r="C1023">
        <v>0.71240806579589799</v>
      </c>
      <c r="D1023" t="str">
        <f>INDEX([1]Suba!$K:$K,MATCH(A1023,[1]Suba!$A:$A,0))</f>
        <v>cytosol</v>
      </c>
    </row>
    <row r="1024" spans="1:4" x14ac:dyDescent="0.2">
      <c r="A1024" t="s">
        <v>124</v>
      </c>
      <c r="B1024">
        <v>0.56007289886479905</v>
      </c>
      <c r="C1024">
        <v>0.71270561218259898</v>
      </c>
      <c r="D1024" t="str">
        <f>INDEX([1]Suba!$K:$K,MATCH(A1024,[1]Suba!$A:$A,0))</f>
        <v>nucleus</v>
      </c>
    </row>
    <row r="1025" spans="1:4" x14ac:dyDescent="0.2">
      <c r="A1025" t="s">
        <v>3638</v>
      </c>
      <c r="B1025">
        <v>0</v>
      </c>
      <c r="C1025">
        <v>0.71331024169920498</v>
      </c>
      <c r="D1025" t="str">
        <f>INDEX([1]Suba!$K:$K,MATCH(A1025,[1]Suba!$A:$A,0))</f>
        <v>cytosol</v>
      </c>
    </row>
    <row r="1026" spans="1:4" x14ac:dyDescent="0.2">
      <c r="A1026" t="s">
        <v>559</v>
      </c>
      <c r="B1026">
        <v>0.527278900146399</v>
      </c>
      <c r="C1026">
        <v>0.717300415038999</v>
      </c>
      <c r="D1026" t="str">
        <f>INDEX([1]Suba!$K:$K,MATCH(A1026,[1]Suba!$A:$A,0))</f>
        <v>cytosol</v>
      </c>
    </row>
    <row r="1027" spans="1:4" x14ac:dyDescent="0.2">
      <c r="A1027" t="s">
        <v>6231</v>
      </c>
      <c r="B1027">
        <v>0.41893768310549701</v>
      </c>
      <c r="C1027">
        <v>0.71965408325200297</v>
      </c>
      <c r="D1027" t="str">
        <f>INDEX([1]Suba!$K:$K,MATCH(A1027,[1]Suba!$A:$A,0))</f>
        <v>golgi</v>
      </c>
    </row>
    <row r="1028" spans="1:4" x14ac:dyDescent="0.2">
      <c r="A1028" t="s">
        <v>4977</v>
      </c>
      <c r="B1028">
        <v>0</v>
      </c>
      <c r="C1028">
        <v>0.72280502319340201</v>
      </c>
      <c r="D1028" t="str">
        <f>INDEX([1]Suba!$K:$K,MATCH(A1028,[1]Suba!$A:$A,0))</f>
        <v>nucleus</v>
      </c>
    </row>
    <row r="1029" spans="1:4" x14ac:dyDescent="0.2">
      <c r="A1029" t="s">
        <v>9444</v>
      </c>
      <c r="B1029">
        <v>0.51159477233890305</v>
      </c>
      <c r="C1029">
        <v>0.72344970703129996</v>
      </c>
      <c r="D1029" t="str">
        <f>INDEX([1]Suba!$K:$K,MATCH(A1029,[1]Suba!$A:$A,0))</f>
        <v>nucleus</v>
      </c>
    </row>
    <row r="1030" spans="1:4" x14ac:dyDescent="0.2">
      <c r="A1030" t="s">
        <v>6520</v>
      </c>
      <c r="B1030">
        <v>0.28732681274410499</v>
      </c>
      <c r="C1030">
        <v>0.72560310363770197</v>
      </c>
      <c r="D1030" t="str">
        <f>INDEX([1]Suba!$K:$K,MATCH(A1030,[1]Suba!$A:$A,0))</f>
        <v>nucleus</v>
      </c>
    </row>
    <row r="1031" spans="1:4" x14ac:dyDescent="0.2">
      <c r="A1031" t="s">
        <v>9578</v>
      </c>
      <c r="B1031">
        <v>0.37324714660649499</v>
      </c>
      <c r="C1031">
        <v>0.72587394714359699</v>
      </c>
      <c r="D1031" t="str">
        <f>INDEX([1]Suba!$K:$K,MATCH(A1031,[1]Suba!$A:$A,0))</f>
        <v>cytosol</v>
      </c>
    </row>
    <row r="1032" spans="1:4" x14ac:dyDescent="0.2">
      <c r="A1032" t="s">
        <v>6044</v>
      </c>
      <c r="B1032">
        <v>0.76793384552009802</v>
      </c>
      <c r="C1032">
        <v>0.72825336456299905</v>
      </c>
      <c r="D1032" t="str">
        <f>INDEX([1]Suba!$K:$K,MATCH(A1032,[1]Suba!$A:$A,0))</f>
        <v>golgi</v>
      </c>
    </row>
    <row r="1033" spans="1:4" x14ac:dyDescent="0.2">
      <c r="A1033" t="s">
        <v>4198</v>
      </c>
      <c r="B1033">
        <v>0.55513191223150204</v>
      </c>
      <c r="C1033">
        <v>0.72848129272460205</v>
      </c>
      <c r="D1033" t="str">
        <f>INDEX([1]Suba!$K:$K,MATCH(A1033,[1]Suba!$A:$A,0))</f>
        <v>cytosol</v>
      </c>
    </row>
    <row r="1034" spans="1:4" x14ac:dyDescent="0.2">
      <c r="A1034" t="s">
        <v>10983</v>
      </c>
      <c r="B1034">
        <v>0</v>
      </c>
      <c r="C1034">
        <v>0.7304944992065</v>
      </c>
      <c r="D1034" t="str">
        <f>INDEX([1]Suba!$K:$K,MATCH(A1034,[1]Suba!$A:$A,0))</f>
        <v>nucleus</v>
      </c>
    </row>
    <row r="1035" spans="1:4" x14ac:dyDescent="0.2">
      <c r="A1035" t="s">
        <v>10097</v>
      </c>
      <c r="B1035">
        <v>0</v>
      </c>
      <c r="C1035">
        <v>0.7320461273194</v>
      </c>
      <c r="D1035" t="str">
        <f>INDEX([1]Suba!$K:$K,MATCH(A1035,[1]Suba!$A:$A,0))</f>
        <v>nucleus</v>
      </c>
    </row>
    <row r="1036" spans="1:4" x14ac:dyDescent="0.2">
      <c r="A1036" t="s">
        <v>9841</v>
      </c>
      <c r="B1036">
        <v>0</v>
      </c>
      <c r="C1036">
        <v>0.73525428771969803</v>
      </c>
      <c r="D1036" t="str">
        <f>INDEX([1]Suba!$K:$K,MATCH(A1036,[1]Suba!$A:$A,0))</f>
        <v>golgi,plasma membrane</v>
      </c>
    </row>
    <row r="1037" spans="1:4" x14ac:dyDescent="0.2">
      <c r="A1037" t="s">
        <v>9877</v>
      </c>
      <c r="B1037">
        <v>0.53880882263179997</v>
      </c>
      <c r="C1037">
        <v>0.740192413330099</v>
      </c>
      <c r="D1037" t="str">
        <f>INDEX([1]Suba!$K:$K,MATCH(A1037,[1]Suba!$A:$A,0))</f>
        <v>cytosol</v>
      </c>
    </row>
    <row r="1038" spans="1:4" x14ac:dyDescent="0.2">
      <c r="A1038" t="s">
        <v>6897</v>
      </c>
      <c r="B1038">
        <v>0</v>
      </c>
      <c r="C1038">
        <v>0.74325752258300104</v>
      </c>
      <c r="D1038" t="str">
        <f>INDEX([1]Suba!$K:$K,MATCH(A1038,[1]Suba!$A:$A,0))</f>
        <v>nucleus,cytosol</v>
      </c>
    </row>
    <row r="1039" spans="1:4" x14ac:dyDescent="0.2">
      <c r="A1039" t="s">
        <v>8691</v>
      </c>
      <c r="B1039">
        <v>0.53573036193850498</v>
      </c>
      <c r="C1039">
        <v>0.74341201782220201</v>
      </c>
      <c r="D1039" t="str">
        <f>INDEX([1]Suba!$K:$K,MATCH(A1039,[1]Suba!$A:$A,0))</f>
        <v>cytosol</v>
      </c>
    </row>
    <row r="1040" spans="1:4" x14ac:dyDescent="0.2">
      <c r="A1040" t="s">
        <v>317</v>
      </c>
      <c r="B1040">
        <v>0</v>
      </c>
      <c r="C1040">
        <v>0.74417591094970004</v>
      </c>
      <c r="D1040" t="str">
        <f>INDEX([1]Suba!$K:$K,MATCH(A1040,[1]Suba!$A:$A,0))</f>
        <v>nucleus</v>
      </c>
    </row>
    <row r="1041" spans="1:4" x14ac:dyDescent="0.2">
      <c r="A1041" t="s">
        <v>2342</v>
      </c>
      <c r="B1041">
        <v>0.46315765380860102</v>
      </c>
      <c r="C1041">
        <v>0.74614715576170498</v>
      </c>
      <c r="D1041" t="str">
        <f>INDEX([1]Suba!$K:$K,MATCH(A1041,[1]Suba!$A:$A,0))</f>
        <v>cytosol</v>
      </c>
    </row>
    <row r="1042" spans="1:4" x14ac:dyDescent="0.2">
      <c r="A1042" t="s">
        <v>6526</v>
      </c>
      <c r="B1042">
        <v>0</v>
      </c>
      <c r="C1042">
        <v>0.74737071990960002</v>
      </c>
      <c r="D1042" t="str">
        <f>INDEX([1]Suba!$K:$K,MATCH(A1042,[1]Suba!$A:$A,0))</f>
        <v>nucleus</v>
      </c>
    </row>
    <row r="1043" spans="1:4" x14ac:dyDescent="0.2">
      <c r="A1043" t="s">
        <v>6222</v>
      </c>
      <c r="B1043">
        <v>0.5941257476806</v>
      </c>
      <c r="C1043">
        <v>0.74821281433099796</v>
      </c>
      <c r="D1043" t="str">
        <f>INDEX([1]Suba!$K:$K,MATCH(A1043,[1]Suba!$A:$A,0))</f>
        <v>cytosol</v>
      </c>
    </row>
    <row r="1044" spans="1:4" x14ac:dyDescent="0.2">
      <c r="A1044" t="s">
        <v>9889</v>
      </c>
      <c r="B1044">
        <v>0.375074386596701</v>
      </c>
      <c r="C1044">
        <v>0.74994468688969795</v>
      </c>
      <c r="D1044" t="str">
        <f>INDEX([1]Suba!$K:$K,MATCH(A1044,[1]Suba!$A:$A,0))</f>
        <v>cytosol</v>
      </c>
    </row>
    <row r="1045" spans="1:4" x14ac:dyDescent="0.2">
      <c r="A1045" t="s">
        <v>5630</v>
      </c>
      <c r="B1045">
        <v>0.75967025756840201</v>
      </c>
      <c r="C1045">
        <v>0.75057220458980101</v>
      </c>
      <c r="D1045" t="str">
        <f>INDEX([1]Suba!$K:$K,MATCH(A1045,[1]Suba!$A:$A,0))</f>
        <v>cytosol</v>
      </c>
    </row>
    <row r="1046" spans="1:4" x14ac:dyDescent="0.2">
      <c r="A1046" t="s">
        <v>8925</v>
      </c>
      <c r="B1046">
        <v>0</v>
      </c>
      <c r="C1046">
        <v>0.75075817108160003</v>
      </c>
      <c r="D1046" t="str">
        <f>INDEX([1]Suba!$K:$K,MATCH(A1046,[1]Suba!$A:$A,0))</f>
        <v>plastid</v>
      </c>
    </row>
    <row r="1047" spans="1:4" x14ac:dyDescent="0.2">
      <c r="A1047" t="s">
        <v>9821</v>
      </c>
      <c r="B1047">
        <v>0.29764461517339702</v>
      </c>
      <c r="C1047">
        <v>0.752351760864301</v>
      </c>
      <c r="D1047" t="str">
        <f>INDEX([1]Suba!$K:$K,MATCH(A1047,[1]Suba!$A:$A,0))</f>
        <v>plastid</v>
      </c>
    </row>
    <row r="1048" spans="1:4" x14ac:dyDescent="0.2">
      <c r="A1048" t="s">
        <v>1023</v>
      </c>
      <c r="B1048">
        <v>0.66921997070310002</v>
      </c>
      <c r="C1048">
        <v>0.752928733825598</v>
      </c>
      <c r="D1048" t="str">
        <f>INDEX([1]Suba!$K:$K,MATCH(A1048,[1]Suba!$A:$A,0))</f>
        <v>nucleus</v>
      </c>
    </row>
    <row r="1049" spans="1:4" x14ac:dyDescent="0.2">
      <c r="A1049" t="s">
        <v>9707</v>
      </c>
      <c r="B1049">
        <v>0</v>
      </c>
      <c r="C1049">
        <v>0.75310325622560004</v>
      </c>
      <c r="D1049" t="str">
        <f>INDEX([1]Suba!$K:$K,MATCH(A1049,[1]Suba!$A:$A,0))</f>
        <v>cytosol</v>
      </c>
    </row>
    <row r="1050" spans="1:4" x14ac:dyDescent="0.2">
      <c r="A1050" t="s">
        <v>8676</v>
      </c>
      <c r="B1050">
        <v>0</v>
      </c>
      <c r="C1050">
        <v>0.75403213500979405</v>
      </c>
      <c r="D1050" t="str">
        <f>INDEX([1]Suba!$K:$K,MATCH(A1050,[1]Suba!$A:$A,0))</f>
        <v>cytosol</v>
      </c>
    </row>
    <row r="1051" spans="1:4" x14ac:dyDescent="0.2">
      <c r="A1051" t="s">
        <v>7510</v>
      </c>
      <c r="B1051">
        <v>0</v>
      </c>
      <c r="C1051">
        <v>0.75411796569829903</v>
      </c>
      <c r="D1051" t="str">
        <f>INDEX([1]Suba!$K:$K,MATCH(A1051,[1]Suba!$A:$A,0))</f>
        <v>cytosol</v>
      </c>
    </row>
    <row r="1052" spans="1:4" x14ac:dyDescent="0.2">
      <c r="A1052" t="s">
        <v>10039</v>
      </c>
      <c r="B1052">
        <v>0</v>
      </c>
      <c r="C1052">
        <v>0.75573062896729903</v>
      </c>
      <c r="D1052" t="str">
        <f>INDEX([1]Suba!$K:$K,MATCH(A1052,[1]Suba!$A:$A,0))</f>
        <v>cytosol</v>
      </c>
    </row>
    <row r="1053" spans="1:4" x14ac:dyDescent="0.2">
      <c r="A1053" t="s">
        <v>2895</v>
      </c>
      <c r="B1053">
        <v>0.70109081268310203</v>
      </c>
      <c r="C1053">
        <v>0.75678920745849998</v>
      </c>
      <c r="D1053" t="str">
        <f>INDEX([1]Suba!$K:$K,MATCH(A1053,[1]Suba!$A:$A,0))</f>
        <v>peroxisome</v>
      </c>
    </row>
    <row r="1054" spans="1:4" x14ac:dyDescent="0.2">
      <c r="A1054" t="s">
        <v>3641</v>
      </c>
      <c r="B1054">
        <v>0.48784828186030199</v>
      </c>
      <c r="C1054">
        <v>0.75730705261230102</v>
      </c>
      <c r="D1054" t="str">
        <f>INDEX([1]Suba!$K:$K,MATCH(A1054,[1]Suba!$A:$A,0))</f>
        <v>nucleus,cytosol</v>
      </c>
    </row>
    <row r="1055" spans="1:4" x14ac:dyDescent="0.2">
      <c r="A1055" t="s">
        <v>4829</v>
      </c>
      <c r="B1055">
        <v>0.51956367492670097</v>
      </c>
      <c r="C1055">
        <v>0.75758743286130004</v>
      </c>
      <c r="D1055" t="str">
        <f>INDEX([1]Suba!$K:$K,MATCH(A1055,[1]Suba!$A:$A,0))</f>
        <v>cytosol</v>
      </c>
    </row>
    <row r="1056" spans="1:4" x14ac:dyDescent="0.2">
      <c r="A1056" t="s">
        <v>9585</v>
      </c>
      <c r="B1056">
        <v>0.4423828125</v>
      </c>
      <c r="C1056">
        <v>0.75768852233889605</v>
      </c>
      <c r="D1056" t="str">
        <f>INDEX([1]Suba!$K:$K,MATCH(A1056,[1]Suba!$A:$A,0))</f>
        <v>extracellular</v>
      </c>
    </row>
    <row r="1057" spans="1:4" x14ac:dyDescent="0.2">
      <c r="A1057" t="s">
        <v>3799</v>
      </c>
      <c r="B1057">
        <v>0</v>
      </c>
      <c r="C1057">
        <v>0.76007080078120004</v>
      </c>
      <c r="D1057" t="str">
        <f>INDEX([1]Suba!$K:$K,MATCH(A1057,[1]Suba!$A:$A,0))</f>
        <v>nucleus</v>
      </c>
    </row>
    <row r="1058" spans="1:4" x14ac:dyDescent="0.2">
      <c r="A1058" t="s">
        <v>1091</v>
      </c>
      <c r="B1058">
        <v>-1.0192089080810001</v>
      </c>
      <c r="C1058">
        <v>0.764510154724103</v>
      </c>
      <c r="D1058" t="str">
        <f>INDEX([1]Suba!$K:$K,MATCH(A1058,[1]Suba!$A:$A,0))</f>
        <v>extracellular</v>
      </c>
    </row>
    <row r="1059" spans="1:4" x14ac:dyDescent="0.2">
      <c r="A1059" t="s">
        <v>9741</v>
      </c>
      <c r="B1059">
        <v>0.374691963195801</v>
      </c>
      <c r="C1059">
        <v>0.76670455932619996</v>
      </c>
      <c r="D1059" t="str">
        <f>INDEX([1]Suba!$K:$K,MATCH(A1059,[1]Suba!$A:$A,0))</f>
        <v>golgi,plasma membrane</v>
      </c>
    </row>
    <row r="1060" spans="1:4" x14ac:dyDescent="0.2">
      <c r="A1060" t="s">
        <v>1691</v>
      </c>
      <c r="B1060">
        <v>0</v>
      </c>
      <c r="C1060">
        <v>0.7685384750366</v>
      </c>
      <c r="D1060" t="str">
        <f>INDEX([1]Suba!$K:$K,MATCH(A1060,[1]Suba!$A:$A,0))</f>
        <v>cytosol</v>
      </c>
    </row>
    <row r="1061" spans="1:4" x14ac:dyDescent="0.2">
      <c r="A1061" t="s">
        <v>3021</v>
      </c>
      <c r="B1061">
        <v>0.55067634582519498</v>
      </c>
      <c r="C1061">
        <v>0.76968193054199896</v>
      </c>
      <c r="D1061" t="str">
        <f>INDEX([1]Suba!$K:$K,MATCH(A1061,[1]Suba!$A:$A,0))</f>
        <v>cytosol</v>
      </c>
    </row>
    <row r="1062" spans="1:4" x14ac:dyDescent="0.2">
      <c r="A1062" t="s">
        <v>11128</v>
      </c>
      <c r="B1062">
        <v>0</v>
      </c>
      <c r="C1062">
        <v>0.76988887786859905</v>
      </c>
      <c r="D1062" t="str">
        <f>INDEX([1]Suba!$K:$K,MATCH(A1062,[1]Suba!$A:$A,0))</f>
        <v>nucleus</v>
      </c>
    </row>
    <row r="1063" spans="1:4" x14ac:dyDescent="0.2">
      <c r="A1063" t="s">
        <v>1649</v>
      </c>
      <c r="B1063">
        <v>0.91704750061029805</v>
      </c>
      <c r="C1063">
        <v>0.77128696441650002</v>
      </c>
      <c r="D1063" t="str">
        <f>INDEX([1]Suba!$K:$K,MATCH(A1063,[1]Suba!$A:$A,0))</f>
        <v>golgi</v>
      </c>
    </row>
    <row r="1064" spans="1:4" x14ac:dyDescent="0.2">
      <c r="A1064" t="s">
        <v>7891</v>
      </c>
      <c r="B1064">
        <v>0</v>
      </c>
      <c r="C1064">
        <v>0.77245330810550095</v>
      </c>
      <c r="D1064" t="str">
        <f>INDEX([1]Suba!$K:$K,MATCH(A1064,[1]Suba!$A:$A,0))</f>
        <v>cytosol</v>
      </c>
    </row>
    <row r="1065" spans="1:4" x14ac:dyDescent="0.2">
      <c r="A1065" t="s">
        <v>3232</v>
      </c>
      <c r="B1065">
        <v>0</v>
      </c>
      <c r="C1065">
        <v>0.77443313598630004</v>
      </c>
      <c r="D1065" t="str">
        <f>INDEX([1]Suba!$K:$K,MATCH(A1065,[1]Suba!$A:$A,0))</f>
        <v>nucleus,cytosol</v>
      </c>
    </row>
    <row r="1066" spans="1:4" x14ac:dyDescent="0.2">
      <c r="A1066" t="s">
        <v>4633</v>
      </c>
      <c r="B1066">
        <v>0.42594718933110398</v>
      </c>
      <c r="C1066">
        <v>0.77948570251470495</v>
      </c>
      <c r="D1066" t="str">
        <f>INDEX([1]Suba!$K:$K,MATCH(A1066,[1]Suba!$A:$A,0))</f>
        <v>cytosol</v>
      </c>
    </row>
    <row r="1067" spans="1:4" x14ac:dyDescent="0.2">
      <c r="A1067" t="s">
        <v>9441</v>
      </c>
      <c r="B1067">
        <v>0</v>
      </c>
      <c r="C1067">
        <v>0.77952861785890104</v>
      </c>
      <c r="D1067" t="str">
        <f>INDEX([1]Suba!$K:$K,MATCH(A1067,[1]Suba!$A:$A,0))</f>
        <v>golgi</v>
      </c>
    </row>
    <row r="1068" spans="1:4" x14ac:dyDescent="0.2">
      <c r="A1068" t="s">
        <v>8080</v>
      </c>
      <c r="B1068">
        <v>0.81084346771240201</v>
      </c>
      <c r="C1068">
        <v>0.78030681610109898</v>
      </c>
      <c r="D1068" t="str">
        <f>INDEX([1]Suba!$K:$K,MATCH(A1068,[1]Suba!$A:$A,0))</f>
        <v>nucleus</v>
      </c>
    </row>
    <row r="1069" spans="1:4" x14ac:dyDescent="0.2">
      <c r="A1069" t="s">
        <v>10405</v>
      </c>
      <c r="B1069">
        <v>0</v>
      </c>
      <c r="C1069">
        <v>0.78216361999509598</v>
      </c>
      <c r="D1069" t="str">
        <f>INDEX([1]Suba!$K:$K,MATCH(A1069,[1]Suba!$A:$A,0))</f>
        <v>nucleus</v>
      </c>
    </row>
    <row r="1070" spans="1:4" x14ac:dyDescent="0.2">
      <c r="A1070" t="s">
        <v>101</v>
      </c>
      <c r="B1070">
        <v>0</v>
      </c>
      <c r="C1070">
        <v>0.78283882141109695</v>
      </c>
      <c r="D1070" t="str">
        <f>INDEX([1]Suba!$K:$K,MATCH(A1070,[1]Suba!$A:$A,0))</f>
        <v>nucleus</v>
      </c>
    </row>
    <row r="1071" spans="1:4" x14ac:dyDescent="0.2">
      <c r="A1071" t="s">
        <v>10275</v>
      </c>
      <c r="B1071">
        <v>0</v>
      </c>
      <c r="C1071">
        <v>0.78353404998779996</v>
      </c>
      <c r="D1071" t="str">
        <f>INDEX([1]Suba!$K:$K,MATCH(A1071,[1]Suba!$A:$A,0))</f>
        <v>nucleus</v>
      </c>
    </row>
    <row r="1072" spans="1:4" x14ac:dyDescent="0.2">
      <c r="A1072" t="s">
        <v>5420</v>
      </c>
      <c r="B1072">
        <v>0</v>
      </c>
      <c r="C1072">
        <v>0.78460121154789797</v>
      </c>
      <c r="D1072" t="str">
        <f>INDEX([1]Suba!$K:$K,MATCH(A1072,[1]Suba!$A:$A,0))</f>
        <v>nucleus</v>
      </c>
    </row>
    <row r="1073" spans="1:4" x14ac:dyDescent="0.2">
      <c r="A1073" t="s">
        <v>1038</v>
      </c>
      <c r="B1073">
        <v>0</v>
      </c>
      <c r="C1073">
        <v>0.78623485565180196</v>
      </c>
      <c r="D1073" t="str">
        <f>INDEX([1]Suba!$K:$K,MATCH(A1073,[1]Suba!$A:$A,0))</f>
        <v>nucleus</v>
      </c>
    </row>
    <row r="1074" spans="1:4" x14ac:dyDescent="0.2">
      <c r="A1074" t="s">
        <v>9972</v>
      </c>
      <c r="B1074">
        <v>0.66789627075189595</v>
      </c>
      <c r="C1074">
        <v>0.78821563720699594</v>
      </c>
      <c r="D1074" t="str">
        <f>INDEX([1]Suba!$K:$K,MATCH(A1074,[1]Suba!$A:$A,0))</f>
        <v>cytosol</v>
      </c>
    </row>
    <row r="1075" spans="1:4" x14ac:dyDescent="0.2">
      <c r="A1075" t="s">
        <v>711</v>
      </c>
      <c r="B1075">
        <v>0</v>
      </c>
      <c r="C1075">
        <v>0.78912448883059905</v>
      </c>
      <c r="D1075" t="str">
        <f>INDEX([1]Suba!$K:$K,MATCH(A1075,[1]Suba!$A:$A,0))</f>
        <v>nucleus</v>
      </c>
    </row>
    <row r="1076" spans="1:4" x14ac:dyDescent="0.2">
      <c r="A1076" t="s">
        <v>4049</v>
      </c>
      <c r="B1076">
        <v>0</v>
      </c>
      <c r="C1076">
        <v>0.79104423522949896</v>
      </c>
      <c r="D1076" t="str">
        <f>INDEX([1]Suba!$K:$K,MATCH(A1076,[1]Suba!$A:$A,0))</f>
        <v>nucleus,cytosol</v>
      </c>
    </row>
    <row r="1077" spans="1:4" x14ac:dyDescent="0.2">
      <c r="A1077" t="s">
        <v>483</v>
      </c>
      <c r="B1077">
        <v>0.64648914337160002</v>
      </c>
      <c r="C1077">
        <v>0.79492759704589799</v>
      </c>
      <c r="D1077" t="str">
        <f>INDEX([1]Suba!$K:$K,MATCH(A1077,[1]Suba!$A:$A,0))</f>
        <v>plasma membrane</v>
      </c>
    </row>
    <row r="1078" spans="1:4" x14ac:dyDescent="0.2">
      <c r="A1078" t="s">
        <v>9066</v>
      </c>
      <c r="B1078">
        <v>0</v>
      </c>
      <c r="C1078">
        <v>0.79512786865229701</v>
      </c>
      <c r="D1078" t="str">
        <f>INDEX([1]Suba!$K:$K,MATCH(A1078,[1]Suba!$A:$A,0))</f>
        <v>cytosol</v>
      </c>
    </row>
    <row r="1079" spans="1:4" x14ac:dyDescent="0.2">
      <c r="A1079" t="s">
        <v>1627</v>
      </c>
      <c r="B1079">
        <v>0</v>
      </c>
      <c r="C1079">
        <v>0.79934883117670097</v>
      </c>
      <c r="D1079" t="str">
        <f>INDEX([1]Suba!$K:$K,MATCH(A1079,[1]Suba!$A:$A,0))</f>
        <v>mitochondrion,plastid</v>
      </c>
    </row>
    <row r="1080" spans="1:4" x14ac:dyDescent="0.2">
      <c r="A1080" t="s">
        <v>569</v>
      </c>
      <c r="B1080">
        <v>0</v>
      </c>
      <c r="C1080">
        <v>0.80186843872070002</v>
      </c>
      <c r="D1080" t="str">
        <f>INDEX([1]Suba!$K:$K,MATCH(A1080,[1]Suba!$A:$A,0))</f>
        <v>nucleus</v>
      </c>
    </row>
    <row r="1081" spans="1:4" x14ac:dyDescent="0.2">
      <c r="A1081" t="s">
        <v>5333</v>
      </c>
      <c r="B1081">
        <v>0</v>
      </c>
      <c r="C1081">
        <v>0.80294799804679995</v>
      </c>
      <c r="D1081" t="str">
        <f>INDEX([1]Suba!$K:$K,MATCH(A1081,[1]Suba!$A:$A,0))</f>
        <v>golgi</v>
      </c>
    </row>
    <row r="1082" spans="1:4" x14ac:dyDescent="0.2">
      <c r="A1082" t="s">
        <v>7551</v>
      </c>
      <c r="B1082">
        <v>0.5617513656616</v>
      </c>
      <c r="C1082">
        <v>0.80306720733639703</v>
      </c>
      <c r="D1082" t="str">
        <f>INDEX([1]Suba!$K:$K,MATCH(A1082,[1]Suba!$A:$A,0))</f>
        <v>cytosol</v>
      </c>
    </row>
    <row r="1083" spans="1:4" x14ac:dyDescent="0.2">
      <c r="A1083" t="s">
        <v>5612</v>
      </c>
      <c r="B1083">
        <v>0.72746658325189595</v>
      </c>
      <c r="C1083">
        <v>0.80367279052729401</v>
      </c>
      <c r="D1083" t="str">
        <f>INDEX([1]Suba!$K:$K,MATCH(A1083,[1]Suba!$A:$A,0))</f>
        <v>cytosol</v>
      </c>
    </row>
    <row r="1084" spans="1:4" x14ac:dyDescent="0.2">
      <c r="A1084" t="s">
        <v>3329</v>
      </c>
      <c r="B1084">
        <v>0.87008953094479902</v>
      </c>
      <c r="C1084">
        <v>0.80371475219730104</v>
      </c>
      <c r="D1084" t="str">
        <f>INDEX([1]Suba!$K:$K,MATCH(A1084,[1]Suba!$A:$A,0))</f>
        <v>cytosol</v>
      </c>
    </row>
    <row r="1085" spans="1:4" x14ac:dyDescent="0.2">
      <c r="A1085" t="s">
        <v>2443</v>
      </c>
      <c r="B1085">
        <v>0</v>
      </c>
      <c r="C1085">
        <v>0.8056898117065</v>
      </c>
      <c r="D1085" t="str">
        <f>INDEX([1]Suba!$K:$K,MATCH(A1085,[1]Suba!$A:$A,0))</f>
        <v>nucleus</v>
      </c>
    </row>
    <row r="1086" spans="1:4" x14ac:dyDescent="0.2">
      <c r="A1086" t="s">
        <v>2241</v>
      </c>
      <c r="B1086">
        <v>0</v>
      </c>
      <c r="C1086">
        <v>0.80712985992430197</v>
      </c>
      <c r="D1086" t="str">
        <f>INDEX([1]Suba!$K:$K,MATCH(A1086,[1]Suba!$A:$A,0))</f>
        <v>cytosol</v>
      </c>
    </row>
    <row r="1087" spans="1:4" x14ac:dyDescent="0.2">
      <c r="A1087" t="s">
        <v>9559</v>
      </c>
      <c r="B1087">
        <v>0.75541782379150002</v>
      </c>
      <c r="C1087">
        <v>0.80891609191899905</v>
      </c>
      <c r="D1087" t="str">
        <f>INDEX([1]Suba!$K:$K,MATCH(A1087,[1]Suba!$A:$A,0))</f>
        <v>golgi</v>
      </c>
    </row>
    <row r="1088" spans="1:4" x14ac:dyDescent="0.2">
      <c r="A1088" t="s">
        <v>10571</v>
      </c>
      <c r="B1088">
        <v>1.1530981063843</v>
      </c>
      <c r="C1088">
        <v>0.80996608734130204</v>
      </c>
      <c r="D1088" t="str">
        <f>INDEX([1]Suba!$K:$K,MATCH(A1088,[1]Suba!$A:$A,0))</f>
        <v>nucleus</v>
      </c>
    </row>
    <row r="1089" spans="1:4" x14ac:dyDescent="0.2">
      <c r="A1089" t="s">
        <v>127</v>
      </c>
      <c r="B1089">
        <v>0</v>
      </c>
      <c r="C1089">
        <v>0.81181049346920298</v>
      </c>
      <c r="D1089" t="str">
        <f>INDEX([1]Suba!$K:$K,MATCH(A1089,[1]Suba!$A:$A,0))</f>
        <v>nucleus</v>
      </c>
    </row>
    <row r="1090" spans="1:4" x14ac:dyDescent="0.2">
      <c r="A1090" t="s">
        <v>5975</v>
      </c>
      <c r="B1090">
        <v>0</v>
      </c>
      <c r="C1090">
        <v>0.81613349914559996</v>
      </c>
      <c r="D1090" t="str">
        <f>INDEX([1]Suba!$K:$K,MATCH(A1090,[1]Suba!$A:$A,0))</f>
        <v>nucleus</v>
      </c>
    </row>
    <row r="1091" spans="1:4" x14ac:dyDescent="0.2">
      <c r="A1091" t="s">
        <v>1281</v>
      </c>
      <c r="B1091">
        <v>0.77971458435060004</v>
      </c>
      <c r="C1091">
        <v>0.81634140014650602</v>
      </c>
      <c r="D1091" t="str">
        <f>INDEX([1]Suba!$K:$K,MATCH(A1091,[1]Suba!$A:$A,0))</f>
        <v>cytosol</v>
      </c>
    </row>
    <row r="1092" spans="1:4" x14ac:dyDescent="0.2">
      <c r="A1092" t="s">
        <v>6051</v>
      </c>
      <c r="B1092">
        <v>0.46995162963860099</v>
      </c>
      <c r="C1092">
        <v>0.82335281372069602</v>
      </c>
      <c r="D1092" t="str">
        <f>INDEX([1]Suba!$K:$K,MATCH(A1092,[1]Suba!$A:$A,0))</f>
        <v>cytosol</v>
      </c>
    </row>
    <row r="1093" spans="1:4" x14ac:dyDescent="0.2">
      <c r="A1093" t="s">
        <v>8940</v>
      </c>
      <c r="B1093">
        <v>1.0685729980467999</v>
      </c>
      <c r="C1093">
        <v>0.82461738586420097</v>
      </c>
      <c r="D1093" t="str">
        <f>INDEX([1]Suba!$K:$K,MATCH(A1093,[1]Suba!$A:$A,0))</f>
        <v>mitochondrion</v>
      </c>
    </row>
    <row r="1094" spans="1:4" x14ac:dyDescent="0.2">
      <c r="A1094" t="s">
        <v>10788</v>
      </c>
      <c r="B1094">
        <v>0</v>
      </c>
      <c r="C1094">
        <v>0.82503795623779996</v>
      </c>
      <c r="D1094" t="str">
        <f>INDEX([1]Suba!$K:$K,MATCH(A1094,[1]Suba!$A:$A,0))</f>
        <v>extracellular</v>
      </c>
    </row>
    <row r="1095" spans="1:4" x14ac:dyDescent="0.2">
      <c r="A1095" t="s">
        <v>10344</v>
      </c>
      <c r="B1095">
        <v>0.36041831970219801</v>
      </c>
      <c r="C1095">
        <v>0.826278686523501</v>
      </c>
      <c r="D1095" t="str">
        <f>INDEX([1]Suba!$K:$K,MATCH(A1095,[1]Suba!$A:$A,0))</f>
        <v>cytosol</v>
      </c>
    </row>
    <row r="1096" spans="1:4" x14ac:dyDescent="0.2">
      <c r="A1096" t="s">
        <v>5438</v>
      </c>
      <c r="B1096">
        <v>0</v>
      </c>
      <c r="C1096">
        <v>0.82875251770020197</v>
      </c>
      <c r="D1096" t="str">
        <f>INDEX([1]Suba!$K:$K,MATCH(A1096,[1]Suba!$A:$A,0))</f>
        <v>plasma membrane</v>
      </c>
    </row>
    <row r="1097" spans="1:4" x14ac:dyDescent="0.2">
      <c r="A1097" t="s">
        <v>10735</v>
      </c>
      <c r="B1097">
        <v>0.53500556945800104</v>
      </c>
      <c r="C1097">
        <v>0.83009719848630004</v>
      </c>
      <c r="D1097" t="str">
        <f>INDEX([1]Suba!$K:$K,MATCH(A1097,[1]Suba!$A:$A,0))</f>
        <v>nucleus</v>
      </c>
    </row>
    <row r="1098" spans="1:4" x14ac:dyDescent="0.2">
      <c r="A1098" t="s">
        <v>1897</v>
      </c>
      <c r="B1098">
        <v>0</v>
      </c>
      <c r="C1098">
        <v>0.83219337463380005</v>
      </c>
      <c r="D1098" t="str">
        <f>INDEX([1]Suba!$K:$K,MATCH(A1098,[1]Suba!$A:$A,0))</f>
        <v>nucleus</v>
      </c>
    </row>
    <row r="1099" spans="1:4" x14ac:dyDescent="0.2">
      <c r="A1099" t="s">
        <v>6710</v>
      </c>
      <c r="B1099">
        <v>0.45054149627679901</v>
      </c>
      <c r="C1099">
        <v>0.83272075653070499</v>
      </c>
      <c r="D1099" t="str">
        <f>INDEX([1]Suba!$K:$K,MATCH(A1099,[1]Suba!$A:$A,0))</f>
        <v>nucleus</v>
      </c>
    </row>
    <row r="1100" spans="1:4" x14ac:dyDescent="0.2">
      <c r="A1100" t="s">
        <v>1262</v>
      </c>
      <c r="B1100">
        <v>0.65366268157960095</v>
      </c>
      <c r="C1100">
        <v>0.83483028411859905</v>
      </c>
      <c r="D1100" t="str">
        <f>INDEX([1]Suba!$K:$K,MATCH(A1100,[1]Suba!$A:$A,0))</f>
        <v>nucleus</v>
      </c>
    </row>
    <row r="1101" spans="1:4" x14ac:dyDescent="0.2">
      <c r="A1101" t="s">
        <v>4740</v>
      </c>
      <c r="B1101">
        <v>0</v>
      </c>
      <c r="C1101">
        <v>0.84924697875980104</v>
      </c>
      <c r="D1101" t="str">
        <f>INDEX([1]Suba!$K:$K,MATCH(A1101,[1]Suba!$A:$A,0))</f>
        <v>extracellular</v>
      </c>
    </row>
    <row r="1102" spans="1:4" x14ac:dyDescent="0.2">
      <c r="A1102" t="s">
        <v>189</v>
      </c>
      <c r="B1102">
        <v>0.72493553161619995</v>
      </c>
      <c r="C1102">
        <v>0.8517971038819</v>
      </c>
      <c r="D1102" t="str">
        <f>INDEX([1]Suba!$K:$K,MATCH(A1102,[1]Suba!$A:$A,0))</f>
        <v>golgi</v>
      </c>
    </row>
    <row r="1103" spans="1:4" x14ac:dyDescent="0.2">
      <c r="A1103" t="s">
        <v>1988</v>
      </c>
      <c r="B1103">
        <v>1.0921239852906</v>
      </c>
      <c r="C1103">
        <v>0.853101730346701</v>
      </c>
      <c r="D1103" t="str">
        <f>INDEX([1]Suba!$K:$K,MATCH(A1103,[1]Suba!$A:$A,0))</f>
        <v>mitochondrion</v>
      </c>
    </row>
    <row r="1104" spans="1:4" x14ac:dyDescent="0.2">
      <c r="A1104" t="s">
        <v>6680</v>
      </c>
      <c r="B1104">
        <v>0.85654830932619996</v>
      </c>
      <c r="C1104">
        <v>0.85328483581550096</v>
      </c>
      <c r="D1104" t="str">
        <f>INDEX([1]Suba!$K:$K,MATCH(A1104,[1]Suba!$A:$A,0))</f>
        <v>extracellular</v>
      </c>
    </row>
    <row r="1105" spans="1:4" x14ac:dyDescent="0.2">
      <c r="A1105" t="s">
        <v>2571</v>
      </c>
      <c r="B1105">
        <v>-0.633104324340799</v>
      </c>
      <c r="C1105">
        <v>0.85531139373779996</v>
      </c>
      <c r="D1105" t="str">
        <f>INDEX([1]Suba!$K:$K,MATCH(A1105,[1]Suba!$A:$A,0))</f>
        <v>extracellular</v>
      </c>
    </row>
    <row r="1106" spans="1:4" x14ac:dyDescent="0.2">
      <c r="A1106" t="s">
        <v>3976</v>
      </c>
      <c r="B1106">
        <v>0.77497291564939996</v>
      </c>
      <c r="C1106">
        <v>0.85949802398680197</v>
      </c>
      <c r="D1106" t="str">
        <f>INDEX([1]Suba!$K:$K,MATCH(A1106,[1]Suba!$A:$A,0))</f>
        <v>cytosol</v>
      </c>
    </row>
    <row r="1107" spans="1:4" x14ac:dyDescent="0.2">
      <c r="A1107" t="s">
        <v>4212</v>
      </c>
      <c r="B1107">
        <v>-1.0008373260498</v>
      </c>
      <c r="C1107">
        <v>0.86010932922360095</v>
      </c>
      <c r="D1107" t="str">
        <f>INDEX([1]Suba!$K:$K,MATCH(A1107,[1]Suba!$A:$A,0))</f>
        <v>extracellular</v>
      </c>
    </row>
    <row r="1108" spans="1:4" x14ac:dyDescent="0.2">
      <c r="A1108" t="s">
        <v>227</v>
      </c>
      <c r="B1108">
        <v>0.56661033630370405</v>
      </c>
      <c r="C1108">
        <v>0.86015129089360398</v>
      </c>
      <c r="D1108" t="str">
        <f>INDEX([1]Suba!$K:$K,MATCH(A1108,[1]Suba!$A:$A,0))</f>
        <v>cytosol</v>
      </c>
    </row>
    <row r="1109" spans="1:4" x14ac:dyDescent="0.2">
      <c r="A1109" t="s">
        <v>4725</v>
      </c>
      <c r="B1109">
        <v>0.73565673828129996</v>
      </c>
      <c r="C1109">
        <v>0.86214256286619695</v>
      </c>
      <c r="D1109" t="str">
        <f>INDEX([1]Suba!$K:$K,MATCH(A1109,[1]Suba!$A:$A,0))</f>
        <v>cytosol</v>
      </c>
    </row>
    <row r="1110" spans="1:4" x14ac:dyDescent="0.2">
      <c r="A1110" t="s">
        <v>2827</v>
      </c>
      <c r="B1110">
        <v>0.58367824554449799</v>
      </c>
      <c r="C1110">
        <v>0.86268520355230005</v>
      </c>
      <c r="D1110" t="str">
        <f>INDEX([1]Suba!$K:$K,MATCH(A1110,[1]Suba!$A:$A,0))</f>
        <v>cytosol</v>
      </c>
    </row>
    <row r="1111" spans="1:4" x14ac:dyDescent="0.2">
      <c r="A1111" t="s">
        <v>1291</v>
      </c>
      <c r="B1111">
        <v>0</v>
      </c>
      <c r="C1111">
        <v>0.86363410949700303</v>
      </c>
      <c r="D1111" t="str">
        <f>INDEX([1]Suba!$K:$K,MATCH(A1111,[1]Suba!$A:$A,0))</f>
        <v>extracellular</v>
      </c>
    </row>
    <row r="1112" spans="1:4" x14ac:dyDescent="0.2">
      <c r="A1112" t="s">
        <v>8001</v>
      </c>
      <c r="B1112">
        <v>0.45121002197259902</v>
      </c>
      <c r="C1112">
        <v>0.86940765380860097</v>
      </c>
      <c r="D1112" t="str">
        <f>INDEX([1]Suba!$K:$K,MATCH(A1112,[1]Suba!$A:$A,0))</f>
        <v>cytosol</v>
      </c>
    </row>
    <row r="1113" spans="1:4" x14ac:dyDescent="0.2">
      <c r="A1113" t="s">
        <v>4079</v>
      </c>
      <c r="B1113">
        <v>0</v>
      </c>
      <c r="C1113">
        <v>0.87310791015629996</v>
      </c>
      <c r="D1113" t="str">
        <f>INDEX([1]Suba!$K:$K,MATCH(A1113,[1]Suba!$A:$A,0))</f>
        <v>nucleus</v>
      </c>
    </row>
    <row r="1114" spans="1:4" x14ac:dyDescent="0.2">
      <c r="A1114" t="s">
        <v>3158</v>
      </c>
      <c r="B1114">
        <v>0.48433113098139902</v>
      </c>
      <c r="C1114">
        <v>0.87783622741700296</v>
      </c>
      <c r="D1114" t="str">
        <f>INDEX([1]Suba!$K:$K,MATCH(A1114,[1]Suba!$A:$A,0))</f>
        <v>cytosol</v>
      </c>
    </row>
    <row r="1115" spans="1:4" x14ac:dyDescent="0.2">
      <c r="A1115" t="s">
        <v>9943</v>
      </c>
      <c r="B1115">
        <v>0.401439666748097</v>
      </c>
      <c r="C1115">
        <v>0.87932014465339903</v>
      </c>
      <c r="D1115" t="str">
        <f>INDEX([1]Suba!$K:$K,MATCH(A1115,[1]Suba!$A:$A,0))</f>
        <v>golgi</v>
      </c>
    </row>
    <row r="1116" spans="1:4" x14ac:dyDescent="0.2">
      <c r="A1116" t="s">
        <v>1476</v>
      </c>
      <c r="B1116">
        <v>0</v>
      </c>
      <c r="C1116">
        <v>0.88234138488769898</v>
      </c>
      <c r="D1116" t="str">
        <f>INDEX([1]Suba!$K:$K,MATCH(A1116,[1]Suba!$A:$A,0))</f>
        <v>golgi</v>
      </c>
    </row>
    <row r="1117" spans="1:4" x14ac:dyDescent="0.2">
      <c r="A1117" t="s">
        <v>1998</v>
      </c>
      <c r="B1117">
        <v>0.58781147003180201</v>
      </c>
      <c r="C1117">
        <v>0.88570117950440197</v>
      </c>
      <c r="D1117" t="str">
        <f>INDEX([1]Suba!$K:$K,MATCH(A1117,[1]Suba!$A:$A,0))</f>
        <v>cytosol</v>
      </c>
    </row>
    <row r="1118" spans="1:4" x14ac:dyDescent="0.2">
      <c r="A1118" t="s">
        <v>11366</v>
      </c>
      <c r="B1118">
        <v>0</v>
      </c>
      <c r="C1118">
        <v>0.88665390014649903</v>
      </c>
      <c r="D1118" t="str">
        <f>INDEX([1]Suba!$K:$K,MATCH(A1118,[1]Suba!$A:$A,0))</f>
        <v>extracellular</v>
      </c>
    </row>
    <row r="1119" spans="1:4" x14ac:dyDescent="0.2">
      <c r="A1119" t="s">
        <v>11020</v>
      </c>
      <c r="B1119">
        <v>0.42683124542240197</v>
      </c>
      <c r="C1119">
        <v>0.88830184936530199</v>
      </c>
      <c r="D1119" t="str">
        <f>INDEX([1]Suba!$K:$K,MATCH(A1119,[1]Suba!$A:$A,0))</f>
        <v>nucleus</v>
      </c>
    </row>
    <row r="1120" spans="1:4" x14ac:dyDescent="0.2">
      <c r="A1120" t="s">
        <v>3428</v>
      </c>
      <c r="B1120">
        <v>0</v>
      </c>
      <c r="C1120">
        <v>0.88876247406000197</v>
      </c>
      <c r="D1120" t="str">
        <f>INDEX([1]Suba!$K:$K,MATCH(A1120,[1]Suba!$A:$A,0))</f>
        <v>nucleus</v>
      </c>
    </row>
    <row r="1121" spans="1:4" x14ac:dyDescent="0.2">
      <c r="A1121" t="s">
        <v>4180</v>
      </c>
      <c r="B1121">
        <v>0</v>
      </c>
      <c r="C1121">
        <v>0.88896751403810004</v>
      </c>
      <c r="D1121" t="str">
        <f>INDEX([1]Suba!$K:$K,MATCH(A1121,[1]Suba!$A:$A,0))</f>
        <v>plastid</v>
      </c>
    </row>
    <row r="1122" spans="1:4" x14ac:dyDescent="0.2">
      <c r="A1122" t="s">
        <v>4253</v>
      </c>
      <c r="B1122">
        <v>0</v>
      </c>
      <c r="C1122">
        <v>0.89837169647220005</v>
      </c>
      <c r="D1122" t="str">
        <f>INDEX([1]Suba!$K:$K,MATCH(A1122,[1]Suba!$A:$A,0))</f>
        <v>cytosol</v>
      </c>
    </row>
    <row r="1123" spans="1:4" x14ac:dyDescent="0.2">
      <c r="A1123" t="s">
        <v>9220</v>
      </c>
      <c r="B1123">
        <v>0</v>
      </c>
      <c r="C1123">
        <v>0.90697288513179697</v>
      </c>
      <c r="D1123" t="str">
        <f>INDEX([1]Suba!$K:$K,MATCH(A1123,[1]Suba!$A:$A,0))</f>
        <v>cytosol</v>
      </c>
    </row>
    <row r="1124" spans="1:4" x14ac:dyDescent="0.2">
      <c r="A1124" t="s">
        <v>179</v>
      </c>
      <c r="B1124">
        <v>0.88163089752189805</v>
      </c>
      <c r="C1124">
        <v>0.90905475616449805</v>
      </c>
      <c r="D1124" t="str">
        <f>INDEX([1]Suba!$K:$K,MATCH(A1124,[1]Suba!$A:$A,0))</f>
        <v>cytosol</v>
      </c>
    </row>
    <row r="1125" spans="1:4" x14ac:dyDescent="0.2">
      <c r="A1125" t="s">
        <v>11378</v>
      </c>
      <c r="B1125">
        <v>0</v>
      </c>
      <c r="C1125">
        <v>0.90959072113039996</v>
      </c>
      <c r="D1125" t="str">
        <f>INDEX([1]Suba!$K:$K,MATCH(A1125,[1]Suba!$A:$A,0))</f>
        <v>endoplasmic reticulum</v>
      </c>
    </row>
    <row r="1126" spans="1:4" x14ac:dyDescent="0.2">
      <c r="A1126" t="s">
        <v>9844</v>
      </c>
      <c r="B1126">
        <v>0.76925277709960205</v>
      </c>
      <c r="C1126">
        <v>0.91227722167970204</v>
      </c>
      <c r="D1126" t="str">
        <f>INDEX([1]Suba!$K:$K,MATCH(A1126,[1]Suba!$A:$A,0))</f>
        <v>nucleus</v>
      </c>
    </row>
    <row r="1127" spans="1:4" x14ac:dyDescent="0.2">
      <c r="A1127" t="s">
        <v>3509</v>
      </c>
      <c r="B1127">
        <v>0.66948223114010097</v>
      </c>
      <c r="C1127">
        <v>0.92064189910879801</v>
      </c>
      <c r="D1127" t="str">
        <f>INDEX([1]Suba!$K:$K,MATCH(A1127,[1]Suba!$A:$A,0))</f>
        <v>golgi</v>
      </c>
    </row>
    <row r="1128" spans="1:4" x14ac:dyDescent="0.2">
      <c r="A1128" t="s">
        <v>2008</v>
      </c>
      <c r="B1128">
        <v>0.69736671447749998</v>
      </c>
      <c r="C1128">
        <v>0.92733287811279996</v>
      </c>
      <c r="D1128" t="str">
        <f>INDEX([1]Suba!$K:$K,MATCH(A1128,[1]Suba!$A:$A,0))</f>
        <v>mitochondrion</v>
      </c>
    </row>
    <row r="1129" spans="1:4" x14ac:dyDescent="0.2">
      <c r="A1129" t="s">
        <v>9701</v>
      </c>
      <c r="B1129">
        <v>0.55842494964599998</v>
      </c>
      <c r="C1129">
        <v>0.92918014526369996</v>
      </c>
      <c r="D1129" t="str">
        <f>INDEX([1]Suba!$K:$K,MATCH(A1129,[1]Suba!$A:$A,0))</f>
        <v>endoplasmic reticulum</v>
      </c>
    </row>
    <row r="1130" spans="1:4" x14ac:dyDescent="0.2">
      <c r="A1130" t="s">
        <v>8855</v>
      </c>
      <c r="B1130">
        <v>0</v>
      </c>
      <c r="C1130">
        <v>0.92968654632570102</v>
      </c>
      <c r="D1130" t="str">
        <f>INDEX([1]Suba!$K:$K,MATCH(A1130,[1]Suba!$A:$A,0))</f>
        <v>extracellular</v>
      </c>
    </row>
    <row r="1131" spans="1:4" x14ac:dyDescent="0.2">
      <c r="A1131" t="s">
        <v>8645</v>
      </c>
      <c r="B1131">
        <v>0.82128715515139605</v>
      </c>
      <c r="C1131">
        <v>0.93421936035159803</v>
      </c>
      <c r="D1131" t="str">
        <f>INDEX([1]Suba!$K:$K,MATCH(A1131,[1]Suba!$A:$A,0))</f>
        <v>plastid</v>
      </c>
    </row>
    <row r="1132" spans="1:4" x14ac:dyDescent="0.2">
      <c r="A1132" t="s">
        <v>947</v>
      </c>
      <c r="B1132">
        <v>0.70372676849359905</v>
      </c>
      <c r="C1132">
        <v>0.93788909912099805</v>
      </c>
      <c r="D1132" t="str">
        <f>INDEX([1]Suba!$K:$K,MATCH(A1132,[1]Suba!$A:$A,0))</f>
        <v>plasma membrane,cytosol</v>
      </c>
    </row>
    <row r="1133" spans="1:4" x14ac:dyDescent="0.2">
      <c r="A1133" t="s">
        <v>10471</v>
      </c>
      <c r="B1133">
        <v>0.70359802246099801</v>
      </c>
      <c r="C1133">
        <v>0.93888950347900002</v>
      </c>
      <c r="D1133" t="str">
        <f>INDEX([1]Suba!$K:$K,MATCH(A1133,[1]Suba!$A:$A,0))</f>
        <v>cytosol</v>
      </c>
    </row>
    <row r="1134" spans="1:4" x14ac:dyDescent="0.2">
      <c r="A1134" t="s">
        <v>2280</v>
      </c>
      <c r="B1134">
        <v>0</v>
      </c>
      <c r="C1134">
        <v>0.94050788879399905</v>
      </c>
      <c r="D1134" t="str">
        <f>INDEX([1]Suba!$K:$K,MATCH(A1134,[1]Suba!$A:$A,0))</f>
        <v>mitochondrion</v>
      </c>
    </row>
    <row r="1135" spans="1:4" x14ac:dyDescent="0.2">
      <c r="A1135" t="s">
        <v>8867</v>
      </c>
      <c r="B1135">
        <v>0.69726181030270595</v>
      </c>
      <c r="C1135">
        <v>0.94273376464840197</v>
      </c>
      <c r="D1135" t="str">
        <f>INDEX([1]Suba!$K:$K,MATCH(A1135,[1]Suba!$A:$A,0))</f>
        <v>nucleus</v>
      </c>
    </row>
    <row r="1136" spans="1:4" x14ac:dyDescent="0.2">
      <c r="A1136" t="s">
        <v>9550</v>
      </c>
      <c r="B1136">
        <v>0.45143890380860102</v>
      </c>
      <c r="C1136">
        <v>0.94482803344720201</v>
      </c>
      <c r="D1136" t="str">
        <f>INDEX([1]Suba!$K:$K,MATCH(A1136,[1]Suba!$A:$A,0))</f>
        <v>nucleus,cytosol</v>
      </c>
    </row>
    <row r="1137" spans="1:4" x14ac:dyDescent="0.2">
      <c r="A1137" t="s">
        <v>6595</v>
      </c>
      <c r="B1137">
        <v>0</v>
      </c>
      <c r="C1137">
        <v>0.95086288452149903</v>
      </c>
      <c r="D1137" t="str">
        <f>INDEX([1]Suba!$K:$K,MATCH(A1137,[1]Suba!$A:$A,0))</f>
        <v>cytosol</v>
      </c>
    </row>
    <row r="1138" spans="1:4" x14ac:dyDescent="0.2">
      <c r="A1138" t="s">
        <v>4461</v>
      </c>
      <c r="B1138">
        <v>0</v>
      </c>
      <c r="C1138">
        <v>0.95096302032469604</v>
      </c>
      <c r="D1138" t="str">
        <f>INDEX([1]Suba!$K:$K,MATCH(A1138,[1]Suba!$A:$A,0))</f>
        <v>cytosol</v>
      </c>
    </row>
    <row r="1139" spans="1:4" x14ac:dyDescent="0.2">
      <c r="A1139" t="s">
        <v>5672</v>
      </c>
      <c r="B1139">
        <v>0</v>
      </c>
      <c r="C1139">
        <v>0.95205020904540005</v>
      </c>
      <c r="D1139" t="str">
        <f>INDEX([1]Suba!$K:$K,MATCH(A1139,[1]Suba!$A:$A,0))</f>
        <v>nucleus</v>
      </c>
    </row>
    <row r="1140" spans="1:4" x14ac:dyDescent="0.2">
      <c r="A1140" t="s">
        <v>549</v>
      </c>
      <c r="B1140">
        <v>0</v>
      </c>
      <c r="C1140">
        <v>0.96087265014649903</v>
      </c>
      <c r="D1140" t="str">
        <f>INDEX([1]Suba!$K:$K,MATCH(A1140,[1]Suba!$A:$A,0))</f>
        <v>mitochondrion</v>
      </c>
    </row>
    <row r="1141" spans="1:4" x14ac:dyDescent="0.2">
      <c r="A1141" t="s">
        <v>3467</v>
      </c>
      <c r="B1141">
        <v>0.54307174682619996</v>
      </c>
      <c r="C1141">
        <v>0.96098899841310004</v>
      </c>
      <c r="D1141" t="str">
        <f>INDEX([1]Suba!$K:$K,MATCH(A1141,[1]Suba!$A:$A,0))</f>
        <v>cytosol</v>
      </c>
    </row>
    <row r="1142" spans="1:4" x14ac:dyDescent="0.2">
      <c r="A1142" t="s">
        <v>2412</v>
      </c>
      <c r="B1142">
        <v>0.66330718994139903</v>
      </c>
      <c r="C1142">
        <v>0.96351242065430398</v>
      </c>
      <c r="D1142" t="str">
        <f>INDEX([1]Suba!$K:$K,MATCH(A1142,[1]Suba!$A:$A,0))</f>
        <v>nucleus,cytosol</v>
      </c>
    </row>
    <row r="1143" spans="1:4" x14ac:dyDescent="0.2">
      <c r="A1143" t="s">
        <v>2805</v>
      </c>
      <c r="B1143">
        <v>0.68564033508300104</v>
      </c>
      <c r="C1143">
        <v>0.96464538574220204</v>
      </c>
      <c r="D1143" t="str">
        <f>INDEX([1]Suba!$K:$K,MATCH(A1143,[1]Suba!$A:$A,0))</f>
        <v>golgi</v>
      </c>
    </row>
    <row r="1144" spans="1:4" x14ac:dyDescent="0.2">
      <c r="A1144" t="s">
        <v>10628</v>
      </c>
      <c r="B1144">
        <v>0.67257595062250197</v>
      </c>
      <c r="C1144">
        <v>0.96494388580320101</v>
      </c>
      <c r="D1144" t="str">
        <f>INDEX([1]Suba!$K:$K,MATCH(A1144,[1]Suba!$A:$A,0))</f>
        <v>nucleus</v>
      </c>
    </row>
    <row r="1145" spans="1:4" x14ac:dyDescent="0.2">
      <c r="A1145" t="s">
        <v>7827</v>
      </c>
      <c r="B1145">
        <v>0.72978973388669799</v>
      </c>
      <c r="C1145">
        <v>0.96627426147460205</v>
      </c>
      <c r="D1145" t="str">
        <f>INDEX([1]Suba!$K:$K,MATCH(A1145,[1]Suba!$A:$A,0))</f>
        <v>nucleus</v>
      </c>
    </row>
    <row r="1146" spans="1:4" x14ac:dyDescent="0.2">
      <c r="A1146" t="s">
        <v>2476</v>
      </c>
      <c r="B1146">
        <v>0</v>
      </c>
      <c r="C1146">
        <v>0.96631240844720201</v>
      </c>
      <c r="D1146" t="str">
        <f>INDEX([1]Suba!$K:$K,MATCH(A1146,[1]Suba!$A:$A,0))</f>
        <v>extracellular</v>
      </c>
    </row>
    <row r="1147" spans="1:4" x14ac:dyDescent="0.2">
      <c r="A1147" t="s">
        <v>5001</v>
      </c>
      <c r="B1147">
        <v>0</v>
      </c>
      <c r="C1147">
        <v>0.96778583526609896</v>
      </c>
      <c r="D1147" t="str">
        <f>INDEX([1]Suba!$K:$K,MATCH(A1147,[1]Suba!$A:$A,0))</f>
        <v>endoplasmic reticulum,plasma membrane</v>
      </c>
    </row>
    <row r="1148" spans="1:4" x14ac:dyDescent="0.2">
      <c r="A1148" t="s">
        <v>3657</v>
      </c>
      <c r="B1148">
        <v>0</v>
      </c>
      <c r="C1148">
        <v>0.97058296203609695</v>
      </c>
      <c r="D1148" t="str">
        <f>INDEX([1]Suba!$K:$K,MATCH(A1148,[1]Suba!$A:$A,0))</f>
        <v>cytosol</v>
      </c>
    </row>
    <row r="1149" spans="1:4" x14ac:dyDescent="0.2">
      <c r="A1149" t="s">
        <v>10218</v>
      </c>
      <c r="B1149">
        <v>0.56095123291009896</v>
      </c>
      <c r="C1149">
        <v>0.97708129882810002</v>
      </c>
      <c r="D1149" t="str">
        <f>INDEX([1]Suba!$K:$K,MATCH(A1149,[1]Suba!$A:$A,0))</f>
        <v>nucleus</v>
      </c>
    </row>
    <row r="1150" spans="1:4" x14ac:dyDescent="0.2">
      <c r="A1150" t="s">
        <v>10304</v>
      </c>
      <c r="B1150">
        <v>0.55706596374520301</v>
      </c>
      <c r="C1150">
        <v>0.97747230529790097</v>
      </c>
      <c r="D1150" t="str">
        <f>INDEX([1]Suba!$K:$K,MATCH(A1150,[1]Suba!$A:$A,0))</f>
        <v>cytosol</v>
      </c>
    </row>
    <row r="1151" spans="1:4" x14ac:dyDescent="0.2">
      <c r="A1151" t="s">
        <v>10924</v>
      </c>
      <c r="B1151">
        <v>0</v>
      </c>
      <c r="C1151">
        <v>0.97899913787839998</v>
      </c>
      <c r="D1151" t="str">
        <f>INDEX([1]Suba!$K:$K,MATCH(A1151,[1]Suba!$A:$A,0))</f>
        <v>extracellular</v>
      </c>
    </row>
    <row r="1152" spans="1:4" x14ac:dyDescent="0.2">
      <c r="A1152" t="s">
        <v>11106</v>
      </c>
      <c r="B1152">
        <v>0.63033866882330303</v>
      </c>
      <c r="C1152">
        <v>0.99282455444339801</v>
      </c>
      <c r="D1152" t="str">
        <f>INDEX([1]Suba!$K:$K,MATCH(A1152,[1]Suba!$A:$A,0))</f>
        <v>nucleus</v>
      </c>
    </row>
    <row r="1153" spans="1:4" x14ac:dyDescent="0.2">
      <c r="A1153" t="s">
        <v>3083</v>
      </c>
      <c r="B1153">
        <v>0.91884136199950095</v>
      </c>
      <c r="C1153">
        <v>0.99939537048339799</v>
      </c>
      <c r="D1153" t="str">
        <f>INDEX([1]Suba!$K:$K,MATCH(A1153,[1]Suba!$A:$A,0))</f>
        <v>cytosol</v>
      </c>
    </row>
    <row r="1154" spans="1:4" x14ac:dyDescent="0.2">
      <c r="A1154" t="s">
        <v>705</v>
      </c>
      <c r="B1154">
        <v>0.48010444641109701</v>
      </c>
      <c r="C1154">
        <v>1.0043411254882999</v>
      </c>
      <c r="D1154" t="str">
        <f>INDEX([1]Suba!$K:$K,MATCH(A1154,[1]Suba!$A:$A,0))</f>
        <v>cytosol</v>
      </c>
    </row>
    <row r="1155" spans="1:4" x14ac:dyDescent="0.2">
      <c r="A1155" t="s">
        <v>1401</v>
      </c>
      <c r="B1155">
        <v>0.56957721710199805</v>
      </c>
      <c r="C1155">
        <v>1.0064716339110999</v>
      </c>
      <c r="D1155" t="str">
        <f>INDEX([1]Suba!$K:$K,MATCH(A1155,[1]Suba!$A:$A,0))</f>
        <v>nucleus</v>
      </c>
    </row>
    <row r="1156" spans="1:4" x14ac:dyDescent="0.2">
      <c r="A1156" t="s">
        <v>10495</v>
      </c>
      <c r="B1156">
        <v>0</v>
      </c>
      <c r="C1156">
        <v>1.0083646774292001</v>
      </c>
      <c r="D1156" t="str">
        <f>INDEX([1]Suba!$K:$K,MATCH(A1156,[1]Suba!$A:$A,0))</f>
        <v>nucleus</v>
      </c>
    </row>
    <row r="1157" spans="1:4" x14ac:dyDescent="0.2">
      <c r="A1157" t="s">
        <v>9284</v>
      </c>
      <c r="B1157">
        <v>0.58989715576169699</v>
      </c>
      <c r="C1157">
        <v>1.0260543823242001</v>
      </c>
      <c r="D1157" t="str">
        <f>INDEX([1]Suba!$K:$K,MATCH(A1157,[1]Suba!$A:$A,0))</f>
        <v>cytosol</v>
      </c>
    </row>
    <row r="1158" spans="1:4" x14ac:dyDescent="0.2">
      <c r="A1158" t="s">
        <v>4965</v>
      </c>
      <c r="B1158">
        <v>0.77574539184570002</v>
      </c>
      <c r="C1158">
        <v>1.0285835266112999</v>
      </c>
      <c r="D1158" t="str">
        <f>INDEX([1]Suba!$K:$K,MATCH(A1158,[1]Suba!$A:$A,0))</f>
        <v>nucleus</v>
      </c>
    </row>
    <row r="1159" spans="1:4" x14ac:dyDescent="0.2">
      <c r="A1159" t="s">
        <v>3335</v>
      </c>
      <c r="B1159">
        <v>0.62510204315189799</v>
      </c>
      <c r="C1159">
        <v>1.0363054275513</v>
      </c>
      <c r="D1159" t="str">
        <f>INDEX([1]Suba!$K:$K,MATCH(A1159,[1]Suba!$A:$A,0))</f>
        <v>nucleus</v>
      </c>
    </row>
    <row r="1160" spans="1:4" x14ac:dyDescent="0.2">
      <c r="A1160" t="s">
        <v>8439</v>
      </c>
      <c r="B1160">
        <v>0.72171211242670097</v>
      </c>
      <c r="C1160">
        <v>1.0430088043212999</v>
      </c>
      <c r="D1160" t="str">
        <f>INDEX([1]Suba!$K:$K,MATCH(A1160,[1]Suba!$A:$A,0))</f>
        <v>cytosol</v>
      </c>
    </row>
    <row r="1161" spans="1:4" x14ac:dyDescent="0.2">
      <c r="A1161" t="s">
        <v>5576</v>
      </c>
      <c r="B1161">
        <v>0</v>
      </c>
      <c r="C1161">
        <v>1.0447807312010999</v>
      </c>
      <c r="D1161" t="str">
        <f>INDEX([1]Suba!$K:$K,MATCH(A1161,[1]Suba!$A:$A,0))</f>
        <v>nucleus</v>
      </c>
    </row>
    <row r="1162" spans="1:4" x14ac:dyDescent="0.2">
      <c r="A1162" t="s">
        <v>7614</v>
      </c>
      <c r="B1162">
        <v>0</v>
      </c>
      <c r="C1162">
        <v>1.0531015396118</v>
      </c>
      <c r="D1162" t="str">
        <f>INDEX([1]Suba!$K:$K,MATCH(A1162,[1]Suba!$A:$A,0))</f>
        <v>nucleus</v>
      </c>
    </row>
    <row r="1163" spans="1:4" x14ac:dyDescent="0.2">
      <c r="A1163" t="s">
        <v>4058</v>
      </c>
      <c r="B1163">
        <v>0.67920112609860095</v>
      </c>
      <c r="C1163">
        <v>1.0550899505614999</v>
      </c>
      <c r="D1163" t="str">
        <f>INDEX([1]Suba!$K:$K,MATCH(A1163,[1]Suba!$A:$A,0))</f>
        <v>nucleus</v>
      </c>
    </row>
    <row r="1164" spans="1:4" x14ac:dyDescent="0.2">
      <c r="A1164" t="s">
        <v>137</v>
      </c>
      <c r="B1164">
        <v>0</v>
      </c>
      <c r="C1164">
        <v>1.0555534362793</v>
      </c>
      <c r="D1164" t="str">
        <f>INDEX([1]Suba!$K:$K,MATCH(A1164,[1]Suba!$A:$A,0))</f>
        <v>extracellular</v>
      </c>
    </row>
    <row r="1165" spans="1:4" x14ac:dyDescent="0.2">
      <c r="A1165" t="s">
        <v>10803</v>
      </c>
      <c r="B1165">
        <v>1.4805650711059</v>
      </c>
      <c r="C1165">
        <v>1.0555820465087</v>
      </c>
      <c r="D1165" t="str">
        <f>INDEX([1]Suba!$K:$K,MATCH(A1165,[1]Suba!$A:$A,0))</f>
        <v>extracellular</v>
      </c>
    </row>
    <row r="1166" spans="1:4" x14ac:dyDescent="0.2">
      <c r="A1166" t="s">
        <v>2539</v>
      </c>
      <c r="B1166">
        <v>0.69394302368169802</v>
      </c>
      <c r="C1166">
        <v>1.0566635131836</v>
      </c>
      <c r="D1166" t="str">
        <f>INDEX([1]Suba!$K:$K,MATCH(A1166,[1]Suba!$A:$A,0))</f>
        <v>cytosol</v>
      </c>
    </row>
    <row r="1167" spans="1:4" x14ac:dyDescent="0.2">
      <c r="A1167" t="s">
        <v>7065</v>
      </c>
      <c r="B1167">
        <v>0</v>
      </c>
      <c r="C1167">
        <v>1.0583181381225999</v>
      </c>
      <c r="D1167" t="str">
        <f>INDEX([1]Suba!$K:$K,MATCH(A1167,[1]Suba!$A:$A,0))</f>
        <v>cytosol</v>
      </c>
    </row>
    <row r="1168" spans="1:4" x14ac:dyDescent="0.2">
      <c r="A1168" t="s">
        <v>3864</v>
      </c>
      <c r="B1168">
        <v>0.66696834564210095</v>
      </c>
      <c r="C1168">
        <v>1.0638437271118</v>
      </c>
      <c r="D1168" t="str">
        <f>INDEX([1]Suba!$K:$K,MATCH(A1168,[1]Suba!$A:$A,0))</f>
        <v>mitochondrion</v>
      </c>
    </row>
    <row r="1169" spans="1:4" x14ac:dyDescent="0.2">
      <c r="A1169" t="s">
        <v>2330</v>
      </c>
      <c r="B1169">
        <v>1.0139169692993</v>
      </c>
      <c r="C1169">
        <v>1.0676708221436</v>
      </c>
      <c r="D1169" t="str">
        <f>INDEX([1]Suba!$K:$K,MATCH(A1169,[1]Suba!$A:$A,0))</f>
        <v>plasma membrane</v>
      </c>
    </row>
    <row r="1170" spans="1:4" x14ac:dyDescent="0.2">
      <c r="A1170" t="s">
        <v>6612</v>
      </c>
      <c r="B1170">
        <v>0.7293701171875</v>
      </c>
      <c r="C1170">
        <v>1.0677366256714</v>
      </c>
      <c r="D1170" t="str">
        <f>INDEX([1]Suba!$K:$K,MATCH(A1170,[1]Suba!$A:$A,0))</f>
        <v>cytosol</v>
      </c>
    </row>
    <row r="1171" spans="1:4" x14ac:dyDescent="0.2">
      <c r="A1171" t="s">
        <v>2074</v>
      </c>
      <c r="B1171">
        <v>0.47105789184570002</v>
      </c>
      <c r="C1171">
        <v>1.0707321166992001</v>
      </c>
      <c r="D1171" t="str">
        <f>INDEX([1]Suba!$K:$K,MATCH(A1171,[1]Suba!$A:$A,0))</f>
        <v>nucleus</v>
      </c>
    </row>
    <row r="1172" spans="1:4" x14ac:dyDescent="0.2">
      <c r="A1172" t="s">
        <v>8615</v>
      </c>
      <c r="B1172">
        <v>0.52613449096679998</v>
      </c>
      <c r="C1172">
        <v>1.0714235305786</v>
      </c>
      <c r="D1172" t="str">
        <f>INDEX([1]Suba!$K:$K,MATCH(A1172,[1]Suba!$A:$A,0))</f>
        <v>cytosol</v>
      </c>
    </row>
    <row r="1173" spans="1:4" x14ac:dyDescent="0.2">
      <c r="A1173" t="s">
        <v>9925</v>
      </c>
      <c r="B1173">
        <v>0</v>
      </c>
      <c r="C1173">
        <v>1.0717983245849001</v>
      </c>
      <c r="D1173" t="str">
        <f>INDEX([1]Suba!$K:$K,MATCH(A1173,[1]Suba!$A:$A,0))</f>
        <v>nucleus</v>
      </c>
    </row>
    <row r="1174" spans="1:4" x14ac:dyDescent="0.2">
      <c r="A1174" t="s">
        <v>4857</v>
      </c>
      <c r="B1174">
        <v>0</v>
      </c>
      <c r="C1174">
        <v>1.07395362854</v>
      </c>
      <c r="D1174" t="str">
        <f>INDEX([1]Suba!$K:$K,MATCH(A1174,[1]Suba!$A:$A,0))</f>
        <v>cytosol</v>
      </c>
    </row>
    <row r="1175" spans="1:4" x14ac:dyDescent="0.2">
      <c r="A1175" t="s">
        <v>9775</v>
      </c>
      <c r="B1175">
        <v>1.4130668640137001</v>
      </c>
      <c r="C1175">
        <v>1.0756664276123</v>
      </c>
      <c r="D1175" t="str">
        <f>INDEX([1]Suba!$K:$K,MATCH(A1175,[1]Suba!$A:$A,0))</f>
        <v>extracellular</v>
      </c>
    </row>
    <row r="1176" spans="1:4" x14ac:dyDescent="0.2">
      <c r="A1176" t="s">
        <v>7165</v>
      </c>
      <c r="B1176">
        <v>0</v>
      </c>
      <c r="C1176">
        <v>1.0797519683837999</v>
      </c>
      <c r="D1176" t="str">
        <f>INDEX([1]Suba!$K:$K,MATCH(A1176,[1]Suba!$A:$A,0))</f>
        <v>golgi</v>
      </c>
    </row>
    <row r="1177" spans="1:4" x14ac:dyDescent="0.2">
      <c r="A1177" t="s">
        <v>1501</v>
      </c>
      <c r="B1177">
        <v>0.55491447448729803</v>
      </c>
      <c r="C1177">
        <v>1.0862789154053001</v>
      </c>
      <c r="D1177" t="str">
        <f>INDEX([1]Suba!$K:$K,MATCH(A1177,[1]Suba!$A:$A,0))</f>
        <v>cytosol</v>
      </c>
    </row>
    <row r="1178" spans="1:4" x14ac:dyDescent="0.2">
      <c r="A1178" t="s">
        <v>10664</v>
      </c>
      <c r="B1178">
        <v>0</v>
      </c>
      <c r="C1178">
        <v>1.0879592895507</v>
      </c>
      <c r="D1178" t="str">
        <f>INDEX([1]Suba!$K:$K,MATCH(A1178,[1]Suba!$A:$A,0))</f>
        <v>nucleus</v>
      </c>
    </row>
    <row r="1179" spans="1:4" x14ac:dyDescent="0.2">
      <c r="A1179" t="s">
        <v>9966</v>
      </c>
      <c r="B1179">
        <v>0.79190731048580099</v>
      </c>
      <c r="C1179">
        <v>1.1064834594727</v>
      </c>
      <c r="D1179" t="str">
        <f>INDEX([1]Suba!$K:$K,MATCH(A1179,[1]Suba!$A:$A,0))</f>
        <v>nucleus</v>
      </c>
    </row>
    <row r="1180" spans="1:4" x14ac:dyDescent="0.2">
      <c r="A1180" t="s">
        <v>4719</v>
      </c>
      <c r="B1180">
        <v>0</v>
      </c>
      <c r="C1180">
        <v>1.1210622787475</v>
      </c>
      <c r="D1180" t="str">
        <f>INDEX([1]Suba!$K:$K,MATCH(A1180,[1]Suba!$A:$A,0))</f>
        <v>cytosol</v>
      </c>
    </row>
    <row r="1181" spans="1:4" x14ac:dyDescent="0.2">
      <c r="A1181" t="s">
        <v>5245</v>
      </c>
      <c r="B1181">
        <v>0</v>
      </c>
      <c r="C1181">
        <v>1.1229476928711</v>
      </c>
      <c r="D1181" t="str">
        <f>INDEX([1]Suba!$K:$K,MATCH(A1181,[1]Suba!$A:$A,0))</f>
        <v>nucleus</v>
      </c>
    </row>
    <row r="1182" spans="1:4" x14ac:dyDescent="0.2">
      <c r="A1182" t="s">
        <v>11043</v>
      </c>
      <c r="B1182">
        <v>0.92128944396969803</v>
      </c>
      <c r="C1182">
        <v>1.1337966918944999</v>
      </c>
      <c r="D1182" t="str">
        <f>INDEX([1]Suba!$K:$K,MATCH(A1182,[1]Suba!$A:$A,0))</f>
        <v>cytosol</v>
      </c>
    </row>
    <row r="1183" spans="1:4" x14ac:dyDescent="0.2">
      <c r="A1183" t="s">
        <v>7198</v>
      </c>
      <c r="B1183">
        <v>0.84691619873040103</v>
      </c>
      <c r="C1183">
        <v>1.1348800659178999</v>
      </c>
      <c r="D1183" t="str">
        <f>INDEX([1]Suba!$K:$K,MATCH(A1183,[1]Suba!$A:$A,0))</f>
        <v>cytosol</v>
      </c>
    </row>
    <row r="1184" spans="1:4" x14ac:dyDescent="0.2">
      <c r="A1184" t="s">
        <v>8561</v>
      </c>
      <c r="B1184">
        <v>0</v>
      </c>
      <c r="C1184">
        <v>1.1449565887451001</v>
      </c>
      <c r="D1184" t="str">
        <f>INDEX([1]Suba!$K:$K,MATCH(A1184,[1]Suba!$A:$A,0))</f>
        <v>nucleus</v>
      </c>
    </row>
    <row r="1185" spans="1:4" x14ac:dyDescent="0.2">
      <c r="A1185" t="s">
        <v>1134</v>
      </c>
      <c r="B1185">
        <v>0.64793872833250199</v>
      </c>
      <c r="C1185">
        <v>1.1468343734741</v>
      </c>
      <c r="D1185" t="str">
        <f>INDEX([1]Suba!$K:$K,MATCH(A1185,[1]Suba!$A:$A,0))</f>
        <v>nucleus</v>
      </c>
    </row>
    <row r="1186" spans="1:4" x14ac:dyDescent="0.2">
      <c r="A1186" t="s">
        <v>11247</v>
      </c>
      <c r="B1186">
        <v>0.91418170928959996</v>
      </c>
      <c r="C1186">
        <v>1.1509952545166</v>
      </c>
      <c r="D1186" t="str">
        <f>INDEX([1]Suba!$K:$K,MATCH(A1186,[1]Suba!$A:$A,0))</f>
        <v>nucleus</v>
      </c>
    </row>
    <row r="1187" spans="1:4" x14ac:dyDescent="0.2">
      <c r="A1187" t="s">
        <v>2223</v>
      </c>
      <c r="B1187">
        <v>1.1200265884399001</v>
      </c>
      <c r="C1187">
        <v>1.1567230224609</v>
      </c>
      <c r="D1187" t="str">
        <f>INDEX([1]Suba!$K:$K,MATCH(A1187,[1]Suba!$A:$A,0))</f>
        <v>nucleus</v>
      </c>
    </row>
    <row r="1188" spans="1:4" x14ac:dyDescent="0.2">
      <c r="A1188" t="s">
        <v>11131</v>
      </c>
      <c r="B1188">
        <v>0</v>
      </c>
      <c r="C1188">
        <v>1.1584091186523</v>
      </c>
      <c r="D1188" t="str">
        <f>INDEX([1]Suba!$K:$K,MATCH(A1188,[1]Suba!$A:$A,0))</f>
        <v>nucleus</v>
      </c>
    </row>
    <row r="1189" spans="1:4" x14ac:dyDescent="0.2">
      <c r="A1189" t="s">
        <v>9124</v>
      </c>
      <c r="B1189">
        <v>0</v>
      </c>
      <c r="C1189">
        <v>1.1610145568848</v>
      </c>
      <c r="D1189" t="str">
        <f>INDEX([1]Suba!$K:$K,MATCH(A1189,[1]Suba!$A:$A,0))</f>
        <v>nucleus,plasma membrane</v>
      </c>
    </row>
    <row r="1190" spans="1:4" x14ac:dyDescent="0.2">
      <c r="A1190" t="s">
        <v>7697</v>
      </c>
      <c r="B1190">
        <v>0</v>
      </c>
      <c r="C1190">
        <v>1.1660718917846</v>
      </c>
      <c r="D1190" t="str">
        <f>INDEX([1]Suba!$K:$K,MATCH(A1190,[1]Suba!$A:$A,0))</f>
        <v>nucleus</v>
      </c>
    </row>
    <row r="1191" spans="1:4" x14ac:dyDescent="0.2">
      <c r="A1191" t="s">
        <v>4156</v>
      </c>
      <c r="B1191">
        <v>0.63848781585700098</v>
      </c>
      <c r="C1191">
        <v>1.1674652099609999</v>
      </c>
      <c r="D1191" t="str">
        <f>INDEX([1]Suba!$K:$K,MATCH(A1191,[1]Suba!$A:$A,0))</f>
        <v>cytosol</v>
      </c>
    </row>
    <row r="1192" spans="1:4" x14ac:dyDescent="0.2">
      <c r="A1192" t="s">
        <v>5254</v>
      </c>
      <c r="B1192">
        <v>1.2161455154419001</v>
      </c>
      <c r="C1192">
        <v>1.1716423034668</v>
      </c>
      <c r="D1192" t="str">
        <f>INDEX([1]Suba!$K:$K,MATCH(A1192,[1]Suba!$A:$A,0))</f>
        <v>nucleus</v>
      </c>
    </row>
    <row r="1193" spans="1:4" x14ac:dyDescent="0.2">
      <c r="A1193" t="s">
        <v>5136</v>
      </c>
      <c r="B1193">
        <v>0.94156360626220004</v>
      </c>
      <c r="C1193">
        <v>1.1807298660278001</v>
      </c>
      <c r="D1193" t="str">
        <f>INDEX([1]Suba!$K:$K,MATCH(A1193,[1]Suba!$A:$A,0))</f>
        <v>cytosol</v>
      </c>
    </row>
    <row r="1194" spans="1:4" x14ac:dyDescent="0.2">
      <c r="A1194" t="s">
        <v>7590</v>
      </c>
      <c r="B1194">
        <v>0</v>
      </c>
      <c r="C1194">
        <v>1.1829252243042001</v>
      </c>
      <c r="D1194" t="str">
        <f>INDEX([1]Suba!$K:$K,MATCH(A1194,[1]Suba!$A:$A,0))</f>
        <v>extracellular</v>
      </c>
    </row>
    <row r="1195" spans="1:4" x14ac:dyDescent="0.2">
      <c r="A1195" t="s">
        <v>10896</v>
      </c>
      <c r="B1195">
        <v>0</v>
      </c>
      <c r="C1195">
        <v>1.1830940246582</v>
      </c>
      <c r="D1195" t="str">
        <f>INDEX([1]Suba!$K:$K,MATCH(A1195,[1]Suba!$A:$A,0))</f>
        <v>nucleus</v>
      </c>
    </row>
    <row r="1196" spans="1:4" x14ac:dyDescent="0.2">
      <c r="A1196" t="s">
        <v>5347</v>
      </c>
      <c r="B1196">
        <v>0.92906188964840197</v>
      </c>
      <c r="C1196">
        <v>1.192400932312</v>
      </c>
      <c r="D1196" t="str">
        <f>INDEX([1]Suba!$K:$K,MATCH(A1196,[1]Suba!$A:$A,0))</f>
        <v>cytosol</v>
      </c>
    </row>
    <row r="1197" spans="1:4" x14ac:dyDescent="0.2">
      <c r="A1197" t="s">
        <v>7071</v>
      </c>
      <c r="B1197">
        <v>0.76338481903080102</v>
      </c>
      <c r="C1197">
        <v>1.1976346969603999</v>
      </c>
      <c r="D1197" t="str">
        <f>INDEX([1]Suba!$K:$K,MATCH(A1197,[1]Suba!$A:$A,0))</f>
        <v>nucleus,cytosol</v>
      </c>
    </row>
    <row r="1198" spans="1:4" x14ac:dyDescent="0.2">
      <c r="A1198" t="s">
        <v>5478</v>
      </c>
      <c r="B1198">
        <v>0.92312812805169697</v>
      </c>
      <c r="C1198">
        <v>1.1980333328246999</v>
      </c>
      <c r="D1198" t="str">
        <f>INDEX([1]Suba!$K:$K,MATCH(A1198,[1]Suba!$A:$A,0))</f>
        <v>nucleus</v>
      </c>
    </row>
    <row r="1199" spans="1:4" x14ac:dyDescent="0.2">
      <c r="A1199" t="s">
        <v>8334</v>
      </c>
      <c r="B1199">
        <v>0.69048309326169799</v>
      </c>
      <c r="C1199">
        <v>1.2060546875</v>
      </c>
      <c r="D1199" t="str">
        <f>INDEX([1]Suba!$K:$K,MATCH(A1199,[1]Suba!$A:$A,0))</f>
        <v>cytosol</v>
      </c>
    </row>
    <row r="1200" spans="1:4" x14ac:dyDescent="0.2">
      <c r="A1200" t="s">
        <v>7820</v>
      </c>
      <c r="B1200">
        <v>0.99115657806400004</v>
      </c>
      <c r="C1200">
        <v>1.2097663879395</v>
      </c>
      <c r="D1200" t="str">
        <f>INDEX([1]Suba!$K:$K,MATCH(A1200,[1]Suba!$A:$A,0))</f>
        <v>nucleus</v>
      </c>
    </row>
    <row r="1201" spans="1:4" x14ac:dyDescent="0.2">
      <c r="A1201" t="s">
        <v>9260</v>
      </c>
      <c r="B1201">
        <v>1.0057544708252</v>
      </c>
      <c r="C1201">
        <v>1.2257823944091999</v>
      </c>
      <c r="D1201" t="str">
        <f>INDEX([1]Suba!$K:$K,MATCH(A1201,[1]Suba!$A:$A,0))</f>
        <v>nucleus</v>
      </c>
    </row>
    <row r="1202" spans="1:4" x14ac:dyDescent="0.2">
      <c r="A1202" t="s">
        <v>7839</v>
      </c>
      <c r="B1202">
        <v>0</v>
      </c>
      <c r="C1202">
        <v>1.2426633834839</v>
      </c>
      <c r="D1202" t="str">
        <f>INDEX([1]Suba!$K:$K,MATCH(A1202,[1]Suba!$A:$A,0))</f>
        <v>extracellular</v>
      </c>
    </row>
    <row r="1203" spans="1:4" x14ac:dyDescent="0.2">
      <c r="A1203" t="s">
        <v>10550</v>
      </c>
      <c r="B1203">
        <v>0.57951068878169898</v>
      </c>
      <c r="C1203">
        <v>1.2603912353515001</v>
      </c>
      <c r="D1203" t="str">
        <f>INDEX([1]Suba!$K:$K,MATCH(A1203,[1]Suba!$A:$A,0))</f>
        <v>nucleus</v>
      </c>
    </row>
    <row r="1204" spans="1:4" x14ac:dyDescent="0.2">
      <c r="A1204" t="s">
        <v>5582</v>
      </c>
      <c r="B1204">
        <v>0</v>
      </c>
      <c r="C1204">
        <v>1.2614660263062001</v>
      </c>
      <c r="D1204" t="str">
        <f>INDEX([1]Suba!$K:$K,MATCH(A1204,[1]Suba!$A:$A,0))</f>
        <v>plastid</v>
      </c>
    </row>
    <row r="1205" spans="1:4" x14ac:dyDescent="0.2">
      <c r="A1205" t="s">
        <v>134</v>
      </c>
      <c r="B1205">
        <v>0.61483383178720197</v>
      </c>
      <c r="C1205">
        <v>1.2682647705079</v>
      </c>
      <c r="D1205" t="str">
        <f>INDEX([1]Suba!$K:$K,MATCH(A1205,[1]Suba!$A:$A,0))</f>
        <v>extracellular</v>
      </c>
    </row>
    <row r="1206" spans="1:4" x14ac:dyDescent="0.2">
      <c r="A1206" t="s">
        <v>5083</v>
      </c>
      <c r="B1206">
        <v>0</v>
      </c>
      <c r="C1206">
        <v>1.2684125900268</v>
      </c>
      <c r="D1206" t="str">
        <f>INDEX([1]Suba!$K:$K,MATCH(A1206,[1]Suba!$A:$A,0))</f>
        <v>extracellular</v>
      </c>
    </row>
    <row r="1207" spans="1:4" x14ac:dyDescent="0.2">
      <c r="A1207" t="s">
        <v>1523</v>
      </c>
      <c r="B1207">
        <v>0.81165313720709498</v>
      </c>
      <c r="C1207">
        <v>1.2791519165039</v>
      </c>
      <c r="D1207" t="str">
        <f>INDEX([1]Suba!$K:$K,MATCH(A1207,[1]Suba!$A:$A,0))</f>
        <v>nucleus</v>
      </c>
    </row>
    <row r="1208" spans="1:4" x14ac:dyDescent="0.2">
      <c r="A1208" t="s">
        <v>10504</v>
      </c>
      <c r="B1208">
        <v>0</v>
      </c>
      <c r="C1208">
        <v>1.2796421051025</v>
      </c>
      <c r="D1208" t="str">
        <f>INDEX([1]Suba!$K:$K,MATCH(A1208,[1]Suba!$A:$A,0))</f>
        <v>cytosol</v>
      </c>
    </row>
    <row r="1209" spans="1:4" x14ac:dyDescent="0.2">
      <c r="A1209" t="s">
        <v>5248</v>
      </c>
      <c r="B1209">
        <v>0.61295604705809803</v>
      </c>
      <c r="C1209">
        <v>1.2854709625244001</v>
      </c>
      <c r="D1209" t="str">
        <f>INDEX([1]Suba!$K:$K,MATCH(A1209,[1]Suba!$A:$A,0))</f>
        <v>cytosol</v>
      </c>
    </row>
    <row r="1210" spans="1:4" x14ac:dyDescent="0.2">
      <c r="A1210" t="s">
        <v>4402</v>
      </c>
      <c r="B1210">
        <v>0.7332439422607</v>
      </c>
      <c r="C1210">
        <v>1.2867240905760999</v>
      </c>
      <c r="D1210" t="str">
        <f>INDEX([1]Suba!$K:$K,MATCH(A1210,[1]Suba!$A:$A,0))</f>
        <v>nucleus</v>
      </c>
    </row>
    <row r="1211" spans="1:4" x14ac:dyDescent="0.2">
      <c r="A1211" t="s">
        <v>11058</v>
      </c>
      <c r="B1211">
        <v>0</v>
      </c>
      <c r="C1211">
        <v>1.2877130508423</v>
      </c>
      <c r="D1211" t="str">
        <f>INDEX([1]Suba!$K:$K,MATCH(A1211,[1]Suba!$A:$A,0))</f>
        <v>nucleus</v>
      </c>
    </row>
    <row r="1212" spans="1:4" x14ac:dyDescent="0.2">
      <c r="A1212" t="s">
        <v>6875</v>
      </c>
      <c r="B1212">
        <v>0</v>
      </c>
      <c r="C1212">
        <v>1.2886180877685001</v>
      </c>
      <c r="D1212" t="str">
        <f>INDEX([1]Suba!$K:$K,MATCH(A1212,[1]Suba!$A:$A,0))</f>
        <v>nucleus</v>
      </c>
    </row>
    <row r="1213" spans="1:4" x14ac:dyDescent="0.2">
      <c r="A1213" t="s">
        <v>4280</v>
      </c>
      <c r="B1213">
        <v>0</v>
      </c>
      <c r="C1213">
        <v>1.294545173645</v>
      </c>
      <c r="D1213" t="str">
        <f>INDEX([1]Suba!$K:$K,MATCH(A1213,[1]Suba!$A:$A,0))</f>
        <v>cytosol</v>
      </c>
    </row>
    <row r="1214" spans="1:4" x14ac:dyDescent="0.2">
      <c r="A1214" t="s">
        <v>10114</v>
      </c>
      <c r="B1214">
        <v>1.6281757354735999</v>
      </c>
      <c r="C1214">
        <v>1.2994184494018</v>
      </c>
      <c r="D1214" t="str">
        <f>INDEX([1]Suba!$K:$K,MATCH(A1214,[1]Suba!$A:$A,0))</f>
        <v>plasma membrane</v>
      </c>
    </row>
    <row r="1215" spans="1:4" x14ac:dyDescent="0.2">
      <c r="A1215" t="s">
        <v>1589</v>
      </c>
      <c r="B1215">
        <v>0</v>
      </c>
      <c r="C1215">
        <v>1.3121089935303001</v>
      </c>
      <c r="D1215" t="e">
        <f>INDEX([1]Suba!$K:$K,MATCH(A1215,[1]Suba!$A:$A,0))</f>
        <v>#N/A</v>
      </c>
    </row>
    <row r="1216" spans="1:4" x14ac:dyDescent="0.2">
      <c r="A1216" t="s">
        <v>6704</v>
      </c>
      <c r="B1216">
        <v>0.89553165435790305</v>
      </c>
      <c r="C1216">
        <v>1.3381900787354</v>
      </c>
      <c r="D1216" t="str">
        <f>INDEX([1]Suba!$K:$K,MATCH(A1216,[1]Suba!$A:$A,0))</f>
        <v>nucleus</v>
      </c>
    </row>
    <row r="1217" spans="1:4" x14ac:dyDescent="0.2">
      <c r="A1217" t="s">
        <v>8041</v>
      </c>
      <c r="B1217">
        <v>0.75925636291499998</v>
      </c>
      <c r="C1217">
        <v>1.3468618392944001</v>
      </c>
      <c r="D1217" t="str">
        <f>INDEX([1]Suba!$K:$K,MATCH(A1217,[1]Suba!$A:$A,0))</f>
        <v>extracellular</v>
      </c>
    </row>
    <row r="1218" spans="1:4" x14ac:dyDescent="0.2">
      <c r="A1218" t="s">
        <v>296</v>
      </c>
      <c r="B1218">
        <v>1.0628252029419001</v>
      </c>
      <c r="C1218">
        <v>1.3510637283325</v>
      </c>
      <c r="D1218" t="str">
        <f>INDEX([1]Suba!$K:$K,MATCH(A1218,[1]Suba!$A:$A,0))</f>
        <v>nucleus</v>
      </c>
    </row>
    <row r="1219" spans="1:4" x14ac:dyDescent="0.2">
      <c r="A1219" t="s">
        <v>9392</v>
      </c>
      <c r="B1219">
        <v>0.87579822540279995</v>
      </c>
      <c r="C1219">
        <v>1.3542919158935001</v>
      </c>
      <c r="D1219" t="str">
        <f>INDEX([1]Suba!$K:$K,MATCH(A1219,[1]Suba!$A:$A,0))</f>
        <v>nucleus,plasma membrane</v>
      </c>
    </row>
    <row r="1220" spans="1:4" x14ac:dyDescent="0.2">
      <c r="A1220" t="s">
        <v>4959</v>
      </c>
      <c r="B1220">
        <v>1.3605432510376001</v>
      </c>
      <c r="C1220">
        <v>1.3598518371582</v>
      </c>
      <c r="D1220" t="str">
        <f>INDEX([1]Suba!$K:$K,MATCH(A1220,[1]Suba!$A:$A,0))</f>
        <v>nucleus</v>
      </c>
    </row>
    <row r="1221" spans="1:4" x14ac:dyDescent="0.2">
      <c r="A1221" t="s">
        <v>2357</v>
      </c>
      <c r="B1221">
        <v>0.94222545623779996</v>
      </c>
      <c r="C1221">
        <v>1.3635015487671001</v>
      </c>
      <c r="D1221" t="str">
        <f>INDEX([1]Suba!$K:$K,MATCH(A1221,[1]Suba!$A:$A,0))</f>
        <v>mitochondrion</v>
      </c>
    </row>
    <row r="1222" spans="1:4" x14ac:dyDescent="0.2">
      <c r="A1222" t="s">
        <v>8179</v>
      </c>
      <c r="B1222">
        <v>0.89013671875</v>
      </c>
      <c r="C1222">
        <v>1.3635387420653999</v>
      </c>
      <c r="D1222" t="str">
        <f>INDEX([1]Suba!$K:$K,MATCH(A1222,[1]Suba!$A:$A,0))</f>
        <v>nucleus</v>
      </c>
    </row>
    <row r="1223" spans="1:4" x14ac:dyDescent="0.2">
      <c r="A1223" t="s">
        <v>5065</v>
      </c>
      <c r="B1223">
        <v>0</v>
      </c>
      <c r="C1223">
        <v>1.3642101287841</v>
      </c>
      <c r="D1223" t="str">
        <f>INDEX([1]Suba!$K:$K,MATCH(A1223,[1]Suba!$A:$A,0))</f>
        <v>nucleus</v>
      </c>
    </row>
    <row r="1224" spans="1:4" x14ac:dyDescent="0.2">
      <c r="A1224" t="s">
        <v>7156</v>
      </c>
      <c r="B1224">
        <v>1.1627435684203999</v>
      </c>
      <c r="C1224">
        <v>1.3695993423462001</v>
      </c>
      <c r="D1224" t="str">
        <f>INDEX([1]Suba!$K:$K,MATCH(A1224,[1]Suba!$A:$A,0))</f>
        <v>cytosol</v>
      </c>
    </row>
    <row r="1225" spans="1:4" x14ac:dyDescent="0.2">
      <c r="A1225" t="s">
        <v>7059</v>
      </c>
      <c r="B1225">
        <v>1.0265140533446999</v>
      </c>
      <c r="C1225">
        <v>1.37255859375</v>
      </c>
      <c r="D1225" t="str">
        <f>INDEX([1]Suba!$K:$K,MATCH(A1225,[1]Suba!$A:$A,0))</f>
        <v>nucleus</v>
      </c>
    </row>
    <row r="1226" spans="1:4" x14ac:dyDescent="0.2">
      <c r="A1226" t="s">
        <v>10609</v>
      </c>
      <c r="B1226">
        <v>0</v>
      </c>
      <c r="C1226">
        <v>1.3728485107421999</v>
      </c>
      <c r="D1226" t="str">
        <f>INDEX([1]Suba!$K:$K,MATCH(A1226,[1]Suba!$A:$A,0))</f>
        <v>nucleus</v>
      </c>
    </row>
    <row r="1227" spans="1:4" x14ac:dyDescent="0.2">
      <c r="A1227" t="s">
        <v>6478</v>
      </c>
      <c r="B1227">
        <v>1.1393165588379</v>
      </c>
      <c r="C1227">
        <v>1.3771810531616</v>
      </c>
      <c r="D1227" t="str">
        <f>INDEX([1]Suba!$K:$K,MATCH(A1227,[1]Suba!$A:$A,0))</f>
        <v>cytosol</v>
      </c>
    </row>
    <row r="1228" spans="1:4" x14ac:dyDescent="0.2">
      <c r="A1228" t="s">
        <v>4323</v>
      </c>
      <c r="B1228">
        <v>0</v>
      </c>
      <c r="C1228">
        <v>1.3854932785034999</v>
      </c>
      <c r="D1228" t="str">
        <f>INDEX([1]Suba!$K:$K,MATCH(A1228,[1]Suba!$A:$A,0))</f>
        <v>nucleus</v>
      </c>
    </row>
    <row r="1229" spans="1:4" x14ac:dyDescent="0.2">
      <c r="A1229" t="s">
        <v>9601</v>
      </c>
      <c r="B1229">
        <v>0.87599945068360097</v>
      </c>
      <c r="C1229">
        <v>1.3962783813477</v>
      </c>
      <c r="D1229" t="str">
        <f>INDEX([1]Suba!$K:$K,MATCH(A1229,[1]Suba!$A:$A,0))</f>
        <v>nucleus</v>
      </c>
    </row>
    <row r="1230" spans="1:4" x14ac:dyDescent="0.2">
      <c r="A1230" t="s">
        <v>1370</v>
      </c>
      <c r="B1230">
        <v>1.1481418609619001</v>
      </c>
      <c r="C1230">
        <v>1.4093961715698</v>
      </c>
      <c r="D1230" t="str">
        <f>INDEX([1]Suba!$K:$K,MATCH(A1230,[1]Suba!$A:$A,0))</f>
        <v>mitochondrion</v>
      </c>
    </row>
    <row r="1231" spans="1:4" x14ac:dyDescent="0.2">
      <c r="A1231" t="s">
        <v>3855</v>
      </c>
      <c r="B1231">
        <v>1.8839721679687</v>
      </c>
      <c r="C1231">
        <v>1.4174394607544001</v>
      </c>
      <c r="D1231" t="str">
        <f>INDEX([1]Suba!$K:$K,MATCH(A1231,[1]Suba!$A:$A,0))</f>
        <v>plastid</v>
      </c>
    </row>
    <row r="1232" spans="1:4" x14ac:dyDescent="0.2">
      <c r="A1232" t="s">
        <v>2033</v>
      </c>
      <c r="B1232">
        <v>0.904493331909201</v>
      </c>
      <c r="C1232">
        <v>1.4225053787232</v>
      </c>
      <c r="D1232" t="str">
        <f>INDEX([1]Suba!$K:$K,MATCH(A1232,[1]Suba!$A:$A,0))</f>
        <v>cytosol</v>
      </c>
    </row>
    <row r="1233" spans="1:4" x14ac:dyDescent="0.2">
      <c r="A1233" t="s">
        <v>3146</v>
      </c>
      <c r="B1233">
        <v>0</v>
      </c>
      <c r="C1233">
        <v>1.4289636611937999</v>
      </c>
      <c r="D1233" t="str">
        <f>INDEX([1]Suba!$K:$K,MATCH(A1233,[1]Suba!$A:$A,0))</f>
        <v>nucleus</v>
      </c>
    </row>
    <row r="1234" spans="1:4" x14ac:dyDescent="0.2">
      <c r="A1234" t="s">
        <v>9342</v>
      </c>
      <c r="B1234">
        <v>1.2452087402342999</v>
      </c>
      <c r="C1234">
        <v>1.4327564239502</v>
      </c>
      <c r="D1234" t="str">
        <f>INDEX([1]Suba!$K:$K,MATCH(A1234,[1]Suba!$A:$A,0))</f>
        <v>nucleus</v>
      </c>
    </row>
    <row r="1235" spans="1:4" x14ac:dyDescent="0.2">
      <c r="A1235" t="s">
        <v>8356</v>
      </c>
      <c r="B1235">
        <v>0.8578042984009</v>
      </c>
      <c r="C1235">
        <v>1.4408521652221999</v>
      </c>
      <c r="D1235" t="str">
        <f>INDEX([1]Suba!$K:$K,MATCH(A1235,[1]Suba!$A:$A,0))</f>
        <v>nucleus</v>
      </c>
    </row>
    <row r="1236" spans="1:4" x14ac:dyDescent="0.2">
      <c r="A1236" t="s">
        <v>11278</v>
      </c>
      <c r="B1236">
        <v>0</v>
      </c>
      <c r="C1236">
        <v>1.4429464340210001</v>
      </c>
      <c r="D1236" t="str">
        <f>INDEX([1]Suba!$K:$K,MATCH(A1236,[1]Suba!$A:$A,0))</f>
        <v>peroxisome</v>
      </c>
    </row>
    <row r="1237" spans="1:4" x14ac:dyDescent="0.2">
      <c r="A1237" t="s">
        <v>906</v>
      </c>
      <c r="B1237">
        <v>1.6528310775757</v>
      </c>
      <c r="C1237">
        <v>1.4676055908203001</v>
      </c>
      <c r="D1237" t="str">
        <f>INDEX([1]Suba!$K:$K,MATCH(A1237,[1]Suba!$A:$A,0))</f>
        <v>golgi</v>
      </c>
    </row>
    <row r="1238" spans="1:4" x14ac:dyDescent="0.2">
      <c r="A1238" t="s">
        <v>7038</v>
      </c>
      <c r="B1238">
        <v>0</v>
      </c>
      <c r="C1238">
        <v>1.4779691696167001</v>
      </c>
      <c r="D1238" t="str">
        <f>INDEX([1]Suba!$K:$K,MATCH(A1238,[1]Suba!$A:$A,0))</f>
        <v>nucleus</v>
      </c>
    </row>
    <row r="1239" spans="1:4" x14ac:dyDescent="0.2">
      <c r="A1239" t="s">
        <v>2720</v>
      </c>
      <c r="B1239">
        <v>1.2734508514403999</v>
      </c>
      <c r="C1239">
        <v>1.4861240386962999</v>
      </c>
      <c r="D1239" t="str">
        <f>INDEX([1]Suba!$K:$K,MATCH(A1239,[1]Suba!$A:$A,0))</f>
        <v>extracellular</v>
      </c>
    </row>
    <row r="1240" spans="1:4" x14ac:dyDescent="0.2">
      <c r="A1240" t="s">
        <v>8819</v>
      </c>
      <c r="B1240">
        <v>0.74694633483880002</v>
      </c>
      <c r="C1240">
        <v>1.48677444458</v>
      </c>
      <c r="D1240" t="str">
        <f>INDEX([1]Suba!$K:$K,MATCH(A1240,[1]Suba!$A:$A,0))</f>
        <v>nucleus</v>
      </c>
    </row>
    <row r="1241" spans="1:4" x14ac:dyDescent="0.2">
      <c r="A1241" t="s">
        <v>9539</v>
      </c>
      <c r="B1241">
        <v>0</v>
      </c>
      <c r="C1241">
        <v>1.4923171997069999</v>
      </c>
      <c r="D1241" t="str">
        <f>INDEX([1]Suba!$K:$K,MATCH(A1241,[1]Suba!$A:$A,0))</f>
        <v>plasma membrane</v>
      </c>
    </row>
    <row r="1242" spans="1:4" x14ac:dyDescent="0.2">
      <c r="A1242" t="s">
        <v>7532</v>
      </c>
      <c r="B1242">
        <v>0.73087406158449797</v>
      </c>
      <c r="C1242">
        <v>1.4944992065430001</v>
      </c>
      <c r="D1242" t="str">
        <f>INDEX([1]Suba!$K:$K,MATCH(A1242,[1]Suba!$A:$A,0))</f>
        <v>nucleus</v>
      </c>
    </row>
    <row r="1243" spans="1:4" x14ac:dyDescent="0.2">
      <c r="A1243" t="s">
        <v>4946</v>
      </c>
      <c r="B1243">
        <v>1.0100288391114001</v>
      </c>
      <c r="C1243">
        <v>1.4982757568359999</v>
      </c>
      <c r="D1243" t="str">
        <f>INDEX([1]Suba!$K:$K,MATCH(A1243,[1]Suba!$A:$A,0))</f>
        <v>nucleus</v>
      </c>
    </row>
    <row r="1244" spans="1:4" x14ac:dyDescent="0.2">
      <c r="A1244" t="s">
        <v>11049</v>
      </c>
      <c r="B1244">
        <v>1.1200866699217999</v>
      </c>
      <c r="C1244">
        <v>1.5008363723753999</v>
      </c>
      <c r="D1244" t="str">
        <f>INDEX([1]Suba!$K:$K,MATCH(A1244,[1]Suba!$A:$A,0))</f>
        <v>cytosol</v>
      </c>
    </row>
    <row r="1245" spans="1:4" x14ac:dyDescent="0.2">
      <c r="A1245" t="s">
        <v>11347</v>
      </c>
      <c r="B1245">
        <v>1.2277126312255</v>
      </c>
      <c r="C1245">
        <v>1.5033998489378999</v>
      </c>
      <c r="D1245" t="str">
        <f>INDEX([1]Suba!$K:$K,MATCH(A1245,[1]Suba!$A:$A,0))</f>
        <v>nucleus</v>
      </c>
    </row>
    <row r="1246" spans="1:4" x14ac:dyDescent="0.2">
      <c r="A1246" t="s">
        <v>5396</v>
      </c>
      <c r="B1246">
        <v>1.0812931060791</v>
      </c>
      <c r="C1246">
        <v>1.5061368942261</v>
      </c>
      <c r="D1246" t="str">
        <f>INDEX([1]Suba!$K:$K,MATCH(A1246,[1]Suba!$A:$A,0))</f>
        <v>nucleus</v>
      </c>
    </row>
    <row r="1247" spans="1:4" x14ac:dyDescent="0.2">
      <c r="A1247" t="s">
        <v>3344</v>
      </c>
      <c r="B1247">
        <v>1.1696920394896999</v>
      </c>
      <c r="C1247">
        <v>1.5112218856810999</v>
      </c>
      <c r="D1247" t="str">
        <f>INDEX([1]Suba!$K:$K,MATCH(A1247,[1]Suba!$A:$A,0))</f>
        <v>nucleus</v>
      </c>
    </row>
    <row r="1248" spans="1:4" x14ac:dyDescent="0.2">
      <c r="A1248" t="s">
        <v>3896</v>
      </c>
      <c r="B1248">
        <v>0</v>
      </c>
      <c r="C1248">
        <v>1.5122270584105999</v>
      </c>
      <c r="D1248" t="str">
        <f>INDEX([1]Suba!$K:$K,MATCH(A1248,[1]Suba!$A:$A,0))</f>
        <v>extracellular</v>
      </c>
    </row>
    <row r="1249" spans="1:4" x14ac:dyDescent="0.2">
      <c r="A1249" t="s">
        <v>10468</v>
      </c>
      <c r="B1249">
        <v>0</v>
      </c>
      <c r="C1249">
        <v>1.5178785324096999</v>
      </c>
      <c r="D1249" t="str">
        <f>INDEX([1]Suba!$K:$K,MATCH(A1249,[1]Suba!$A:$A,0))</f>
        <v>nucleus</v>
      </c>
    </row>
    <row r="1250" spans="1:4" x14ac:dyDescent="0.2">
      <c r="A1250" t="s">
        <v>2848</v>
      </c>
      <c r="B1250">
        <v>0</v>
      </c>
      <c r="C1250">
        <v>1.5230598449707</v>
      </c>
      <c r="D1250" t="str">
        <f>INDEX([1]Suba!$K:$K,MATCH(A1250,[1]Suba!$A:$A,0))</f>
        <v>extracellular</v>
      </c>
    </row>
    <row r="1251" spans="1:4" x14ac:dyDescent="0.2">
      <c r="A1251" t="s">
        <v>10082</v>
      </c>
      <c r="B1251">
        <v>0</v>
      </c>
      <c r="C1251">
        <v>1.5427970886230999</v>
      </c>
      <c r="D1251" t="str">
        <f>INDEX([1]Suba!$K:$K,MATCH(A1251,[1]Suba!$A:$A,0))</f>
        <v>nucleus</v>
      </c>
    </row>
    <row r="1252" spans="1:4" x14ac:dyDescent="0.2">
      <c r="A1252" t="s">
        <v>1342</v>
      </c>
      <c r="B1252">
        <v>0.57721900939939996</v>
      </c>
      <c r="C1252">
        <v>1.5519380569457999</v>
      </c>
      <c r="D1252" t="str">
        <f>INDEX([1]Suba!$K:$K,MATCH(A1252,[1]Suba!$A:$A,0))</f>
        <v>plastid</v>
      </c>
    </row>
    <row r="1253" spans="1:4" x14ac:dyDescent="0.2">
      <c r="A1253" t="s">
        <v>9565</v>
      </c>
      <c r="B1253">
        <v>0</v>
      </c>
      <c r="C1253">
        <v>1.5520219802855999</v>
      </c>
      <c r="D1253" t="str">
        <f>INDEX([1]Suba!$K:$K,MATCH(A1253,[1]Suba!$A:$A,0))</f>
        <v>nucleus</v>
      </c>
    </row>
    <row r="1254" spans="1:4" x14ac:dyDescent="0.2">
      <c r="A1254" t="s">
        <v>3096</v>
      </c>
      <c r="B1254">
        <v>1.1914205551148001</v>
      </c>
      <c r="C1254">
        <v>1.5588798522948999</v>
      </c>
      <c r="D1254" t="str">
        <f>INDEX([1]Suba!$K:$K,MATCH(A1254,[1]Suba!$A:$A,0))</f>
        <v>nucleus</v>
      </c>
    </row>
    <row r="1255" spans="1:4" x14ac:dyDescent="0.2">
      <c r="A1255" t="s">
        <v>11375</v>
      </c>
      <c r="B1255">
        <v>0</v>
      </c>
      <c r="C1255">
        <v>1.5617132186889999</v>
      </c>
      <c r="D1255" t="str">
        <f>INDEX([1]Suba!$K:$K,MATCH(A1255,[1]Suba!$A:$A,0))</f>
        <v>nucleus</v>
      </c>
    </row>
    <row r="1256" spans="1:4" x14ac:dyDescent="0.2">
      <c r="A1256" t="s">
        <v>10753</v>
      </c>
      <c r="B1256">
        <v>1.1194467544555999</v>
      </c>
      <c r="C1256">
        <v>1.5657472610473999</v>
      </c>
      <c r="D1256" t="str">
        <f>INDEX([1]Suba!$K:$K,MATCH(A1256,[1]Suba!$A:$A,0))</f>
        <v>cytosol</v>
      </c>
    </row>
    <row r="1257" spans="1:4" x14ac:dyDescent="0.2">
      <c r="A1257" t="s">
        <v>458</v>
      </c>
      <c r="B1257">
        <v>0</v>
      </c>
      <c r="C1257">
        <v>1.5688285827635999</v>
      </c>
      <c r="D1257" t="str">
        <f>INDEX([1]Suba!$K:$K,MATCH(A1257,[1]Suba!$A:$A,0))</f>
        <v>nucleus</v>
      </c>
    </row>
    <row r="1258" spans="1:4" x14ac:dyDescent="0.2">
      <c r="A1258" t="s">
        <v>7373</v>
      </c>
      <c r="B1258">
        <v>0</v>
      </c>
      <c r="C1258">
        <v>1.5714101791382</v>
      </c>
      <c r="D1258" t="str">
        <f>INDEX([1]Suba!$K:$K,MATCH(A1258,[1]Suba!$A:$A,0))</f>
        <v>nucleus</v>
      </c>
    </row>
    <row r="1259" spans="1:4" x14ac:dyDescent="0.2">
      <c r="A1259" t="s">
        <v>2143</v>
      </c>
      <c r="B1259">
        <v>1.0180120468139</v>
      </c>
      <c r="C1259">
        <v>1.5785388946533001</v>
      </c>
      <c r="D1259" t="str">
        <f>INDEX([1]Suba!$K:$K,MATCH(A1259,[1]Suba!$A:$A,0))</f>
        <v>nucleus</v>
      </c>
    </row>
    <row r="1260" spans="1:4" x14ac:dyDescent="0.2">
      <c r="A1260" t="s">
        <v>1548</v>
      </c>
      <c r="B1260">
        <v>1.00852394104</v>
      </c>
      <c r="C1260">
        <v>1.5834932327269999</v>
      </c>
      <c r="D1260" t="str">
        <f>INDEX([1]Suba!$K:$K,MATCH(A1260,[1]Suba!$A:$A,0))</f>
        <v>nucleus</v>
      </c>
    </row>
    <row r="1261" spans="1:4" x14ac:dyDescent="0.2">
      <c r="A1261" t="s">
        <v>5743</v>
      </c>
      <c r="B1261">
        <v>0</v>
      </c>
      <c r="C1261">
        <v>1.6025867462158001</v>
      </c>
      <c r="D1261" t="str">
        <f>INDEX([1]Suba!$K:$K,MATCH(A1261,[1]Suba!$A:$A,0))</f>
        <v>extracellular</v>
      </c>
    </row>
    <row r="1262" spans="1:4" x14ac:dyDescent="0.2">
      <c r="A1262" t="s">
        <v>2978</v>
      </c>
      <c r="B1262">
        <v>1.7885236740113</v>
      </c>
      <c r="C1262">
        <v>1.6088333129882999</v>
      </c>
      <c r="D1262" t="str">
        <f>INDEX([1]Suba!$K:$K,MATCH(A1262,[1]Suba!$A:$A,0))</f>
        <v>plasma membrane</v>
      </c>
    </row>
    <row r="1263" spans="1:4" x14ac:dyDescent="0.2">
      <c r="A1263" t="s">
        <v>764</v>
      </c>
      <c r="B1263">
        <v>1.3944454193114999</v>
      </c>
      <c r="C1263">
        <v>1.6133527755737</v>
      </c>
      <c r="D1263" t="str">
        <f>INDEX([1]Suba!$K:$K,MATCH(A1263,[1]Suba!$A:$A,0))</f>
        <v>nucleus</v>
      </c>
    </row>
    <row r="1264" spans="1:4" x14ac:dyDescent="0.2">
      <c r="A1264" t="s">
        <v>2115</v>
      </c>
      <c r="B1264">
        <v>0.78795528411859905</v>
      </c>
      <c r="C1264">
        <v>1.6283597946167001</v>
      </c>
      <c r="D1264" t="str">
        <f>INDEX([1]Suba!$K:$K,MATCH(A1264,[1]Suba!$A:$A,0))</f>
        <v>nucleus</v>
      </c>
    </row>
    <row r="1265" spans="1:4" x14ac:dyDescent="0.2">
      <c r="A1265" t="s">
        <v>10030</v>
      </c>
      <c r="B1265">
        <v>0.99098014831540104</v>
      </c>
      <c r="C1265">
        <v>1.6293649673462001</v>
      </c>
      <c r="D1265" t="str">
        <f>INDEX([1]Suba!$K:$K,MATCH(A1265,[1]Suba!$A:$A,0))</f>
        <v>nucleus</v>
      </c>
    </row>
    <row r="1266" spans="1:4" x14ac:dyDescent="0.2">
      <c r="A1266" t="s">
        <v>4384</v>
      </c>
      <c r="B1266">
        <v>0.9480876922607</v>
      </c>
      <c r="C1266">
        <v>1.6365451812744001</v>
      </c>
      <c r="D1266" t="str">
        <f>INDEX([1]Suba!$K:$K,MATCH(A1266,[1]Suba!$A:$A,0))</f>
        <v>nucleus</v>
      </c>
    </row>
    <row r="1267" spans="1:4" x14ac:dyDescent="0.2">
      <c r="A1267" t="s">
        <v>4617</v>
      </c>
      <c r="B1267">
        <v>1.2731828689575</v>
      </c>
      <c r="C1267">
        <v>1.6442022323609</v>
      </c>
      <c r="D1267" t="str">
        <f>INDEX([1]Suba!$K:$K,MATCH(A1267,[1]Suba!$A:$A,0))</f>
        <v>nucleus</v>
      </c>
    </row>
    <row r="1268" spans="1:4" x14ac:dyDescent="0.2">
      <c r="A1268" t="s">
        <v>1087</v>
      </c>
      <c r="B1268">
        <v>0</v>
      </c>
      <c r="C1268">
        <v>1.6453609466553001</v>
      </c>
      <c r="D1268" t="str">
        <f>INDEX([1]Suba!$K:$K,MATCH(A1268,[1]Suba!$A:$A,0))</f>
        <v>nucleus</v>
      </c>
    </row>
    <row r="1269" spans="1:4" x14ac:dyDescent="0.2">
      <c r="A1269" t="s">
        <v>11085</v>
      </c>
      <c r="B1269">
        <v>1.1626129150391</v>
      </c>
      <c r="C1269">
        <v>1.6493263244629</v>
      </c>
      <c r="D1269" t="str">
        <f>INDEX([1]Suba!$K:$K,MATCH(A1269,[1]Suba!$A:$A,0))</f>
        <v>nucleus</v>
      </c>
    </row>
    <row r="1270" spans="1:4" x14ac:dyDescent="0.2">
      <c r="A1270" t="s">
        <v>674</v>
      </c>
      <c r="B1270">
        <v>1.4800901412964</v>
      </c>
      <c r="C1270">
        <v>1.6512002944946</v>
      </c>
      <c r="D1270" t="str">
        <f>INDEX([1]Suba!$K:$K,MATCH(A1270,[1]Suba!$A:$A,0))</f>
        <v>nucleus</v>
      </c>
    </row>
    <row r="1271" spans="1:4" x14ac:dyDescent="0.2">
      <c r="A1271" t="s">
        <v>2345</v>
      </c>
      <c r="B1271">
        <v>0</v>
      </c>
      <c r="C1271">
        <v>1.6588191986084</v>
      </c>
      <c r="D1271" t="str">
        <f>INDEX([1]Suba!$K:$K,MATCH(A1271,[1]Suba!$A:$A,0))</f>
        <v>nucleus</v>
      </c>
    </row>
    <row r="1272" spans="1:4" x14ac:dyDescent="0.2">
      <c r="A1272" t="s">
        <v>9919</v>
      </c>
      <c r="B1272">
        <v>0.93371105194089998</v>
      </c>
      <c r="C1272">
        <v>1.6718807220459</v>
      </c>
      <c r="D1272" t="str">
        <f>INDEX([1]Suba!$K:$K,MATCH(A1272,[1]Suba!$A:$A,0))</f>
        <v>nucleus</v>
      </c>
    </row>
    <row r="1273" spans="1:4" x14ac:dyDescent="0.2">
      <c r="A1273" t="s">
        <v>6436</v>
      </c>
      <c r="B1273">
        <v>1.1207399368286</v>
      </c>
      <c r="C1273">
        <v>1.6858749389648999</v>
      </c>
      <c r="D1273" t="str">
        <f>INDEX([1]Suba!$K:$K,MATCH(A1273,[1]Suba!$A:$A,0))</f>
        <v>nucleus</v>
      </c>
    </row>
    <row r="1274" spans="1:4" x14ac:dyDescent="0.2">
      <c r="A1274" t="s">
        <v>6490</v>
      </c>
      <c r="B1274">
        <v>1.4712781906128001</v>
      </c>
      <c r="C1274">
        <v>1.6930112838745</v>
      </c>
      <c r="D1274" t="str">
        <f>INDEX([1]Suba!$K:$K,MATCH(A1274,[1]Suba!$A:$A,0))</f>
        <v>nucleus</v>
      </c>
    </row>
    <row r="1275" spans="1:4" x14ac:dyDescent="0.2">
      <c r="A1275" t="s">
        <v>2814</v>
      </c>
      <c r="B1275">
        <v>1.6753244400025</v>
      </c>
      <c r="C1275">
        <v>1.7052659988404</v>
      </c>
      <c r="D1275" t="str">
        <f>INDEX([1]Suba!$K:$K,MATCH(A1275,[1]Suba!$A:$A,0))</f>
        <v>nucleus</v>
      </c>
    </row>
    <row r="1276" spans="1:4" x14ac:dyDescent="0.2">
      <c r="A1276" t="s">
        <v>1177</v>
      </c>
      <c r="B1276">
        <v>1.2872123718262001</v>
      </c>
      <c r="C1276">
        <v>1.7066059112548999</v>
      </c>
      <c r="D1276" t="str">
        <f>INDEX([1]Suba!$K:$K,MATCH(A1276,[1]Suba!$A:$A,0))</f>
        <v>cytosol</v>
      </c>
    </row>
    <row r="1277" spans="1:4" x14ac:dyDescent="0.2">
      <c r="A1277" t="s">
        <v>5548</v>
      </c>
      <c r="B1277">
        <v>1.5697555541992001</v>
      </c>
      <c r="C1277">
        <v>1.707631111145</v>
      </c>
      <c r="D1277" t="str">
        <f>INDEX([1]Suba!$K:$K,MATCH(A1277,[1]Suba!$A:$A,0))</f>
        <v>nucleus</v>
      </c>
    </row>
    <row r="1278" spans="1:4" x14ac:dyDescent="0.2">
      <c r="A1278" t="s">
        <v>1894</v>
      </c>
      <c r="B1278">
        <v>1.1575374603272</v>
      </c>
      <c r="C1278">
        <v>1.7110176086426001</v>
      </c>
      <c r="D1278" t="str">
        <f>INDEX([1]Suba!$K:$K,MATCH(A1278,[1]Suba!$A:$A,0))</f>
        <v>nucleus</v>
      </c>
    </row>
    <row r="1279" spans="1:4" x14ac:dyDescent="0.2">
      <c r="A1279" t="s">
        <v>8791</v>
      </c>
      <c r="B1279">
        <v>1.2324752807617001</v>
      </c>
      <c r="C1279">
        <v>1.7216215133667001</v>
      </c>
      <c r="D1279" t="str">
        <f>INDEX([1]Suba!$K:$K,MATCH(A1279,[1]Suba!$A:$A,0))</f>
        <v>nucleus</v>
      </c>
    </row>
    <row r="1280" spans="1:4" x14ac:dyDescent="0.2">
      <c r="A1280" t="s">
        <v>7379</v>
      </c>
      <c r="B1280">
        <v>0</v>
      </c>
      <c r="C1280">
        <v>1.7412595748901001</v>
      </c>
      <c r="D1280" t="str">
        <f>INDEX([1]Suba!$K:$K,MATCH(A1280,[1]Suba!$A:$A,0))</f>
        <v>cytosol</v>
      </c>
    </row>
    <row r="1281" spans="1:4" x14ac:dyDescent="0.2">
      <c r="A1281" t="s">
        <v>3527</v>
      </c>
      <c r="B1281">
        <v>1.0711622238159</v>
      </c>
      <c r="C1281">
        <v>1.7541837692260001</v>
      </c>
      <c r="D1281" t="str">
        <f>INDEX([1]Suba!$K:$K,MATCH(A1281,[1]Suba!$A:$A,0))</f>
        <v>nucleus</v>
      </c>
    </row>
    <row r="1282" spans="1:4" x14ac:dyDescent="0.2">
      <c r="A1282" t="s">
        <v>5011</v>
      </c>
      <c r="B1282">
        <v>1.3100004196167001</v>
      </c>
      <c r="C1282">
        <v>1.7613363265991</v>
      </c>
      <c r="D1282" t="str">
        <f>INDEX([1]Suba!$K:$K,MATCH(A1282,[1]Suba!$A:$A,0))</f>
        <v>nucleus</v>
      </c>
    </row>
    <row r="1283" spans="1:4" x14ac:dyDescent="0.2">
      <c r="A1283" t="s">
        <v>3545</v>
      </c>
      <c r="B1283">
        <v>2.2581262588500999</v>
      </c>
      <c r="C1283">
        <v>1.7619342803955</v>
      </c>
      <c r="D1283" t="str">
        <f>INDEX([1]Suba!$K:$K,MATCH(A1283,[1]Suba!$A:$A,0))</f>
        <v>cytosol</v>
      </c>
    </row>
    <row r="1284" spans="1:4" x14ac:dyDescent="0.2">
      <c r="A1284" t="s">
        <v>1237</v>
      </c>
      <c r="B1284">
        <v>1.3258228302002</v>
      </c>
      <c r="C1284">
        <v>1.7707252502441999</v>
      </c>
      <c r="D1284" t="str">
        <f>INDEX([1]Suba!$K:$K,MATCH(A1284,[1]Suba!$A:$A,0))</f>
        <v>nucleus</v>
      </c>
    </row>
    <row r="1285" spans="1:4" x14ac:dyDescent="0.2">
      <c r="A1285" t="s">
        <v>9211</v>
      </c>
      <c r="B1285">
        <v>1.3452472686768</v>
      </c>
      <c r="C1285">
        <v>1.7713222503662001</v>
      </c>
      <c r="D1285" t="str">
        <f>INDEX([1]Suba!$K:$K,MATCH(A1285,[1]Suba!$A:$A,0))</f>
        <v>nucleus</v>
      </c>
    </row>
    <row r="1286" spans="1:4" x14ac:dyDescent="0.2">
      <c r="A1286" t="s">
        <v>8450</v>
      </c>
      <c r="B1286">
        <v>1.1291513442993999</v>
      </c>
      <c r="C1286">
        <v>1.783091545105</v>
      </c>
      <c r="D1286" t="str">
        <f>INDEX([1]Suba!$K:$K,MATCH(A1286,[1]Suba!$A:$A,0))</f>
        <v>extracellular</v>
      </c>
    </row>
    <row r="1287" spans="1:4" x14ac:dyDescent="0.2">
      <c r="A1287" t="s">
        <v>9787</v>
      </c>
      <c r="B1287">
        <v>1.4056749343871999</v>
      </c>
      <c r="C1287">
        <v>1.8018312454223999</v>
      </c>
      <c r="D1287" t="str">
        <f>INDEX([1]Suba!$K:$K,MATCH(A1287,[1]Suba!$A:$A,0))</f>
        <v>cytosol</v>
      </c>
    </row>
    <row r="1288" spans="1:4" x14ac:dyDescent="0.2">
      <c r="A1288" t="s">
        <v>978</v>
      </c>
      <c r="B1288">
        <v>1.1721124649046999</v>
      </c>
      <c r="C1288">
        <v>1.8030910491943</v>
      </c>
      <c r="D1288" t="str">
        <f>INDEX([1]Suba!$K:$K,MATCH(A1288,[1]Suba!$A:$A,0))</f>
        <v>nucleus</v>
      </c>
    </row>
    <row r="1289" spans="1:4" x14ac:dyDescent="0.2">
      <c r="A1289" t="s">
        <v>10625</v>
      </c>
      <c r="B1289">
        <v>2.2123384475707999</v>
      </c>
      <c r="C1289">
        <v>1.8175382614135001</v>
      </c>
      <c r="D1289" t="str">
        <f>INDEX([1]Suba!$K:$K,MATCH(A1289,[1]Suba!$A:$A,0))</f>
        <v>nucleus,cytosol</v>
      </c>
    </row>
    <row r="1290" spans="1:4" x14ac:dyDescent="0.2">
      <c r="A1290" t="s">
        <v>2536</v>
      </c>
      <c r="B1290">
        <v>0</v>
      </c>
      <c r="C1290">
        <v>1.8462200164794</v>
      </c>
      <c r="D1290" t="str">
        <f>INDEX([1]Suba!$K:$K,MATCH(A1290,[1]Suba!$A:$A,0))</f>
        <v>cytosol</v>
      </c>
    </row>
    <row r="1291" spans="1:4" x14ac:dyDescent="0.2">
      <c r="A1291" t="s">
        <v>1026</v>
      </c>
      <c r="B1291">
        <v>1.0620231628418</v>
      </c>
      <c r="C1291">
        <v>1.8573093414307</v>
      </c>
      <c r="D1291" t="str">
        <f>INDEX([1]Suba!$K:$K,MATCH(A1291,[1]Suba!$A:$A,0))</f>
        <v>cytosol</v>
      </c>
    </row>
    <row r="1292" spans="1:4" x14ac:dyDescent="0.2">
      <c r="A1292" t="s">
        <v>6054</v>
      </c>
      <c r="B1292">
        <v>1.3943872451782</v>
      </c>
      <c r="C1292">
        <v>1.8602466583252</v>
      </c>
      <c r="D1292" t="str">
        <f>INDEX([1]Suba!$K:$K,MATCH(A1292,[1]Suba!$A:$A,0))</f>
        <v>nucleus</v>
      </c>
    </row>
    <row r="1293" spans="1:4" x14ac:dyDescent="0.2">
      <c r="A1293" t="s">
        <v>3484</v>
      </c>
      <c r="B1293">
        <v>1.4326677322387</v>
      </c>
      <c r="C1293">
        <v>1.8633890151976999</v>
      </c>
      <c r="D1293" t="str">
        <f>INDEX([1]Suba!$K:$K,MATCH(A1293,[1]Suba!$A:$A,0))</f>
        <v>nucleus</v>
      </c>
    </row>
    <row r="1294" spans="1:4" x14ac:dyDescent="0.2">
      <c r="A1294" t="s">
        <v>8068</v>
      </c>
      <c r="B1294">
        <v>1.0799436569214</v>
      </c>
      <c r="C1294">
        <v>1.8723554611205999</v>
      </c>
      <c r="D1294" t="str">
        <f>INDEX([1]Suba!$K:$K,MATCH(A1294,[1]Suba!$A:$A,0))</f>
        <v>nucleus</v>
      </c>
    </row>
    <row r="1295" spans="1:4" x14ac:dyDescent="0.2">
      <c r="A1295" t="s">
        <v>10845</v>
      </c>
      <c r="B1295">
        <v>1.5593385696411</v>
      </c>
      <c r="C1295">
        <v>1.8735265731812001</v>
      </c>
      <c r="D1295" t="str">
        <f>INDEX([1]Suba!$K:$K,MATCH(A1295,[1]Suba!$A:$A,0))</f>
        <v>nucleus</v>
      </c>
    </row>
    <row r="1296" spans="1:4" x14ac:dyDescent="0.2">
      <c r="A1296" t="s">
        <v>4433</v>
      </c>
      <c r="B1296">
        <v>1.6906728744507</v>
      </c>
      <c r="C1296">
        <v>1.8784437179564999</v>
      </c>
      <c r="D1296" t="str">
        <f>INDEX([1]Suba!$K:$K,MATCH(A1296,[1]Suba!$A:$A,0))</f>
        <v>nucleus</v>
      </c>
    </row>
    <row r="1297" spans="1:4" x14ac:dyDescent="0.2">
      <c r="A1297" t="s">
        <v>8297</v>
      </c>
      <c r="B1297">
        <v>0</v>
      </c>
      <c r="C1297">
        <v>1.8803520202637001</v>
      </c>
      <c r="D1297" t="str">
        <f>INDEX([1]Suba!$K:$K,MATCH(A1297,[1]Suba!$A:$A,0))</f>
        <v>extracellular</v>
      </c>
    </row>
    <row r="1298" spans="1:4" x14ac:dyDescent="0.2">
      <c r="A1298" t="s">
        <v>4668</v>
      </c>
      <c r="B1298">
        <v>1.5285482406616</v>
      </c>
      <c r="C1298">
        <v>1.8867158889769999</v>
      </c>
      <c r="D1298" t="str">
        <f>INDEX([1]Suba!$K:$K,MATCH(A1298,[1]Suba!$A:$A,0))</f>
        <v>plasma membrane</v>
      </c>
    </row>
    <row r="1299" spans="1:4" x14ac:dyDescent="0.2">
      <c r="A1299" t="s">
        <v>1287</v>
      </c>
      <c r="B1299">
        <v>0</v>
      </c>
      <c r="C1299">
        <v>1.890341758728</v>
      </c>
      <c r="D1299" t="str">
        <f>INDEX([1]Suba!$K:$K,MATCH(A1299,[1]Suba!$A:$A,0))</f>
        <v>nucleus</v>
      </c>
    </row>
    <row r="1300" spans="1:4" x14ac:dyDescent="0.2">
      <c r="A1300" t="s">
        <v>5530</v>
      </c>
      <c r="B1300">
        <v>0</v>
      </c>
      <c r="C1300">
        <v>1.8905916213989999</v>
      </c>
      <c r="D1300" t="str">
        <f>INDEX([1]Suba!$K:$K,MATCH(A1300,[1]Suba!$A:$A,0))</f>
        <v>nucleus</v>
      </c>
    </row>
    <row r="1301" spans="1:4" x14ac:dyDescent="0.2">
      <c r="A1301" t="s">
        <v>3005</v>
      </c>
      <c r="B1301">
        <v>1.6112747192382</v>
      </c>
      <c r="C1301">
        <v>1.9082670211792001</v>
      </c>
      <c r="D1301" t="str">
        <f>INDEX([1]Suba!$K:$K,MATCH(A1301,[1]Suba!$A:$A,0))</f>
        <v>nucleus</v>
      </c>
    </row>
    <row r="1302" spans="1:4" x14ac:dyDescent="0.2">
      <c r="A1302" t="s">
        <v>10682</v>
      </c>
      <c r="B1302">
        <v>0.80437564849849996</v>
      </c>
      <c r="C1302">
        <v>1.9147443771362</v>
      </c>
      <c r="D1302" t="str">
        <f>INDEX([1]Suba!$K:$K,MATCH(A1302,[1]Suba!$A:$A,0))</f>
        <v>nucleus</v>
      </c>
    </row>
    <row r="1303" spans="1:4" x14ac:dyDescent="0.2">
      <c r="A1303" t="s">
        <v>671</v>
      </c>
      <c r="B1303">
        <v>1.6150054931640001</v>
      </c>
      <c r="C1303">
        <v>1.9153146743774001</v>
      </c>
      <c r="D1303" t="str">
        <f>INDEX([1]Suba!$K:$K,MATCH(A1303,[1]Suba!$A:$A,0))</f>
        <v>nucleus</v>
      </c>
    </row>
    <row r="1304" spans="1:4" x14ac:dyDescent="0.2">
      <c r="A1304" t="s">
        <v>7557</v>
      </c>
      <c r="B1304">
        <v>0</v>
      </c>
      <c r="C1304">
        <v>1.9209032058716</v>
      </c>
      <c r="D1304" t="str">
        <f>INDEX([1]Suba!$K:$K,MATCH(A1304,[1]Suba!$A:$A,0))</f>
        <v>nucleus</v>
      </c>
    </row>
    <row r="1305" spans="1:4" x14ac:dyDescent="0.2">
      <c r="A1305" t="s">
        <v>9269</v>
      </c>
      <c r="B1305">
        <v>1.0586643218995</v>
      </c>
      <c r="C1305">
        <v>1.9257059097291001</v>
      </c>
      <c r="D1305" t="str">
        <f>INDEX([1]Suba!$K:$K,MATCH(A1305,[1]Suba!$A:$A,0))</f>
        <v>cytosol</v>
      </c>
    </row>
    <row r="1306" spans="1:4" x14ac:dyDescent="0.2">
      <c r="A1306" t="s">
        <v>2192</v>
      </c>
      <c r="B1306">
        <v>0.92765235900880005</v>
      </c>
      <c r="C1306">
        <v>1.9380254745484</v>
      </c>
      <c r="D1306" t="str">
        <f>INDEX([1]Suba!$K:$K,MATCH(A1306,[1]Suba!$A:$A,0))</f>
        <v>nucleus</v>
      </c>
    </row>
    <row r="1307" spans="1:4" x14ac:dyDescent="0.2">
      <c r="A1307" t="s">
        <v>3119</v>
      </c>
      <c r="B1307">
        <v>1.2159204483032</v>
      </c>
      <c r="C1307">
        <v>2.0000934600829998</v>
      </c>
      <c r="D1307" t="str">
        <f>INDEX([1]Suba!$K:$K,MATCH(A1307,[1]Suba!$A:$A,0))</f>
        <v>cytosol</v>
      </c>
    </row>
    <row r="1308" spans="1:4" x14ac:dyDescent="0.2">
      <c r="A1308" t="s">
        <v>4913</v>
      </c>
      <c r="B1308">
        <v>0.48265457153320002</v>
      </c>
      <c r="C1308">
        <v>2.0078601837157999</v>
      </c>
      <c r="D1308" t="str">
        <f>INDEX([1]Suba!$K:$K,MATCH(A1308,[1]Suba!$A:$A,0))</f>
        <v>nucleus</v>
      </c>
    </row>
    <row r="1309" spans="1:4" x14ac:dyDescent="0.2">
      <c r="A1309" t="s">
        <v>10658</v>
      </c>
      <c r="B1309">
        <v>0</v>
      </c>
      <c r="C1309">
        <v>2.0111732482910001</v>
      </c>
      <c r="D1309" t="str">
        <f>INDEX([1]Suba!$K:$K,MATCH(A1309,[1]Suba!$A:$A,0))</f>
        <v>nucleus</v>
      </c>
    </row>
    <row r="1310" spans="1:4" x14ac:dyDescent="0.2">
      <c r="A1310" t="s">
        <v>2302</v>
      </c>
      <c r="B1310">
        <v>1.9131956100464</v>
      </c>
      <c r="C1310">
        <v>2.0554981231689</v>
      </c>
      <c r="D1310" t="str">
        <f>INDEX([1]Suba!$K:$K,MATCH(A1310,[1]Suba!$A:$A,0))</f>
        <v>cytosol</v>
      </c>
    </row>
    <row r="1311" spans="1:4" x14ac:dyDescent="0.2">
      <c r="A1311" t="s">
        <v>1357</v>
      </c>
      <c r="B1311">
        <v>1.1428413391114001</v>
      </c>
      <c r="C1311">
        <v>2.0624694824218999</v>
      </c>
      <c r="D1311" t="str">
        <f>INDEX([1]Suba!$K:$K,MATCH(A1311,[1]Suba!$A:$A,0))</f>
        <v>cytosol</v>
      </c>
    </row>
    <row r="1312" spans="1:4" x14ac:dyDescent="0.2">
      <c r="A1312" t="s">
        <v>2049</v>
      </c>
      <c r="B1312">
        <v>3.0826940536499001</v>
      </c>
      <c r="C1312">
        <v>2.0898342132568</v>
      </c>
      <c r="D1312" t="str">
        <f>INDEX([1]Suba!$K:$K,MATCH(A1312,[1]Suba!$A:$A,0))</f>
        <v>extracellular</v>
      </c>
    </row>
    <row r="1313" spans="1:4" x14ac:dyDescent="0.2">
      <c r="A1313" t="s">
        <v>8903</v>
      </c>
      <c r="B1313">
        <v>0</v>
      </c>
      <c r="C1313">
        <v>2.1022415161132999</v>
      </c>
      <c r="D1313" t="str">
        <f>INDEX([1]Suba!$K:$K,MATCH(A1313,[1]Suba!$A:$A,0))</f>
        <v>nucleus</v>
      </c>
    </row>
    <row r="1314" spans="1:4" x14ac:dyDescent="0.2">
      <c r="A1314" t="s">
        <v>5251</v>
      </c>
      <c r="B1314">
        <v>1.6632862091064999</v>
      </c>
      <c r="C1314">
        <v>2.1456556320190998</v>
      </c>
      <c r="D1314" t="str">
        <f>INDEX([1]Suba!$K:$K,MATCH(A1314,[1]Suba!$A:$A,0))</f>
        <v>nucleus,cytosol</v>
      </c>
    </row>
    <row r="1315" spans="1:4" x14ac:dyDescent="0.2">
      <c r="A1315" t="s">
        <v>286</v>
      </c>
      <c r="B1315">
        <v>1.3815641403198</v>
      </c>
      <c r="C1315">
        <v>2.1817665100096999</v>
      </c>
      <c r="D1315" t="str">
        <f>INDEX([1]Suba!$K:$K,MATCH(A1315,[1]Suba!$A:$A,0))</f>
        <v>nucleus</v>
      </c>
    </row>
    <row r="1316" spans="1:4" x14ac:dyDescent="0.2">
      <c r="A1316" t="s">
        <v>2118</v>
      </c>
      <c r="B1316">
        <v>0</v>
      </c>
      <c r="C1316">
        <v>2.1842699050904</v>
      </c>
      <c r="D1316" t="str">
        <f>INDEX([1]Suba!$K:$K,MATCH(A1316,[1]Suba!$A:$A,0))</f>
        <v>cytosol</v>
      </c>
    </row>
    <row r="1317" spans="1:4" x14ac:dyDescent="0.2">
      <c r="A1317" t="s">
        <v>3226</v>
      </c>
      <c r="B1317">
        <v>1.0040216445923</v>
      </c>
      <c r="C1317">
        <v>2.2069339752196999</v>
      </c>
      <c r="D1317" t="str">
        <f>INDEX([1]Suba!$K:$K,MATCH(A1317,[1]Suba!$A:$A,0))</f>
        <v>nucleus</v>
      </c>
    </row>
    <row r="1318" spans="1:4" x14ac:dyDescent="0.2">
      <c r="A1318" t="s">
        <v>4879</v>
      </c>
      <c r="B1318">
        <v>1.3738565444947</v>
      </c>
      <c r="C1318">
        <v>2.2120485305786999</v>
      </c>
      <c r="D1318" t="str">
        <f>INDEX([1]Suba!$K:$K,MATCH(A1318,[1]Suba!$A:$A,0))</f>
        <v>nucleus</v>
      </c>
    </row>
    <row r="1319" spans="1:4" x14ac:dyDescent="0.2">
      <c r="A1319" t="s">
        <v>11196</v>
      </c>
      <c r="B1319">
        <v>0</v>
      </c>
      <c r="C1319">
        <v>2.2127399444579998</v>
      </c>
      <c r="D1319" t="str">
        <f>INDEX([1]Suba!$K:$K,MATCH(A1319,[1]Suba!$A:$A,0))</f>
        <v>extracellular</v>
      </c>
    </row>
    <row r="1320" spans="1:4" x14ac:dyDescent="0.2">
      <c r="A1320" t="s">
        <v>1700</v>
      </c>
      <c r="B1320">
        <v>1.4074602127075</v>
      </c>
      <c r="C1320">
        <v>2.2271986007689999</v>
      </c>
      <c r="D1320" t="str">
        <f>INDEX([1]Suba!$K:$K,MATCH(A1320,[1]Suba!$A:$A,0))</f>
        <v>nucleus</v>
      </c>
    </row>
    <row r="1321" spans="1:4" x14ac:dyDescent="0.2">
      <c r="A1321" t="s">
        <v>4238</v>
      </c>
      <c r="B1321">
        <v>1.386526107788</v>
      </c>
      <c r="C1321">
        <v>2.2663221359253001</v>
      </c>
      <c r="D1321" t="str">
        <f>INDEX([1]Suba!$K:$K,MATCH(A1321,[1]Suba!$A:$A,0))</f>
        <v>nucleus,cytosol</v>
      </c>
    </row>
    <row r="1322" spans="1:4" x14ac:dyDescent="0.2">
      <c r="A1322" t="s">
        <v>11061</v>
      </c>
      <c r="B1322">
        <v>1.7546787261962999</v>
      </c>
      <c r="C1322">
        <v>2.2754211425781001</v>
      </c>
      <c r="D1322" t="str">
        <f>INDEX([1]Suba!$K:$K,MATCH(A1322,[1]Suba!$A:$A,0))</f>
        <v>nucleus</v>
      </c>
    </row>
    <row r="1323" spans="1:4" x14ac:dyDescent="0.2">
      <c r="A1323" t="s">
        <v>7386</v>
      </c>
      <c r="B1323">
        <v>1.0012245178221999</v>
      </c>
      <c r="C1323">
        <v>2.2795305252075</v>
      </c>
      <c r="D1323" t="str">
        <f>INDEX([1]Suba!$K:$K,MATCH(A1323,[1]Suba!$A:$A,0))</f>
        <v>cytosol</v>
      </c>
    </row>
    <row r="1324" spans="1:4" x14ac:dyDescent="0.2">
      <c r="A1324" t="s">
        <v>3892</v>
      </c>
      <c r="B1324">
        <v>0</v>
      </c>
      <c r="C1324">
        <v>2.3088150024414</v>
      </c>
      <c r="D1324" t="str">
        <f>INDEX([1]Suba!$K:$K,MATCH(A1324,[1]Suba!$A:$A,0))</f>
        <v>nucleus</v>
      </c>
    </row>
    <row r="1325" spans="1:4" x14ac:dyDescent="0.2">
      <c r="A1325" t="s">
        <v>5710</v>
      </c>
      <c r="B1325">
        <v>2.156229019165</v>
      </c>
      <c r="C1325">
        <v>2.3213844299316002</v>
      </c>
      <c r="D1325" t="str">
        <f>INDEX([1]Suba!$K:$K,MATCH(A1325,[1]Suba!$A:$A,0))</f>
        <v>extracellular</v>
      </c>
    </row>
    <row r="1326" spans="1:4" x14ac:dyDescent="0.2">
      <c r="A1326" t="s">
        <v>6539</v>
      </c>
      <c r="B1326">
        <v>1.3609933853149001</v>
      </c>
      <c r="C1326">
        <v>2.3526678085327002</v>
      </c>
      <c r="D1326" t="str">
        <f>INDEX([1]Suba!$K:$K,MATCH(A1326,[1]Suba!$A:$A,0))</f>
        <v>nucleus,cytosol</v>
      </c>
    </row>
    <row r="1327" spans="1:4" x14ac:dyDescent="0.2">
      <c r="A1327" t="s">
        <v>7715</v>
      </c>
      <c r="B1327">
        <v>0</v>
      </c>
      <c r="C1327">
        <v>2.3561029434203999</v>
      </c>
      <c r="D1327" t="str">
        <f>INDEX([1]Suba!$K:$K,MATCH(A1327,[1]Suba!$A:$A,0))</f>
        <v>nucleus</v>
      </c>
    </row>
    <row r="1328" spans="1:4" x14ac:dyDescent="0.2">
      <c r="A1328" t="s">
        <v>6499</v>
      </c>
      <c r="B1328">
        <v>1.7319326400757</v>
      </c>
      <c r="C1328">
        <v>2.3577394485474001</v>
      </c>
      <c r="D1328" t="str">
        <f>INDEX([1]Suba!$K:$K,MATCH(A1328,[1]Suba!$A:$A,0))</f>
        <v>nucleus</v>
      </c>
    </row>
    <row r="1329" spans="1:4" x14ac:dyDescent="0.2">
      <c r="A1329" t="s">
        <v>3089</v>
      </c>
      <c r="B1329">
        <v>0</v>
      </c>
      <c r="C1329">
        <v>2.3800935745239</v>
      </c>
      <c r="D1329" t="str">
        <f>INDEX([1]Suba!$K:$K,MATCH(A1329,[1]Suba!$A:$A,0))</f>
        <v>nucleus</v>
      </c>
    </row>
    <row r="1330" spans="1:4" x14ac:dyDescent="0.2">
      <c r="A1330" t="s">
        <v>2689</v>
      </c>
      <c r="B1330">
        <v>1.8751068115234</v>
      </c>
      <c r="C1330">
        <v>2.3905172348022998</v>
      </c>
      <c r="D1330" t="str">
        <f>INDEX([1]Suba!$K:$K,MATCH(A1330,[1]Suba!$A:$A,0))</f>
        <v>cytosol</v>
      </c>
    </row>
    <row r="1331" spans="1:4" x14ac:dyDescent="0.2">
      <c r="A1331" t="s">
        <v>9847</v>
      </c>
      <c r="B1331">
        <v>1.9857749938964999</v>
      </c>
      <c r="C1331">
        <v>2.4244661331177002</v>
      </c>
      <c r="D1331" t="str">
        <f>INDEX([1]Suba!$K:$K,MATCH(A1331,[1]Suba!$A:$A,0))</f>
        <v>endoplasmic reticulum</v>
      </c>
    </row>
    <row r="1332" spans="1:4" x14ac:dyDescent="0.2">
      <c r="A1332" t="s">
        <v>8483</v>
      </c>
      <c r="B1332">
        <v>1.5996685028076001</v>
      </c>
      <c r="C1332">
        <v>2.4440422058106002</v>
      </c>
      <c r="D1332" t="str">
        <f>INDEX([1]Suba!$K:$K,MATCH(A1332,[1]Suba!$A:$A,0))</f>
        <v>nucleus</v>
      </c>
    </row>
    <row r="1333" spans="1:4" x14ac:dyDescent="0.2">
      <c r="A1333" t="s">
        <v>9613</v>
      </c>
      <c r="B1333">
        <v>1.2680320739746</v>
      </c>
      <c r="C1333">
        <v>2.4657983779907</v>
      </c>
      <c r="D1333" t="str">
        <f>INDEX([1]Suba!$K:$K,MATCH(A1333,[1]Suba!$A:$A,0))</f>
        <v>mitochondrion</v>
      </c>
    </row>
    <row r="1334" spans="1:4" x14ac:dyDescent="0.2">
      <c r="A1334" t="s">
        <v>9542</v>
      </c>
      <c r="B1334">
        <v>0</v>
      </c>
      <c r="C1334">
        <v>2.5013799667357999</v>
      </c>
      <c r="D1334" t="str">
        <f>INDEX([1]Suba!$K:$K,MATCH(A1334,[1]Suba!$A:$A,0))</f>
        <v>plastid</v>
      </c>
    </row>
    <row r="1335" spans="1:4" x14ac:dyDescent="0.2">
      <c r="A1335" t="s">
        <v>3675</v>
      </c>
      <c r="B1335">
        <v>0</v>
      </c>
      <c r="C1335">
        <v>2.5014572143553999</v>
      </c>
      <c r="D1335" t="str">
        <f>INDEX([1]Suba!$K:$K,MATCH(A1335,[1]Suba!$A:$A,0))</f>
        <v>nucleus</v>
      </c>
    </row>
    <row r="1336" spans="1:4" x14ac:dyDescent="0.2">
      <c r="A1336" t="s">
        <v>4832</v>
      </c>
      <c r="B1336">
        <v>1.3742446899414</v>
      </c>
      <c r="C1336">
        <v>2.5276470184325999</v>
      </c>
      <c r="D1336" t="str">
        <f>INDEX([1]Suba!$K:$K,MATCH(A1336,[1]Suba!$A:$A,0))</f>
        <v>nucleus</v>
      </c>
    </row>
    <row r="1337" spans="1:4" x14ac:dyDescent="0.2">
      <c r="A1337" t="s">
        <v>10794</v>
      </c>
      <c r="B1337">
        <v>1.4776315689087001</v>
      </c>
      <c r="C1337">
        <v>2.5413179397582999</v>
      </c>
      <c r="D1337" t="str">
        <f>INDEX([1]Suba!$K:$K,MATCH(A1337,[1]Suba!$A:$A,0))</f>
        <v>nucleus</v>
      </c>
    </row>
    <row r="1338" spans="1:4" x14ac:dyDescent="0.2">
      <c r="A1338" t="s">
        <v>4713</v>
      </c>
      <c r="B1338">
        <v>1.7555122375487999</v>
      </c>
      <c r="C1338">
        <v>2.5507659912109002</v>
      </c>
      <c r="D1338" t="str">
        <f>INDEX([1]Suba!$K:$K,MATCH(A1338,[1]Suba!$A:$A,0))</f>
        <v>nucleus</v>
      </c>
    </row>
    <row r="1339" spans="1:4" x14ac:dyDescent="0.2">
      <c r="A1339" t="s">
        <v>8751</v>
      </c>
      <c r="B1339">
        <v>1.1948127746582</v>
      </c>
      <c r="C1339">
        <v>2.5643568038939999</v>
      </c>
      <c r="D1339" t="str">
        <f>INDEX([1]Suba!$K:$K,MATCH(A1339,[1]Suba!$A:$A,0))</f>
        <v>nucleus</v>
      </c>
    </row>
    <row r="1340" spans="1:4" x14ac:dyDescent="0.2">
      <c r="A1340" t="s">
        <v>7830</v>
      </c>
      <c r="B1340">
        <v>2.0078096389771001</v>
      </c>
      <c r="C1340">
        <v>2.5751419067382999</v>
      </c>
      <c r="D1340" t="str">
        <f>INDEX([1]Suba!$K:$K,MATCH(A1340,[1]Suba!$A:$A,0))</f>
        <v>nucleus</v>
      </c>
    </row>
    <row r="1341" spans="1:4" x14ac:dyDescent="0.2">
      <c r="A1341" t="s">
        <v>6439</v>
      </c>
      <c r="B1341">
        <v>0.90349006652830199</v>
      </c>
      <c r="C1341">
        <v>2.5954151153564999</v>
      </c>
      <c r="D1341" t="str">
        <f>INDEX([1]Suba!$K:$K,MATCH(A1341,[1]Suba!$A:$A,0))</f>
        <v>cytosol</v>
      </c>
    </row>
    <row r="1342" spans="1:4" x14ac:dyDescent="0.2">
      <c r="A1342" t="s">
        <v>6291</v>
      </c>
      <c r="B1342">
        <v>1.2005701065064001</v>
      </c>
      <c r="C1342">
        <v>2.6098880767821999</v>
      </c>
      <c r="D1342" t="str">
        <f>INDEX([1]Suba!$K:$K,MATCH(A1342,[1]Suba!$A:$A,0))</f>
        <v>extracellular</v>
      </c>
    </row>
    <row r="1343" spans="1:4" x14ac:dyDescent="0.2">
      <c r="A1343" t="s">
        <v>7932</v>
      </c>
      <c r="B1343">
        <v>2.0302925109863001</v>
      </c>
      <c r="C1343">
        <v>2.6225919723510001</v>
      </c>
      <c r="D1343" t="str">
        <f>INDEX([1]Suba!$K:$K,MATCH(A1343,[1]Suba!$A:$A,0))</f>
        <v>nucleus</v>
      </c>
    </row>
    <row r="1344" spans="1:4" x14ac:dyDescent="0.2">
      <c r="A1344" t="s">
        <v>1183</v>
      </c>
      <c r="B1344">
        <v>1.9838905334473</v>
      </c>
      <c r="C1344">
        <v>2.6458415985107999</v>
      </c>
      <c r="D1344" t="str">
        <f>INDEX([1]Suba!$K:$K,MATCH(A1344,[1]Suba!$A:$A,0))</f>
        <v>nucleus</v>
      </c>
    </row>
    <row r="1345" spans="1:4" x14ac:dyDescent="0.2">
      <c r="A1345" t="s">
        <v>1115</v>
      </c>
      <c r="B1345">
        <v>1.4036760330200999</v>
      </c>
      <c r="C1345">
        <v>2.6650581359864001</v>
      </c>
      <c r="D1345" t="str">
        <f>INDEX([1]Suba!$K:$K,MATCH(A1345,[1]Suba!$A:$A,0))</f>
        <v>nucleus</v>
      </c>
    </row>
    <row r="1346" spans="1:4" x14ac:dyDescent="0.2">
      <c r="A1346" t="s">
        <v>5505</v>
      </c>
      <c r="B1346">
        <v>2.4530096054077002</v>
      </c>
      <c r="C1346">
        <v>2.6690683364868</v>
      </c>
      <c r="D1346" t="str">
        <f>INDEX([1]Suba!$K:$K,MATCH(A1346,[1]Suba!$A:$A,0))</f>
        <v>mitochondrion</v>
      </c>
    </row>
    <row r="1347" spans="1:4" x14ac:dyDescent="0.2">
      <c r="A1347" t="s">
        <v>5372</v>
      </c>
      <c r="B1347">
        <v>1.7571048736571999</v>
      </c>
      <c r="C1347">
        <v>2.6903209686278999</v>
      </c>
      <c r="D1347" t="str">
        <f>INDEX([1]Suba!$K:$K,MATCH(A1347,[1]Suba!$A:$A,0))</f>
        <v>extracellular</v>
      </c>
    </row>
    <row r="1348" spans="1:4" x14ac:dyDescent="0.2">
      <c r="A1348" t="s">
        <v>2590</v>
      </c>
      <c r="B1348">
        <v>1.4451704025268</v>
      </c>
      <c r="C1348">
        <v>2.7745437622070002</v>
      </c>
      <c r="D1348" t="str">
        <f>INDEX([1]Suba!$K:$K,MATCH(A1348,[1]Suba!$A:$A,0))</f>
        <v>nucleus</v>
      </c>
    </row>
    <row r="1349" spans="1:4" x14ac:dyDescent="0.2">
      <c r="A1349" t="s">
        <v>10331</v>
      </c>
      <c r="B1349">
        <v>0</v>
      </c>
      <c r="C1349">
        <v>2.7810869216918999</v>
      </c>
      <c r="D1349" t="str">
        <f>INDEX([1]Suba!$K:$K,MATCH(A1349,[1]Suba!$A:$A,0))</f>
        <v>extracellular</v>
      </c>
    </row>
    <row r="1350" spans="1:4" x14ac:dyDescent="0.2">
      <c r="A1350" t="s">
        <v>3632</v>
      </c>
      <c r="B1350">
        <v>1.7562322616577</v>
      </c>
      <c r="C1350">
        <v>2.8064174652099001</v>
      </c>
      <c r="D1350" t="str">
        <f>INDEX([1]Suba!$K:$K,MATCH(A1350,[1]Suba!$A:$A,0))</f>
        <v>nucleus</v>
      </c>
    </row>
    <row r="1351" spans="1:4" x14ac:dyDescent="0.2">
      <c r="A1351" t="s">
        <v>11118</v>
      </c>
      <c r="B1351">
        <v>1.8598384857176999</v>
      </c>
      <c r="C1351">
        <v>2.8636074066161998</v>
      </c>
      <c r="D1351" t="str">
        <f>INDEX([1]Suba!$K:$K,MATCH(A1351,[1]Suba!$A:$A,0))</f>
        <v>nucleus</v>
      </c>
    </row>
    <row r="1352" spans="1:4" x14ac:dyDescent="0.2">
      <c r="A1352" t="s">
        <v>2509</v>
      </c>
      <c r="B1352">
        <v>0</v>
      </c>
      <c r="C1352">
        <v>2.9000234603882</v>
      </c>
      <c r="D1352" t="str">
        <f>INDEX([1]Suba!$K:$K,MATCH(A1352,[1]Suba!$A:$A,0))</f>
        <v>nucleus</v>
      </c>
    </row>
    <row r="1353" spans="1:4" x14ac:dyDescent="0.2">
      <c r="A1353" t="s">
        <v>1630</v>
      </c>
      <c r="B1353">
        <v>2.2645683288574001</v>
      </c>
      <c r="C1353">
        <v>2.9688606262207</v>
      </c>
      <c r="D1353" t="str">
        <f>INDEX([1]Suba!$K:$K,MATCH(A1353,[1]Suba!$A:$A,0))</f>
        <v>nucleus</v>
      </c>
    </row>
    <row r="1354" spans="1:4" x14ac:dyDescent="0.2">
      <c r="A1354" t="s">
        <v>1180</v>
      </c>
      <c r="B1354">
        <v>0</v>
      </c>
      <c r="C1354">
        <v>3.0076608657836998</v>
      </c>
      <c r="D1354" t="str">
        <f>INDEX([1]Suba!$K:$K,MATCH(A1354,[1]Suba!$A:$A,0))</f>
        <v>endoplasmic reticulum</v>
      </c>
    </row>
    <row r="1355" spans="1:4" x14ac:dyDescent="0.2">
      <c r="A1355" t="s">
        <v>4061</v>
      </c>
      <c r="B1355">
        <v>2.2149991989136</v>
      </c>
      <c r="C1355">
        <v>3.1130638122558998</v>
      </c>
      <c r="D1355" t="str">
        <f>INDEX([1]Suba!$K:$K,MATCH(A1355,[1]Suba!$A:$A,0))</f>
        <v>nucleus</v>
      </c>
    </row>
    <row r="1356" spans="1:4" x14ac:dyDescent="0.2">
      <c r="A1356" t="s">
        <v>7774</v>
      </c>
      <c r="B1356">
        <v>1.8817815780639</v>
      </c>
      <c r="C1356">
        <v>3.1685791015625</v>
      </c>
      <c r="D1356" t="str">
        <f>INDEX([1]Suba!$K:$K,MATCH(A1356,[1]Suba!$A:$A,0))</f>
        <v>extracellular</v>
      </c>
    </row>
    <row r="1357" spans="1:4" x14ac:dyDescent="0.2">
      <c r="A1357" t="s">
        <v>5145</v>
      </c>
      <c r="B1357">
        <v>3.3678207397461</v>
      </c>
      <c r="C1357">
        <v>3.2066316604614999</v>
      </c>
      <c r="D1357" t="str">
        <f>INDEX([1]Suba!$K:$K,MATCH(A1357,[1]Suba!$A:$A,0))</f>
        <v>nucleus</v>
      </c>
    </row>
    <row r="1358" spans="1:4" x14ac:dyDescent="0.2">
      <c r="A1358" t="s">
        <v>2180</v>
      </c>
      <c r="B1358">
        <v>0.92282676696769905</v>
      </c>
      <c r="C1358">
        <v>3.2403841018675998</v>
      </c>
      <c r="D1358" t="str">
        <f>INDEX([1]Suba!$K:$K,MATCH(A1358,[1]Suba!$A:$A,0))</f>
        <v>extracellular</v>
      </c>
    </row>
    <row r="1359" spans="1:4" x14ac:dyDescent="0.2">
      <c r="A1359" t="s">
        <v>1703</v>
      </c>
      <c r="B1359">
        <v>1.9625434875489001</v>
      </c>
      <c r="C1359">
        <v>3.2433977127075999</v>
      </c>
      <c r="D1359" t="str">
        <f>INDEX([1]Suba!$K:$K,MATCH(A1359,[1]Suba!$A:$A,0))</f>
        <v>nucleus</v>
      </c>
    </row>
    <row r="1360" spans="1:4" x14ac:dyDescent="0.2">
      <c r="A1360" t="s">
        <v>5567</v>
      </c>
      <c r="B1360">
        <v>2.2154188156128001</v>
      </c>
      <c r="C1360">
        <v>3.2538061141968</v>
      </c>
      <c r="D1360" t="str">
        <f>INDEX([1]Suba!$K:$K,MATCH(A1360,[1]Suba!$A:$A,0))</f>
        <v>nucleus</v>
      </c>
    </row>
    <row r="1361" spans="1:4" x14ac:dyDescent="0.2">
      <c r="A1361" t="s">
        <v>10643</v>
      </c>
      <c r="B1361">
        <v>1.9726800918578999</v>
      </c>
      <c r="C1361">
        <v>3.5791568756104</v>
      </c>
      <c r="D1361" t="str">
        <f>INDEX([1]Suba!$K:$K,MATCH(A1361,[1]Suba!$A:$A,0))</f>
        <v>nucleus</v>
      </c>
    </row>
    <row r="1362" spans="1:4" x14ac:dyDescent="0.2">
      <c r="A1362" t="s">
        <v>8834</v>
      </c>
      <c r="B1362">
        <v>3.2073926925659002</v>
      </c>
      <c r="C1362">
        <v>4.0015802383423003</v>
      </c>
      <c r="D1362" t="str">
        <f>INDEX([1]Suba!$K:$K,MATCH(A1362,[1]Suba!$A:$A,0))</f>
        <v>nucleus,cytosol</v>
      </c>
    </row>
  </sheetData>
  <autoFilter ref="F1:K1" xr:uid="{00000000-0009-0000-0000-000006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E5" sqref="E5"/>
    </sheetView>
  </sheetViews>
  <sheetFormatPr baseColWidth="10" defaultColWidth="8.83203125" defaultRowHeight="15" x14ac:dyDescent="0.2"/>
  <cols>
    <col min="1" max="1025" width="9.1640625" customWidth="1"/>
  </cols>
  <sheetData>
    <row r="1" spans="1:3" x14ac:dyDescent="0.2">
      <c r="A1" t="s">
        <v>12119</v>
      </c>
      <c r="B1" t="s">
        <v>2</v>
      </c>
      <c r="C1" t="s">
        <v>12120</v>
      </c>
    </row>
    <row r="2" spans="1:3" x14ac:dyDescent="0.2">
      <c r="A2" t="s">
        <v>12102</v>
      </c>
      <c r="B2">
        <v>2.3456790123456801</v>
      </c>
      <c r="C2">
        <v>2.4871355060034301</v>
      </c>
    </row>
    <row r="3" spans="1:3" x14ac:dyDescent="0.2">
      <c r="A3" t="s">
        <v>12094</v>
      </c>
      <c r="B3">
        <v>6.6666666666666696</v>
      </c>
      <c r="C3">
        <v>6.8610634648370503</v>
      </c>
    </row>
    <row r="4" spans="1:3" x14ac:dyDescent="0.2">
      <c r="A4" t="s">
        <v>12090</v>
      </c>
      <c r="B4">
        <v>28.271604938271601</v>
      </c>
      <c r="C4">
        <v>26.243567753001699</v>
      </c>
    </row>
    <row r="5" spans="1:3" x14ac:dyDescent="0.2">
      <c r="A5" t="s">
        <v>12096</v>
      </c>
      <c r="B5">
        <v>5.4320987654320998</v>
      </c>
      <c r="C5">
        <v>3.7735849056603801</v>
      </c>
    </row>
    <row r="6" spans="1:3" x14ac:dyDescent="0.2">
      <c r="A6" t="s">
        <v>12095</v>
      </c>
      <c r="B6">
        <v>4.5679012345679002</v>
      </c>
      <c r="C6">
        <v>4.0308747855917701</v>
      </c>
    </row>
    <row r="7" spans="1:3" x14ac:dyDescent="0.2">
      <c r="A7" t="s">
        <v>12100</v>
      </c>
      <c r="B7">
        <v>1.2345679012345701</v>
      </c>
      <c r="C7">
        <v>1.8010291595197301</v>
      </c>
    </row>
    <row r="8" spans="1:3" x14ac:dyDescent="0.2">
      <c r="A8" t="s">
        <v>12092</v>
      </c>
      <c r="B8">
        <v>10.8641975308642</v>
      </c>
      <c r="C8">
        <v>12.778730703259001</v>
      </c>
    </row>
    <row r="9" spans="1:3" x14ac:dyDescent="0.2">
      <c r="A9" t="s">
        <v>12093</v>
      </c>
      <c r="B9">
        <v>8.2716049382716097</v>
      </c>
      <c r="C9">
        <v>8.8336192109776999</v>
      </c>
    </row>
    <row r="10" spans="1:3" x14ac:dyDescent="0.2">
      <c r="A10" t="s">
        <v>12099</v>
      </c>
      <c r="B10">
        <v>3.5802469135802499</v>
      </c>
      <c r="C10">
        <v>2.7444253859348202</v>
      </c>
    </row>
    <row r="11" spans="1:3" x14ac:dyDescent="0.2">
      <c r="A11" t="s">
        <v>12097</v>
      </c>
      <c r="B11">
        <v>3.2098765432098801</v>
      </c>
      <c r="C11">
        <v>3.1732418524871302</v>
      </c>
    </row>
    <row r="12" spans="1:3" x14ac:dyDescent="0.2">
      <c r="A12" t="s">
        <v>12098</v>
      </c>
      <c r="B12">
        <v>2.8395061728395099</v>
      </c>
      <c r="C12">
        <v>2.8301886792452802</v>
      </c>
    </row>
    <row r="13" spans="1:3" x14ac:dyDescent="0.2">
      <c r="A13" t="s">
        <v>12091</v>
      </c>
      <c r="B13">
        <v>22.716049382716101</v>
      </c>
      <c r="C13">
        <v>24.442538593481999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03"/>
  <sheetViews>
    <sheetView topLeftCell="B1" zoomScaleNormal="100" workbookViewId="0">
      <selection activeCell="U6" sqref="U6"/>
    </sheetView>
  </sheetViews>
  <sheetFormatPr baseColWidth="10" defaultColWidth="8.83203125" defaultRowHeight="15" x14ac:dyDescent="0.2"/>
  <cols>
    <col min="1" max="30" width="8.5" customWidth="1"/>
    <col min="31" max="31" width="255.6640625" customWidth="1"/>
    <col min="32" max="34" width="8.5" customWidth="1"/>
    <col min="35" max="35" width="255.6640625" customWidth="1"/>
    <col min="36" max="1025" width="8.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e">
        <f>#NAME?</f>
        <v>#NAME?</v>
      </c>
      <c r="U1" t="s">
        <v>19</v>
      </c>
      <c r="V1" t="s">
        <v>1</v>
      </c>
      <c r="W1" t="s">
        <v>2</v>
      </c>
      <c r="X1" t="s">
        <v>3</v>
      </c>
      <c r="Y1" t="s">
        <v>11448</v>
      </c>
      <c r="Z1" t="s">
        <v>11449</v>
      </c>
      <c r="AA1" t="s">
        <v>20</v>
      </c>
      <c r="AB1" t="s">
        <v>21</v>
      </c>
      <c r="AC1" t="s">
        <v>22</v>
      </c>
      <c r="AD1" t="s">
        <v>23</v>
      </c>
    </row>
    <row r="2" spans="1:30" x14ac:dyDescent="0.2">
      <c r="A2" t="s">
        <v>28</v>
      </c>
      <c r="B2">
        <v>0</v>
      </c>
      <c r="C2">
        <v>2.4018127918243399</v>
      </c>
      <c r="D2">
        <v>-2.4018127918243399</v>
      </c>
      <c r="H2" t="s">
        <v>29</v>
      </c>
      <c r="I2">
        <v>4</v>
      </c>
      <c r="J2">
        <v>2</v>
      </c>
      <c r="K2">
        <v>1</v>
      </c>
      <c r="L2">
        <v>51.8</v>
      </c>
      <c r="M2">
        <v>51.8</v>
      </c>
      <c r="N2">
        <v>34.799999999999997</v>
      </c>
      <c r="O2">
        <v>11.162000000000001</v>
      </c>
      <c r="P2">
        <v>0</v>
      </c>
      <c r="Q2">
        <v>25.251999999999999</v>
      </c>
      <c r="R2">
        <v>45197000000</v>
      </c>
      <c r="S2">
        <v>44</v>
      </c>
      <c r="T2">
        <v>2.2995402136848901</v>
      </c>
      <c r="U2">
        <v>1.00126422250316E-2</v>
      </c>
      <c r="V2">
        <v>32.317359924316399</v>
      </c>
      <c r="W2">
        <v>32.857959747314503</v>
      </c>
      <c r="X2">
        <v>31.913817405700701</v>
      </c>
      <c r="Y2">
        <f t="shared" ref="Y2:Y65" si="0">X2-W2</f>
        <v>-0.94414234161380151</v>
      </c>
      <c r="Z2">
        <f t="shared" ref="Z2:Z65" si="1">ABS(Y2)</f>
        <v>0.94414234161380151</v>
      </c>
      <c r="AA2" t="s">
        <v>30</v>
      </c>
      <c r="AB2" t="s">
        <v>30</v>
      </c>
      <c r="AC2">
        <v>2</v>
      </c>
      <c r="AD2" t="s">
        <v>31</v>
      </c>
    </row>
    <row r="3" spans="1:30" x14ac:dyDescent="0.2">
      <c r="A3" t="s">
        <v>91</v>
      </c>
      <c r="B3">
        <v>-2.4407920837402299</v>
      </c>
      <c r="C3">
        <v>-1.64390420913696</v>
      </c>
      <c r="D3">
        <v>2.4407920837402299</v>
      </c>
      <c r="H3" t="s">
        <v>29</v>
      </c>
      <c r="I3">
        <v>7</v>
      </c>
      <c r="J3">
        <v>7</v>
      </c>
      <c r="K3">
        <v>3</v>
      </c>
      <c r="L3">
        <v>33.6</v>
      </c>
      <c r="M3">
        <v>33.6</v>
      </c>
      <c r="N3">
        <v>24.3</v>
      </c>
      <c r="O3">
        <v>24.606000000000002</v>
      </c>
      <c r="P3">
        <v>0</v>
      </c>
      <c r="Q3">
        <v>106.75</v>
      </c>
      <c r="R3">
        <v>132840000000</v>
      </c>
      <c r="S3">
        <v>187</v>
      </c>
      <c r="T3">
        <v>2.4167210582115999</v>
      </c>
      <c r="U3">
        <v>8.2724795640327E-3</v>
      </c>
      <c r="V3">
        <v>33.558256149291999</v>
      </c>
      <c r="W3">
        <v>33.784929275512702</v>
      </c>
      <c r="X3">
        <v>34.231513977050803</v>
      </c>
      <c r="Y3">
        <f t="shared" si="0"/>
        <v>0.44658470153810015</v>
      </c>
      <c r="Z3">
        <f t="shared" si="1"/>
        <v>0.44658470153810015</v>
      </c>
      <c r="AA3" t="s">
        <v>92</v>
      </c>
      <c r="AB3" t="s">
        <v>92</v>
      </c>
      <c r="AC3">
        <v>26</v>
      </c>
      <c r="AD3" t="s">
        <v>93</v>
      </c>
    </row>
    <row r="4" spans="1:30" x14ac:dyDescent="0.2">
      <c r="A4" t="s">
        <v>91</v>
      </c>
      <c r="B4">
        <v>-4.1410651206970197</v>
      </c>
      <c r="C4">
        <v>-2.8687651157379199</v>
      </c>
      <c r="D4">
        <v>4.1410651206970197</v>
      </c>
      <c r="H4" t="s">
        <v>29</v>
      </c>
      <c r="I4">
        <v>7</v>
      </c>
      <c r="J4">
        <v>5</v>
      </c>
      <c r="K4">
        <v>4</v>
      </c>
      <c r="L4">
        <v>28.7</v>
      </c>
      <c r="M4">
        <v>22.1</v>
      </c>
      <c r="N4">
        <v>18.399999999999999</v>
      </c>
      <c r="O4">
        <v>30.507999999999999</v>
      </c>
      <c r="P4">
        <v>0</v>
      </c>
      <c r="Q4">
        <v>13.68</v>
      </c>
      <c r="R4">
        <v>37981000000</v>
      </c>
      <c r="S4">
        <v>52</v>
      </c>
      <c r="T4">
        <v>4.07031744564667</v>
      </c>
      <c r="U4">
        <v>7.6106194690265497E-4</v>
      </c>
      <c r="V4">
        <v>31.436395645141602</v>
      </c>
      <c r="W4">
        <v>31.7252101898193</v>
      </c>
      <c r="X4">
        <v>32.219234466552699</v>
      </c>
      <c r="Y4">
        <f t="shared" si="0"/>
        <v>0.49402427673339844</v>
      </c>
      <c r="Z4">
        <f t="shared" si="1"/>
        <v>0.49402427673339844</v>
      </c>
      <c r="AA4" t="s">
        <v>98</v>
      </c>
      <c r="AB4" t="s">
        <v>99</v>
      </c>
      <c r="AC4">
        <v>28</v>
      </c>
      <c r="AD4" t="s">
        <v>100</v>
      </c>
    </row>
    <row r="5" spans="1:30" x14ac:dyDescent="0.2">
      <c r="A5" t="s">
        <v>91</v>
      </c>
      <c r="B5">
        <v>-2.6386466026306201</v>
      </c>
      <c r="C5">
        <v>-1.89937520027161</v>
      </c>
      <c r="D5">
        <v>2.6386466026306201</v>
      </c>
      <c r="H5" t="s">
        <v>29</v>
      </c>
      <c r="I5">
        <v>3</v>
      </c>
      <c r="J5">
        <v>3</v>
      </c>
      <c r="K5">
        <v>3</v>
      </c>
      <c r="L5">
        <v>12.9</v>
      </c>
      <c r="M5">
        <v>12.9</v>
      </c>
      <c r="N5">
        <v>12.9</v>
      </c>
      <c r="O5">
        <v>47.881</v>
      </c>
      <c r="P5">
        <v>0</v>
      </c>
      <c r="Q5">
        <v>143.62</v>
      </c>
      <c r="R5">
        <v>1279200000</v>
      </c>
      <c r="S5">
        <v>13</v>
      </c>
      <c r="T5">
        <v>2.6402909749710899</v>
      </c>
      <c r="U5">
        <v>5.5165876777251198E-3</v>
      </c>
      <c r="V5">
        <v>26.890442848205598</v>
      </c>
      <c r="W5">
        <v>27.035768508911101</v>
      </c>
      <c r="X5">
        <v>27.702253341674801</v>
      </c>
      <c r="Y5">
        <f t="shared" si="0"/>
        <v>0.6664848327637003</v>
      </c>
      <c r="Z5">
        <f t="shared" si="1"/>
        <v>0.6664848327637003</v>
      </c>
      <c r="AA5" t="s">
        <v>125</v>
      </c>
      <c r="AB5" t="s">
        <v>125</v>
      </c>
      <c r="AC5">
        <v>40</v>
      </c>
      <c r="AD5" t="s">
        <v>126</v>
      </c>
    </row>
    <row r="6" spans="1:30" x14ac:dyDescent="0.2">
      <c r="A6" t="s">
        <v>131</v>
      </c>
      <c r="B6">
        <v>-4.2743196487426802</v>
      </c>
      <c r="C6">
        <v>-2.1765234470367401</v>
      </c>
      <c r="D6">
        <v>4.2743196487426802</v>
      </c>
      <c r="H6" t="s">
        <v>29</v>
      </c>
      <c r="I6">
        <v>8</v>
      </c>
      <c r="J6">
        <v>8</v>
      </c>
      <c r="K6">
        <v>6</v>
      </c>
      <c r="L6">
        <v>27.7</v>
      </c>
      <c r="M6">
        <v>27.7</v>
      </c>
      <c r="N6">
        <v>22.4</v>
      </c>
      <c r="O6">
        <v>45.716999999999999</v>
      </c>
      <c r="P6">
        <v>0</v>
      </c>
      <c r="Q6">
        <v>56.866999999999997</v>
      </c>
      <c r="R6">
        <v>47553000000</v>
      </c>
      <c r="S6">
        <v>140</v>
      </c>
      <c r="T6">
        <v>4.1345012354366197</v>
      </c>
      <c r="U6">
        <v>7.2558139534883699E-4</v>
      </c>
      <c r="V6">
        <v>31.7275066375732</v>
      </c>
      <c r="W6">
        <v>32.342340469360401</v>
      </c>
      <c r="X6">
        <v>32.995771408081097</v>
      </c>
      <c r="Y6">
        <f t="shared" si="0"/>
        <v>0.65343093872069602</v>
      </c>
      <c r="Z6">
        <f t="shared" si="1"/>
        <v>0.65343093872069602</v>
      </c>
      <c r="AA6" t="s">
        <v>132</v>
      </c>
      <c r="AB6" t="s">
        <v>132</v>
      </c>
      <c r="AC6">
        <v>42</v>
      </c>
      <c r="AD6" t="s">
        <v>133</v>
      </c>
    </row>
    <row r="7" spans="1:30" x14ac:dyDescent="0.2">
      <c r="A7" t="s">
        <v>142</v>
      </c>
      <c r="B7">
        <v>0</v>
      </c>
      <c r="C7">
        <v>-2.1671676635742201</v>
      </c>
      <c r="D7">
        <v>2.1671676635742201</v>
      </c>
      <c r="H7" t="s">
        <v>29</v>
      </c>
      <c r="I7">
        <v>4</v>
      </c>
      <c r="J7">
        <v>4</v>
      </c>
      <c r="K7">
        <v>4</v>
      </c>
      <c r="L7">
        <v>11.7</v>
      </c>
      <c r="M7">
        <v>11.7</v>
      </c>
      <c r="N7">
        <v>11.7</v>
      </c>
      <c r="O7">
        <v>51.895000000000003</v>
      </c>
      <c r="P7">
        <v>0</v>
      </c>
      <c r="Q7">
        <v>11.853</v>
      </c>
      <c r="R7">
        <v>6748600000</v>
      </c>
      <c r="S7">
        <v>35</v>
      </c>
      <c r="T7">
        <v>2.1043403296101699</v>
      </c>
      <c r="U7">
        <v>1.37236126224157E-2</v>
      </c>
      <c r="V7">
        <v>29.676751136779799</v>
      </c>
      <c r="W7">
        <v>29.121966361999501</v>
      </c>
      <c r="X7">
        <v>29.943499565124501</v>
      </c>
      <c r="Y7">
        <f t="shared" si="0"/>
        <v>0.821533203125</v>
      </c>
      <c r="Z7">
        <f t="shared" si="1"/>
        <v>0.821533203125</v>
      </c>
      <c r="AA7" t="s">
        <v>143</v>
      </c>
      <c r="AB7" t="s">
        <v>143</v>
      </c>
      <c r="AC7">
        <v>45</v>
      </c>
      <c r="AD7" t="s">
        <v>144</v>
      </c>
    </row>
    <row r="8" spans="1:30" x14ac:dyDescent="0.2">
      <c r="A8" t="s">
        <v>156</v>
      </c>
      <c r="B8">
        <v>1.3933758735656701</v>
      </c>
      <c r="C8">
        <v>1.3403121232986499</v>
      </c>
      <c r="D8">
        <v>-1.3933758735656701</v>
      </c>
      <c r="H8" t="s">
        <v>29</v>
      </c>
      <c r="I8">
        <v>5</v>
      </c>
      <c r="J8">
        <v>4</v>
      </c>
      <c r="K8">
        <v>4</v>
      </c>
      <c r="L8">
        <v>31.2</v>
      </c>
      <c r="M8">
        <v>27.1</v>
      </c>
      <c r="N8">
        <v>27.1</v>
      </c>
      <c r="O8">
        <v>24.896000000000001</v>
      </c>
      <c r="P8">
        <v>0</v>
      </c>
      <c r="Q8">
        <v>31.087</v>
      </c>
      <c r="R8">
        <v>24280000000</v>
      </c>
      <c r="S8">
        <v>97</v>
      </c>
      <c r="T8">
        <v>1.5737607525856501</v>
      </c>
      <c r="U8">
        <v>3.6686963309914097E-2</v>
      </c>
      <c r="V8">
        <v>31.641242027282701</v>
      </c>
      <c r="W8">
        <v>31.5263347625732</v>
      </c>
      <c r="X8">
        <v>31.131176948547399</v>
      </c>
      <c r="Y8">
        <f t="shared" si="0"/>
        <v>-0.39515781402580075</v>
      </c>
      <c r="Z8">
        <f t="shared" si="1"/>
        <v>0.39515781402580075</v>
      </c>
      <c r="AA8" t="s">
        <v>157</v>
      </c>
      <c r="AB8" t="s">
        <v>157</v>
      </c>
      <c r="AC8">
        <v>52</v>
      </c>
      <c r="AD8" t="s">
        <v>158</v>
      </c>
    </row>
    <row r="9" spans="1:30" x14ac:dyDescent="0.2">
      <c r="A9" t="s">
        <v>91</v>
      </c>
      <c r="B9">
        <v>-2.75721955299377</v>
      </c>
      <c r="C9">
        <v>-1.4117741584777801</v>
      </c>
      <c r="D9">
        <v>2.75721955299377</v>
      </c>
      <c r="H9" t="s">
        <v>29</v>
      </c>
      <c r="I9">
        <v>9</v>
      </c>
      <c r="J9">
        <v>8</v>
      </c>
      <c r="K9">
        <v>8</v>
      </c>
      <c r="L9">
        <v>23.1</v>
      </c>
      <c r="M9">
        <v>21</v>
      </c>
      <c r="N9">
        <v>21</v>
      </c>
      <c r="O9">
        <v>56.881</v>
      </c>
      <c r="P9">
        <v>0</v>
      </c>
      <c r="Q9">
        <v>33.118000000000002</v>
      </c>
      <c r="R9">
        <v>13987000000</v>
      </c>
      <c r="S9">
        <v>61</v>
      </c>
      <c r="T9">
        <v>2.6488431391227101</v>
      </c>
      <c r="U9">
        <v>5.4372019077901399E-3</v>
      </c>
      <c r="V9">
        <v>30.400826454162601</v>
      </c>
      <c r="W9">
        <v>30.55100440979</v>
      </c>
      <c r="X9">
        <v>30.976523399352999</v>
      </c>
      <c r="Y9">
        <f t="shared" si="0"/>
        <v>0.42551898956299894</v>
      </c>
      <c r="Z9">
        <f t="shared" si="1"/>
        <v>0.42551898956299894</v>
      </c>
      <c r="AA9" t="s">
        <v>196</v>
      </c>
      <c r="AB9" t="s">
        <v>196</v>
      </c>
      <c r="AC9">
        <v>68</v>
      </c>
      <c r="AD9" t="s">
        <v>197</v>
      </c>
    </row>
    <row r="10" spans="1:30" x14ac:dyDescent="0.2">
      <c r="A10" t="s">
        <v>199</v>
      </c>
      <c r="B10">
        <v>-4.1283092498779297</v>
      </c>
      <c r="C10">
        <v>4.1283092498779297</v>
      </c>
      <c r="D10">
        <v>-2.7941145896911599</v>
      </c>
      <c r="H10" t="s">
        <v>29</v>
      </c>
      <c r="I10">
        <v>6</v>
      </c>
      <c r="J10">
        <v>6</v>
      </c>
      <c r="K10">
        <v>6</v>
      </c>
      <c r="L10">
        <v>14.2</v>
      </c>
      <c r="M10">
        <v>14.2</v>
      </c>
      <c r="N10">
        <v>14.2</v>
      </c>
      <c r="O10">
        <v>47.77</v>
      </c>
      <c r="P10">
        <v>0</v>
      </c>
      <c r="Q10">
        <v>17.971</v>
      </c>
      <c r="R10">
        <v>16976000000</v>
      </c>
      <c r="S10">
        <v>20</v>
      </c>
      <c r="T10">
        <v>4.0471233848145998</v>
      </c>
      <c r="U10">
        <v>7.6521739130434798E-4</v>
      </c>
      <c r="V10">
        <v>29.2829685211182</v>
      </c>
      <c r="W10">
        <v>32.202939987182603</v>
      </c>
      <c r="X10">
        <v>30.241555213928201</v>
      </c>
      <c r="Y10">
        <f t="shared" si="0"/>
        <v>-1.9613847732544016</v>
      </c>
      <c r="Z10">
        <f t="shared" si="1"/>
        <v>1.9613847732544016</v>
      </c>
      <c r="AA10" t="s">
        <v>200</v>
      </c>
      <c r="AB10" t="s">
        <v>201</v>
      </c>
      <c r="AC10">
        <v>71</v>
      </c>
      <c r="AD10" t="s">
        <v>202</v>
      </c>
    </row>
    <row r="11" spans="1:30" x14ac:dyDescent="0.2">
      <c r="A11" t="s">
        <v>207</v>
      </c>
      <c r="B11">
        <v>3.6868045330047599</v>
      </c>
      <c r="C11">
        <v>-1.8934407234191899</v>
      </c>
      <c r="D11">
        <v>-3.6868045330047599</v>
      </c>
      <c r="H11" t="s">
        <v>29</v>
      </c>
      <c r="I11">
        <v>6</v>
      </c>
      <c r="J11">
        <v>4</v>
      </c>
      <c r="K11">
        <v>4</v>
      </c>
      <c r="L11">
        <v>21</v>
      </c>
      <c r="M11">
        <v>14.9</v>
      </c>
      <c r="N11">
        <v>14.9</v>
      </c>
      <c r="O11">
        <v>46.610999999999997</v>
      </c>
      <c r="P11">
        <v>0</v>
      </c>
      <c r="Q11">
        <v>43.189</v>
      </c>
      <c r="R11">
        <v>1713600000</v>
      </c>
      <c r="S11">
        <v>20</v>
      </c>
      <c r="T11">
        <v>3.5556085242997999</v>
      </c>
      <c r="U11">
        <v>1.46461538461538E-3</v>
      </c>
      <c r="V11">
        <v>28.3161220550537</v>
      </c>
      <c r="W11">
        <v>27.463166236877399</v>
      </c>
      <c r="X11">
        <v>26.753796577453599</v>
      </c>
      <c r="Y11">
        <f t="shared" si="0"/>
        <v>-0.7093696594237997</v>
      </c>
      <c r="Z11">
        <f t="shared" si="1"/>
        <v>0.7093696594237997</v>
      </c>
      <c r="AA11" t="s">
        <v>208</v>
      </c>
      <c r="AB11" t="s">
        <v>208</v>
      </c>
      <c r="AC11">
        <v>73</v>
      </c>
      <c r="AD11" t="s">
        <v>209</v>
      </c>
    </row>
    <row r="12" spans="1:30" x14ac:dyDescent="0.2">
      <c r="A12" t="s">
        <v>211</v>
      </c>
      <c r="B12">
        <v>-1.75154137611389</v>
      </c>
      <c r="C12">
        <v>-1.9475851058960001</v>
      </c>
      <c r="D12">
        <v>1.9475851058960001</v>
      </c>
      <c r="H12" t="s">
        <v>29</v>
      </c>
      <c r="I12">
        <v>5</v>
      </c>
      <c r="J12">
        <v>5</v>
      </c>
      <c r="K12">
        <v>5</v>
      </c>
      <c r="L12">
        <v>34.799999999999997</v>
      </c>
      <c r="M12">
        <v>34.799999999999997</v>
      </c>
      <c r="N12">
        <v>34.799999999999997</v>
      </c>
      <c r="O12">
        <v>16.13</v>
      </c>
      <c r="P12">
        <v>0</v>
      </c>
      <c r="Q12">
        <v>20.873000000000001</v>
      </c>
      <c r="R12">
        <v>61088000000</v>
      </c>
      <c r="S12">
        <v>59</v>
      </c>
      <c r="T12">
        <v>2.1073222079795602</v>
      </c>
      <c r="U12">
        <v>1.36973684210526E-2</v>
      </c>
      <c r="V12">
        <v>32.466297149658203</v>
      </c>
      <c r="W12">
        <v>32.387449264526403</v>
      </c>
      <c r="X12">
        <v>33.1166667938232</v>
      </c>
      <c r="Y12">
        <f t="shared" si="0"/>
        <v>0.72921752929679684</v>
      </c>
      <c r="Z12">
        <f t="shared" si="1"/>
        <v>0.72921752929679684</v>
      </c>
      <c r="AA12" t="s">
        <v>212</v>
      </c>
      <c r="AB12" t="s">
        <v>213</v>
      </c>
      <c r="AC12">
        <v>75</v>
      </c>
      <c r="AD12" t="s">
        <v>214</v>
      </c>
    </row>
    <row r="13" spans="1:30" x14ac:dyDescent="0.2">
      <c r="A13" t="s">
        <v>91</v>
      </c>
      <c r="B13">
        <v>-2.22682857513428</v>
      </c>
      <c r="C13">
        <v>-2.06602215766907</v>
      </c>
      <c r="D13">
        <v>2.22682857513428</v>
      </c>
      <c r="H13" t="s">
        <v>29</v>
      </c>
      <c r="I13">
        <v>18</v>
      </c>
      <c r="J13">
        <v>18</v>
      </c>
      <c r="K13">
        <v>5</v>
      </c>
      <c r="L13">
        <v>53.3</v>
      </c>
      <c r="M13">
        <v>53.3</v>
      </c>
      <c r="N13">
        <v>21.8</v>
      </c>
      <c r="O13">
        <v>49.536999999999999</v>
      </c>
      <c r="P13">
        <v>0</v>
      </c>
      <c r="Q13">
        <v>323.31</v>
      </c>
      <c r="R13">
        <v>1578500000000</v>
      </c>
      <c r="S13">
        <v>725</v>
      </c>
      <c r="T13">
        <v>2.4238704068293102</v>
      </c>
      <c r="U13">
        <v>8.1860465116279108E-3</v>
      </c>
      <c r="V13">
        <v>37.308099746704102</v>
      </c>
      <c r="W13">
        <v>37.384284973144503</v>
      </c>
      <c r="X13">
        <v>37.738626480102504</v>
      </c>
      <c r="Y13">
        <f t="shared" si="0"/>
        <v>0.35434150695800071</v>
      </c>
      <c r="Z13">
        <f t="shared" si="1"/>
        <v>0.35434150695800071</v>
      </c>
      <c r="AA13" t="s">
        <v>219</v>
      </c>
      <c r="AB13" t="s">
        <v>219</v>
      </c>
      <c r="AC13">
        <v>77</v>
      </c>
      <c r="AD13" t="s">
        <v>220</v>
      </c>
    </row>
    <row r="14" spans="1:30" x14ac:dyDescent="0.2">
      <c r="A14" t="s">
        <v>142</v>
      </c>
      <c r="B14">
        <v>0</v>
      </c>
      <c r="C14">
        <v>-1.8691197633743299</v>
      </c>
      <c r="D14">
        <v>1.8691197633743299</v>
      </c>
      <c r="H14" t="s">
        <v>29</v>
      </c>
      <c r="I14">
        <v>6</v>
      </c>
      <c r="J14">
        <v>6</v>
      </c>
      <c r="K14">
        <v>6</v>
      </c>
      <c r="L14">
        <v>19.600000000000001</v>
      </c>
      <c r="M14">
        <v>19.600000000000001</v>
      </c>
      <c r="N14">
        <v>19.600000000000001</v>
      </c>
      <c r="O14">
        <v>46.603000000000002</v>
      </c>
      <c r="P14">
        <v>0</v>
      </c>
      <c r="Q14">
        <v>39.552</v>
      </c>
      <c r="R14">
        <v>22791000000</v>
      </c>
      <c r="S14">
        <v>84</v>
      </c>
      <c r="T14">
        <v>1.85719635922281</v>
      </c>
      <c r="U14">
        <v>2.1996254681647901E-2</v>
      </c>
      <c r="V14">
        <v>31.3492431640625</v>
      </c>
      <c r="W14">
        <v>30.777741432189899</v>
      </c>
      <c r="X14">
        <v>31.529009819030801</v>
      </c>
      <c r="Y14">
        <f t="shared" si="0"/>
        <v>0.75126838684090202</v>
      </c>
      <c r="Z14">
        <f t="shared" si="1"/>
        <v>0.75126838684090202</v>
      </c>
      <c r="AA14" t="s">
        <v>222</v>
      </c>
      <c r="AB14" t="s">
        <v>222</v>
      </c>
      <c r="AC14">
        <v>78</v>
      </c>
      <c r="AD14" t="s">
        <v>223</v>
      </c>
    </row>
    <row r="15" spans="1:30" x14ac:dyDescent="0.2">
      <c r="A15" t="s">
        <v>131</v>
      </c>
      <c r="B15">
        <v>-6.5533566474914604</v>
      </c>
      <c r="C15">
        <v>4.6307878494262704</v>
      </c>
      <c r="D15">
        <v>6.5533566474914604</v>
      </c>
      <c r="H15" t="s">
        <v>29</v>
      </c>
      <c r="I15">
        <v>3</v>
      </c>
      <c r="J15">
        <v>3</v>
      </c>
      <c r="K15">
        <v>3</v>
      </c>
      <c r="L15">
        <v>2.9</v>
      </c>
      <c r="M15">
        <v>2.9</v>
      </c>
      <c r="N15">
        <v>2.9</v>
      </c>
      <c r="O15">
        <v>171.55</v>
      </c>
      <c r="P15">
        <v>0</v>
      </c>
      <c r="Q15">
        <v>8.1021999999999998</v>
      </c>
      <c r="R15">
        <v>4006800000</v>
      </c>
      <c r="S15">
        <v>28</v>
      </c>
      <c r="T15">
        <v>6.4367604919616799</v>
      </c>
      <c r="U15">
        <v>1E-3</v>
      </c>
      <c r="V15">
        <v>27.423099517822301</v>
      </c>
      <c r="W15">
        <v>28.804663658142101</v>
      </c>
      <c r="X15">
        <v>29.604866027831999</v>
      </c>
      <c r="Y15">
        <f t="shared" si="0"/>
        <v>0.80020236968989877</v>
      </c>
      <c r="Z15">
        <f t="shared" si="1"/>
        <v>0.80020236968989877</v>
      </c>
      <c r="AA15" t="s">
        <v>284</v>
      </c>
      <c r="AB15" t="s">
        <v>284</v>
      </c>
      <c r="AC15">
        <v>107</v>
      </c>
      <c r="AD15" t="s">
        <v>285</v>
      </c>
    </row>
    <row r="16" spans="1:30" x14ac:dyDescent="0.2">
      <c r="A16" t="s">
        <v>142</v>
      </c>
      <c r="B16">
        <v>0</v>
      </c>
      <c r="C16">
        <v>-1.89600646495819</v>
      </c>
      <c r="D16">
        <v>1.89600646495819</v>
      </c>
      <c r="H16" t="s">
        <v>29</v>
      </c>
      <c r="I16">
        <v>4</v>
      </c>
      <c r="J16">
        <v>3</v>
      </c>
      <c r="K16">
        <v>3</v>
      </c>
      <c r="L16">
        <v>17.5</v>
      </c>
      <c r="M16">
        <v>15.2</v>
      </c>
      <c r="N16">
        <v>15.2</v>
      </c>
      <c r="O16">
        <v>39.819000000000003</v>
      </c>
      <c r="P16">
        <v>0</v>
      </c>
      <c r="Q16">
        <v>31.167999999999999</v>
      </c>
      <c r="R16">
        <v>2790200000</v>
      </c>
      <c r="S16">
        <v>22</v>
      </c>
      <c r="T16">
        <v>1.8338928334792</v>
      </c>
      <c r="U16">
        <v>2.2880733944954101E-2</v>
      </c>
      <c r="V16">
        <v>28.285844802856399</v>
      </c>
      <c r="W16">
        <v>28.191139221191399</v>
      </c>
      <c r="X16">
        <v>28.466277122497601</v>
      </c>
      <c r="Y16">
        <f t="shared" si="0"/>
        <v>0.27513790130620208</v>
      </c>
      <c r="Z16">
        <f t="shared" si="1"/>
        <v>0.27513790130620208</v>
      </c>
      <c r="AA16" t="s">
        <v>290</v>
      </c>
      <c r="AB16" t="s">
        <v>291</v>
      </c>
      <c r="AC16">
        <v>109</v>
      </c>
      <c r="AD16" t="s">
        <v>292</v>
      </c>
    </row>
    <row r="17" spans="1:30" x14ac:dyDescent="0.2">
      <c r="A17" t="s">
        <v>156</v>
      </c>
      <c r="B17">
        <v>2.2813582420349099</v>
      </c>
      <c r="C17">
        <v>1.54763007164001</v>
      </c>
      <c r="D17">
        <v>-2.2813582420349099</v>
      </c>
      <c r="H17" t="s">
        <v>29</v>
      </c>
      <c r="I17">
        <v>4</v>
      </c>
      <c r="J17">
        <v>4</v>
      </c>
      <c r="K17">
        <v>1</v>
      </c>
      <c r="L17">
        <v>9.6</v>
      </c>
      <c r="M17">
        <v>9.6</v>
      </c>
      <c r="N17">
        <v>4.3</v>
      </c>
      <c r="O17">
        <v>56.627000000000002</v>
      </c>
      <c r="P17">
        <v>0</v>
      </c>
      <c r="Q17">
        <v>12.129</v>
      </c>
      <c r="R17">
        <v>5531200000</v>
      </c>
      <c r="S17">
        <v>18</v>
      </c>
      <c r="T17">
        <v>2.2655210139854498</v>
      </c>
      <c r="U17">
        <v>1.05276073619632E-2</v>
      </c>
      <c r="V17">
        <v>29.581622123718301</v>
      </c>
      <c r="W17">
        <v>29.383898735046401</v>
      </c>
      <c r="X17">
        <v>28.978701591491699</v>
      </c>
      <c r="Y17">
        <f t="shared" si="0"/>
        <v>-0.40519714355470171</v>
      </c>
      <c r="Z17">
        <f t="shared" si="1"/>
        <v>0.40519714355470171</v>
      </c>
      <c r="AA17" t="s">
        <v>309</v>
      </c>
      <c r="AB17" t="s">
        <v>309</v>
      </c>
      <c r="AC17">
        <v>117</v>
      </c>
      <c r="AD17" t="s">
        <v>310</v>
      </c>
    </row>
    <row r="18" spans="1:30" x14ac:dyDescent="0.2">
      <c r="A18" t="s">
        <v>91</v>
      </c>
      <c r="B18">
        <v>-2.96179175376892</v>
      </c>
      <c r="C18">
        <v>-1.7443479299545299</v>
      </c>
      <c r="D18">
        <v>2.96179175376892</v>
      </c>
      <c r="H18" t="s">
        <v>29</v>
      </c>
      <c r="I18">
        <v>2</v>
      </c>
      <c r="J18">
        <v>2</v>
      </c>
      <c r="K18">
        <v>2</v>
      </c>
      <c r="L18">
        <v>6</v>
      </c>
      <c r="M18">
        <v>6</v>
      </c>
      <c r="N18">
        <v>6</v>
      </c>
      <c r="O18">
        <v>53.587000000000003</v>
      </c>
      <c r="P18">
        <v>0</v>
      </c>
      <c r="Q18">
        <v>39.86</v>
      </c>
      <c r="R18">
        <v>5174000000</v>
      </c>
      <c r="S18">
        <v>29</v>
      </c>
      <c r="T18">
        <v>2.8731914007677699</v>
      </c>
      <c r="U18">
        <v>3.6648044692737399E-3</v>
      </c>
      <c r="V18">
        <v>28.9315185546875</v>
      </c>
      <c r="W18">
        <v>29.209765434265101</v>
      </c>
      <c r="X18">
        <v>29.6756944656372</v>
      </c>
      <c r="Y18">
        <f t="shared" si="0"/>
        <v>0.46592903137209873</v>
      </c>
      <c r="Z18">
        <f t="shared" si="1"/>
        <v>0.46592903137209873</v>
      </c>
      <c r="AA18" t="s">
        <v>315</v>
      </c>
      <c r="AB18" t="s">
        <v>315</v>
      </c>
      <c r="AC18">
        <v>119</v>
      </c>
      <c r="AD18" t="s">
        <v>316</v>
      </c>
    </row>
    <row r="19" spans="1:30" x14ac:dyDescent="0.2">
      <c r="A19" t="s">
        <v>321</v>
      </c>
      <c r="B19">
        <v>1.79798567295074</v>
      </c>
      <c r="C19">
        <v>2.2355365753173801</v>
      </c>
      <c r="D19">
        <v>-2.2355365753173801</v>
      </c>
      <c r="H19" t="s">
        <v>29</v>
      </c>
      <c r="I19">
        <v>6</v>
      </c>
      <c r="J19">
        <v>6</v>
      </c>
      <c r="K19">
        <v>6</v>
      </c>
      <c r="L19">
        <v>51.5</v>
      </c>
      <c r="M19">
        <v>51.5</v>
      </c>
      <c r="N19">
        <v>51.5</v>
      </c>
      <c r="O19">
        <v>11.409000000000001</v>
      </c>
      <c r="P19">
        <v>0</v>
      </c>
      <c r="Q19">
        <v>71.872</v>
      </c>
      <c r="R19">
        <v>116520000000</v>
      </c>
      <c r="S19">
        <v>130</v>
      </c>
      <c r="T19">
        <v>2.3139568554570902</v>
      </c>
      <c r="U19">
        <v>9.7879948914431705E-3</v>
      </c>
      <c r="V19">
        <v>33.832412719726598</v>
      </c>
      <c r="W19">
        <v>33.956741333007798</v>
      </c>
      <c r="X19">
        <v>33.201227188110401</v>
      </c>
      <c r="Y19">
        <f t="shared" si="0"/>
        <v>-0.75551414489739699</v>
      </c>
      <c r="Z19">
        <f t="shared" si="1"/>
        <v>0.75551414489739699</v>
      </c>
      <c r="AA19" t="s">
        <v>322</v>
      </c>
      <c r="AB19" t="s">
        <v>322</v>
      </c>
      <c r="AC19">
        <v>123</v>
      </c>
      <c r="AD19" t="s">
        <v>323</v>
      </c>
    </row>
    <row r="20" spans="1:30" x14ac:dyDescent="0.2">
      <c r="A20" t="s">
        <v>156</v>
      </c>
      <c r="B20">
        <v>2.2656378746032702</v>
      </c>
      <c r="C20">
        <v>1.5554600954055799</v>
      </c>
      <c r="D20">
        <v>-2.2656378746032702</v>
      </c>
      <c r="H20" t="s">
        <v>29</v>
      </c>
      <c r="I20">
        <v>17</v>
      </c>
      <c r="J20">
        <v>17</v>
      </c>
      <c r="K20">
        <v>16</v>
      </c>
      <c r="L20">
        <v>68.400000000000006</v>
      </c>
      <c r="M20">
        <v>68.400000000000006</v>
      </c>
      <c r="N20">
        <v>68.400000000000006</v>
      </c>
      <c r="O20">
        <v>27.561</v>
      </c>
      <c r="P20">
        <v>0</v>
      </c>
      <c r="Q20">
        <v>120.22</v>
      </c>
      <c r="R20">
        <v>589140000000</v>
      </c>
      <c r="S20">
        <v>497</v>
      </c>
      <c r="T20">
        <v>2.2554466585473598</v>
      </c>
      <c r="U20">
        <v>1.05728155339806E-2</v>
      </c>
      <c r="V20">
        <v>36.354383468627901</v>
      </c>
      <c r="W20">
        <v>36.066167831420898</v>
      </c>
      <c r="X20">
        <v>35.580104827880902</v>
      </c>
      <c r="Y20">
        <f t="shared" si="0"/>
        <v>-0.48606300353999643</v>
      </c>
      <c r="Z20">
        <f t="shared" si="1"/>
        <v>0.48606300353999643</v>
      </c>
      <c r="AA20" t="s">
        <v>338</v>
      </c>
      <c r="AB20" t="s">
        <v>338</v>
      </c>
      <c r="AC20">
        <v>129</v>
      </c>
      <c r="AD20" t="s">
        <v>339</v>
      </c>
    </row>
    <row r="21" spans="1:30" x14ac:dyDescent="0.2">
      <c r="A21" t="s">
        <v>142</v>
      </c>
      <c r="B21">
        <v>0</v>
      </c>
      <c r="C21">
        <v>-1.8720167875289899</v>
      </c>
      <c r="D21">
        <v>1.8720167875289899</v>
      </c>
      <c r="H21" t="s">
        <v>29</v>
      </c>
      <c r="I21">
        <v>5</v>
      </c>
      <c r="J21">
        <v>5</v>
      </c>
      <c r="K21">
        <v>5</v>
      </c>
      <c r="L21">
        <v>34.5</v>
      </c>
      <c r="M21">
        <v>34.5</v>
      </c>
      <c r="N21">
        <v>34.5</v>
      </c>
      <c r="O21">
        <v>28.041</v>
      </c>
      <c r="P21">
        <v>0</v>
      </c>
      <c r="Q21">
        <v>24.356000000000002</v>
      </c>
      <c r="R21">
        <v>16984000000</v>
      </c>
      <c r="S21">
        <v>66</v>
      </c>
      <c r="T21">
        <v>1.78146155213517</v>
      </c>
      <c r="U21">
        <v>2.50442477876106E-2</v>
      </c>
      <c r="V21">
        <v>30.9244928359985</v>
      </c>
      <c r="W21">
        <v>30.6420221328735</v>
      </c>
      <c r="X21">
        <v>31.155402183532701</v>
      </c>
      <c r="Y21">
        <f t="shared" si="0"/>
        <v>0.513380050659201</v>
      </c>
      <c r="Z21">
        <f t="shared" si="1"/>
        <v>0.513380050659201</v>
      </c>
      <c r="AA21" t="s">
        <v>426</v>
      </c>
      <c r="AB21" t="s">
        <v>426</v>
      </c>
      <c r="AC21">
        <v>168</v>
      </c>
      <c r="AD21" t="s">
        <v>427</v>
      </c>
    </row>
    <row r="22" spans="1:30" x14ac:dyDescent="0.2">
      <c r="A22" t="s">
        <v>156</v>
      </c>
      <c r="B22">
        <v>3.70020627975464</v>
      </c>
      <c r="C22">
        <v>2.6338548660278298</v>
      </c>
      <c r="D22">
        <v>-3.70020627975464</v>
      </c>
      <c r="H22" t="s">
        <v>29</v>
      </c>
      <c r="I22">
        <v>30</v>
      </c>
      <c r="J22">
        <v>30</v>
      </c>
      <c r="K22">
        <v>20</v>
      </c>
      <c r="L22">
        <v>75</v>
      </c>
      <c r="M22">
        <v>75</v>
      </c>
      <c r="N22">
        <v>53.1</v>
      </c>
      <c r="O22">
        <v>60.579000000000001</v>
      </c>
      <c r="P22">
        <v>0</v>
      </c>
      <c r="Q22">
        <v>323.31</v>
      </c>
      <c r="R22">
        <v>469120000000</v>
      </c>
      <c r="S22">
        <v>648</v>
      </c>
      <c r="T22">
        <v>3.6594883192342098</v>
      </c>
      <c r="U22">
        <v>1.30201342281879E-3</v>
      </c>
      <c r="V22">
        <v>35.9214763641357</v>
      </c>
      <c r="W22">
        <v>35.7478733062744</v>
      </c>
      <c r="X22">
        <v>35.382665634155302</v>
      </c>
      <c r="Y22">
        <f t="shared" si="0"/>
        <v>-0.36520767211909799</v>
      </c>
      <c r="Z22">
        <f t="shared" si="1"/>
        <v>0.36520767211909799</v>
      </c>
      <c r="AA22" t="s">
        <v>432</v>
      </c>
      <c r="AB22" t="s">
        <v>432</v>
      </c>
      <c r="AC22">
        <v>170</v>
      </c>
      <c r="AD22" t="s">
        <v>433</v>
      </c>
    </row>
    <row r="23" spans="1:30" x14ac:dyDescent="0.2">
      <c r="A23" t="s">
        <v>131</v>
      </c>
      <c r="B23">
        <v>-6.1429238319396999</v>
      </c>
      <c r="C23">
        <v>4.8590559959411603</v>
      </c>
      <c r="D23">
        <v>6.1429238319396999</v>
      </c>
      <c r="H23" t="s">
        <v>29</v>
      </c>
      <c r="I23">
        <v>10</v>
      </c>
      <c r="J23">
        <v>10</v>
      </c>
      <c r="K23">
        <v>10</v>
      </c>
      <c r="L23">
        <v>32</v>
      </c>
      <c r="M23">
        <v>32</v>
      </c>
      <c r="N23">
        <v>32</v>
      </c>
      <c r="O23">
        <v>48.941000000000003</v>
      </c>
      <c r="P23">
        <v>0</v>
      </c>
      <c r="Q23">
        <v>38.034999999999997</v>
      </c>
      <c r="R23">
        <v>81287000000</v>
      </c>
      <c r="S23">
        <v>125</v>
      </c>
      <c r="T23">
        <v>6.0985341533955904</v>
      </c>
      <c r="U23">
        <v>7.2727272727272701E-4</v>
      </c>
      <c r="V23">
        <v>32.794460296630902</v>
      </c>
      <c r="W23">
        <v>33.321739196777301</v>
      </c>
      <c r="X23">
        <v>33.511760711669901</v>
      </c>
      <c r="Y23">
        <f t="shared" si="0"/>
        <v>0.19002151489259944</v>
      </c>
      <c r="Z23">
        <f t="shared" si="1"/>
        <v>0.19002151489259944</v>
      </c>
      <c r="AA23" t="s">
        <v>556</v>
      </c>
      <c r="AB23" t="s">
        <v>557</v>
      </c>
      <c r="AC23">
        <v>227</v>
      </c>
      <c r="AD23" t="s">
        <v>558</v>
      </c>
    </row>
    <row r="24" spans="1:30" x14ac:dyDescent="0.2">
      <c r="A24" t="s">
        <v>142</v>
      </c>
      <c r="B24">
        <v>0</v>
      </c>
      <c r="C24">
        <v>-2.7511627674102801</v>
      </c>
      <c r="D24">
        <v>2.7511627674102801</v>
      </c>
      <c r="H24" t="s">
        <v>29</v>
      </c>
      <c r="I24">
        <v>16</v>
      </c>
      <c r="J24">
        <v>16</v>
      </c>
      <c r="K24">
        <v>12</v>
      </c>
      <c r="L24">
        <v>30.8</v>
      </c>
      <c r="M24">
        <v>30.8</v>
      </c>
      <c r="N24">
        <v>24.8</v>
      </c>
      <c r="O24">
        <v>59.323999999999998</v>
      </c>
      <c r="P24">
        <v>0</v>
      </c>
      <c r="Q24">
        <v>100.01</v>
      </c>
      <c r="R24">
        <v>41791000000</v>
      </c>
      <c r="S24">
        <v>169</v>
      </c>
      <c r="T24">
        <v>2.6319848759673099</v>
      </c>
      <c r="U24">
        <v>5.6125984251968498E-3</v>
      </c>
      <c r="V24">
        <v>32.220848083496101</v>
      </c>
      <c r="W24">
        <v>31.804736137390101</v>
      </c>
      <c r="X24">
        <v>32.607671737670898</v>
      </c>
      <c r="Y24">
        <f t="shared" si="0"/>
        <v>0.80293560028079725</v>
      </c>
      <c r="Z24">
        <f t="shared" si="1"/>
        <v>0.80293560028079725</v>
      </c>
      <c r="AA24" t="s">
        <v>560</v>
      </c>
      <c r="AB24" t="s">
        <v>560</v>
      </c>
      <c r="AC24">
        <v>229</v>
      </c>
      <c r="AD24" t="s">
        <v>561</v>
      </c>
    </row>
    <row r="25" spans="1:30" x14ac:dyDescent="0.2">
      <c r="A25" t="s">
        <v>156</v>
      </c>
      <c r="B25">
        <v>1.5423110723495499</v>
      </c>
      <c r="C25">
        <v>1.38292407989502</v>
      </c>
      <c r="D25">
        <v>-1.5423110723495499</v>
      </c>
      <c r="H25" t="s">
        <v>29</v>
      </c>
      <c r="I25">
        <v>3</v>
      </c>
      <c r="J25">
        <v>3</v>
      </c>
      <c r="K25">
        <v>3</v>
      </c>
      <c r="L25">
        <v>7</v>
      </c>
      <c r="M25">
        <v>7</v>
      </c>
      <c r="N25">
        <v>7</v>
      </c>
      <c r="O25">
        <v>49.222000000000001</v>
      </c>
      <c r="P25">
        <v>0</v>
      </c>
      <c r="Q25">
        <v>14.364000000000001</v>
      </c>
      <c r="R25">
        <v>3163800000</v>
      </c>
      <c r="S25">
        <v>24</v>
      </c>
      <c r="T25">
        <v>1.68385556184749</v>
      </c>
      <c r="U25">
        <v>2.99883040935673E-2</v>
      </c>
      <c r="V25">
        <v>28.849694252014199</v>
      </c>
      <c r="W25">
        <v>28.835480690002399</v>
      </c>
      <c r="X25">
        <v>28.249759674072301</v>
      </c>
      <c r="Y25">
        <f t="shared" si="0"/>
        <v>-0.58572101593009762</v>
      </c>
      <c r="Z25">
        <f t="shared" si="1"/>
        <v>0.58572101593009762</v>
      </c>
      <c r="AA25" t="s">
        <v>637</v>
      </c>
      <c r="AB25" t="s">
        <v>637</v>
      </c>
      <c r="AC25">
        <v>275</v>
      </c>
      <c r="AD25" t="s">
        <v>638</v>
      </c>
    </row>
    <row r="26" spans="1:30" x14ac:dyDescent="0.2">
      <c r="A26" t="s">
        <v>156</v>
      </c>
      <c r="B26">
        <v>3.11234354972839</v>
      </c>
      <c r="C26">
        <v>2.8926265239715598</v>
      </c>
      <c r="D26">
        <v>-3.11234354972839</v>
      </c>
      <c r="H26" t="s">
        <v>29</v>
      </c>
      <c r="I26">
        <v>11</v>
      </c>
      <c r="J26">
        <v>11</v>
      </c>
      <c r="K26">
        <v>11</v>
      </c>
      <c r="L26">
        <v>40.700000000000003</v>
      </c>
      <c r="M26">
        <v>40.700000000000003</v>
      </c>
      <c r="N26">
        <v>40.700000000000003</v>
      </c>
      <c r="O26">
        <v>31.922999999999998</v>
      </c>
      <c r="P26">
        <v>0</v>
      </c>
      <c r="Q26">
        <v>76.75</v>
      </c>
      <c r="R26">
        <v>52397000000</v>
      </c>
      <c r="S26">
        <v>151</v>
      </c>
      <c r="T26">
        <v>3.3307992515701099</v>
      </c>
      <c r="U26">
        <v>1.7480719794344499E-3</v>
      </c>
      <c r="V26">
        <v>32.739917755127003</v>
      </c>
      <c r="W26">
        <v>32.717504501342802</v>
      </c>
      <c r="X26">
        <v>32.209014892578097</v>
      </c>
      <c r="Y26">
        <f t="shared" si="0"/>
        <v>-0.50848960876470528</v>
      </c>
      <c r="Z26">
        <f t="shared" si="1"/>
        <v>0.50848960876470528</v>
      </c>
      <c r="AA26" t="s">
        <v>650</v>
      </c>
      <c r="AB26" t="s">
        <v>650</v>
      </c>
      <c r="AC26">
        <v>280</v>
      </c>
      <c r="AD26" t="s">
        <v>651</v>
      </c>
    </row>
    <row r="27" spans="1:30" x14ac:dyDescent="0.2">
      <c r="A27" t="s">
        <v>681</v>
      </c>
      <c r="B27">
        <v>2.7655844688415501</v>
      </c>
      <c r="C27">
        <v>-2.7655844688415501</v>
      </c>
      <c r="D27">
        <v>2.3317737579345699</v>
      </c>
      <c r="H27" t="s">
        <v>29</v>
      </c>
      <c r="I27">
        <v>15</v>
      </c>
      <c r="J27">
        <v>15</v>
      </c>
      <c r="K27">
        <v>6</v>
      </c>
      <c r="L27">
        <v>20.399999999999999</v>
      </c>
      <c r="M27">
        <v>20.399999999999999</v>
      </c>
      <c r="N27">
        <v>9.9</v>
      </c>
      <c r="O27">
        <v>67.528999999999996</v>
      </c>
      <c r="P27">
        <v>0</v>
      </c>
      <c r="Q27">
        <v>263.97000000000003</v>
      </c>
      <c r="R27">
        <v>196280000000</v>
      </c>
      <c r="S27">
        <v>244</v>
      </c>
      <c r="T27">
        <v>2.87694146780527</v>
      </c>
      <c r="U27">
        <v>3.6567164179104501E-3</v>
      </c>
      <c r="V27">
        <v>34.566036224365199</v>
      </c>
      <c r="W27">
        <v>34.389711380004897</v>
      </c>
      <c r="X27">
        <v>34.529161453247099</v>
      </c>
      <c r="Y27">
        <f t="shared" si="0"/>
        <v>0.13945007324220171</v>
      </c>
      <c r="Z27">
        <f t="shared" si="1"/>
        <v>0.13945007324220171</v>
      </c>
      <c r="AA27" t="s">
        <v>682</v>
      </c>
      <c r="AB27" t="s">
        <v>682</v>
      </c>
      <c r="AC27">
        <v>295</v>
      </c>
      <c r="AD27" t="s">
        <v>683</v>
      </c>
    </row>
    <row r="28" spans="1:30" x14ac:dyDescent="0.2">
      <c r="A28" t="s">
        <v>131</v>
      </c>
      <c r="B28">
        <v>-4.0252776145935103</v>
      </c>
      <c r="C28">
        <v>-2.2957894802093501</v>
      </c>
      <c r="D28">
        <v>4.0252776145935103</v>
      </c>
      <c r="H28" t="s">
        <v>29</v>
      </c>
      <c r="I28">
        <v>9</v>
      </c>
      <c r="J28">
        <v>9</v>
      </c>
      <c r="K28">
        <v>6</v>
      </c>
      <c r="L28">
        <v>77.8</v>
      </c>
      <c r="M28">
        <v>77.8</v>
      </c>
      <c r="N28">
        <v>60.4</v>
      </c>
      <c r="O28">
        <v>15.377000000000001</v>
      </c>
      <c r="P28">
        <v>0</v>
      </c>
      <c r="Q28">
        <v>29.396999999999998</v>
      </c>
      <c r="R28">
        <v>200570000000</v>
      </c>
      <c r="S28">
        <v>248</v>
      </c>
      <c r="T28">
        <v>3.8986678179698799</v>
      </c>
      <c r="U28">
        <v>8.5375494071146204E-4</v>
      </c>
      <c r="V28">
        <v>33.953235626220703</v>
      </c>
      <c r="W28">
        <v>34.4333400726318</v>
      </c>
      <c r="X28">
        <v>34.957576751708999</v>
      </c>
      <c r="Y28">
        <f t="shared" si="0"/>
        <v>0.52423667907719818</v>
      </c>
      <c r="Z28">
        <f t="shared" si="1"/>
        <v>0.52423667907719818</v>
      </c>
      <c r="AA28" t="s">
        <v>703</v>
      </c>
      <c r="AB28" t="s">
        <v>703</v>
      </c>
      <c r="AC28">
        <v>306</v>
      </c>
      <c r="AD28" t="s">
        <v>704</v>
      </c>
    </row>
    <row r="29" spans="1:30" x14ac:dyDescent="0.2">
      <c r="A29" t="s">
        <v>156</v>
      </c>
      <c r="B29">
        <v>3.39375948905945</v>
      </c>
      <c r="C29">
        <v>3.26400518417358</v>
      </c>
      <c r="D29">
        <v>-3.39375948905945</v>
      </c>
      <c r="H29" t="s">
        <v>29</v>
      </c>
      <c r="I29">
        <v>4</v>
      </c>
      <c r="J29">
        <v>4</v>
      </c>
      <c r="K29">
        <v>4</v>
      </c>
      <c r="L29">
        <v>26.7</v>
      </c>
      <c r="M29">
        <v>26.7</v>
      </c>
      <c r="N29">
        <v>26.7</v>
      </c>
      <c r="O29">
        <v>27.864999999999998</v>
      </c>
      <c r="P29">
        <v>0</v>
      </c>
      <c r="Q29">
        <v>23.704999999999998</v>
      </c>
      <c r="R29">
        <v>12895000000</v>
      </c>
      <c r="S29">
        <v>41</v>
      </c>
      <c r="T29">
        <v>3.6657121558891999</v>
      </c>
      <c r="U29">
        <v>1.27891156462585E-3</v>
      </c>
      <c r="V29">
        <v>31.176719665527301</v>
      </c>
      <c r="W29">
        <v>30.8938455581665</v>
      </c>
      <c r="X29">
        <v>26.060261726379402</v>
      </c>
      <c r="Y29">
        <f t="shared" si="0"/>
        <v>-4.8335838317870987</v>
      </c>
      <c r="Z29">
        <f t="shared" si="1"/>
        <v>4.8335838317870987</v>
      </c>
      <c r="AA29" t="s">
        <v>765</v>
      </c>
      <c r="AB29" t="s">
        <v>765</v>
      </c>
      <c r="AC29">
        <v>339</v>
      </c>
      <c r="AD29" t="s">
        <v>766</v>
      </c>
    </row>
    <row r="30" spans="1:30" x14ac:dyDescent="0.2">
      <c r="A30" t="s">
        <v>207</v>
      </c>
      <c r="B30">
        <v>4.4417757987976101</v>
      </c>
      <c r="C30">
        <v>2.38138723373413</v>
      </c>
      <c r="D30">
        <v>-4.4417757987976101</v>
      </c>
      <c r="H30" t="s">
        <v>29</v>
      </c>
      <c r="I30">
        <v>12</v>
      </c>
      <c r="J30">
        <v>10</v>
      </c>
      <c r="K30">
        <v>10</v>
      </c>
      <c r="L30">
        <v>29.6</v>
      </c>
      <c r="M30">
        <v>26.4</v>
      </c>
      <c r="N30">
        <v>26.4</v>
      </c>
      <c r="O30">
        <v>66.453000000000003</v>
      </c>
      <c r="P30">
        <v>0</v>
      </c>
      <c r="Q30">
        <v>35.387999999999998</v>
      </c>
      <c r="R30">
        <v>17297000000</v>
      </c>
      <c r="S30">
        <v>85</v>
      </c>
      <c r="T30">
        <v>4.3017173398087696</v>
      </c>
      <c r="U30">
        <v>7.0466321243523305E-4</v>
      </c>
      <c r="V30">
        <v>31.511261940002399</v>
      </c>
      <c r="W30">
        <v>30.799114227294901</v>
      </c>
      <c r="X30">
        <v>29.923644065856902</v>
      </c>
      <c r="Y30">
        <f t="shared" si="0"/>
        <v>-0.87547016143799894</v>
      </c>
      <c r="Z30">
        <f t="shared" si="1"/>
        <v>0.87547016143799894</v>
      </c>
      <c r="AA30" t="s">
        <v>768</v>
      </c>
      <c r="AB30" t="s">
        <v>768</v>
      </c>
      <c r="AC30">
        <v>340</v>
      </c>
      <c r="AD30" t="s">
        <v>769</v>
      </c>
    </row>
    <row r="31" spans="1:30" x14ac:dyDescent="0.2">
      <c r="A31" t="s">
        <v>780</v>
      </c>
      <c r="B31">
        <v>-3.7510221004486102</v>
      </c>
      <c r="C31">
        <v>3.7510221004486102</v>
      </c>
      <c r="D31">
        <v>2.00985932350159</v>
      </c>
      <c r="H31" t="s">
        <v>29</v>
      </c>
      <c r="I31">
        <v>4</v>
      </c>
      <c r="J31">
        <v>4</v>
      </c>
      <c r="K31">
        <v>4</v>
      </c>
      <c r="L31">
        <v>8.8000000000000007</v>
      </c>
      <c r="M31">
        <v>8.8000000000000007</v>
      </c>
      <c r="N31">
        <v>8.8000000000000007</v>
      </c>
      <c r="O31">
        <v>66.230999999999995</v>
      </c>
      <c r="P31">
        <v>0</v>
      </c>
      <c r="Q31">
        <v>10.307</v>
      </c>
      <c r="R31">
        <v>5788400000</v>
      </c>
      <c r="S31">
        <v>15</v>
      </c>
      <c r="T31">
        <v>3.6223386513912001</v>
      </c>
      <c r="U31">
        <v>1.3550488599348501E-3</v>
      </c>
      <c r="V31">
        <v>28.959195137023901</v>
      </c>
      <c r="W31">
        <v>29.867919921875</v>
      </c>
      <c r="X31">
        <v>29.396229743957502</v>
      </c>
      <c r="Y31">
        <f t="shared" si="0"/>
        <v>-0.47169017791749823</v>
      </c>
      <c r="Z31">
        <f t="shared" si="1"/>
        <v>0.47169017791749823</v>
      </c>
      <c r="AA31" t="s">
        <v>781</v>
      </c>
      <c r="AB31" t="s">
        <v>782</v>
      </c>
      <c r="AC31">
        <v>346</v>
      </c>
      <c r="AD31" t="s">
        <v>783</v>
      </c>
    </row>
    <row r="32" spans="1:30" x14ac:dyDescent="0.2">
      <c r="A32" t="s">
        <v>156</v>
      </c>
      <c r="B32">
        <v>2.87347388267517</v>
      </c>
      <c r="C32">
        <v>1.7984594106674201</v>
      </c>
      <c r="D32">
        <v>-2.87347388267517</v>
      </c>
      <c r="H32" t="s">
        <v>29</v>
      </c>
      <c r="I32">
        <v>4</v>
      </c>
      <c r="J32">
        <v>4</v>
      </c>
      <c r="K32">
        <v>4</v>
      </c>
      <c r="L32">
        <v>22.3</v>
      </c>
      <c r="M32">
        <v>22.3</v>
      </c>
      <c r="N32">
        <v>22.3</v>
      </c>
      <c r="O32">
        <v>26.052</v>
      </c>
      <c r="P32">
        <v>0</v>
      </c>
      <c r="Q32">
        <v>14.606</v>
      </c>
      <c r="R32">
        <v>11215000000</v>
      </c>
      <c r="S32">
        <v>56</v>
      </c>
      <c r="T32">
        <v>2.8059982472851899</v>
      </c>
      <c r="U32">
        <v>4.2398589065255699E-3</v>
      </c>
      <c r="V32">
        <v>30.721851348876999</v>
      </c>
      <c r="W32">
        <v>30.351977348327601</v>
      </c>
      <c r="X32">
        <v>29.705756187439</v>
      </c>
      <c r="Y32">
        <f t="shared" si="0"/>
        <v>-0.64622116088860082</v>
      </c>
      <c r="Z32">
        <f t="shared" si="1"/>
        <v>0.64622116088860082</v>
      </c>
      <c r="AA32" t="s">
        <v>869</v>
      </c>
      <c r="AB32" t="s">
        <v>869</v>
      </c>
      <c r="AC32">
        <v>382</v>
      </c>
      <c r="AD32" t="s">
        <v>870</v>
      </c>
    </row>
    <row r="33" spans="1:30" x14ac:dyDescent="0.2">
      <c r="A33" t="s">
        <v>142</v>
      </c>
      <c r="B33">
        <v>0</v>
      </c>
      <c r="C33">
        <v>-2.43884944915771</v>
      </c>
      <c r="D33">
        <v>2.43884944915771</v>
      </c>
      <c r="H33" t="s">
        <v>29</v>
      </c>
      <c r="I33">
        <v>6</v>
      </c>
      <c r="J33">
        <v>6</v>
      </c>
      <c r="K33">
        <v>6</v>
      </c>
      <c r="L33">
        <v>36.299999999999997</v>
      </c>
      <c r="M33">
        <v>36.299999999999997</v>
      </c>
      <c r="N33">
        <v>36.299999999999997</v>
      </c>
      <c r="O33">
        <v>29.443000000000001</v>
      </c>
      <c r="P33">
        <v>0</v>
      </c>
      <c r="Q33">
        <v>49.835999999999999</v>
      </c>
      <c r="R33">
        <v>12433000000</v>
      </c>
      <c r="S33">
        <v>62</v>
      </c>
      <c r="T33">
        <v>2.3260131368363002</v>
      </c>
      <c r="U33">
        <v>9.6020539152759897E-3</v>
      </c>
      <c r="V33">
        <v>30.280579566955598</v>
      </c>
      <c r="W33">
        <v>29.5643873214722</v>
      </c>
      <c r="X33">
        <v>31.039805412292498</v>
      </c>
      <c r="Y33">
        <f t="shared" si="0"/>
        <v>1.4754180908202983</v>
      </c>
      <c r="Z33">
        <f t="shared" si="1"/>
        <v>1.4754180908202983</v>
      </c>
      <c r="AA33" t="s">
        <v>881</v>
      </c>
      <c r="AB33" t="s">
        <v>881</v>
      </c>
      <c r="AC33">
        <v>387</v>
      </c>
      <c r="AD33" t="s">
        <v>882</v>
      </c>
    </row>
    <row r="34" spans="1:30" x14ac:dyDescent="0.2">
      <c r="A34" t="s">
        <v>156</v>
      </c>
      <c r="B34">
        <v>5.1742038726806596</v>
      </c>
      <c r="C34">
        <v>4.2832355499267596</v>
      </c>
      <c r="D34">
        <v>-5.1742038726806596</v>
      </c>
      <c r="H34" t="s">
        <v>29</v>
      </c>
      <c r="I34">
        <v>17</v>
      </c>
      <c r="J34">
        <v>17</v>
      </c>
      <c r="K34">
        <v>13</v>
      </c>
      <c r="L34">
        <v>48.9</v>
      </c>
      <c r="M34">
        <v>48.9</v>
      </c>
      <c r="N34">
        <v>36.9</v>
      </c>
      <c r="O34">
        <v>55.966999999999999</v>
      </c>
      <c r="P34">
        <v>0</v>
      </c>
      <c r="Q34">
        <v>156.1</v>
      </c>
      <c r="R34">
        <v>336000000000</v>
      </c>
      <c r="S34">
        <v>427</v>
      </c>
      <c r="T34">
        <v>5.20647908894487</v>
      </c>
      <c r="U34">
        <v>6.2500000000000001E-4</v>
      </c>
      <c r="V34">
        <v>35.5337429046631</v>
      </c>
      <c r="W34">
        <v>35.351463317871101</v>
      </c>
      <c r="X34">
        <v>34.758068084716797</v>
      </c>
      <c r="Y34">
        <f t="shared" si="0"/>
        <v>-0.59339523315430398</v>
      </c>
      <c r="Z34">
        <f t="shared" si="1"/>
        <v>0.59339523315430398</v>
      </c>
      <c r="AA34" t="s">
        <v>891</v>
      </c>
      <c r="AB34" t="s">
        <v>891</v>
      </c>
      <c r="AC34">
        <v>393</v>
      </c>
      <c r="AD34" t="s">
        <v>892</v>
      </c>
    </row>
    <row r="35" spans="1:30" x14ac:dyDescent="0.2">
      <c r="A35" t="s">
        <v>681</v>
      </c>
      <c r="B35">
        <v>3.6181793212890598</v>
      </c>
      <c r="C35">
        <v>-3.6181793212890598</v>
      </c>
      <c r="D35">
        <v>3.5867931842803999</v>
      </c>
      <c r="H35" t="s">
        <v>29</v>
      </c>
      <c r="I35">
        <v>1</v>
      </c>
      <c r="J35">
        <v>1</v>
      </c>
      <c r="K35">
        <v>1</v>
      </c>
      <c r="L35">
        <v>1.8</v>
      </c>
      <c r="M35">
        <v>1.8</v>
      </c>
      <c r="N35">
        <v>1.8</v>
      </c>
      <c r="O35">
        <v>129.44999999999999</v>
      </c>
      <c r="P35">
        <v>0</v>
      </c>
      <c r="Q35">
        <v>4.8848000000000003</v>
      </c>
      <c r="R35">
        <v>1663200000</v>
      </c>
      <c r="S35">
        <v>13</v>
      </c>
      <c r="T35">
        <v>3.94656395070482</v>
      </c>
      <c r="U35">
        <v>8.0000000000000004E-4</v>
      </c>
      <c r="V35" s="2">
        <v>27.7767944335938</v>
      </c>
      <c r="W35">
        <v>26.854558944702099</v>
      </c>
      <c r="X35">
        <v>27.733289718627901</v>
      </c>
      <c r="Y35">
        <f t="shared" si="0"/>
        <v>0.87873077392580257</v>
      </c>
      <c r="Z35">
        <f t="shared" si="1"/>
        <v>0.87873077392580257</v>
      </c>
      <c r="AA35" t="s">
        <v>907</v>
      </c>
      <c r="AB35" t="s">
        <v>907</v>
      </c>
      <c r="AC35">
        <v>406</v>
      </c>
      <c r="AD35" t="s">
        <v>908</v>
      </c>
    </row>
    <row r="36" spans="1:30" x14ac:dyDescent="0.2">
      <c r="A36" t="s">
        <v>156</v>
      </c>
      <c r="B36">
        <v>3.06158518791199</v>
      </c>
      <c r="C36">
        <v>1.63801252841949</v>
      </c>
      <c r="D36">
        <v>-3.06158518791199</v>
      </c>
      <c r="H36" t="s">
        <v>29</v>
      </c>
      <c r="I36">
        <v>23</v>
      </c>
      <c r="J36">
        <v>19</v>
      </c>
      <c r="K36">
        <v>19</v>
      </c>
      <c r="L36">
        <v>46.1</v>
      </c>
      <c r="M36">
        <v>38.5</v>
      </c>
      <c r="N36">
        <v>38.5</v>
      </c>
      <c r="O36">
        <v>55.600999999999999</v>
      </c>
      <c r="P36">
        <v>0</v>
      </c>
      <c r="Q36">
        <v>60.112000000000002</v>
      </c>
      <c r="R36">
        <v>66142000000</v>
      </c>
      <c r="S36">
        <v>195</v>
      </c>
      <c r="T36">
        <v>2.95024658109118</v>
      </c>
      <c r="U36">
        <v>3.3320079522862799E-3</v>
      </c>
      <c r="V36">
        <v>33.048549652099602</v>
      </c>
      <c r="W36">
        <v>32.965785980224602</v>
      </c>
      <c r="X36">
        <v>32.780746459960902</v>
      </c>
      <c r="Y36">
        <f t="shared" si="0"/>
        <v>-0.1850395202637003</v>
      </c>
      <c r="Z36">
        <f t="shared" si="1"/>
        <v>0.1850395202637003</v>
      </c>
      <c r="AA36" t="s">
        <v>916</v>
      </c>
      <c r="AB36" t="s">
        <v>916</v>
      </c>
      <c r="AC36">
        <v>410</v>
      </c>
      <c r="AD36" t="s">
        <v>917</v>
      </c>
    </row>
    <row r="37" spans="1:30" x14ac:dyDescent="0.2">
      <c r="A37" t="s">
        <v>780</v>
      </c>
      <c r="B37">
        <v>-4.5815501213073704</v>
      </c>
      <c r="C37">
        <v>4.5815501213073704</v>
      </c>
      <c r="D37">
        <v>-2.98202323913574</v>
      </c>
      <c r="H37" t="s">
        <v>29</v>
      </c>
      <c r="I37">
        <v>6</v>
      </c>
      <c r="J37">
        <v>4</v>
      </c>
      <c r="K37">
        <v>4</v>
      </c>
      <c r="L37">
        <v>12.3</v>
      </c>
      <c r="M37">
        <v>8.9</v>
      </c>
      <c r="N37">
        <v>8.9</v>
      </c>
      <c r="O37">
        <v>58.326000000000001</v>
      </c>
      <c r="P37">
        <v>0</v>
      </c>
      <c r="Q37">
        <v>18.492000000000001</v>
      </c>
      <c r="R37">
        <v>5534700000</v>
      </c>
      <c r="S37">
        <v>15</v>
      </c>
      <c r="T37">
        <v>4.47126966422144</v>
      </c>
      <c r="U37">
        <v>6.9767441860465096E-4</v>
      </c>
      <c r="V37">
        <v>28.8965663909912</v>
      </c>
      <c r="W37">
        <v>29.7563877105713</v>
      </c>
      <c r="X37">
        <v>29.209677696227999</v>
      </c>
      <c r="Y37">
        <f t="shared" si="0"/>
        <v>-0.5467100143433008</v>
      </c>
      <c r="Z37">
        <f t="shared" si="1"/>
        <v>0.5467100143433008</v>
      </c>
      <c r="AA37" t="s">
        <v>932</v>
      </c>
      <c r="AB37" t="s">
        <v>932</v>
      </c>
      <c r="AC37">
        <v>419</v>
      </c>
      <c r="AD37" t="s">
        <v>933</v>
      </c>
    </row>
    <row r="38" spans="1:30" x14ac:dyDescent="0.2">
      <c r="A38" t="s">
        <v>1011</v>
      </c>
      <c r="B38">
        <v>3.4897549152374299</v>
      </c>
      <c r="C38">
        <v>-3.4897549152374299</v>
      </c>
      <c r="D38">
        <v>-1.7282973527908301</v>
      </c>
      <c r="H38" t="s">
        <v>29</v>
      </c>
      <c r="I38">
        <v>11</v>
      </c>
      <c r="J38">
        <v>11</v>
      </c>
      <c r="K38">
        <v>11</v>
      </c>
      <c r="L38">
        <v>40.799999999999997</v>
      </c>
      <c r="M38">
        <v>40.799999999999997</v>
      </c>
      <c r="N38">
        <v>40.799999999999997</v>
      </c>
      <c r="O38">
        <v>33.548000000000002</v>
      </c>
      <c r="P38">
        <v>0</v>
      </c>
      <c r="Q38">
        <v>101.82</v>
      </c>
      <c r="R38">
        <v>70624000000</v>
      </c>
      <c r="S38">
        <v>132</v>
      </c>
      <c r="T38">
        <v>3.3598444497161801</v>
      </c>
      <c r="U38">
        <v>1.71276595744681E-3</v>
      </c>
      <c r="V38">
        <v>33.140531539916999</v>
      </c>
      <c r="W38">
        <v>32.9049968719482</v>
      </c>
      <c r="X38">
        <v>33.0166015625</v>
      </c>
      <c r="Y38">
        <f t="shared" si="0"/>
        <v>0.11160469055180045</v>
      </c>
      <c r="Z38">
        <f t="shared" si="1"/>
        <v>0.11160469055180045</v>
      </c>
      <c r="AA38" t="s">
        <v>1012</v>
      </c>
      <c r="AB38" t="s">
        <v>1012</v>
      </c>
      <c r="AC38">
        <v>452</v>
      </c>
      <c r="AD38" t="s">
        <v>1013</v>
      </c>
    </row>
    <row r="39" spans="1:30" x14ac:dyDescent="0.2">
      <c r="A39" t="s">
        <v>91</v>
      </c>
      <c r="B39">
        <v>-2.94247245788574</v>
      </c>
      <c r="C39">
        <v>-1.32217240333557</v>
      </c>
      <c r="D39">
        <v>2.94247245788574</v>
      </c>
      <c r="H39" t="s">
        <v>29</v>
      </c>
      <c r="I39">
        <v>25</v>
      </c>
      <c r="J39">
        <v>25</v>
      </c>
      <c r="K39">
        <v>25</v>
      </c>
      <c r="L39">
        <v>64.5</v>
      </c>
      <c r="M39">
        <v>64.5</v>
      </c>
      <c r="N39">
        <v>64.5</v>
      </c>
      <c r="O39">
        <v>59.384</v>
      </c>
      <c r="P39">
        <v>0</v>
      </c>
      <c r="Q39">
        <v>323.31</v>
      </c>
      <c r="R39">
        <v>260890000000</v>
      </c>
      <c r="S39">
        <v>539</v>
      </c>
      <c r="T39">
        <v>2.8187497443403902</v>
      </c>
      <c r="U39">
        <v>4.1205673758865202E-3</v>
      </c>
      <c r="V39">
        <v>34.597156524658203</v>
      </c>
      <c r="W39">
        <v>34.906257629394503</v>
      </c>
      <c r="X39">
        <v>35.104942321777301</v>
      </c>
      <c r="Y39">
        <f t="shared" si="0"/>
        <v>0.19868469238279829</v>
      </c>
      <c r="Z39">
        <f t="shared" si="1"/>
        <v>0.19868469238279829</v>
      </c>
      <c r="AA39" t="s">
        <v>1018</v>
      </c>
      <c r="AB39" t="s">
        <v>1018</v>
      </c>
      <c r="AC39">
        <v>455</v>
      </c>
      <c r="AD39" t="s">
        <v>1019</v>
      </c>
    </row>
    <row r="40" spans="1:30" x14ac:dyDescent="0.2">
      <c r="A40" t="s">
        <v>131</v>
      </c>
      <c r="B40">
        <v>-4.6761121749877903</v>
      </c>
      <c r="C40">
        <v>2.9378807544708301</v>
      </c>
      <c r="D40">
        <v>4.6761121749877903</v>
      </c>
      <c r="H40" t="s">
        <v>29</v>
      </c>
      <c r="I40">
        <v>6</v>
      </c>
      <c r="J40">
        <v>6</v>
      </c>
      <c r="K40">
        <v>6</v>
      </c>
      <c r="L40">
        <v>39.1</v>
      </c>
      <c r="M40">
        <v>39.1</v>
      </c>
      <c r="N40">
        <v>39.1</v>
      </c>
      <c r="O40">
        <v>27.242000000000001</v>
      </c>
      <c r="P40">
        <v>0</v>
      </c>
      <c r="Q40">
        <v>57.676000000000002</v>
      </c>
      <c r="R40">
        <v>18806000000</v>
      </c>
      <c r="S40">
        <v>67</v>
      </c>
      <c r="T40">
        <v>4.5532577711314399</v>
      </c>
      <c r="U40">
        <v>7.2955974842767298E-4</v>
      </c>
      <c r="V40">
        <v>29.904415130615199</v>
      </c>
      <c r="W40">
        <v>30.966438293456999</v>
      </c>
      <c r="X40">
        <v>31.761724472045898</v>
      </c>
      <c r="Y40">
        <f t="shared" si="0"/>
        <v>0.79528617858889916</v>
      </c>
      <c r="Z40">
        <f t="shared" si="1"/>
        <v>0.79528617858889916</v>
      </c>
      <c r="AA40" t="s">
        <v>1024</v>
      </c>
      <c r="AB40" t="s">
        <v>1024</v>
      </c>
      <c r="AC40">
        <v>459</v>
      </c>
      <c r="AD40" t="s">
        <v>1025</v>
      </c>
    </row>
    <row r="41" spans="1:30" x14ac:dyDescent="0.2">
      <c r="A41" t="s">
        <v>199</v>
      </c>
      <c r="B41">
        <v>-4.1384181976318404</v>
      </c>
      <c r="C41">
        <v>4.1384181976318404</v>
      </c>
      <c r="D41">
        <v>-2.96133184432983</v>
      </c>
      <c r="H41" t="s">
        <v>29</v>
      </c>
      <c r="I41">
        <v>6</v>
      </c>
      <c r="J41">
        <v>6</v>
      </c>
      <c r="K41">
        <v>6</v>
      </c>
      <c r="L41">
        <v>18.8</v>
      </c>
      <c r="M41">
        <v>18.8</v>
      </c>
      <c r="N41">
        <v>18.8</v>
      </c>
      <c r="O41">
        <v>68.971000000000004</v>
      </c>
      <c r="P41">
        <v>0</v>
      </c>
      <c r="Q41">
        <v>24.285</v>
      </c>
      <c r="R41">
        <v>11353000000</v>
      </c>
      <c r="S41">
        <v>47</v>
      </c>
      <c r="T41">
        <v>4.0851177975211304</v>
      </c>
      <c r="U41">
        <v>7.5675675675675701E-4</v>
      </c>
      <c r="V41">
        <v>29.905398368835399</v>
      </c>
      <c r="W41">
        <v>30.926214218139599</v>
      </c>
      <c r="X41">
        <v>30.2809591293335</v>
      </c>
      <c r="Y41">
        <f t="shared" si="0"/>
        <v>-0.64525508880609905</v>
      </c>
      <c r="Z41">
        <f t="shared" si="1"/>
        <v>0.64525508880609905</v>
      </c>
      <c r="AA41" t="s">
        <v>1033</v>
      </c>
      <c r="AB41" t="s">
        <v>1033</v>
      </c>
      <c r="AC41">
        <v>463</v>
      </c>
      <c r="AD41" t="s">
        <v>1034</v>
      </c>
    </row>
    <row r="42" spans="1:30" x14ac:dyDescent="0.2">
      <c r="A42" t="s">
        <v>91</v>
      </c>
      <c r="B42">
        <v>-3.32192778587341</v>
      </c>
      <c r="C42">
        <v>-2.5767924785614</v>
      </c>
      <c r="D42">
        <v>3.32192778587341</v>
      </c>
      <c r="H42" t="s">
        <v>29</v>
      </c>
      <c r="I42">
        <v>6</v>
      </c>
      <c r="J42">
        <v>6</v>
      </c>
      <c r="K42">
        <v>6</v>
      </c>
      <c r="L42">
        <v>14.4</v>
      </c>
      <c r="M42">
        <v>14.4</v>
      </c>
      <c r="N42">
        <v>14.4</v>
      </c>
      <c r="O42">
        <v>63.66</v>
      </c>
      <c r="P42">
        <v>0</v>
      </c>
      <c r="Q42">
        <v>82.873000000000005</v>
      </c>
      <c r="R42">
        <v>13559000000</v>
      </c>
      <c r="S42">
        <v>58</v>
      </c>
      <c r="T42">
        <v>3.35143210976414</v>
      </c>
      <c r="U42">
        <v>1.71128608923885E-3</v>
      </c>
      <c r="V42">
        <v>30.323071479797399</v>
      </c>
      <c r="W42">
        <v>30.407450675964402</v>
      </c>
      <c r="X42">
        <v>31.109306335449201</v>
      </c>
      <c r="Y42">
        <f t="shared" si="0"/>
        <v>0.70185565948479933</v>
      </c>
      <c r="Z42">
        <f t="shared" si="1"/>
        <v>0.70185565948479933</v>
      </c>
      <c r="AA42" t="s">
        <v>1036</v>
      </c>
      <c r="AB42" t="s">
        <v>1036</v>
      </c>
      <c r="AC42">
        <v>465</v>
      </c>
      <c r="AD42" t="s">
        <v>1037</v>
      </c>
    </row>
    <row r="43" spans="1:30" x14ac:dyDescent="0.2">
      <c r="A43" t="s">
        <v>91</v>
      </c>
      <c r="B43">
        <v>-2.90094995498657</v>
      </c>
      <c r="C43">
        <v>-1.6734254360198999</v>
      </c>
      <c r="D43">
        <v>2.90094995498657</v>
      </c>
      <c r="H43" t="s">
        <v>29</v>
      </c>
      <c r="I43">
        <v>4</v>
      </c>
      <c r="J43">
        <v>4</v>
      </c>
      <c r="K43">
        <v>4</v>
      </c>
      <c r="L43">
        <v>6.5</v>
      </c>
      <c r="M43">
        <v>6.5</v>
      </c>
      <c r="N43">
        <v>6.5</v>
      </c>
      <c r="O43">
        <v>88.637</v>
      </c>
      <c r="P43">
        <v>0</v>
      </c>
      <c r="Q43">
        <v>39.552999999999997</v>
      </c>
      <c r="R43">
        <v>5355900000</v>
      </c>
      <c r="S43">
        <v>37</v>
      </c>
      <c r="T43">
        <v>2.8093451978701802</v>
      </c>
      <c r="U43">
        <v>4.1978798586572398E-3</v>
      </c>
      <c r="V43">
        <v>28.173463821411101</v>
      </c>
      <c r="W43">
        <v>28.8341836929321</v>
      </c>
      <c r="X43">
        <v>29.818824768066399</v>
      </c>
      <c r="Y43">
        <f t="shared" si="0"/>
        <v>0.98464107513429866</v>
      </c>
      <c r="Z43">
        <f t="shared" si="1"/>
        <v>0.98464107513429866</v>
      </c>
      <c r="AA43" t="s">
        <v>1085</v>
      </c>
      <c r="AB43" t="s">
        <v>1085</v>
      </c>
      <c r="AC43">
        <v>488</v>
      </c>
      <c r="AD43" t="s">
        <v>1086</v>
      </c>
    </row>
    <row r="44" spans="1:30" x14ac:dyDescent="0.2">
      <c r="A44" t="s">
        <v>1088</v>
      </c>
      <c r="B44">
        <v>4.5241503715515101</v>
      </c>
      <c r="C44">
        <v>-6.2636637687683097</v>
      </c>
      <c r="D44">
        <v>6.2636637687683097</v>
      </c>
      <c r="H44" t="s">
        <v>29</v>
      </c>
      <c r="I44">
        <v>5</v>
      </c>
      <c r="J44">
        <v>5</v>
      </c>
      <c r="K44">
        <v>5</v>
      </c>
      <c r="L44">
        <v>15.6</v>
      </c>
      <c r="M44">
        <v>15.6</v>
      </c>
      <c r="N44">
        <v>15.6</v>
      </c>
      <c r="O44">
        <v>51.802</v>
      </c>
      <c r="P44">
        <v>0</v>
      </c>
      <c r="Q44">
        <v>95.504999999999995</v>
      </c>
      <c r="R44">
        <v>6653200000</v>
      </c>
      <c r="S44">
        <v>55</v>
      </c>
      <c r="T44">
        <v>6.1560947275599904</v>
      </c>
      <c r="U44">
        <v>7.4418604651162797E-4</v>
      </c>
      <c r="V44">
        <v>29.409988403320298</v>
      </c>
      <c r="W44">
        <v>28.3907794952393</v>
      </c>
      <c r="X44">
        <v>30.174498558044402</v>
      </c>
      <c r="Y44">
        <f t="shared" si="0"/>
        <v>1.7837190628051012</v>
      </c>
      <c r="Z44">
        <f t="shared" si="1"/>
        <v>1.7837190628051012</v>
      </c>
      <c r="AA44" t="s">
        <v>1089</v>
      </c>
      <c r="AB44" t="s">
        <v>1089</v>
      </c>
      <c r="AC44">
        <v>489</v>
      </c>
      <c r="AD44" t="s">
        <v>1090</v>
      </c>
    </row>
    <row r="45" spans="1:30" x14ac:dyDescent="0.2">
      <c r="A45" t="s">
        <v>131</v>
      </c>
      <c r="B45">
        <v>-6.7339210510253897</v>
      </c>
      <c r="C45">
        <v>-4.3555841445922896</v>
      </c>
      <c r="D45">
        <v>6.7339210510253897</v>
      </c>
      <c r="H45" t="s">
        <v>29</v>
      </c>
      <c r="I45">
        <v>3</v>
      </c>
      <c r="J45">
        <v>3</v>
      </c>
      <c r="K45">
        <v>3</v>
      </c>
      <c r="L45">
        <v>8.1</v>
      </c>
      <c r="M45">
        <v>8.1</v>
      </c>
      <c r="N45">
        <v>8.1</v>
      </c>
      <c r="O45">
        <v>52.27</v>
      </c>
      <c r="P45">
        <v>0</v>
      </c>
      <c r="Q45">
        <v>10.612</v>
      </c>
      <c r="R45">
        <v>2622000000</v>
      </c>
      <c r="S45">
        <v>22</v>
      </c>
      <c r="T45">
        <v>6.6007360671034396</v>
      </c>
      <c r="U45">
        <v>1.06666666666667E-3</v>
      </c>
      <c r="V45">
        <v>26.4966077804565</v>
      </c>
      <c r="W45">
        <v>27.900283813476602</v>
      </c>
      <c r="X45">
        <v>29.1616659164429</v>
      </c>
      <c r="Y45">
        <f t="shared" si="0"/>
        <v>1.2613821029662979</v>
      </c>
      <c r="Z45">
        <f t="shared" si="1"/>
        <v>1.2613821029662979</v>
      </c>
      <c r="AA45" t="s">
        <v>1113</v>
      </c>
      <c r="AB45" t="s">
        <v>1113</v>
      </c>
      <c r="AC45">
        <v>502</v>
      </c>
      <c r="AD45" t="s">
        <v>1114</v>
      </c>
    </row>
    <row r="46" spans="1:30" x14ac:dyDescent="0.2">
      <c r="A46" t="s">
        <v>211</v>
      </c>
      <c r="B46">
        <v>-2.0318539142608598</v>
      </c>
      <c r="C46">
        <v>-2.15759372711182</v>
      </c>
      <c r="D46">
        <v>2.15759372711182</v>
      </c>
      <c r="H46" t="s">
        <v>29</v>
      </c>
      <c r="I46">
        <v>5</v>
      </c>
      <c r="J46">
        <v>5</v>
      </c>
      <c r="K46">
        <v>5</v>
      </c>
      <c r="L46">
        <v>8.8000000000000007</v>
      </c>
      <c r="M46">
        <v>8.8000000000000007</v>
      </c>
      <c r="N46">
        <v>8.8000000000000007</v>
      </c>
      <c r="O46">
        <v>90.887</v>
      </c>
      <c r="P46">
        <v>0</v>
      </c>
      <c r="Q46">
        <v>71.081000000000003</v>
      </c>
      <c r="R46">
        <v>23744000000</v>
      </c>
      <c r="S46">
        <v>66</v>
      </c>
      <c r="T46">
        <v>2.3668375534520498</v>
      </c>
      <c r="U46">
        <v>8.8590250329380806E-3</v>
      </c>
      <c r="V46" s="2">
        <v>31.1322021484375</v>
      </c>
      <c r="W46">
        <v>31.105274200439499</v>
      </c>
      <c r="X46">
        <v>31.738564491272001</v>
      </c>
      <c r="Y46">
        <f t="shared" si="0"/>
        <v>0.63329029083250177</v>
      </c>
      <c r="Z46">
        <f t="shared" si="1"/>
        <v>0.63329029083250177</v>
      </c>
      <c r="AA46" t="s">
        <v>1116</v>
      </c>
      <c r="AB46" t="s">
        <v>1117</v>
      </c>
      <c r="AC46">
        <v>503</v>
      </c>
      <c r="AD46" t="s">
        <v>1118</v>
      </c>
    </row>
    <row r="47" spans="1:30" x14ac:dyDescent="0.2">
      <c r="A47" t="s">
        <v>131</v>
      </c>
      <c r="B47">
        <v>-3.6267139911651598</v>
      </c>
      <c r="C47">
        <v>-2.0199949741363499</v>
      </c>
      <c r="D47">
        <v>3.6267139911651598</v>
      </c>
      <c r="H47" t="s">
        <v>29</v>
      </c>
      <c r="I47">
        <v>18</v>
      </c>
      <c r="J47">
        <v>18</v>
      </c>
      <c r="K47">
        <v>18</v>
      </c>
      <c r="L47">
        <v>53</v>
      </c>
      <c r="M47">
        <v>53</v>
      </c>
      <c r="N47">
        <v>53</v>
      </c>
      <c r="O47">
        <v>44.470999999999997</v>
      </c>
      <c r="P47">
        <v>0</v>
      </c>
      <c r="Q47">
        <v>159.30000000000001</v>
      </c>
      <c r="R47">
        <v>228750000000</v>
      </c>
      <c r="S47">
        <v>401</v>
      </c>
      <c r="T47">
        <v>3.5060429272243199</v>
      </c>
      <c r="U47">
        <v>1.48367952522255E-3</v>
      </c>
      <c r="V47">
        <v>34.499343872070298</v>
      </c>
      <c r="W47">
        <v>34.696451187133803</v>
      </c>
      <c r="X47">
        <v>34.923746109008803</v>
      </c>
      <c r="Y47">
        <f t="shared" si="0"/>
        <v>0.227294921875</v>
      </c>
      <c r="Z47">
        <f t="shared" si="1"/>
        <v>0.227294921875</v>
      </c>
      <c r="AA47" t="s">
        <v>1160</v>
      </c>
      <c r="AB47" t="s">
        <v>1160</v>
      </c>
      <c r="AC47">
        <v>521</v>
      </c>
      <c r="AD47" t="s">
        <v>1161</v>
      </c>
    </row>
    <row r="48" spans="1:30" x14ac:dyDescent="0.2">
      <c r="A48" t="s">
        <v>1163</v>
      </c>
      <c r="B48">
        <v>-1.5542454719543499</v>
      </c>
      <c r="C48">
        <v>2.3937120437622101</v>
      </c>
      <c r="D48">
        <v>-2.3937120437622101</v>
      </c>
      <c r="H48" t="s">
        <v>29</v>
      </c>
      <c r="I48">
        <v>3</v>
      </c>
      <c r="J48">
        <v>3</v>
      </c>
      <c r="K48">
        <v>1</v>
      </c>
      <c r="L48">
        <v>8.1</v>
      </c>
      <c r="M48">
        <v>8.1</v>
      </c>
      <c r="N48">
        <v>2.6</v>
      </c>
      <c r="O48">
        <v>46.210999999999999</v>
      </c>
      <c r="P48">
        <v>0</v>
      </c>
      <c r="Q48">
        <v>8.4481000000000002</v>
      </c>
      <c r="R48">
        <v>6988300000</v>
      </c>
      <c r="S48">
        <v>22</v>
      </c>
      <c r="T48">
        <v>2.3566343430526699</v>
      </c>
      <c r="U48">
        <v>9.0039215686274505E-3</v>
      </c>
      <c r="V48" s="2">
        <v>29.656946182251001</v>
      </c>
      <c r="W48">
        <v>30.138940811157202</v>
      </c>
      <c r="X48">
        <v>29.301515579223601</v>
      </c>
      <c r="Y48">
        <f t="shared" si="0"/>
        <v>-0.83742523193360086</v>
      </c>
      <c r="Z48">
        <f t="shared" si="1"/>
        <v>0.83742523193360086</v>
      </c>
      <c r="AA48" t="s">
        <v>1164</v>
      </c>
      <c r="AB48" t="s">
        <v>1165</v>
      </c>
      <c r="AC48">
        <v>522</v>
      </c>
      <c r="AD48" t="s">
        <v>1166</v>
      </c>
    </row>
    <row r="49" spans="1:30" x14ac:dyDescent="0.2">
      <c r="A49" t="s">
        <v>131</v>
      </c>
      <c r="B49">
        <v>-6.2535266876220703</v>
      </c>
      <c r="C49">
        <v>5.2149319648742702</v>
      </c>
      <c r="D49">
        <v>6.2535266876220703</v>
      </c>
      <c r="H49" t="s">
        <v>29</v>
      </c>
      <c r="I49">
        <v>16</v>
      </c>
      <c r="J49">
        <v>16</v>
      </c>
      <c r="K49">
        <v>16</v>
      </c>
      <c r="L49">
        <v>35.9</v>
      </c>
      <c r="M49">
        <v>35.9</v>
      </c>
      <c r="N49">
        <v>35.9</v>
      </c>
      <c r="O49">
        <v>61.189</v>
      </c>
      <c r="P49">
        <v>0</v>
      </c>
      <c r="Q49">
        <v>66.369</v>
      </c>
      <c r="R49">
        <v>96681000000</v>
      </c>
      <c r="S49">
        <v>180</v>
      </c>
      <c r="T49">
        <v>6.2644617154203397</v>
      </c>
      <c r="U49">
        <v>8.2051282051282004E-4</v>
      </c>
      <c r="V49">
        <v>32.2946681976318</v>
      </c>
      <c r="W49">
        <v>33.581880569458001</v>
      </c>
      <c r="X49">
        <v>34.001274108886697</v>
      </c>
      <c r="Y49">
        <f t="shared" si="0"/>
        <v>0.41939353942869673</v>
      </c>
      <c r="Z49">
        <f t="shared" si="1"/>
        <v>0.41939353942869673</v>
      </c>
      <c r="AA49" t="s">
        <v>1175</v>
      </c>
      <c r="AB49" t="s">
        <v>1175</v>
      </c>
      <c r="AC49">
        <v>526</v>
      </c>
      <c r="AD49" t="s">
        <v>1176</v>
      </c>
    </row>
    <row r="50" spans="1:30" x14ac:dyDescent="0.2">
      <c r="A50" t="s">
        <v>156</v>
      </c>
      <c r="B50">
        <v>1.6634389162063601</v>
      </c>
      <c r="C50">
        <v>1.39351654052734</v>
      </c>
      <c r="D50">
        <v>-1.6634389162063601</v>
      </c>
      <c r="H50" t="s">
        <v>29</v>
      </c>
      <c r="I50">
        <v>25</v>
      </c>
      <c r="J50">
        <v>25</v>
      </c>
      <c r="K50">
        <v>25</v>
      </c>
      <c r="L50">
        <v>31.3</v>
      </c>
      <c r="M50">
        <v>31.3</v>
      </c>
      <c r="N50">
        <v>31.3</v>
      </c>
      <c r="O50">
        <v>99.403000000000006</v>
      </c>
      <c r="P50">
        <v>0</v>
      </c>
      <c r="Q50">
        <v>320.97000000000003</v>
      </c>
      <c r="R50">
        <v>78588000000</v>
      </c>
      <c r="S50">
        <v>426</v>
      </c>
      <c r="T50">
        <v>1.76548024387432</v>
      </c>
      <c r="U50">
        <v>2.5819772528433899E-2</v>
      </c>
      <c r="V50">
        <v>33.2790622711182</v>
      </c>
      <c r="W50">
        <v>33.243072509765597</v>
      </c>
      <c r="X50">
        <v>32.881137847900398</v>
      </c>
      <c r="Y50">
        <f t="shared" si="0"/>
        <v>-0.36193466186519885</v>
      </c>
      <c r="Z50">
        <f t="shared" si="1"/>
        <v>0.36193466186519885</v>
      </c>
      <c r="AA50" t="s">
        <v>1201</v>
      </c>
      <c r="AB50" t="s">
        <v>1202</v>
      </c>
      <c r="AC50">
        <v>538</v>
      </c>
      <c r="AD50" t="s">
        <v>1203</v>
      </c>
    </row>
    <row r="51" spans="1:30" x14ac:dyDescent="0.2">
      <c r="A51" t="s">
        <v>131</v>
      </c>
      <c r="B51">
        <v>-8.2215614318847692</v>
      </c>
      <c r="C51">
        <v>6.90142869949341</v>
      </c>
      <c r="D51">
        <v>8.2215614318847692</v>
      </c>
      <c r="H51" t="s">
        <v>29</v>
      </c>
      <c r="I51">
        <v>14</v>
      </c>
      <c r="J51">
        <v>14</v>
      </c>
      <c r="K51">
        <v>14</v>
      </c>
      <c r="L51">
        <v>32.799999999999997</v>
      </c>
      <c r="M51">
        <v>32.799999999999997</v>
      </c>
      <c r="N51">
        <v>32.799999999999997</v>
      </c>
      <c r="O51">
        <v>59.603000000000002</v>
      </c>
      <c r="P51">
        <v>0</v>
      </c>
      <c r="Q51">
        <v>88.045000000000002</v>
      </c>
      <c r="R51">
        <v>67905000000</v>
      </c>
      <c r="S51">
        <v>145</v>
      </c>
      <c r="T51">
        <v>8.0970969248225693</v>
      </c>
      <c r="U51">
        <v>0</v>
      </c>
      <c r="V51">
        <v>31.7616786956787</v>
      </c>
      <c r="W51">
        <v>33.087501525878899</v>
      </c>
      <c r="X51">
        <v>33.532403945922901</v>
      </c>
      <c r="Y51">
        <f t="shared" si="0"/>
        <v>0.44490242004400216</v>
      </c>
      <c r="Z51">
        <f t="shared" si="1"/>
        <v>0.44490242004400216</v>
      </c>
      <c r="AA51" t="s">
        <v>1235</v>
      </c>
      <c r="AB51" t="s">
        <v>1235</v>
      </c>
      <c r="AC51">
        <v>553</v>
      </c>
      <c r="AD51" t="s">
        <v>1236</v>
      </c>
    </row>
    <row r="52" spans="1:30" x14ac:dyDescent="0.2">
      <c r="A52" t="s">
        <v>91</v>
      </c>
      <c r="B52">
        <v>-7.6358442306518599</v>
      </c>
      <c r="C52">
        <v>-7.3826050758361799</v>
      </c>
      <c r="D52">
        <v>7.6358442306518599</v>
      </c>
      <c r="H52" t="s">
        <v>29</v>
      </c>
      <c r="I52">
        <v>7</v>
      </c>
      <c r="J52">
        <v>7</v>
      </c>
      <c r="K52">
        <v>7</v>
      </c>
      <c r="L52">
        <v>17.2</v>
      </c>
      <c r="M52">
        <v>17.2</v>
      </c>
      <c r="N52">
        <v>17.2</v>
      </c>
      <c r="O52">
        <v>51.741</v>
      </c>
      <c r="P52">
        <v>0</v>
      </c>
      <c r="Q52">
        <v>16.971</v>
      </c>
      <c r="R52">
        <v>27470000000</v>
      </c>
      <c r="S52">
        <v>44</v>
      </c>
      <c r="T52">
        <v>7.8901965148895004</v>
      </c>
      <c r="U52">
        <v>0</v>
      </c>
      <c r="V52">
        <v>31.290014266967798</v>
      </c>
      <c r="W52">
        <v>31.301597595214801</v>
      </c>
      <c r="X52">
        <v>32.153648376464801</v>
      </c>
      <c r="Y52">
        <f t="shared" si="0"/>
        <v>0.85205078125</v>
      </c>
      <c r="Z52">
        <f t="shared" si="1"/>
        <v>0.85205078125</v>
      </c>
      <c r="AA52" t="s">
        <v>1288</v>
      </c>
      <c r="AB52" t="s">
        <v>1289</v>
      </c>
      <c r="AC52">
        <v>580</v>
      </c>
      <c r="AD52" t="s">
        <v>1290</v>
      </c>
    </row>
    <row r="53" spans="1:30" x14ac:dyDescent="0.2">
      <c r="A53" t="s">
        <v>142</v>
      </c>
      <c r="B53">
        <v>0</v>
      </c>
      <c r="C53">
        <v>-2.22263884544373</v>
      </c>
      <c r="D53">
        <v>2.22263884544373</v>
      </c>
      <c r="H53" t="s">
        <v>29</v>
      </c>
      <c r="I53">
        <v>5</v>
      </c>
      <c r="J53">
        <v>5</v>
      </c>
      <c r="K53">
        <v>5</v>
      </c>
      <c r="L53">
        <v>9.6</v>
      </c>
      <c r="M53">
        <v>9.6</v>
      </c>
      <c r="N53">
        <v>9.6</v>
      </c>
      <c r="O53">
        <v>80.438000000000002</v>
      </c>
      <c r="P53">
        <v>0</v>
      </c>
      <c r="Q53">
        <v>40.262999999999998</v>
      </c>
      <c r="R53">
        <v>7169000000</v>
      </c>
      <c r="S53">
        <v>53</v>
      </c>
      <c r="T53">
        <v>2.1250807189562799</v>
      </c>
      <c r="U53">
        <v>1.3423804226918801E-2</v>
      </c>
      <c r="V53">
        <v>29.496678352356</v>
      </c>
      <c r="W53">
        <v>29.1930332183838</v>
      </c>
      <c r="X53">
        <v>30.207117080688501</v>
      </c>
      <c r="Y53">
        <f t="shared" si="0"/>
        <v>1.0140838623047017</v>
      </c>
      <c r="Z53">
        <f t="shared" si="1"/>
        <v>1.0140838623047017</v>
      </c>
      <c r="AA53" t="s">
        <v>1292</v>
      </c>
      <c r="AB53" t="s">
        <v>1292</v>
      </c>
      <c r="AC53">
        <v>581</v>
      </c>
      <c r="AD53" t="s">
        <v>1293</v>
      </c>
    </row>
    <row r="54" spans="1:30" x14ac:dyDescent="0.2">
      <c r="A54" t="s">
        <v>91</v>
      </c>
      <c r="B54">
        <v>-3.2646169662475599</v>
      </c>
      <c r="C54">
        <v>-2.3639569282531698</v>
      </c>
      <c r="D54">
        <v>3.2646169662475599</v>
      </c>
      <c r="H54" t="s">
        <v>29</v>
      </c>
      <c r="I54">
        <v>2</v>
      </c>
      <c r="J54">
        <v>2</v>
      </c>
      <c r="K54">
        <v>2</v>
      </c>
      <c r="L54">
        <v>3.4</v>
      </c>
      <c r="M54">
        <v>3.4</v>
      </c>
      <c r="N54">
        <v>3.4</v>
      </c>
      <c r="O54">
        <v>49.85</v>
      </c>
      <c r="P54">
        <v>0</v>
      </c>
      <c r="Q54">
        <v>5.7549000000000001</v>
      </c>
      <c r="R54">
        <v>26096000000</v>
      </c>
      <c r="S54">
        <v>10</v>
      </c>
      <c r="T54">
        <v>3.2492469432710198</v>
      </c>
      <c r="U54">
        <v>2.13793103448276E-3</v>
      </c>
      <c r="V54">
        <v>31.4414110183716</v>
      </c>
      <c r="W54">
        <v>31.4861850738525</v>
      </c>
      <c r="X54">
        <v>31.864362716674801</v>
      </c>
      <c r="Y54">
        <f t="shared" si="0"/>
        <v>0.37817764282230115</v>
      </c>
      <c r="Z54">
        <f t="shared" si="1"/>
        <v>0.37817764282230115</v>
      </c>
      <c r="AA54" t="s">
        <v>1324</v>
      </c>
      <c r="AB54" t="s">
        <v>1324</v>
      </c>
      <c r="AC54">
        <v>600</v>
      </c>
      <c r="AD54" t="s">
        <v>1325</v>
      </c>
    </row>
    <row r="55" spans="1:30" x14ac:dyDescent="0.2">
      <c r="A55" t="s">
        <v>207</v>
      </c>
      <c r="B55">
        <v>4.9164876937866202</v>
      </c>
      <c r="C55">
        <v>-3.21571016311646</v>
      </c>
      <c r="D55">
        <v>-4.9164876937866202</v>
      </c>
      <c r="H55" t="s">
        <v>29</v>
      </c>
      <c r="I55">
        <v>28</v>
      </c>
      <c r="J55">
        <v>28</v>
      </c>
      <c r="K55">
        <v>28</v>
      </c>
      <c r="L55">
        <v>79.8</v>
      </c>
      <c r="M55">
        <v>79.8</v>
      </c>
      <c r="N55">
        <v>79.8</v>
      </c>
      <c r="O55">
        <v>36.203000000000003</v>
      </c>
      <c r="P55">
        <v>0</v>
      </c>
      <c r="Q55">
        <v>323.31</v>
      </c>
      <c r="R55">
        <v>922270000000</v>
      </c>
      <c r="S55">
        <v>761</v>
      </c>
      <c r="T55">
        <v>4.7987162131802803</v>
      </c>
      <c r="U55">
        <v>7.3282442748091598E-4</v>
      </c>
      <c r="V55" s="2">
        <v>37.3337726593018</v>
      </c>
      <c r="W55">
        <v>36.558193206787102</v>
      </c>
      <c r="X55">
        <v>35.863391876220703</v>
      </c>
      <c r="Y55">
        <f t="shared" si="0"/>
        <v>-0.69480133056639914</v>
      </c>
      <c r="Z55">
        <f t="shared" si="1"/>
        <v>0.69480133056639914</v>
      </c>
      <c r="AA55" t="s">
        <v>1330</v>
      </c>
      <c r="AB55" t="s">
        <v>1330</v>
      </c>
      <c r="AC55">
        <v>604</v>
      </c>
      <c r="AD55" t="s">
        <v>1331</v>
      </c>
    </row>
    <row r="56" spans="1:30" x14ac:dyDescent="0.2">
      <c r="A56" t="s">
        <v>131</v>
      </c>
      <c r="B56">
        <v>-6.0111331939697301</v>
      </c>
      <c r="C56">
        <v>-4.26975345611572</v>
      </c>
      <c r="D56">
        <v>6.0111331939697301</v>
      </c>
      <c r="H56" t="s">
        <v>29</v>
      </c>
      <c r="I56">
        <v>16</v>
      </c>
      <c r="J56">
        <v>16</v>
      </c>
      <c r="K56">
        <v>16</v>
      </c>
      <c r="L56">
        <v>9.6</v>
      </c>
      <c r="M56">
        <v>9.6</v>
      </c>
      <c r="N56">
        <v>9.6</v>
      </c>
      <c r="O56">
        <v>262.73</v>
      </c>
      <c r="P56">
        <v>0</v>
      </c>
      <c r="Q56">
        <v>63.527000000000001</v>
      </c>
      <c r="R56">
        <v>24713000000</v>
      </c>
      <c r="S56">
        <v>75</v>
      </c>
      <c r="T56">
        <v>5.8983919453490499</v>
      </c>
      <c r="U56">
        <v>6.2745098039215699E-4</v>
      </c>
      <c r="V56">
        <v>30.587212562561</v>
      </c>
      <c r="W56">
        <v>31.164431571960399</v>
      </c>
      <c r="X56">
        <v>32.1391506195068</v>
      </c>
      <c r="Y56">
        <f t="shared" si="0"/>
        <v>0.97471904754640093</v>
      </c>
      <c r="Z56">
        <f t="shared" si="1"/>
        <v>0.97471904754640093</v>
      </c>
      <c r="AA56" t="s">
        <v>1339</v>
      </c>
      <c r="AB56" t="s">
        <v>1340</v>
      </c>
      <c r="AC56">
        <v>607</v>
      </c>
      <c r="AD56" t="s">
        <v>1341</v>
      </c>
    </row>
    <row r="57" spans="1:30" x14ac:dyDescent="0.2">
      <c r="A57" t="s">
        <v>91</v>
      </c>
      <c r="B57">
        <v>-3.5807359218597399</v>
      </c>
      <c r="C57">
        <v>-2.0443346500396702</v>
      </c>
      <c r="D57">
        <v>3.5807359218597399</v>
      </c>
      <c r="H57" t="s">
        <v>29</v>
      </c>
      <c r="I57">
        <v>9</v>
      </c>
      <c r="J57">
        <v>9</v>
      </c>
      <c r="K57">
        <v>9</v>
      </c>
      <c r="L57">
        <v>27</v>
      </c>
      <c r="M57">
        <v>27</v>
      </c>
      <c r="N57">
        <v>27</v>
      </c>
      <c r="O57">
        <v>44.959000000000003</v>
      </c>
      <c r="P57">
        <v>0</v>
      </c>
      <c r="Q57">
        <v>39.244</v>
      </c>
      <c r="R57">
        <v>31852000000</v>
      </c>
      <c r="S57">
        <v>69</v>
      </c>
      <c r="T57">
        <v>3.4655745606705199</v>
      </c>
      <c r="U57">
        <v>1.5144508670520199E-3</v>
      </c>
      <c r="V57">
        <v>31.667758941650401</v>
      </c>
      <c r="W57">
        <v>31.845242500305201</v>
      </c>
      <c r="X57">
        <v>32.057088851928697</v>
      </c>
      <c r="Y57">
        <f t="shared" si="0"/>
        <v>0.21184635162349608</v>
      </c>
      <c r="Z57">
        <f t="shared" si="1"/>
        <v>0.21184635162349608</v>
      </c>
      <c r="AA57" t="s">
        <v>1346</v>
      </c>
      <c r="AB57" t="s">
        <v>1346</v>
      </c>
      <c r="AC57">
        <v>609</v>
      </c>
      <c r="AD57" t="s">
        <v>1347</v>
      </c>
    </row>
    <row r="58" spans="1:30" x14ac:dyDescent="0.2">
      <c r="A58" t="s">
        <v>28</v>
      </c>
      <c r="B58">
        <v>0</v>
      </c>
      <c r="C58">
        <v>1.4677764177322401</v>
      </c>
      <c r="D58">
        <v>-1.4677764177322401</v>
      </c>
      <c r="H58" t="s">
        <v>29</v>
      </c>
      <c r="I58">
        <v>3</v>
      </c>
      <c r="J58">
        <v>3</v>
      </c>
      <c r="K58">
        <v>3</v>
      </c>
      <c r="L58">
        <v>10.8</v>
      </c>
      <c r="M58">
        <v>10.8</v>
      </c>
      <c r="N58">
        <v>10.8</v>
      </c>
      <c r="O58">
        <v>31.222999999999999</v>
      </c>
      <c r="P58">
        <v>0</v>
      </c>
      <c r="Q58">
        <v>6.7064000000000004</v>
      </c>
      <c r="R58">
        <v>17060000000</v>
      </c>
      <c r="S58">
        <v>45</v>
      </c>
      <c r="T58">
        <v>1.40969534154472</v>
      </c>
      <c r="U58">
        <v>4.9410614525139701E-2</v>
      </c>
      <c r="V58" s="2">
        <v>30.9761190414429</v>
      </c>
      <c r="W58" s="2">
        <v>31.1159553527832</v>
      </c>
      <c r="X58">
        <v>30.8242330551147</v>
      </c>
      <c r="Y58">
        <f t="shared" si="0"/>
        <v>-0.29172229766849966</v>
      </c>
      <c r="Z58">
        <f t="shared" si="1"/>
        <v>0.29172229766849966</v>
      </c>
      <c r="AA58" t="s">
        <v>1352</v>
      </c>
      <c r="AB58" t="s">
        <v>1352</v>
      </c>
      <c r="AC58">
        <v>612</v>
      </c>
      <c r="AD58" t="s">
        <v>1353</v>
      </c>
    </row>
    <row r="59" spans="1:30" x14ac:dyDescent="0.2">
      <c r="A59" t="s">
        <v>131</v>
      </c>
      <c r="B59">
        <v>-4.9459676742553702</v>
      </c>
      <c r="C59">
        <v>2.9326927661895801</v>
      </c>
      <c r="D59">
        <v>4.9459676742553702</v>
      </c>
      <c r="H59" t="s">
        <v>29</v>
      </c>
      <c r="I59">
        <v>4</v>
      </c>
      <c r="J59">
        <v>4</v>
      </c>
      <c r="K59">
        <v>4</v>
      </c>
      <c r="L59">
        <v>8.4</v>
      </c>
      <c r="M59">
        <v>8.4</v>
      </c>
      <c r="N59">
        <v>8.4</v>
      </c>
      <c r="O59">
        <v>48.622</v>
      </c>
      <c r="P59">
        <v>0</v>
      </c>
      <c r="Q59">
        <v>15.602</v>
      </c>
      <c r="R59">
        <v>4372300000</v>
      </c>
      <c r="S59">
        <v>23</v>
      </c>
      <c r="T59">
        <v>4.80708719385711</v>
      </c>
      <c r="U59">
        <v>7.3846153846153896E-4</v>
      </c>
      <c r="V59">
        <v>27.678364753723098</v>
      </c>
      <c r="W59">
        <v>28.821206092834501</v>
      </c>
      <c r="X59">
        <v>29.740834236145002</v>
      </c>
      <c r="Y59">
        <f t="shared" si="0"/>
        <v>0.91962814331050069</v>
      </c>
      <c r="Z59">
        <f t="shared" si="1"/>
        <v>0.91962814331050069</v>
      </c>
      <c r="AA59" t="s">
        <v>1355</v>
      </c>
      <c r="AB59" t="s">
        <v>1355</v>
      </c>
      <c r="AC59">
        <v>613</v>
      </c>
      <c r="AD59" t="s">
        <v>1356</v>
      </c>
    </row>
    <row r="60" spans="1:30" x14ac:dyDescent="0.2">
      <c r="A60" t="s">
        <v>1361</v>
      </c>
      <c r="B60">
        <v>3.7848277091979998</v>
      </c>
      <c r="C60">
        <v>-4.0486288070678702</v>
      </c>
      <c r="D60">
        <v>4.0486288070678702</v>
      </c>
      <c r="H60" t="s">
        <v>29</v>
      </c>
      <c r="I60">
        <v>7</v>
      </c>
      <c r="J60">
        <v>5</v>
      </c>
      <c r="K60">
        <v>5</v>
      </c>
      <c r="L60">
        <v>14.9</v>
      </c>
      <c r="M60">
        <v>10.9</v>
      </c>
      <c r="N60">
        <v>10.9</v>
      </c>
      <c r="O60">
        <v>60.576999999999998</v>
      </c>
      <c r="P60">
        <v>0</v>
      </c>
      <c r="Q60">
        <v>26.521999999999998</v>
      </c>
      <c r="R60">
        <v>13989000000</v>
      </c>
      <c r="S60">
        <v>44</v>
      </c>
      <c r="T60">
        <v>4.2799825206472804</v>
      </c>
      <c r="U60">
        <v>6.9387755102040798E-4</v>
      </c>
      <c r="V60">
        <v>30.726751327514599</v>
      </c>
      <c r="W60">
        <v>30.035860061645501</v>
      </c>
      <c r="X60">
        <v>30.8867750167847</v>
      </c>
      <c r="Y60">
        <f t="shared" si="0"/>
        <v>0.85091495513919924</v>
      </c>
      <c r="Z60">
        <f t="shared" si="1"/>
        <v>0.85091495513919924</v>
      </c>
      <c r="AA60" t="s">
        <v>1362</v>
      </c>
      <c r="AB60" t="s">
        <v>1362</v>
      </c>
      <c r="AC60">
        <v>615</v>
      </c>
      <c r="AD60" t="s">
        <v>1363</v>
      </c>
    </row>
    <row r="61" spans="1:30" x14ac:dyDescent="0.2">
      <c r="A61" t="s">
        <v>1011</v>
      </c>
      <c r="B61">
        <v>4.4982576370239302</v>
      </c>
      <c r="C61">
        <v>-4.4982576370239302</v>
      </c>
      <c r="D61">
        <v>-2.8614635467529301</v>
      </c>
      <c r="H61" t="s">
        <v>29</v>
      </c>
      <c r="I61">
        <v>3</v>
      </c>
      <c r="J61">
        <v>1</v>
      </c>
      <c r="K61">
        <v>1</v>
      </c>
      <c r="L61">
        <v>7.4</v>
      </c>
      <c r="M61">
        <v>4.5999999999999996</v>
      </c>
      <c r="N61">
        <v>4.5999999999999996</v>
      </c>
      <c r="O61">
        <v>44.155000000000001</v>
      </c>
      <c r="P61">
        <v>0</v>
      </c>
      <c r="Q61">
        <v>50.383000000000003</v>
      </c>
      <c r="R61">
        <v>715450000</v>
      </c>
      <c r="S61">
        <v>14</v>
      </c>
      <c r="T61">
        <v>4.3832758893777601</v>
      </c>
      <c r="U61">
        <v>7.4576271186440701E-4</v>
      </c>
      <c r="V61">
        <v>27.713092803955099</v>
      </c>
      <c r="W61">
        <v>25.939614295959501</v>
      </c>
      <c r="X61">
        <v>26.5568284988403</v>
      </c>
      <c r="Y61">
        <f t="shared" si="0"/>
        <v>0.61721420288079898</v>
      </c>
      <c r="Z61">
        <f t="shared" si="1"/>
        <v>0.61721420288079898</v>
      </c>
      <c r="AA61" t="s">
        <v>1396</v>
      </c>
      <c r="AB61" t="s">
        <v>1396</v>
      </c>
      <c r="AC61">
        <v>628</v>
      </c>
      <c r="AD61" t="s">
        <v>1397</v>
      </c>
    </row>
    <row r="62" spans="1:30" x14ac:dyDescent="0.2">
      <c r="A62" t="s">
        <v>131</v>
      </c>
      <c r="B62">
        <v>-6.32828712463379</v>
      </c>
      <c r="C62">
        <v>4.34720706939697</v>
      </c>
      <c r="D62">
        <v>6.32828712463379</v>
      </c>
      <c r="H62" t="s">
        <v>29</v>
      </c>
      <c r="I62">
        <v>6</v>
      </c>
      <c r="J62">
        <v>6</v>
      </c>
      <c r="K62">
        <v>6</v>
      </c>
      <c r="L62">
        <v>16.8</v>
      </c>
      <c r="M62">
        <v>16.8</v>
      </c>
      <c r="N62">
        <v>16.8</v>
      </c>
      <c r="O62">
        <v>42.231000000000002</v>
      </c>
      <c r="P62">
        <v>0</v>
      </c>
      <c r="Q62">
        <v>25.91</v>
      </c>
      <c r="R62">
        <v>10065000000</v>
      </c>
      <c r="S62">
        <v>45</v>
      </c>
      <c r="T62">
        <v>6.2020521697848299</v>
      </c>
      <c r="U62">
        <v>7.8048780487804904E-4</v>
      </c>
      <c r="V62">
        <v>29.673775672912601</v>
      </c>
      <c r="W62">
        <v>30.243352890014599</v>
      </c>
      <c r="X62">
        <v>30.680247306823698</v>
      </c>
      <c r="Y62">
        <f t="shared" si="0"/>
        <v>0.43689441680909979</v>
      </c>
      <c r="Z62">
        <f t="shared" si="1"/>
        <v>0.43689441680909979</v>
      </c>
      <c r="AA62" t="s">
        <v>1399</v>
      </c>
      <c r="AB62" t="s">
        <v>1399</v>
      </c>
      <c r="AC62">
        <v>629</v>
      </c>
      <c r="AD62" t="s">
        <v>1400</v>
      </c>
    </row>
    <row r="63" spans="1:30" x14ac:dyDescent="0.2">
      <c r="A63" t="s">
        <v>156</v>
      </c>
      <c r="B63">
        <v>2.8944253921508798</v>
      </c>
      <c r="C63">
        <v>2.5470318794250502</v>
      </c>
      <c r="D63">
        <v>-2.8944253921508798</v>
      </c>
      <c r="H63" t="s">
        <v>29</v>
      </c>
      <c r="I63">
        <v>4</v>
      </c>
      <c r="J63">
        <v>4</v>
      </c>
      <c r="K63">
        <v>4</v>
      </c>
      <c r="L63">
        <v>24.6</v>
      </c>
      <c r="M63">
        <v>24.6</v>
      </c>
      <c r="N63">
        <v>24.6</v>
      </c>
      <c r="O63">
        <v>22.228999999999999</v>
      </c>
      <c r="P63">
        <v>0</v>
      </c>
      <c r="Q63">
        <v>15.446</v>
      </c>
      <c r="R63">
        <v>13046000000</v>
      </c>
      <c r="S63">
        <v>69</v>
      </c>
      <c r="T63">
        <v>3.0470907066869799</v>
      </c>
      <c r="U63">
        <v>2.6806722689075601E-3</v>
      </c>
      <c r="V63">
        <v>30.793725013732899</v>
      </c>
      <c r="W63">
        <v>30.6865892410278</v>
      </c>
      <c r="X63">
        <v>30.013405799865701</v>
      </c>
      <c r="Y63">
        <f t="shared" si="0"/>
        <v>-0.67318344116209872</v>
      </c>
      <c r="Z63">
        <f t="shared" si="1"/>
        <v>0.67318344116209872</v>
      </c>
      <c r="AA63" t="s">
        <v>1412</v>
      </c>
      <c r="AB63" t="s">
        <v>1412</v>
      </c>
      <c r="AC63">
        <v>633</v>
      </c>
      <c r="AD63" t="s">
        <v>1413</v>
      </c>
    </row>
    <row r="64" spans="1:30" x14ac:dyDescent="0.2">
      <c r="A64" t="s">
        <v>207</v>
      </c>
      <c r="B64">
        <v>3.1807279586792001</v>
      </c>
      <c r="C64">
        <v>-1.4556677341461199</v>
      </c>
      <c r="D64">
        <v>-3.1807279586792001</v>
      </c>
      <c r="H64" t="s">
        <v>29</v>
      </c>
      <c r="I64">
        <v>9</v>
      </c>
      <c r="J64">
        <v>9</v>
      </c>
      <c r="K64">
        <v>9</v>
      </c>
      <c r="L64">
        <v>29.7</v>
      </c>
      <c r="M64">
        <v>29.7</v>
      </c>
      <c r="N64">
        <v>29.7</v>
      </c>
      <c r="O64">
        <v>48.957999999999998</v>
      </c>
      <c r="P64">
        <v>0</v>
      </c>
      <c r="Q64">
        <v>121.01</v>
      </c>
      <c r="R64">
        <v>29498000000</v>
      </c>
      <c r="S64">
        <v>125</v>
      </c>
      <c r="T64">
        <v>3.05304220345668</v>
      </c>
      <c r="U64">
        <v>2.66666666666667E-3</v>
      </c>
      <c r="V64">
        <v>31.968702316284201</v>
      </c>
      <c r="W64">
        <v>31.7250528335571</v>
      </c>
      <c r="X64">
        <v>31.465614318847699</v>
      </c>
      <c r="Y64">
        <f t="shared" si="0"/>
        <v>-0.2594385147094016</v>
      </c>
      <c r="Z64">
        <f t="shared" si="1"/>
        <v>0.2594385147094016</v>
      </c>
      <c r="AA64" t="s">
        <v>1415</v>
      </c>
      <c r="AB64" t="s">
        <v>1416</v>
      </c>
      <c r="AC64">
        <v>635</v>
      </c>
      <c r="AD64" t="s">
        <v>1417</v>
      </c>
    </row>
    <row r="65" spans="1:30" x14ac:dyDescent="0.2">
      <c r="A65" t="s">
        <v>199</v>
      </c>
      <c r="B65">
        <v>-3.2001097202300999</v>
      </c>
      <c r="C65">
        <v>3.2001097202300999</v>
      </c>
      <c r="D65">
        <v>-1.8458397388458301</v>
      </c>
      <c r="H65" t="s">
        <v>29</v>
      </c>
      <c r="I65">
        <v>17</v>
      </c>
      <c r="J65">
        <v>17</v>
      </c>
      <c r="K65">
        <v>17</v>
      </c>
      <c r="L65">
        <v>21.2</v>
      </c>
      <c r="M65">
        <v>21.2</v>
      </c>
      <c r="N65">
        <v>21.2</v>
      </c>
      <c r="O65">
        <v>105.38</v>
      </c>
      <c r="P65">
        <v>0</v>
      </c>
      <c r="Q65">
        <v>123.37</v>
      </c>
      <c r="R65">
        <v>55820000000</v>
      </c>
      <c r="S65">
        <v>208</v>
      </c>
      <c r="T65">
        <v>3.0985104970785402</v>
      </c>
      <c r="U65">
        <v>2.5010893246187401E-3</v>
      </c>
      <c r="V65">
        <v>32.496191024780302</v>
      </c>
      <c r="W65">
        <v>32.862953186035199</v>
      </c>
      <c r="X65">
        <v>32.637331008911097</v>
      </c>
      <c r="Y65">
        <f t="shared" si="0"/>
        <v>-0.2256221771241016</v>
      </c>
      <c r="Z65">
        <f t="shared" si="1"/>
        <v>0.2256221771241016</v>
      </c>
      <c r="AA65" t="s">
        <v>1422</v>
      </c>
      <c r="AB65" t="s">
        <v>1422</v>
      </c>
      <c r="AC65">
        <v>637</v>
      </c>
      <c r="AD65" t="s">
        <v>1423</v>
      </c>
    </row>
    <row r="66" spans="1:30" x14ac:dyDescent="0.2">
      <c r="A66" t="s">
        <v>91</v>
      </c>
      <c r="B66">
        <v>-3.4179434776306201</v>
      </c>
      <c r="C66">
        <v>-2.4849519729614298</v>
      </c>
      <c r="D66">
        <v>3.4179434776306201</v>
      </c>
      <c r="H66" t="s">
        <v>29</v>
      </c>
      <c r="I66">
        <v>10</v>
      </c>
      <c r="J66">
        <v>10</v>
      </c>
      <c r="K66">
        <v>10</v>
      </c>
      <c r="L66">
        <v>13.4</v>
      </c>
      <c r="M66">
        <v>13.4</v>
      </c>
      <c r="N66">
        <v>13.4</v>
      </c>
      <c r="O66">
        <v>105.64</v>
      </c>
      <c r="P66">
        <v>0</v>
      </c>
      <c r="Q66">
        <v>40.292999999999999</v>
      </c>
      <c r="R66">
        <v>29541000000</v>
      </c>
      <c r="S66">
        <v>92</v>
      </c>
      <c r="T66">
        <v>3.3996976300193702</v>
      </c>
      <c r="U66">
        <v>1.6130790190735701E-3</v>
      </c>
      <c r="V66" s="2">
        <v>31.529059410095201</v>
      </c>
      <c r="W66">
        <v>31.6618795394897</v>
      </c>
      <c r="X66">
        <v>32.113664627075202</v>
      </c>
      <c r="Y66">
        <f t="shared" ref="Y66:Y129" si="2">X66-W66</f>
        <v>0.45178508758550251</v>
      </c>
      <c r="Z66">
        <f t="shared" ref="Z66:Z129" si="3">ABS(Y66)</f>
        <v>0.45178508758550251</v>
      </c>
      <c r="AA66" t="s">
        <v>1425</v>
      </c>
      <c r="AB66" t="s">
        <v>1425</v>
      </c>
      <c r="AC66">
        <v>638</v>
      </c>
      <c r="AD66" t="s">
        <v>1426</v>
      </c>
    </row>
    <row r="67" spans="1:30" x14ac:dyDescent="0.2">
      <c r="A67" t="s">
        <v>91</v>
      </c>
      <c r="B67">
        <v>-1.8486407995223999</v>
      </c>
      <c r="C67">
        <v>-1.58034324645996</v>
      </c>
      <c r="D67">
        <v>1.8486407995223999</v>
      </c>
      <c r="H67" t="s">
        <v>29</v>
      </c>
      <c r="I67">
        <v>22</v>
      </c>
      <c r="J67">
        <v>21</v>
      </c>
      <c r="K67">
        <v>3</v>
      </c>
      <c r="L67">
        <v>62.2</v>
      </c>
      <c r="M67">
        <v>59.1</v>
      </c>
      <c r="N67">
        <v>9</v>
      </c>
      <c r="O67">
        <v>44.755000000000003</v>
      </c>
      <c r="P67">
        <v>0</v>
      </c>
      <c r="Q67">
        <v>171.54</v>
      </c>
      <c r="R67">
        <v>179170000000</v>
      </c>
      <c r="S67">
        <v>464</v>
      </c>
      <c r="T67">
        <v>1.9675013282218901</v>
      </c>
      <c r="U67">
        <v>1.7760479041916199E-2</v>
      </c>
      <c r="V67">
        <v>34.144720077514599</v>
      </c>
      <c r="W67">
        <v>34.238862991333001</v>
      </c>
      <c r="X67">
        <v>34.469320297241197</v>
      </c>
      <c r="Y67">
        <f t="shared" si="2"/>
        <v>0.23045730590819602</v>
      </c>
      <c r="Z67">
        <f t="shared" si="3"/>
        <v>0.23045730590819602</v>
      </c>
      <c r="AA67" t="s">
        <v>1428</v>
      </c>
      <c r="AB67" t="s">
        <v>1428</v>
      </c>
      <c r="AC67">
        <v>639</v>
      </c>
      <c r="AD67" t="s">
        <v>1429</v>
      </c>
    </row>
    <row r="68" spans="1:30" x14ac:dyDescent="0.2">
      <c r="A68" t="s">
        <v>142</v>
      </c>
      <c r="B68">
        <v>0</v>
      </c>
      <c r="C68">
        <v>-1.4738960266113299</v>
      </c>
      <c r="D68">
        <v>1.4738960266113299</v>
      </c>
      <c r="H68" t="s">
        <v>29</v>
      </c>
      <c r="I68">
        <v>8</v>
      </c>
      <c r="J68">
        <v>8</v>
      </c>
      <c r="K68">
        <v>8</v>
      </c>
      <c r="L68">
        <v>19.899999999999999</v>
      </c>
      <c r="M68">
        <v>19.899999999999999</v>
      </c>
      <c r="N68">
        <v>19.899999999999999</v>
      </c>
      <c r="O68">
        <v>50.966000000000001</v>
      </c>
      <c r="P68">
        <v>0</v>
      </c>
      <c r="Q68">
        <v>42.777999999999999</v>
      </c>
      <c r="R68">
        <v>73168000000</v>
      </c>
      <c r="S68">
        <v>83</v>
      </c>
      <c r="T68">
        <v>1.40761322805088</v>
      </c>
      <c r="U68">
        <v>4.9506963788300801E-2</v>
      </c>
      <c r="V68">
        <v>33.0396633148193</v>
      </c>
      <c r="W68">
        <v>32.913934707641602</v>
      </c>
      <c r="X68">
        <v>33.223180770874002</v>
      </c>
      <c r="Y68">
        <f t="shared" si="2"/>
        <v>0.30924606323240056</v>
      </c>
      <c r="Z68">
        <f t="shared" si="3"/>
        <v>0.30924606323240056</v>
      </c>
      <c r="AA68" t="s">
        <v>1447</v>
      </c>
      <c r="AB68" t="s">
        <v>1447</v>
      </c>
      <c r="AC68">
        <v>647</v>
      </c>
      <c r="AD68" t="s">
        <v>1448</v>
      </c>
    </row>
    <row r="69" spans="1:30" x14ac:dyDescent="0.2">
      <c r="A69" t="s">
        <v>28</v>
      </c>
      <c r="B69">
        <v>0</v>
      </c>
      <c r="C69">
        <v>1.52876460552216</v>
      </c>
      <c r="D69">
        <v>-1.52876460552216</v>
      </c>
      <c r="H69" t="s">
        <v>29</v>
      </c>
      <c r="I69">
        <v>16</v>
      </c>
      <c r="J69">
        <v>16</v>
      </c>
      <c r="K69">
        <v>14</v>
      </c>
      <c r="L69">
        <v>79.099999999999994</v>
      </c>
      <c r="M69">
        <v>79.099999999999994</v>
      </c>
      <c r="N69">
        <v>71.599999999999994</v>
      </c>
      <c r="O69">
        <v>30.065000000000001</v>
      </c>
      <c r="P69">
        <v>0</v>
      </c>
      <c r="Q69">
        <v>161.16999999999999</v>
      </c>
      <c r="R69">
        <v>210660000000</v>
      </c>
      <c r="S69">
        <v>279</v>
      </c>
      <c r="T69">
        <v>1.45528235399629</v>
      </c>
      <c r="U69">
        <v>4.5619047619047601E-2</v>
      </c>
      <c r="V69">
        <v>34.5998725891113</v>
      </c>
      <c r="W69">
        <v>34.723539352416999</v>
      </c>
      <c r="X69">
        <v>34.391994476318402</v>
      </c>
      <c r="Y69">
        <f t="shared" si="2"/>
        <v>-0.33154487609859729</v>
      </c>
      <c r="Z69">
        <f t="shared" si="3"/>
        <v>0.33154487609859729</v>
      </c>
      <c r="AA69" t="s">
        <v>1453</v>
      </c>
      <c r="AB69" t="s">
        <v>1453</v>
      </c>
      <c r="AC69">
        <v>650</v>
      </c>
      <c r="AD69" t="s">
        <v>1454</v>
      </c>
    </row>
    <row r="70" spans="1:30" x14ac:dyDescent="0.2">
      <c r="A70" t="s">
        <v>91</v>
      </c>
      <c r="B70">
        <v>-2.9675650596618701</v>
      </c>
      <c r="C70">
        <v>-1.6835474967956501</v>
      </c>
      <c r="D70">
        <v>2.9675650596618701</v>
      </c>
      <c r="H70" t="s">
        <v>29</v>
      </c>
      <c r="I70">
        <v>5</v>
      </c>
      <c r="J70">
        <v>5</v>
      </c>
      <c r="K70">
        <v>5</v>
      </c>
      <c r="L70">
        <v>6.2</v>
      </c>
      <c r="M70">
        <v>6.2</v>
      </c>
      <c r="N70">
        <v>6.2</v>
      </c>
      <c r="O70">
        <v>116.19</v>
      </c>
      <c r="P70">
        <v>0</v>
      </c>
      <c r="Q70">
        <v>60.034999999999997</v>
      </c>
      <c r="R70">
        <v>7539400000</v>
      </c>
      <c r="S70">
        <v>41</v>
      </c>
      <c r="T70">
        <v>2.8699415199706699</v>
      </c>
      <c r="U70">
        <v>3.6802973977695199E-3</v>
      </c>
      <c r="V70">
        <v>29.544379234314</v>
      </c>
      <c r="W70">
        <v>29.776332855224599</v>
      </c>
      <c r="X70">
        <v>30.158345222473098</v>
      </c>
      <c r="Y70">
        <f t="shared" si="2"/>
        <v>0.38201236724849963</v>
      </c>
      <c r="Z70">
        <f t="shared" si="3"/>
        <v>0.38201236724849963</v>
      </c>
      <c r="AA70" t="s">
        <v>1480</v>
      </c>
      <c r="AB70" t="s">
        <v>1480</v>
      </c>
      <c r="AC70">
        <v>665</v>
      </c>
      <c r="AD70" t="s">
        <v>1481</v>
      </c>
    </row>
    <row r="71" spans="1:30" x14ac:dyDescent="0.2">
      <c r="A71" t="s">
        <v>131</v>
      </c>
      <c r="B71">
        <v>-4.4541373252868697</v>
      </c>
      <c r="C71">
        <v>2.5796196460723899</v>
      </c>
      <c r="D71">
        <v>4.4541373252868697</v>
      </c>
      <c r="H71" t="s">
        <v>29</v>
      </c>
      <c r="I71">
        <v>17</v>
      </c>
      <c r="J71">
        <v>17</v>
      </c>
      <c r="K71">
        <v>6</v>
      </c>
      <c r="L71">
        <v>51.2</v>
      </c>
      <c r="M71">
        <v>51.2</v>
      </c>
      <c r="N71">
        <v>25.8</v>
      </c>
      <c r="O71">
        <v>35.799999999999997</v>
      </c>
      <c r="P71">
        <v>0</v>
      </c>
      <c r="Q71">
        <v>224.49</v>
      </c>
      <c r="R71">
        <v>171720000000</v>
      </c>
      <c r="S71">
        <v>289</v>
      </c>
      <c r="T71">
        <v>4.3207858620853399</v>
      </c>
      <c r="U71">
        <v>7.35135135135135E-4</v>
      </c>
      <c r="V71">
        <v>33.7499294281006</v>
      </c>
      <c r="W71">
        <v>34.304843902587898</v>
      </c>
      <c r="X71">
        <v>34.836208343505902</v>
      </c>
      <c r="Y71">
        <f t="shared" si="2"/>
        <v>0.53136444091800428</v>
      </c>
      <c r="Z71">
        <f t="shared" si="3"/>
        <v>0.53136444091800428</v>
      </c>
      <c r="AA71" t="s">
        <v>1498</v>
      </c>
      <c r="AB71" t="s">
        <v>1499</v>
      </c>
      <c r="AC71">
        <v>674</v>
      </c>
      <c r="AD71" t="s">
        <v>1500</v>
      </c>
    </row>
    <row r="72" spans="1:30" x14ac:dyDescent="0.2">
      <c r="A72" t="s">
        <v>131</v>
      </c>
      <c r="B72">
        <v>-4.5569591522216797</v>
      </c>
      <c r="C72">
        <v>3.1852278709411599</v>
      </c>
      <c r="D72">
        <v>4.5569591522216797</v>
      </c>
      <c r="H72" t="s">
        <v>29</v>
      </c>
      <c r="I72">
        <v>28</v>
      </c>
      <c r="J72">
        <v>28</v>
      </c>
      <c r="K72">
        <v>27</v>
      </c>
      <c r="L72">
        <v>45.6</v>
      </c>
      <c r="M72">
        <v>45.6</v>
      </c>
      <c r="N72">
        <v>44</v>
      </c>
      <c r="O72">
        <v>58.773000000000003</v>
      </c>
      <c r="P72">
        <v>0</v>
      </c>
      <c r="Q72">
        <v>253.03</v>
      </c>
      <c r="R72">
        <v>1183000000000</v>
      </c>
      <c r="S72">
        <v>652</v>
      </c>
      <c r="T72">
        <v>4.4766046648617097</v>
      </c>
      <c r="U72">
        <v>7.0588235294117695E-4</v>
      </c>
      <c r="V72">
        <v>36.262092590332003</v>
      </c>
      <c r="W72">
        <v>37.073745727539098</v>
      </c>
      <c r="X72">
        <v>37.541244506835902</v>
      </c>
      <c r="Y72">
        <f t="shared" si="2"/>
        <v>0.46749877929680395</v>
      </c>
      <c r="Z72">
        <f t="shared" si="3"/>
        <v>0.46749877929680395</v>
      </c>
      <c r="AA72" t="s">
        <v>1521</v>
      </c>
      <c r="AB72" t="s">
        <v>1521</v>
      </c>
      <c r="AC72">
        <v>681</v>
      </c>
      <c r="AD72" t="s">
        <v>1522</v>
      </c>
    </row>
    <row r="73" spans="1:30" x14ac:dyDescent="0.2">
      <c r="A73" t="s">
        <v>131</v>
      </c>
      <c r="B73">
        <v>-5.3606591224670401</v>
      </c>
      <c r="C73">
        <v>3.7426888942718501</v>
      </c>
      <c r="D73">
        <v>5.3606591224670401</v>
      </c>
      <c r="H73" t="s">
        <v>29</v>
      </c>
      <c r="I73">
        <v>5</v>
      </c>
      <c r="J73">
        <v>4</v>
      </c>
      <c r="K73">
        <v>4</v>
      </c>
      <c r="L73">
        <v>20</v>
      </c>
      <c r="M73">
        <v>18</v>
      </c>
      <c r="N73">
        <v>18</v>
      </c>
      <c r="O73">
        <v>48.482999999999997</v>
      </c>
      <c r="P73">
        <v>0</v>
      </c>
      <c r="Q73">
        <v>267.26</v>
      </c>
      <c r="R73">
        <v>11701000000</v>
      </c>
      <c r="S73">
        <v>62</v>
      </c>
      <c r="T73">
        <v>5.2550393675473703</v>
      </c>
      <c r="U73">
        <v>6.3829787234042604E-4</v>
      </c>
      <c r="V73">
        <v>29.517687797546401</v>
      </c>
      <c r="W73">
        <v>30.526211738586401</v>
      </c>
      <c r="X73">
        <v>31.101181030273398</v>
      </c>
      <c r="Y73">
        <f t="shared" si="2"/>
        <v>0.57496929168699751</v>
      </c>
      <c r="Z73">
        <f t="shared" si="3"/>
        <v>0.57496929168699751</v>
      </c>
      <c r="AA73" t="s">
        <v>1546</v>
      </c>
      <c r="AB73" t="s">
        <v>1546</v>
      </c>
      <c r="AC73">
        <v>693</v>
      </c>
      <c r="AD73" t="s">
        <v>1547</v>
      </c>
    </row>
    <row r="74" spans="1:30" x14ac:dyDescent="0.2">
      <c r="A74" t="s">
        <v>91</v>
      </c>
      <c r="B74">
        <v>-5.2407913208007804</v>
      </c>
      <c r="C74">
        <v>-4.7162017822265598</v>
      </c>
      <c r="D74">
        <v>5.2407913208007804</v>
      </c>
      <c r="H74" t="s">
        <v>29</v>
      </c>
      <c r="I74">
        <v>20</v>
      </c>
      <c r="J74">
        <v>20</v>
      </c>
      <c r="K74">
        <v>19</v>
      </c>
      <c r="L74">
        <v>46.5</v>
      </c>
      <c r="M74">
        <v>46.5</v>
      </c>
      <c r="N74">
        <v>42.9</v>
      </c>
      <c r="O74">
        <v>72.778999999999996</v>
      </c>
      <c r="P74">
        <v>0</v>
      </c>
      <c r="Q74">
        <v>233.46</v>
      </c>
      <c r="R74">
        <v>222410000000</v>
      </c>
      <c r="S74">
        <v>414</v>
      </c>
      <c r="T74">
        <v>5.3914587909375298</v>
      </c>
      <c r="U74">
        <v>5.9999999999999995E-4</v>
      </c>
      <c r="V74">
        <v>34.341676712036097</v>
      </c>
      <c r="W74">
        <v>34.442028045654297</v>
      </c>
      <c r="X74">
        <v>35.029640197753899</v>
      </c>
      <c r="Y74">
        <f t="shared" si="2"/>
        <v>0.58761215209960227</v>
      </c>
      <c r="Z74">
        <f t="shared" si="3"/>
        <v>0.58761215209960227</v>
      </c>
      <c r="AA74" t="s">
        <v>1562</v>
      </c>
      <c r="AB74" t="s">
        <v>1562</v>
      </c>
      <c r="AC74">
        <v>698</v>
      </c>
      <c r="AD74" t="s">
        <v>1563</v>
      </c>
    </row>
    <row r="75" spans="1:30" x14ac:dyDescent="0.2">
      <c r="A75" t="s">
        <v>1163</v>
      </c>
      <c r="B75">
        <v>-1.92925369739532</v>
      </c>
      <c r="C75">
        <v>2.0543615818023699</v>
      </c>
      <c r="D75">
        <v>-2.0543615818023699</v>
      </c>
      <c r="H75" t="s">
        <v>29</v>
      </c>
      <c r="I75">
        <v>17</v>
      </c>
      <c r="J75">
        <v>17</v>
      </c>
      <c r="K75">
        <v>17</v>
      </c>
      <c r="L75">
        <v>49</v>
      </c>
      <c r="M75">
        <v>49</v>
      </c>
      <c r="N75">
        <v>49</v>
      </c>
      <c r="O75">
        <v>48.07</v>
      </c>
      <c r="P75">
        <v>0</v>
      </c>
      <c r="Q75">
        <v>109.06</v>
      </c>
      <c r="R75">
        <v>107490000000</v>
      </c>
      <c r="S75">
        <v>223</v>
      </c>
      <c r="T75">
        <v>2.25641662139676</v>
      </c>
      <c r="U75">
        <v>1.0583941605839401E-2</v>
      </c>
      <c r="V75">
        <v>33.539993286132798</v>
      </c>
      <c r="W75">
        <v>33.824731826782198</v>
      </c>
      <c r="X75">
        <v>33.566186904907198</v>
      </c>
      <c r="Y75">
        <f t="shared" si="2"/>
        <v>-0.258544921875</v>
      </c>
      <c r="Z75">
        <f t="shared" si="3"/>
        <v>0.258544921875</v>
      </c>
      <c r="AA75" t="s">
        <v>1565</v>
      </c>
      <c r="AB75" t="s">
        <v>1565</v>
      </c>
      <c r="AC75">
        <v>699</v>
      </c>
      <c r="AD75" t="s">
        <v>1566</v>
      </c>
    </row>
    <row r="76" spans="1:30" x14ac:dyDescent="0.2">
      <c r="A76" t="s">
        <v>91</v>
      </c>
      <c r="B76">
        <v>-2.28269386291504</v>
      </c>
      <c r="C76">
        <v>-1.7508808374404901</v>
      </c>
      <c r="D76">
        <v>2.28269386291504</v>
      </c>
      <c r="H76" t="s">
        <v>29</v>
      </c>
      <c r="I76">
        <v>10</v>
      </c>
      <c r="J76">
        <v>10</v>
      </c>
      <c r="K76">
        <v>10</v>
      </c>
      <c r="L76">
        <v>9.1</v>
      </c>
      <c r="M76">
        <v>9.1</v>
      </c>
      <c r="N76">
        <v>9.1</v>
      </c>
      <c r="O76">
        <v>145.41</v>
      </c>
      <c r="P76">
        <v>0</v>
      </c>
      <c r="Q76">
        <v>37.466000000000001</v>
      </c>
      <c r="R76">
        <v>7348500000</v>
      </c>
      <c r="S76">
        <v>24</v>
      </c>
      <c r="T76">
        <v>2.3298075611081401</v>
      </c>
      <c r="U76">
        <v>9.5012853470436993E-3</v>
      </c>
      <c r="V76">
        <v>29.0492811203003</v>
      </c>
      <c r="W76">
        <v>29.2555990219116</v>
      </c>
      <c r="X76">
        <v>30.361390113830598</v>
      </c>
      <c r="Y76">
        <f t="shared" si="2"/>
        <v>1.1057910919189986</v>
      </c>
      <c r="Z76">
        <f t="shared" si="3"/>
        <v>1.1057910919189986</v>
      </c>
      <c r="AA76" t="s">
        <v>1587</v>
      </c>
      <c r="AB76" t="s">
        <v>1587</v>
      </c>
      <c r="AC76">
        <v>710</v>
      </c>
      <c r="AD76" t="s">
        <v>1588</v>
      </c>
    </row>
    <row r="77" spans="1:30" x14ac:dyDescent="0.2">
      <c r="A77" t="s">
        <v>131</v>
      </c>
      <c r="B77">
        <v>-7.0350213050842303</v>
      </c>
      <c r="C77">
        <v>5.9858746528625497</v>
      </c>
      <c r="D77">
        <v>7.0350213050842303</v>
      </c>
      <c r="H77" t="s">
        <v>29</v>
      </c>
      <c r="I77">
        <v>15</v>
      </c>
      <c r="J77">
        <v>15</v>
      </c>
      <c r="K77">
        <v>14</v>
      </c>
      <c r="L77">
        <v>30.4</v>
      </c>
      <c r="M77">
        <v>30.4</v>
      </c>
      <c r="N77">
        <v>29.1</v>
      </c>
      <c r="O77">
        <v>76.847999999999999</v>
      </c>
      <c r="P77">
        <v>0</v>
      </c>
      <c r="Q77">
        <v>119.82</v>
      </c>
      <c r="R77">
        <v>46889000000</v>
      </c>
      <c r="S77">
        <v>125</v>
      </c>
      <c r="T77">
        <v>7.0547567808590399</v>
      </c>
      <c r="U77">
        <v>2.66666666666667E-4</v>
      </c>
      <c r="V77">
        <v>30.251163482666001</v>
      </c>
      <c r="W77">
        <v>32.515731811523402</v>
      </c>
      <c r="X77">
        <v>33.220024108886697</v>
      </c>
      <c r="Y77">
        <f t="shared" si="2"/>
        <v>0.70429229736329546</v>
      </c>
      <c r="Z77">
        <f t="shared" si="3"/>
        <v>0.70429229736329546</v>
      </c>
      <c r="AA77" t="s">
        <v>1628</v>
      </c>
      <c r="AB77" t="s">
        <v>1628</v>
      </c>
      <c r="AC77">
        <v>729</v>
      </c>
      <c r="AD77" t="s">
        <v>1629</v>
      </c>
    </row>
    <row r="78" spans="1:30" x14ac:dyDescent="0.2">
      <c r="A78" t="s">
        <v>156</v>
      </c>
      <c r="B78">
        <v>2.7200782299041699</v>
      </c>
      <c r="C78">
        <v>1.84006106853485</v>
      </c>
      <c r="D78">
        <v>-2.7200782299041699</v>
      </c>
      <c r="H78" t="s">
        <v>29</v>
      </c>
      <c r="I78">
        <v>7</v>
      </c>
      <c r="J78">
        <v>7</v>
      </c>
      <c r="K78">
        <v>7</v>
      </c>
      <c r="L78">
        <v>27.8</v>
      </c>
      <c r="M78">
        <v>27.8</v>
      </c>
      <c r="N78">
        <v>27.8</v>
      </c>
      <c r="O78">
        <v>38.406999999999996</v>
      </c>
      <c r="P78">
        <v>0</v>
      </c>
      <c r="Q78">
        <v>68.727999999999994</v>
      </c>
      <c r="R78">
        <v>36019000000</v>
      </c>
      <c r="S78">
        <v>110</v>
      </c>
      <c r="T78">
        <v>2.6883926487011802</v>
      </c>
      <c r="U78">
        <v>5.1074918566775202E-3</v>
      </c>
      <c r="V78">
        <v>32.215969085693402</v>
      </c>
      <c r="W78">
        <v>32.116216659545898</v>
      </c>
      <c r="X78">
        <v>31.814549446106</v>
      </c>
      <c r="Y78">
        <f t="shared" si="2"/>
        <v>-0.30166721343989877</v>
      </c>
      <c r="Z78">
        <f t="shared" si="3"/>
        <v>0.30166721343989877</v>
      </c>
      <c r="AA78" t="s">
        <v>1631</v>
      </c>
      <c r="AB78" t="s">
        <v>1631</v>
      </c>
      <c r="AC78">
        <v>730</v>
      </c>
      <c r="AD78" t="s">
        <v>1632</v>
      </c>
    </row>
    <row r="79" spans="1:30" x14ac:dyDescent="0.2">
      <c r="A79" t="s">
        <v>91</v>
      </c>
      <c r="B79">
        <v>-2.5661196708679199</v>
      </c>
      <c r="C79">
        <v>-2.21880006790161</v>
      </c>
      <c r="D79">
        <v>2.5661196708679199</v>
      </c>
      <c r="H79" t="s">
        <v>29</v>
      </c>
      <c r="I79">
        <v>18</v>
      </c>
      <c r="J79">
        <v>18</v>
      </c>
      <c r="K79">
        <v>18</v>
      </c>
      <c r="L79">
        <v>42.9</v>
      </c>
      <c r="M79">
        <v>42.9</v>
      </c>
      <c r="N79">
        <v>42.9</v>
      </c>
      <c r="O79">
        <v>53.695</v>
      </c>
      <c r="P79">
        <v>0</v>
      </c>
      <c r="Q79">
        <v>104.48</v>
      </c>
      <c r="R79">
        <v>89563000000</v>
      </c>
      <c r="S79">
        <v>189</v>
      </c>
      <c r="T79">
        <v>2.7012610888139901</v>
      </c>
      <c r="U79">
        <v>5.01806239737274E-3</v>
      </c>
      <c r="V79">
        <v>33.097690582275398</v>
      </c>
      <c r="W79">
        <v>33.171901702880902</v>
      </c>
      <c r="X79">
        <v>33.674905776977504</v>
      </c>
      <c r="Y79">
        <f t="shared" si="2"/>
        <v>0.50300407409660153</v>
      </c>
      <c r="Z79">
        <f t="shared" si="3"/>
        <v>0.50300407409660153</v>
      </c>
      <c r="AA79" t="s">
        <v>1656</v>
      </c>
      <c r="AB79" t="s">
        <v>1657</v>
      </c>
      <c r="AC79">
        <v>743</v>
      </c>
      <c r="AD79" t="s">
        <v>1658</v>
      </c>
    </row>
    <row r="80" spans="1:30" x14ac:dyDescent="0.2">
      <c r="A80" t="s">
        <v>1163</v>
      </c>
      <c r="B80">
        <v>-2.3527977466583301</v>
      </c>
      <c r="C80">
        <v>2.67766141891479</v>
      </c>
      <c r="D80">
        <v>-2.67766141891479</v>
      </c>
      <c r="H80" t="s">
        <v>29</v>
      </c>
      <c r="I80">
        <v>4</v>
      </c>
      <c r="J80">
        <v>3</v>
      </c>
      <c r="K80">
        <v>3</v>
      </c>
      <c r="L80">
        <v>8.9</v>
      </c>
      <c r="M80">
        <v>6.5</v>
      </c>
      <c r="N80">
        <v>6.5</v>
      </c>
      <c r="O80">
        <v>60.156999999999996</v>
      </c>
      <c r="P80">
        <v>0</v>
      </c>
      <c r="Q80">
        <v>4.9362000000000004</v>
      </c>
      <c r="R80">
        <v>8847900000</v>
      </c>
      <c r="S80">
        <v>21</v>
      </c>
      <c r="T80">
        <v>2.8285163980027699</v>
      </c>
      <c r="U80">
        <v>4.0570409982174701E-3</v>
      </c>
      <c r="V80">
        <v>29.8594827651978</v>
      </c>
      <c r="W80">
        <v>30.2925271987915</v>
      </c>
      <c r="X80">
        <v>29.851333618164102</v>
      </c>
      <c r="Y80">
        <f t="shared" si="2"/>
        <v>-0.44119358062739877</v>
      </c>
      <c r="Z80">
        <f t="shared" si="3"/>
        <v>0.44119358062739877</v>
      </c>
      <c r="AA80" t="s">
        <v>1667</v>
      </c>
      <c r="AB80" t="s">
        <v>1667</v>
      </c>
      <c r="AC80">
        <v>749</v>
      </c>
      <c r="AD80" t="s">
        <v>1668</v>
      </c>
    </row>
    <row r="81" spans="1:30" x14ac:dyDescent="0.2">
      <c r="A81" t="s">
        <v>156</v>
      </c>
      <c r="B81">
        <v>1.9450979232788099</v>
      </c>
      <c r="C81">
        <v>1.77041828632355</v>
      </c>
      <c r="D81">
        <v>-1.9450979232788099</v>
      </c>
      <c r="H81" t="s">
        <v>29</v>
      </c>
      <c r="I81">
        <v>4</v>
      </c>
      <c r="J81">
        <v>4</v>
      </c>
      <c r="K81">
        <v>4</v>
      </c>
      <c r="L81">
        <v>11</v>
      </c>
      <c r="M81">
        <v>11</v>
      </c>
      <c r="N81">
        <v>11</v>
      </c>
      <c r="O81">
        <v>39.658000000000001</v>
      </c>
      <c r="P81">
        <v>0</v>
      </c>
      <c r="Q81">
        <v>17.119</v>
      </c>
      <c r="R81">
        <v>8395500000</v>
      </c>
      <c r="S81">
        <v>49</v>
      </c>
      <c r="T81">
        <v>2.1147227843692198</v>
      </c>
      <c r="U81">
        <v>1.36061946902655E-2</v>
      </c>
      <c r="V81">
        <v>30.242404937744102</v>
      </c>
      <c r="W81">
        <v>30.140414237976099</v>
      </c>
      <c r="X81">
        <v>29.388781547546401</v>
      </c>
      <c r="Y81">
        <f t="shared" si="2"/>
        <v>-0.75163269042969816</v>
      </c>
      <c r="Z81">
        <f t="shared" si="3"/>
        <v>0.75163269042969816</v>
      </c>
      <c r="AA81" t="s">
        <v>1683</v>
      </c>
      <c r="AB81" t="s">
        <v>1683</v>
      </c>
      <c r="AC81">
        <v>755</v>
      </c>
      <c r="AD81" t="s">
        <v>1684</v>
      </c>
    </row>
    <row r="82" spans="1:30" x14ac:dyDescent="0.2">
      <c r="A82" t="s">
        <v>91</v>
      </c>
      <c r="B82">
        <v>-2.8983912467956499</v>
      </c>
      <c r="C82">
        <v>-1.36813580989838</v>
      </c>
      <c r="D82">
        <v>2.8983912467956499</v>
      </c>
      <c r="H82" t="s">
        <v>29</v>
      </c>
      <c r="I82">
        <v>6</v>
      </c>
      <c r="J82">
        <v>6</v>
      </c>
      <c r="K82">
        <v>5</v>
      </c>
      <c r="L82">
        <v>24.8</v>
      </c>
      <c r="M82">
        <v>24.8</v>
      </c>
      <c r="N82">
        <v>21</v>
      </c>
      <c r="O82">
        <v>37.753999999999998</v>
      </c>
      <c r="P82">
        <v>0</v>
      </c>
      <c r="Q82">
        <v>85.932000000000002</v>
      </c>
      <c r="R82">
        <v>7398500000</v>
      </c>
      <c r="S82">
        <v>45</v>
      </c>
      <c r="T82">
        <v>2.7781188854983201</v>
      </c>
      <c r="U82">
        <v>4.4261168384879699E-3</v>
      </c>
      <c r="V82">
        <v>29.2833366394043</v>
      </c>
      <c r="W82">
        <v>29.652472496032701</v>
      </c>
      <c r="X82">
        <v>30.0518751144409</v>
      </c>
      <c r="Y82">
        <f t="shared" si="2"/>
        <v>0.39940261840819957</v>
      </c>
      <c r="Z82">
        <f t="shared" si="3"/>
        <v>0.39940261840819957</v>
      </c>
      <c r="AA82" t="s">
        <v>1689</v>
      </c>
      <c r="AB82" t="s">
        <v>1689</v>
      </c>
      <c r="AC82">
        <v>759</v>
      </c>
      <c r="AD82" t="s">
        <v>1690</v>
      </c>
    </row>
    <row r="83" spans="1:30" x14ac:dyDescent="0.2">
      <c r="A83" t="s">
        <v>131</v>
      </c>
      <c r="B83">
        <v>-5.2124915122985804</v>
      </c>
      <c r="C83">
        <v>3.7209727764129599</v>
      </c>
      <c r="D83">
        <v>5.2124915122985804</v>
      </c>
      <c r="H83" t="s">
        <v>29</v>
      </c>
      <c r="I83">
        <v>5</v>
      </c>
      <c r="J83">
        <v>5</v>
      </c>
      <c r="K83">
        <v>5</v>
      </c>
      <c r="L83">
        <v>16.600000000000001</v>
      </c>
      <c r="M83">
        <v>16.600000000000001</v>
      </c>
      <c r="N83">
        <v>16.600000000000001</v>
      </c>
      <c r="O83">
        <v>36.695999999999998</v>
      </c>
      <c r="P83">
        <v>0</v>
      </c>
      <c r="Q83">
        <v>20.908000000000001</v>
      </c>
      <c r="R83">
        <v>21476000000</v>
      </c>
      <c r="S83">
        <v>43</v>
      </c>
      <c r="T83">
        <v>5.1219264774625399</v>
      </c>
      <c r="U83">
        <v>6.2135922330097096E-4</v>
      </c>
      <c r="V83">
        <v>29.844841957092299</v>
      </c>
      <c r="W83">
        <v>31.252302169799801</v>
      </c>
      <c r="X83">
        <v>32.0720405578613</v>
      </c>
      <c r="Y83">
        <f t="shared" si="2"/>
        <v>0.81973838806149857</v>
      </c>
      <c r="Z83">
        <f t="shared" si="3"/>
        <v>0.81973838806149857</v>
      </c>
      <c r="AA83" t="s">
        <v>1698</v>
      </c>
      <c r="AB83" t="s">
        <v>1698</v>
      </c>
      <c r="AC83">
        <v>762</v>
      </c>
      <c r="AD83" t="s">
        <v>1699</v>
      </c>
    </row>
    <row r="84" spans="1:30" x14ac:dyDescent="0.2">
      <c r="A84" t="s">
        <v>131</v>
      </c>
      <c r="B84">
        <v>-5.4922976493835396</v>
      </c>
      <c r="C84">
        <v>3.6381707191467298</v>
      </c>
      <c r="D84">
        <v>5.4922976493835396</v>
      </c>
      <c r="H84" t="s">
        <v>29</v>
      </c>
      <c r="I84">
        <v>8</v>
      </c>
      <c r="J84">
        <v>8</v>
      </c>
      <c r="K84">
        <v>8</v>
      </c>
      <c r="L84">
        <v>22</v>
      </c>
      <c r="M84">
        <v>22</v>
      </c>
      <c r="N84">
        <v>22</v>
      </c>
      <c r="O84">
        <v>65.037000000000006</v>
      </c>
      <c r="P84">
        <v>0</v>
      </c>
      <c r="Q84">
        <v>48.779000000000003</v>
      </c>
      <c r="R84">
        <v>11974000000</v>
      </c>
      <c r="S84">
        <v>42</v>
      </c>
      <c r="T84">
        <v>5.3645985439524404</v>
      </c>
      <c r="U84">
        <v>6.19047619047619E-4</v>
      </c>
      <c r="V84">
        <v>28.194861412048301</v>
      </c>
      <c r="W84">
        <v>30.1574048995972</v>
      </c>
      <c r="X84">
        <v>31.438259124755898</v>
      </c>
      <c r="Y84">
        <f t="shared" si="2"/>
        <v>1.2808542251586985</v>
      </c>
      <c r="Z84">
        <f t="shared" si="3"/>
        <v>1.2808542251586985</v>
      </c>
      <c r="AA84" t="s">
        <v>1701</v>
      </c>
      <c r="AB84" t="s">
        <v>1701</v>
      </c>
      <c r="AC84">
        <v>763</v>
      </c>
      <c r="AD84" t="s">
        <v>1702</v>
      </c>
    </row>
    <row r="85" spans="1:30" x14ac:dyDescent="0.2">
      <c r="A85" t="s">
        <v>156</v>
      </c>
      <c r="B85">
        <v>3.7127308845520002</v>
      </c>
      <c r="C85">
        <v>3.0839829444885298</v>
      </c>
      <c r="D85">
        <v>-3.7127308845520002</v>
      </c>
      <c r="H85" t="s">
        <v>29</v>
      </c>
      <c r="I85">
        <v>31</v>
      </c>
      <c r="J85">
        <v>31</v>
      </c>
      <c r="K85">
        <v>15</v>
      </c>
      <c r="L85">
        <v>41.3</v>
      </c>
      <c r="M85">
        <v>41.3</v>
      </c>
      <c r="N85">
        <v>22.3</v>
      </c>
      <c r="O85">
        <v>110.28</v>
      </c>
      <c r="P85">
        <v>0</v>
      </c>
      <c r="Q85">
        <v>306.74</v>
      </c>
      <c r="R85">
        <v>284580000000</v>
      </c>
      <c r="S85">
        <v>513</v>
      </c>
      <c r="T85">
        <v>3.7926407732627498</v>
      </c>
      <c r="U85">
        <v>1.0814814814814799E-3</v>
      </c>
      <c r="V85">
        <v>35.223300933837898</v>
      </c>
      <c r="W85">
        <v>35.118516921997099</v>
      </c>
      <c r="X85">
        <v>34.605108261108398</v>
      </c>
      <c r="Y85">
        <f t="shared" si="2"/>
        <v>-0.5134086608887003</v>
      </c>
      <c r="Z85">
        <f t="shared" si="3"/>
        <v>0.5134086608887003</v>
      </c>
      <c r="AA85" t="s">
        <v>1719</v>
      </c>
      <c r="AB85" t="s">
        <v>1719</v>
      </c>
      <c r="AC85">
        <v>770</v>
      </c>
      <c r="AD85" t="s">
        <v>1720</v>
      </c>
    </row>
    <row r="86" spans="1:30" x14ac:dyDescent="0.2">
      <c r="A86" t="s">
        <v>28</v>
      </c>
      <c r="B86">
        <v>0</v>
      </c>
      <c r="C86">
        <v>1.67565333843231</v>
      </c>
      <c r="D86">
        <v>-1.67565333843231</v>
      </c>
      <c r="H86" t="s">
        <v>29</v>
      </c>
      <c r="I86">
        <v>3</v>
      </c>
      <c r="J86">
        <v>3</v>
      </c>
      <c r="K86">
        <v>3</v>
      </c>
      <c r="L86">
        <v>8.8000000000000007</v>
      </c>
      <c r="M86">
        <v>8.8000000000000007</v>
      </c>
      <c r="N86">
        <v>8.8000000000000007</v>
      </c>
      <c r="O86">
        <v>56.917999999999999</v>
      </c>
      <c r="P86">
        <v>0</v>
      </c>
      <c r="Q86">
        <v>12.061</v>
      </c>
      <c r="R86">
        <v>949050000</v>
      </c>
      <c r="S86">
        <v>8</v>
      </c>
      <c r="T86">
        <v>1.6947252323474</v>
      </c>
      <c r="U86">
        <v>2.9291946308724798E-2</v>
      </c>
      <c r="V86">
        <v>26.807902336120598</v>
      </c>
      <c r="W86">
        <v>27.144041061401399</v>
      </c>
      <c r="X86">
        <v>26.715154647827099</v>
      </c>
      <c r="Y86">
        <f t="shared" si="2"/>
        <v>-0.42888641357430046</v>
      </c>
      <c r="Z86">
        <f t="shared" si="3"/>
        <v>0.42888641357430046</v>
      </c>
      <c r="AA86" t="s">
        <v>1728</v>
      </c>
      <c r="AB86" t="s">
        <v>1728</v>
      </c>
      <c r="AC86">
        <v>775</v>
      </c>
      <c r="AD86" t="s">
        <v>1729</v>
      </c>
    </row>
    <row r="87" spans="1:30" x14ac:dyDescent="0.2">
      <c r="A87" t="s">
        <v>321</v>
      </c>
      <c r="B87">
        <v>1.70739805698395</v>
      </c>
      <c r="C87">
        <v>1.89033603668213</v>
      </c>
      <c r="D87">
        <v>-1.89033603668213</v>
      </c>
      <c r="H87" t="s">
        <v>29</v>
      </c>
      <c r="I87">
        <v>9</v>
      </c>
      <c r="J87">
        <v>9</v>
      </c>
      <c r="K87">
        <v>9</v>
      </c>
      <c r="L87">
        <v>26.4</v>
      </c>
      <c r="M87">
        <v>26.4</v>
      </c>
      <c r="N87">
        <v>26.4</v>
      </c>
      <c r="O87">
        <v>44.994</v>
      </c>
      <c r="P87">
        <v>0</v>
      </c>
      <c r="Q87">
        <v>25.97</v>
      </c>
      <c r="R87">
        <v>12004000000</v>
      </c>
      <c r="S87">
        <v>95</v>
      </c>
      <c r="T87">
        <v>2.0516382016512602</v>
      </c>
      <c r="U87">
        <v>1.4948475289169301E-2</v>
      </c>
      <c r="V87">
        <v>30.618065834045399</v>
      </c>
      <c r="W87">
        <v>30.6504230499268</v>
      </c>
      <c r="X87">
        <v>30.140570640564</v>
      </c>
      <c r="Y87">
        <f t="shared" si="2"/>
        <v>-0.50985240936280007</v>
      </c>
      <c r="Z87">
        <f t="shared" si="3"/>
        <v>0.50985240936280007</v>
      </c>
      <c r="AA87" t="s">
        <v>1783</v>
      </c>
      <c r="AB87" t="s">
        <v>1783</v>
      </c>
      <c r="AC87">
        <v>802</v>
      </c>
      <c r="AD87" t="s">
        <v>1784</v>
      </c>
    </row>
    <row r="88" spans="1:30" x14ac:dyDescent="0.2">
      <c r="A88" t="s">
        <v>207</v>
      </c>
      <c r="B88">
        <v>5.2473101615905797</v>
      </c>
      <c r="C88">
        <v>-3.2976875305175799</v>
      </c>
      <c r="D88">
        <v>-5.2473101615905797</v>
      </c>
      <c r="H88" t="s">
        <v>29</v>
      </c>
      <c r="I88">
        <v>10</v>
      </c>
      <c r="J88">
        <v>10</v>
      </c>
      <c r="K88">
        <v>5</v>
      </c>
      <c r="L88">
        <v>30.1</v>
      </c>
      <c r="M88">
        <v>30.1</v>
      </c>
      <c r="N88">
        <v>14.8</v>
      </c>
      <c r="O88">
        <v>37.856999999999999</v>
      </c>
      <c r="P88">
        <v>0</v>
      </c>
      <c r="Q88">
        <v>67.816999999999993</v>
      </c>
      <c r="R88">
        <v>36620000000</v>
      </c>
      <c r="S88">
        <v>100</v>
      </c>
      <c r="T88">
        <v>5.1121980688753696</v>
      </c>
      <c r="U88">
        <v>7.2380952380952403E-4</v>
      </c>
      <c r="V88">
        <v>32.652925491333001</v>
      </c>
      <c r="W88">
        <v>31.8420362472534</v>
      </c>
      <c r="X88">
        <v>31.229679107666001</v>
      </c>
      <c r="Y88">
        <f t="shared" si="2"/>
        <v>-0.61235713958739879</v>
      </c>
      <c r="Z88">
        <f t="shared" si="3"/>
        <v>0.61235713958739879</v>
      </c>
      <c r="AA88" t="s">
        <v>1881</v>
      </c>
      <c r="AB88" t="s">
        <v>1882</v>
      </c>
      <c r="AC88">
        <v>844</v>
      </c>
      <c r="AD88" t="s">
        <v>1883</v>
      </c>
    </row>
    <row r="89" spans="1:30" x14ac:dyDescent="0.2">
      <c r="A89" t="s">
        <v>131</v>
      </c>
      <c r="B89">
        <v>-5.3856282234191903</v>
      </c>
      <c r="C89">
        <v>4.0581688880920401</v>
      </c>
      <c r="D89">
        <v>5.3856282234191903</v>
      </c>
      <c r="H89" t="s">
        <v>29</v>
      </c>
      <c r="I89">
        <v>8</v>
      </c>
      <c r="J89">
        <v>8</v>
      </c>
      <c r="K89">
        <v>8</v>
      </c>
      <c r="L89">
        <v>35.5</v>
      </c>
      <c r="M89">
        <v>35.5</v>
      </c>
      <c r="N89">
        <v>35.5</v>
      </c>
      <c r="O89">
        <v>41.779000000000003</v>
      </c>
      <c r="P89">
        <v>0</v>
      </c>
      <c r="Q89">
        <v>20.948</v>
      </c>
      <c r="R89">
        <v>9499100000</v>
      </c>
      <c r="S89">
        <v>31</v>
      </c>
      <c r="T89">
        <v>5.3227466782782704</v>
      </c>
      <c r="U89">
        <v>5.9090909090909105E-4</v>
      </c>
      <c r="V89">
        <v>28.954410552978501</v>
      </c>
      <c r="W89">
        <v>30.1119480133057</v>
      </c>
      <c r="X89">
        <v>30.665428161621101</v>
      </c>
      <c r="Y89">
        <f t="shared" si="2"/>
        <v>0.55348014831540127</v>
      </c>
      <c r="Z89">
        <f t="shared" si="3"/>
        <v>0.55348014831540127</v>
      </c>
      <c r="AA89" t="s">
        <v>1892</v>
      </c>
      <c r="AB89" t="s">
        <v>1892</v>
      </c>
      <c r="AC89">
        <v>847</v>
      </c>
      <c r="AD89" t="s">
        <v>1893</v>
      </c>
    </row>
    <row r="90" spans="1:30" x14ac:dyDescent="0.2">
      <c r="A90" t="s">
        <v>91</v>
      </c>
      <c r="B90">
        <v>-1.6923477649688701</v>
      </c>
      <c r="C90">
        <v>-1.4985504150390601</v>
      </c>
      <c r="D90">
        <v>1.6923477649688701</v>
      </c>
      <c r="H90" t="s">
        <v>29</v>
      </c>
      <c r="I90">
        <v>3</v>
      </c>
      <c r="J90">
        <v>3</v>
      </c>
      <c r="K90">
        <v>2</v>
      </c>
      <c r="L90">
        <v>9</v>
      </c>
      <c r="M90">
        <v>9</v>
      </c>
      <c r="N90">
        <v>7.8</v>
      </c>
      <c r="O90">
        <v>66.314999999999998</v>
      </c>
      <c r="P90">
        <v>0</v>
      </c>
      <c r="Q90">
        <v>13.010999999999999</v>
      </c>
      <c r="R90">
        <v>5450100000</v>
      </c>
      <c r="S90">
        <v>38</v>
      </c>
      <c r="T90">
        <v>1.83154809817894</v>
      </c>
      <c r="U90">
        <v>2.2858705560619901E-2</v>
      </c>
      <c r="V90">
        <v>28.8517599105835</v>
      </c>
      <c r="W90">
        <v>29.1050415039063</v>
      </c>
      <c r="X90">
        <v>29.683953285217299</v>
      </c>
      <c r="Y90">
        <f t="shared" si="2"/>
        <v>0.57891178131099963</v>
      </c>
      <c r="Z90">
        <f t="shared" si="3"/>
        <v>0.57891178131099963</v>
      </c>
      <c r="AA90" t="s">
        <v>1895</v>
      </c>
      <c r="AB90" t="s">
        <v>1895</v>
      </c>
      <c r="AC90">
        <v>848</v>
      </c>
      <c r="AD90" t="s">
        <v>1896</v>
      </c>
    </row>
    <row r="91" spans="1:30" x14ac:dyDescent="0.2">
      <c r="A91" t="s">
        <v>199</v>
      </c>
      <c r="B91">
        <v>-2.8607549667358398</v>
      </c>
      <c r="C91">
        <v>2.8607549667358398</v>
      </c>
      <c r="D91">
        <v>-1.4981776475906401</v>
      </c>
      <c r="H91" t="s">
        <v>29</v>
      </c>
      <c r="I91">
        <v>3</v>
      </c>
      <c r="J91">
        <v>2</v>
      </c>
      <c r="K91">
        <v>2</v>
      </c>
      <c r="L91">
        <v>11.9</v>
      </c>
      <c r="M91">
        <v>8.3000000000000007</v>
      </c>
      <c r="N91">
        <v>8.3000000000000007</v>
      </c>
      <c r="O91">
        <v>49.926000000000002</v>
      </c>
      <c r="P91">
        <v>0</v>
      </c>
      <c r="Q91">
        <v>12.292999999999999</v>
      </c>
      <c r="R91">
        <v>2284200000</v>
      </c>
      <c r="S91">
        <v>44</v>
      </c>
      <c r="T91">
        <v>2.7522962746021702</v>
      </c>
      <c r="U91">
        <v>4.6237288135593203E-3</v>
      </c>
      <c r="V91">
        <v>27.113167762756301</v>
      </c>
      <c r="W91">
        <v>28.7560472488403</v>
      </c>
      <c r="X91">
        <v>27.7154636383057</v>
      </c>
      <c r="Y91">
        <f t="shared" si="2"/>
        <v>-1.0405836105346005</v>
      </c>
      <c r="Z91">
        <f t="shared" si="3"/>
        <v>1.0405836105346005</v>
      </c>
      <c r="AA91" t="s">
        <v>1939</v>
      </c>
      <c r="AB91" t="s">
        <v>1939</v>
      </c>
      <c r="AC91">
        <v>866</v>
      </c>
      <c r="AD91" t="s">
        <v>1940</v>
      </c>
    </row>
    <row r="92" spans="1:30" x14ac:dyDescent="0.2">
      <c r="A92" t="s">
        <v>142</v>
      </c>
      <c r="B92">
        <v>0</v>
      </c>
      <c r="C92">
        <v>-2.22237253189087</v>
      </c>
      <c r="D92">
        <v>2.22237253189087</v>
      </c>
      <c r="H92" t="s">
        <v>29</v>
      </c>
      <c r="I92">
        <v>23</v>
      </c>
      <c r="J92">
        <v>23</v>
      </c>
      <c r="K92">
        <v>20</v>
      </c>
      <c r="L92">
        <v>48.7</v>
      </c>
      <c r="M92">
        <v>48.7</v>
      </c>
      <c r="N92">
        <v>43.4</v>
      </c>
      <c r="O92">
        <v>64.519000000000005</v>
      </c>
      <c r="P92">
        <v>0</v>
      </c>
      <c r="Q92">
        <v>152.91999999999999</v>
      </c>
      <c r="R92">
        <v>135650000000</v>
      </c>
      <c r="S92">
        <v>325</v>
      </c>
      <c r="T92">
        <v>2.1201843794942499</v>
      </c>
      <c r="U92">
        <v>1.35060908084164E-2</v>
      </c>
      <c r="V92">
        <v>33.9446125030518</v>
      </c>
      <c r="W92">
        <v>33.541160583496101</v>
      </c>
      <c r="X92">
        <v>34.242721557617202</v>
      </c>
      <c r="Y92">
        <f t="shared" si="2"/>
        <v>0.70156097412110086</v>
      </c>
      <c r="Z92">
        <f t="shared" si="3"/>
        <v>0.70156097412110086</v>
      </c>
      <c r="AA92" t="s">
        <v>1955</v>
      </c>
      <c r="AB92" t="s">
        <v>1955</v>
      </c>
      <c r="AC92">
        <v>872</v>
      </c>
      <c r="AD92" t="s">
        <v>1956</v>
      </c>
    </row>
    <row r="93" spans="1:30" x14ac:dyDescent="0.2">
      <c r="A93" t="s">
        <v>1011</v>
      </c>
      <c r="B93">
        <v>3.36706590652466</v>
      </c>
      <c r="C93">
        <v>-3.36706590652466</v>
      </c>
      <c r="D93">
        <v>-1.58919990062714</v>
      </c>
      <c r="H93" t="s">
        <v>29</v>
      </c>
      <c r="I93">
        <v>13</v>
      </c>
      <c r="J93">
        <v>13</v>
      </c>
      <c r="K93">
        <v>4</v>
      </c>
      <c r="L93">
        <v>78.400000000000006</v>
      </c>
      <c r="M93">
        <v>78.400000000000006</v>
      </c>
      <c r="N93">
        <v>34.5</v>
      </c>
      <c r="O93">
        <v>16.579000000000001</v>
      </c>
      <c r="P93">
        <v>0</v>
      </c>
      <c r="Q93">
        <v>168.53</v>
      </c>
      <c r="R93">
        <v>84536000000</v>
      </c>
      <c r="S93">
        <v>137</v>
      </c>
      <c r="T93">
        <v>3.2371227743754201</v>
      </c>
      <c r="U93">
        <v>2.1613691931540299E-3</v>
      </c>
      <c r="V93">
        <v>33.5922241210938</v>
      </c>
      <c r="W93">
        <v>32.8930854797363</v>
      </c>
      <c r="X93">
        <v>33.166730880737298</v>
      </c>
      <c r="Y93">
        <f t="shared" si="2"/>
        <v>0.27364540100099788</v>
      </c>
      <c r="Z93">
        <f t="shared" si="3"/>
        <v>0.27364540100099788</v>
      </c>
      <c r="AA93" t="s">
        <v>1964</v>
      </c>
      <c r="AB93" t="s">
        <v>1964</v>
      </c>
      <c r="AC93">
        <v>877</v>
      </c>
      <c r="AD93" t="s">
        <v>1965</v>
      </c>
    </row>
    <row r="94" spans="1:30" x14ac:dyDescent="0.2">
      <c r="A94" t="s">
        <v>199</v>
      </c>
      <c r="B94">
        <v>-1.68203973770142</v>
      </c>
      <c r="C94">
        <v>1.68203973770142</v>
      </c>
      <c r="D94">
        <v>-1.5921922922134399</v>
      </c>
      <c r="H94" t="s">
        <v>29</v>
      </c>
      <c r="I94">
        <v>4</v>
      </c>
      <c r="J94">
        <v>4</v>
      </c>
      <c r="K94">
        <v>4</v>
      </c>
      <c r="L94">
        <v>5.3</v>
      </c>
      <c r="M94">
        <v>5.3</v>
      </c>
      <c r="N94">
        <v>5.3</v>
      </c>
      <c r="O94">
        <v>93.311000000000007</v>
      </c>
      <c r="P94">
        <v>0</v>
      </c>
      <c r="Q94">
        <v>28.582999999999998</v>
      </c>
      <c r="R94">
        <v>2454200000</v>
      </c>
      <c r="S94">
        <v>10</v>
      </c>
      <c r="T94">
        <v>1.8712311066576099</v>
      </c>
      <c r="U94">
        <v>2.1291902071563101E-2</v>
      </c>
      <c r="V94">
        <v>28.007217407226602</v>
      </c>
      <c r="W94">
        <v>28.451832771301302</v>
      </c>
      <c r="X94">
        <v>27.9749212265015</v>
      </c>
      <c r="Y94">
        <f t="shared" si="2"/>
        <v>-0.47691154479980113</v>
      </c>
      <c r="Z94">
        <f t="shared" si="3"/>
        <v>0.47691154479980113</v>
      </c>
      <c r="AA94" t="s">
        <v>1967</v>
      </c>
      <c r="AB94" t="s">
        <v>1968</v>
      </c>
      <c r="AC94">
        <v>878</v>
      </c>
      <c r="AD94" t="s">
        <v>1969</v>
      </c>
    </row>
    <row r="95" spans="1:30" x14ac:dyDescent="0.2">
      <c r="A95" t="s">
        <v>1978</v>
      </c>
      <c r="B95">
        <v>2.3362147808075</v>
      </c>
      <c r="C95">
        <v>3.91429615020752</v>
      </c>
      <c r="D95">
        <v>-3.91429615020752</v>
      </c>
      <c r="H95" t="s">
        <v>29</v>
      </c>
      <c r="I95">
        <v>36</v>
      </c>
      <c r="J95">
        <v>36</v>
      </c>
      <c r="K95">
        <v>36</v>
      </c>
      <c r="L95">
        <v>33.9</v>
      </c>
      <c r="M95">
        <v>33.9</v>
      </c>
      <c r="N95">
        <v>33.9</v>
      </c>
      <c r="O95">
        <v>161.05000000000001</v>
      </c>
      <c r="P95">
        <v>0</v>
      </c>
      <c r="Q95">
        <v>323.31</v>
      </c>
      <c r="R95">
        <v>139700000000</v>
      </c>
      <c r="S95">
        <v>509</v>
      </c>
      <c r="T95">
        <v>3.7990544637166601</v>
      </c>
      <c r="U95">
        <v>1.07462686567164E-3</v>
      </c>
      <c r="V95">
        <v>33.998416900634801</v>
      </c>
      <c r="W95">
        <v>34.405267715454102</v>
      </c>
      <c r="X95">
        <v>33.399612426757798</v>
      </c>
      <c r="Y95">
        <f t="shared" si="2"/>
        <v>-1.0056552886963033</v>
      </c>
      <c r="Z95">
        <f t="shared" si="3"/>
        <v>1.0056552886963033</v>
      </c>
      <c r="AA95" t="s">
        <v>1979</v>
      </c>
      <c r="AB95" t="s">
        <v>1979</v>
      </c>
      <c r="AC95">
        <v>883</v>
      </c>
      <c r="AD95" t="s">
        <v>1980</v>
      </c>
    </row>
    <row r="96" spans="1:30" x14ac:dyDescent="0.2">
      <c r="A96" t="s">
        <v>91</v>
      </c>
      <c r="B96">
        <v>-4.2334423065185502</v>
      </c>
      <c r="C96">
        <v>-3.1383020877838099</v>
      </c>
      <c r="D96">
        <v>4.2334423065185502</v>
      </c>
      <c r="H96" t="s">
        <v>29</v>
      </c>
      <c r="I96">
        <v>9</v>
      </c>
      <c r="J96">
        <v>9</v>
      </c>
      <c r="K96">
        <v>9</v>
      </c>
      <c r="L96">
        <v>35.1</v>
      </c>
      <c r="M96">
        <v>35.1</v>
      </c>
      <c r="N96">
        <v>35.1</v>
      </c>
      <c r="O96">
        <v>36.747</v>
      </c>
      <c r="P96">
        <v>0</v>
      </c>
      <c r="Q96">
        <v>227.23</v>
      </c>
      <c r="R96">
        <v>41762000000</v>
      </c>
      <c r="S96">
        <v>98</v>
      </c>
      <c r="T96">
        <v>4.1989714562970697</v>
      </c>
      <c r="U96">
        <v>7.2549019607843102E-4</v>
      </c>
      <c r="V96">
        <v>31.9067077636719</v>
      </c>
      <c r="W96">
        <v>32.108869552612298</v>
      </c>
      <c r="X96">
        <v>32.582447052002003</v>
      </c>
      <c r="Y96">
        <f t="shared" si="2"/>
        <v>0.47357749938970528</v>
      </c>
      <c r="Z96">
        <f t="shared" si="3"/>
        <v>0.47357749938970528</v>
      </c>
      <c r="AA96" t="s">
        <v>1989</v>
      </c>
      <c r="AB96" t="s">
        <v>1989</v>
      </c>
      <c r="AC96">
        <v>888</v>
      </c>
      <c r="AD96" t="s">
        <v>1990</v>
      </c>
    </row>
    <row r="97" spans="1:30" x14ac:dyDescent="0.2">
      <c r="A97" t="s">
        <v>28</v>
      </c>
      <c r="B97">
        <v>0</v>
      </c>
      <c r="C97">
        <v>1.4969114065170299</v>
      </c>
      <c r="D97">
        <v>-1.4969114065170299</v>
      </c>
      <c r="H97" t="s">
        <v>29</v>
      </c>
      <c r="I97">
        <v>4</v>
      </c>
      <c r="J97">
        <v>4</v>
      </c>
      <c r="K97">
        <v>4</v>
      </c>
      <c r="L97">
        <v>22.9</v>
      </c>
      <c r="M97">
        <v>22.9</v>
      </c>
      <c r="N97">
        <v>22.9</v>
      </c>
      <c r="O97">
        <v>24.111000000000001</v>
      </c>
      <c r="P97">
        <v>0</v>
      </c>
      <c r="Q97">
        <v>29.744</v>
      </c>
      <c r="R97">
        <v>37936000000</v>
      </c>
      <c r="S97">
        <v>83</v>
      </c>
      <c r="T97">
        <v>1.5883000097053199</v>
      </c>
      <c r="U97">
        <v>3.5842022116903599E-2</v>
      </c>
      <c r="V97">
        <v>32.076159477233901</v>
      </c>
      <c r="W97">
        <v>32.210080146789601</v>
      </c>
      <c r="X97">
        <v>31.364122390747099</v>
      </c>
      <c r="Y97">
        <f t="shared" si="2"/>
        <v>-0.84595775604250179</v>
      </c>
      <c r="Z97">
        <f t="shared" si="3"/>
        <v>0.84595775604250179</v>
      </c>
      <c r="AA97" t="s">
        <v>2012</v>
      </c>
      <c r="AB97" t="s">
        <v>2012</v>
      </c>
      <c r="AC97">
        <v>895</v>
      </c>
      <c r="AD97" t="s">
        <v>2013</v>
      </c>
    </row>
    <row r="98" spans="1:30" x14ac:dyDescent="0.2">
      <c r="A98" t="s">
        <v>131</v>
      </c>
      <c r="B98">
        <v>-4.6453328132629403</v>
      </c>
      <c r="C98">
        <v>3.1957130432128902</v>
      </c>
      <c r="D98">
        <v>4.6453328132629403</v>
      </c>
      <c r="H98" t="s">
        <v>29</v>
      </c>
      <c r="I98">
        <v>8</v>
      </c>
      <c r="J98">
        <v>8</v>
      </c>
      <c r="K98">
        <v>8</v>
      </c>
      <c r="L98">
        <v>9.8000000000000007</v>
      </c>
      <c r="M98">
        <v>9.8000000000000007</v>
      </c>
      <c r="N98">
        <v>9.8000000000000007</v>
      </c>
      <c r="O98">
        <v>120.15</v>
      </c>
      <c r="P98">
        <v>0</v>
      </c>
      <c r="Q98">
        <v>83.765000000000001</v>
      </c>
      <c r="R98">
        <v>7622300000</v>
      </c>
      <c r="S98">
        <v>38</v>
      </c>
      <c r="T98">
        <v>4.5545398442665901</v>
      </c>
      <c r="U98">
        <v>7.34177215189873E-4</v>
      </c>
      <c r="V98">
        <v>28.944616317748999</v>
      </c>
      <c r="W98">
        <v>29.8491096496582</v>
      </c>
      <c r="X98">
        <v>30.3671216964722</v>
      </c>
      <c r="Y98">
        <f t="shared" si="2"/>
        <v>0.51801204681400037</v>
      </c>
      <c r="Z98">
        <f t="shared" si="3"/>
        <v>0.51801204681400037</v>
      </c>
      <c r="AA98" t="s">
        <v>2031</v>
      </c>
      <c r="AB98" t="s">
        <v>2031</v>
      </c>
      <c r="AC98">
        <v>905</v>
      </c>
      <c r="AD98" t="s">
        <v>2032</v>
      </c>
    </row>
    <row r="99" spans="1:30" x14ac:dyDescent="0.2">
      <c r="A99" t="s">
        <v>321</v>
      </c>
      <c r="B99">
        <v>1.3569883108139</v>
      </c>
      <c r="C99">
        <v>1.5879383087158201</v>
      </c>
      <c r="D99">
        <v>-1.5879383087158201</v>
      </c>
      <c r="H99" t="s">
        <v>29</v>
      </c>
      <c r="I99">
        <v>2</v>
      </c>
      <c r="J99">
        <v>2</v>
      </c>
      <c r="K99">
        <v>2</v>
      </c>
      <c r="L99">
        <v>12.7</v>
      </c>
      <c r="M99">
        <v>12.7</v>
      </c>
      <c r="N99">
        <v>12.7</v>
      </c>
      <c r="O99">
        <v>28.911999999999999</v>
      </c>
      <c r="P99">
        <v>0</v>
      </c>
      <c r="Q99">
        <v>5.1104000000000003</v>
      </c>
      <c r="R99">
        <v>4099100000</v>
      </c>
      <c r="S99">
        <v>3</v>
      </c>
      <c r="T99">
        <v>1.70034091688517</v>
      </c>
      <c r="U99">
        <v>2.8948696383515601E-2</v>
      </c>
      <c r="V99">
        <v>28.792965888977101</v>
      </c>
      <c r="W99">
        <v>29.156736373901399</v>
      </c>
      <c r="X99">
        <v>26.7757358551025</v>
      </c>
      <c r="Y99">
        <f t="shared" si="2"/>
        <v>-2.3810005187988992</v>
      </c>
      <c r="Z99">
        <f t="shared" si="3"/>
        <v>2.3810005187988992</v>
      </c>
      <c r="AA99" t="s">
        <v>2075</v>
      </c>
      <c r="AB99" t="s">
        <v>2075</v>
      </c>
      <c r="AC99">
        <v>927</v>
      </c>
      <c r="AD99" t="s">
        <v>2076</v>
      </c>
    </row>
    <row r="100" spans="1:30" x14ac:dyDescent="0.2">
      <c r="A100" t="s">
        <v>211</v>
      </c>
      <c r="B100">
        <v>-1.77837085723877</v>
      </c>
      <c r="C100">
        <v>-2.8054578304290798</v>
      </c>
      <c r="D100">
        <v>2.8054578304290798</v>
      </c>
      <c r="H100" t="s">
        <v>29</v>
      </c>
      <c r="I100">
        <v>4</v>
      </c>
      <c r="J100">
        <v>4</v>
      </c>
      <c r="K100">
        <v>4</v>
      </c>
      <c r="L100">
        <v>24.3</v>
      </c>
      <c r="M100">
        <v>24.3</v>
      </c>
      <c r="N100">
        <v>24.3</v>
      </c>
      <c r="O100">
        <v>25.507000000000001</v>
      </c>
      <c r="P100">
        <v>0</v>
      </c>
      <c r="Q100">
        <v>11.223000000000001</v>
      </c>
      <c r="R100">
        <v>6758700000</v>
      </c>
      <c r="S100">
        <v>22</v>
      </c>
      <c r="T100">
        <v>2.7448284692549199</v>
      </c>
      <c r="U100">
        <v>4.6510067114094002E-3</v>
      </c>
      <c r="V100">
        <v>29.547277450561499</v>
      </c>
      <c r="W100">
        <v>29.344231605529799</v>
      </c>
      <c r="X100">
        <v>30.0319681167603</v>
      </c>
      <c r="Y100">
        <f t="shared" si="2"/>
        <v>0.68773651123050072</v>
      </c>
      <c r="Z100">
        <f t="shared" si="3"/>
        <v>0.68773651123050072</v>
      </c>
      <c r="AA100" t="s">
        <v>2104</v>
      </c>
      <c r="AB100" t="s">
        <v>2104</v>
      </c>
      <c r="AC100">
        <v>941</v>
      </c>
      <c r="AD100" t="s">
        <v>2105</v>
      </c>
    </row>
    <row r="101" spans="1:30" x14ac:dyDescent="0.2">
      <c r="A101" t="s">
        <v>131</v>
      </c>
      <c r="B101">
        <v>-4.4589557647705096</v>
      </c>
      <c r="C101">
        <v>-2.57430815696716</v>
      </c>
      <c r="D101">
        <v>4.4589557647705096</v>
      </c>
      <c r="H101" t="s">
        <v>29</v>
      </c>
      <c r="I101">
        <v>6</v>
      </c>
      <c r="J101">
        <v>5</v>
      </c>
      <c r="K101">
        <v>5</v>
      </c>
      <c r="L101">
        <v>23.1</v>
      </c>
      <c r="M101">
        <v>20.7</v>
      </c>
      <c r="N101">
        <v>20.7</v>
      </c>
      <c r="O101">
        <v>31.318000000000001</v>
      </c>
      <c r="P101">
        <v>0</v>
      </c>
      <c r="Q101">
        <v>94.042000000000002</v>
      </c>
      <c r="R101">
        <v>16578000000</v>
      </c>
      <c r="S101">
        <v>41</v>
      </c>
      <c r="T101">
        <v>4.3250915869022704</v>
      </c>
      <c r="U101">
        <v>7.4316939890710398E-4</v>
      </c>
      <c r="V101">
        <v>30.0007019042969</v>
      </c>
      <c r="W101">
        <v>30.788657188415499</v>
      </c>
      <c r="X101">
        <v>31.629061698913599</v>
      </c>
      <c r="Y101">
        <f t="shared" si="2"/>
        <v>0.84040451049810017</v>
      </c>
      <c r="Z101">
        <f t="shared" si="3"/>
        <v>0.84040451049810017</v>
      </c>
      <c r="AA101" t="s">
        <v>2113</v>
      </c>
      <c r="AB101" t="s">
        <v>2113</v>
      </c>
      <c r="AC101">
        <v>945</v>
      </c>
      <c r="AD101" t="s">
        <v>2114</v>
      </c>
    </row>
    <row r="102" spans="1:30" x14ac:dyDescent="0.2">
      <c r="A102" t="s">
        <v>211</v>
      </c>
      <c r="B102">
        <v>-1.40163922309875</v>
      </c>
      <c r="C102">
        <v>-1.67746257781982</v>
      </c>
      <c r="D102">
        <v>1.67746257781982</v>
      </c>
      <c r="H102" t="s">
        <v>29</v>
      </c>
      <c r="I102">
        <v>5</v>
      </c>
      <c r="J102">
        <v>5</v>
      </c>
      <c r="K102">
        <v>5</v>
      </c>
      <c r="L102">
        <v>17</v>
      </c>
      <c r="M102">
        <v>17</v>
      </c>
      <c r="N102">
        <v>17</v>
      </c>
      <c r="O102">
        <v>35.761000000000003</v>
      </c>
      <c r="P102">
        <v>0</v>
      </c>
      <c r="Q102">
        <v>7.9038000000000004</v>
      </c>
      <c r="R102">
        <v>9108500000</v>
      </c>
      <c r="S102">
        <v>23</v>
      </c>
      <c r="T102">
        <v>1.7781962804534699</v>
      </c>
      <c r="U102">
        <v>2.5159010600706699E-2</v>
      </c>
      <c r="V102">
        <v>29.945961952209501</v>
      </c>
      <c r="W102">
        <v>29.922613143920898</v>
      </c>
      <c r="X102">
        <v>30.1146240234375</v>
      </c>
      <c r="Y102">
        <f t="shared" si="2"/>
        <v>0.19201087951660156</v>
      </c>
      <c r="Z102">
        <f t="shared" si="3"/>
        <v>0.19201087951660156</v>
      </c>
      <c r="AA102" t="s">
        <v>2163</v>
      </c>
      <c r="AB102" t="s">
        <v>2163</v>
      </c>
      <c r="AC102">
        <v>966</v>
      </c>
      <c r="AD102" t="s">
        <v>2164</v>
      </c>
    </row>
    <row r="103" spans="1:30" x14ac:dyDescent="0.2">
      <c r="A103" t="s">
        <v>131</v>
      </c>
      <c r="B103">
        <v>-8.38592529296875</v>
      </c>
      <c r="C103">
        <v>-6.8740262985229501</v>
      </c>
      <c r="D103">
        <v>8.38592529296875</v>
      </c>
      <c r="H103" t="s">
        <v>29</v>
      </c>
      <c r="I103">
        <v>8</v>
      </c>
      <c r="J103">
        <v>8</v>
      </c>
      <c r="K103">
        <v>8</v>
      </c>
      <c r="L103">
        <v>13.8</v>
      </c>
      <c r="M103">
        <v>13.8</v>
      </c>
      <c r="N103">
        <v>13.8</v>
      </c>
      <c r="O103">
        <v>102.4</v>
      </c>
      <c r="P103">
        <v>0</v>
      </c>
      <c r="Q103">
        <v>34.337000000000003</v>
      </c>
      <c r="R103">
        <v>14570000000</v>
      </c>
      <c r="S103">
        <v>32</v>
      </c>
      <c r="T103">
        <v>8.2318820840214002</v>
      </c>
      <c r="U103">
        <v>0</v>
      </c>
      <c r="V103">
        <v>28.6541843414307</v>
      </c>
      <c r="W103">
        <v>29.577011108398398</v>
      </c>
      <c r="X103">
        <v>31.894568443298301</v>
      </c>
      <c r="Y103">
        <f t="shared" si="2"/>
        <v>2.3175573348999023</v>
      </c>
      <c r="Z103">
        <f t="shared" si="3"/>
        <v>2.3175573348999023</v>
      </c>
      <c r="AA103" t="s">
        <v>2178</v>
      </c>
      <c r="AB103" t="s">
        <v>2178</v>
      </c>
      <c r="AC103">
        <v>977</v>
      </c>
      <c r="AD103" t="s">
        <v>2179</v>
      </c>
    </row>
    <row r="104" spans="1:30" x14ac:dyDescent="0.2">
      <c r="A104" t="s">
        <v>131</v>
      </c>
      <c r="B104">
        <v>-6.7791500091552699</v>
      </c>
      <c r="C104">
        <v>4.3036394119262704</v>
      </c>
      <c r="D104">
        <v>6.7791500091552699</v>
      </c>
      <c r="H104" t="s">
        <v>29</v>
      </c>
      <c r="I104">
        <v>9</v>
      </c>
      <c r="J104">
        <v>9</v>
      </c>
      <c r="K104">
        <v>9</v>
      </c>
      <c r="L104">
        <v>10.5</v>
      </c>
      <c r="M104">
        <v>10.5</v>
      </c>
      <c r="N104">
        <v>10.5</v>
      </c>
      <c r="O104">
        <v>103.64</v>
      </c>
      <c r="P104">
        <v>0</v>
      </c>
      <c r="Q104">
        <v>22.847000000000001</v>
      </c>
      <c r="R104">
        <v>6902700000</v>
      </c>
      <c r="S104">
        <v>36</v>
      </c>
      <c r="T104">
        <v>6.6453400388345303</v>
      </c>
      <c r="U104">
        <v>1.1851851851851899E-3</v>
      </c>
      <c r="V104">
        <v>28.479673385620099</v>
      </c>
      <c r="W104">
        <v>29.407325744628899</v>
      </c>
      <c r="X104">
        <v>30.4176988601685</v>
      </c>
      <c r="Y104">
        <f t="shared" si="2"/>
        <v>1.0103731155396005</v>
      </c>
      <c r="Z104">
        <f t="shared" si="3"/>
        <v>1.0103731155396005</v>
      </c>
      <c r="AA104" t="s">
        <v>2190</v>
      </c>
      <c r="AB104" t="s">
        <v>2190</v>
      </c>
      <c r="AC104">
        <v>984</v>
      </c>
      <c r="AD104" t="s">
        <v>2191</v>
      </c>
    </row>
    <row r="105" spans="1:30" x14ac:dyDescent="0.2">
      <c r="A105" t="s">
        <v>1011</v>
      </c>
      <c r="B105">
        <v>3.8441457748413099</v>
      </c>
      <c r="C105">
        <v>-3.8441457748413099</v>
      </c>
      <c r="D105">
        <v>1.93721675872803</v>
      </c>
      <c r="H105" t="s">
        <v>29</v>
      </c>
      <c r="I105">
        <v>4</v>
      </c>
      <c r="J105">
        <v>4</v>
      </c>
      <c r="K105">
        <v>3</v>
      </c>
      <c r="L105">
        <v>32.799999999999997</v>
      </c>
      <c r="M105">
        <v>32.799999999999997</v>
      </c>
      <c r="N105">
        <v>26.3</v>
      </c>
      <c r="O105">
        <v>15.096</v>
      </c>
      <c r="P105">
        <v>0</v>
      </c>
      <c r="Q105">
        <v>10.827</v>
      </c>
      <c r="R105">
        <v>8620100000</v>
      </c>
      <c r="S105">
        <v>40</v>
      </c>
      <c r="T105">
        <v>3.7092196052617901</v>
      </c>
      <c r="U105">
        <v>1.2579505300353399E-3</v>
      </c>
      <c r="V105" s="2">
        <v>30.432476997375499</v>
      </c>
      <c r="W105" s="2">
        <v>29.293957710266099</v>
      </c>
      <c r="X105">
        <v>29.8769931793213</v>
      </c>
      <c r="Y105">
        <f t="shared" si="2"/>
        <v>0.58303546905520065</v>
      </c>
      <c r="Z105">
        <f t="shared" si="3"/>
        <v>0.58303546905520065</v>
      </c>
      <c r="AA105" t="s">
        <v>2208</v>
      </c>
      <c r="AB105" t="s">
        <v>2208</v>
      </c>
      <c r="AC105">
        <v>993</v>
      </c>
      <c r="AD105" t="s">
        <v>2209</v>
      </c>
    </row>
    <row r="106" spans="1:30" x14ac:dyDescent="0.2">
      <c r="A106" t="s">
        <v>156</v>
      </c>
      <c r="B106">
        <v>2.6433353424072301</v>
      </c>
      <c r="C106">
        <v>2.2082145214080802</v>
      </c>
      <c r="D106">
        <v>-2.6433353424072301</v>
      </c>
      <c r="H106" t="s">
        <v>29</v>
      </c>
      <c r="I106">
        <v>15</v>
      </c>
      <c r="J106">
        <v>15</v>
      </c>
      <c r="K106">
        <v>15</v>
      </c>
      <c r="L106">
        <v>21.5</v>
      </c>
      <c r="M106">
        <v>21.5</v>
      </c>
      <c r="N106">
        <v>21.5</v>
      </c>
      <c r="O106">
        <v>99.840999999999994</v>
      </c>
      <c r="P106">
        <v>0</v>
      </c>
      <c r="Q106">
        <v>100.07</v>
      </c>
      <c r="R106">
        <v>46663000000</v>
      </c>
      <c r="S106">
        <v>174</v>
      </c>
      <c r="T106">
        <v>2.7476164278440298</v>
      </c>
      <c r="U106">
        <v>4.6531986531986504E-3</v>
      </c>
      <c r="V106">
        <v>32.622278213500998</v>
      </c>
      <c r="W106">
        <v>32.478813171386697</v>
      </c>
      <c r="X106">
        <v>31.921546936035199</v>
      </c>
      <c r="Y106">
        <f t="shared" si="2"/>
        <v>-0.55726623535149855</v>
      </c>
      <c r="Z106">
        <f t="shared" si="3"/>
        <v>0.55726623535149855</v>
      </c>
      <c r="AA106" t="s">
        <v>2227</v>
      </c>
      <c r="AB106" t="s">
        <v>2227</v>
      </c>
      <c r="AC106">
        <v>1001</v>
      </c>
      <c r="AD106" t="s">
        <v>2228</v>
      </c>
    </row>
    <row r="107" spans="1:30" x14ac:dyDescent="0.2">
      <c r="A107" t="s">
        <v>156</v>
      </c>
      <c r="B107">
        <v>3.2537302970886199</v>
      </c>
      <c r="C107">
        <v>2.50031709671021</v>
      </c>
      <c r="D107">
        <v>-3.2537302970886199</v>
      </c>
      <c r="H107" t="s">
        <v>29</v>
      </c>
      <c r="I107">
        <v>9</v>
      </c>
      <c r="J107">
        <v>9</v>
      </c>
      <c r="K107">
        <v>8</v>
      </c>
      <c r="L107">
        <v>36.700000000000003</v>
      </c>
      <c r="M107">
        <v>36.700000000000003</v>
      </c>
      <c r="N107">
        <v>34.299999999999997</v>
      </c>
      <c r="O107">
        <v>31.405000000000001</v>
      </c>
      <c r="P107">
        <v>0</v>
      </c>
      <c r="Q107">
        <v>39.161999999999999</v>
      </c>
      <c r="R107">
        <v>67037000000</v>
      </c>
      <c r="S107">
        <v>121</v>
      </c>
      <c r="T107">
        <v>3.2782153983335198</v>
      </c>
      <c r="U107">
        <v>1.9749373433583998E-3</v>
      </c>
      <c r="V107">
        <v>33.251506805419901</v>
      </c>
      <c r="W107">
        <v>33.019191741943402</v>
      </c>
      <c r="X107">
        <v>32.4317436218262</v>
      </c>
      <c r="Y107">
        <f t="shared" si="2"/>
        <v>-0.58744812011720171</v>
      </c>
      <c r="Z107">
        <f t="shared" si="3"/>
        <v>0.58744812011720171</v>
      </c>
      <c r="AA107" t="s">
        <v>2230</v>
      </c>
      <c r="AB107" t="s">
        <v>2230</v>
      </c>
      <c r="AC107">
        <v>1002</v>
      </c>
      <c r="AD107" t="s">
        <v>2231</v>
      </c>
    </row>
    <row r="108" spans="1:30" x14ac:dyDescent="0.2">
      <c r="A108" t="s">
        <v>131</v>
      </c>
      <c r="B108">
        <v>-3.91518330574036</v>
      </c>
      <c r="C108">
        <v>2.3131320476532</v>
      </c>
      <c r="D108">
        <v>3.91518330574036</v>
      </c>
      <c r="H108" t="s">
        <v>29</v>
      </c>
      <c r="I108">
        <v>3</v>
      </c>
      <c r="J108">
        <v>3</v>
      </c>
      <c r="K108">
        <v>3</v>
      </c>
      <c r="L108">
        <v>26.1</v>
      </c>
      <c r="M108">
        <v>26.1</v>
      </c>
      <c r="N108">
        <v>26.1</v>
      </c>
      <c r="O108">
        <v>19.878</v>
      </c>
      <c r="P108">
        <v>0</v>
      </c>
      <c r="Q108">
        <v>29.949000000000002</v>
      </c>
      <c r="R108">
        <v>9317800000</v>
      </c>
      <c r="S108">
        <v>41</v>
      </c>
      <c r="T108">
        <v>3.7977137696273799</v>
      </c>
      <c r="U108">
        <v>1.0855018587360599E-3</v>
      </c>
      <c r="V108">
        <v>29.217857360839801</v>
      </c>
      <c r="W108">
        <v>30.160082817077601</v>
      </c>
      <c r="X108">
        <v>30.581358909606902</v>
      </c>
      <c r="Y108">
        <f t="shared" si="2"/>
        <v>0.42127609252930043</v>
      </c>
      <c r="Z108">
        <f t="shared" si="3"/>
        <v>0.42127609252930043</v>
      </c>
      <c r="AA108" t="s">
        <v>2355</v>
      </c>
      <c r="AB108" t="s">
        <v>2355</v>
      </c>
      <c r="AC108">
        <v>1048</v>
      </c>
      <c r="AD108" t="s">
        <v>2356</v>
      </c>
    </row>
    <row r="109" spans="1:30" x14ac:dyDescent="0.2">
      <c r="A109" t="s">
        <v>156</v>
      </c>
      <c r="B109">
        <v>2.8945972919464098</v>
      </c>
      <c r="C109">
        <v>1.44781494140625</v>
      </c>
      <c r="D109">
        <v>-2.8945972919464098</v>
      </c>
      <c r="H109" t="s">
        <v>29</v>
      </c>
      <c r="I109">
        <v>2</v>
      </c>
      <c r="J109">
        <v>2</v>
      </c>
      <c r="K109">
        <v>2</v>
      </c>
      <c r="L109">
        <v>8.8000000000000007</v>
      </c>
      <c r="M109">
        <v>8.8000000000000007</v>
      </c>
      <c r="N109">
        <v>8.8000000000000007</v>
      </c>
      <c r="O109">
        <v>40.673000000000002</v>
      </c>
      <c r="P109">
        <v>0</v>
      </c>
      <c r="Q109">
        <v>24.425999999999998</v>
      </c>
      <c r="R109">
        <v>3092300000</v>
      </c>
      <c r="S109">
        <v>24</v>
      </c>
      <c r="T109">
        <v>2.7793955222437501</v>
      </c>
      <c r="U109">
        <v>4.4337349397590396E-3</v>
      </c>
      <c r="V109" s="2">
        <v>28.600293159484899</v>
      </c>
      <c r="W109" s="2">
        <v>27.778284072876001</v>
      </c>
      <c r="X109">
        <v>26.011839866638201</v>
      </c>
      <c r="Y109">
        <f t="shared" si="2"/>
        <v>-1.7664442062378001</v>
      </c>
      <c r="Z109">
        <f t="shared" si="3"/>
        <v>1.7664442062378001</v>
      </c>
      <c r="AA109" t="s">
        <v>2358</v>
      </c>
      <c r="AB109" t="s">
        <v>2358</v>
      </c>
      <c r="AC109">
        <v>1050</v>
      </c>
      <c r="AD109" t="s">
        <v>2359</v>
      </c>
    </row>
    <row r="110" spans="1:30" x14ac:dyDescent="0.2">
      <c r="A110" t="s">
        <v>1361</v>
      </c>
      <c r="B110">
        <v>1.40036880970001</v>
      </c>
      <c r="C110">
        <v>-1.4517560005187999</v>
      </c>
      <c r="D110">
        <v>1.4517560005187999</v>
      </c>
      <c r="H110" t="s">
        <v>29</v>
      </c>
      <c r="I110">
        <v>17</v>
      </c>
      <c r="J110">
        <v>4</v>
      </c>
      <c r="K110">
        <v>3</v>
      </c>
      <c r="L110">
        <v>41.5</v>
      </c>
      <c r="M110">
        <v>12.2</v>
      </c>
      <c r="N110">
        <v>10.3</v>
      </c>
      <c r="O110">
        <v>68.135000000000005</v>
      </c>
      <c r="P110">
        <v>0</v>
      </c>
      <c r="Q110">
        <v>8.7483000000000004</v>
      </c>
      <c r="R110">
        <v>3173200000</v>
      </c>
      <c r="S110">
        <v>33</v>
      </c>
      <c r="T110">
        <v>1.63899643242516</v>
      </c>
      <c r="U110">
        <v>3.2757723577235803E-2</v>
      </c>
      <c r="V110">
        <v>28.512398719787601</v>
      </c>
      <c r="W110">
        <v>27.7581462860107</v>
      </c>
      <c r="X110">
        <v>28.662130355835</v>
      </c>
      <c r="Y110">
        <f t="shared" si="2"/>
        <v>0.90398406982430046</v>
      </c>
      <c r="Z110">
        <f t="shared" si="3"/>
        <v>0.90398406982430046</v>
      </c>
      <c r="AA110" t="s">
        <v>2388</v>
      </c>
      <c r="AB110" t="s">
        <v>2389</v>
      </c>
      <c r="AC110">
        <v>1069</v>
      </c>
      <c r="AD110" t="s">
        <v>2390</v>
      </c>
    </row>
    <row r="111" spans="1:30" x14ac:dyDescent="0.2">
      <c r="A111" t="s">
        <v>131</v>
      </c>
      <c r="B111">
        <v>-4.6537179946899396</v>
      </c>
      <c r="C111">
        <v>3.1706697940826398</v>
      </c>
      <c r="D111">
        <v>4.6537179946899396</v>
      </c>
      <c r="H111" t="s">
        <v>29</v>
      </c>
      <c r="I111">
        <v>7</v>
      </c>
      <c r="J111">
        <v>7</v>
      </c>
      <c r="K111">
        <v>2</v>
      </c>
      <c r="L111">
        <v>22.3</v>
      </c>
      <c r="M111">
        <v>22.3</v>
      </c>
      <c r="N111">
        <v>5.5</v>
      </c>
      <c r="O111">
        <v>29.416</v>
      </c>
      <c r="P111">
        <v>0</v>
      </c>
      <c r="Q111">
        <v>34.426000000000002</v>
      </c>
      <c r="R111">
        <v>84906000000</v>
      </c>
      <c r="S111">
        <v>109</v>
      </c>
      <c r="T111">
        <v>4.5584146898375897</v>
      </c>
      <c r="U111">
        <v>7.3885350318471301E-4</v>
      </c>
      <c r="V111">
        <v>32.654382705688498</v>
      </c>
      <c r="W111">
        <v>33.317689895629897</v>
      </c>
      <c r="X111">
        <v>33.617895126342802</v>
      </c>
      <c r="Y111">
        <f t="shared" si="2"/>
        <v>0.30020523071290484</v>
      </c>
      <c r="Z111">
        <f t="shared" si="3"/>
        <v>0.30020523071290484</v>
      </c>
      <c r="AA111" t="s">
        <v>2410</v>
      </c>
      <c r="AB111" t="s">
        <v>2410</v>
      </c>
      <c r="AC111">
        <v>1077</v>
      </c>
      <c r="AD111" t="s">
        <v>2411</v>
      </c>
    </row>
    <row r="112" spans="1:30" x14ac:dyDescent="0.2">
      <c r="A112" t="s">
        <v>211</v>
      </c>
      <c r="B112">
        <v>-1.608553647995</v>
      </c>
      <c r="C112">
        <v>-2.0373988151550302</v>
      </c>
      <c r="D112">
        <v>2.0373988151550302</v>
      </c>
      <c r="H112" t="s">
        <v>29</v>
      </c>
      <c r="I112">
        <v>7</v>
      </c>
      <c r="J112">
        <v>7</v>
      </c>
      <c r="K112">
        <v>6</v>
      </c>
      <c r="L112">
        <v>9.9</v>
      </c>
      <c r="M112">
        <v>9.9</v>
      </c>
      <c r="N112">
        <v>8.9</v>
      </c>
      <c r="O112">
        <v>116.82</v>
      </c>
      <c r="P112">
        <v>0</v>
      </c>
      <c r="Q112">
        <v>24.265999999999998</v>
      </c>
      <c r="R112">
        <v>4351700000</v>
      </c>
      <c r="S112">
        <v>19</v>
      </c>
      <c r="T112">
        <v>2.1051834029999998</v>
      </c>
      <c r="U112">
        <v>1.37273718647764E-2</v>
      </c>
      <c r="V112">
        <v>28.662107467651399</v>
      </c>
      <c r="W112">
        <v>28.544239997863802</v>
      </c>
      <c r="X112">
        <v>29.467797279357899</v>
      </c>
      <c r="Y112">
        <f t="shared" si="2"/>
        <v>0.92355728149409799</v>
      </c>
      <c r="Z112">
        <f t="shared" si="3"/>
        <v>0.92355728149409799</v>
      </c>
      <c r="AA112" t="s">
        <v>2441</v>
      </c>
      <c r="AB112" t="s">
        <v>2441</v>
      </c>
      <c r="AC112">
        <v>1094</v>
      </c>
      <c r="AD112" t="s">
        <v>2442</v>
      </c>
    </row>
    <row r="113" spans="1:30" x14ac:dyDescent="0.2">
      <c r="A113" t="s">
        <v>131</v>
      </c>
      <c r="B113">
        <v>-3.87047171592712</v>
      </c>
      <c r="C113">
        <v>-2.1056990623474099</v>
      </c>
      <c r="D113">
        <v>3.87047171592712</v>
      </c>
      <c r="H113" t="s">
        <v>29</v>
      </c>
      <c r="I113">
        <v>16</v>
      </c>
      <c r="J113">
        <v>5</v>
      </c>
      <c r="K113">
        <v>4</v>
      </c>
      <c r="L113">
        <v>52.8</v>
      </c>
      <c r="M113">
        <v>16.600000000000001</v>
      </c>
      <c r="N113">
        <v>13.9</v>
      </c>
      <c r="O113">
        <v>50.216999999999999</v>
      </c>
      <c r="P113">
        <v>0</v>
      </c>
      <c r="Q113">
        <v>102.44</v>
      </c>
      <c r="R113">
        <v>11715000000</v>
      </c>
      <c r="S113">
        <v>52</v>
      </c>
      <c r="T113">
        <v>3.7409594016820602</v>
      </c>
      <c r="U113">
        <v>1.2307692307692299E-3</v>
      </c>
      <c r="V113" s="2">
        <v>30.0928840637207</v>
      </c>
      <c r="W113">
        <v>30.396049499511701</v>
      </c>
      <c r="X113">
        <v>30.730913162231399</v>
      </c>
      <c r="Y113">
        <f t="shared" si="2"/>
        <v>0.33486366271969814</v>
      </c>
      <c r="Z113">
        <f t="shared" si="3"/>
        <v>0.33486366271969814</v>
      </c>
      <c r="AA113" t="s">
        <v>2447</v>
      </c>
      <c r="AB113" t="s">
        <v>2447</v>
      </c>
      <c r="AC113">
        <v>1097</v>
      </c>
      <c r="AD113" t="s">
        <v>2448</v>
      </c>
    </row>
    <row r="114" spans="1:30" x14ac:dyDescent="0.2">
      <c r="A114" t="s">
        <v>91</v>
      </c>
      <c r="B114">
        <v>-4.0363087654113796</v>
      </c>
      <c r="C114">
        <v>-3.0293767452239999</v>
      </c>
      <c r="D114">
        <v>4.0363087654113796</v>
      </c>
      <c r="H114" t="s">
        <v>29</v>
      </c>
      <c r="I114">
        <v>8</v>
      </c>
      <c r="J114">
        <v>8</v>
      </c>
      <c r="K114">
        <v>4</v>
      </c>
      <c r="L114">
        <v>18.100000000000001</v>
      </c>
      <c r="M114">
        <v>18.100000000000001</v>
      </c>
      <c r="N114">
        <v>10.5</v>
      </c>
      <c r="O114">
        <v>60.04</v>
      </c>
      <c r="P114">
        <v>0</v>
      </c>
      <c r="Q114">
        <v>81.450999999999993</v>
      </c>
      <c r="R114">
        <v>65101000000</v>
      </c>
      <c r="S114">
        <v>127</v>
      </c>
      <c r="T114">
        <v>4.0174504844186902</v>
      </c>
      <c r="U114">
        <v>7.7310924369747899E-4</v>
      </c>
      <c r="V114">
        <v>32.361436843872099</v>
      </c>
      <c r="W114">
        <v>32.655866622924798</v>
      </c>
      <c r="X114">
        <v>33.3277492523193</v>
      </c>
      <c r="Y114">
        <f t="shared" si="2"/>
        <v>0.67188262939450283</v>
      </c>
      <c r="Z114">
        <f t="shared" si="3"/>
        <v>0.67188262939450283</v>
      </c>
      <c r="AA114" t="s">
        <v>2473</v>
      </c>
      <c r="AB114" t="s">
        <v>2474</v>
      </c>
      <c r="AC114">
        <v>1106</v>
      </c>
      <c r="AD114" t="s">
        <v>2475</v>
      </c>
    </row>
    <row r="115" spans="1:30" x14ac:dyDescent="0.2">
      <c r="A115" t="s">
        <v>1361</v>
      </c>
      <c r="B115">
        <v>5.4495358467102104</v>
      </c>
      <c r="C115">
        <v>-6.0460753440856898</v>
      </c>
      <c r="D115">
        <v>6.0460753440856898</v>
      </c>
      <c r="H115" t="s">
        <v>29</v>
      </c>
      <c r="I115">
        <v>7</v>
      </c>
      <c r="J115">
        <v>7</v>
      </c>
      <c r="K115">
        <v>7</v>
      </c>
      <c r="L115">
        <v>37.799999999999997</v>
      </c>
      <c r="M115">
        <v>37.799999999999997</v>
      </c>
      <c r="N115">
        <v>37.799999999999997</v>
      </c>
      <c r="O115">
        <v>20.786000000000001</v>
      </c>
      <c r="P115">
        <v>0</v>
      </c>
      <c r="Q115">
        <v>61.588999999999999</v>
      </c>
      <c r="R115">
        <v>107990000000</v>
      </c>
      <c r="S115">
        <v>229</v>
      </c>
      <c r="T115">
        <v>6.1827441836418604</v>
      </c>
      <c r="U115">
        <v>7.6190476190476203E-4</v>
      </c>
      <c r="V115">
        <v>33.788684844970703</v>
      </c>
      <c r="W115">
        <v>32.734697341918903</v>
      </c>
      <c r="X115">
        <v>33.947273254394503</v>
      </c>
      <c r="Y115">
        <f t="shared" si="2"/>
        <v>1.2125759124756001</v>
      </c>
      <c r="Z115">
        <f t="shared" si="3"/>
        <v>1.2125759124756001</v>
      </c>
      <c r="AA115" t="s">
        <v>2477</v>
      </c>
      <c r="AB115" t="s">
        <v>2478</v>
      </c>
      <c r="AC115">
        <v>1107</v>
      </c>
      <c r="AD115" t="s">
        <v>2479</v>
      </c>
    </row>
    <row r="116" spans="1:30" x14ac:dyDescent="0.2">
      <c r="A116" t="s">
        <v>28</v>
      </c>
      <c r="B116">
        <v>0</v>
      </c>
      <c r="C116">
        <v>2.3980610370636</v>
      </c>
      <c r="D116">
        <v>-2.3980610370636</v>
      </c>
      <c r="H116" t="s">
        <v>29</v>
      </c>
      <c r="I116">
        <v>10</v>
      </c>
      <c r="J116">
        <v>10</v>
      </c>
      <c r="K116">
        <v>10</v>
      </c>
      <c r="L116">
        <v>31</v>
      </c>
      <c r="M116">
        <v>31</v>
      </c>
      <c r="N116">
        <v>31</v>
      </c>
      <c r="O116">
        <v>44.015000000000001</v>
      </c>
      <c r="P116">
        <v>0</v>
      </c>
      <c r="Q116">
        <v>58.636000000000003</v>
      </c>
      <c r="R116">
        <v>20622000000</v>
      </c>
      <c r="S116">
        <v>93</v>
      </c>
      <c r="T116">
        <v>2.3070474765598599</v>
      </c>
      <c r="U116">
        <v>9.8578680203045693E-3</v>
      </c>
      <c r="V116">
        <v>31.346373558044402</v>
      </c>
      <c r="W116">
        <v>31.5315551757813</v>
      </c>
      <c r="X116">
        <v>30.791675567626999</v>
      </c>
      <c r="Y116">
        <f t="shared" si="2"/>
        <v>-0.73987960815430043</v>
      </c>
      <c r="Z116">
        <f t="shared" si="3"/>
        <v>0.73987960815430043</v>
      </c>
      <c r="AA116" t="s">
        <v>2493</v>
      </c>
      <c r="AB116" t="s">
        <v>2494</v>
      </c>
      <c r="AC116">
        <v>1116</v>
      </c>
      <c r="AD116" t="s">
        <v>2495</v>
      </c>
    </row>
    <row r="117" spans="1:30" x14ac:dyDescent="0.2">
      <c r="A117" t="s">
        <v>91</v>
      </c>
      <c r="B117">
        <v>-2.2677037715911901</v>
      </c>
      <c r="C117">
        <v>-1.6161736249923699</v>
      </c>
      <c r="D117">
        <v>2.2677037715911901</v>
      </c>
      <c r="H117" t="s">
        <v>29</v>
      </c>
      <c r="I117">
        <v>2</v>
      </c>
      <c r="J117">
        <v>2</v>
      </c>
      <c r="K117">
        <v>2</v>
      </c>
      <c r="L117">
        <v>5.3</v>
      </c>
      <c r="M117">
        <v>5.3</v>
      </c>
      <c r="N117">
        <v>5.3</v>
      </c>
      <c r="O117">
        <v>48.64</v>
      </c>
      <c r="P117">
        <v>2.419E-4</v>
      </c>
      <c r="Q117">
        <v>4.4756</v>
      </c>
      <c r="R117">
        <v>2826500000</v>
      </c>
      <c r="S117">
        <v>7</v>
      </c>
      <c r="T117">
        <v>2.27482141740574</v>
      </c>
      <c r="U117">
        <v>1.04367245657568E-2</v>
      </c>
      <c r="V117">
        <v>27.195611953735401</v>
      </c>
      <c r="W117">
        <v>27.349871635437001</v>
      </c>
      <c r="X117">
        <v>29.041831970214801</v>
      </c>
      <c r="Y117">
        <f t="shared" si="2"/>
        <v>1.6919603347778001</v>
      </c>
      <c r="Z117">
        <f t="shared" si="3"/>
        <v>1.6919603347778001</v>
      </c>
      <c r="AA117" t="s">
        <v>2534</v>
      </c>
      <c r="AB117" t="s">
        <v>2534</v>
      </c>
      <c r="AC117">
        <v>1135</v>
      </c>
      <c r="AD117" t="s">
        <v>2535</v>
      </c>
    </row>
    <row r="118" spans="1:30" x14ac:dyDescent="0.2">
      <c r="A118" t="s">
        <v>131</v>
      </c>
      <c r="B118">
        <v>-3.9394762516021702</v>
      </c>
      <c r="C118">
        <v>2.41991019248962</v>
      </c>
      <c r="D118">
        <v>3.9394762516021702</v>
      </c>
      <c r="H118" t="s">
        <v>29</v>
      </c>
      <c r="I118">
        <v>5</v>
      </c>
      <c r="J118">
        <v>5</v>
      </c>
      <c r="K118">
        <v>2</v>
      </c>
      <c r="L118">
        <v>52.7</v>
      </c>
      <c r="M118">
        <v>52.7</v>
      </c>
      <c r="N118">
        <v>27.7</v>
      </c>
      <c r="O118">
        <v>12.29</v>
      </c>
      <c r="P118">
        <v>0</v>
      </c>
      <c r="Q118">
        <v>28.25</v>
      </c>
      <c r="R118">
        <v>251200000000</v>
      </c>
      <c r="S118">
        <v>114</v>
      </c>
      <c r="T118">
        <v>3.83056681028215</v>
      </c>
      <c r="U118">
        <v>9.88416988416988E-4</v>
      </c>
      <c r="V118">
        <v>34.2000637054443</v>
      </c>
      <c r="W118">
        <v>34.894006729125998</v>
      </c>
      <c r="X118">
        <v>35.256727218627901</v>
      </c>
      <c r="Y118">
        <f t="shared" si="2"/>
        <v>0.36272048950190339</v>
      </c>
      <c r="Z118">
        <f t="shared" si="3"/>
        <v>0.36272048950190339</v>
      </c>
      <c r="AA118" t="s">
        <v>2537</v>
      </c>
      <c r="AB118" t="s">
        <v>2537</v>
      </c>
      <c r="AC118">
        <v>1136</v>
      </c>
      <c r="AD118" t="s">
        <v>2538</v>
      </c>
    </row>
    <row r="119" spans="1:30" x14ac:dyDescent="0.2">
      <c r="A119" t="s">
        <v>156</v>
      </c>
      <c r="B119">
        <v>3.2906198501586901</v>
      </c>
      <c r="C119">
        <v>3.1734671592712398</v>
      </c>
      <c r="D119">
        <v>-3.2906198501586901</v>
      </c>
      <c r="H119" t="s">
        <v>29</v>
      </c>
      <c r="I119">
        <v>12</v>
      </c>
      <c r="J119">
        <v>12</v>
      </c>
      <c r="K119">
        <v>10</v>
      </c>
      <c r="L119">
        <v>35.6</v>
      </c>
      <c r="M119">
        <v>35.6</v>
      </c>
      <c r="N119">
        <v>31.5</v>
      </c>
      <c r="O119">
        <v>25.65</v>
      </c>
      <c r="P119">
        <v>0</v>
      </c>
      <c r="Q119">
        <v>60.353000000000002</v>
      </c>
      <c r="R119">
        <v>146900000000</v>
      </c>
      <c r="S119">
        <v>192</v>
      </c>
      <c r="T119">
        <v>3.5646973371745498</v>
      </c>
      <c r="U119">
        <v>1.4409937888198801E-3</v>
      </c>
      <c r="V119">
        <v>34.282920837402301</v>
      </c>
      <c r="W119">
        <v>34.226034164428697</v>
      </c>
      <c r="X119">
        <v>33.5182075500488</v>
      </c>
      <c r="Y119">
        <f t="shared" si="2"/>
        <v>-0.70782661437989702</v>
      </c>
      <c r="Z119">
        <f t="shared" si="3"/>
        <v>0.70782661437989702</v>
      </c>
      <c r="AA119" t="s">
        <v>2555</v>
      </c>
      <c r="AB119" t="s">
        <v>2556</v>
      </c>
      <c r="AC119">
        <v>1145</v>
      </c>
      <c r="AD119" t="s">
        <v>2557</v>
      </c>
    </row>
    <row r="120" spans="1:30" x14ac:dyDescent="0.2">
      <c r="A120" t="s">
        <v>1088</v>
      </c>
      <c r="B120">
        <v>-5.14308738708496</v>
      </c>
      <c r="C120">
        <v>-6.7878227233886701</v>
      </c>
      <c r="D120">
        <v>6.7878227233886701</v>
      </c>
      <c r="H120" t="s">
        <v>29</v>
      </c>
      <c r="I120">
        <v>8</v>
      </c>
      <c r="J120">
        <v>8</v>
      </c>
      <c r="K120">
        <v>8</v>
      </c>
      <c r="L120">
        <v>24.7</v>
      </c>
      <c r="M120">
        <v>24.7</v>
      </c>
      <c r="N120">
        <v>24.7</v>
      </c>
      <c r="O120">
        <v>49.051000000000002</v>
      </c>
      <c r="P120">
        <v>0</v>
      </c>
      <c r="Q120">
        <v>107.42</v>
      </c>
      <c r="R120">
        <v>37438000000</v>
      </c>
      <c r="S120">
        <v>54</v>
      </c>
      <c r="T120">
        <v>6.70229808816815</v>
      </c>
      <c r="U120">
        <v>1.3913043478260901E-3</v>
      </c>
      <c r="V120">
        <v>31.858786582946799</v>
      </c>
      <c r="W120">
        <v>31.225682258606</v>
      </c>
      <c r="X120">
        <v>32.714097976684599</v>
      </c>
      <c r="Y120">
        <f t="shared" si="2"/>
        <v>1.4884157180785991</v>
      </c>
      <c r="Z120">
        <f t="shared" si="3"/>
        <v>1.4884157180785991</v>
      </c>
      <c r="AA120" t="s">
        <v>2569</v>
      </c>
      <c r="AB120" t="s">
        <v>2569</v>
      </c>
      <c r="AC120">
        <v>1152</v>
      </c>
      <c r="AD120" t="s">
        <v>2570</v>
      </c>
    </row>
    <row r="121" spans="1:30" x14ac:dyDescent="0.2">
      <c r="A121" t="s">
        <v>131</v>
      </c>
      <c r="B121">
        <v>-4.7028155326843297</v>
      </c>
      <c r="C121">
        <v>2.7847990989685099</v>
      </c>
      <c r="D121">
        <v>4.7028155326843297</v>
      </c>
      <c r="H121" t="s">
        <v>29</v>
      </c>
      <c r="I121">
        <v>6</v>
      </c>
      <c r="J121">
        <v>6</v>
      </c>
      <c r="K121">
        <v>6</v>
      </c>
      <c r="L121">
        <v>11.4</v>
      </c>
      <c r="M121">
        <v>11.4</v>
      </c>
      <c r="N121">
        <v>11.4</v>
      </c>
      <c r="O121">
        <v>94.888999999999996</v>
      </c>
      <c r="P121">
        <v>0</v>
      </c>
      <c r="Q121">
        <v>20.922999999999998</v>
      </c>
      <c r="R121">
        <v>7496600000</v>
      </c>
      <c r="S121">
        <v>28</v>
      </c>
      <c r="T121">
        <v>4.56792215336396</v>
      </c>
      <c r="U121">
        <v>7.2258064516128996E-4</v>
      </c>
      <c r="V121">
        <v>27.832133293151902</v>
      </c>
      <c r="W121">
        <v>29.2773036956787</v>
      </c>
      <c r="X121">
        <v>30.606677055358901</v>
      </c>
      <c r="Y121">
        <f t="shared" si="2"/>
        <v>1.3293733596802007</v>
      </c>
      <c r="Z121">
        <f t="shared" si="3"/>
        <v>1.3293733596802007</v>
      </c>
      <c r="AA121" t="s">
        <v>2588</v>
      </c>
      <c r="AB121" t="s">
        <v>2588</v>
      </c>
      <c r="AC121">
        <v>1159</v>
      </c>
      <c r="AD121" t="s">
        <v>2589</v>
      </c>
    </row>
    <row r="122" spans="1:30" x14ac:dyDescent="0.2">
      <c r="A122" t="s">
        <v>156</v>
      </c>
      <c r="B122">
        <v>2.4568328857421902</v>
      </c>
      <c r="C122">
        <v>2.1674761772155802</v>
      </c>
      <c r="D122">
        <v>-2.4568328857421902</v>
      </c>
      <c r="H122" t="s">
        <v>29</v>
      </c>
      <c r="I122">
        <v>21</v>
      </c>
      <c r="J122">
        <v>21</v>
      </c>
      <c r="K122">
        <v>21</v>
      </c>
      <c r="L122">
        <v>32.5</v>
      </c>
      <c r="M122">
        <v>32.5</v>
      </c>
      <c r="N122">
        <v>32.5</v>
      </c>
      <c r="O122">
        <v>86.855999999999995</v>
      </c>
      <c r="P122">
        <v>0</v>
      </c>
      <c r="Q122">
        <v>122.8</v>
      </c>
      <c r="R122">
        <v>78227000000</v>
      </c>
      <c r="S122">
        <v>274</v>
      </c>
      <c r="T122">
        <v>2.6100983618859401</v>
      </c>
      <c r="U122">
        <v>5.9286821705426297E-3</v>
      </c>
      <c r="V122">
        <v>33.303384780883803</v>
      </c>
      <c r="W122">
        <v>33.258350372314503</v>
      </c>
      <c r="X122">
        <v>32.950252532958999</v>
      </c>
      <c r="Y122">
        <f t="shared" si="2"/>
        <v>-0.30809783935550428</v>
      </c>
      <c r="Z122">
        <f t="shared" si="3"/>
        <v>0.30809783935550428</v>
      </c>
      <c r="AA122" t="s">
        <v>2628</v>
      </c>
      <c r="AB122" t="s">
        <v>2628</v>
      </c>
      <c r="AC122">
        <v>1173</v>
      </c>
      <c r="AD122" t="s">
        <v>2629</v>
      </c>
    </row>
    <row r="123" spans="1:30" x14ac:dyDescent="0.2">
      <c r="A123" t="s">
        <v>142</v>
      </c>
      <c r="B123">
        <v>0</v>
      </c>
      <c r="C123">
        <v>-1.8484013080596899</v>
      </c>
      <c r="D123">
        <v>1.8484013080596899</v>
      </c>
      <c r="H123" t="s">
        <v>29</v>
      </c>
      <c r="I123">
        <v>24</v>
      </c>
      <c r="J123">
        <v>4</v>
      </c>
      <c r="K123">
        <v>4</v>
      </c>
      <c r="L123">
        <v>35.200000000000003</v>
      </c>
      <c r="M123">
        <v>9.8000000000000007</v>
      </c>
      <c r="N123">
        <v>9.8000000000000007</v>
      </c>
      <c r="O123">
        <v>81.775000000000006</v>
      </c>
      <c r="P123">
        <v>0</v>
      </c>
      <c r="Q123">
        <v>26.893000000000001</v>
      </c>
      <c r="R123">
        <v>10199000000</v>
      </c>
      <c r="S123">
        <v>59</v>
      </c>
      <c r="T123">
        <v>1.8437011051907</v>
      </c>
      <c r="U123">
        <v>2.2589981447124301E-2</v>
      </c>
      <c r="V123">
        <v>30.315268516540499</v>
      </c>
      <c r="W123">
        <v>29.945480346679702</v>
      </c>
      <c r="X123">
        <v>30.3468580245972</v>
      </c>
      <c r="Y123">
        <f t="shared" si="2"/>
        <v>0.40137767791749823</v>
      </c>
      <c r="Z123">
        <f t="shared" si="3"/>
        <v>0.40137767791749823</v>
      </c>
      <c r="AA123" t="s">
        <v>2640</v>
      </c>
      <c r="AB123" t="s">
        <v>2640</v>
      </c>
      <c r="AC123">
        <v>1179</v>
      </c>
      <c r="AD123" t="s">
        <v>2641</v>
      </c>
    </row>
    <row r="124" spans="1:30" x14ac:dyDescent="0.2">
      <c r="A124" t="s">
        <v>91</v>
      </c>
      <c r="B124">
        <v>-2.6996710300445601</v>
      </c>
      <c r="C124">
        <v>-2.1530568599700901</v>
      </c>
      <c r="D124">
        <v>2.6996710300445601</v>
      </c>
      <c r="H124" t="s">
        <v>29</v>
      </c>
      <c r="I124">
        <v>32</v>
      </c>
      <c r="J124">
        <v>32</v>
      </c>
      <c r="K124">
        <v>12</v>
      </c>
      <c r="L124">
        <v>40.1</v>
      </c>
      <c r="M124">
        <v>40.1</v>
      </c>
      <c r="N124">
        <v>16.3</v>
      </c>
      <c r="O124">
        <v>87.316000000000003</v>
      </c>
      <c r="P124">
        <v>0</v>
      </c>
      <c r="Q124">
        <v>323.31</v>
      </c>
      <c r="R124">
        <v>387110000000</v>
      </c>
      <c r="S124">
        <v>685</v>
      </c>
      <c r="T124">
        <v>2.7658531649864</v>
      </c>
      <c r="U124">
        <v>4.5136986301369903E-3</v>
      </c>
      <c r="V124">
        <v>35.172275543212898</v>
      </c>
      <c r="W124">
        <v>35.326433181762702</v>
      </c>
      <c r="X124">
        <v>35.749229431152301</v>
      </c>
      <c r="Y124">
        <f t="shared" si="2"/>
        <v>0.4227962493895987</v>
      </c>
      <c r="Z124">
        <f t="shared" si="3"/>
        <v>0.4227962493895987</v>
      </c>
      <c r="AA124" t="s">
        <v>2643</v>
      </c>
      <c r="AB124" t="s">
        <v>2643</v>
      </c>
      <c r="AC124">
        <v>1180</v>
      </c>
      <c r="AD124" t="s">
        <v>2644</v>
      </c>
    </row>
    <row r="125" spans="1:30" x14ac:dyDescent="0.2">
      <c r="A125" t="s">
        <v>131</v>
      </c>
      <c r="B125">
        <v>-3.2728724479675302</v>
      </c>
      <c r="C125">
        <v>-1.46802365779877</v>
      </c>
      <c r="D125">
        <v>3.2728724479675302</v>
      </c>
      <c r="H125" t="s">
        <v>29</v>
      </c>
      <c r="I125">
        <v>21</v>
      </c>
      <c r="J125">
        <v>21</v>
      </c>
      <c r="K125">
        <v>21</v>
      </c>
      <c r="L125">
        <v>30.9</v>
      </c>
      <c r="M125">
        <v>30.9</v>
      </c>
      <c r="N125">
        <v>30.9</v>
      </c>
      <c r="O125">
        <v>102.15</v>
      </c>
      <c r="P125">
        <v>0</v>
      </c>
      <c r="Q125">
        <v>173.28</v>
      </c>
      <c r="R125">
        <v>103640000000</v>
      </c>
      <c r="S125">
        <v>182</v>
      </c>
      <c r="T125">
        <v>3.1433077556277</v>
      </c>
      <c r="U125">
        <v>2.3730337078651702E-3</v>
      </c>
      <c r="V125">
        <v>33.360067367553697</v>
      </c>
      <c r="W125">
        <v>33.5213432312012</v>
      </c>
      <c r="X125">
        <v>33.750867843627901</v>
      </c>
      <c r="Y125">
        <f t="shared" si="2"/>
        <v>0.22952461242670097</v>
      </c>
      <c r="Z125">
        <f t="shared" si="3"/>
        <v>0.22952461242670097</v>
      </c>
      <c r="AA125" t="s">
        <v>2669</v>
      </c>
      <c r="AB125" t="s">
        <v>2669</v>
      </c>
      <c r="AC125">
        <v>1192</v>
      </c>
      <c r="AD125" t="s">
        <v>2670</v>
      </c>
    </row>
    <row r="126" spans="1:30" x14ac:dyDescent="0.2">
      <c r="A126" t="s">
        <v>156</v>
      </c>
      <c r="B126">
        <v>1.6606912612914999</v>
      </c>
      <c r="C126">
        <v>1.36223185062408</v>
      </c>
      <c r="D126">
        <v>-1.6606912612914999</v>
      </c>
      <c r="H126" t="s">
        <v>29</v>
      </c>
      <c r="I126">
        <v>15</v>
      </c>
      <c r="J126">
        <v>15</v>
      </c>
      <c r="K126">
        <v>13</v>
      </c>
      <c r="L126">
        <v>43.7</v>
      </c>
      <c r="M126">
        <v>43.7</v>
      </c>
      <c r="N126">
        <v>39.4</v>
      </c>
      <c r="O126">
        <v>42.326999999999998</v>
      </c>
      <c r="P126">
        <v>0</v>
      </c>
      <c r="Q126">
        <v>314.19</v>
      </c>
      <c r="R126">
        <v>470500000000</v>
      </c>
      <c r="S126">
        <v>387</v>
      </c>
      <c r="T126">
        <v>1.75015874399414</v>
      </c>
      <c r="U126">
        <v>2.6488734835355299E-2</v>
      </c>
      <c r="V126">
        <v>35.841703414916999</v>
      </c>
      <c r="W126">
        <v>35.780735015869098</v>
      </c>
      <c r="X126">
        <v>35.620195388793903</v>
      </c>
      <c r="Y126">
        <f t="shared" si="2"/>
        <v>-0.16053962707519531</v>
      </c>
      <c r="Z126">
        <f t="shared" si="3"/>
        <v>0.16053962707519531</v>
      </c>
      <c r="AA126" t="s">
        <v>2693</v>
      </c>
      <c r="AB126" t="s">
        <v>2693</v>
      </c>
      <c r="AC126">
        <v>1207</v>
      </c>
      <c r="AD126" t="s">
        <v>2694</v>
      </c>
    </row>
    <row r="127" spans="1:30" x14ac:dyDescent="0.2">
      <c r="A127" t="s">
        <v>156</v>
      </c>
      <c r="B127">
        <v>2.6547622680664098</v>
      </c>
      <c r="C127">
        <v>1.32725954055786</v>
      </c>
      <c r="D127">
        <v>-2.6547622680664098</v>
      </c>
      <c r="H127" t="s">
        <v>29</v>
      </c>
      <c r="I127">
        <v>4</v>
      </c>
      <c r="J127">
        <v>4</v>
      </c>
      <c r="K127">
        <v>1</v>
      </c>
      <c r="L127">
        <v>25.4</v>
      </c>
      <c r="M127">
        <v>25.4</v>
      </c>
      <c r="N127">
        <v>3.5</v>
      </c>
      <c r="O127">
        <v>25.809000000000001</v>
      </c>
      <c r="P127">
        <v>0</v>
      </c>
      <c r="Q127">
        <v>27.393999999999998</v>
      </c>
      <c r="R127">
        <v>30343000000</v>
      </c>
      <c r="S127">
        <v>60</v>
      </c>
      <c r="T127">
        <v>2.5465739944199699</v>
      </c>
      <c r="U127">
        <v>6.4444444444444401E-3</v>
      </c>
      <c r="V127">
        <v>32.123540878295898</v>
      </c>
      <c r="W127">
        <v>31.7453517913818</v>
      </c>
      <c r="X127">
        <v>31.381464004516602</v>
      </c>
      <c r="Y127">
        <f t="shared" si="2"/>
        <v>-0.36388778686519885</v>
      </c>
      <c r="Z127">
        <f t="shared" si="3"/>
        <v>0.36388778686519885</v>
      </c>
      <c r="AA127" t="s">
        <v>2758</v>
      </c>
      <c r="AB127" t="s">
        <v>2758</v>
      </c>
      <c r="AC127">
        <v>1233</v>
      </c>
      <c r="AD127" t="s">
        <v>2759</v>
      </c>
    </row>
    <row r="128" spans="1:30" x14ac:dyDescent="0.2">
      <c r="A128" t="s">
        <v>199</v>
      </c>
      <c r="B128">
        <v>-3.0211136341095002</v>
      </c>
      <c r="C128">
        <v>3.0211136341095002</v>
      </c>
      <c r="D128">
        <v>-2.8706095218658398</v>
      </c>
      <c r="H128" t="s">
        <v>29</v>
      </c>
      <c r="I128">
        <v>15</v>
      </c>
      <c r="J128">
        <v>15</v>
      </c>
      <c r="K128">
        <v>15</v>
      </c>
      <c r="L128">
        <v>37.9</v>
      </c>
      <c r="M128">
        <v>37.9</v>
      </c>
      <c r="N128">
        <v>37.9</v>
      </c>
      <c r="O128">
        <v>40.595999999999997</v>
      </c>
      <c r="P128">
        <v>0</v>
      </c>
      <c r="Q128">
        <v>114.95</v>
      </c>
      <c r="R128">
        <v>177960000000</v>
      </c>
      <c r="S128">
        <v>231</v>
      </c>
      <c r="T128">
        <v>3.26774559095437</v>
      </c>
      <c r="U128">
        <v>2.00990099009901E-3</v>
      </c>
      <c r="V128">
        <v>34.245655059814503</v>
      </c>
      <c r="W128">
        <v>34.467037200927699</v>
      </c>
      <c r="X128">
        <v>34.285301208496101</v>
      </c>
      <c r="Y128">
        <f t="shared" si="2"/>
        <v>-0.18173599243159799</v>
      </c>
      <c r="Z128">
        <f t="shared" si="3"/>
        <v>0.18173599243159799</v>
      </c>
      <c r="AA128" t="s">
        <v>2791</v>
      </c>
      <c r="AB128" t="s">
        <v>2791</v>
      </c>
      <c r="AC128">
        <v>1253</v>
      </c>
      <c r="AD128" t="s">
        <v>2792</v>
      </c>
    </row>
    <row r="129" spans="1:30" x14ac:dyDescent="0.2">
      <c r="A129" t="s">
        <v>681</v>
      </c>
      <c r="B129">
        <v>2.2259986400604199</v>
      </c>
      <c r="C129">
        <v>-2.2259986400604199</v>
      </c>
      <c r="D129">
        <v>1.8105897903442401</v>
      </c>
      <c r="H129" t="s">
        <v>29</v>
      </c>
      <c r="I129">
        <v>4</v>
      </c>
      <c r="J129">
        <v>4</v>
      </c>
      <c r="K129">
        <v>4</v>
      </c>
      <c r="L129">
        <v>60.6</v>
      </c>
      <c r="M129">
        <v>60.6</v>
      </c>
      <c r="N129">
        <v>60.6</v>
      </c>
      <c r="O129">
        <v>10.773</v>
      </c>
      <c r="P129">
        <v>0</v>
      </c>
      <c r="Q129">
        <v>10.625999999999999</v>
      </c>
      <c r="R129">
        <v>17597000000</v>
      </c>
      <c r="S129">
        <v>46</v>
      </c>
      <c r="T129">
        <v>2.3123106136840601</v>
      </c>
      <c r="U129">
        <v>9.7834394904458607E-3</v>
      </c>
      <c r="V129">
        <v>31.2209796905518</v>
      </c>
      <c r="W129">
        <v>30.529631614685101</v>
      </c>
      <c r="X129">
        <v>31.005174636840799</v>
      </c>
      <c r="Y129">
        <f t="shared" si="2"/>
        <v>0.47554302215569777</v>
      </c>
      <c r="Z129">
        <f t="shared" si="3"/>
        <v>0.47554302215569777</v>
      </c>
      <c r="AA129" t="s">
        <v>2806</v>
      </c>
      <c r="AB129" t="s">
        <v>2806</v>
      </c>
      <c r="AC129">
        <v>1260</v>
      </c>
      <c r="AD129" t="s">
        <v>2807</v>
      </c>
    </row>
    <row r="130" spans="1:30" x14ac:dyDescent="0.2">
      <c r="A130" t="s">
        <v>211</v>
      </c>
      <c r="B130">
        <v>-3.7205004692077601</v>
      </c>
      <c r="C130">
        <v>-4.1277480125427202</v>
      </c>
      <c r="D130">
        <v>4.1277480125427202</v>
      </c>
      <c r="H130" t="s">
        <v>29</v>
      </c>
      <c r="I130">
        <v>11</v>
      </c>
      <c r="J130">
        <v>11</v>
      </c>
      <c r="K130">
        <v>11</v>
      </c>
      <c r="L130">
        <v>26.8</v>
      </c>
      <c r="M130">
        <v>26.8</v>
      </c>
      <c r="N130">
        <v>26.8</v>
      </c>
      <c r="O130">
        <v>80.013999999999996</v>
      </c>
      <c r="P130">
        <v>0</v>
      </c>
      <c r="Q130">
        <v>161.66</v>
      </c>
      <c r="R130">
        <v>20284000000</v>
      </c>
      <c r="S130">
        <v>140</v>
      </c>
      <c r="T130">
        <v>4.3011333380505796</v>
      </c>
      <c r="U130">
        <v>7.0103092783505103E-4</v>
      </c>
      <c r="V130">
        <v>30.467078208923301</v>
      </c>
      <c r="W130">
        <v>30.1649522781372</v>
      </c>
      <c r="X130">
        <v>31.990138053894</v>
      </c>
      <c r="Y130">
        <f t="shared" ref="Y130:Y193" si="4">X130-W130</f>
        <v>1.8251857757568004</v>
      </c>
      <c r="Z130">
        <f t="shared" ref="Z130:Z193" si="5">ABS(Y130)</f>
        <v>1.8251857757568004</v>
      </c>
      <c r="AA130" t="s">
        <v>2846</v>
      </c>
      <c r="AB130" t="s">
        <v>2846</v>
      </c>
      <c r="AC130">
        <v>1276</v>
      </c>
      <c r="AD130" t="s">
        <v>2847</v>
      </c>
    </row>
    <row r="131" spans="1:30" x14ac:dyDescent="0.2">
      <c r="A131" t="s">
        <v>156</v>
      </c>
      <c r="B131">
        <v>3.2209732532501198</v>
      </c>
      <c r="C131">
        <v>2.2335646152496298</v>
      </c>
      <c r="D131">
        <v>-3.2209732532501198</v>
      </c>
      <c r="H131" t="s">
        <v>29</v>
      </c>
      <c r="I131">
        <v>8</v>
      </c>
      <c r="J131">
        <v>8</v>
      </c>
      <c r="K131">
        <v>8</v>
      </c>
      <c r="L131">
        <v>30</v>
      </c>
      <c r="M131">
        <v>30</v>
      </c>
      <c r="N131">
        <v>30</v>
      </c>
      <c r="O131">
        <v>41.213000000000001</v>
      </c>
      <c r="P131">
        <v>0</v>
      </c>
      <c r="Q131">
        <v>121.4</v>
      </c>
      <c r="R131">
        <v>44390000000</v>
      </c>
      <c r="S131">
        <v>107</v>
      </c>
      <c r="T131">
        <v>3.1833838452771102</v>
      </c>
      <c r="U131">
        <v>2.2253521126760602E-3</v>
      </c>
      <c r="V131">
        <v>32.5651531219482</v>
      </c>
      <c r="W131">
        <v>32.426797866821303</v>
      </c>
      <c r="X131">
        <v>32.099941253662102</v>
      </c>
      <c r="Y131">
        <f t="shared" si="4"/>
        <v>-0.326856613159201</v>
      </c>
      <c r="Z131">
        <f t="shared" si="5"/>
        <v>0.326856613159201</v>
      </c>
      <c r="AA131" t="s">
        <v>2849</v>
      </c>
      <c r="AB131" t="s">
        <v>2849</v>
      </c>
      <c r="AC131">
        <v>1277</v>
      </c>
      <c r="AD131" t="s">
        <v>2850</v>
      </c>
    </row>
    <row r="132" spans="1:30" x14ac:dyDescent="0.2">
      <c r="A132" t="s">
        <v>1011</v>
      </c>
      <c r="B132">
        <v>7.8892240524292001</v>
      </c>
      <c r="C132">
        <v>-7.8892240524292001</v>
      </c>
      <c r="D132">
        <v>6.4922165870666504</v>
      </c>
      <c r="H132" t="s">
        <v>29</v>
      </c>
      <c r="I132">
        <v>10</v>
      </c>
      <c r="J132">
        <v>10</v>
      </c>
      <c r="K132">
        <v>10</v>
      </c>
      <c r="L132">
        <v>37.5</v>
      </c>
      <c r="M132">
        <v>37.5</v>
      </c>
      <c r="N132">
        <v>37.5</v>
      </c>
      <c r="O132">
        <v>34.290999999999997</v>
      </c>
      <c r="P132">
        <v>0</v>
      </c>
      <c r="Q132">
        <v>21.053000000000001</v>
      </c>
      <c r="R132">
        <v>46601000000</v>
      </c>
      <c r="S132">
        <v>69</v>
      </c>
      <c r="T132">
        <v>7.7715101036415799</v>
      </c>
      <c r="U132">
        <v>0</v>
      </c>
      <c r="V132">
        <v>33.145133972167997</v>
      </c>
      <c r="W132">
        <v>30.528774261474599</v>
      </c>
      <c r="X132">
        <v>32.397500991821303</v>
      </c>
      <c r="Y132">
        <f t="shared" si="4"/>
        <v>1.8687267303467046</v>
      </c>
      <c r="Z132">
        <f t="shared" si="5"/>
        <v>1.8687267303467046</v>
      </c>
      <c r="AA132" t="s">
        <v>2858</v>
      </c>
      <c r="AB132" t="s">
        <v>2859</v>
      </c>
      <c r="AC132">
        <v>1280</v>
      </c>
      <c r="AD132" t="s">
        <v>2860</v>
      </c>
    </row>
    <row r="133" spans="1:30" x14ac:dyDescent="0.2">
      <c r="A133" t="s">
        <v>1361</v>
      </c>
      <c r="B133">
        <v>1.6882966756820701</v>
      </c>
      <c r="C133">
        <v>-2.3986694812774698</v>
      </c>
      <c r="D133">
        <v>2.3986694812774698</v>
      </c>
      <c r="H133" t="s">
        <v>29</v>
      </c>
      <c r="I133">
        <v>5</v>
      </c>
      <c r="J133">
        <v>5</v>
      </c>
      <c r="K133">
        <v>5</v>
      </c>
      <c r="L133">
        <v>56.7</v>
      </c>
      <c r="M133">
        <v>56.7</v>
      </c>
      <c r="N133">
        <v>56.7</v>
      </c>
      <c r="O133">
        <v>14.475</v>
      </c>
      <c r="P133">
        <v>0</v>
      </c>
      <c r="Q133">
        <v>19.23</v>
      </c>
      <c r="R133">
        <v>15838000000</v>
      </c>
      <c r="S133">
        <v>82</v>
      </c>
      <c r="T133">
        <v>2.3959760467283799</v>
      </c>
      <c r="U133">
        <v>8.4832214765100701E-3</v>
      </c>
      <c r="V133">
        <v>30.8189792633057</v>
      </c>
      <c r="W133">
        <v>30.4488849639893</v>
      </c>
      <c r="X133">
        <v>31.0310173034668</v>
      </c>
      <c r="Y133">
        <f t="shared" si="4"/>
        <v>0.58213233947749998</v>
      </c>
      <c r="Z133">
        <f t="shared" si="5"/>
        <v>0.58213233947749998</v>
      </c>
      <c r="AA133" t="s">
        <v>2869</v>
      </c>
      <c r="AB133" t="s">
        <v>2869</v>
      </c>
      <c r="AC133">
        <v>1283</v>
      </c>
      <c r="AD133" t="s">
        <v>2870</v>
      </c>
    </row>
    <row r="134" spans="1:30" x14ac:dyDescent="0.2">
      <c r="A134" t="s">
        <v>156</v>
      </c>
      <c r="B134">
        <v>4.5649785995483398</v>
      </c>
      <c r="C134">
        <v>3.7104058265686</v>
      </c>
      <c r="D134">
        <v>-4.5649785995483398</v>
      </c>
      <c r="H134" t="s">
        <v>29</v>
      </c>
      <c r="I134">
        <v>21</v>
      </c>
      <c r="J134">
        <v>21</v>
      </c>
      <c r="K134">
        <v>20</v>
      </c>
      <c r="L134">
        <v>32.9</v>
      </c>
      <c r="M134">
        <v>32.9</v>
      </c>
      <c r="N134">
        <v>32</v>
      </c>
      <c r="O134">
        <v>85.932000000000002</v>
      </c>
      <c r="P134">
        <v>0</v>
      </c>
      <c r="Q134">
        <v>251.42</v>
      </c>
      <c r="R134">
        <v>1343400000000</v>
      </c>
      <c r="S134">
        <v>777</v>
      </c>
      <c r="T134">
        <v>4.5970764457359303</v>
      </c>
      <c r="U134">
        <v>7.4666666666666696E-4</v>
      </c>
      <c r="V134">
        <v>37.420478820800803</v>
      </c>
      <c r="W134">
        <v>37.308040618896499</v>
      </c>
      <c r="X134">
        <v>36.934238433837898</v>
      </c>
      <c r="Y134">
        <f t="shared" si="4"/>
        <v>-0.37380218505860086</v>
      </c>
      <c r="Z134">
        <f t="shared" si="5"/>
        <v>0.37380218505860086</v>
      </c>
      <c r="AA134" t="s">
        <v>2881</v>
      </c>
      <c r="AB134" t="s">
        <v>2881</v>
      </c>
      <c r="AC134">
        <v>1289</v>
      </c>
      <c r="AD134" t="s">
        <v>2882</v>
      </c>
    </row>
    <row r="135" spans="1:30" x14ac:dyDescent="0.2">
      <c r="A135" t="s">
        <v>156</v>
      </c>
      <c r="B135">
        <v>1.41064512729645</v>
      </c>
      <c r="C135">
        <v>1.3050392866134599</v>
      </c>
      <c r="D135">
        <v>-1.41064512729645</v>
      </c>
      <c r="H135" t="s">
        <v>29</v>
      </c>
      <c r="I135">
        <v>6</v>
      </c>
      <c r="J135">
        <v>6</v>
      </c>
      <c r="K135">
        <v>6</v>
      </c>
      <c r="L135">
        <v>36.1</v>
      </c>
      <c r="M135">
        <v>36.1</v>
      </c>
      <c r="N135">
        <v>36.1</v>
      </c>
      <c r="O135">
        <v>18.210999999999999</v>
      </c>
      <c r="P135">
        <v>0</v>
      </c>
      <c r="Q135">
        <v>29.907</v>
      </c>
      <c r="R135">
        <v>108860000000</v>
      </c>
      <c r="S135">
        <v>62</v>
      </c>
      <c r="T135">
        <v>1.5655969143655699</v>
      </c>
      <c r="U135">
        <v>3.7050348567002303E-2</v>
      </c>
      <c r="V135">
        <v>33.739416122436502</v>
      </c>
      <c r="W135">
        <v>33.767801284790004</v>
      </c>
      <c r="X135">
        <v>33.273363113403299</v>
      </c>
      <c r="Y135">
        <f t="shared" si="4"/>
        <v>-0.49443817138670454</v>
      </c>
      <c r="Z135">
        <f t="shared" si="5"/>
        <v>0.49443817138670454</v>
      </c>
      <c r="AA135" t="s">
        <v>2884</v>
      </c>
      <c r="AB135" t="s">
        <v>2884</v>
      </c>
      <c r="AC135">
        <v>1290</v>
      </c>
      <c r="AD135" t="s">
        <v>2885</v>
      </c>
    </row>
    <row r="136" spans="1:30" x14ac:dyDescent="0.2">
      <c r="A136" t="s">
        <v>131</v>
      </c>
      <c r="B136">
        <v>-3.8634169101715101</v>
      </c>
      <c r="C136">
        <v>1.94239401817322</v>
      </c>
      <c r="D136">
        <v>3.8634169101715101</v>
      </c>
      <c r="H136" t="s">
        <v>29</v>
      </c>
      <c r="I136">
        <v>11</v>
      </c>
      <c r="J136">
        <v>11</v>
      </c>
      <c r="K136">
        <v>11</v>
      </c>
      <c r="L136">
        <v>18.8</v>
      </c>
      <c r="M136">
        <v>18.8</v>
      </c>
      <c r="N136">
        <v>18.8</v>
      </c>
      <c r="O136">
        <v>96.546999999999997</v>
      </c>
      <c r="P136">
        <v>0</v>
      </c>
      <c r="Q136">
        <v>63.691000000000003</v>
      </c>
      <c r="R136">
        <v>67770000000</v>
      </c>
      <c r="S136">
        <v>115</v>
      </c>
      <c r="T136">
        <v>3.7281123954171602</v>
      </c>
      <c r="U136">
        <v>1.2707581227436801E-3</v>
      </c>
      <c r="V136">
        <v>32.667263031005902</v>
      </c>
      <c r="W136">
        <v>32.910778045654297</v>
      </c>
      <c r="X136">
        <v>33.126951217651403</v>
      </c>
      <c r="Y136">
        <f t="shared" si="4"/>
        <v>0.21617317199710584</v>
      </c>
      <c r="Z136">
        <f t="shared" si="5"/>
        <v>0.21617317199710584</v>
      </c>
      <c r="AA136" t="s">
        <v>2896</v>
      </c>
      <c r="AB136" t="s">
        <v>2896</v>
      </c>
      <c r="AC136">
        <v>1298</v>
      </c>
      <c r="AD136" t="s">
        <v>2897</v>
      </c>
    </row>
    <row r="137" spans="1:30" x14ac:dyDescent="0.2">
      <c r="A137" t="s">
        <v>28</v>
      </c>
      <c r="B137">
        <v>0</v>
      </c>
      <c r="C137">
        <v>2.0530319213867201</v>
      </c>
      <c r="D137">
        <v>-2.0530319213867201</v>
      </c>
      <c r="H137" t="s">
        <v>29</v>
      </c>
      <c r="I137">
        <v>14</v>
      </c>
      <c r="J137">
        <v>14</v>
      </c>
      <c r="K137">
        <v>2</v>
      </c>
      <c r="L137">
        <v>36</v>
      </c>
      <c r="M137">
        <v>36</v>
      </c>
      <c r="N137">
        <v>4.3</v>
      </c>
      <c r="O137">
        <v>69.811999999999998</v>
      </c>
      <c r="P137">
        <v>0</v>
      </c>
      <c r="Q137">
        <v>118.56</v>
      </c>
      <c r="R137">
        <v>51768000000</v>
      </c>
      <c r="S137">
        <v>161</v>
      </c>
      <c r="T137">
        <v>1.96147100199546</v>
      </c>
      <c r="U137">
        <v>1.8019880715705799E-2</v>
      </c>
      <c r="V137">
        <v>32.584329605102504</v>
      </c>
      <c r="W137">
        <v>32.685121536254897</v>
      </c>
      <c r="X137">
        <v>32.3833522796631</v>
      </c>
      <c r="Y137">
        <f t="shared" si="4"/>
        <v>-0.30176925659179688</v>
      </c>
      <c r="Z137">
        <f t="shared" si="5"/>
        <v>0.30176925659179688</v>
      </c>
      <c r="AA137" t="s">
        <v>2911</v>
      </c>
      <c r="AB137" t="s">
        <v>2912</v>
      </c>
      <c r="AC137">
        <v>1305</v>
      </c>
      <c r="AD137" t="s">
        <v>2913</v>
      </c>
    </row>
    <row r="138" spans="1:30" x14ac:dyDescent="0.2">
      <c r="A138" t="s">
        <v>156</v>
      </c>
      <c r="B138">
        <v>4.1584658622741699</v>
      </c>
      <c r="C138">
        <v>2.8634696006774898</v>
      </c>
      <c r="D138">
        <v>-4.1584658622741699</v>
      </c>
      <c r="H138" t="s">
        <v>29</v>
      </c>
      <c r="I138">
        <v>20</v>
      </c>
      <c r="J138">
        <v>20</v>
      </c>
      <c r="K138">
        <v>20</v>
      </c>
      <c r="L138">
        <v>34.6</v>
      </c>
      <c r="M138">
        <v>34.6</v>
      </c>
      <c r="N138">
        <v>34.6</v>
      </c>
      <c r="O138">
        <v>65.504000000000005</v>
      </c>
      <c r="P138">
        <v>0</v>
      </c>
      <c r="Q138">
        <v>235.4</v>
      </c>
      <c r="R138">
        <v>95567000000</v>
      </c>
      <c r="S138">
        <v>315</v>
      </c>
      <c r="T138">
        <v>4.0841793954337202</v>
      </c>
      <c r="U138">
        <v>7.5336322869955198E-4</v>
      </c>
      <c r="V138">
        <v>33.728002548217802</v>
      </c>
      <c r="W138">
        <v>33.510282516479499</v>
      </c>
      <c r="X138">
        <v>33.087108612060497</v>
      </c>
      <c r="Y138">
        <f t="shared" si="4"/>
        <v>-0.42317390441900216</v>
      </c>
      <c r="Z138">
        <f t="shared" si="5"/>
        <v>0.42317390441900216</v>
      </c>
      <c r="AA138" t="s">
        <v>2931</v>
      </c>
      <c r="AB138" t="s">
        <v>2931</v>
      </c>
      <c r="AC138">
        <v>1315</v>
      </c>
      <c r="AD138" t="s">
        <v>2932</v>
      </c>
    </row>
    <row r="139" spans="1:30" x14ac:dyDescent="0.2">
      <c r="A139" t="s">
        <v>156</v>
      </c>
      <c r="B139">
        <v>2.1443419456481898</v>
      </c>
      <c r="C139">
        <v>1.44221758842468</v>
      </c>
      <c r="D139">
        <v>-2.1443419456481898</v>
      </c>
      <c r="H139" t="s">
        <v>29</v>
      </c>
      <c r="I139">
        <v>13</v>
      </c>
      <c r="J139">
        <v>13</v>
      </c>
      <c r="K139">
        <v>13</v>
      </c>
      <c r="L139">
        <v>36.299999999999997</v>
      </c>
      <c r="M139">
        <v>36.299999999999997</v>
      </c>
      <c r="N139">
        <v>36.299999999999997</v>
      </c>
      <c r="O139">
        <v>54.218000000000004</v>
      </c>
      <c r="P139">
        <v>0</v>
      </c>
      <c r="Q139">
        <v>88.251999999999995</v>
      </c>
      <c r="R139">
        <v>63322000000</v>
      </c>
      <c r="S139">
        <v>190</v>
      </c>
      <c r="T139">
        <v>2.1292153480112099</v>
      </c>
      <c r="U139">
        <v>1.33616071428571E-2</v>
      </c>
      <c r="V139">
        <v>33.026594161987298</v>
      </c>
      <c r="W139">
        <v>32.812356948852504</v>
      </c>
      <c r="X139">
        <v>32.418348312377901</v>
      </c>
      <c r="Y139">
        <f t="shared" si="4"/>
        <v>-0.39400863647460227</v>
      </c>
      <c r="Z139">
        <f t="shared" si="5"/>
        <v>0.39400863647460227</v>
      </c>
      <c r="AA139" t="s">
        <v>2946</v>
      </c>
      <c r="AB139" t="s">
        <v>2946</v>
      </c>
      <c r="AC139">
        <v>1323</v>
      </c>
      <c r="AD139" t="s">
        <v>2947</v>
      </c>
    </row>
    <row r="140" spans="1:30" x14ac:dyDescent="0.2">
      <c r="A140" t="s">
        <v>142</v>
      </c>
      <c r="B140">
        <v>0</v>
      </c>
      <c r="C140">
        <v>-2.17309498786926</v>
      </c>
      <c r="D140">
        <v>2.17309498786926</v>
      </c>
      <c r="H140" t="s">
        <v>29</v>
      </c>
      <c r="I140">
        <v>3</v>
      </c>
      <c r="J140">
        <v>3</v>
      </c>
      <c r="K140">
        <v>3</v>
      </c>
      <c r="L140">
        <v>10.8</v>
      </c>
      <c r="M140">
        <v>10.8</v>
      </c>
      <c r="N140">
        <v>10.8</v>
      </c>
      <c r="O140">
        <v>38.549999999999997</v>
      </c>
      <c r="P140">
        <v>0</v>
      </c>
      <c r="Q140">
        <v>64.108999999999995</v>
      </c>
      <c r="R140">
        <v>3921700000</v>
      </c>
      <c r="S140">
        <v>17</v>
      </c>
      <c r="T140">
        <v>2.09781565959049</v>
      </c>
      <c r="U140">
        <v>1.3803667745415299E-2</v>
      </c>
      <c r="V140">
        <v>28.877071380615199</v>
      </c>
      <c r="W140">
        <v>27.841891288757299</v>
      </c>
      <c r="X140">
        <v>29.361801147460898</v>
      </c>
      <c r="Y140">
        <f t="shared" si="4"/>
        <v>1.5199098587035991</v>
      </c>
      <c r="Z140">
        <f t="shared" si="5"/>
        <v>1.5199098587035991</v>
      </c>
      <c r="AA140" t="s">
        <v>2959</v>
      </c>
      <c r="AB140" t="s">
        <v>2960</v>
      </c>
      <c r="AC140">
        <v>1327</v>
      </c>
      <c r="AD140" t="s">
        <v>2961</v>
      </c>
    </row>
    <row r="141" spans="1:30" x14ac:dyDescent="0.2">
      <c r="A141" t="s">
        <v>321</v>
      </c>
      <c r="B141">
        <v>1.6440398693084699</v>
      </c>
      <c r="C141">
        <v>1.82760345935822</v>
      </c>
      <c r="D141">
        <v>-1.82760345935822</v>
      </c>
      <c r="H141" t="s">
        <v>29</v>
      </c>
      <c r="I141">
        <v>12</v>
      </c>
      <c r="J141">
        <v>12</v>
      </c>
      <c r="K141">
        <v>12</v>
      </c>
      <c r="L141">
        <v>16.399999999999999</v>
      </c>
      <c r="M141">
        <v>16.399999999999999</v>
      </c>
      <c r="N141">
        <v>16.399999999999999</v>
      </c>
      <c r="O141">
        <v>132.28</v>
      </c>
      <c r="P141">
        <v>0</v>
      </c>
      <c r="Q141">
        <v>65.927999999999997</v>
      </c>
      <c r="R141">
        <v>14603000000</v>
      </c>
      <c r="S141">
        <v>67</v>
      </c>
      <c r="T141">
        <v>1.98341148674961</v>
      </c>
      <c r="U141">
        <v>1.7134808853118699E-2</v>
      </c>
      <c r="V141">
        <v>30.841288566589402</v>
      </c>
      <c r="W141">
        <v>30.825101852416999</v>
      </c>
      <c r="X141">
        <v>30.5790405273438</v>
      </c>
      <c r="Y141">
        <f t="shared" si="4"/>
        <v>-0.24606132507319955</v>
      </c>
      <c r="Z141">
        <f t="shared" si="5"/>
        <v>0.24606132507319955</v>
      </c>
      <c r="AA141" t="s">
        <v>2969</v>
      </c>
      <c r="AB141" t="s">
        <v>2970</v>
      </c>
      <c r="AC141">
        <v>1331</v>
      </c>
      <c r="AD141" t="s">
        <v>2971</v>
      </c>
    </row>
    <row r="142" spans="1:30" x14ac:dyDescent="0.2">
      <c r="A142" t="s">
        <v>156</v>
      </c>
      <c r="B142">
        <v>2.0790090560913099</v>
      </c>
      <c r="C142">
        <v>1.75063276290894</v>
      </c>
      <c r="D142">
        <v>-2.0790090560913099</v>
      </c>
      <c r="H142" t="s">
        <v>29</v>
      </c>
      <c r="I142">
        <v>5</v>
      </c>
      <c r="J142">
        <v>5</v>
      </c>
      <c r="K142">
        <v>5</v>
      </c>
      <c r="L142">
        <v>14.6</v>
      </c>
      <c r="M142">
        <v>14.6</v>
      </c>
      <c r="N142">
        <v>14.6</v>
      </c>
      <c r="O142">
        <v>37.738999999999997</v>
      </c>
      <c r="P142">
        <v>0</v>
      </c>
      <c r="Q142">
        <v>11.242000000000001</v>
      </c>
      <c r="R142">
        <v>22086000000</v>
      </c>
      <c r="S142">
        <v>55</v>
      </c>
      <c r="T142">
        <v>2.1901027010959599</v>
      </c>
      <c r="U142">
        <v>1.1883449883449901E-2</v>
      </c>
      <c r="V142">
        <v>31.602976799011198</v>
      </c>
      <c r="W142">
        <v>31.450645446777301</v>
      </c>
      <c r="X142">
        <v>30.9487981796265</v>
      </c>
      <c r="Y142">
        <f t="shared" si="4"/>
        <v>-0.50184726715080075</v>
      </c>
      <c r="Z142">
        <f t="shared" si="5"/>
        <v>0.50184726715080075</v>
      </c>
      <c r="AA142" t="s">
        <v>2991</v>
      </c>
      <c r="AB142" t="s">
        <v>2991</v>
      </c>
      <c r="AC142">
        <v>1338</v>
      </c>
      <c r="AD142" t="s">
        <v>2992</v>
      </c>
    </row>
    <row r="143" spans="1:30" x14ac:dyDescent="0.2">
      <c r="A143" t="s">
        <v>91</v>
      </c>
      <c r="B143">
        <v>-2.5151851177215598</v>
      </c>
      <c r="C143">
        <v>-1.84692442417145</v>
      </c>
      <c r="D143">
        <v>2.5151851177215598</v>
      </c>
      <c r="H143" t="s">
        <v>29</v>
      </c>
      <c r="I143">
        <v>2</v>
      </c>
      <c r="J143">
        <v>2</v>
      </c>
      <c r="K143">
        <v>2</v>
      </c>
      <c r="L143">
        <v>28.2</v>
      </c>
      <c r="M143">
        <v>28.2</v>
      </c>
      <c r="N143">
        <v>28.2</v>
      </c>
      <c r="O143">
        <v>9.2546999999999997</v>
      </c>
      <c r="P143">
        <v>0</v>
      </c>
      <c r="Q143">
        <v>9.1476000000000006</v>
      </c>
      <c r="R143">
        <v>2726200000</v>
      </c>
      <c r="S143">
        <v>24</v>
      </c>
      <c r="T143">
        <v>2.5314171312681499</v>
      </c>
      <c r="U143">
        <v>6.6666666666666697E-3</v>
      </c>
      <c r="V143">
        <v>26.904152870178201</v>
      </c>
      <c r="W143">
        <v>27.631157875061</v>
      </c>
      <c r="X143">
        <v>29.284246444702099</v>
      </c>
      <c r="Y143">
        <f t="shared" si="4"/>
        <v>1.6530885696410991</v>
      </c>
      <c r="Z143">
        <f t="shared" si="5"/>
        <v>1.6530885696410991</v>
      </c>
      <c r="AA143" t="s">
        <v>3087</v>
      </c>
      <c r="AB143" t="s">
        <v>3087</v>
      </c>
      <c r="AC143">
        <v>1379</v>
      </c>
      <c r="AD143" t="s">
        <v>3088</v>
      </c>
    </row>
    <row r="144" spans="1:30" x14ac:dyDescent="0.2">
      <c r="A144" t="s">
        <v>156</v>
      </c>
      <c r="B144">
        <v>1.55639183521271</v>
      </c>
      <c r="C144">
        <v>1.4148650169372601</v>
      </c>
      <c r="D144">
        <v>-1.55639183521271</v>
      </c>
      <c r="H144" t="s">
        <v>29</v>
      </c>
      <c r="I144">
        <v>37</v>
      </c>
      <c r="J144">
        <v>6</v>
      </c>
      <c r="K144">
        <v>5</v>
      </c>
      <c r="L144">
        <v>42.6</v>
      </c>
      <c r="M144">
        <v>8.5</v>
      </c>
      <c r="N144">
        <v>7.6</v>
      </c>
      <c r="O144">
        <v>104.22</v>
      </c>
      <c r="P144">
        <v>0</v>
      </c>
      <c r="Q144">
        <v>49.417999999999999</v>
      </c>
      <c r="R144">
        <v>30460000000</v>
      </c>
      <c r="S144">
        <v>86</v>
      </c>
      <c r="T144">
        <v>1.70799896421911</v>
      </c>
      <c r="U144">
        <v>2.8527027027026999E-2</v>
      </c>
      <c r="V144">
        <v>32.009111404418903</v>
      </c>
      <c r="W144">
        <v>31.994271278381301</v>
      </c>
      <c r="X144">
        <v>31.473585128784201</v>
      </c>
      <c r="Y144">
        <f t="shared" si="4"/>
        <v>-0.52068614959710047</v>
      </c>
      <c r="Z144">
        <f t="shared" si="5"/>
        <v>0.52068614959710047</v>
      </c>
      <c r="AA144" t="s">
        <v>3097</v>
      </c>
      <c r="AB144" t="s">
        <v>3098</v>
      </c>
      <c r="AC144">
        <v>1383</v>
      </c>
      <c r="AD144" t="s">
        <v>3099</v>
      </c>
    </row>
    <row r="145" spans="1:30" x14ac:dyDescent="0.2">
      <c r="A145" t="s">
        <v>156</v>
      </c>
      <c r="B145">
        <v>3.70537662506104</v>
      </c>
      <c r="C145">
        <v>2.91955661773682</v>
      </c>
      <c r="D145">
        <v>-3.70537662506104</v>
      </c>
      <c r="H145" t="s">
        <v>29</v>
      </c>
      <c r="I145">
        <v>3</v>
      </c>
      <c r="J145">
        <v>3</v>
      </c>
      <c r="K145">
        <v>3</v>
      </c>
      <c r="L145">
        <v>12.7</v>
      </c>
      <c r="M145">
        <v>12.7</v>
      </c>
      <c r="N145">
        <v>12.7</v>
      </c>
      <c r="O145">
        <v>35.853000000000002</v>
      </c>
      <c r="P145">
        <v>0</v>
      </c>
      <c r="Q145">
        <v>14.545</v>
      </c>
      <c r="R145">
        <v>6448800000</v>
      </c>
      <c r="S145">
        <v>37</v>
      </c>
      <c r="T145">
        <v>3.7358121573974001</v>
      </c>
      <c r="U145">
        <v>1.2554744525547399E-3</v>
      </c>
      <c r="V145">
        <v>29.8966836929321</v>
      </c>
      <c r="W145">
        <v>29.6752367019653</v>
      </c>
      <c r="X145">
        <v>29.0164136886597</v>
      </c>
      <c r="Y145">
        <f t="shared" si="4"/>
        <v>-0.65882301330560011</v>
      </c>
      <c r="Z145">
        <f t="shared" si="5"/>
        <v>0.65882301330560011</v>
      </c>
      <c r="AA145" t="s">
        <v>3101</v>
      </c>
      <c r="AB145" t="s">
        <v>3101</v>
      </c>
      <c r="AC145">
        <v>1384</v>
      </c>
      <c r="AD145" t="s">
        <v>3102</v>
      </c>
    </row>
    <row r="146" spans="1:30" x14ac:dyDescent="0.2">
      <c r="A146" t="s">
        <v>142</v>
      </c>
      <c r="B146">
        <v>0</v>
      </c>
      <c r="C146">
        <v>-1.9599479436874401</v>
      </c>
      <c r="D146">
        <v>1.9599479436874401</v>
      </c>
      <c r="H146" t="s">
        <v>29</v>
      </c>
      <c r="I146">
        <v>5</v>
      </c>
      <c r="J146">
        <v>5</v>
      </c>
      <c r="K146">
        <v>5</v>
      </c>
      <c r="L146">
        <v>33.6</v>
      </c>
      <c r="M146">
        <v>33.6</v>
      </c>
      <c r="N146">
        <v>33.6</v>
      </c>
      <c r="O146">
        <v>15.895</v>
      </c>
      <c r="P146">
        <v>0</v>
      </c>
      <c r="Q146">
        <v>32.600999999999999</v>
      </c>
      <c r="R146">
        <v>86177000000</v>
      </c>
      <c r="S146">
        <v>121</v>
      </c>
      <c r="T146">
        <v>1.9160380652289899</v>
      </c>
      <c r="U146">
        <v>1.9677982541222099E-2</v>
      </c>
      <c r="V146" s="2">
        <v>33.1471042633057</v>
      </c>
      <c r="W146" s="2">
        <v>32.964815139770501</v>
      </c>
      <c r="X146">
        <v>33.4584255218506</v>
      </c>
      <c r="Y146">
        <f t="shared" si="4"/>
        <v>0.49361038208009944</v>
      </c>
      <c r="Z146">
        <f t="shared" si="5"/>
        <v>0.49361038208009944</v>
      </c>
      <c r="AA146" t="s">
        <v>3120</v>
      </c>
      <c r="AB146" t="s">
        <v>3120</v>
      </c>
      <c r="AC146">
        <v>1392</v>
      </c>
      <c r="AD146" t="s">
        <v>3121</v>
      </c>
    </row>
    <row r="147" spans="1:30" x14ac:dyDescent="0.2">
      <c r="A147" t="s">
        <v>681</v>
      </c>
      <c r="B147">
        <v>2.2924027442932098</v>
      </c>
      <c r="C147">
        <v>-2.2924027442932098</v>
      </c>
      <c r="D147">
        <v>2.00777387619019</v>
      </c>
      <c r="H147" t="s">
        <v>29</v>
      </c>
      <c r="I147">
        <v>6</v>
      </c>
      <c r="J147">
        <v>6</v>
      </c>
      <c r="K147">
        <v>5</v>
      </c>
      <c r="L147">
        <v>60.3</v>
      </c>
      <c r="M147">
        <v>60.3</v>
      </c>
      <c r="N147">
        <v>54.2</v>
      </c>
      <c r="O147">
        <v>14.266</v>
      </c>
      <c r="P147">
        <v>0</v>
      </c>
      <c r="Q147">
        <v>91.352999999999994</v>
      </c>
      <c r="R147">
        <v>45154000000</v>
      </c>
      <c r="S147">
        <v>95</v>
      </c>
      <c r="T147">
        <v>2.43720917658632</v>
      </c>
      <c r="U147">
        <v>7.9834938101788194E-3</v>
      </c>
      <c r="V147">
        <v>32.466464996337898</v>
      </c>
      <c r="W147">
        <v>31.955269813537601</v>
      </c>
      <c r="X147">
        <v>32.367343902587898</v>
      </c>
      <c r="Y147">
        <f t="shared" si="4"/>
        <v>0.41207408905029652</v>
      </c>
      <c r="Z147">
        <f t="shared" si="5"/>
        <v>0.41207408905029652</v>
      </c>
      <c r="AA147" t="s">
        <v>3126</v>
      </c>
      <c r="AB147" t="s">
        <v>3126</v>
      </c>
      <c r="AC147">
        <v>1394</v>
      </c>
      <c r="AD147" t="s">
        <v>3127</v>
      </c>
    </row>
    <row r="148" spans="1:30" x14ac:dyDescent="0.2">
      <c r="A148" t="s">
        <v>199</v>
      </c>
      <c r="B148">
        <v>-1.73890864849091</v>
      </c>
      <c r="C148">
        <v>1.73890864849091</v>
      </c>
      <c r="D148">
        <v>-1.64735519886017</v>
      </c>
      <c r="H148" t="s">
        <v>29</v>
      </c>
      <c r="I148">
        <v>5</v>
      </c>
      <c r="J148">
        <v>5</v>
      </c>
      <c r="K148">
        <v>5</v>
      </c>
      <c r="L148">
        <v>21</v>
      </c>
      <c r="M148">
        <v>21</v>
      </c>
      <c r="N148">
        <v>21</v>
      </c>
      <c r="O148">
        <v>33.262999999999998</v>
      </c>
      <c r="P148">
        <v>0</v>
      </c>
      <c r="Q148">
        <v>32.174999999999997</v>
      </c>
      <c r="R148">
        <v>6524100000</v>
      </c>
      <c r="S148">
        <v>51</v>
      </c>
      <c r="T148">
        <v>1.93227242017509</v>
      </c>
      <c r="U148">
        <v>1.90636630754163E-2</v>
      </c>
      <c r="V148">
        <v>29.378293037414601</v>
      </c>
      <c r="W148">
        <v>29.960407257080099</v>
      </c>
      <c r="X148">
        <v>29.507877349853501</v>
      </c>
      <c r="Y148">
        <f t="shared" si="4"/>
        <v>-0.45252990722659803</v>
      </c>
      <c r="Z148">
        <f t="shared" si="5"/>
        <v>0.45252990722659803</v>
      </c>
      <c r="AA148" t="s">
        <v>3135</v>
      </c>
      <c r="AB148" t="s">
        <v>3135</v>
      </c>
      <c r="AC148">
        <v>1398</v>
      </c>
      <c r="AD148" t="s">
        <v>3136</v>
      </c>
    </row>
    <row r="149" spans="1:30" x14ac:dyDescent="0.2">
      <c r="A149" t="s">
        <v>1361</v>
      </c>
      <c r="B149">
        <v>1.8862786293029801</v>
      </c>
      <c r="C149">
        <v>-3.3479053974151598</v>
      </c>
      <c r="D149">
        <v>3.3479053974151598</v>
      </c>
      <c r="H149" t="s">
        <v>29</v>
      </c>
      <c r="I149">
        <v>5</v>
      </c>
      <c r="J149">
        <v>5</v>
      </c>
      <c r="K149">
        <v>5</v>
      </c>
      <c r="L149">
        <v>75</v>
      </c>
      <c r="M149">
        <v>75</v>
      </c>
      <c r="N149">
        <v>75</v>
      </c>
      <c r="O149">
        <v>7.3914</v>
      </c>
      <c r="P149">
        <v>0</v>
      </c>
      <c r="Q149">
        <v>46.619</v>
      </c>
      <c r="R149">
        <v>41692000000</v>
      </c>
      <c r="S149">
        <v>51</v>
      </c>
      <c r="T149">
        <v>3.2369138549786198</v>
      </c>
      <c r="U149">
        <v>2.1560975609756102E-3</v>
      </c>
      <c r="V149">
        <v>32.240890502929702</v>
      </c>
      <c r="W149">
        <v>31.8848314285278</v>
      </c>
      <c r="X149">
        <v>32.529966354370103</v>
      </c>
      <c r="Y149">
        <f t="shared" si="4"/>
        <v>0.64513492584230292</v>
      </c>
      <c r="Z149">
        <f t="shared" si="5"/>
        <v>0.64513492584230292</v>
      </c>
      <c r="AA149" t="s">
        <v>3159</v>
      </c>
      <c r="AB149" t="s">
        <v>3159</v>
      </c>
      <c r="AC149">
        <v>1407</v>
      </c>
      <c r="AD149" t="s">
        <v>3160</v>
      </c>
    </row>
    <row r="150" spans="1:30" x14ac:dyDescent="0.2">
      <c r="A150" t="s">
        <v>1163</v>
      </c>
      <c r="B150">
        <v>-3.40148854255676</v>
      </c>
      <c r="C150">
        <v>3.54305768013</v>
      </c>
      <c r="D150">
        <v>-3.54305768013</v>
      </c>
      <c r="H150" t="s">
        <v>29</v>
      </c>
      <c r="I150">
        <v>17</v>
      </c>
      <c r="J150">
        <v>17</v>
      </c>
      <c r="K150">
        <v>16</v>
      </c>
      <c r="L150">
        <v>32.299999999999997</v>
      </c>
      <c r="M150">
        <v>32.299999999999997</v>
      </c>
      <c r="N150">
        <v>30.8</v>
      </c>
      <c r="O150">
        <v>65.370999999999995</v>
      </c>
      <c r="P150">
        <v>0</v>
      </c>
      <c r="Q150">
        <v>196.53</v>
      </c>
      <c r="R150">
        <v>100680000000</v>
      </c>
      <c r="S150">
        <v>231</v>
      </c>
      <c r="T150">
        <v>3.8147386763432398</v>
      </c>
      <c r="U150">
        <v>1.04868913857678E-3</v>
      </c>
      <c r="V150" s="2">
        <v>33.355022430419901</v>
      </c>
      <c r="W150" s="2">
        <v>33.885780334472699</v>
      </c>
      <c r="X150">
        <v>33.343259811401403</v>
      </c>
      <c r="Y150">
        <f t="shared" si="4"/>
        <v>-0.54252052307129617</v>
      </c>
      <c r="Z150">
        <f t="shared" si="5"/>
        <v>0.54252052307129617</v>
      </c>
      <c r="AA150" t="s">
        <v>3181</v>
      </c>
      <c r="AB150" t="s">
        <v>3182</v>
      </c>
      <c r="AC150">
        <v>1414</v>
      </c>
      <c r="AD150" t="s">
        <v>3183</v>
      </c>
    </row>
    <row r="151" spans="1:30" x14ac:dyDescent="0.2">
      <c r="A151" t="s">
        <v>156</v>
      </c>
      <c r="B151">
        <v>2.9491124153137198</v>
      </c>
      <c r="C151">
        <v>1.42533087730408</v>
      </c>
      <c r="D151">
        <v>-2.9491124153137198</v>
      </c>
      <c r="H151" t="s">
        <v>29</v>
      </c>
      <c r="I151">
        <v>13</v>
      </c>
      <c r="J151">
        <v>10</v>
      </c>
      <c r="K151">
        <v>6</v>
      </c>
      <c r="L151">
        <v>47.3</v>
      </c>
      <c r="M151">
        <v>40.4</v>
      </c>
      <c r="N151">
        <v>27.2</v>
      </c>
      <c r="O151">
        <v>41.807000000000002</v>
      </c>
      <c r="P151">
        <v>0</v>
      </c>
      <c r="Q151">
        <v>274.91000000000003</v>
      </c>
      <c r="R151">
        <v>204840000000</v>
      </c>
      <c r="S151">
        <v>229</v>
      </c>
      <c r="T151">
        <v>2.82929793724922</v>
      </c>
      <c r="U151">
        <v>4.0571428571428599E-3</v>
      </c>
      <c r="V151">
        <v>34.757493972778299</v>
      </c>
      <c r="W151">
        <v>34.536901473999002</v>
      </c>
      <c r="X151">
        <v>34.179519653320298</v>
      </c>
      <c r="Y151">
        <f t="shared" si="4"/>
        <v>-0.35738182067870383</v>
      </c>
      <c r="Z151">
        <f t="shared" si="5"/>
        <v>0.35738182067870383</v>
      </c>
      <c r="AA151" t="s">
        <v>3212</v>
      </c>
      <c r="AB151" t="s">
        <v>3212</v>
      </c>
      <c r="AC151">
        <v>1427</v>
      </c>
      <c r="AD151" t="s">
        <v>3213</v>
      </c>
    </row>
    <row r="152" spans="1:30" x14ac:dyDescent="0.2">
      <c r="A152" t="s">
        <v>156</v>
      </c>
      <c r="B152">
        <v>2.6199932098388699</v>
      </c>
      <c r="C152">
        <v>1.71987700462341</v>
      </c>
      <c r="D152">
        <v>-2.6199932098388699</v>
      </c>
      <c r="H152" t="s">
        <v>29</v>
      </c>
      <c r="I152">
        <v>6</v>
      </c>
      <c r="J152">
        <v>6</v>
      </c>
      <c r="K152">
        <v>6</v>
      </c>
      <c r="L152">
        <v>34.9</v>
      </c>
      <c r="M152">
        <v>34.9</v>
      </c>
      <c r="N152">
        <v>34.9</v>
      </c>
      <c r="O152">
        <v>28.701000000000001</v>
      </c>
      <c r="P152">
        <v>0</v>
      </c>
      <c r="Q152">
        <v>24.161999999999999</v>
      </c>
      <c r="R152">
        <v>13309000000</v>
      </c>
      <c r="S152">
        <v>36</v>
      </c>
      <c r="T152">
        <v>2.5791694677384398</v>
      </c>
      <c r="U152">
        <v>6.1077844311377199E-3</v>
      </c>
      <c r="V152" s="2">
        <v>30.8600978851318</v>
      </c>
      <c r="W152">
        <v>30.6744031906128</v>
      </c>
      <c r="X152">
        <v>29.978176116943398</v>
      </c>
      <c r="Y152">
        <f t="shared" si="4"/>
        <v>-0.69622707366940162</v>
      </c>
      <c r="Z152">
        <f t="shared" si="5"/>
        <v>0.69622707366940162</v>
      </c>
      <c r="AA152" t="s">
        <v>3215</v>
      </c>
      <c r="AB152" t="s">
        <v>3215</v>
      </c>
      <c r="AC152">
        <v>1428</v>
      </c>
      <c r="AD152" t="s">
        <v>3216</v>
      </c>
    </row>
    <row r="153" spans="1:30" x14ac:dyDescent="0.2">
      <c r="A153" t="s">
        <v>131</v>
      </c>
      <c r="B153">
        <v>-4.6467118263244602</v>
      </c>
      <c r="C153">
        <v>2.4949886798858598</v>
      </c>
      <c r="D153">
        <v>4.6467118263244602</v>
      </c>
      <c r="H153" t="s">
        <v>29</v>
      </c>
      <c r="I153">
        <v>2</v>
      </c>
      <c r="J153">
        <v>2</v>
      </c>
      <c r="K153">
        <v>2</v>
      </c>
      <c r="L153">
        <v>3.2</v>
      </c>
      <c r="M153">
        <v>3.2</v>
      </c>
      <c r="N153">
        <v>3.2</v>
      </c>
      <c r="O153">
        <v>112.06</v>
      </c>
      <c r="P153">
        <v>0</v>
      </c>
      <c r="Q153">
        <v>19.074000000000002</v>
      </c>
      <c r="R153">
        <v>4197700000</v>
      </c>
      <c r="S153">
        <v>19</v>
      </c>
      <c r="T153">
        <v>4.5045238943817196</v>
      </c>
      <c r="U153">
        <v>6.9879518072289205E-4</v>
      </c>
      <c r="V153">
        <v>27.6050367355347</v>
      </c>
      <c r="W153">
        <v>28.609058380126999</v>
      </c>
      <c r="X153">
        <v>29.811970710754402</v>
      </c>
      <c r="Y153">
        <f t="shared" si="4"/>
        <v>1.2029123306274023</v>
      </c>
      <c r="Z153">
        <f t="shared" si="5"/>
        <v>1.2029123306274023</v>
      </c>
      <c r="AA153" t="s">
        <v>3224</v>
      </c>
      <c r="AB153" t="s">
        <v>3224</v>
      </c>
      <c r="AC153">
        <v>1431</v>
      </c>
      <c r="AD153" t="s">
        <v>3225</v>
      </c>
    </row>
    <row r="154" spans="1:30" x14ac:dyDescent="0.2">
      <c r="A154" t="s">
        <v>91</v>
      </c>
      <c r="B154">
        <v>-3.8027439117431601</v>
      </c>
      <c r="C154">
        <v>-3.0460300445556601</v>
      </c>
      <c r="D154">
        <v>3.8027439117431601</v>
      </c>
      <c r="H154" t="s">
        <v>29</v>
      </c>
      <c r="I154">
        <v>5</v>
      </c>
      <c r="J154">
        <v>5</v>
      </c>
      <c r="K154">
        <v>2</v>
      </c>
      <c r="L154">
        <v>38.299999999999997</v>
      </c>
      <c r="M154">
        <v>38.299999999999997</v>
      </c>
      <c r="N154">
        <v>15</v>
      </c>
      <c r="O154">
        <v>11.941000000000001</v>
      </c>
      <c r="P154">
        <v>0</v>
      </c>
      <c r="Q154">
        <v>87.74</v>
      </c>
      <c r="R154">
        <v>158850000000</v>
      </c>
      <c r="S154">
        <v>142</v>
      </c>
      <c r="T154">
        <v>3.8447210292477099</v>
      </c>
      <c r="U154">
        <v>9.7674418604651206E-4</v>
      </c>
      <c r="V154">
        <v>33.802391052246101</v>
      </c>
      <c r="W154">
        <v>33.8878173828125</v>
      </c>
      <c r="X154">
        <v>34.576824188232401</v>
      </c>
      <c r="Y154">
        <f t="shared" si="4"/>
        <v>0.68900680541990056</v>
      </c>
      <c r="Z154">
        <f t="shared" si="5"/>
        <v>0.68900680541990056</v>
      </c>
      <c r="AA154" t="s">
        <v>3230</v>
      </c>
      <c r="AB154" t="s">
        <v>3230</v>
      </c>
      <c r="AC154">
        <v>1433</v>
      </c>
      <c r="AD154" t="s">
        <v>3231</v>
      </c>
    </row>
    <row r="155" spans="1:30" x14ac:dyDescent="0.2">
      <c r="A155" t="s">
        <v>681</v>
      </c>
      <c r="B155">
        <v>2.2863924503326398</v>
      </c>
      <c r="C155">
        <v>-2.2863924503326398</v>
      </c>
      <c r="D155">
        <v>1.6941395998001101</v>
      </c>
      <c r="H155" t="s">
        <v>29</v>
      </c>
      <c r="I155">
        <v>2</v>
      </c>
      <c r="J155">
        <v>2</v>
      </c>
      <c r="K155">
        <v>2</v>
      </c>
      <c r="L155">
        <v>31.7</v>
      </c>
      <c r="M155">
        <v>31.7</v>
      </c>
      <c r="N155">
        <v>31.7</v>
      </c>
      <c r="O155">
        <v>11.696</v>
      </c>
      <c r="P155">
        <v>0</v>
      </c>
      <c r="Q155">
        <v>23.457000000000001</v>
      </c>
      <c r="R155">
        <v>14974000000</v>
      </c>
      <c r="S155">
        <v>13</v>
      </c>
      <c r="T155">
        <v>2.3133453309988301</v>
      </c>
      <c r="U155">
        <v>9.7857142857142899E-3</v>
      </c>
      <c r="V155">
        <v>31.223018646240199</v>
      </c>
      <c r="W155">
        <v>29.4016256332397</v>
      </c>
      <c r="X155">
        <v>30.739321708679199</v>
      </c>
      <c r="Y155">
        <f t="shared" si="4"/>
        <v>1.3376960754394993</v>
      </c>
      <c r="Z155">
        <f t="shared" si="5"/>
        <v>1.3376960754394993</v>
      </c>
      <c r="AA155" t="s">
        <v>3239</v>
      </c>
      <c r="AB155" t="s">
        <v>3239</v>
      </c>
      <c r="AC155">
        <v>1436</v>
      </c>
      <c r="AD155" t="s">
        <v>3240</v>
      </c>
    </row>
    <row r="156" spans="1:30" x14ac:dyDescent="0.2">
      <c r="A156" t="s">
        <v>1163</v>
      </c>
      <c r="B156">
        <v>-1.61679303646088</v>
      </c>
      <c r="C156">
        <v>2.5247542858123802</v>
      </c>
      <c r="D156">
        <v>-2.5247542858123802</v>
      </c>
      <c r="H156" t="s">
        <v>29</v>
      </c>
      <c r="I156">
        <v>21</v>
      </c>
      <c r="J156">
        <v>21</v>
      </c>
      <c r="K156">
        <v>21</v>
      </c>
      <c r="L156">
        <v>14</v>
      </c>
      <c r="M156">
        <v>14</v>
      </c>
      <c r="N156">
        <v>14</v>
      </c>
      <c r="O156">
        <v>230.7</v>
      </c>
      <c r="P156">
        <v>0</v>
      </c>
      <c r="Q156">
        <v>100.05</v>
      </c>
      <c r="R156">
        <v>27665000000</v>
      </c>
      <c r="S156">
        <v>155</v>
      </c>
      <c r="T156">
        <v>2.4779322546721998</v>
      </c>
      <c r="U156">
        <v>7.41736694677871E-3</v>
      </c>
      <c r="V156">
        <v>31.5338020324707</v>
      </c>
      <c r="W156">
        <v>31.910784721374501</v>
      </c>
      <c r="X156">
        <v>31.428350448608398</v>
      </c>
      <c r="Y156">
        <f t="shared" si="4"/>
        <v>-0.48243427276610262</v>
      </c>
      <c r="Z156">
        <f t="shared" si="5"/>
        <v>0.48243427276610262</v>
      </c>
      <c r="AA156" t="s">
        <v>3251</v>
      </c>
      <c r="AB156" t="s">
        <v>3251</v>
      </c>
      <c r="AC156">
        <v>1441</v>
      </c>
      <c r="AD156" t="s">
        <v>3252</v>
      </c>
    </row>
    <row r="157" spans="1:30" x14ac:dyDescent="0.2">
      <c r="A157" t="s">
        <v>156</v>
      </c>
      <c r="B157">
        <v>2.9698736667633101</v>
      </c>
      <c r="C157">
        <v>2.6812260150909402</v>
      </c>
      <c r="D157">
        <v>-2.9698736667633101</v>
      </c>
      <c r="H157" t="s">
        <v>29</v>
      </c>
      <c r="I157">
        <v>10</v>
      </c>
      <c r="J157">
        <v>10</v>
      </c>
      <c r="K157">
        <v>10</v>
      </c>
      <c r="L157">
        <v>30.6</v>
      </c>
      <c r="M157">
        <v>30.6</v>
      </c>
      <c r="N157">
        <v>30.6</v>
      </c>
      <c r="O157">
        <v>46.037999999999997</v>
      </c>
      <c r="P157">
        <v>0</v>
      </c>
      <c r="Q157">
        <v>35.607999999999997</v>
      </c>
      <c r="R157">
        <v>54308000000</v>
      </c>
      <c r="S157">
        <v>119</v>
      </c>
      <c r="T157">
        <v>3.1511728685470302</v>
      </c>
      <c r="U157">
        <v>2.3619909502262402E-3</v>
      </c>
      <c r="V157">
        <v>32.896579742431598</v>
      </c>
      <c r="W157">
        <v>32.761087417602504</v>
      </c>
      <c r="X157">
        <v>32.221675872802699</v>
      </c>
      <c r="Y157">
        <f t="shared" si="4"/>
        <v>-0.53941154479980469</v>
      </c>
      <c r="Z157">
        <f t="shared" si="5"/>
        <v>0.53941154479980469</v>
      </c>
      <c r="AA157" t="s">
        <v>3258</v>
      </c>
      <c r="AB157" t="s">
        <v>3258</v>
      </c>
      <c r="AC157">
        <v>1443</v>
      </c>
      <c r="AD157" t="s">
        <v>3259</v>
      </c>
    </row>
    <row r="158" spans="1:30" x14ac:dyDescent="0.2">
      <c r="A158" t="s">
        <v>91</v>
      </c>
      <c r="B158">
        <v>-3.45766305923462</v>
      </c>
      <c r="C158">
        <v>-2.9860246181488002</v>
      </c>
      <c r="D158">
        <v>3.45766305923462</v>
      </c>
      <c r="H158" t="s">
        <v>29</v>
      </c>
      <c r="I158">
        <v>21</v>
      </c>
      <c r="J158">
        <v>21</v>
      </c>
      <c r="K158">
        <v>21</v>
      </c>
      <c r="L158">
        <v>41.3</v>
      </c>
      <c r="M158">
        <v>41.3</v>
      </c>
      <c r="N158">
        <v>41.3</v>
      </c>
      <c r="O158">
        <v>89.811000000000007</v>
      </c>
      <c r="P158">
        <v>0</v>
      </c>
      <c r="Q158">
        <v>323.31</v>
      </c>
      <c r="R158">
        <v>81899000000</v>
      </c>
      <c r="S158">
        <v>373</v>
      </c>
      <c r="T158">
        <v>3.5849869046988698</v>
      </c>
      <c r="U158">
        <v>1.3956386292834899E-3</v>
      </c>
      <c r="V158">
        <v>32.954502105712898</v>
      </c>
      <c r="W158">
        <v>33.025959014892599</v>
      </c>
      <c r="X158">
        <v>33.548351287841797</v>
      </c>
      <c r="Y158">
        <f t="shared" si="4"/>
        <v>0.52239227294919743</v>
      </c>
      <c r="Z158">
        <f t="shared" si="5"/>
        <v>0.52239227294919743</v>
      </c>
      <c r="AA158" t="s">
        <v>3273</v>
      </c>
      <c r="AB158" t="s">
        <v>3274</v>
      </c>
      <c r="AC158">
        <v>1448</v>
      </c>
      <c r="AD158" t="s">
        <v>3275</v>
      </c>
    </row>
    <row r="159" spans="1:30" x14ac:dyDescent="0.2">
      <c r="A159" t="s">
        <v>142</v>
      </c>
      <c r="B159">
        <v>0</v>
      </c>
      <c r="C159">
        <v>-1.6047441959381099</v>
      </c>
      <c r="D159">
        <v>1.6047441959381099</v>
      </c>
      <c r="H159" t="s">
        <v>29</v>
      </c>
      <c r="I159">
        <v>8</v>
      </c>
      <c r="J159">
        <v>8</v>
      </c>
      <c r="K159">
        <v>8</v>
      </c>
      <c r="L159">
        <v>20</v>
      </c>
      <c r="M159">
        <v>20</v>
      </c>
      <c r="N159">
        <v>20</v>
      </c>
      <c r="O159">
        <v>66.483000000000004</v>
      </c>
      <c r="P159">
        <v>0</v>
      </c>
      <c r="Q159">
        <v>62.828000000000003</v>
      </c>
      <c r="R159">
        <v>9503700000</v>
      </c>
      <c r="S159">
        <v>29</v>
      </c>
      <c r="T159">
        <v>1.5230007037856901</v>
      </c>
      <c r="U159">
        <v>4.0141035258814697E-2</v>
      </c>
      <c r="V159">
        <v>29.7435255050659</v>
      </c>
      <c r="W159">
        <v>29.208792686462399</v>
      </c>
      <c r="X159">
        <v>30.5738010406494</v>
      </c>
      <c r="Y159">
        <f t="shared" si="4"/>
        <v>1.3650083541870011</v>
      </c>
      <c r="Z159">
        <f t="shared" si="5"/>
        <v>1.3650083541870011</v>
      </c>
      <c r="AA159" t="s">
        <v>3292</v>
      </c>
      <c r="AB159" t="s">
        <v>3292</v>
      </c>
      <c r="AC159">
        <v>1456</v>
      </c>
      <c r="AD159" t="s">
        <v>3293</v>
      </c>
    </row>
    <row r="160" spans="1:30" x14ac:dyDescent="0.2">
      <c r="A160" t="s">
        <v>211</v>
      </c>
      <c r="B160">
        <v>-1.49278748035431</v>
      </c>
      <c r="C160">
        <v>-1.7092435359954801</v>
      </c>
      <c r="D160">
        <v>1.7092435359954801</v>
      </c>
      <c r="H160" t="s">
        <v>29</v>
      </c>
      <c r="I160">
        <v>15</v>
      </c>
      <c r="J160">
        <v>15</v>
      </c>
      <c r="K160">
        <v>15</v>
      </c>
      <c r="L160">
        <v>32.799999999999997</v>
      </c>
      <c r="M160">
        <v>32.799999999999997</v>
      </c>
      <c r="N160">
        <v>32.799999999999997</v>
      </c>
      <c r="O160">
        <v>71.652000000000001</v>
      </c>
      <c r="P160">
        <v>0</v>
      </c>
      <c r="Q160">
        <v>91.921999999999997</v>
      </c>
      <c r="R160">
        <v>91453000000</v>
      </c>
      <c r="S160">
        <v>217</v>
      </c>
      <c r="T160">
        <v>1.83942955520136</v>
      </c>
      <c r="U160">
        <v>2.2724584103512E-2</v>
      </c>
      <c r="V160">
        <v>33.197998046875</v>
      </c>
      <c r="W160">
        <v>33.218734741210902</v>
      </c>
      <c r="X160">
        <v>33.6558132171631</v>
      </c>
      <c r="Y160">
        <f t="shared" si="4"/>
        <v>0.43707847595219818</v>
      </c>
      <c r="Z160">
        <f t="shared" si="5"/>
        <v>0.43707847595219818</v>
      </c>
      <c r="AA160" t="s">
        <v>3311</v>
      </c>
      <c r="AB160" t="s">
        <v>3312</v>
      </c>
      <c r="AC160">
        <v>1464</v>
      </c>
      <c r="AD160" t="s">
        <v>3313</v>
      </c>
    </row>
    <row r="161" spans="1:30" x14ac:dyDescent="0.2">
      <c r="A161" t="s">
        <v>321</v>
      </c>
      <c r="B161">
        <v>2.28544402122498</v>
      </c>
      <c r="C161">
        <v>3.0871129035949698</v>
      </c>
      <c r="D161">
        <v>-3.0871129035949698</v>
      </c>
      <c r="H161" t="s">
        <v>29</v>
      </c>
      <c r="I161">
        <v>16</v>
      </c>
      <c r="J161">
        <v>14</v>
      </c>
      <c r="K161">
        <v>14</v>
      </c>
      <c r="L161">
        <v>20.5</v>
      </c>
      <c r="M161">
        <v>18.5</v>
      </c>
      <c r="N161">
        <v>18.5</v>
      </c>
      <c r="O161">
        <v>108.66</v>
      </c>
      <c r="P161">
        <v>0</v>
      </c>
      <c r="Q161">
        <v>106.42</v>
      </c>
      <c r="R161">
        <v>25231000000</v>
      </c>
      <c r="S161">
        <v>122</v>
      </c>
      <c r="T161">
        <v>3.0912633384900898</v>
      </c>
      <c r="U161">
        <v>2.5399568034557198E-3</v>
      </c>
      <c r="V161">
        <v>31.5980787277222</v>
      </c>
      <c r="W161">
        <v>31.7605028152466</v>
      </c>
      <c r="X161">
        <v>31.142820358276399</v>
      </c>
      <c r="Y161">
        <f t="shared" si="4"/>
        <v>-0.61768245697020063</v>
      </c>
      <c r="Z161">
        <f t="shared" si="5"/>
        <v>0.61768245697020063</v>
      </c>
      <c r="AA161" t="s">
        <v>3358</v>
      </c>
      <c r="AB161" t="s">
        <v>3358</v>
      </c>
      <c r="AC161">
        <v>1483</v>
      </c>
      <c r="AD161" t="s">
        <v>3359</v>
      </c>
    </row>
    <row r="162" spans="1:30" x14ac:dyDescent="0.2">
      <c r="A162" t="s">
        <v>1361</v>
      </c>
      <c r="B162">
        <v>2.10905957221985</v>
      </c>
      <c r="C162">
        <v>-2.2550511360168501</v>
      </c>
      <c r="D162">
        <v>2.2550511360168501</v>
      </c>
      <c r="H162" t="s">
        <v>29</v>
      </c>
      <c r="I162">
        <v>10</v>
      </c>
      <c r="J162">
        <v>10</v>
      </c>
      <c r="K162">
        <v>1</v>
      </c>
      <c r="L162">
        <v>73.2</v>
      </c>
      <c r="M162">
        <v>73.2</v>
      </c>
      <c r="N162">
        <v>24.8</v>
      </c>
      <c r="O162">
        <v>16.832999999999998</v>
      </c>
      <c r="P162">
        <v>0</v>
      </c>
      <c r="Q162">
        <v>323.31</v>
      </c>
      <c r="R162">
        <v>452430000000</v>
      </c>
      <c r="S162">
        <v>337</v>
      </c>
      <c r="T162">
        <v>2.46114699283225</v>
      </c>
      <c r="U162">
        <v>7.5303867403314897E-3</v>
      </c>
      <c r="V162">
        <v>35.946981430053697</v>
      </c>
      <c r="W162">
        <v>35.091133117675803</v>
      </c>
      <c r="X162">
        <v>35.968093872070298</v>
      </c>
      <c r="Y162">
        <f t="shared" si="4"/>
        <v>0.87696075439449572</v>
      </c>
      <c r="Z162">
        <f t="shared" si="5"/>
        <v>0.87696075439449572</v>
      </c>
      <c r="AA162" t="s">
        <v>3422</v>
      </c>
      <c r="AB162" t="s">
        <v>3422</v>
      </c>
      <c r="AC162">
        <v>1518</v>
      </c>
      <c r="AD162" t="s">
        <v>3423</v>
      </c>
    </row>
    <row r="163" spans="1:30" x14ac:dyDescent="0.2">
      <c r="A163" t="s">
        <v>91</v>
      </c>
      <c r="B163">
        <v>-3.1090676784515399</v>
      </c>
      <c r="C163">
        <v>-3.0132875442504901</v>
      </c>
      <c r="D163">
        <v>3.1090676784515399</v>
      </c>
      <c r="H163" t="s">
        <v>29</v>
      </c>
      <c r="I163">
        <v>18</v>
      </c>
      <c r="J163">
        <v>18</v>
      </c>
      <c r="K163">
        <v>18</v>
      </c>
      <c r="L163">
        <v>31.8</v>
      </c>
      <c r="M163">
        <v>31.8</v>
      </c>
      <c r="N163">
        <v>31.8</v>
      </c>
      <c r="O163">
        <v>81.096999999999994</v>
      </c>
      <c r="P163">
        <v>0</v>
      </c>
      <c r="Q163">
        <v>205.32</v>
      </c>
      <c r="R163">
        <v>48875000000</v>
      </c>
      <c r="S163">
        <v>191</v>
      </c>
      <c r="T163">
        <v>3.3861141681268299</v>
      </c>
      <c r="U163">
        <v>1.62162162162162E-3</v>
      </c>
      <c r="V163" s="2">
        <v>32.273210525512702</v>
      </c>
      <c r="W163" s="2">
        <v>32.3209743499756</v>
      </c>
      <c r="X163">
        <v>32.843965530395501</v>
      </c>
      <c r="Y163">
        <f t="shared" si="4"/>
        <v>0.52299118041990056</v>
      </c>
      <c r="Z163">
        <f t="shared" si="5"/>
        <v>0.52299118041990056</v>
      </c>
      <c r="AA163" t="s">
        <v>3429</v>
      </c>
      <c r="AB163" t="s">
        <v>3429</v>
      </c>
      <c r="AC163">
        <v>1520</v>
      </c>
      <c r="AD163" t="s">
        <v>3430</v>
      </c>
    </row>
    <row r="164" spans="1:30" x14ac:dyDescent="0.2">
      <c r="A164" t="s">
        <v>156</v>
      </c>
      <c r="B164">
        <v>4.7698554992675799</v>
      </c>
      <c r="C164">
        <v>3.74057960510254</v>
      </c>
      <c r="D164">
        <v>-4.7698554992675799</v>
      </c>
      <c r="H164" t="s">
        <v>29</v>
      </c>
      <c r="I164">
        <v>6</v>
      </c>
      <c r="J164">
        <v>6</v>
      </c>
      <c r="K164">
        <v>6</v>
      </c>
      <c r="L164">
        <v>15.4</v>
      </c>
      <c r="M164">
        <v>15.4</v>
      </c>
      <c r="N164">
        <v>15.4</v>
      </c>
      <c r="O164">
        <v>54.122</v>
      </c>
      <c r="P164">
        <v>0</v>
      </c>
      <c r="Q164">
        <v>115.11</v>
      </c>
      <c r="R164">
        <v>29733000000</v>
      </c>
      <c r="S164">
        <v>105</v>
      </c>
      <c r="T164">
        <v>4.7603945374168903</v>
      </c>
      <c r="U164">
        <v>7.5912408759124103E-4</v>
      </c>
      <c r="V164">
        <v>32.106672286987298</v>
      </c>
      <c r="W164">
        <v>31.8771457672119</v>
      </c>
      <c r="X164">
        <v>30.784779548645002</v>
      </c>
      <c r="Y164">
        <f t="shared" si="4"/>
        <v>-1.0923662185668981</v>
      </c>
      <c r="Z164">
        <f t="shared" si="5"/>
        <v>1.0923662185668981</v>
      </c>
      <c r="AA164" t="s">
        <v>3435</v>
      </c>
      <c r="AB164" t="s">
        <v>3435</v>
      </c>
      <c r="AC164">
        <v>1522</v>
      </c>
      <c r="AD164" t="s">
        <v>3436</v>
      </c>
    </row>
    <row r="165" spans="1:30" x14ac:dyDescent="0.2">
      <c r="A165" t="s">
        <v>211</v>
      </c>
      <c r="B165">
        <v>-1.74015617370605</v>
      </c>
      <c r="C165">
        <v>-1.9783521890640301</v>
      </c>
      <c r="D165">
        <v>1.9783521890640301</v>
      </c>
      <c r="H165" t="s">
        <v>29</v>
      </c>
      <c r="I165">
        <v>8</v>
      </c>
      <c r="J165">
        <v>8</v>
      </c>
      <c r="K165">
        <v>4</v>
      </c>
      <c r="L165">
        <v>41.7</v>
      </c>
      <c r="M165">
        <v>41.7</v>
      </c>
      <c r="N165">
        <v>19.899999999999999</v>
      </c>
      <c r="O165">
        <v>24.425000000000001</v>
      </c>
      <c r="P165">
        <v>0</v>
      </c>
      <c r="Q165">
        <v>52.636000000000003</v>
      </c>
      <c r="R165">
        <v>223560000000</v>
      </c>
      <c r="S165">
        <v>181</v>
      </c>
      <c r="T165">
        <v>2.12110857694059</v>
      </c>
      <c r="U165">
        <v>1.3520000000000001E-2</v>
      </c>
      <c r="V165">
        <v>34.4399604797363</v>
      </c>
      <c r="W165">
        <v>34.366563796997099</v>
      </c>
      <c r="X165">
        <v>35.024566650390597</v>
      </c>
      <c r="Y165">
        <f t="shared" si="4"/>
        <v>0.65800285339349784</v>
      </c>
      <c r="Z165">
        <f t="shared" si="5"/>
        <v>0.65800285339349784</v>
      </c>
      <c r="AA165" t="s">
        <v>3456</v>
      </c>
      <c r="AB165" t="s">
        <v>3456</v>
      </c>
      <c r="AC165">
        <v>1530</v>
      </c>
      <c r="AD165" t="s">
        <v>3457</v>
      </c>
    </row>
    <row r="166" spans="1:30" x14ac:dyDescent="0.2">
      <c r="A166" t="s">
        <v>207</v>
      </c>
      <c r="B166">
        <v>3.4570884704589799</v>
      </c>
      <c r="C166">
        <v>1.6783044338226301</v>
      </c>
      <c r="D166">
        <v>-3.4570884704589799</v>
      </c>
      <c r="H166" t="s">
        <v>29</v>
      </c>
      <c r="I166">
        <v>9</v>
      </c>
      <c r="J166">
        <v>9</v>
      </c>
      <c r="K166">
        <v>9</v>
      </c>
      <c r="L166">
        <v>31</v>
      </c>
      <c r="M166">
        <v>31</v>
      </c>
      <c r="N166">
        <v>31</v>
      </c>
      <c r="O166">
        <v>43.154000000000003</v>
      </c>
      <c r="P166">
        <v>0</v>
      </c>
      <c r="Q166">
        <v>96.831000000000003</v>
      </c>
      <c r="R166">
        <v>20440000000</v>
      </c>
      <c r="S166">
        <v>96</v>
      </c>
      <c r="T166">
        <v>3.3267229624713801</v>
      </c>
      <c r="U166">
        <v>1.75959079283887E-3</v>
      </c>
      <c r="V166">
        <v>31.453762054443398</v>
      </c>
      <c r="W166">
        <v>31.1611328125</v>
      </c>
      <c r="X166">
        <v>30.9103956222534</v>
      </c>
      <c r="Y166">
        <f t="shared" si="4"/>
        <v>-0.25073719024659979</v>
      </c>
      <c r="Z166">
        <f t="shared" si="5"/>
        <v>0.25073719024659979</v>
      </c>
      <c r="AA166" t="s">
        <v>3462</v>
      </c>
      <c r="AB166" t="s">
        <v>3462</v>
      </c>
      <c r="AC166">
        <v>1532</v>
      </c>
      <c r="AD166" t="s">
        <v>3463</v>
      </c>
    </row>
    <row r="167" spans="1:30" x14ac:dyDescent="0.2">
      <c r="A167" t="s">
        <v>91</v>
      </c>
      <c r="B167">
        <v>-2.0481183528900102</v>
      </c>
      <c r="C167">
        <v>-1.7426892518997199</v>
      </c>
      <c r="D167">
        <v>2.0481183528900102</v>
      </c>
      <c r="H167" t="s">
        <v>29</v>
      </c>
      <c r="I167">
        <v>5</v>
      </c>
      <c r="J167">
        <v>5</v>
      </c>
      <c r="K167">
        <v>3</v>
      </c>
      <c r="L167">
        <v>60.2</v>
      </c>
      <c r="M167">
        <v>60.2</v>
      </c>
      <c r="N167">
        <v>37.299999999999997</v>
      </c>
      <c r="O167">
        <v>9.9872999999999994</v>
      </c>
      <c r="P167">
        <v>0</v>
      </c>
      <c r="Q167">
        <v>36.530999999999999</v>
      </c>
      <c r="R167">
        <v>31923000000</v>
      </c>
      <c r="S167">
        <v>82</v>
      </c>
      <c r="T167">
        <v>2.1666327444932398</v>
      </c>
      <c r="U167">
        <v>1.2453089244851299E-2</v>
      </c>
      <c r="V167">
        <v>31.6988077163696</v>
      </c>
      <c r="W167">
        <v>31.6162509918213</v>
      </c>
      <c r="X167">
        <v>32.222223281860401</v>
      </c>
      <c r="Y167">
        <f t="shared" si="4"/>
        <v>0.60597229003910158</v>
      </c>
      <c r="Z167">
        <f t="shared" si="5"/>
        <v>0.60597229003910158</v>
      </c>
      <c r="AA167" t="s">
        <v>3491</v>
      </c>
      <c r="AB167" t="s">
        <v>3491</v>
      </c>
      <c r="AC167">
        <v>1543</v>
      </c>
      <c r="AD167" t="s">
        <v>3492</v>
      </c>
    </row>
    <row r="168" spans="1:30" x14ac:dyDescent="0.2">
      <c r="A168" t="s">
        <v>142</v>
      </c>
      <c r="B168">
        <v>0</v>
      </c>
      <c r="C168">
        <v>-2.0560576915740998</v>
      </c>
      <c r="D168">
        <v>2.0560576915740998</v>
      </c>
      <c r="H168" t="s">
        <v>29</v>
      </c>
      <c r="I168">
        <v>7</v>
      </c>
      <c r="J168">
        <v>7</v>
      </c>
      <c r="K168">
        <v>7</v>
      </c>
      <c r="L168">
        <v>15.6</v>
      </c>
      <c r="M168">
        <v>15.6</v>
      </c>
      <c r="N168">
        <v>15.6</v>
      </c>
      <c r="O168">
        <v>57.186</v>
      </c>
      <c r="P168">
        <v>0</v>
      </c>
      <c r="Q168">
        <v>23.190999999999999</v>
      </c>
      <c r="R168">
        <v>14930000000</v>
      </c>
      <c r="S168">
        <v>60</v>
      </c>
      <c r="T168">
        <v>1.9588688280738999</v>
      </c>
      <c r="U168">
        <v>1.8105263157894701E-2</v>
      </c>
      <c r="V168">
        <v>30.765209197998001</v>
      </c>
      <c r="W168">
        <v>30.444325447082502</v>
      </c>
      <c r="X168">
        <v>31.079394340515101</v>
      </c>
      <c r="Y168">
        <f t="shared" si="4"/>
        <v>0.63506889343259942</v>
      </c>
      <c r="Z168">
        <f t="shared" si="5"/>
        <v>0.63506889343259942</v>
      </c>
      <c r="AA168" t="s">
        <v>3497</v>
      </c>
      <c r="AB168" t="s">
        <v>3497</v>
      </c>
      <c r="AC168">
        <v>1546</v>
      </c>
      <c r="AD168" t="s">
        <v>3498</v>
      </c>
    </row>
    <row r="169" spans="1:30" x14ac:dyDescent="0.2">
      <c r="A169" t="s">
        <v>1361</v>
      </c>
      <c r="B169">
        <v>1.3713469505310101</v>
      </c>
      <c r="C169">
        <v>-2.5229260921478298</v>
      </c>
      <c r="D169">
        <v>2.5229260921478298</v>
      </c>
      <c r="H169" t="s">
        <v>29</v>
      </c>
      <c r="I169">
        <v>4</v>
      </c>
      <c r="J169">
        <v>4</v>
      </c>
      <c r="K169">
        <v>4</v>
      </c>
      <c r="L169">
        <v>1.4</v>
      </c>
      <c r="M169">
        <v>1.4</v>
      </c>
      <c r="N169">
        <v>1.4</v>
      </c>
      <c r="O169">
        <v>384.79</v>
      </c>
      <c r="P169">
        <v>0</v>
      </c>
      <c r="Q169">
        <v>31.286999999999999</v>
      </c>
      <c r="R169">
        <v>2181900000</v>
      </c>
      <c r="S169">
        <v>14</v>
      </c>
      <c r="T169">
        <v>2.4319587036778998</v>
      </c>
      <c r="U169">
        <v>8.06584362139918E-3</v>
      </c>
      <c r="V169">
        <v>27.976809501647899</v>
      </c>
      <c r="W169">
        <v>27.634477615356399</v>
      </c>
      <c r="X169">
        <v>28.314839363098098</v>
      </c>
      <c r="Y169">
        <f t="shared" si="4"/>
        <v>0.68036174774169922</v>
      </c>
      <c r="Z169">
        <f t="shared" si="5"/>
        <v>0.68036174774169922</v>
      </c>
      <c r="AA169" t="s">
        <v>3503</v>
      </c>
      <c r="AB169" t="s">
        <v>3503</v>
      </c>
      <c r="AC169">
        <v>1549</v>
      </c>
      <c r="AD169" t="s">
        <v>3504</v>
      </c>
    </row>
    <row r="170" spans="1:30" x14ac:dyDescent="0.2">
      <c r="A170" t="s">
        <v>131</v>
      </c>
      <c r="B170">
        <v>-4.97332715988159</v>
      </c>
      <c r="C170">
        <v>3.2819590568542498</v>
      </c>
      <c r="D170">
        <v>4.97332715988159</v>
      </c>
      <c r="H170" t="s">
        <v>29</v>
      </c>
      <c r="I170">
        <v>8</v>
      </c>
      <c r="J170">
        <v>8</v>
      </c>
      <c r="K170">
        <v>8</v>
      </c>
      <c r="L170">
        <v>24.9</v>
      </c>
      <c r="M170">
        <v>24.9</v>
      </c>
      <c r="N170">
        <v>24.9</v>
      </c>
      <c r="O170">
        <v>55.454000000000001</v>
      </c>
      <c r="P170">
        <v>0</v>
      </c>
      <c r="Q170">
        <v>30.466999999999999</v>
      </c>
      <c r="R170">
        <v>6710300000</v>
      </c>
      <c r="S170">
        <v>23</v>
      </c>
      <c r="T170">
        <v>4.8568836912332598</v>
      </c>
      <c r="U170">
        <v>7.6800000000000002E-4</v>
      </c>
      <c r="V170">
        <v>28.440160751342798</v>
      </c>
      <c r="W170">
        <v>29.511322975158699</v>
      </c>
      <c r="X170">
        <v>30.194344520568801</v>
      </c>
      <c r="Y170">
        <f t="shared" si="4"/>
        <v>0.68302154541010296</v>
      </c>
      <c r="Z170">
        <f t="shared" si="5"/>
        <v>0.68302154541010296</v>
      </c>
      <c r="AA170" t="s">
        <v>3525</v>
      </c>
      <c r="AB170" t="s">
        <v>3525</v>
      </c>
      <c r="AC170">
        <v>1558</v>
      </c>
      <c r="AD170" t="s">
        <v>3526</v>
      </c>
    </row>
    <row r="171" spans="1:30" x14ac:dyDescent="0.2">
      <c r="A171" t="s">
        <v>211</v>
      </c>
      <c r="B171">
        <v>-1.4950149059295701</v>
      </c>
      <c r="C171">
        <v>-2.28900218009949</v>
      </c>
      <c r="D171">
        <v>2.28900218009949</v>
      </c>
      <c r="H171" t="s">
        <v>29</v>
      </c>
      <c r="I171">
        <v>20</v>
      </c>
      <c r="J171">
        <v>4</v>
      </c>
      <c r="K171">
        <v>3</v>
      </c>
      <c r="L171">
        <v>60.8</v>
      </c>
      <c r="M171">
        <v>13.1</v>
      </c>
      <c r="N171">
        <v>9.4</v>
      </c>
      <c r="O171">
        <v>50.747</v>
      </c>
      <c r="P171">
        <v>0</v>
      </c>
      <c r="Q171">
        <v>51.545000000000002</v>
      </c>
      <c r="R171">
        <v>88095000000</v>
      </c>
      <c r="S171">
        <v>93</v>
      </c>
      <c r="T171">
        <v>2.2577421575877801</v>
      </c>
      <c r="U171">
        <v>1.05529841656516E-2</v>
      </c>
      <c r="V171">
        <v>33.200174331665004</v>
      </c>
      <c r="W171">
        <v>33.012395858764599</v>
      </c>
      <c r="X171">
        <v>33.629543304443402</v>
      </c>
      <c r="Y171">
        <f t="shared" si="4"/>
        <v>0.61714744567880331</v>
      </c>
      <c r="Z171">
        <f t="shared" si="5"/>
        <v>0.61714744567880331</v>
      </c>
      <c r="AA171" t="s">
        <v>3552</v>
      </c>
      <c r="AB171" t="s">
        <v>3552</v>
      </c>
      <c r="AC171">
        <v>1569</v>
      </c>
      <c r="AD171" t="s">
        <v>3553</v>
      </c>
    </row>
    <row r="172" spans="1:30" x14ac:dyDescent="0.2">
      <c r="A172" t="s">
        <v>91</v>
      </c>
      <c r="B172">
        <v>-3.2812354564666699</v>
      </c>
      <c r="C172">
        <v>-1.8567240238189699</v>
      </c>
      <c r="D172">
        <v>3.2812354564666699</v>
      </c>
      <c r="H172" t="s">
        <v>29</v>
      </c>
      <c r="I172">
        <v>23</v>
      </c>
      <c r="J172">
        <v>21</v>
      </c>
      <c r="K172">
        <v>21</v>
      </c>
      <c r="L172">
        <v>29.7</v>
      </c>
      <c r="M172">
        <v>27</v>
      </c>
      <c r="N172">
        <v>27</v>
      </c>
      <c r="O172">
        <v>120.25</v>
      </c>
      <c r="P172">
        <v>0</v>
      </c>
      <c r="Q172">
        <v>160</v>
      </c>
      <c r="R172">
        <v>153950000000</v>
      </c>
      <c r="S172">
        <v>299</v>
      </c>
      <c r="T172">
        <v>3.1730722199586698</v>
      </c>
      <c r="U172">
        <v>2.2632794457274801E-3</v>
      </c>
      <c r="V172">
        <v>33.9265232086182</v>
      </c>
      <c r="W172">
        <v>34.070640563964801</v>
      </c>
      <c r="X172">
        <v>34.346822738647496</v>
      </c>
      <c r="Y172">
        <f t="shared" si="4"/>
        <v>0.27618217468269535</v>
      </c>
      <c r="Z172">
        <f t="shared" si="5"/>
        <v>0.27618217468269535</v>
      </c>
      <c r="AA172" t="s">
        <v>3573</v>
      </c>
      <c r="AB172" t="s">
        <v>3573</v>
      </c>
      <c r="AC172">
        <v>1579</v>
      </c>
      <c r="AD172" t="s">
        <v>3574</v>
      </c>
    </row>
    <row r="173" spans="1:30" x14ac:dyDescent="0.2">
      <c r="A173" t="s">
        <v>780</v>
      </c>
      <c r="B173">
        <v>-3.9982762336731001</v>
      </c>
      <c r="C173">
        <v>3.9982762336731001</v>
      </c>
      <c r="D173">
        <v>-2.1529352664947501</v>
      </c>
      <c r="H173" t="s">
        <v>29</v>
      </c>
      <c r="I173">
        <v>20</v>
      </c>
      <c r="J173">
        <v>20</v>
      </c>
      <c r="K173">
        <v>20</v>
      </c>
      <c r="L173">
        <v>45.9</v>
      </c>
      <c r="M173">
        <v>45.9</v>
      </c>
      <c r="N173">
        <v>45.9</v>
      </c>
      <c r="O173">
        <v>57.792000000000002</v>
      </c>
      <c r="P173">
        <v>0</v>
      </c>
      <c r="Q173">
        <v>165.11</v>
      </c>
      <c r="R173">
        <v>249230000000</v>
      </c>
      <c r="S173">
        <v>361</v>
      </c>
      <c r="T173">
        <v>3.8652159906807899</v>
      </c>
      <c r="U173">
        <v>9.2913385826771705E-4</v>
      </c>
      <c r="V173">
        <v>34.526041030883803</v>
      </c>
      <c r="W173">
        <v>35.205762863159201</v>
      </c>
      <c r="X173">
        <v>34.791246414184599</v>
      </c>
      <c r="Y173">
        <f t="shared" si="4"/>
        <v>-0.41451644897460227</v>
      </c>
      <c r="Z173">
        <f t="shared" si="5"/>
        <v>0.41451644897460227</v>
      </c>
      <c r="AA173" t="s">
        <v>3582</v>
      </c>
      <c r="AB173" t="s">
        <v>3582</v>
      </c>
      <c r="AC173">
        <v>1586</v>
      </c>
      <c r="AD173" t="s">
        <v>3583</v>
      </c>
    </row>
    <row r="174" spans="1:30" x14ac:dyDescent="0.2">
      <c r="A174" t="s">
        <v>207</v>
      </c>
      <c r="B174">
        <v>3.2759263515472399</v>
      </c>
      <c r="C174">
        <v>1.5302753448486299</v>
      </c>
      <c r="D174">
        <v>-3.2759263515472399</v>
      </c>
      <c r="H174" t="s">
        <v>29</v>
      </c>
      <c r="I174">
        <v>8</v>
      </c>
      <c r="J174">
        <v>7</v>
      </c>
      <c r="K174">
        <v>7</v>
      </c>
      <c r="L174">
        <v>48.4</v>
      </c>
      <c r="M174">
        <v>44.2</v>
      </c>
      <c r="N174">
        <v>44.2</v>
      </c>
      <c r="O174">
        <v>24.146000000000001</v>
      </c>
      <c r="P174">
        <v>0</v>
      </c>
      <c r="Q174">
        <v>15.824</v>
      </c>
      <c r="R174">
        <v>162610000000</v>
      </c>
      <c r="S174">
        <v>164</v>
      </c>
      <c r="T174">
        <v>3.1472017071721301</v>
      </c>
      <c r="U174">
        <v>2.3747178329571101E-3</v>
      </c>
      <c r="V174" s="2">
        <v>34.547306060791001</v>
      </c>
      <c r="W174">
        <v>33.995491027832003</v>
      </c>
      <c r="X174">
        <v>33.4435939788818</v>
      </c>
      <c r="Y174">
        <f t="shared" si="4"/>
        <v>-0.55189704895020242</v>
      </c>
      <c r="Z174">
        <f t="shared" si="5"/>
        <v>0.55189704895020242</v>
      </c>
      <c r="AA174" t="s">
        <v>3595</v>
      </c>
      <c r="AB174" t="s">
        <v>3595</v>
      </c>
      <c r="AC174">
        <v>1591</v>
      </c>
      <c r="AD174" t="s">
        <v>3596</v>
      </c>
    </row>
    <row r="175" spans="1:30" x14ac:dyDescent="0.2">
      <c r="A175" t="s">
        <v>207</v>
      </c>
      <c r="B175">
        <v>5.2918190956115696</v>
      </c>
      <c r="C175">
        <v>3.1092219352722199</v>
      </c>
      <c r="D175">
        <v>-5.2918190956115696</v>
      </c>
      <c r="H175" t="s">
        <v>29</v>
      </c>
      <c r="I175">
        <v>11</v>
      </c>
      <c r="J175">
        <v>11</v>
      </c>
      <c r="K175">
        <v>10</v>
      </c>
      <c r="L175">
        <v>56.7</v>
      </c>
      <c r="M175">
        <v>56.7</v>
      </c>
      <c r="N175">
        <v>52.6</v>
      </c>
      <c r="O175">
        <v>24.23</v>
      </c>
      <c r="P175">
        <v>0</v>
      </c>
      <c r="Q175">
        <v>35.231999999999999</v>
      </c>
      <c r="R175">
        <v>406330000000</v>
      </c>
      <c r="S175">
        <v>176</v>
      </c>
      <c r="T175">
        <v>5.1474275038364397</v>
      </c>
      <c r="U175">
        <v>5.9999999999999995E-4</v>
      </c>
      <c r="V175">
        <v>35.937391281127901</v>
      </c>
      <c r="W175">
        <v>35.533237457275398</v>
      </c>
      <c r="X175">
        <v>34.968793869018597</v>
      </c>
      <c r="Y175">
        <f t="shared" si="4"/>
        <v>-0.56444358825680041</v>
      </c>
      <c r="Z175">
        <f t="shared" si="5"/>
        <v>0.56444358825680041</v>
      </c>
      <c r="AA175" t="s">
        <v>3598</v>
      </c>
      <c r="AB175" t="s">
        <v>3598</v>
      </c>
      <c r="AC175">
        <v>1592</v>
      </c>
      <c r="AD175" t="s">
        <v>3599</v>
      </c>
    </row>
    <row r="176" spans="1:30" x14ac:dyDescent="0.2">
      <c r="A176" t="s">
        <v>131</v>
      </c>
      <c r="B176">
        <v>-4.9766187667846697</v>
      </c>
      <c r="C176">
        <v>3.4838321208953902</v>
      </c>
      <c r="D176">
        <v>4.9766187667846697</v>
      </c>
      <c r="H176" t="s">
        <v>29</v>
      </c>
      <c r="I176">
        <v>3</v>
      </c>
      <c r="J176">
        <v>3</v>
      </c>
      <c r="K176">
        <v>3</v>
      </c>
      <c r="L176">
        <v>32.700000000000003</v>
      </c>
      <c r="M176">
        <v>32.700000000000003</v>
      </c>
      <c r="N176">
        <v>32.700000000000003</v>
      </c>
      <c r="O176">
        <v>22.698</v>
      </c>
      <c r="P176">
        <v>0</v>
      </c>
      <c r="Q176">
        <v>17.782</v>
      </c>
      <c r="R176">
        <v>7738400000</v>
      </c>
      <c r="S176">
        <v>40</v>
      </c>
      <c r="T176">
        <v>4.88356713188203</v>
      </c>
      <c r="U176">
        <v>7.8688524590163897E-4</v>
      </c>
      <c r="V176">
        <v>27.876544952392599</v>
      </c>
      <c r="W176">
        <v>29.6327772140503</v>
      </c>
      <c r="X176">
        <v>30.6829624176025</v>
      </c>
      <c r="Y176">
        <f t="shared" si="4"/>
        <v>1.0501852035521999</v>
      </c>
      <c r="Z176">
        <f t="shared" si="5"/>
        <v>1.0501852035521999</v>
      </c>
      <c r="AA176" t="s">
        <v>3630</v>
      </c>
      <c r="AB176" t="s">
        <v>3630</v>
      </c>
      <c r="AC176">
        <v>1603</v>
      </c>
      <c r="AD176" t="s">
        <v>3631</v>
      </c>
    </row>
    <row r="177" spans="1:30" x14ac:dyDescent="0.2">
      <c r="A177" t="s">
        <v>91</v>
      </c>
      <c r="B177">
        <v>-3.0269811153411901</v>
      </c>
      <c r="C177">
        <v>-1.6992005109787001</v>
      </c>
      <c r="D177">
        <v>3.0269811153411901</v>
      </c>
      <c r="H177" t="s">
        <v>29</v>
      </c>
      <c r="I177">
        <v>8</v>
      </c>
      <c r="J177">
        <v>5</v>
      </c>
      <c r="K177">
        <v>5</v>
      </c>
      <c r="L177">
        <v>76.400000000000006</v>
      </c>
      <c r="M177">
        <v>59</v>
      </c>
      <c r="N177">
        <v>59</v>
      </c>
      <c r="O177">
        <v>15.329000000000001</v>
      </c>
      <c r="P177">
        <v>0</v>
      </c>
      <c r="Q177">
        <v>42.826000000000001</v>
      </c>
      <c r="R177">
        <v>59905000000</v>
      </c>
      <c r="S177">
        <v>108</v>
      </c>
      <c r="T177">
        <v>2.92520150816557</v>
      </c>
      <c r="U177">
        <v>3.4755381604696699E-3</v>
      </c>
      <c r="V177">
        <v>32.2415065765381</v>
      </c>
      <c r="W177">
        <v>32.565147399902301</v>
      </c>
      <c r="X177">
        <v>33.212089538574197</v>
      </c>
      <c r="Y177">
        <f t="shared" si="4"/>
        <v>0.64694213867189632</v>
      </c>
      <c r="Z177">
        <f t="shared" si="5"/>
        <v>0.64694213867189632</v>
      </c>
      <c r="AA177" t="s">
        <v>3655</v>
      </c>
      <c r="AB177" t="s">
        <v>3655</v>
      </c>
      <c r="AC177">
        <v>1612</v>
      </c>
      <c r="AD177" t="s">
        <v>3656</v>
      </c>
    </row>
    <row r="178" spans="1:30" x14ac:dyDescent="0.2">
      <c r="A178" t="s">
        <v>211</v>
      </c>
      <c r="B178">
        <v>-1.5504609346389799</v>
      </c>
      <c r="C178">
        <v>-1.6811228990554801</v>
      </c>
      <c r="D178">
        <v>1.6811228990554801</v>
      </c>
      <c r="H178" t="s">
        <v>29</v>
      </c>
      <c r="I178">
        <v>3</v>
      </c>
      <c r="J178">
        <v>3</v>
      </c>
      <c r="K178">
        <v>3</v>
      </c>
      <c r="L178">
        <v>6</v>
      </c>
      <c r="M178">
        <v>6</v>
      </c>
      <c r="N178">
        <v>6</v>
      </c>
      <c r="O178">
        <v>75.364000000000004</v>
      </c>
      <c r="P178">
        <v>0</v>
      </c>
      <c r="Q178">
        <v>7.3155000000000001</v>
      </c>
      <c r="R178">
        <v>2490200000</v>
      </c>
      <c r="S178">
        <v>4</v>
      </c>
      <c r="T178">
        <v>1.84973083723095</v>
      </c>
      <c r="U178">
        <v>2.2341099720410099E-2</v>
      </c>
      <c r="V178">
        <v>25.975955963134801</v>
      </c>
      <c r="W178">
        <v>26.2906942367554</v>
      </c>
      <c r="X178">
        <v>28.477413177490199</v>
      </c>
      <c r="Y178">
        <f t="shared" si="4"/>
        <v>2.1867189407347993</v>
      </c>
      <c r="Z178">
        <f t="shared" si="5"/>
        <v>2.1867189407347993</v>
      </c>
      <c r="AA178" t="s">
        <v>3673</v>
      </c>
      <c r="AB178" t="s">
        <v>3673</v>
      </c>
      <c r="AC178">
        <v>1619</v>
      </c>
      <c r="AD178" t="s">
        <v>3674</v>
      </c>
    </row>
    <row r="179" spans="1:30" x14ac:dyDescent="0.2">
      <c r="A179" t="s">
        <v>321</v>
      </c>
      <c r="B179">
        <v>2.01784348487854</v>
      </c>
      <c r="C179">
        <v>2.3787794113159202</v>
      </c>
      <c r="D179">
        <v>-2.3787794113159202</v>
      </c>
      <c r="H179" t="s">
        <v>29</v>
      </c>
      <c r="I179">
        <v>15</v>
      </c>
      <c r="J179">
        <v>15</v>
      </c>
      <c r="K179">
        <v>15</v>
      </c>
      <c r="L179">
        <v>47.1</v>
      </c>
      <c r="M179">
        <v>47.1</v>
      </c>
      <c r="N179">
        <v>47.1</v>
      </c>
      <c r="O179">
        <v>35.448</v>
      </c>
      <c r="P179">
        <v>0</v>
      </c>
      <c r="Q179">
        <v>101.07</v>
      </c>
      <c r="R179">
        <v>213420000000</v>
      </c>
      <c r="S179">
        <v>333</v>
      </c>
      <c r="T179">
        <v>2.4969197855857699</v>
      </c>
      <c r="U179">
        <v>7.2443181818181799E-3</v>
      </c>
      <c r="V179">
        <v>34.689365386962898</v>
      </c>
      <c r="W179">
        <v>34.712251663208001</v>
      </c>
      <c r="X179">
        <v>34.238990783691399</v>
      </c>
      <c r="Y179">
        <f t="shared" si="4"/>
        <v>-0.47326087951660156</v>
      </c>
      <c r="Z179">
        <f t="shared" si="5"/>
        <v>0.47326087951660156</v>
      </c>
      <c r="AA179" t="s">
        <v>3688</v>
      </c>
      <c r="AB179" t="s">
        <v>3688</v>
      </c>
      <c r="AC179">
        <v>1626</v>
      </c>
      <c r="AD179" t="s">
        <v>3689</v>
      </c>
    </row>
    <row r="180" spans="1:30" x14ac:dyDescent="0.2">
      <c r="A180" t="s">
        <v>156</v>
      </c>
      <c r="B180">
        <v>1.64353895187378</v>
      </c>
      <c r="C180">
        <v>1.4249013662338299</v>
      </c>
      <c r="D180">
        <v>-1.64353895187378</v>
      </c>
      <c r="H180" t="s">
        <v>29</v>
      </c>
      <c r="I180">
        <v>5</v>
      </c>
      <c r="J180">
        <v>5</v>
      </c>
      <c r="K180">
        <v>1</v>
      </c>
      <c r="L180">
        <v>45.5</v>
      </c>
      <c r="M180">
        <v>45.5</v>
      </c>
      <c r="N180">
        <v>9.1</v>
      </c>
      <c r="O180">
        <v>16.120999999999999</v>
      </c>
      <c r="P180">
        <v>0</v>
      </c>
      <c r="Q180">
        <v>76.037000000000006</v>
      </c>
      <c r="R180">
        <v>49179000000</v>
      </c>
      <c r="S180">
        <v>122</v>
      </c>
      <c r="T180">
        <v>1.7667571334709</v>
      </c>
      <c r="U180">
        <v>2.57443082311734E-2</v>
      </c>
      <c r="V180">
        <v>32.600143432617202</v>
      </c>
      <c r="W180">
        <v>32.5851726531982</v>
      </c>
      <c r="X180">
        <v>32.324224472045898</v>
      </c>
      <c r="Y180">
        <f t="shared" si="4"/>
        <v>-0.26094818115230112</v>
      </c>
      <c r="Z180">
        <f t="shared" si="5"/>
        <v>0.26094818115230112</v>
      </c>
      <c r="AA180" t="s">
        <v>3698</v>
      </c>
      <c r="AB180" t="s">
        <v>3698</v>
      </c>
      <c r="AC180">
        <v>1629</v>
      </c>
      <c r="AD180" t="s">
        <v>3699</v>
      </c>
    </row>
    <row r="181" spans="1:30" x14ac:dyDescent="0.2">
      <c r="A181" t="s">
        <v>211</v>
      </c>
      <c r="B181">
        <v>-1.4673366546630899</v>
      </c>
      <c r="C181">
        <v>-1.86617147922516</v>
      </c>
      <c r="D181">
        <v>1.86617147922516</v>
      </c>
      <c r="H181" t="s">
        <v>29</v>
      </c>
      <c r="I181">
        <v>3</v>
      </c>
      <c r="J181">
        <v>3</v>
      </c>
      <c r="K181">
        <v>3</v>
      </c>
      <c r="L181">
        <v>9.9</v>
      </c>
      <c r="M181">
        <v>9.9</v>
      </c>
      <c r="N181">
        <v>9.9</v>
      </c>
      <c r="O181">
        <v>41.328000000000003</v>
      </c>
      <c r="P181">
        <v>0</v>
      </c>
      <c r="Q181">
        <v>14.798999999999999</v>
      </c>
      <c r="R181">
        <v>10306000000</v>
      </c>
      <c r="S181">
        <v>61</v>
      </c>
      <c r="T181">
        <v>1.9323244430567901</v>
      </c>
      <c r="U181">
        <v>1.9078431372548998E-2</v>
      </c>
      <c r="V181">
        <v>30.012656211852999</v>
      </c>
      <c r="W181">
        <v>29.995411872863802</v>
      </c>
      <c r="X181">
        <v>30.502337455749501</v>
      </c>
      <c r="Y181">
        <f t="shared" si="4"/>
        <v>0.50692558288569955</v>
      </c>
      <c r="Z181">
        <f t="shared" si="5"/>
        <v>0.50692558288569955</v>
      </c>
      <c r="AA181" t="s">
        <v>3707</v>
      </c>
      <c r="AB181" t="s">
        <v>3707</v>
      </c>
      <c r="AC181">
        <v>1632</v>
      </c>
      <c r="AD181" t="s">
        <v>3708</v>
      </c>
    </row>
    <row r="182" spans="1:30" x14ac:dyDescent="0.2">
      <c r="A182" t="s">
        <v>91</v>
      </c>
      <c r="B182">
        <v>-1.7380893230438199</v>
      </c>
      <c r="C182">
        <v>-1.32822597026825</v>
      </c>
      <c r="D182">
        <v>1.7380893230438199</v>
      </c>
      <c r="H182" t="s">
        <v>29</v>
      </c>
      <c r="I182">
        <v>5</v>
      </c>
      <c r="J182">
        <v>5</v>
      </c>
      <c r="K182">
        <v>5</v>
      </c>
      <c r="L182">
        <v>29.7</v>
      </c>
      <c r="M182">
        <v>29.7</v>
      </c>
      <c r="N182">
        <v>29.7</v>
      </c>
      <c r="O182">
        <v>22.74</v>
      </c>
      <c r="P182">
        <v>0</v>
      </c>
      <c r="Q182">
        <v>16.454000000000001</v>
      </c>
      <c r="R182">
        <v>16655000000</v>
      </c>
      <c r="S182">
        <v>41</v>
      </c>
      <c r="T182">
        <v>1.78943900796359</v>
      </c>
      <c r="U182">
        <v>2.46968888888889E-2</v>
      </c>
      <c r="V182">
        <v>30.842019081115701</v>
      </c>
      <c r="W182">
        <v>30.951992988586401</v>
      </c>
      <c r="X182">
        <v>31.2131910324097</v>
      </c>
      <c r="Y182">
        <f t="shared" si="4"/>
        <v>0.26119804382329903</v>
      </c>
      <c r="Z182">
        <f t="shared" si="5"/>
        <v>0.26119804382329903</v>
      </c>
      <c r="AA182" t="s">
        <v>3710</v>
      </c>
      <c r="AB182" t="s">
        <v>3710</v>
      </c>
      <c r="AC182">
        <v>1633</v>
      </c>
      <c r="AD182" t="s">
        <v>3711</v>
      </c>
    </row>
    <row r="183" spans="1:30" x14ac:dyDescent="0.2">
      <c r="A183" t="s">
        <v>91</v>
      </c>
      <c r="B183">
        <v>-2.3715705871582</v>
      </c>
      <c r="C183">
        <v>-1.7690341472625699</v>
      </c>
      <c r="D183">
        <v>2.3715705871582</v>
      </c>
      <c r="H183" t="s">
        <v>29</v>
      </c>
      <c r="I183">
        <v>7</v>
      </c>
      <c r="J183">
        <v>7</v>
      </c>
      <c r="K183">
        <v>6</v>
      </c>
      <c r="L183">
        <v>23.4</v>
      </c>
      <c r="M183">
        <v>23.4</v>
      </c>
      <c r="N183">
        <v>21</v>
      </c>
      <c r="O183">
        <v>43.896999999999998</v>
      </c>
      <c r="P183">
        <v>0</v>
      </c>
      <c r="Q183">
        <v>24.359000000000002</v>
      </c>
      <c r="R183">
        <v>19900000000</v>
      </c>
      <c r="S183">
        <v>55</v>
      </c>
      <c r="T183">
        <v>2.4003603021763902</v>
      </c>
      <c r="U183">
        <v>8.4588394062078305E-3</v>
      </c>
      <c r="V183">
        <v>30.9348030090332</v>
      </c>
      <c r="W183">
        <v>31.087338447570801</v>
      </c>
      <c r="X183">
        <v>31.427609443664601</v>
      </c>
      <c r="Y183">
        <f t="shared" si="4"/>
        <v>0.34027099609379974</v>
      </c>
      <c r="Z183">
        <f t="shared" si="5"/>
        <v>0.34027099609379974</v>
      </c>
      <c r="AA183" t="s">
        <v>3719</v>
      </c>
      <c r="AB183" t="s">
        <v>3719</v>
      </c>
      <c r="AC183">
        <v>1639</v>
      </c>
      <c r="AD183" t="s">
        <v>3720</v>
      </c>
    </row>
    <row r="184" spans="1:30" x14ac:dyDescent="0.2">
      <c r="A184" t="s">
        <v>211</v>
      </c>
      <c r="B184">
        <v>-1.50890672206879</v>
      </c>
      <c r="C184">
        <v>-1.5434378385543801</v>
      </c>
      <c r="D184">
        <v>1.5434378385543801</v>
      </c>
      <c r="H184" t="s">
        <v>29</v>
      </c>
      <c r="I184">
        <v>8</v>
      </c>
      <c r="J184">
        <v>8</v>
      </c>
      <c r="K184">
        <v>8</v>
      </c>
      <c r="L184">
        <v>19.899999999999999</v>
      </c>
      <c r="M184">
        <v>19.899999999999999</v>
      </c>
      <c r="N184">
        <v>19.899999999999999</v>
      </c>
      <c r="O184">
        <v>61.643999999999998</v>
      </c>
      <c r="P184">
        <v>0</v>
      </c>
      <c r="Q184">
        <v>57.555999999999997</v>
      </c>
      <c r="R184">
        <v>29108000000</v>
      </c>
      <c r="S184">
        <v>53</v>
      </c>
      <c r="T184">
        <v>1.74863860553424</v>
      </c>
      <c r="U184">
        <v>2.6569696969697E-2</v>
      </c>
      <c r="V184">
        <v>31.6425104141235</v>
      </c>
      <c r="W184">
        <v>31.620782852172901</v>
      </c>
      <c r="X184">
        <v>32.0535726547241</v>
      </c>
      <c r="Y184">
        <f t="shared" si="4"/>
        <v>0.43278980255119848</v>
      </c>
      <c r="Z184">
        <f t="shared" si="5"/>
        <v>0.43278980255119848</v>
      </c>
      <c r="AA184" t="s">
        <v>3725</v>
      </c>
      <c r="AB184" t="s">
        <v>3726</v>
      </c>
      <c r="AC184">
        <v>1641</v>
      </c>
      <c r="AD184" t="s">
        <v>3727</v>
      </c>
    </row>
    <row r="185" spans="1:30" x14ac:dyDescent="0.2">
      <c r="A185" t="s">
        <v>91</v>
      </c>
      <c r="B185">
        <v>-3.6011915206909202</v>
      </c>
      <c r="C185">
        <v>-2.3233811855316202</v>
      </c>
      <c r="D185">
        <v>3.6011915206909202</v>
      </c>
      <c r="H185" t="s">
        <v>29</v>
      </c>
      <c r="I185">
        <v>19</v>
      </c>
      <c r="J185">
        <v>19</v>
      </c>
      <c r="K185">
        <v>18</v>
      </c>
      <c r="L185">
        <v>27.4</v>
      </c>
      <c r="M185">
        <v>27.4</v>
      </c>
      <c r="N185">
        <v>26</v>
      </c>
      <c r="O185">
        <v>113.68</v>
      </c>
      <c r="P185">
        <v>0</v>
      </c>
      <c r="Q185">
        <v>130.9</v>
      </c>
      <c r="R185">
        <v>35338000000</v>
      </c>
      <c r="S185">
        <v>168</v>
      </c>
      <c r="T185">
        <v>3.5186511751050902</v>
      </c>
      <c r="U185">
        <v>1.46107784431138E-3</v>
      </c>
      <c r="V185">
        <v>31.6242771148682</v>
      </c>
      <c r="W185">
        <v>31.9134311676025</v>
      </c>
      <c r="X185">
        <v>32.3843479156494</v>
      </c>
      <c r="Y185">
        <f t="shared" si="4"/>
        <v>0.47091674804689987</v>
      </c>
      <c r="Z185">
        <f t="shared" si="5"/>
        <v>0.47091674804689987</v>
      </c>
      <c r="AA185" t="s">
        <v>3797</v>
      </c>
      <c r="AB185" t="s">
        <v>3797</v>
      </c>
      <c r="AC185">
        <v>1678</v>
      </c>
      <c r="AD185" t="s">
        <v>3798</v>
      </c>
    </row>
    <row r="186" spans="1:30" x14ac:dyDescent="0.2">
      <c r="A186" t="s">
        <v>28</v>
      </c>
      <c r="B186">
        <v>0</v>
      </c>
      <c r="C186">
        <v>1.9324748516082799</v>
      </c>
      <c r="D186">
        <v>-1.9324748516082799</v>
      </c>
      <c r="H186" t="s">
        <v>29</v>
      </c>
      <c r="I186">
        <v>9</v>
      </c>
      <c r="J186">
        <v>9</v>
      </c>
      <c r="K186">
        <v>5</v>
      </c>
      <c r="L186">
        <v>36</v>
      </c>
      <c r="M186">
        <v>36</v>
      </c>
      <c r="N186">
        <v>19.600000000000001</v>
      </c>
      <c r="O186">
        <v>41.582999999999998</v>
      </c>
      <c r="P186">
        <v>0</v>
      </c>
      <c r="Q186">
        <v>256.37</v>
      </c>
      <c r="R186">
        <v>23099000000</v>
      </c>
      <c r="S186">
        <v>161</v>
      </c>
      <c r="T186">
        <v>1.8309197129791801</v>
      </c>
      <c r="U186">
        <v>2.2877959927140298E-2</v>
      </c>
      <c r="V186">
        <v>31.3163003921509</v>
      </c>
      <c r="W186">
        <v>31.576807022094702</v>
      </c>
      <c r="X186">
        <v>31.035729408264199</v>
      </c>
      <c r="Y186">
        <f t="shared" si="4"/>
        <v>-0.54107761383050246</v>
      </c>
      <c r="Z186">
        <f t="shared" si="5"/>
        <v>0.54107761383050246</v>
      </c>
      <c r="AA186" t="s">
        <v>3803</v>
      </c>
      <c r="AB186" t="s">
        <v>3803</v>
      </c>
      <c r="AC186">
        <v>1680</v>
      </c>
      <c r="AD186" t="s">
        <v>3804</v>
      </c>
    </row>
    <row r="187" spans="1:30" x14ac:dyDescent="0.2">
      <c r="A187" t="s">
        <v>156</v>
      </c>
      <c r="B187">
        <v>3.3213376998901398</v>
      </c>
      <c r="C187">
        <v>1.67768967151642</v>
      </c>
      <c r="D187">
        <v>-3.3213376998901398</v>
      </c>
      <c r="H187" t="s">
        <v>29</v>
      </c>
      <c r="I187">
        <v>26</v>
      </c>
      <c r="J187">
        <v>26</v>
      </c>
      <c r="K187">
        <v>26</v>
      </c>
      <c r="L187">
        <v>78.8</v>
      </c>
      <c r="M187">
        <v>78.8</v>
      </c>
      <c r="N187">
        <v>78.8</v>
      </c>
      <c r="O187">
        <v>47.719000000000001</v>
      </c>
      <c r="P187">
        <v>0</v>
      </c>
      <c r="Q187">
        <v>323.31</v>
      </c>
      <c r="R187">
        <v>2145600000000</v>
      </c>
      <c r="S187">
        <v>1512</v>
      </c>
      <c r="T187">
        <v>3.19633063251558</v>
      </c>
      <c r="U187">
        <v>2.1938534278959799E-3</v>
      </c>
      <c r="V187">
        <v>38.1559352874756</v>
      </c>
      <c r="W187">
        <v>37.905841827392599</v>
      </c>
      <c r="X187">
        <v>37.539340972900398</v>
      </c>
      <c r="Y187">
        <f t="shared" si="4"/>
        <v>-0.36650085449220171</v>
      </c>
      <c r="Z187">
        <f t="shared" si="5"/>
        <v>0.36650085449220171</v>
      </c>
      <c r="AA187" t="s">
        <v>3823</v>
      </c>
      <c r="AB187" t="s">
        <v>3823</v>
      </c>
      <c r="AC187">
        <v>1689</v>
      </c>
      <c r="AD187" t="s">
        <v>3824</v>
      </c>
    </row>
    <row r="188" spans="1:30" x14ac:dyDescent="0.2">
      <c r="A188" t="s">
        <v>1361</v>
      </c>
      <c r="B188">
        <v>3.5305023193359402</v>
      </c>
      <c r="C188">
        <v>-4.2231802940368697</v>
      </c>
      <c r="D188">
        <v>4.2231802940368697</v>
      </c>
      <c r="H188" t="s">
        <v>29</v>
      </c>
      <c r="I188">
        <v>5</v>
      </c>
      <c r="J188">
        <v>5</v>
      </c>
      <c r="K188">
        <v>5</v>
      </c>
      <c r="L188">
        <v>22.3</v>
      </c>
      <c r="M188">
        <v>22.3</v>
      </c>
      <c r="N188">
        <v>22.3</v>
      </c>
      <c r="O188">
        <v>33.271999999999998</v>
      </c>
      <c r="P188">
        <v>0</v>
      </c>
      <c r="Q188">
        <v>118.66</v>
      </c>
      <c r="R188">
        <v>23829000000</v>
      </c>
      <c r="S188">
        <v>76</v>
      </c>
      <c r="T188">
        <v>4.2963748491135396</v>
      </c>
      <c r="U188">
        <v>6.9743589743589702E-4</v>
      </c>
      <c r="V188">
        <v>31.571413040161101</v>
      </c>
      <c r="W188">
        <v>30.494935989379901</v>
      </c>
      <c r="X188">
        <v>31.738556861877399</v>
      </c>
      <c r="Y188">
        <f t="shared" si="4"/>
        <v>1.2436208724974982</v>
      </c>
      <c r="Z188">
        <f t="shared" si="5"/>
        <v>1.2436208724974982</v>
      </c>
      <c r="AA188" t="s">
        <v>3844</v>
      </c>
      <c r="AB188" t="s">
        <v>3844</v>
      </c>
      <c r="AC188">
        <v>1698</v>
      </c>
      <c r="AD188" t="s">
        <v>3845</v>
      </c>
    </row>
    <row r="189" spans="1:30" x14ac:dyDescent="0.2">
      <c r="A189" t="s">
        <v>1163</v>
      </c>
      <c r="B189">
        <v>-1.53791475296021</v>
      </c>
      <c r="C189">
        <v>2.10106754302979</v>
      </c>
      <c r="D189">
        <v>-2.10106754302979</v>
      </c>
      <c r="H189" t="s">
        <v>29</v>
      </c>
      <c r="I189">
        <v>14</v>
      </c>
      <c r="J189">
        <v>14</v>
      </c>
      <c r="K189">
        <v>14</v>
      </c>
      <c r="L189">
        <v>23.5</v>
      </c>
      <c r="M189">
        <v>23.5</v>
      </c>
      <c r="N189">
        <v>23.5</v>
      </c>
      <c r="O189">
        <v>85.703999999999994</v>
      </c>
      <c r="P189">
        <v>0</v>
      </c>
      <c r="Q189">
        <v>97.242999999999995</v>
      </c>
      <c r="R189">
        <v>38212000000</v>
      </c>
      <c r="S189">
        <v>84</v>
      </c>
      <c r="T189">
        <v>2.1255475747822201</v>
      </c>
      <c r="U189">
        <v>1.34492753623188E-2</v>
      </c>
      <c r="V189">
        <v>32.001897811889599</v>
      </c>
      <c r="W189">
        <v>32.391574859619098</v>
      </c>
      <c r="X189">
        <v>31.8920545578003</v>
      </c>
      <c r="Y189">
        <f t="shared" si="4"/>
        <v>-0.49952030181879792</v>
      </c>
      <c r="Z189">
        <f t="shared" si="5"/>
        <v>0.49952030181879792</v>
      </c>
      <c r="AA189" t="s">
        <v>3850</v>
      </c>
      <c r="AB189" t="s">
        <v>3850</v>
      </c>
      <c r="AC189">
        <v>1701</v>
      </c>
      <c r="AD189" t="s">
        <v>3851</v>
      </c>
    </row>
    <row r="190" spans="1:30" x14ac:dyDescent="0.2">
      <c r="A190" t="s">
        <v>207</v>
      </c>
      <c r="B190">
        <v>5.3009467124939</v>
      </c>
      <c r="C190">
        <v>-3.66049385070801</v>
      </c>
      <c r="D190">
        <v>-5.3009467124939</v>
      </c>
      <c r="H190" t="s">
        <v>29</v>
      </c>
      <c r="I190">
        <v>13</v>
      </c>
      <c r="J190">
        <v>13</v>
      </c>
      <c r="K190">
        <v>11</v>
      </c>
      <c r="L190">
        <v>51.1</v>
      </c>
      <c r="M190">
        <v>51.1</v>
      </c>
      <c r="N190">
        <v>45</v>
      </c>
      <c r="O190">
        <v>34.683999999999997</v>
      </c>
      <c r="P190">
        <v>0</v>
      </c>
      <c r="Q190">
        <v>58.054000000000002</v>
      </c>
      <c r="R190">
        <v>106870000000</v>
      </c>
      <c r="S190">
        <v>202</v>
      </c>
      <c r="T190">
        <v>5.1922869891702002</v>
      </c>
      <c r="U190">
        <v>6.1224489795918397E-4</v>
      </c>
      <c r="V190">
        <v>33.949123382568402</v>
      </c>
      <c r="W190">
        <v>33.515811920166001</v>
      </c>
      <c r="X190">
        <v>33.296798706054702</v>
      </c>
      <c r="Y190">
        <f t="shared" si="4"/>
        <v>-0.2190132141112997</v>
      </c>
      <c r="Z190">
        <f t="shared" si="5"/>
        <v>0.2190132141112997</v>
      </c>
      <c r="AA190" t="s">
        <v>3878</v>
      </c>
      <c r="AB190" t="s">
        <v>3878</v>
      </c>
      <c r="AC190">
        <v>1711</v>
      </c>
      <c r="AD190" t="s">
        <v>3879</v>
      </c>
    </row>
    <row r="191" spans="1:30" x14ac:dyDescent="0.2">
      <c r="A191" t="s">
        <v>91</v>
      </c>
      <c r="B191">
        <v>-6.16156053543091</v>
      </c>
      <c r="C191">
        <v>-5.5354905128479004</v>
      </c>
      <c r="D191">
        <v>6.16156053543091</v>
      </c>
      <c r="H191" t="s">
        <v>29</v>
      </c>
      <c r="I191">
        <v>8</v>
      </c>
      <c r="J191">
        <v>8</v>
      </c>
      <c r="K191">
        <v>8</v>
      </c>
      <c r="L191">
        <v>13.9</v>
      </c>
      <c r="M191">
        <v>13.9</v>
      </c>
      <c r="N191">
        <v>13.9</v>
      </c>
      <c r="O191">
        <v>83.206999999999994</v>
      </c>
      <c r="P191">
        <v>0</v>
      </c>
      <c r="Q191">
        <v>30.263000000000002</v>
      </c>
      <c r="R191">
        <v>10377000000</v>
      </c>
      <c r="S191">
        <v>44</v>
      </c>
      <c r="T191">
        <v>6.2903565987446397</v>
      </c>
      <c r="U191">
        <v>8.42105263157895E-4</v>
      </c>
      <c r="V191">
        <v>29.458238601684599</v>
      </c>
      <c r="W191">
        <v>29.651713371276902</v>
      </c>
      <c r="X191">
        <v>30.970465660095201</v>
      </c>
      <c r="Y191">
        <f t="shared" si="4"/>
        <v>1.318752288818299</v>
      </c>
      <c r="Z191">
        <f t="shared" si="5"/>
        <v>1.318752288818299</v>
      </c>
      <c r="AA191" t="s">
        <v>3893</v>
      </c>
      <c r="AB191" t="s">
        <v>3894</v>
      </c>
      <c r="AC191">
        <v>1717</v>
      </c>
      <c r="AD191" t="s">
        <v>3895</v>
      </c>
    </row>
    <row r="192" spans="1:30" x14ac:dyDescent="0.2">
      <c r="A192" t="s">
        <v>142</v>
      </c>
      <c r="B192">
        <v>0</v>
      </c>
      <c r="C192">
        <v>-1.93499290943146</v>
      </c>
      <c r="D192">
        <v>1.93499290943146</v>
      </c>
      <c r="H192" t="s">
        <v>29</v>
      </c>
      <c r="I192">
        <v>10</v>
      </c>
      <c r="J192">
        <v>10</v>
      </c>
      <c r="K192">
        <v>10</v>
      </c>
      <c r="L192">
        <v>16.600000000000001</v>
      </c>
      <c r="M192">
        <v>16.600000000000001</v>
      </c>
      <c r="N192">
        <v>16.600000000000001</v>
      </c>
      <c r="O192">
        <v>95.128</v>
      </c>
      <c r="P192">
        <v>0</v>
      </c>
      <c r="Q192">
        <v>47.173000000000002</v>
      </c>
      <c r="R192">
        <v>15702000000</v>
      </c>
      <c r="S192">
        <v>58</v>
      </c>
      <c r="T192">
        <v>1.8820979023943001</v>
      </c>
      <c r="U192">
        <v>2.0908745247148301E-2</v>
      </c>
      <c r="V192" s="2">
        <v>30.866610527038599</v>
      </c>
      <c r="W192">
        <v>30.570233345031699</v>
      </c>
      <c r="X192">
        <v>30.905467987060501</v>
      </c>
      <c r="Y192">
        <f t="shared" si="4"/>
        <v>0.33523464202880149</v>
      </c>
      <c r="Z192">
        <f t="shared" si="5"/>
        <v>0.33523464202880149</v>
      </c>
      <c r="AA192" t="s">
        <v>3912</v>
      </c>
      <c r="AB192" t="s">
        <v>3912</v>
      </c>
      <c r="AC192">
        <v>1725</v>
      </c>
      <c r="AD192" t="s">
        <v>3913</v>
      </c>
    </row>
    <row r="193" spans="1:30" x14ac:dyDescent="0.2">
      <c r="A193" t="s">
        <v>1361</v>
      </c>
      <c r="B193">
        <v>1.4673824310302701</v>
      </c>
      <c r="C193">
        <v>-1.6067965030670199</v>
      </c>
      <c r="D193">
        <v>1.6067965030670199</v>
      </c>
      <c r="H193" t="s">
        <v>29</v>
      </c>
      <c r="I193">
        <v>10</v>
      </c>
      <c r="J193">
        <v>10</v>
      </c>
      <c r="K193">
        <v>10</v>
      </c>
      <c r="L193">
        <v>26.6</v>
      </c>
      <c r="M193">
        <v>26.6</v>
      </c>
      <c r="N193">
        <v>26.6</v>
      </c>
      <c r="O193">
        <v>36.701000000000001</v>
      </c>
      <c r="P193">
        <v>0</v>
      </c>
      <c r="Q193">
        <v>179.01</v>
      </c>
      <c r="R193">
        <v>66349000000</v>
      </c>
      <c r="S193">
        <v>170</v>
      </c>
      <c r="T193">
        <v>1.7642391034109599</v>
      </c>
      <c r="U193">
        <v>2.5856643356643401E-2</v>
      </c>
      <c r="V193">
        <v>33.033500671386697</v>
      </c>
      <c r="W193">
        <v>32.643772125244098</v>
      </c>
      <c r="X193">
        <v>32.961383819580099</v>
      </c>
      <c r="Y193">
        <f t="shared" si="4"/>
        <v>0.31761169433600145</v>
      </c>
      <c r="Z193">
        <f t="shared" si="5"/>
        <v>0.31761169433600145</v>
      </c>
      <c r="AA193" t="s">
        <v>3927</v>
      </c>
      <c r="AB193" t="s">
        <v>3927</v>
      </c>
      <c r="AC193">
        <v>1733</v>
      </c>
      <c r="AD193" t="s">
        <v>3928</v>
      </c>
    </row>
    <row r="194" spans="1:30" x14ac:dyDescent="0.2">
      <c r="A194" t="s">
        <v>207</v>
      </c>
      <c r="B194">
        <v>7.4915852546691903</v>
      </c>
      <c r="C194">
        <v>6.3944983482360804</v>
      </c>
      <c r="D194">
        <v>-7.4915852546691903</v>
      </c>
      <c r="H194" t="s">
        <v>29</v>
      </c>
      <c r="I194">
        <v>9</v>
      </c>
      <c r="J194">
        <v>9</v>
      </c>
      <c r="K194">
        <v>9</v>
      </c>
      <c r="L194">
        <v>20.2</v>
      </c>
      <c r="M194">
        <v>20.2</v>
      </c>
      <c r="N194">
        <v>20.2</v>
      </c>
      <c r="O194">
        <v>58.598999999999997</v>
      </c>
      <c r="P194">
        <v>0</v>
      </c>
      <c r="Q194">
        <v>248.18</v>
      </c>
      <c r="R194">
        <v>244760000000</v>
      </c>
      <c r="S194">
        <v>212</v>
      </c>
      <c r="T194">
        <v>7.47718304032934</v>
      </c>
      <c r="U194">
        <v>0</v>
      </c>
      <c r="V194">
        <v>35.653526306152301</v>
      </c>
      <c r="W194">
        <v>34.778289794921903</v>
      </c>
      <c r="X194">
        <v>32.359926223754897</v>
      </c>
      <c r="Y194">
        <f t="shared" ref="Y194:Y257" si="6">X194-W194</f>
        <v>-2.4183635711670064</v>
      </c>
      <c r="Z194">
        <f t="shared" ref="Z194:Z257" si="7">ABS(Y194)</f>
        <v>2.4183635711670064</v>
      </c>
      <c r="AA194" t="s">
        <v>3980</v>
      </c>
      <c r="AB194" t="s">
        <v>3980</v>
      </c>
      <c r="AC194">
        <v>1751</v>
      </c>
      <c r="AD194" t="s">
        <v>3981</v>
      </c>
    </row>
    <row r="195" spans="1:30" x14ac:dyDescent="0.2">
      <c r="A195" t="s">
        <v>1361</v>
      </c>
      <c r="B195">
        <v>1.6970272064209</v>
      </c>
      <c r="C195">
        <v>-1.9472292661666899</v>
      </c>
      <c r="D195">
        <v>1.9472292661666899</v>
      </c>
      <c r="H195" t="s">
        <v>29</v>
      </c>
      <c r="I195">
        <v>1</v>
      </c>
      <c r="J195">
        <v>1</v>
      </c>
      <c r="K195">
        <v>1</v>
      </c>
      <c r="L195">
        <v>3.8</v>
      </c>
      <c r="M195">
        <v>3.8</v>
      </c>
      <c r="N195">
        <v>3.8</v>
      </c>
      <c r="O195">
        <v>54.442999999999998</v>
      </c>
      <c r="P195">
        <v>0</v>
      </c>
      <c r="Q195">
        <v>14.343</v>
      </c>
      <c r="R195">
        <v>369830000</v>
      </c>
      <c r="S195">
        <v>38</v>
      </c>
      <c r="T195">
        <v>2.0821325057069</v>
      </c>
      <c r="U195">
        <v>1.41689839572193E-2</v>
      </c>
      <c r="V195">
        <v>25.671105384826699</v>
      </c>
      <c r="W195">
        <v>24.617233276367202</v>
      </c>
      <c r="X195">
        <v>25.435575485229499</v>
      </c>
      <c r="Y195">
        <f t="shared" si="6"/>
        <v>0.81834220886229758</v>
      </c>
      <c r="Z195">
        <f t="shared" si="7"/>
        <v>0.81834220886229758</v>
      </c>
      <c r="AA195" t="s">
        <v>3997</v>
      </c>
      <c r="AB195" t="s">
        <v>3997</v>
      </c>
      <c r="AC195">
        <v>1758</v>
      </c>
      <c r="AD195" t="s">
        <v>3998</v>
      </c>
    </row>
    <row r="196" spans="1:30" x14ac:dyDescent="0.2">
      <c r="A196" t="s">
        <v>156</v>
      </c>
      <c r="B196">
        <v>2.8115935325622599</v>
      </c>
      <c r="C196">
        <v>1.4968054294586199</v>
      </c>
      <c r="D196">
        <v>-2.8115935325622599</v>
      </c>
      <c r="H196" t="s">
        <v>29</v>
      </c>
      <c r="I196">
        <v>10</v>
      </c>
      <c r="J196">
        <v>10</v>
      </c>
      <c r="K196">
        <v>10</v>
      </c>
      <c r="L196">
        <v>44.4</v>
      </c>
      <c r="M196">
        <v>44.4</v>
      </c>
      <c r="N196">
        <v>44.4</v>
      </c>
      <c r="O196">
        <v>32.390999999999998</v>
      </c>
      <c r="P196">
        <v>0</v>
      </c>
      <c r="Q196">
        <v>48.256999999999998</v>
      </c>
      <c r="R196">
        <v>25632000000</v>
      </c>
      <c r="S196">
        <v>100</v>
      </c>
      <c r="T196">
        <v>2.7071869734483802</v>
      </c>
      <c r="U196">
        <v>4.9834983498349798E-3</v>
      </c>
      <c r="V196">
        <v>31.674301147460898</v>
      </c>
      <c r="W196">
        <v>31.528549194335898</v>
      </c>
      <c r="X196">
        <v>31.1427001953125</v>
      </c>
      <c r="Y196">
        <f t="shared" si="6"/>
        <v>-0.38584899902339842</v>
      </c>
      <c r="Z196">
        <f t="shared" si="7"/>
        <v>0.38584899902339842</v>
      </c>
      <c r="AA196" t="s">
        <v>4003</v>
      </c>
      <c r="AB196" t="s">
        <v>4003</v>
      </c>
      <c r="AC196">
        <v>1760</v>
      </c>
      <c r="AD196" t="s">
        <v>4004</v>
      </c>
    </row>
    <row r="197" spans="1:30" x14ac:dyDescent="0.2">
      <c r="A197" t="s">
        <v>321</v>
      </c>
      <c r="B197">
        <v>1.38322877883911</v>
      </c>
      <c r="C197">
        <v>2.17695283889771</v>
      </c>
      <c r="D197">
        <v>-2.17695283889771</v>
      </c>
      <c r="H197" t="s">
        <v>29</v>
      </c>
      <c r="I197">
        <v>2</v>
      </c>
      <c r="J197">
        <v>2</v>
      </c>
      <c r="K197">
        <v>1</v>
      </c>
      <c r="L197">
        <v>8.1999999999999993</v>
      </c>
      <c r="M197">
        <v>8.1999999999999993</v>
      </c>
      <c r="N197">
        <v>4.7</v>
      </c>
      <c r="O197">
        <v>27.847000000000001</v>
      </c>
      <c r="P197">
        <v>0</v>
      </c>
      <c r="Q197">
        <v>11.444000000000001</v>
      </c>
      <c r="R197">
        <v>26216000000</v>
      </c>
      <c r="S197">
        <v>32</v>
      </c>
      <c r="T197">
        <v>2.1397101609873799</v>
      </c>
      <c r="U197">
        <v>1.30876404494382E-2</v>
      </c>
      <c r="V197">
        <v>31.7226514816284</v>
      </c>
      <c r="W197">
        <v>32.1343288421631</v>
      </c>
      <c r="X197">
        <v>30.845276832580598</v>
      </c>
      <c r="Y197">
        <f t="shared" si="6"/>
        <v>-1.2890520095825018</v>
      </c>
      <c r="Z197">
        <f t="shared" si="7"/>
        <v>1.2890520095825018</v>
      </c>
      <c r="AA197" t="s">
        <v>4025</v>
      </c>
      <c r="AB197" t="s">
        <v>4025</v>
      </c>
      <c r="AC197">
        <v>1767</v>
      </c>
      <c r="AD197" t="s">
        <v>4026</v>
      </c>
    </row>
    <row r="198" spans="1:30" x14ac:dyDescent="0.2">
      <c r="A198" t="s">
        <v>131</v>
      </c>
      <c r="B198">
        <v>-5.6463036537170401</v>
      </c>
      <c r="C198">
        <v>4.5151224136352504</v>
      </c>
      <c r="D198">
        <v>5.6463036537170401</v>
      </c>
      <c r="H198" t="s">
        <v>29</v>
      </c>
      <c r="I198">
        <v>3</v>
      </c>
      <c r="J198">
        <v>3</v>
      </c>
      <c r="K198">
        <v>3</v>
      </c>
      <c r="L198">
        <v>16</v>
      </c>
      <c r="M198">
        <v>16</v>
      </c>
      <c r="N198">
        <v>16</v>
      </c>
      <c r="O198">
        <v>33.600999999999999</v>
      </c>
      <c r="P198">
        <v>0</v>
      </c>
      <c r="Q198">
        <v>59.228000000000002</v>
      </c>
      <c r="R198">
        <v>4276000000</v>
      </c>
      <c r="S198">
        <v>46</v>
      </c>
      <c r="T198">
        <v>5.6252743217312702</v>
      </c>
      <c r="U198">
        <v>5.6249999999999996E-4</v>
      </c>
      <c r="V198">
        <v>26.733679771423301</v>
      </c>
      <c r="W198">
        <v>28.9486789703369</v>
      </c>
      <c r="X198">
        <v>29.846743583679199</v>
      </c>
      <c r="Y198">
        <f t="shared" si="6"/>
        <v>0.89806461334229937</v>
      </c>
      <c r="Z198">
        <f t="shared" si="7"/>
        <v>0.89806461334229937</v>
      </c>
      <c r="AA198" t="s">
        <v>4059</v>
      </c>
      <c r="AB198" t="s">
        <v>4059</v>
      </c>
      <c r="AC198">
        <v>1782</v>
      </c>
      <c r="AD198" t="s">
        <v>4060</v>
      </c>
    </row>
    <row r="199" spans="1:30" x14ac:dyDescent="0.2">
      <c r="A199" t="s">
        <v>91</v>
      </c>
      <c r="B199">
        <v>-3.0644841194152801</v>
      </c>
      <c r="C199">
        <v>-2.5986471176147501</v>
      </c>
      <c r="D199">
        <v>3.0644841194152801</v>
      </c>
      <c r="H199" t="s">
        <v>29</v>
      </c>
      <c r="I199">
        <v>5</v>
      </c>
      <c r="J199">
        <v>5</v>
      </c>
      <c r="K199">
        <v>5</v>
      </c>
      <c r="L199">
        <v>17</v>
      </c>
      <c r="M199">
        <v>17</v>
      </c>
      <c r="N199">
        <v>17</v>
      </c>
      <c r="O199">
        <v>61.841000000000001</v>
      </c>
      <c r="P199">
        <v>0</v>
      </c>
      <c r="Q199">
        <v>67.53</v>
      </c>
      <c r="R199">
        <v>4314000000</v>
      </c>
      <c r="S199">
        <v>12</v>
      </c>
      <c r="T199">
        <v>3.1780034174434002</v>
      </c>
      <c r="U199">
        <v>2.2284382284382298E-3</v>
      </c>
      <c r="V199">
        <v>28.544068336486799</v>
      </c>
      <c r="W199">
        <v>28.717124938964801</v>
      </c>
      <c r="X199">
        <v>29.417176246643098</v>
      </c>
      <c r="Y199">
        <f t="shared" si="6"/>
        <v>0.70005130767829726</v>
      </c>
      <c r="Z199">
        <f t="shared" si="7"/>
        <v>0.70005130767829726</v>
      </c>
      <c r="AA199" t="s">
        <v>4077</v>
      </c>
      <c r="AB199" t="s">
        <v>4077</v>
      </c>
      <c r="AC199">
        <v>1801</v>
      </c>
      <c r="AD199" t="s">
        <v>4078</v>
      </c>
    </row>
    <row r="200" spans="1:30" x14ac:dyDescent="0.2">
      <c r="A200" t="s">
        <v>321</v>
      </c>
      <c r="B200">
        <v>1.4673205614089999</v>
      </c>
      <c r="C200">
        <v>1.8878242969512899</v>
      </c>
      <c r="D200">
        <v>-1.8878242969512899</v>
      </c>
      <c r="H200" t="s">
        <v>29</v>
      </c>
      <c r="I200">
        <v>8</v>
      </c>
      <c r="J200">
        <v>8</v>
      </c>
      <c r="K200">
        <v>8</v>
      </c>
      <c r="L200">
        <v>11.5</v>
      </c>
      <c r="M200">
        <v>11.5</v>
      </c>
      <c r="N200">
        <v>11.5</v>
      </c>
      <c r="O200">
        <v>110.99</v>
      </c>
      <c r="P200">
        <v>0</v>
      </c>
      <c r="Q200">
        <v>92.772000000000006</v>
      </c>
      <c r="R200">
        <v>23098000000</v>
      </c>
      <c r="S200">
        <v>65</v>
      </c>
      <c r="T200">
        <v>1.9473654480637601</v>
      </c>
      <c r="U200">
        <v>1.8516765285996099E-2</v>
      </c>
      <c r="V200">
        <v>31.454168319702099</v>
      </c>
      <c r="W200">
        <v>31.579353332519499</v>
      </c>
      <c r="X200">
        <v>31.111465454101602</v>
      </c>
      <c r="Y200">
        <f t="shared" si="6"/>
        <v>-0.4678878784178977</v>
      </c>
      <c r="Z200">
        <f t="shared" si="7"/>
        <v>0.4678878784178977</v>
      </c>
      <c r="AA200" t="s">
        <v>4095</v>
      </c>
      <c r="AB200" t="s">
        <v>4095</v>
      </c>
      <c r="AC200">
        <v>1810</v>
      </c>
      <c r="AD200" t="s">
        <v>4096</v>
      </c>
    </row>
    <row r="201" spans="1:30" x14ac:dyDescent="0.2">
      <c r="A201" t="s">
        <v>207</v>
      </c>
      <c r="B201">
        <v>4.9943051338195801</v>
      </c>
      <c r="C201">
        <v>-3.1450071334838898</v>
      </c>
      <c r="D201">
        <v>-4.9943051338195801</v>
      </c>
      <c r="H201" t="s">
        <v>29</v>
      </c>
      <c r="I201">
        <v>7</v>
      </c>
      <c r="J201">
        <v>7</v>
      </c>
      <c r="K201">
        <v>7</v>
      </c>
      <c r="L201">
        <v>23.1</v>
      </c>
      <c r="M201">
        <v>23.1</v>
      </c>
      <c r="N201">
        <v>23.1</v>
      </c>
      <c r="O201">
        <v>46.055999999999997</v>
      </c>
      <c r="P201">
        <v>0</v>
      </c>
      <c r="Q201">
        <v>44.396999999999998</v>
      </c>
      <c r="R201">
        <v>14044000000</v>
      </c>
      <c r="S201">
        <v>116</v>
      </c>
      <c r="T201">
        <v>4.86469835129998</v>
      </c>
      <c r="U201">
        <v>7.7419354838709697E-4</v>
      </c>
      <c r="V201" s="2">
        <v>31.424211502075199</v>
      </c>
      <c r="W201">
        <v>30.3925924301147</v>
      </c>
      <c r="X201">
        <v>29.606538772583001</v>
      </c>
      <c r="Y201">
        <f t="shared" si="6"/>
        <v>-0.7860536575316992</v>
      </c>
      <c r="Z201">
        <f t="shared" si="7"/>
        <v>0.7860536575316992</v>
      </c>
      <c r="AA201" t="s">
        <v>4128</v>
      </c>
      <c r="AB201" t="s">
        <v>4128</v>
      </c>
      <c r="AC201">
        <v>1823</v>
      </c>
      <c r="AD201" t="s">
        <v>4129</v>
      </c>
    </row>
    <row r="202" spans="1:30" x14ac:dyDescent="0.2">
      <c r="A202" t="s">
        <v>91</v>
      </c>
      <c r="B202">
        <v>-2.2785990238189702</v>
      </c>
      <c r="C202">
        <v>-1.4047055244445801</v>
      </c>
      <c r="D202">
        <v>2.2785990238189702</v>
      </c>
      <c r="H202" t="s">
        <v>29</v>
      </c>
      <c r="I202">
        <v>2</v>
      </c>
      <c r="J202">
        <v>2</v>
      </c>
      <c r="K202">
        <v>2</v>
      </c>
      <c r="L202">
        <v>5.0999999999999996</v>
      </c>
      <c r="M202">
        <v>5.0999999999999996</v>
      </c>
      <c r="N202">
        <v>5.0999999999999996</v>
      </c>
      <c r="O202">
        <v>58.731000000000002</v>
      </c>
      <c r="P202">
        <v>0</v>
      </c>
      <c r="Q202">
        <v>5.7123999999999997</v>
      </c>
      <c r="R202">
        <v>4508800000</v>
      </c>
      <c r="S202">
        <v>8</v>
      </c>
      <c r="T202">
        <v>2.2279179819649002</v>
      </c>
      <c r="U202">
        <v>1.1099401197604801E-2</v>
      </c>
      <c r="V202">
        <v>28.5761833190918</v>
      </c>
      <c r="W202">
        <v>28.897703170776399</v>
      </c>
      <c r="X202">
        <v>29.465150833129901</v>
      </c>
      <c r="Y202">
        <f t="shared" si="6"/>
        <v>0.56744766235350141</v>
      </c>
      <c r="Z202">
        <f t="shared" si="7"/>
        <v>0.56744766235350141</v>
      </c>
      <c r="AA202" t="s">
        <v>4178</v>
      </c>
      <c r="AB202" t="s">
        <v>4178</v>
      </c>
      <c r="AC202">
        <v>1849</v>
      </c>
      <c r="AD202" t="s">
        <v>4179</v>
      </c>
    </row>
    <row r="203" spans="1:30" x14ac:dyDescent="0.2">
      <c r="A203" t="s">
        <v>1011</v>
      </c>
      <c r="B203">
        <v>4.4212927818298304</v>
      </c>
      <c r="C203">
        <v>-4.4212927818298304</v>
      </c>
      <c r="D203">
        <v>3.0236155986785902</v>
      </c>
      <c r="H203" t="s">
        <v>29</v>
      </c>
      <c r="I203">
        <v>4</v>
      </c>
      <c r="J203">
        <v>4</v>
      </c>
      <c r="K203">
        <v>4</v>
      </c>
      <c r="L203">
        <v>44.4</v>
      </c>
      <c r="M203">
        <v>44.4</v>
      </c>
      <c r="N203">
        <v>44.4</v>
      </c>
      <c r="O203">
        <v>15.821</v>
      </c>
      <c r="P203">
        <v>0</v>
      </c>
      <c r="Q203">
        <v>12.99</v>
      </c>
      <c r="R203">
        <v>12618000000</v>
      </c>
      <c r="S203">
        <v>20</v>
      </c>
      <c r="T203">
        <v>4.3350259314348802</v>
      </c>
      <c r="U203">
        <v>7.5138121546961304E-4</v>
      </c>
      <c r="V203">
        <v>30.659232139587399</v>
      </c>
      <c r="W203">
        <v>30.306341171264599</v>
      </c>
      <c r="X203">
        <v>30.568519592285199</v>
      </c>
      <c r="Y203">
        <f t="shared" si="6"/>
        <v>0.26217842102060018</v>
      </c>
      <c r="Z203">
        <f t="shared" si="7"/>
        <v>0.26217842102060018</v>
      </c>
      <c r="AA203" t="s">
        <v>4202</v>
      </c>
      <c r="AB203" t="s">
        <v>4202</v>
      </c>
      <c r="AC203">
        <v>1859</v>
      </c>
      <c r="AD203" t="s">
        <v>4203</v>
      </c>
    </row>
    <row r="204" spans="1:30" x14ac:dyDescent="0.2">
      <c r="A204" t="s">
        <v>1088</v>
      </c>
      <c r="B204">
        <v>4.5802354812622097</v>
      </c>
      <c r="C204">
        <v>-6.5181002616882298</v>
      </c>
      <c r="D204">
        <v>6.5181002616882298</v>
      </c>
      <c r="H204" t="s">
        <v>29</v>
      </c>
      <c r="I204">
        <v>11</v>
      </c>
      <c r="J204">
        <v>11</v>
      </c>
      <c r="K204">
        <v>11</v>
      </c>
      <c r="L204">
        <v>32.200000000000003</v>
      </c>
      <c r="M204">
        <v>32.200000000000003</v>
      </c>
      <c r="N204">
        <v>32.200000000000003</v>
      </c>
      <c r="O204">
        <v>56.905000000000001</v>
      </c>
      <c r="P204">
        <v>0</v>
      </c>
      <c r="Q204">
        <v>106.12</v>
      </c>
      <c r="R204">
        <v>39453000000</v>
      </c>
      <c r="S204">
        <v>78</v>
      </c>
      <c r="T204">
        <v>6.3995364966417299</v>
      </c>
      <c r="U204">
        <v>9.4117647058823499E-4</v>
      </c>
      <c r="V204">
        <v>31.982973098754901</v>
      </c>
      <c r="W204">
        <v>30.982135772705099</v>
      </c>
      <c r="X204">
        <v>32.843082427978501</v>
      </c>
      <c r="Y204">
        <f t="shared" si="6"/>
        <v>1.860946655273402</v>
      </c>
      <c r="Z204">
        <f t="shared" si="7"/>
        <v>1.860946655273402</v>
      </c>
      <c r="AA204" t="s">
        <v>4209</v>
      </c>
      <c r="AB204" t="s">
        <v>4210</v>
      </c>
      <c r="AC204">
        <v>1862</v>
      </c>
      <c r="AD204" t="s">
        <v>4211</v>
      </c>
    </row>
    <row r="205" spans="1:30" x14ac:dyDescent="0.2">
      <c r="A205" t="s">
        <v>156</v>
      </c>
      <c r="B205">
        <v>2.0976526737213099</v>
      </c>
      <c r="C205">
        <v>1.6992276906967201</v>
      </c>
      <c r="D205">
        <v>-2.0976526737213099</v>
      </c>
      <c r="H205" t="s">
        <v>29</v>
      </c>
      <c r="I205">
        <v>13</v>
      </c>
      <c r="J205">
        <v>13</v>
      </c>
      <c r="K205">
        <v>7</v>
      </c>
      <c r="L205">
        <v>39.4</v>
      </c>
      <c r="M205">
        <v>39.4</v>
      </c>
      <c r="N205">
        <v>29.3</v>
      </c>
      <c r="O205">
        <v>42.496000000000002</v>
      </c>
      <c r="P205">
        <v>0</v>
      </c>
      <c r="Q205">
        <v>119.44</v>
      </c>
      <c r="R205">
        <v>46646000000</v>
      </c>
      <c r="S205">
        <v>125</v>
      </c>
      <c r="T205">
        <v>2.18162473741795</v>
      </c>
      <c r="U205">
        <v>1.2050867052023099E-2</v>
      </c>
      <c r="V205">
        <v>32.520820617675803</v>
      </c>
      <c r="W205">
        <v>32.458385467529297</v>
      </c>
      <c r="X205">
        <v>32.133293151855497</v>
      </c>
      <c r="Y205">
        <f t="shared" si="6"/>
        <v>-0.3250923156737997</v>
      </c>
      <c r="Z205">
        <f t="shared" si="7"/>
        <v>0.3250923156737997</v>
      </c>
      <c r="AA205" t="s">
        <v>4220</v>
      </c>
      <c r="AB205" t="s">
        <v>4220</v>
      </c>
      <c r="AC205">
        <v>1865</v>
      </c>
      <c r="AD205" t="s">
        <v>4221</v>
      </c>
    </row>
    <row r="206" spans="1:30" x14ac:dyDescent="0.2">
      <c r="A206" t="s">
        <v>131</v>
      </c>
      <c r="B206">
        <v>-5.9097933769226101</v>
      </c>
      <c r="C206">
        <v>4.0374927520751998</v>
      </c>
      <c r="D206">
        <v>5.9097933769226101</v>
      </c>
      <c r="H206" t="s">
        <v>29</v>
      </c>
      <c r="I206">
        <v>4</v>
      </c>
      <c r="J206">
        <v>4</v>
      </c>
      <c r="K206">
        <v>4</v>
      </c>
      <c r="L206">
        <v>27</v>
      </c>
      <c r="M206">
        <v>27</v>
      </c>
      <c r="N206">
        <v>27</v>
      </c>
      <c r="O206">
        <v>18.942</v>
      </c>
      <c r="P206">
        <v>0</v>
      </c>
      <c r="Q206">
        <v>6.9762000000000004</v>
      </c>
      <c r="R206">
        <v>17470000000</v>
      </c>
      <c r="S206">
        <v>43</v>
      </c>
      <c r="T206">
        <v>5.7838608391278203</v>
      </c>
      <c r="U206">
        <v>5.7142857142857104E-4</v>
      </c>
      <c r="V206">
        <v>29.544768333435101</v>
      </c>
      <c r="W206">
        <v>30.931294441223098</v>
      </c>
      <c r="X206">
        <v>31.811090469360401</v>
      </c>
      <c r="Y206">
        <f t="shared" si="6"/>
        <v>0.87979602813730295</v>
      </c>
      <c r="Z206">
        <f t="shared" si="7"/>
        <v>0.87979602813730295</v>
      </c>
      <c r="AA206" t="s">
        <v>4236</v>
      </c>
      <c r="AB206" t="s">
        <v>4236</v>
      </c>
      <c r="AC206">
        <v>1872</v>
      </c>
      <c r="AD206" t="s">
        <v>4237</v>
      </c>
    </row>
    <row r="207" spans="1:30" x14ac:dyDescent="0.2">
      <c r="A207" t="s">
        <v>91</v>
      </c>
      <c r="B207">
        <v>-2.1905074119567902</v>
      </c>
      <c r="C207">
        <v>-1.75514888763428</v>
      </c>
      <c r="D207">
        <v>2.1905074119567902</v>
      </c>
      <c r="H207" t="s">
        <v>29</v>
      </c>
      <c r="I207">
        <v>8</v>
      </c>
      <c r="J207">
        <v>8</v>
      </c>
      <c r="K207">
        <v>8</v>
      </c>
      <c r="L207">
        <v>25.6</v>
      </c>
      <c r="M207">
        <v>25.6</v>
      </c>
      <c r="N207">
        <v>25.6</v>
      </c>
      <c r="O207">
        <v>43.991999999999997</v>
      </c>
      <c r="P207">
        <v>0</v>
      </c>
      <c r="Q207">
        <v>56.072000000000003</v>
      </c>
      <c r="R207">
        <v>17303000000</v>
      </c>
      <c r="S207">
        <v>28</v>
      </c>
      <c r="T207">
        <v>2.2667057059189801</v>
      </c>
      <c r="U207">
        <v>1.05159705159705E-2</v>
      </c>
      <c r="V207">
        <v>30.564641952514599</v>
      </c>
      <c r="W207">
        <v>30.780497550964402</v>
      </c>
      <c r="X207">
        <v>31.463013648986799</v>
      </c>
      <c r="Y207">
        <f t="shared" si="6"/>
        <v>0.68251609802239699</v>
      </c>
      <c r="Z207">
        <f t="shared" si="7"/>
        <v>0.68251609802239699</v>
      </c>
      <c r="AA207" t="s">
        <v>4251</v>
      </c>
      <c r="AB207" t="s">
        <v>4251</v>
      </c>
      <c r="AC207">
        <v>1879</v>
      </c>
      <c r="AD207" t="s">
        <v>4252</v>
      </c>
    </row>
    <row r="208" spans="1:30" x14ac:dyDescent="0.2">
      <c r="A208" t="s">
        <v>207</v>
      </c>
      <c r="B208">
        <v>3.6808168888092001</v>
      </c>
      <c r="C208">
        <v>1.9181158542633101</v>
      </c>
      <c r="D208">
        <v>-3.6808168888092001</v>
      </c>
      <c r="H208" t="s">
        <v>29</v>
      </c>
      <c r="I208">
        <v>21</v>
      </c>
      <c r="J208">
        <v>13</v>
      </c>
      <c r="K208">
        <v>13</v>
      </c>
      <c r="L208">
        <v>37.700000000000003</v>
      </c>
      <c r="M208">
        <v>26.5</v>
      </c>
      <c r="N208">
        <v>26.5</v>
      </c>
      <c r="O208">
        <v>79.921000000000006</v>
      </c>
      <c r="P208">
        <v>0</v>
      </c>
      <c r="Q208">
        <v>60.808999999999997</v>
      </c>
      <c r="R208">
        <v>119420000000</v>
      </c>
      <c r="S208">
        <v>227</v>
      </c>
      <c r="T208">
        <v>3.5508920035749698</v>
      </c>
      <c r="U208">
        <v>1.4601226993865E-3</v>
      </c>
      <c r="V208" s="2">
        <v>34.057022094726598</v>
      </c>
      <c r="W208">
        <v>33.807350158691399</v>
      </c>
      <c r="X208">
        <v>33.468849182128899</v>
      </c>
      <c r="Y208">
        <f t="shared" si="6"/>
        <v>-0.3385009765625</v>
      </c>
      <c r="Z208">
        <f t="shared" si="7"/>
        <v>0.3385009765625</v>
      </c>
      <c r="AA208" t="s">
        <v>4254</v>
      </c>
      <c r="AB208" t="s">
        <v>4254</v>
      </c>
      <c r="AC208">
        <v>1881</v>
      </c>
      <c r="AD208" t="s">
        <v>4255</v>
      </c>
    </row>
    <row r="209" spans="1:30" x14ac:dyDescent="0.2">
      <c r="A209" t="s">
        <v>91</v>
      </c>
      <c r="B209">
        <v>-2.5727560520172101</v>
      </c>
      <c r="C209">
        <v>-1.41860663890839</v>
      </c>
      <c r="D209">
        <v>2.5727560520172101</v>
      </c>
      <c r="H209" t="s">
        <v>29</v>
      </c>
      <c r="I209">
        <v>3</v>
      </c>
      <c r="J209">
        <v>3</v>
      </c>
      <c r="K209">
        <v>3</v>
      </c>
      <c r="L209">
        <v>6.3</v>
      </c>
      <c r="M209">
        <v>6.3</v>
      </c>
      <c r="N209">
        <v>6.3</v>
      </c>
      <c r="O209">
        <v>49.41</v>
      </c>
      <c r="P209">
        <v>0</v>
      </c>
      <c r="Q209">
        <v>18.757000000000001</v>
      </c>
      <c r="R209">
        <v>1878200000</v>
      </c>
      <c r="S209">
        <v>9</v>
      </c>
      <c r="T209">
        <v>2.48280784571031</v>
      </c>
      <c r="U209">
        <v>7.3707865168539301E-3</v>
      </c>
      <c r="V209">
        <v>27.255508422851602</v>
      </c>
      <c r="W209">
        <v>27.626764297485401</v>
      </c>
      <c r="X209">
        <v>28.5500535964966</v>
      </c>
      <c r="Y209">
        <f t="shared" si="6"/>
        <v>0.92328929901119849</v>
      </c>
      <c r="Z209">
        <f t="shared" si="7"/>
        <v>0.92328929901119849</v>
      </c>
      <c r="AA209" t="s">
        <v>4278</v>
      </c>
      <c r="AB209" t="s">
        <v>4278</v>
      </c>
      <c r="AC209">
        <v>1890</v>
      </c>
      <c r="AD209" t="s">
        <v>4279</v>
      </c>
    </row>
    <row r="210" spans="1:30" x14ac:dyDescent="0.2">
      <c r="A210" t="s">
        <v>681</v>
      </c>
      <c r="B210">
        <v>2.5475492477417001</v>
      </c>
      <c r="C210">
        <v>-2.5475492477417001</v>
      </c>
      <c r="D210">
        <v>1.87836849689484</v>
      </c>
      <c r="H210" t="s">
        <v>29</v>
      </c>
      <c r="I210">
        <v>7</v>
      </c>
      <c r="J210">
        <v>7</v>
      </c>
      <c r="K210">
        <v>7</v>
      </c>
      <c r="L210">
        <v>44.2</v>
      </c>
      <c r="M210">
        <v>44.2</v>
      </c>
      <c r="N210">
        <v>44.2</v>
      </c>
      <c r="O210">
        <v>20.968</v>
      </c>
      <c r="P210">
        <v>0</v>
      </c>
      <c r="Q210">
        <v>37.61</v>
      </c>
      <c r="R210">
        <v>27723000000</v>
      </c>
      <c r="S210">
        <v>89</v>
      </c>
      <c r="T210">
        <v>2.56524991012069</v>
      </c>
      <c r="U210">
        <v>6.1979320531757804E-3</v>
      </c>
      <c r="V210">
        <v>31.8065280914307</v>
      </c>
      <c r="W210">
        <v>30.892632484436</v>
      </c>
      <c r="X210">
        <v>31.596804618835399</v>
      </c>
      <c r="Y210">
        <f t="shared" si="6"/>
        <v>0.70417213439939985</v>
      </c>
      <c r="Z210">
        <f t="shared" si="7"/>
        <v>0.70417213439939985</v>
      </c>
      <c r="AA210" t="s">
        <v>4287</v>
      </c>
      <c r="AB210" t="s">
        <v>4287</v>
      </c>
      <c r="AC210">
        <v>1894</v>
      </c>
      <c r="AD210" t="s">
        <v>4288</v>
      </c>
    </row>
    <row r="211" spans="1:30" x14ac:dyDescent="0.2">
      <c r="A211" t="s">
        <v>131</v>
      </c>
      <c r="B211">
        <v>-5.2961525917053196</v>
      </c>
      <c r="C211">
        <v>4.05088090896606</v>
      </c>
      <c r="D211">
        <v>5.2961525917053196</v>
      </c>
      <c r="H211" t="s">
        <v>29</v>
      </c>
      <c r="I211">
        <v>13</v>
      </c>
      <c r="J211">
        <v>13</v>
      </c>
      <c r="K211">
        <v>13</v>
      </c>
      <c r="L211">
        <v>52.4</v>
      </c>
      <c r="M211">
        <v>52.4</v>
      </c>
      <c r="N211">
        <v>52.4</v>
      </c>
      <c r="O211">
        <v>36.387999999999998</v>
      </c>
      <c r="P211">
        <v>0</v>
      </c>
      <c r="Q211">
        <v>138.94</v>
      </c>
      <c r="R211">
        <v>137730000000</v>
      </c>
      <c r="S211">
        <v>245</v>
      </c>
      <c r="T211">
        <v>5.24745344712922</v>
      </c>
      <c r="U211">
        <v>6.3157894736842095E-4</v>
      </c>
      <c r="V211">
        <v>33.664379119872997</v>
      </c>
      <c r="W211">
        <v>34.022293090820298</v>
      </c>
      <c r="X211">
        <v>34.156627655029297</v>
      </c>
      <c r="Y211">
        <f t="shared" si="6"/>
        <v>0.13433456420899859</v>
      </c>
      <c r="Z211">
        <f t="shared" si="7"/>
        <v>0.13433456420899859</v>
      </c>
      <c r="AA211" t="s">
        <v>4299</v>
      </c>
      <c r="AB211" t="s">
        <v>4300</v>
      </c>
      <c r="AC211">
        <v>1899</v>
      </c>
      <c r="AD211" t="s">
        <v>4301</v>
      </c>
    </row>
    <row r="212" spans="1:30" x14ac:dyDescent="0.2">
      <c r="A212" t="s">
        <v>1088</v>
      </c>
      <c r="B212">
        <v>2.14018583297729</v>
      </c>
      <c r="C212">
        <v>-3.8627197742462198</v>
      </c>
      <c r="D212">
        <v>3.8627197742462198</v>
      </c>
      <c r="H212" t="s">
        <v>29</v>
      </c>
      <c r="I212">
        <v>9</v>
      </c>
      <c r="J212">
        <v>9</v>
      </c>
      <c r="K212">
        <v>4</v>
      </c>
      <c r="L212">
        <v>53.5</v>
      </c>
      <c r="M212">
        <v>53.5</v>
      </c>
      <c r="N212">
        <v>23.6</v>
      </c>
      <c r="O212">
        <v>17.797000000000001</v>
      </c>
      <c r="P212">
        <v>0</v>
      </c>
      <c r="Q212">
        <v>200.7</v>
      </c>
      <c r="R212">
        <v>526350000000</v>
      </c>
      <c r="S212">
        <v>458</v>
      </c>
      <c r="T212">
        <v>3.73561944223473</v>
      </c>
      <c r="U212">
        <v>1.2509090909090901E-3</v>
      </c>
      <c r="V212">
        <v>35.8136692047119</v>
      </c>
      <c r="W212">
        <v>35.466035842895501</v>
      </c>
      <c r="X212">
        <v>36.138257980346701</v>
      </c>
      <c r="Y212">
        <f t="shared" si="6"/>
        <v>0.6722221374512003</v>
      </c>
      <c r="Z212">
        <f t="shared" si="7"/>
        <v>0.6722221374512003</v>
      </c>
      <c r="AA212" t="s">
        <v>4318</v>
      </c>
      <c r="AB212" t="s">
        <v>4318</v>
      </c>
      <c r="AC212">
        <v>1908</v>
      </c>
      <c r="AD212" t="s">
        <v>4319</v>
      </c>
    </row>
    <row r="213" spans="1:30" x14ac:dyDescent="0.2">
      <c r="A213" t="s">
        <v>681</v>
      </c>
      <c r="B213">
        <v>2.5059759616851802</v>
      </c>
      <c r="C213">
        <v>-2.5059759616851802</v>
      </c>
      <c r="D213">
        <v>2.4347519874572798</v>
      </c>
      <c r="H213" t="s">
        <v>29</v>
      </c>
      <c r="I213">
        <v>3</v>
      </c>
      <c r="J213">
        <v>3</v>
      </c>
      <c r="K213">
        <v>3</v>
      </c>
      <c r="L213">
        <v>34.700000000000003</v>
      </c>
      <c r="M213">
        <v>34.700000000000003</v>
      </c>
      <c r="N213">
        <v>34.700000000000003</v>
      </c>
      <c r="O213">
        <v>13.487</v>
      </c>
      <c r="P213">
        <v>0</v>
      </c>
      <c r="Q213">
        <v>55.563000000000002</v>
      </c>
      <c r="R213">
        <v>2874300000</v>
      </c>
      <c r="S213">
        <v>27</v>
      </c>
      <c r="T213">
        <v>2.76488915499962</v>
      </c>
      <c r="U213">
        <v>4.5196581196581204E-3</v>
      </c>
      <c r="V213">
        <v>28.592234611511198</v>
      </c>
      <c r="W213">
        <v>26.859139442443801</v>
      </c>
      <c r="X213">
        <v>28.591229438781699</v>
      </c>
      <c r="Y213">
        <f t="shared" si="6"/>
        <v>1.7320899963378977</v>
      </c>
      <c r="Z213">
        <f t="shared" si="7"/>
        <v>1.7320899963378977</v>
      </c>
      <c r="AA213" t="s">
        <v>4330</v>
      </c>
      <c r="AB213" t="s">
        <v>4330</v>
      </c>
      <c r="AC213">
        <v>1915</v>
      </c>
      <c r="AD213" t="s">
        <v>4331</v>
      </c>
    </row>
    <row r="214" spans="1:30" x14ac:dyDescent="0.2">
      <c r="A214" t="s">
        <v>28</v>
      </c>
      <c r="B214">
        <v>0</v>
      </c>
      <c r="C214">
        <v>2.4967229366302499</v>
      </c>
      <c r="D214">
        <v>-2.4967229366302499</v>
      </c>
      <c r="H214" t="s">
        <v>29</v>
      </c>
      <c r="I214">
        <v>18</v>
      </c>
      <c r="J214">
        <v>18</v>
      </c>
      <c r="K214">
        <v>18</v>
      </c>
      <c r="L214">
        <v>48</v>
      </c>
      <c r="M214">
        <v>48</v>
      </c>
      <c r="N214">
        <v>48</v>
      </c>
      <c r="O214">
        <v>59.917999999999999</v>
      </c>
      <c r="P214">
        <v>0</v>
      </c>
      <c r="Q214">
        <v>179.22</v>
      </c>
      <c r="R214">
        <v>67589000000</v>
      </c>
      <c r="S214">
        <v>218</v>
      </c>
      <c r="T214">
        <v>2.38141314786359</v>
      </c>
      <c r="U214">
        <v>8.6933333333333307E-3</v>
      </c>
      <c r="V214">
        <v>32.924678802490199</v>
      </c>
      <c r="W214">
        <v>33.100124359130902</v>
      </c>
      <c r="X214">
        <v>32.744359970092802</v>
      </c>
      <c r="Y214">
        <f t="shared" si="6"/>
        <v>-0.35576438903810015</v>
      </c>
      <c r="Z214">
        <f t="shared" si="7"/>
        <v>0.35576438903810015</v>
      </c>
      <c r="AA214" t="s">
        <v>4379</v>
      </c>
      <c r="AB214" t="s">
        <v>4379</v>
      </c>
      <c r="AC214">
        <v>1939</v>
      </c>
      <c r="AD214" t="s">
        <v>4380</v>
      </c>
    </row>
    <row r="215" spans="1:30" x14ac:dyDescent="0.2">
      <c r="A215" t="s">
        <v>321</v>
      </c>
      <c r="B215">
        <v>1.6324648857116699</v>
      </c>
      <c r="C215">
        <v>2.1583588123321502</v>
      </c>
      <c r="D215">
        <v>-2.1583588123321502</v>
      </c>
      <c r="H215" t="s">
        <v>29</v>
      </c>
      <c r="I215">
        <v>10</v>
      </c>
      <c r="J215">
        <v>10</v>
      </c>
      <c r="K215">
        <v>10</v>
      </c>
      <c r="L215">
        <v>81.8</v>
      </c>
      <c r="M215">
        <v>81.8</v>
      </c>
      <c r="N215">
        <v>81.8</v>
      </c>
      <c r="O215">
        <v>12.397</v>
      </c>
      <c r="P215">
        <v>0</v>
      </c>
      <c r="Q215">
        <v>80.210999999999999</v>
      </c>
      <c r="R215">
        <v>32643000000</v>
      </c>
      <c r="S215">
        <v>147</v>
      </c>
      <c r="T215">
        <v>2.1993612793984498</v>
      </c>
      <c r="U215">
        <v>1.16538011695906E-2</v>
      </c>
      <c r="V215">
        <v>31.900833129882798</v>
      </c>
      <c r="W215">
        <v>32.072427749633803</v>
      </c>
      <c r="X215">
        <v>31.5540418624878</v>
      </c>
      <c r="Y215">
        <f t="shared" si="6"/>
        <v>-0.5183858871460032</v>
      </c>
      <c r="Z215">
        <f t="shared" si="7"/>
        <v>0.5183858871460032</v>
      </c>
      <c r="AA215" t="s">
        <v>4394</v>
      </c>
      <c r="AB215" t="s">
        <v>4394</v>
      </c>
      <c r="AC215">
        <v>1944</v>
      </c>
      <c r="AD215" t="s">
        <v>4395</v>
      </c>
    </row>
    <row r="216" spans="1:30" x14ac:dyDescent="0.2">
      <c r="A216" t="s">
        <v>131</v>
      </c>
      <c r="B216">
        <v>-4.55139064788818</v>
      </c>
      <c r="C216">
        <v>2.8993690013885498</v>
      </c>
      <c r="D216">
        <v>4.55139064788818</v>
      </c>
      <c r="H216" t="s">
        <v>29</v>
      </c>
      <c r="I216">
        <v>15</v>
      </c>
      <c r="J216">
        <v>15</v>
      </c>
      <c r="K216">
        <v>9</v>
      </c>
      <c r="L216">
        <v>30.3</v>
      </c>
      <c r="M216">
        <v>30.3</v>
      </c>
      <c r="N216">
        <v>18.8</v>
      </c>
      <c r="O216">
        <v>67.64</v>
      </c>
      <c r="P216">
        <v>0</v>
      </c>
      <c r="Q216">
        <v>106.89</v>
      </c>
      <c r="R216">
        <v>84283000000</v>
      </c>
      <c r="S216">
        <v>132</v>
      </c>
      <c r="T216">
        <v>4.4353878386557399</v>
      </c>
      <c r="U216">
        <v>7.1264367816092E-4</v>
      </c>
      <c r="V216">
        <v>32.427045822143597</v>
      </c>
      <c r="W216">
        <v>33.160289764404297</v>
      </c>
      <c r="X216">
        <v>33.713769912719698</v>
      </c>
      <c r="Y216">
        <f t="shared" si="6"/>
        <v>0.55348014831540127</v>
      </c>
      <c r="Z216">
        <f t="shared" si="7"/>
        <v>0.55348014831540127</v>
      </c>
      <c r="AA216" t="s">
        <v>4400</v>
      </c>
      <c r="AB216" t="s">
        <v>4400</v>
      </c>
      <c r="AC216">
        <v>1947</v>
      </c>
      <c r="AD216" t="s">
        <v>4401</v>
      </c>
    </row>
    <row r="217" spans="1:30" x14ac:dyDescent="0.2">
      <c r="A217" t="s">
        <v>211</v>
      </c>
      <c r="B217">
        <v>-1.81257772445679</v>
      </c>
      <c r="C217">
        <v>-2.56604671478271</v>
      </c>
      <c r="D217">
        <v>2.56604671478271</v>
      </c>
      <c r="H217" t="s">
        <v>29</v>
      </c>
      <c r="I217">
        <v>38</v>
      </c>
      <c r="J217">
        <v>38</v>
      </c>
      <c r="K217">
        <v>38</v>
      </c>
      <c r="L217">
        <v>11.7</v>
      </c>
      <c r="M217">
        <v>11.7</v>
      </c>
      <c r="N217">
        <v>11.7</v>
      </c>
      <c r="O217">
        <v>565.6</v>
      </c>
      <c r="P217">
        <v>0</v>
      </c>
      <c r="Q217">
        <v>224.24</v>
      </c>
      <c r="R217">
        <v>38050000000</v>
      </c>
      <c r="S217">
        <v>269</v>
      </c>
      <c r="T217">
        <v>2.5600325341861101</v>
      </c>
      <c r="U217">
        <v>6.2890855457227099E-3</v>
      </c>
      <c r="V217">
        <v>32.006511688232401</v>
      </c>
      <c r="W217">
        <v>31.980288505554199</v>
      </c>
      <c r="X217">
        <v>32.2389621734619</v>
      </c>
      <c r="Y217">
        <f t="shared" si="6"/>
        <v>0.25867366790770063</v>
      </c>
      <c r="Z217">
        <f t="shared" si="7"/>
        <v>0.25867366790770063</v>
      </c>
      <c r="AA217" t="s">
        <v>4438</v>
      </c>
      <c r="AB217" t="s">
        <v>4438</v>
      </c>
      <c r="AC217">
        <v>1961</v>
      </c>
      <c r="AD217" t="s">
        <v>4439</v>
      </c>
    </row>
    <row r="218" spans="1:30" x14ac:dyDescent="0.2">
      <c r="A218" t="s">
        <v>207</v>
      </c>
      <c r="B218">
        <v>3.8035740852356001</v>
      </c>
      <c r="C218">
        <v>-1.8341710567474401</v>
      </c>
      <c r="D218">
        <v>-3.8035740852356001</v>
      </c>
      <c r="H218" t="s">
        <v>29</v>
      </c>
      <c r="I218">
        <v>10</v>
      </c>
      <c r="J218">
        <v>10</v>
      </c>
      <c r="K218">
        <v>10</v>
      </c>
      <c r="L218">
        <v>40.299999999999997</v>
      </c>
      <c r="M218">
        <v>40.299999999999997</v>
      </c>
      <c r="N218">
        <v>40.299999999999997</v>
      </c>
      <c r="O218">
        <v>28.806000000000001</v>
      </c>
      <c r="P218">
        <v>0</v>
      </c>
      <c r="Q218">
        <v>129.16</v>
      </c>
      <c r="R218">
        <v>104620000000</v>
      </c>
      <c r="S218">
        <v>238</v>
      </c>
      <c r="T218">
        <v>3.6679267383853</v>
      </c>
      <c r="U218">
        <v>1.27835051546392E-3</v>
      </c>
      <c r="V218">
        <v>34.1008205413818</v>
      </c>
      <c r="W218">
        <v>33.4599609375</v>
      </c>
      <c r="X218">
        <v>32.880603790283203</v>
      </c>
      <c r="Y218">
        <f t="shared" si="6"/>
        <v>-0.57935714721679688</v>
      </c>
      <c r="Z218">
        <f t="shared" si="7"/>
        <v>0.57935714721679688</v>
      </c>
      <c r="AA218" t="s">
        <v>4486</v>
      </c>
      <c r="AB218" t="s">
        <v>4486</v>
      </c>
      <c r="AC218">
        <v>1983</v>
      </c>
      <c r="AD218" t="s">
        <v>4487</v>
      </c>
    </row>
    <row r="219" spans="1:30" x14ac:dyDescent="0.2">
      <c r="A219" t="s">
        <v>156</v>
      </c>
      <c r="B219">
        <v>3.4262318611145002</v>
      </c>
      <c r="C219">
        <v>2.54193043708801</v>
      </c>
      <c r="D219">
        <v>-3.4262318611145002</v>
      </c>
      <c r="H219" t="s">
        <v>29</v>
      </c>
      <c r="I219">
        <v>20</v>
      </c>
      <c r="J219">
        <v>20</v>
      </c>
      <c r="K219">
        <v>15</v>
      </c>
      <c r="L219">
        <v>37.200000000000003</v>
      </c>
      <c r="M219">
        <v>37.200000000000003</v>
      </c>
      <c r="N219">
        <v>30.6</v>
      </c>
      <c r="O219">
        <v>67.751999999999995</v>
      </c>
      <c r="P219">
        <v>0</v>
      </c>
      <c r="Q219">
        <v>232.15</v>
      </c>
      <c r="R219">
        <v>127220000000</v>
      </c>
      <c r="S219">
        <v>320</v>
      </c>
      <c r="T219">
        <v>3.4205735472457901</v>
      </c>
      <c r="U219">
        <v>1.6000000000000001E-3</v>
      </c>
      <c r="V219">
        <v>34.022987365722699</v>
      </c>
      <c r="W219">
        <v>33.892673492431598</v>
      </c>
      <c r="X219">
        <v>33.625419616699197</v>
      </c>
      <c r="Y219">
        <f t="shared" si="6"/>
        <v>-0.26725387573240056</v>
      </c>
      <c r="Z219">
        <f t="shared" si="7"/>
        <v>0.26725387573240056</v>
      </c>
      <c r="AA219" t="s">
        <v>4493</v>
      </c>
      <c r="AB219" t="s">
        <v>4493</v>
      </c>
      <c r="AC219">
        <v>1985</v>
      </c>
      <c r="AD219" t="s">
        <v>4494</v>
      </c>
    </row>
    <row r="220" spans="1:30" x14ac:dyDescent="0.2">
      <c r="A220" t="s">
        <v>142</v>
      </c>
      <c r="B220">
        <v>0</v>
      </c>
      <c r="C220">
        <v>-1.8685435056686399</v>
      </c>
      <c r="D220">
        <v>1.8685435056686399</v>
      </c>
      <c r="H220" t="s">
        <v>29</v>
      </c>
      <c r="I220">
        <v>6</v>
      </c>
      <c r="J220">
        <v>6</v>
      </c>
      <c r="K220">
        <v>6</v>
      </c>
      <c r="L220">
        <v>12.3</v>
      </c>
      <c r="M220">
        <v>12.3</v>
      </c>
      <c r="N220">
        <v>12.3</v>
      </c>
      <c r="O220">
        <v>60.576999999999998</v>
      </c>
      <c r="P220">
        <v>0</v>
      </c>
      <c r="Q220">
        <v>73.111999999999995</v>
      </c>
      <c r="R220">
        <v>15386000000</v>
      </c>
      <c r="S220">
        <v>71</v>
      </c>
      <c r="T220">
        <v>1.7690859374935199</v>
      </c>
      <c r="U220">
        <v>2.56836555360281E-2</v>
      </c>
      <c r="V220" s="2">
        <v>30.818430900573698</v>
      </c>
      <c r="W220">
        <v>30.530208587646499</v>
      </c>
      <c r="X220">
        <v>30.920111656189</v>
      </c>
      <c r="Y220">
        <f t="shared" si="6"/>
        <v>0.38990306854250179</v>
      </c>
      <c r="Z220">
        <f t="shared" si="7"/>
        <v>0.38990306854250179</v>
      </c>
      <c r="AA220" t="s">
        <v>4575</v>
      </c>
      <c r="AB220" t="s">
        <v>4575</v>
      </c>
      <c r="AC220">
        <v>2023</v>
      </c>
      <c r="AD220" t="s">
        <v>4576</v>
      </c>
    </row>
    <row r="221" spans="1:30" x14ac:dyDescent="0.2">
      <c r="A221" t="s">
        <v>142</v>
      </c>
      <c r="B221">
        <v>0</v>
      </c>
      <c r="C221">
        <v>-1.55711162090302</v>
      </c>
      <c r="D221">
        <v>1.55711162090302</v>
      </c>
      <c r="H221" t="s">
        <v>29</v>
      </c>
      <c r="I221">
        <v>8</v>
      </c>
      <c r="J221">
        <v>8</v>
      </c>
      <c r="K221">
        <v>8</v>
      </c>
      <c r="L221">
        <v>28.9</v>
      </c>
      <c r="M221">
        <v>28.9</v>
      </c>
      <c r="N221">
        <v>28.9</v>
      </c>
      <c r="O221">
        <v>49.259</v>
      </c>
      <c r="P221">
        <v>0</v>
      </c>
      <c r="Q221">
        <v>77.974999999999994</v>
      </c>
      <c r="R221">
        <v>29879000000</v>
      </c>
      <c r="S221">
        <v>76</v>
      </c>
      <c r="T221">
        <v>1.64885248125481</v>
      </c>
      <c r="U221">
        <v>3.2236259228876102E-2</v>
      </c>
      <c r="V221">
        <v>31.6885662078857</v>
      </c>
      <c r="W221">
        <v>31.527143478393601</v>
      </c>
      <c r="X221">
        <v>32.108810424804702</v>
      </c>
      <c r="Y221">
        <f t="shared" si="6"/>
        <v>0.58166694641110084</v>
      </c>
      <c r="Z221">
        <f t="shared" si="7"/>
        <v>0.58166694641110084</v>
      </c>
      <c r="AA221" t="s">
        <v>4578</v>
      </c>
      <c r="AB221" t="s">
        <v>4579</v>
      </c>
      <c r="AC221">
        <v>2024</v>
      </c>
      <c r="AD221" t="s">
        <v>4580</v>
      </c>
    </row>
    <row r="222" spans="1:30" x14ac:dyDescent="0.2">
      <c r="A222" t="s">
        <v>131</v>
      </c>
      <c r="B222">
        <v>-4.7847428321838397</v>
      </c>
      <c r="C222">
        <v>3.2225973606109601</v>
      </c>
      <c r="D222">
        <v>4.7847428321838397</v>
      </c>
      <c r="H222" t="s">
        <v>29</v>
      </c>
      <c r="I222">
        <v>14</v>
      </c>
      <c r="J222">
        <v>14</v>
      </c>
      <c r="K222">
        <v>9</v>
      </c>
      <c r="L222">
        <v>53.1</v>
      </c>
      <c r="M222">
        <v>53.1</v>
      </c>
      <c r="N222">
        <v>34.700000000000003</v>
      </c>
      <c r="O222">
        <v>29.85</v>
      </c>
      <c r="P222">
        <v>0</v>
      </c>
      <c r="Q222">
        <v>216.48</v>
      </c>
      <c r="R222">
        <v>251080000000</v>
      </c>
      <c r="S222">
        <v>308</v>
      </c>
      <c r="T222">
        <v>4.6807933002259601</v>
      </c>
      <c r="U222">
        <v>7.7777777777777795E-4</v>
      </c>
      <c r="V222">
        <v>34.450527191162102</v>
      </c>
      <c r="W222">
        <v>34.834188461303697</v>
      </c>
      <c r="X222">
        <v>35.086977005004897</v>
      </c>
      <c r="Y222">
        <f t="shared" si="6"/>
        <v>0.2527885437012003</v>
      </c>
      <c r="Z222">
        <f t="shared" si="7"/>
        <v>0.2527885437012003</v>
      </c>
      <c r="AA222" t="s">
        <v>4594</v>
      </c>
      <c r="AB222" t="s">
        <v>4594</v>
      </c>
      <c r="AC222">
        <v>2031</v>
      </c>
      <c r="AD222" t="s">
        <v>4595</v>
      </c>
    </row>
    <row r="223" spans="1:30" x14ac:dyDescent="0.2">
      <c r="A223" t="s">
        <v>321</v>
      </c>
      <c r="B223">
        <v>1.7056194543838501</v>
      </c>
      <c r="C223">
        <v>2.2492015361785902</v>
      </c>
      <c r="D223">
        <v>-2.2492015361785902</v>
      </c>
      <c r="H223" t="s">
        <v>29</v>
      </c>
      <c r="I223">
        <v>3</v>
      </c>
      <c r="J223">
        <v>3</v>
      </c>
      <c r="K223">
        <v>3</v>
      </c>
      <c r="L223">
        <v>20.3</v>
      </c>
      <c r="M223">
        <v>20.3</v>
      </c>
      <c r="N223">
        <v>20.3</v>
      </c>
      <c r="O223">
        <v>25.61</v>
      </c>
      <c r="P223">
        <v>0</v>
      </c>
      <c r="Q223">
        <v>10.323</v>
      </c>
      <c r="R223">
        <v>4075200000</v>
      </c>
      <c r="S223">
        <v>33</v>
      </c>
      <c r="T223">
        <v>2.2900949828769201</v>
      </c>
      <c r="U223">
        <v>1.01203007518797E-2</v>
      </c>
      <c r="V223">
        <v>29.026064872741699</v>
      </c>
      <c r="W223">
        <v>29.032767295837399</v>
      </c>
      <c r="X223">
        <v>28.205607414245598</v>
      </c>
      <c r="Y223">
        <f t="shared" si="6"/>
        <v>-0.82715988159180043</v>
      </c>
      <c r="Z223">
        <f t="shared" si="7"/>
        <v>0.82715988159180043</v>
      </c>
      <c r="AA223" t="s">
        <v>4606</v>
      </c>
      <c r="AB223" t="s">
        <v>4606</v>
      </c>
      <c r="AC223">
        <v>2037</v>
      </c>
      <c r="AD223" t="s">
        <v>4607</v>
      </c>
    </row>
    <row r="224" spans="1:30" x14ac:dyDescent="0.2">
      <c r="A224" t="s">
        <v>207</v>
      </c>
      <c r="B224">
        <v>5.4737615585327104</v>
      </c>
      <c r="C224">
        <v>-4.2546296119689897</v>
      </c>
      <c r="D224">
        <v>-5.4737615585327104</v>
      </c>
      <c r="H224" t="s">
        <v>29</v>
      </c>
      <c r="I224">
        <v>10</v>
      </c>
      <c r="J224">
        <v>10</v>
      </c>
      <c r="K224">
        <v>10</v>
      </c>
      <c r="L224">
        <v>43.5</v>
      </c>
      <c r="M224">
        <v>43.5</v>
      </c>
      <c r="N224">
        <v>43.5</v>
      </c>
      <c r="O224">
        <v>27.193999999999999</v>
      </c>
      <c r="P224">
        <v>0</v>
      </c>
      <c r="Q224">
        <v>25.992999999999999</v>
      </c>
      <c r="R224">
        <v>22209000000</v>
      </c>
      <c r="S224">
        <v>41</v>
      </c>
      <c r="T224">
        <v>5.4322100191370302</v>
      </c>
      <c r="U224">
        <v>5.1948051948051905E-4</v>
      </c>
      <c r="V224">
        <v>32.472635269165004</v>
      </c>
      <c r="W224">
        <v>29.963356971740701</v>
      </c>
      <c r="X224">
        <v>29.107902526855501</v>
      </c>
      <c r="Y224">
        <f t="shared" si="6"/>
        <v>-0.85545444488520062</v>
      </c>
      <c r="Z224">
        <f t="shared" si="7"/>
        <v>0.85545444488520062</v>
      </c>
      <c r="AA224" t="s">
        <v>4625</v>
      </c>
      <c r="AB224" t="s">
        <v>4625</v>
      </c>
      <c r="AC224">
        <v>2046</v>
      </c>
      <c r="AD224" t="s">
        <v>4626</v>
      </c>
    </row>
    <row r="225" spans="1:30" x14ac:dyDescent="0.2">
      <c r="A225" t="s">
        <v>131</v>
      </c>
      <c r="B225">
        <v>-6.5099530220031703</v>
      </c>
      <c r="C225">
        <v>5.74465084075928</v>
      </c>
      <c r="D225">
        <v>6.5099530220031703</v>
      </c>
      <c r="H225" t="s">
        <v>29</v>
      </c>
      <c r="I225">
        <v>19</v>
      </c>
      <c r="J225">
        <v>19</v>
      </c>
      <c r="K225">
        <v>19</v>
      </c>
      <c r="L225">
        <v>10.9</v>
      </c>
      <c r="M225">
        <v>10.9</v>
      </c>
      <c r="N225">
        <v>10.9</v>
      </c>
      <c r="O225">
        <v>246.32</v>
      </c>
      <c r="P225">
        <v>0</v>
      </c>
      <c r="Q225">
        <v>116.37</v>
      </c>
      <c r="R225">
        <v>28268000000</v>
      </c>
      <c r="S225">
        <v>107</v>
      </c>
      <c r="T225">
        <v>6.6021826942084996</v>
      </c>
      <c r="U225">
        <v>1.1034482758620701E-3</v>
      </c>
      <c r="V225" s="2">
        <v>30.336779594421401</v>
      </c>
      <c r="W225">
        <v>31.865327835083001</v>
      </c>
      <c r="X225">
        <v>32.223495483398402</v>
      </c>
      <c r="Y225">
        <f t="shared" si="6"/>
        <v>0.35816764831540127</v>
      </c>
      <c r="Z225">
        <f t="shared" si="7"/>
        <v>0.35816764831540127</v>
      </c>
      <c r="AA225" t="s">
        <v>4666</v>
      </c>
      <c r="AB225" t="s">
        <v>4666</v>
      </c>
      <c r="AC225">
        <v>2065</v>
      </c>
      <c r="AD225" t="s">
        <v>4667</v>
      </c>
    </row>
    <row r="226" spans="1:30" x14ac:dyDescent="0.2">
      <c r="A226" t="s">
        <v>142</v>
      </c>
      <c r="B226">
        <v>0</v>
      </c>
      <c r="C226">
        <v>-2.10826969146729</v>
      </c>
      <c r="D226">
        <v>2.10826969146729</v>
      </c>
      <c r="H226" t="s">
        <v>29</v>
      </c>
      <c r="I226">
        <v>3</v>
      </c>
      <c r="J226">
        <v>3</v>
      </c>
      <c r="K226">
        <v>3</v>
      </c>
      <c r="L226">
        <v>32.200000000000003</v>
      </c>
      <c r="M226">
        <v>32.200000000000003</v>
      </c>
      <c r="N226">
        <v>32.200000000000003</v>
      </c>
      <c r="O226">
        <v>12.795</v>
      </c>
      <c r="P226">
        <v>0</v>
      </c>
      <c r="Q226">
        <v>9.798</v>
      </c>
      <c r="R226">
        <v>5472300000</v>
      </c>
      <c r="S226">
        <v>48</v>
      </c>
      <c r="T226">
        <v>2.00271731152763</v>
      </c>
      <c r="U226">
        <v>1.6672782874617698E-2</v>
      </c>
      <c r="V226">
        <v>28.963651657104499</v>
      </c>
      <c r="W226">
        <v>28.5755615234375</v>
      </c>
      <c r="X226">
        <v>29.708021163940401</v>
      </c>
      <c r="Y226">
        <f t="shared" si="6"/>
        <v>1.1324596405029013</v>
      </c>
      <c r="Z226">
        <f t="shared" si="7"/>
        <v>1.1324596405029013</v>
      </c>
      <c r="AA226" t="s">
        <v>4675</v>
      </c>
      <c r="AB226" t="s">
        <v>4675</v>
      </c>
      <c r="AC226">
        <v>2069</v>
      </c>
      <c r="AD226" t="s">
        <v>4676</v>
      </c>
    </row>
    <row r="227" spans="1:30" x14ac:dyDescent="0.2">
      <c r="A227" t="s">
        <v>156</v>
      </c>
      <c r="B227">
        <v>2.55650806427002</v>
      </c>
      <c r="C227">
        <v>1.93297326564789</v>
      </c>
      <c r="D227">
        <v>-2.55650806427002</v>
      </c>
      <c r="H227" t="s">
        <v>29</v>
      </c>
      <c r="I227">
        <v>3</v>
      </c>
      <c r="J227">
        <v>3</v>
      </c>
      <c r="K227">
        <v>3</v>
      </c>
      <c r="L227">
        <v>9.1999999999999993</v>
      </c>
      <c r="M227">
        <v>9.1999999999999993</v>
      </c>
      <c r="N227">
        <v>9.1999999999999993</v>
      </c>
      <c r="O227">
        <v>52.822000000000003</v>
      </c>
      <c r="P227">
        <v>0</v>
      </c>
      <c r="Q227">
        <v>15.637</v>
      </c>
      <c r="R227">
        <v>3655600000</v>
      </c>
      <c r="S227">
        <v>27</v>
      </c>
      <c r="T227">
        <v>2.5890661572513101</v>
      </c>
      <c r="U227">
        <v>6.0819423368740503E-3</v>
      </c>
      <c r="V227">
        <v>28.913965225219702</v>
      </c>
      <c r="W227">
        <v>28.860048294067401</v>
      </c>
      <c r="X227">
        <v>28.472580909729</v>
      </c>
      <c r="Y227">
        <f t="shared" si="6"/>
        <v>-0.38746738433840022</v>
      </c>
      <c r="Z227">
        <f t="shared" si="7"/>
        <v>0.38746738433840022</v>
      </c>
      <c r="AA227" t="s">
        <v>4705</v>
      </c>
      <c r="AB227" t="s">
        <v>4705</v>
      </c>
      <c r="AC227">
        <v>2080</v>
      </c>
      <c r="AD227" t="s">
        <v>4706</v>
      </c>
    </row>
    <row r="228" spans="1:30" x14ac:dyDescent="0.2">
      <c r="A228" t="s">
        <v>131</v>
      </c>
      <c r="B228">
        <v>-8.1934318542480504</v>
      </c>
      <c r="C228">
        <v>6.5158720016479501</v>
      </c>
      <c r="D228">
        <v>8.1934318542480504</v>
      </c>
      <c r="H228" t="s">
        <v>29</v>
      </c>
      <c r="I228">
        <v>19</v>
      </c>
      <c r="J228">
        <v>19</v>
      </c>
      <c r="K228">
        <v>19</v>
      </c>
      <c r="L228">
        <v>42.1</v>
      </c>
      <c r="M228">
        <v>42.1</v>
      </c>
      <c r="N228">
        <v>42.1</v>
      </c>
      <c r="O228">
        <v>65.784999999999997</v>
      </c>
      <c r="P228">
        <v>0</v>
      </c>
      <c r="Q228">
        <v>97.227000000000004</v>
      </c>
      <c r="R228">
        <v>63061000000</v>
      </c>
      <c r="S228">
        <v>181</v>
      </c>
      <c r="T228">
        <v>8.0056602715021405</v>
      </c>
      <c r="U228">
        <v>0</v>
      </c>
      <c r="V228">
        <v>31.096778869628899</v>
      </c>
      <c r="W228">
        <v>32.852291107177699</v>
      </c>
      <c r="X228">
        <v>33.647544860839801</v>
      </c>
      <c r="Y228">
        <f t="shared" si="6"/>
        <v>0.79525375366210227</v>
      </c>
      <c r="Z228">
        <f t="shared" si="7"/>
        <v>0.79525375366210227</v>
      </c>
      <c r="AA228" t="s">
        <v>4711</v>
      </c>
      <c r="AB228" t="s">
        <v>4711</v>
      </c>
      <c r="AC228">
        <v>2084</v>
      </c>
      <c r="AD228" t="s">
        <v>4712</v>
      </c>
    </row>
    <row r="229" spans="1:30" x14ac:dyDescent="0.2">
      <c r="A229" t="s">
        <v>131</v>
      </c>
      <c r="B229">
        <v>-5.2474198341369602</v>
      </c>
      <c r="C229">
        <v>3.3144674301147501</v>
      </c>
      <c r="D229">
        <v>5.2474198341369602</v>
      </c>
      <c r="H229" t="s">
        <v>29</v>
      </c>
      <c r="I229">
        <v>16</v>
      </c>
      <c r="J229">
        <v>16</v>
      </c>
      <c r="K229">
        <v>16</v>
      </c>
      <c r="L229">
        <v>22.5</v>
      </c>
      <c r="M229">
        <v>22.5</v>
      </c>
      <c r="N229">
        <v>22.5</v>
      </c>
      <c r="O229">
        <v>113.96</v>
      </c>
      <c r="P229">
        <v>0</v>
      </c>
      <c r="Q229">
        <v>155.63</v>
      </c>
      <c r="R229">
        <v>61063000000</v>
      </c>
      <c r="S229">
        <v>196</v>
      </c>
      <c r="T229">
        <v>5.1132945812606403</v>
      </c>
      <c r="U229">
        <v>6.1538461538461497E-4</v>
      </c>
      <c r="V229">
        <v>32.557487487792997</v>
      </c>
      <c r="W229">
        <v>32.809562683105497</v>
      </c>
      <c r="X229">
        <v>33.025447845458999</v>
      </c>
      <c r="Y229">
        <f t="shared" si="6"/>
        <v>0.21588516235350141</v>
      </c>
      <c r="Z229">
        <f t="shared" si="7"/>
        <v>0.21588516235350141</v>
      </c>
      <c r="AA229" t="s">
        <v>4720</v>
      </c>
      <c r="AB229" t="s">
        <v>4720</v>
      </c>
      <c r="AC229">
        <v>2087</v>
      </c>
      <c r="AD229" t="s">
        <v>4721</v>
      </c>
    </row>
    <row r="230" spans="1:30" x14ac:dyDescent="0.2">
      <c r="A230" t="s">
        <v>142</v>
      </c>
      <c r="B230">
        <v>0</v>
      </c>
      <c r="C230">
        <v>-1.60687160491943</v>
      </c>
      <c r="D230">
        <v>1.60687160491943</v>
      </c>
      <c r="H230" t="s">
        <v>29</v>
      </c>
      <c r="I230">
        <v>3</v>
      </c>
      <c r="J230">
        <v>3</v>
      </c>
      <c r="K230">
        <v>3</v>
      </c>
      <c r="L230">
        <v>28.1</v>
      </c>
      <c r="M230">
        <v>28.1</v>
      </c>
      <c r="N230">
        <v>28.1</v>
      </c>
      <c r="O230">
        <v>20.734999999999999</v>
      </c>
      <c r="P230">
        <v>0</v>
      </c>
      <c r="Q230">
        <v>12.428000000000001</v>
      </c>
      <c r="R230">
        <v>2986800000</v>
      </c>
      <c r="S230">
        <v>59</v>
      </c>
      <c r="T230">
        <v>1.56175682821732</v>
      </c>
      <c r="U230">
        <v>3.7286044718581303E-2</v>
      </c>
      <c r="V230">
        <v>28.311199188232401</v>
      </c>
      <c r="W230">
        <v>28.082770347595201</v>
      </c>
      <c r="X230">
        <v>28.7680616378784</v>
      </c>
      <c r="Y230">
        <f t="shared" si="6"/>
        <v>0.68529129028319957</v>
      </c>
      <c r="Z230">
        <f t="shared" si="7"/>
        <v>0.68529129028319957</v>
      </c>
      <c r="AA230" t="s">
        <v>4729</v>
      </c>
      <c r="AB230" t="s">
        <v>4729</v>
      </c>
      <c r="AC230">
        <v>2090</v>
      </c>
      <c r="AD230" t="s">
        <v>4730</v>
      </c>
    </row>
    <row r="231" spans="1:30" x14ac:dyDescent="0.2">
      <c r="A231" t="s">
        <v>91</v>
      </c>
      <c r="B231">
        <v>-1.6568676233291599</v>
      </c>
      <c r="C231">
        <v>-1.63681948184967</v>
      </c>
      <c r="D231">
        <v>1.6568676233291599</v>
      </c>
      <c r="H231" t="s">
        <v>29</v>
      </c>
      <c r="I231">
        <v>3</v>
      </c>
      <c r="J231">
        <v>3</v>
      </c>
      <c r="K231">
        <v>3</v>
      </c>
      <c r="L231">
        <v>10.199999999999999</v>
      </c>
      <c r="M231">
        <v>10.199999999999999</v>
      </c>
      <c r="N231">
        <v>10.199999999999999</v>
      </c>
      <c r="O231">
        <v>50.603000000000002</v>
      </c>
      <c r="P231">
        <v>0</v>
      </c>
      <c r="Q231">
        <v>5.8609999999999998</v>
      </c>
      <c r="R231">
        <v>1961900000</v>
      </c>
      <c r="S231">
        <v>21</v>
      </c>
      <c r="T231">
        <v>1.8803505944708301</v>
      </c>
      <c r="U231">
        <v>2.09289099526066E-2</v>
      </c>
      <c r="V231">
        <v>27.360327720642101</v>
      </c>
      <c r="W231">
        <v>27.606878280639599</v>
      </c>
      <c r="X231">
        <v>28.209574699401902</v>
      </c>
      <c r="Y231">
        <f t="shared" si="6"/>
        <v>0.60269641876230295</v>
      </c>
      <c r="Z231">
        <f t="shared" si="7"/>
        <v>0.60269641876230295</v>
      </c>
      <c r="AA231" t="s">
        <v>4738</v>
      </c>
      <c r="AB231" t="s">
        <v>4738</v>
      </c>
      <c r="AC231">
        <v>2093</v>
      </c>
      <c r="AD231" t="s">
        <v>4739</v>
      </c>
    </row>
    <row r="232" spans="1:30" x14ac:dyDescent="0.2">
      <c r="A232" t="s">
        <v>28</v>
      </c>
      <c r="B232">
        <v>0</v>
      </c>
      <c r="C232">
        <v>2.02874708175659</v>
      </c>
      <c r="D232">
        <v>-2.02874708175659</v>
      </c>
      <c r="H232" t="s">
        <v>29</v>
      </c>
      <c r="I232">
        <v>32</v>
      </c>
      <c r="J232">
        <v>26</v>
      </c>
      <c r="K232">
        <v>25</v>
      </c>
      <c r="L232">
        <v>51.4</v>
      </c>
      <c r="M232">
        <v>44.9</v>
      </c>
      <c r="N232">
        <v>44.9</v>
      </c>
      <c r="O232">
        <v>90.566000000000003</v>
      </c>
      <c r="P232">
        <v>0</v>
      </c>
      <c r="Q232">
        <v>323.31</v>
      </c>
      <c r="R232">
        <v>235300000000</v>
      </c>
      <c r="S232">
        <v>495</v>
      </c>
      <c r="T232">
        <v>1.9708113804790599</v>
      </c>
      <c r="U232">
        <v>1.7625625625625599E-2</v>
      </c>
      <c r="V232">
        <v>34.645185470581097</v>
      </c>
      <c r="W232">
        <v>34.808076858520501</v>
      </c>
      <c r="X232">
        <v>34.555585861206097</v>
      </c>
      <c r="Y232">
        <f t="shared" si="6"/>
        <v>-0.25249099731440339</v>
      </c>
      <c r="Z232">
        <f t="shared" si="7"/>
        <v>0.25249099731440339</v>
      </c>
      <c r="AA232" t="s">
        <v>4769</v>
      </c>
      <c r="AB232" t="s">
        <v>4769</v>
      </c>
      <c r="AC232">
        <v>2108</v>
      </c>
      <c r="AD232" t="s">
        <v>4770</v>
      </c>
    </row>
    <row r="233" spans="1:30" x14ac:dyDescent="0.2">
      <c r="A233" t="s">
        <v>1361</v>
      </c>
      <c r="B233">
        <v>2.4611015319824201</v>
      </c>
      <c r="C233">
        <v>-2.4729712009429901</v>
      </c>
      <c r="D233">
        <v>2.4729712009429901</v>
      </c>
      <c r="H233" t="s">
        <v>29</v>
      </c>
      <c r="I233">
        <v>8</v>
      </c>
      <c r="J233">
        <v>8</v>
      </c>
      <c r="K233">
        <v>8</v>
      </c>
      <c r="L233">
        <v>33.4</v>
      </c>
      <c r="M233">
        <v>33.4</v>
      </c>
      <c r="N233">
        <v>33.4</v>
      </c>
      <c r="O233">
        <v>34.700000000000003</v>
      </c>
      <c r="P233">
        <v>0</v>
      </c>
      <c r="Q233">
        <v>25.417999999999999</v>
      </c>
      <c r="R233">
        <v>18695000000</v>
      </c>
      <c r="S233">
        <v>62</v>
      </c>
      <c r="T233">
        <v>2.7605645879987102</v>
      </c>
      <c r="U233">
        <v>4.5178875638841598E-3</v>
      </c>
      <c r="V233">
        <v>31.3377685546875</v>
      </c>
      <c r="W233">
        <v>29.916735649108901</v>
      </c>
      <c r="X233">
        <v>31.4022073745728</v>
      </c>
      <c r="Y233">
        <f t="shared" si="6"/>
        <v>1.4854717254638992</v>
      </c>
      <c r="Z233">
        <f t="shared" si="7"/>
        <v>1.4854717254638992</v>
      </c>
      <c r="AA233" t="s">
        <v>4776</v>
      </c>
      <c r="AB233" t="s">
        <v>4776</v>
      </c>
      <c r="AC233">
        <v>2112</v>
      </c>
      <c r="AD233" t="s">
        <v>4777</v>
      </c>
    </row>
    <row r="234" spans="1:30" x14ac:dyDescent="0.2">
      <c r="A234" t="s">
        <v>207</v>
      </c>
      <c r="B234">
        <v>5.6146121025085396</v>
      </c>
      <c r="C234">
        <v>-3.4625585079193102</v>
      </c>
      <c r="D234">
        <v>-5.6146121025085396</v>
      </c>
      <c r="H234" t="s">
        <v>29</v>
      </c>
      <c r="I234">
        <v>3</v>
      </c>
      <c r="J234">
        <v>3</v>
      </c>
      <c r="K234">
        <v>3</v>
      </c>
      <c r="L234">
        <v>6.3</v>
      </c>
      <c r="M234">
        <v>6.3</v>
      </c>
      <c r="N234">
        <v>6.3</v>
      </c>
      <c r="O234">
        <v>62.476999999999997</v>
      </c>
      <c r="P234">
        <v>0</v>
      </c>
      <c r="Q234">
        <v>7.4225000000000003</v>
      </c>
      <c r="R234">
        <v>5860600000</v>
      </c>
      <c r="S234">
        <v>17</v>
      </c>
      <c r="T234">
        <v>5.4711403024828904</v>
      </c>
      <c r="U234">
        <v>5.6338028169014098E-4</v>
      </c>
      <c r="V234">
        <v>30.360450744628899</v>
      </c>
      <c r="W234">
        <v>29.0092935562134</v>
      </c>
      <c r="X234">
        <v>28.0285997390747</v>
      </c>
      <c r="Y234">
        <f t="shared" si="6"/>
        <v>-0.9806938171387003</v>
      </c>
      <c r="Z234">
        <f t="shared" si="7"/>
        <v>0.9806938171387003</v>
      </c>
      <c r="AA234" t="s">
        <v>4779</v>
      </c>
      <c r="AB234" t="s">
        <v>4779</v>
      </c>
      <c r="AC234">
        <v>2113</v>
      </c>
      <c r="AD234" t="s">
        <v>4780</v>
      </c>
    </row>
    <row r="235" spans="1:30" x14ac:dyDescent="0.2">
      <c r="A235" t="s">
        <v>91</v>
      </c>
      <c r="B235">
        <v>-3.8216869831085201</v>
      </c>
      <c r="C235">
        <v>-3.3720428943634002</v>
      </c>
      <c r="D235">
        <v>3.8216869831085201</v>
      </c>
      <c r="H235" t="s">
        <v>29</v>
      </c>
      <c r="I235">
        <v>5</v>
      </c>
      <c r="J235">
        <v>4</v>
      </c>
      <c r="K235">
        <v>4</v>
      </c>
      <c r="L235">
        <v>17.5</v>
      </c>
      <c r="M235">
        <v>14.6</v>
      </c>
      <c r="N235">
        <v>14.6</v>
      </c>
      <c r="O235">
        <v>51.956000000000003</v>
      </c>
      <c r="P235">
        <v>0</v>
      </c>
      <c r="Q235">
        <v>42.427</v>
      </c>
      <c r="R235">
        <v>14120000000</v>
      </c>
      <c r="S235">
        <v>21</v>
      </c>
      <c r="T235">
        <v>3.9697073695848202</v>
      </c>
      <c r="U235">
        <v>7.9674796747967503E-4</v>
      </c>
      <c r="V235">
        <v>30.437359809875499</v>
      </c>
      <c r="W235">
        <v>30.4676609039307</v>
      </c>
      <c r="X235">
        <v>31.100510597229</v>
      </c>
      <c r="Y235">
        <f t="shared" si="6"/>
        <v>0.63284969329830076</v>
      </c>
      <c r="Z235">
        <f t="shared" si="7"/>
        <v>0.63284969329830076</v>
      </c>
      <c r="AA235" t="s">
        <v>4813</v>
      </c>
      <c r="AB235" t="s">
        <v>4814</v>
      </c>
      <c r="AC235">
        <v>2128</v>
      </c>
      <c r="AD235" t="s">
        <v>4815</v>
      </c>
    </row>
    <row r="236" spans="1:30" x14ac:dyDescent="0.2">
      <c r="A236" t="s">
        <v>131</v>
      </c>
      <c r="B236">
        <v>-7.76883745193481</v>
      </c>
      <c r="C236">
        <v>6.1102128028869602</v>
      </c>
      <c r="D236">
        <v>7.76883745193481</v>
      </c>
      <c r="H236" t="s">
        <v>29</v>
      </c>
      <c r="I236">
        <v>20</v>
      </c>
      <c r="J236">
        <v>20</v>
      </c>
      <c r="K236">
        <v>10</v>
      </c>
      <c r="L236">
        <v>47.8</v>
      </c>
      <c r="M236">
        <v>47.8</v>
      </c>
      <c r="N236">
        <v>18.2</v>
      </c>
      <c r="O236">
        <v>44.701999999999998</v>
      </c>
      <c r="P236">
        <v>0</v>
      </c>
      <c r="Q236">
        <v>139.53</v>
      </c>
      <c r="R236">
        <v>668860000000</v>
      </c>
      <c r="S236">
        <v>466</v>
      </c>
      <c r="T236">
        <v>7.6206868997323598</v>
      </c>
      <c r="U236">
        <v>0</v>
      </c>
      <c r="V236">
        <v>35.783584594726598</v>
      </c>
      <c r="W236">
        <v>36.303148269653299</v>
      </c>
      <c r="X236">
        <v>36.541172027587898</v>
      </c>
      <c r="Y236">
        <f t="shared" si="6"/>
        <v>0.23802375793459873</v>
      </c>
      <c r="Z236">
        <f t="shared" si="7"/>
        <v>0.23802375793459873</v>
      </c>
      <c r="AA236" t="s">
        <v>4827</v>
      </c>
      <c r="AB236" t="s">
        <v>4827</v>
      </c>
      <c r="AC236">
        <v>2133</v>
      </c>
      <c r="AD236" t="s">
        <v>4828</v>
      </c>
    </row>
    <row r="237" spans="1:30" x14ac:dyDescent="0.2">
      <c r="A237" t="s">
        <v>131</v>
      </c>
      <c r="B237">
        <v>-4.2090325355529803</v>
      </c>
      <c r="C237">
        <v>2.7676942348480198</v>
      </c>
      <c r="D237">
        <v>4.2090325355529803</v>
      </c>
      <c r="H237" t="s">
        <v>29</v>
      </c>
      <c r="I237">
        <v>3</v>
      </c>
      <c r="J237">
        <v>3</v>
      </c>
      <c r="K237">
        <v>3</v>
      </c>
      <c r="L237">
        <v>8.6999999999999993</v>
      </c>
      <c r="M237">
        <v>8.6999999999999993</v>
      </c>
      <c r="N237">
        <v>8.6999999999999993</v>
      </c>
      <c r="O237">
        <v>60.914999999999999</v>
      </c>
      <c r="P237">
        <v>0</v>
      </c>
      <c r="Q237">
        <v>37.121000000000002</v>
      </c>
      <c r="R237">
        <v>2897500000</v>
      </c>
      <c r="S237">
        <v>21</v>
      </c>
      <c r="T237">
        <v>4.1134801920609396</v>
      </c>
      <c r="U237">
        <v>7.4885844748858398E-4</v>
      </c>
      <c r="V237">
        <v>26.8463697433472</v>
      </c>
      <c r="W237">
        <v>28.220614433288599</v>
      </c>
      <c r="X237">
        <v>29.374016761779799</v>
      </c>
      <c r="Y237">
        <f t="shared" si="6"/>
        <v>1.1534023284912003</v>
      </c>
      <c r="Z237">
        <f t="shared" si="7"/>
        <v>1.1534023284912003</v>
      </c>
      <c r="AA237" t="s">
        <v>4830</v>
      </c>
      <c r="AB237" t="s">
        <v>4830</v>
      </c>
      <c r="AC237">
        <v>2134</v>
      </c>
      <c r="AD237" t="s">
        <v>4831</v>
      </c>
    </row>
    <row r="238" spans="1:30" x14ac:dyDescent="0.2">
      <c r="A238" t="s">
        <v>131</v>
      </c>
      <c r="B238">
        <v>-7.0619883537292498</v>
      </c>
      <c r="C238">
        <v>-5.52958106994629</v>
      </c>
      <c r="D238">
        <v>7.0619883537292498</v>
      </c>
      <c r="H238" t="s">
        <v>29</v>
      </c>
      <c r="I238">
        <v>50</v>
      </c>
      <c r="J238">
        <v>50</v>
      </c>
      <c r="K238">
        <v>13</v>
      </c>
      <c r="L238">
        <v>70.3</v>
      </c>
      <c r="M238">
        <v>70.3</v>
      </c>
      <c r="N238">
        <v>21.9</v>
      </c>
      <c r="O238">
        <v>89.391999999999996</v>
      </c>
      <c r="P238">
        <v>0</v>
      </c>
      <c r="Q238">
        <v>323.31</v>
      </c>
      <c r="R238">
        <v>978530000000</v>
      </c>
      <c r="S238">
        <v>1091</v>
      </c>
      <c r="T238">
        <v>6.9886896010814699</v>
      </c>
      <c r="U238">
        <v>1.25E-3</v>
      </c>
      <c r="V238">
        <v>36.454919815063498</v>
      </c>
      <c r="W238">
        <v>36.696268081665004</v>
      </c>
      <c r="X238">
        <v>37.132904052734403</v>
      </c>
      <c r="Y238">
        <f t="shared" si="6"/>
        <v>0.43663597106939989</v>
      </c>
      <c r="Z238">
        <f t="shared" si="7"/>
        <v>0.43663597106939989</v>
      </c>
      <c r="AA238" t="s">
        <v>4842</v>
      </c>
      <c r="AB238" t="s">
        <v>4842</v>
      </c>
      <c r="AC238">
        <v>2138</v>
      </c>
      <c r="AD238" t="s">
        <v>4843</v>
      </c>
    </row>
    <row r="239" spans="1:30" x14ac:dyDescent="0.2">
      <c r="A239" t="s">
        <v>131</v>
      </c>
      <c r="B239">
        <v>-5.8632054328918501</v>
      </c>
      <c r="C239">
        <v>4.2473316192626998</v>
      </c>
      <c r="D239">
        <v>5.8632054328918501</v>
      </c>
      <c r="H239" t="s">
        <v>29</v>
      </c>
      <c r="I239">
        <v>4</v>
      </c>
      <c r="J239">
        <v>4</v>
      </c>
      <c r="K239">
        <v>4</v>
      </c>
      <c r="L239">
        <v>10.1</v>
      </c>
      <c r="M239">
        <v>10.1</v>
      </c>
      <c r="N239">
        <v>10.1</v>
      </c>
      <c r="O239">
        <v>60.26</v>
      </c>
      <c r="P239">
        <v>0</v>
      </c>
      <c r="Q239">
        <v>11.856</v>
      </c>
      <c r="R239">
        <v>7378000000</v>
      </c>
      <c r="S239">
        <v>33</v>
      </c>
      <c r="T239">
        <v>5.7624513887128099</v>
      </c>
      <c r="U239">
        <v>5.4237288135593198E-4</v>
      </c>
      <c r="V239">
        <v>28.228960037231399</v>
      </c>
      <c r="W239">
        <v>29.602816581726099</v>
      </c>
      <c r="X239">
        <v>30.441008567810101</v>
      </c>
      <c r="Y239">
        <f t="shared" si="6"/>
        <v>0.83819198608400214</v>
      </c>
      <c r="Z239">
        <f t="shared" si="7"/>
        <v>0.83819198608400214</v>
      </c>
      <c r="AA239" t="s">
        <v>4877</v>
      </c>
      <c r="AB239" t="s">
        <v>4877</v>
      </c>
      <c r="AC239">
        <v>2154</v>
      </c>
      <c r="AD239" t="s">
        <v>4878</v>
      </c>
    </row>
    <row r="240" spans="1:30" x14ac:dyDescent="0.2">
      <c r="A240" t="s">
        <v>156</v>
      </c>
      <c r="B240">
        <v>3.7220809459686302</v>
      </c>
      <c r="C240">
        <v>2.5399019718170202</v>
      </c>
      <c r="D240">
        <v>-3.7220809459686302</v>
      </c>
      <c r="H240" t="s">
        <v>29</v>
      </c>
      <c r="I240">
        <v>8</v>
      </c>
      <c r="J240">
        <v>8</v>
      </c>
      <c r="K240">
        <v>8</v>
      </c>
      <c r="L240">
        <v>37.799999999999997</v>
      </c>
      <c r="M240">
        <v>37.799999999999997</v>
      </c>
      <c r="N240">
        <v>37.799999999999997</v>
      </c>
      <c r="O240">
        <v>25.344000000000001</v>
      </c>
      <c r="P240">
        <v>0</v>
      </c>
      <c r="Q240">
        <v>25.933</v>
      </c>
      <c r="R240">
        <v>63190000000</v>
      </c>
      <c r="S240">
        <v>86</v>
      </c>
      <c r="T240">
        <v>3.6587017780814999</v>
      </c>
      <c r="U240">
        <v>1.29765886287625E-3</v>
      </c>
      <c r="V240" s="2">
        <v>33.119062423706097</v>
      </c>
      <c r="W240">
        <v>32.903543472290004</v>
      </c>
      <c r="X240">
        <v>32.473175048828097</v>
      </c>
      <c r="Y240">
        <f t="shared" si="6"/>
        <v>-0.43036842346190696</v>
      </c>
      <c r="Z240">
        <f t="shared" si="7"/>
        <v>0.43036842346190696</v>
      </c>
      <c r="AA240" t="s">
        <v>4895</v>
      </c>
      <c r="AB240" t="s">
        <v>4895</v>
      </c>
      <c r="AC240">
        <v>2165</v>
      </c>
      <c r="AD240" t="s">
        <v>4896</v>
      </c>
    </row>
    <row r="241" spans="1:30" x14ac:dyDescent="0.2">
      <c r="A241" t="s">
        <v>131</v>
      </c>
      <c r="B241">
        <v>-6.14335012435913</v>
      </c>
      <c r="C241">
        <v>-4.6442122459411603</v>
      </c>
      <c r="D241">
        <v>6.14335012435913</v>
      </c>
      <c r="H241" t="s">
        <v>29</v>
      </c>
      <c r="I241">
        <v>4</v>
      </c>
      <c r="J241">
        <v>3</v>
      </c>
      <c r="K241">
        <v>3</v>
      </c>
      <c r="L241">
        <v>9.1</v>
      </c>
      <c r="M241">
        <v>7.4</v>
      </c>
      <c r="N241">
        <v>7.4</v>
      </c>
      <c r="O241">
        <v>73.989000000000004</v>
      </c>
      <c r="P241">
        <v>0</v>
      </c>
      <c r="Q241">
        <v>11.172000000000001</v>
      </c>
      <c r="R241">
        <v>1196400000</v>
      </c>
      <c r="S241">
        <v>26</v>
      </c>
      <c r="T241">
        <v>6.0629598381669902</v>
      </c>
      <c r="U241">
        <v>6.9565217391304298E-4</v>
      </c>
      <c r="V241">
        <v>26.023553848266602</v>
      </c>
      <c r="W241">
        <v>26.506208419799801</v>
      </c>
      <c r="X241">
        <v>28.031414031982401</v>
      </c>
      <c r="Y241">
        <f t="shared" si="6"/>
        <v>1.5252056121825994</v>
      </c>
      <c r="Z241">
        <f t="shared" si="7"/>
        <v>1.5252056121825994</v>
      </c>
      <c r="AA241" t="s">
        <v>4911</v>
      </c>
      <c r="AB241" t="s">
        <v>4911</v>
      </c>
      <c r="AC241">
        <v>2174</v>
      </c>
      <c r="AD241" t="s">
        <v>4912</v>
      </c>
    </row>
    <row r="242" spans="1:30" x14ac:dyDescent="0.2">
      <c r="A242" t="s">
        <v>28</v>
      </c>
      <c r="B242">
        <v>0</v>
      </c>
      <c r="C242">
        <v>2.6289205551147501</v>
      </c>
      <c r="D242">
        <v>-2.6289205551147501</v>
      </c>
      <c r="H242" t="s">
        <v>29</v>
      </c>
      <c r="I242">
        <v>3</v>
      </c>
      <c r="J242">
        <v>3</v>
      </c>
      <c r="K242">
        <v>3</v>
      </c>
      <c r="L242">
        <v>19</v>
      </c>
      <c r="M242">
        <v>19</v>
      </c>
      <c r="N242">
        <v>19</v>
      </c>
      <c r="O242">
        <v>22.956</v>
      </c>
      <c r="P242">
        <v>0</v>
      </c>
      <c r="Q242">
        <v>10.324</v>
      </c>
      <c r="R242">
        <v>57938000000</v>
      </c>
      <c r="S242">
        <v>28</v>
      </c>
      <c r="T242">
        <v>2.5112464867378899</v>
      </c>
      <c r="U242">
        <v>7.0301291248206603E-3</v>
      </c>
      <c r="V242">
        <v>32.763229370117202</v>
      </c>
      <c r="W242">
        <v>33.098175048828097</v>
      </c>
      <c r="X242">
        <v>32.198348999023402</v>
      </c>
      <c r="Y242">
        <f t="shared" si="6"/>
        <v>-0.89982604980469461</v>
      </c>
      <c r="Z242">
        <f t="shared" si="7"/>
        <v>0.89982604980469461</v>
      </c>
      <c r="AA242" t="s">
        <v>4926</v>
      </c>
      <c r="AB242" t="s">
        <v>4926</v>
      </c>
      <c r="AC242">
        <v>2180</v>
      </c>
      <c r="AD242" t="s">
        <v>4927</v>
      </c>
    </row>
    <row r="243" spans="1:30" x14ac:dyDescent="0.2">
      <c r="A243" t="s">
        <v>681</v>
      </c>
      <c r="B243">
        <v>4.3585777282714799</v>
      </c>
      <c r="C243">
        <v>-4.3585777282714799</v>
      </c>
      <c r="D243">
        <v>3.9472489356994598</v>
      </c>
      <c r="H243" t="s">
        <v>29</v>
      </c>
      <c r="I243">
        <v>2</v>
      </c>
      <c r="J243">
        <v>2</v>
      </c>
      <c r="K243">
        <v>2</v>
      </c>
      <c r="L243">
        <v>17</v>
      </c>
      <c r="M243">
        <v>17</v>
      </c>
      <c r="N243">
        <v>17</v>
      </c>
      <c r="O243">
        <v>16.805</v>
      </c>
      <c r="P243">
        <v>0</v>
      </c>
      <c r="Q243">
        <v>45.271999999999998</v>
      </c>
      <c r="R243">
        <v>40352000000</v>
      </c>
      <c r="S243">
        <v>55</v>
      </c>
      <c r="T243">
        <v>4.5360636481372598</v>
      </c>
      <c r="U243">
        <v>7.2049689440993798E-4</v>
      </c>
      <c r="V243">
        <v>32.4371852874756</v>
      </c>
      <c r="W243">
        <v>31.662224769592299</v>
      </c>
      <c r="X243">
        <v>32.332324981689503</v>
      </c>
      <c r="Y243">
        <f t="shared" si="6"/>
        <v>0.6701002120972035</v>
      </c>
      <c r="Z243">
        <f t="shared" si="7"/>
        <v>0.6701002120972035</v>
      </c>
      <c r="AA243" t="s">
        <v>4929</v>
      </c>
      <c r="AB243" t="s">
        <v>4929</v>
      </c>
      <c r="AC243">
        <v>2181</v>
      </c>
      <c r="AD243" t="s">
        <v>4930</v>
      </c>
    </row>
    <row r="244" spans="1:30" x14ac:dyDescent="0.2">
      <c r="A244" t="s">
        <v>91</v>
      </c>
      <c r="B244">
        <v>-3.0637905597686799</v>
      </c>
      <c r="C244">
        <v>-1.3357782363891599</v>
      </c>
      <c r="D244">
        <v>3.0637905597686799</v>
      </c>
      <c r="H244" t="s">
        <v>29</v>
      </c>
      <c r="I244">
        <v>30</v>
      </c>
      <c r="J244">
        <v>30</v>
      </c>
      <c r="K244">
        <v>30</v>
      </c>
      <c r="L244">
        <v>67</v>
      </c>
      <c r="M244">
        <v>67</v>
      </c>
      <c r="N244">
        <v>67</v>
      </c>
      <c r="O244">
        <v>59.776000000000003</v>
      </c>
      <c r="P244">
        <v>0</v>
      </c>
      <c r="Q244">
        <v>191.27</v>
      </c>
      <c r="R244">
        <v>364090000000</v>
      </c>
      <c r="S244">
        <v>623</v>
      </c>
      <c r="T244">
        <v>2.9371729828422</v>
      </c>
      <c r="U244">
        <v>3.4534653465346501E-3</v>
      </c>
      <c r="V244">
        <v>35.097738265991197</v>
      </c>
      <c r="W244">
        <v>35.333967208862298</v>
      </c>
      <c r="X244">
        <v>35.607997894287102</v>
      </c>
      <c r="Y244">
        <f t="shared" si="6"/>
        <v>0.27403068542480469</v>
      </c>
      <c r="Z244">
        <f t="shared" si="7"/>
        <v>0.27403068542480469</v>
      </c>
      <c r="AA244" t="s">
        <v>4935</v>
      </c>
      <c r="AB244" t="s">
        <v>4935</v>
      </c>
      <c r="AC244">
        <v>2183</v>
      </c>
      <c r="AD244" t="s">
        <v>4936</v>
      </c>
    </row>
    <row r="245" spans="1:30" x14ac:dyDescent="0.2">
      <c r="A245" t="s">
        <v>131</v>
      </c>
      <c r="B245">
        <v>-4.8801341056823704</v>
      </c>
      <c r="C245">
        <v>3.53583860397339</v>
      </c>
      <c r="D245">
        <v>4.8801341056823704</v>
      </c>
      <c r="H245" t="s">
        <v>29</v>
      </c>
      <c r="I245">
        <v>25</v>
      </c>
      <c r="J245">
        <v>25</v>
      </c>
      <c r="K245">
        <v>25</v>
      </c>
      <c r="L245">
        <v>17.600000000000001</v>
      </c>
      <c r="M245">
        <v>17.600000000000001</v>
      </c>
      <c r="N245">
        <v>17.600000000000001</v>
      </c>
      <c r="O245">
        <v>214.23</v>
      </c>
      <c r="P245">
        <v>0</v>
      </c>
      <c r="Q245">
        <v>183.96</v>
      </c>
      <c r="R245">
        <v>41050000000</v>
      </c>
      <c r="S245">
        <v>192</v>
      </c>
      <c r="T245">
        <v>4.80857628429656</v>
      </c>
      <c r="U245">
        <v>7.4418604651162797E-4</v>
      </c>
      <c r="V245">
        <v>31.261842727661101</v>
      </c>
      <c r="W245">
        <v>32.271871566772496</v>
      </c>
      <c r="X245">
        <v>32.760118484497099</v>
      </c>
      <c r="Y245">
        <f t="shared" si="6"/>
        <v>0.48824691772460227</v>
      </c>
      <c r="Z245">
        <f t="shared" si="7"/>
        <v>0.48824691772460227</v>
      </c>
      <c r="AA245" t="s">
        <v>4944</v>
      </c>
      <c r="AB245" t="s">
        <v>4944</v>
      </c>
      <c r="AC245">
        <v>2188</v>
      </c>
      <c r="AD245" t="s">
        <v>4945</v>
      </c>
    </row>
    <row r="246" spans="1:30" x14ac:dyDescent="0.2">
      <c r="A246" t="s">
        <v>91</v>
      </c>
      <c r="B246">
        <v>-2.2264983654022199</v>
      </c>
      <c r="C246">
        <v>-1.8712143898010301</v>
      </c>
      <c r="D246">
        <v>2.2264983654022199</v>
      </c>
      <c r="H246" t="s">
        <v>29</v>
      </c>
      <c r="I246">
        <v>7</v>
      </c>
      <c r="J246">
        <v>5</v>
      </c>
      <c r="K246">
        <v>5</v>
      </c>
      <c r="L246">
        <v>54.2</v>
      </c>
      <c r="M246">
        <v>40.9</v>
      </c>
      <c r="N246">
        <v>40.9</v>
      </c>
      <c r="O246">
        <v>21.981999999999999</v>
      </c>
      <c r="P246">
        <v>0</v>
      </c>
      <c r="Q246">
        <v>33.744999999999997</v>
      </c>
      <c r="R246">
        <v>69138000000</v>
      </c>
      <c r="S246">
        <v>129</v>
      </c>
      <c r="T246">
        <v>2.3369095822757902</v>
      </c>
      <c r="U246">
        <v>9.3091849935316908E-3</v>
      </c>
      <c r="V246">
        <v>32.6949367523193</v>
      </c>
      <c r="W246">
        <v>32.8107395172119</v>
      </c>
      <c r="X246">
        <v>33.285621643066399</v>
      </c>
      <c r="Y246">
        <f t="shared" si="6"/>
        <v>0.47488212585449929</v>
      </c>
      <c r="Z246">
        <f t="shared" si="7"/>
        <v>0.47488212585449929</v>
      </c>
      <c r="AA246" t="s">
        <v>4972</v>
      </c>
      <c r="AB246" t="s">
        <v>4972</v>
      </c>
      <c r="AC246">
        <v>2206</v>
      </c>
      <c r="AD246" t="s">
        <v>4973</v>
      </c>
    </row>
    <row r="247" spans="1:30" x14ac:dyDescent="0.2">
      <c r="A247" t="s">
        <v>91</v>
      </c>
      <c r="B247">
        <v>-2.2390716075897199</v>
      </c>
      <c r="C247">
        <v>-1.6162128448486299</v>
      </c>
      <c r="D247">
        <v>2.2390716075897199</v>
      </c>
      <c r="H247" t="s">
        <v>29</v>
      </c>
      <c r="I247">
        <v>4</v>
      </c>
      <c r="J247">
        <v>4</v>
      </c>
      <c r="K247">
        <v>4</v>
      </c>
      <c r="L247">
        <v>9.4</v>
      </c>
      <c r="M247">
        <v>9.4</v>
      </c>
      <c r="N247">
        <v>9.4</v>
      </c>
      <c r="O247">
        <v>69.58</v>
      </c>
      <c r="P247">
        <v>0</v>
      </c>
      <c r="Q247">
        <v>19.097000000000001</v>
      </c>
      <c r="R247">
        <v>4540500000</v>
      </c>
      <c r="S247">
        <v>12</v>
      </c>
      <c r="T247">
        <v>2.2532846967874698</v>
      </c>
      <c r="U247">
        <v>1.05859564164649E-2</v>
      </c>
      <c r="V247">
        <v>28.851342201232899</v>
      </c>
      <c r="W247">
        <v>28.893958091735801</v>
      </c>
      <c r="X247">
        <v>29.3436985015869</v>
      </c>
      <c r="Y247">
        <f t="shared" si="6"/>
        <v>0.44974040985109909</v>
      </c>
      <c r="Z247">
        <f t="shared" si="7"/>
        <v>0.44974040985109909</v>
      </c>
      <c r="AA247" t="s">
        <v>4996</v>
      </c>
      <c r="AB247" t="s">
        <v>4996</v>
      </c>
      <c r="AC247">
        <v>2215</v>
      </c>
      <c r="AD247" t="s">
        <v>4997</v>
      </c>
    </row>
    <row r="248" spans="1:30" x14ac:dyDescent="0.2">
      <c r="A248" t="s">
        <v>91</v>
      </c>
      <c r="B248">
        <v>-3.2402205467224099</v>
      </c>
      <c r="C248">
        <v>-2.8774440288543701</v>
      </c>
      <c r="D248">
        <v>3.2402205467224099</v>
      </c>
      <c r="H248" t="s">
        <v>29</v>
      </c>
      <c r="I248">
        <v>10</v>
      </c>
      <c r="J248">
        <v>10</v>
      </c>
      <c r="K248">
        <v>10</v>
      </c>
      <c r="L248">
        <v>25.4</v>
      </c>
      <c r="M248">
        <v>25.4</v>
      </c>
      <c r="N248">
        <v>25.4</v>
      </c>
      <c r="O248">
        <v>64.302999999999997</v>
      </c>
      <c r="P248">
        <v>0</v>
      </c>
      <c r="Q248">
        <v>100.14</v>
      </c>
      <c r="R248">
        <v>22988000000</v>
      </c>
      <c r="S248">
        <v>51</v>
      </c>
      <c r="T248">
        <v>3.4021210411857599</v>
      </c>
      <c r="U248">
        <v>1.6174863387978099E-3</v>
      </c>
      <c r="V248">
        <v>30.925820350647001</v>
      </c>
      <c r="W248">
        <v>30.986621856689499</v>
      </c>
      <c r="X248">
        <v>31.8936061859131</v>
      </c>
      <c r="Y248">
        <f t="shared" si="6"/>
        <v>0.90698432922360084</v>
      </c>
      <c r="Z248">
        <f t="shared" si="7"/>
        <v>0.90698432922360084</v>
      </c>
      <c r="AA248" t="s">
        <v>4999</v>
      </c>
      <c r="AB248" t="s">
        <v>4999</v>
      </c>
      <c r="AC248">
        <v>2217</v>
      </c>
      <c r="AD248" t="s">
        <v>5000</v>
      </c>
    </row>
    <row r="249" spans="1:30" x14ac:dyDescent="0.2">
      <c r="A249" t="s">
        <v>156</v>
      </c>
      <c r="B249">
        <v>3.2051668167114298</v>
      </c>
      <c r="C249">
        <v>1.5505185127258301</v>
      </c>
      <c r="D249">
        <v>-3.2051668167114298</v>
      </c>
      <c r="H249" t="s">
        <v>29</v>
      </c>
      <c r="I249">
        <v>21</v>
      </c>
      <c r="J249">
        <v>20</v>
      </c>
      <c r="K249">
        <v>14</v>
      </c>
      <c r="L249">
        <v>65.900000000000006</v>
      </c>
      <c r="M249">
        <v>62.4</v>
      </c>
      <c r="N249">
        <v>45.5</v>
      </c>
      <c r="O249">
        <v>50.110999999999997</v>
      </c>
      <c r="P249">
        <v>0</v>
      </c>
      <c r="Q249">
        <v>162.44</v>
      </c>
      <c r="R249">
        <v>412820000000</v>
      </c>
      <c r="S249">
        <v>571</v>
      </c>
      <c r="T249">
        <v>3.07949663216551</v>
      </c>
      <c r="U249">
        <v>2.5836909871244599E-3</v>
      </c>
      <c r="V249">
        <v>35.795120239257798</v>
      </c>
      <c r="W249">
        <v>35.560518264770501</v>
      </c>
      <c r="X249">
        <v>35.2599487304688</v>
      </c>
      <c r="Y249">
        <f t="shared" si="6"/>
        <v>-0.30056953430170097</v>
      </c>
      <c r="Z249">
        <f t="shared" si="7"/>
        <v>0.30056953430170097</v>
      </c>
      <c r="AA249" t="s">
        <v>5002</v>
      </c>
      <c r="AB249" t="s">
        <v>5002</v>
      </c>
      <c r="AC249">
        <v>2220</v>
      </c>
      <c r="AD249" t="s">
        <v>5003</v>
      </c>
    </row>
    <row r="250" spans="1:30" x14ac:dyDescent="0.2">
      <c r="A250" t="s">
        <v>321</v>
      </c>
      <c r="B250">
        <v>1.5813788175582899</v>
      </c>
      <c r="C250">
        <v>2.3960547447204599</v>
      </c>
      <c r="D250">
        <v>-2.3960547447204599</v>
      </c>
      <c r="H250" t="s">
        <v>29</v>
      </c>
      <c r="I250">
        <v>9</v>
      </c>
      <c r="J250">
        <v>9</v>
      </c>
      <c r="K250">
        <v>9</v>
      </c>
      <c r="L250">
        <v>18.3</v>
      </c>
      <c r="M250">
        <v>18.3</v>
      </c>
      <c r="N250">
        <v>18.3</v>
      </c>
      <c r="O250">
        <v>60.628999999999998</v>
      </c>
      <c r="P250">
        <v>0</v>
      </c>
      <c r="Q250">
        <v>40.68</v>
      </c>
      <c r="R250">
        <v>23955000000</v>
      </c>
      <c r="S250">
        <v>43</v>
      </c>
      <c r="T250">
        <v>2.3651792371053202</v>
      </c>
      <c r="U250">
        <v>8.8947368421052608E-3</v>
      </c>
      <c r="V250">
        <v>31.461771965026902</v>
      </c>
      <c r="W250">
        <v>31.610223770141602</v>
      </c>
      <c r="X250">
        <v>30.990822792053201</v>
      </c>
      <c r="Y250">
        <f t="shared" si="6"/>
        <v>-0.61940097808840022</v>
      </c>
      <c r="Z250">
        <f t="shared" si="7"/>
        <v>0.61940097808840022</v>
      </c>
      <c r="AA250" t="s">
        <v>5035</v>
      </c>
      <c r="AB250" t="s">
        <v>5035</v>
      </c>
      <c r="AC250">
        <v>2231</v>
      </c>
      <c r="AD250" t="s">
        <v>5036</v>
      </c>
    </row>
    <row r="251" spans="1:30" x14ac:dyDescent="0.2">
      <c r="A251" t="s">
        <v>142</v>
      </c>
      <c r="B251">
        <v>0</v>
      </c>
      <c r="C251">
        <v>-1.5424383878707899</v>
      </c>
      <c r="D251">
        <v>1.5424383878707899</v>
      </c>
      <c r="H251" t="s">
        <v>29</v>
      </c>
      <c r="I251">
        <v>2</v>
      </c>
      <c r="J251">
        <v>2</v>
      </c>
      <c r="K251">
        <v>2</v>
      </c>
      <c r="L251">
        <v>9.1</v>
      </c>
      <c r="M251">
        <v>9.1</v>
      </c>
      <c r="N251">
        <v>9.1</v>
      </c>
      <c r="O251">
        <v>27.032</v>
      </c>
      <c r="P251">
        <v>0</v>
      </c>
      <c r="Q251">
        <v>8.0692000000000004</v>
      </c>
      <c r="R251">
        <v>3684200000</v>
      </c>
      <c r="S251">
        <v>17</v>
      </c>
      <c r="T251">
        <v>1.4709677434480799</v>
      </c>
      <c r="U251">
        <v>4.42705454545455E-2</v>
      </c>
      <c r="V251">
        <v>28.789068222045898</v>
      </c>
      <c r="W251">
        <v>28.201829910278299</v>
      </c>
      <c r="X251">
        <v>28.9505290985107</v>
      </c>
      <c r="Y251">
        <f t="shared" si="6"/>
        <v>0.74869918823240056</v>
      </c>
      <c r="Z251">
        <f t="shared" si="7"/>
        <v>0.74869918823240056</v>
      </c>
      <c r="AA251" t="s">
        <v>5041</v>
      </c>
      <c r="AB251" t="s">
        <v>5041</v>
      </c>
      <c r="AC251">
        <v>2233</v>
      </c>
      <c r="AD251" t="s">
        <v>5042</v>
      </c>
    </row>
    <row r="252" spans="1:30" x14ac:dyDescent="0.2">
      <c r="A252" t="s">
        <v>91</v>
      </c>
      <c r="B252">
        <v>-1.49177229404449</v>
      </c>
      <c r="C252">
        <v>-1.32197833061218</v>
      </c>
      <c r="D252">
        <v>1.49177229404449</v>
      </c>
      <c r="H252" t="s">
        <v>29</v>
      </c>
      <c r="I252">
        <v>4</v>
      </c>
      <c r="J252">
        <v>4</v>
      </c>
      <c r="K252">
        <v>4</v>
      </c>
      <c r="L252">
        <v>4.3</v>
      </c>
      <c r="M252">
        <v>4.3</v>
      </c>
      <c r="N252">
        <v>4.3</v>
      </c>
      <c r="O252">
        <v>202.94</v>
      </c>
      <c r="P252">
        <v>0</v>
      </c>
      <c r="Q252">
        <v>20.748999999999999</v>
      </c>
      <c r="R252">
        <v>751300000</v>
      </c>
      <c r="S252">
        <v>11</v>
      </c>
      <c r="T252">
        <v>1.6233352907785501</v>
      </c>
      <c r="U252">
        <v>3.3705076551168403E-2</v>
      </c>
      <c r="V252">
        <v>25.541094779968301</v>
      </c>
      <c r="W252">
        <v>25.539402961731</v>
      </c>
      <c r="X252">
        <v>26.905304908752399</v>
      </c>
      <c r="Y252">
        <f t="shared" si="6"/>
        <v>1.3659019470213991</v>
      </c>
      <c r="Z252">
        <f t="shared" si="7"/>
        <v>1.3659019470213991</v>
      </c>
      <c r="AA252" t="s">
        <v>5063</v>
      </c>
      <c r="AB252" t="s">
        <v>5063</v>
      </c>
      <c r="AC252">
        <v>2240</v>
      </c>
      <c r="AD252" t="s">
        <v>5064</v>
      </c>
    </row>
    <row r="253" spans="1:30" x14ac:dyDescent="0.2">
      <c r="A253" t="s">
        <v>91</v>
      </c>
      <c r="B253">
        <v>-3.5175025463104199</v>
      </c>
      <c r="C253">
        <v>-2.1959092617034899</v>
      </c>
      <c r="D253">
        <v>3.5175025463104199</v>
      </c>
      <c r="H253" t="s">
        <v>29</v>
      </c>
      <c r="I253">
        <v>7</v>
      </c>
      <c r="J253">
        <v>7</v>
      </c>
      <c r="K253">
        <v>7</v>
      </c>
      <c r="L253">
        <v>16.100000000000001</v>
      </c>
      <c r="M253">
        <v>16.100000000000001</v>
      </c>
      <c r="N253">
        <v>16.100000000000001</v>
      </c>
      <c r="O253">
        <v>93.658000000000001</v>
      </c>
      <c r="P253">
        <v>0</v>
      </c>
      <c r="Q253">
        <v>105.84</v>
      </c>
      <c r="R253">
        <v>12311000000</v>
      </c>
      <c r="S253">
        <v>77</v>
      </c>
      <c r="T253">
        <v>3.42659668879344</v>
      </c>
      <c r="U253">
        <v>1.6000000000000001E-3</v>
      </c>
      <c r="V253">
        <v>29.824630737304702</v>
      </c>
      <c r="W253">
        <v>30.304169654846199</v>
      </c>
      <c r="X253">
        <v>31.0930433273315</v>
      </c>
      <c r="Y253">
        <f t="shared" si="6"/>
        <v>0.78887367248530182</v>
      </c>
      <c r="Z253">
        <f t="shared" si="7"/>
        <v>0.78887367248530182</v>
      </c>
      <c r="AA253" t="s">
        <v>5081</v>
      </c>
      <c r="AB253" t="s">
        <v>5081</v>
      </c>
      <c r="AC253">
        <v>2248</v>
      </c>
      <c r="AD253" t="s">
        <v>5082</v>
      </c>
    </row>
    <row r="254" spans="1:30" x14ac:dyDescent="0.2">
      <c r="A254" t="s">
        <v>156</v>
      </c>
      <c r="B254">
        <v>2.3622500896453902</v>
      </c>
      <c r="C254">
        <v>1.7222247123718299</v>
      </c>
      <c r="D254">
        <v>-2.3622500896453902</v>
      </c>
      <c r="H254" t="s">
        <v>29</v>
      </c>
      <c r="I254">
        <v>3</v>
      </c>
      <c r="J254">
        <v>3</v>
      </c>
      <c r="K254">
        <v>3</v>
      </c>
      <c r="L254">
        <v>19</v>
      </c>
      <c r="M254">
        <v>19</v>
      </c>
      <c r="N254">
        <v>19</v>
      </c>
      <c r="O254">
        <v>25.718</v>
      </c>
      <c r="P254">
        <v>0</v>
      </c>
      <c r="Q254">
        <v>11.327</v>
      </c>
      <c r="R254">
        <v>5876600000</v>
      </c>
      <c r="S254">
        <v>18</v>
      </c>
      <c r="T254">
        <v>2.3785497239265698</v>
      </c>
      <c r="U254">
        <v>8.7350199733688405E-3</v>
      </c>
      <c r="V254">
        <v>29.5170545578003</v>
      </c>
      <c r="W254">
        <v>29.483304023742701</v>
      </c>
      <c r="X254">
        <v>29.201392173767101</v>
      </c>
      <c r="Y254">
        <f t="shared" si="6"/>
        <v>-0.28191184997560015</v>
      </c>
      <c r="Z254">
        <f t="shared" si="7"/>
        <v>0.28191184997560015</v>
      </c>
      <c r="AA254" t="s">
        <v>5115</v>
      </c>
      <c r="AB254" t="s">
        <v>5115</v>
      </c>
      <c r="AC254">
        <v>2260</v>
      </c>
      <c r="AD254" t="s">
        <v>5116</v>
      </c>
    </row>
    <row r="255" spans="1:30" x14ac:dyDescent="0.2">
      <c r="A255" t="s">
        <v>207</v>
      </c>
      <c r="B255">
        <v>5.5795192718505904</v>
      </c>
      <c r="C255">
        <v>3.64262175559998</v>
      </c>
      <c r="D255">
        <v>-5.5795192718505904</v>
      </c>
      <c r="H255" t="s">
        <v>29</v>
      </c>
      <c r="I255">
        <v>14</v>
      </c>
      <c r="J255">
        <v>14</v>
      </c>
      <c r="K255">
        <v>14</v>
      </c>
      <c r="L255">
        <v>29.7</v>
      </c>
      <c r="M255">
        <v>29.7</v>
      </c>
      <c r="N255">
        <v>29.7</v>
      </c>
      <c r="O255">
        <v>64.254999999999995</v>
      </c>
      <c r="P255">
        <v>0</v>
      </c>
      <c r="Q255">
        <v>198.94</v>
      </c>
      <c r="R255">
        <v>98432000000</v>
      </c>
      <c r="S255">
        <v>204</v>
      </c>
      <c r="T255">
        <v>5.44637077683974</v>
      </c>
      <c r="U255">
        <v>5.3333333333333303E-4</v>
      </c>
      <c r="V255">
        <v>33.7806720733643</v>
      </c>
      <c r="W255">
        <v>33.486652374267599</v>
      </c>
      <c r="X255">
        <v>33.071332931518597</v>
      </c>
      <c r="Y255">
        <f t="shared" si="6"/>
        <v>-0.41531944274900212</v>
      </c>
      <c r="Z255">
        <f t="shared" si="7"/>
        <v>0.41531944274900212</v>
      </c>
      <c r="AA255" t="s">
        <v>5124</v>
      </c>
      <c r="AB255" t="s">
        <v>5125</v>
      </c>
      <c r="AC255">
        <v>2263</v>
      </c>
      <c r="AD255" t="s">
        <v>5126</v>
      </c>
    </row>
    <row r="256" spans="1:30" x14ac:dyDescent="0.2">
      <c r="A256" t="s">
        <v>131</v>
      </c>
      <c r="B256">
        <v>-4.14896440505981</v>
      </c>
      <c r="C256">
        <v>2.6570303440093999</v>
      </c>
      <c r="D256">
        <v>4.14896440505981</v>
      </c>
      <c r="H256" t="s">
        <v>29</v>
      </c>
      <c r="I256">
        <v>17</v>
      </c>
      <c r="J256">
        <v>17</v>
      </c>
      <c r="K256">
        <v>9</v>
      </c>
      <c r="L256">
        <v>34.200000000000003</v>
      </c>
      <c r="M256">
        <v>34.200000000000003</v>
      </c>
      <c r="N256">
        <v>20.5</v>
      </c>
      <c r="O256">
        <v>74.912999999999997</v>
      </c>
      <c r="P256">
        <v>0</v>
      </c>
      <c r="Q256">
        <v>120.23</v>
      </c>
      <c r="R256">
        <v>78491000000</v>
      </c>
      <c r="S256">
        <v>228</v>
      </c>
      <c r="T256">
        <v>4.0460666253375601</v>
      </c>
      <c r="U256">
        <v>7.6190476190476203E-4</v>
      </c>
      <c r="V256" s="2">
        <v>32.877851486206097</v>
      </c>
      <c r="W256">
        <v>33.216915130615199</v>
      </c>
      <c r="X256">
        <v>33.375402450561502</v>
      </c>
      <c r="Y256">
        <f t="shared" si="6"/>
        <v>0.15848731994630327</v>
      </c>
      <c r="Z256">
        <f t="shared" si="7"/>
        <v>0.15848731994630327</v>
      </c>
      <c r="AA256" t="s">
        <v>5140</v>
      </c>
      <c r="AB256" t="s">
        <v>5140</v>
      </c>
      <c r="AC256">
        <v>2269</v>
      </c>
      <c r="AD256" t="s">
        <v>5141</v>
      </c>
    </row>
    <row r="257" spans="1:30" x14ac:dyDescent="0.2">
      <c r="A257" t="s">
        <v>207</v>
      </c>
      <c r="B257">
        <v>4.4403114318847701</v>
      </c>
      <c r="C257">
        <v>-2.5840096473693799</v>
      </c>
      <c r="D257">
        <v>-4.4403114318847701</v>
      </c>
      <c r="H257" t="s">
        <v>29</v>
      </c>
      <c r="I257">
        <v>2</v>
      </c>
      <c r="J257">
        <v>2</v>
      </c>
      <c r="K257">
        <v>2</v>
      </c>
      <c r="L257">
        <v>4.0999999999999996</v>
      </c>
      <c r="M257">
        <v>4.0999999999999996</v>
      </c>
      <c r="N257">
        <v>4.0999999999999996</v>
      </c>
      <c r="O257">
        <v>68.995000000000005</v>
      </c>
      <c r="P257">
        <v>0</v>
      </c>
      <c r="Q257">
        <v>28.263999999999999</v>
      </c>
      <c r="R257">
        <v>2727000000</v>
      </c>
      <c r="S257">
        <v>12</v>
      </c>
      <c r="T257">
        <v>4.3079042145691897</v>
      </c>
      <c r="U257">
        <v>7.1578947368421098E-4</v>
      </c>
      <c r="V257">
        <v>28.527450561523398</v>
      </c>
      <c r="W257">
        <v>28.319888114929199</v>
      </c>
      <c r="X257">
        <v>28.124824523925799</v>
      </c>
      <c r="Y257">
        <f t="shared" si="6"/>
        <v>-0.19506359100340021</v>
      </c>
      <c r="Z257">
        <f t="shared" si="7"/>
        <v>0.19506359100340021</v>
      </c>
      <c r="AA257" t="s">
        <v>5146</v>
      </c>
      <c r="AB257" t="s">
        <v>5146</v>
      </c>
      <c r="AC257">
        <v>2272</v>
      </c>
      <c r="AD257" t="s">
        <v>5147</v>
      </c>
    </row>
    <row r="258" spans="1:30" x14ac:dyDescent="0.2">
      <c r="A258" t="s">
        <v>207</v>
      </c>
      <c r="B258">
        <v>3.2132191658020002</v>
      </c>
      <c r="C258">
        <v>-1.49774169921875</v>
      </c>
      <c r="D258">
        <v>-3.2132191658020002</v>
      </c>
      <c r="H258" t="s">
        <v>29</v>
      </c>
      <c r="I258">
        <v>8</v>
      </c>
      <c r="J258">
        <v>8</v>
      </c>
      <c r="K258">
        <v>8</v>
      </c>
      <c r="L258">
        <v>16.399999999999999</v>
      </c>
      <c r="M258">
        <v>16.399999999999999</v>
      </c>
      <c r="N258">
        <v>16.399999999999999</v>
      </c>
      <c r="O258">
        <v>67.162999999999997</v>
      </c>
      <c r="P258">
        <v>0</v>
      </c>
      <c r="Q258">
        <v>55.924999999999997</v>
      </c>
      <c r="R258">
        <v>12307000000</v>
      </c>
      <c r="S258">
        <v>53</v>
      </c>
      <c r="T258">
        <v>3.0855473809915099</v>
      </c>
      <c r="U258">
        <v>2.56344086021505E-3</v>
      </c>
      <c r="V258">
        <v>30.7298374176025</v>
      </c>
      <c r="W258">
        <v>30.434637069702099</v>
      </c>
      <c r="X258">
        <v>30.256452560424801</v>
      </c>
      <c r="Y258">
        <f t="shared" ref="Y258:Y321" si="8">X258-W258</f>
        <v>-0.17818450927729756</v>
      </c>
      <c r="Z258">
        <f t="shared" ref="Z258:Z321" si="9">ABS(Y258)</f>
        <v>0.17818450927729756</v>
      </c>
      <c r="AA258" t="s">
        <v>5219</v>
      </c>
      <c r="AB258" t="s">
        <v>5219</v>
      </c>
      <c r="AC258">
        <v>2305</v>
      </c>
      <c r="AD258" t="s">
        <v>5220</v>
      </c>
    </row>
    <row r="259" spans="1:30" x14ac:dyDescent="0.2">
      <c r="A259" t="s">
        <v>211</v>
      </c>
      <c r="B259">
        <v>-2.51359939575195</v>
      </c>
      <c r="C259">
        <v>-3.0494906902313201</v>
      </c>
      <c r="D259">
        <v>3.0494906902313201</v>
      </c>
      <c r="H259" t="s">
        <v>29</v>
      </c>
      <c r="I259">
        <v>3</v>
      </c>
      <c r="J259">
        <v>3</v>
      </c>
      <c r="K259">
        <v>3</v>
      </c>
      <c r="L259">
        <v>13.1</v>
      </c>
      <c r="M259">
        <v>13.1</v>
      </c>
      <c r="N259">
        <v>13.1</v>
      </c>
      <c r="O259">
        <v>35.43</v>
      </c>
      <c r="P259">
        <v>0</v>
      </c>
      <c r="Q259">
        <v>27.509</v>
      </c>
      <c r="R259">
        <v>942530000</v>
      </c>
      <c r="S259">
        <v>12</v>
      </c>
      <c r="T259">
        <v>3.1364790322326299</v>
      </c>
      <c r="U259">
        <v>2.3733333333333302E-3</v>
      </c>
      <c r="V259">
        <v>26.496494293212901</v>
      </c>
      <c r="W259">
        <v>26.4811611175537</v>
      </c>
      <c r="X259">
        <v>27.046409606933601</v>
      </c>
      <c r="Y259">
        <f t="shared" si="8"/>
        <v>0.56524848937990058</v>
      </c>
      <c r="Z259">
        <f t="shared" si="9"/>
        <v>0.56524848937990058</v>
      </c>
      <c r="AA259" t="s">
        <v>5234</v>
      </c>
      <c r="AB259" t="s">
        <v>5234</v>
      </c>
      <c r="AC259">
        <v>2312</v>
      </c>
      <c r="AD259" t="s">
        <v>5235</v>
      </c>
    </row>
    <row r="260" spans="1:30" x14ac:dyDescent="0.2">
      <c r="A260" t="s">
        <v>91</v>
      </c>
      <c r="B260">
        <v>-1.90165030956268</v>
      </c>
      <c r="C260">
        <v>-1.69838738441467</v>
      </c>
      <c r="D260">
        <v>1.90165030956268</v>
      </c>
      <c r="H260" t="s">
        <v>29</v>
      </c>
      <c r="I260">
        <v>6</v>
      </c>
      <c r="J260">
        <v>6</v>
      </c>
      <c r="K260">
        <v>6</v>
      </c>
      <c r="L260">
        <v>18.899999999999999</v>
      </c>
      <c r="M260">
        <v>18.899999999999999</v>
      </c>
      <c r="N260">
        <v>18.899999999999999</v>
      </c>
      <c r="O260">
        <v>48.828000000000003</v>
      </c>
      <c r="P260">
        <v>0</v>
      </c>
      <c r="Q260">
        <v>15.454000000000001</v>
      </c>
      <c r="R260">
        <v>7148000000</v>
      </c>
      <c r="S260">
        <v>19</v>
      </c>
      <c r="T260">
        <v>2.05433378872379</v>
      </c>
      <c r="U260">
        <v>1.4902953586497901E-2</v>
      </c>
      <c r="V260">
        <v>29.3111410140991</v>
      </c>
      <c r="W260">
        <v>29.411387443542498</v>
      </c>
      <c r="X260">
        <v>30.434088706970201</v>
      </c>
      <c r="Y260">
        <f t="shared" si="8"/>
        <v>1.0227012634277024</v>
      </c>
      <c r="Z260">
        <f t="shared" si="9"/>
        <v>1.0227012634277024</v>
      </c>
      <c r="AA260" t="s">
        <v>5243</v>
      </c>
      <c r="AB260" t="s">
        <v>5243</v>
      </c>
      <c r="AC260">
        <v>2318</v>
      </c>
      <c r="AD260" t="s">
        <v>5244</v>
      </c>
    </row>
    <row r="261" spans="1:30" x14ac:dyDescent="0.2">
      <c r="A261" t="s">
        <v>131</v>
      </c>
      <c r="B261">
        <v>-4.3237247467040998</v>
      </c>
      <c r="C261">
        <v>-2.1903767585754399</v>
      </c>
      <c r="D261">
        <v>4.3237247467040998</v>
      </c>
      <c r="H261" t="s">
        <v>29</v>
      </c>
      <c r="I261">
        <v>6</v>
      </c>
      <c r="J261">
        <v>4</v>
      </c>
      <c r="K261">
        <v>4</v>
      </c>
      <c r="L261">
        <v>33</v>
      </c>
      <c r="M261">
        <v>24.9</v>
      </c>
      <c r="N261">
        <v>24.9</v>
      </c>
      <c r="O261">
        <v>24.329000000000001</v>
      </c>
      <c r="P261">
        <v>0</v>
      </c>
      <c r="Q261">
        <v>11.407</v>
      </c>
      <c r="R261">
        <v>19312000000</v>
      </c>
      <c r="S261">
        <v>34</v>
      </c>
      <c r="T261">
        <v>4.1834148806231797</v>
      </c>
      <c r="U261">
        <v>7.1497584541062797E-4</v>
      </c>
      <c r="V261">
        <v>30.430022239685101</v>
      </c>
      <c r="W261">
        <v>31.0429782867432</v>
      </c>
      <c r="X261">
        <v>31.715493202209501</v>
      </c>
      <c r="Y261">
        <f t="shared" si="8"/>
        <v>0.67251491546630149</v>
      </c>
      <c r="Z261">
        <f t="shared" si="9"/>
        <v>0.67251491546630149</v>
      </c>
      <c r="AA261" t="s">
        <v>5246</v>
      </c>
      <c r="AB261" t="s">
        <v>5246</v>
      </c>
      <c r="AC261">
        <v>2319</v>
      </c>
      <c r="AD261" t="s">
        <v>5247</v>
      </c>
    </row>
    <row r="262" spans="1:30" x14ac:dyDescent="0.2">
      <c r="A262" t="s">
        <v>207</v>
      </c>
      <c r="B262">
        <v>6.8238010406494096</v>
      </c>
      <c r="C262">
        <v>-4.4283485412597701</v>
      </c>
      <c r="D262">
        <v>-6.8238010406494096</v>
      </c>
      <c r="H262" t="s">
        <v>29</v>
      </c>
      <c r="I262">
        <v>6</v>
      </c>
      <c r="J262">
        <v>6</v>
      </c>
      <c r="K262">
        <v>6</v>
      </c>
      <c r="L262">
        <v>30.5</v>
      </c>
      <c r="M262">
        <v>30.5</v>
      </c>
      <c r="N262">
        <v>30.5</v>
      </c>
      <c r="O262">
        <v>38.296999999999997</v>
      </c>
      <c r="P262">
        <v>0</v>
      </c>
      <c r="Q262">
        <v>43.313000000000002</v>
      </c>
      <c r="R262">
        <v>40240000000</v>
      </c>
      <c r="S262">
        <v>54</v>
      </c>
      <c r="T262">
        <v>6.6907851469129804</v>
      </c>
      <c r="U262">
        <v>1.2800000000000001E-3</v>
      </c>
      <c r="V262">
        <v>33.644252777099602</v>
      </c>
      <c r="W262">
        <v>29.859021186828599</v>
      </c>
      <c r="X262">
        <v>26.519207954406699</v>
      </c>
      <c r="Y262">
        <f t="shared" si="8"/>
        <v>-3.3398132324218999</v>
      </c>
      <c r="Z262">
        <f t="shared" si="9"/>
        <v>3.3398132324218999</v>
      </c>
      <c r="AA262" t="s">
        <v>5302</v>
      </c>
      <c r="AB262" t="s">
        <v>5302</v>
      </c>
      <c r="AC262">
        <v>2345</v>
      </c>
      <c r="AD262" t="s">
        <v>5303</v>
      </c>
    </row>
    <row r="263" spans="1:30" x14ac:dyDescent="0.2">
      <c r="A263" t="s">
        <v>207</v>
      </c>
      <c r="B263">
        <v>3.6386039257049601</v>
      </c>
      <c r="C263">
        <v>-1.8881876468658401</v>
      </c>
      <c r="D263">
        <v>-3.6386039257049601</v>
      </c>
      <c r="H263" t="s">
        <v>29</v>
      </c>
      <c r="I263">
        <v>13</v>
      </c>
      <c r="J263">
        <v>13</v>
      </c>
      <c r="K263">
        <v>13</v>
      </c>
      <c r="L263">
        <v>23.5</v>
      </c>
      <c r="M263">
        <v>23.5</v>
      </c>
      <c r="N263">
        <v>23.5</v>
      </c>
      <c r="O263">
        <v>70.405000000000001</v>
      </c>
      <c r="P263">
        <v>0</v>
      </c>
      <c r="Q263">
        <v>68.52</v>
      </c>
      <c r="R263">
        <v>20486000000</v>
      </c>
      <c r="S263">
        <v>72</v>
      </c>
      <c r="T263">
        <v>3.5091622763294499</v>
      </c>
      <c r="U263">
        <v>1.48809523809524E-3</v>
      </c>
      <c r="V263">
        <v>31.559468269348098</v>
      </c>
      <c r="W263">
        <v>31.1249485015869</v>
      </c>
      <c r="X263">
        <v>30.771729469299299</v>
      </c>
      <c r="Y263">
        <f t="shared" si="8"/>
        <v>-0.35321903228760121</v>
      </c>
      <c r="Z263">
        <f t="shared" si="9"/>
        <v>0.35321903228760121</v>
      </c>
      <c r="AA263" t="s">
        <v>5311</v>
      </c>
      <c r="AB263" t="s">
        <v>5312</v>
      </c>
      <c r="AC263">
        <v>2348</v>
      </c>
      <c r="AD263" t="s">
        <v>5313</v>
      </c>
    </row>
    <row r="264" spans="1:30" x14ac:dyDescent="0.2">
      <c r="A264" t="s">
        <v>1163</v>
      </c>
      <c r="B264">
        <v>-1.6330975294113199</v>
      </c>
      <c r="C264">
        <v>2.55975270271301</v>
      </c>
      <c r="D264">
        <v>-2.55975270271301</v>
      </c>
      <c r="H264" t="s">
        <v>29</v>
      </c>
      <c r="I264">
        <v>9</v>
      </c>
      <c r="J264">
        <v>9</v>
      </c>
      <c r="K264">
        <v>9</v>
      </c>
      <c r="L264">
        <v>39</v>
      </c>
      <c r="M264">
        <v>39</v>
      </c>
      <c r="N264">
        <v>39</v>
      </c>
      <c r="O264">
        <v>39.920999999999999</v>
      </c>
      <c r="P264">
        <v>0</v>
      </c>
      <c r="Q264">
        <v>38.121000000000002</v>
      </c>
      <c r="R264">
        <v>35656000000</v>
      </c>
      <c r="S264">
        <v>107</v>
      </c>
      <c r="T264">
        <v>2.5103278460985501</v>
      </c>
      <c r="U264">
        <v>7.0487106017192002E-3</v>
      </c>
      <c r="V264">
        <v>32.062107086181598</v>
      </c>
      <c r="W264">
        <v>32.287958145141602</v>
      </c>
      <c r="X264">
        <v>31.84446144104</v>
      </c>
      <c r="Y264">
        <f t="shared" si="8"/>
        <v>-0.44349670410160158</v>
      </c>
      <c r="Z264">
        <f t="shared" si="9"/>
        <v>0.44349670410160158</v>
      </c>
      <c r="AA264" t="s">
        <v>5321</v>
      </c>
      <c r="AB264" t="s">
        <v>5321</v>
      </c>
      <c r="AC264">
        <v>2352</v>
      </c>
      <c r="AD264" t="s">
        <v>5322</v>
      </c>
    </row>
    <row r="265" spans="1:30" x14ac:dyDescent="0.2">
      <c r="A265" t="s">
        <v>681</v>
      </c>
      <c r="B265">
        <v>1.6520588397979701</v>
      </c>
      <c r="C265">
        <v>-1.6520588397979701</v>
      </c>
      <c r="D265">
        <v>1.42384958267212</v>
      </c>
      <c r="H265" t="s">
        <v>29</v>
      </c>
      <c r="I265">
        <v>11</v>
      </c>
      <c r="J265">
        <v>11</v>
      </c>
      <c r="K265">
        <v>11</v>
      </c>
      <c r="L265">
        <v>49.9</v>
      </c>
      <c r="M265">
        <v>49.9</v>
      </c>
      <c r="N265">
        <v>49.9</v>
      </c>
      <c r="O265">
        <v>37.195999999999998</v>
      </c>
      <c r="P265">
        <v>0</v>
      </c>
      <c r="Q265">
        <v>56.19</v>
      </c>
      <c r="R265">
        <v>73729000000</v>
      </c>
      <c r="S265">
        <v>168</v>
      </c>
      <c r="T265">
        <v>1.7716862582880399</v>
      </c>
      <c r="U265">
        <v>2.5584507042253499E-2</v>
      </c>
      <c r="V265">
        <v>33.194904327392599</v>
      </c>
      <c r="W265">
        <v>32.962072372436502</v>
      </c>
      <c r="X265">
        <v>33.164146423339801</v>
      </c>
      <c r="Y265">
        <f t="shared" si="8"/>
        <v>0.202074050903299</v>
      </c>
      <c r="Z265">
        <f t="shared" si="9"/>
        <v>0.202074050903299</v>
      </c>
      <c r="AA265" t="s">
        <v>5324</v>
      </c>
      <c r="AB265" t="s">
        <v>5324</v>
      </c>
      <c r="AC265">
        <v>2353</v>
      </c>
      <c r="AD265" t="s">
        <v>5325</v>
      </c>
    </row>
    <row r="266" spans="1:30" x14ac:dyDescent="0.2">
      <c r="A266" t="s">
        <v>211</v>
      </c>
      <c r="B266">
        <v>-2.19466948509216</v>
      </c>
      <c r="C266">
        <v>-2.7217929363250701</v>
      </c>
      <c r="D266">
        <v>2.7217929363250701</v>
      </c>
      <c r="H266" t="s">
        <v>29</v>
      </c>
      <c r="I266">
        <v>8</v>
      </c>
      <c r="J266">
        <v>8</v>
      </c>
      <c r="K266">
        <v>8</v>
      </c>
      <c r="L266">
        <v>22</v>
      </c>
      <c r="M266">
        <v>22</v>
      </c>
      <c r="N266">
        <v>22</v>
      </c>
      <c r="O266">
        <v>56.101999999999997</v>
      </c>
      <c r="P266">
        <v>0</v>
      </c>
      <c r="Q266">
        <v>51.765000000000001</v>
      </c>
      <c r="R266">
        <v>21903000000</v>
      </c>
      <c r="S266">
        <v>66</v>
      </c>
      <c r="T266">
        <v>2.7960444624252401</v>
      </c>
      <c r="U266">
        <v>4.3012259194395797E-3</v>
      </c>
      <c r="V266">
        <v>31.002968788147001</v>
      </c>
      <c r="W266">
        <v>30.910265922546401</v>
      </c>
      <c r="X266">
        <v>31.805916786193801</v>
      </c>
      <c r="Y266">
        <f t="shared" si="8"/>
        <v>0.89565086364740054</v>
      </c>
      <c r="Z266">
        <f t="shared" si="9"/>
        <v>0.89565086364740054</v>
      </c>
      <c r="AA266" t="s">
        <v>5330</v>
      </c>
      <c r="AB266" t="s">
        <v>5331</v>
      </c>
      <c r="AC266">
        <v>2355</v>
      </c>
      <c r="AD266" t="s">
        <v>5332</v>
      </c>
    </row>
    <row r="267" spans="1:30" x14ac:dyDescent="0.2">
      <c r="A267" t="s">
        <v>131</v>
      </c>
      <c r="B267">
        <v>-3.9338150024414098</v>
      </c>
      <c r="C267">
        <v>2.3208880424499498</v>
      </c>
      <c r="D267">
        <v>3.9338150024414098</v>
      </c>
      <c r="H267" t="s">
        <v>29</v>
      </c>
      <c r="I267">
        <v>3</v>
      </c>
      <c r="J267">
        <v>3</v>
      </c>
      <c r="K267">
        <v>3</v>
      </c>
      <c r="L267">
        <v>12.2</v>
      </c>
      <c r="M267">
        <v>12.2</v>
      </c>
      <c r="N267">
        <v>12.2</v>
      </c>
      <c r="O267">
        <v>53.232999999999997</v>
      </c>
      <c r="P267">
        <v>0</v>
      </c>
      <c r="Q267">
        <v>48.698</v>
      </c>
      <c r="R267">
        <v>4398600000</v>
      </c>
      <c r="S267">
        <v>31</v>
      </c>
      <c r="T267">
        <v>3.8155580558519899</v>
      </c>
      <c r="U267">
        <v>1.0526315789473699E-3</v>
      </c>
      <c r="V267">
        <v>27.055100440979</v>
      </c>
      <c r="W267">
        <v>28.812205314636198</v>
      </c>
      <c r="X267">
        <v>29.745421409606902</v>
      </c>
      <c r="Y267">
        <f t="shared" si="8"/>
        <v>0.93321609497070312</v>
      </c>
      <c r="Z267">
        <f t="shared" si="9"/>
        <v>0.93321609497070312</v>
      </c>
      <c r="AA267" t="s">
        <v>5370</v>
      </c>
      <c r="AB267" t="s">
        <v>5370</v>
      </c>
      <c r="AC267">
        <v>2371</v>
      </c>
      <c r="AD267" t="s">
        <v>5371</v>
      </c>
    </row>
    <row r="268" spans="1:30" x14ac:dyDescent="0.2">
      <c r="A268" t="s">
        <v>131</v>
      </c>
      <c r="B268">
        <v>-5.49267578125</v>
      </c>
      <c r="C268">
        <v>4.3275394439697301</v>
      </c>
      <c r="D268">
        <v>5.49267578125</v>
      </c>
      <c r="H268" t="s">
        <v>29</v>
      </c>
      <c r="I268">
        <v>7</v>
      </c>
      <c r="J268">
        <v>7</v>
      </c>
      <c r="K268">
        <v>6</v>
      </c>
      <c r="L268">
        <v>24.6</v>
      </c>
      <c r="M268">
        <v>24.6</v>
      </c>
      <c r="N268">
        <v>22.5</v>
      </c>
      <c r="O268">
        <v>48.118000000000002</v>
      </c>
      <c r="P268">
        <v>0</v>
      </c>
      <c r="Q268">
        <v>107.45</v>
      </c>
      <c r="R268">
        <v>24762000000</v>
      </c>
      <c r="S268">
        <v>67</v>
      </c>
      <c r="T268">
        <v>5.4624675932353801</v>
      </c>
      <c r="U268">
        <v>5.4054054054054098E-4</v>
      </c>
      <c r="V268">
        <v>30.546608924865701</v>
      </c>
      <c r="W268">
        <v>31.627902030944799</v>
      </c>
      <c r="X268">
        <v>32.052745819091797</v>
      </c>
      <c r="Y268">
        <f t="shared" si="8"/>
        <v>0.42484378814699753</v>
      </c>
      <c r="Z268">
        <f t="shared" si="9"/>
        <v>0.42484378814699753</v>
      </c>
      <c r="AA268" t="s">
        <v>5394</v>
      </c>
      <c r="AB268" t="s">
        <v>5394</v>
      </c>
      <c r="AC268">
        <v>2384</v>
      </c>
      <c r="AD268" t="s">
        <v>5395</v>
      </c>
    </row>
    <row r="269" spans="1:30" x14ac:dyDescent="0.2">
      <c r="A269" t="s">
        <v>1163</v>
      </c>
      <c r="B269">
        <v>-1.30512022972107</v>
      </c>
      <c r="C269">
        <v>2.5840406417846702</v>
      </c>
      <c r="D269">
        <v>-2.5840406417846702</v>
      </c>
      <c r="H269" t="s">
        <v>29</v>
      </c>
      <c r="I269">
        <v>12</v>
      </c>
      <c r="J269">
        <v>12</v>
      </c>
      <c r="K269">
        <v>12</v>
      </c>
      <c r="L269">
        <v>47.6</v>
      </c>
      <c r="M269">
        <v>47.6</v>
      </c>
      <c r="N269">
        <v>47.6</v>
      </c>
      <c r="O269">
        <v>34.25</v>
      </c>
      <c r="P269">
        <v>0</v>
      </c>
      <c r="Q269">
        <v>89.066999999999993</v>
      </c>
      <c r="R269">
        <v>168980000000</v>
      </c>
      <c r="S269">
        <v>157</v>
      </c>
      <c r="T269">
        <v>2.4793551809026302</v>
      </c>
      <c r="U269">
        <v>7.4109396914446004E-3</v>
      </c>
      <c r="V269">
        <v>34.258533477783203</v>
      </c>
      <c r="W269">
        <v>34.417362213134801</v>
      </c>
      <c r="X269">
        <v>34.109603881835902</v>
      </c>
      <c r="Y269">
        <f t="shared" si="8"/>
        <v>-0.30775833129889918</v>
      </c>
      <c r="Z269">
        <f t="shared" si="9"/>
        <v>0.30775833129889918</v>
      </c>
      <c r="AA269" t="s">
        <v>5424</v>
      </c>
      <c r="AB269" t="s">
        <v>5424</v>
      </c>
      <c r="AC269">
        <v>2402</v>
      </c>
      <c r="AD269" t="s">
        <v>5425</v>
      </c>
    </row>
    <row r="270" spans="1:30" x14ac:dyDescent="0.2">
      <c r="A270" t="s">
        <v>211</v>
      </c>
      <c r="B270">
        <v>-1.78481817245483</v>
      </c>
      <c r="C270">
        <v>-2.36441993713379</v>
      </c>
      <c r="D270">
        <v>2.36441993713379</v>
      </c>
      <c r="H270" t="s">
        <v>29</v>
      </c>
      <c r="I270">
        <v>1</v>
      </c>
      <c r="J270">
        <v>1</v>
      </c>
      <c r="K270">
        <v>1</v>
      </c>
      <c r="L270">
        <v>3.3</v>
      </c>
      <c r="M270">
        <v>3.3</v>
      </c>
      <c r="N270">
        <v>3.3</v>
      </c>
      <c r="O270">
        <v>61.23</v>
      </c>
      <c r="P270">
        <v>2.3148E-4</v>
      </c>
      <c r="Q270">
        <v>3.8915000000000002</v>
      </c>
      <c r="R270">
        <v>731290000</v>
      </c>
      <c r="S270">
        <v>12</v>
      </c>
      <c r="T270">
        <v>2.4003313807855502</v>
      </c>
      <c r="U270">
        <v>8.4474393530997293E-3</v>
      </c>
      <c r="V270">
        <v>25.929685592651399</v>
      </c>
      <c r="W270">
        <v>25.7721815109253</v>
      </c>
      <c r="X270">
        <v>26.758438110351602</v>
      </c>
      <c r="Y270">
        <f t="shared" si="8"/>
        <v>0.98625659942630151</v>
      </c>
      <c r="Z270">
        <f t="shared" si="9"/>
        <v>0.98625659942630151</v>
      </c>
      <c r="AA270" t="s">
        <v>5436</v>
      </c>
      <c r="AB270" t="s">
        <v>5436</v>
      </c>
      <c r="AC270">
        <v>2407</v>
      </c>
      <c r="AD270" t="s">
        <v>5437</v>
      </c>
    </row>
    <row r="271" spans="1:30" x14ac:dyDescent="0.2">
      <c r="A271" t="s">
        <v>142</v>
      </c>
      <c r="B271">
        <v>0</v>
      </c>
      <c r="C271">
        <v>-1.8866714239120499</v>
      </c>
      <c r="D271">
        <v>1.8866714239120499</v>
      </c>
      <c r="H271" t="s">
        <v>29</v>
      </c>
      <c r="I271">
        <v>4</v>
      </c>
      <c r="J271">
        <v>4</v>
      </c>
      <c r="K271">
        <v>4</v>
      </c>
      <c r="L271">
        <v>13.7</v>
      </c>
      <c r="M271">
        <v>13.7</v>
      </c>
      <c r="N271">
        <v>13.7</v>
      </c>
      <c r="O271">
        <v>49.869</v>
      </c>
      <c r="P271">
        <v>0</v>
      </c>
      <c r="Q271">
        <v>16.904</v>
      </c>
      <c r="R271">
        <v>4551600000</v>
      </c>
      <c r="S271">
        <v>26</v>
      </c>
      <c r="T271">
        <v>1.8376212250838899</v>
      </c>
      <c r="U271">
        <v>2.2751381215469602E-2</v>
      </c>
      <c r="V271">
        <v>28.898759841918899</v>
      </c>
      <c r="W271">
        <v>27.971206665039102</v>
      </c>
      <c r="X271">
        <v>29.3518161773682</v>
      </c>
      <c r="Y271">
        <f t="shared" si="8"/>
        <v>1.380609512329098</v>
      </c>
      <c r="Z271">
        <f t="shared" si="9"/>
        <v>1.380609512329098</v>
      </c>
      <c r="AA271" t="s">
        <v>5448</v>
      </c>
      <c r="AB271" t="s">
        <v>5448</v>
      </c>
      <c r="AC271">
        <v>2412</v>
      </c>
      <c r="AD271" t="s">
        <v>5449</v>
      </c>
    </row>
    <row r="272" spans="1:30" x14ac:dyDescent="0.2">
      <c r="A272" t="s">
        <v>1361</v>
      </c>
      <c r="B272">
        <v>1.3217525482177701</v>
      </c>
      <c r="C272">
        <v>-1.3863836526870701</v>
      </c>
      <c r="D272">
        <v>1.3863836526870701</v>
      </c>
      <c r="H272" t="s">
        <v>29</v>
      </c>
      <c r="I272">
        <v>20</v>
      </c>
      <c r="J272">
        <v>20</v>
      </c>
      <c r="K272">
        <v>20</v>
      </c>
      <c r="L272">
        <v>29.6</v>
      </c>
      <c r="M272">
        <v>29.6</v>
      </c>
      <c r="N272">
        <v>29.6</v>
      </c>
      <c r="O272">
        <v>88.373000000000005</v>
      </c>
      <c r="P272">
        <v>0</v>
      </c>
      <c r="Q272">
        <v>179.4</v>
      </c>
      <c r="R272">
        <v>94328000000</v>
      </c>
      <c r="S272">
        <v>293</v>
      </c>
      <c r="T272">
        <v>1.55994470059424</v>
      </c>
      <c r="U272">
        <v>3.7394919168591202E-2</v>
      </c>
      <c r="V272">
        <v>33.484714508056598</v>
      </c>
      <c r="W272">
        <v>33.3202514648438</v>
      </c>
      <c r="X272">
        <v>33.491416931152301</v>
      </c>
      <c r="Y272">
        <f t="shared" si="8"/>
        <v>0.17116546630850138</v>
      </c>
      <c r="Z272">
        <f t="shared" si="9"/>
        <v>0.17116546630850138</v>
      </c>
      <c r="AA272" t="s">
        <v>5451</v>
      </c>
      <c r="AB272" t="s">
        <v>5451</v>
      </c>
      <c r="AC272">
        <v>2414</v>
      </c>
      <c r="AD272" t="s">
        <v>5452</v>
      </c>
    </row>
    <row r="273" spans="1:30" x14ac:dyDescent="0.2">
      <c r="A273" t="s">
        <v>207</v>
      </c>
      <c r="B273">
        <v>6.0470461845397896</v>
      </c>
      <c r="C273">
        <v>4.9661049842834499</v>
      </c>
      <c r="D273">
        <v>-6.0470461845397896</v>
      </c>
      <c r="H273" t="s">
        <v>29</v>
      </c>
      <c r="I273">
        <v>14</v>
      </c>
      <c r="J273">
        <v>14</v>
      </c>
      <c r="K273">
        <v>7</v>
      </c>
      <c r="L273">
        <v>36.4</v>
      </c>
      <c r="M273">
        <v>36.4</v>
      </c>
      <c r="N273">
        <v>18.600000000000001</v>
      </c>
      <c r="O273">
        <v>39.978999999999999</v>
      </c>
      <c r="P273">
        <v>0</v>
      </c>
      <c r="Q273">
        <v>87.682000000000002</v>
      </c>
      <c r="R273">
        <v>256780000000</v>
      </c>
      <c r="S273">
        <v>282</v>
      </c>
      <c r="T273">
        <v>6.04346507829956</v>
      </c>
      <c r="U273">
        <v>6.8085106382978695E-4</v>
      </c>
      <c r="V273">
        <v>35.214847564697301</v>
      </c>
      <c r="W273">
        <v>34.937728881835902</v>
      </c>
      <c r="X273">
        <v>34.054143905639599</v>
      </c>
      <c r="Y273">
        <f t="shared" si="8"/>
        <v>-0.88358497619630327</v>
      </c>
      <c r="Z273">
        <f t="shared" si="9"/>
        <v>0.88358497619630327</v>
      </c>
      <c r="AA273" t="s">
        <v>5512</v>
      </c>
      <c r="AB273" t="s">
        <v>5513</v>
      </c>
      <c r="AC273">
        <v>2439</v>
      </c>
      <c r="AD273" t="s">
        <v>5514</v>
      </c>
    </row>
    <row r="274" spans="1:30" x14ac:dyDescent="0.2">
      <c r="A274" t="s">
        <v>28</v>
      </c>
      <c r="B274">
        <v>0</v>
      </c>
      <c r="C274">
        <v>1.9618072509765601</v>
      </c>
      <c r="D274">
        <v>-1.9618072509765601</v>
      </c>
      <c r="H274" t="s">
        <v>29</v>
      </c>
      <c r="I274">
        <v>21</v>
      </c>
      <c r="J274">
        <v>21</v>
      </c>
      <c r="K274">
        <v>13</v>
      </c>
      <c r="L274">
        <v>56.4</v>
      </c>
      <c r="M274">
        <v>56.4</v>
      </c>
      <c r="N274">
        <v>40.799999999999997</v>
      </c>
      <c r="O274">
        <v>51.457999999999998</v>
      </c>
      <c r="P274">
        <v>0</v>
      </c>
      <c r="Q274">
        <v>231.8</v>
      </c>
      <c r="R274">
        <v>212370000000</v>
      </c>
      <c r="S274">
        <v>454</v>
      </c>
      <c r="T274">
        <v>1.9350755806605999</v>
      </c>
      <c r="U274">
        <v>1.89990186457311E-2</v>
      </c>
      <c r="V274">
        <v>34.571352005004897</v>
      </c>
      <c r="W274">
        <v>34.750343322753899</v>
      </c>
      <c r="X274">
        <v>34.232236862182603</v>
      </c>
      <c r="Y274">
        <f t="shared" si="8"/>
        <v>-0.51810646057129617</v>
      </c>
      <c r="Z274">
        <f t="shared" si="9"/>
        <v>0.51810646057129617</v>
      </c>
      <c r="AA274" t="s">
        <v>5534</v>
      </c>
      <c r="AB274" t="s">
        <v>5534</v>
      </c>
      <c r="AC274">
        <v>2448</v>
      </c>
      <c r="AD274" t="s">
        <v>5535</v>
      </c>
    </row>
    <row r="275" spans="1:30" x14ac:dyDescent="0.2">
      <c r="A275" t="s">
        <v>156</v>
      </c>
      <c r="B275">
        <v>2.8168976306915301</v>
      </c>
      <c r="C275">
        <v>1.6836750507354701</v>
      </c>
      <c r="D275">
        <v>-2.8168976306915301</v>
      </c>
      <c r="H275" t="s">
        <v>29</v>
      </c>
      <c r="I275">
        <v>6</v>
      </c>
      <c r="J275">
        <v>6</v>
      </c>
      <c r="K275">
        <v>6</v>
      </c>
      <c r="L275">
        <v>38.4</v>
      </c>
      <c r="M275">
        <v>38.4</v>
      </c>
      <c r="N275">
        <v>38.4</v>
      </c>
      <c r="O275">
        <v>30.454000000000001</v>
      </c>
      <c r="P275">
        <v>0</v>
      </c>
      <c r="Q275">
        <v>32.402999999999999</v>
      </c>
      <c r="R275">
        <v>31104000000</v>
      </c>
      <c r="S275">
        <v>57</v>
      </c>
      <c r="T275">
        <v>2.7373696271491799</v>
      </c>
      <c r="U275">
        <v>4.7090301003344503E-3</v>
      </c>
      <c r="V275">
        <v>32.215040206909201</v>
      </c>
      <c r="W275">
        <v>31.933785438537601</v>
      </c>
      <c r="X275">
        <v>31.346094131469702</v>
      </c>
      <c r="Y275">
        <f t="shared" si="8"/>
        <v>-0.58769130706789952</v>
      </c>
      <c r="Z275">
        <f t="shared" si="9"/>
        <v>0.58769130706789952</v>
      </c>
      <c r="AA275" t="s">
        <v>5555</v>
      </c>
      <c r="AB275" t="s">
        <v>5556</v>
      </c>
      <c r="AC275">
        <v>2458</v>
      </c>
      <c r="AD275" t="s">
        <v>5557</v>
      </c>
    </row>
    <row r="276" spans="1:30" x14ac:dyDescent="0.2">
      <c r="A276" t="s">
        <v>131</v>
      </c>
      <c r="B276">
        <v>-6.78304100036621</v>
      </c>
      <c r="C276">
        <v>5.3898739814758301</v>
      </c>
      <c r="D276">
        <v>6.78304100036621</v>
      </c>
      <c r="H276" t="s">
        <v>29</v>
      </c>
      <c r="I276">
        <v>7</v>
      </c>
      <c r="J276">
        <v>7</v>
      </c>
      <c r="K276">
        <v>7</v>
      </c>
      <c r="L276">
        <v>29.9</v>
      </c>
      <c r="M276">
        <v>29.9</v>
      </c>
      <c r="N276">
        <v>29.9</v>
      </c>
      <c r="O276">
        <v>35.726999999999997</v>
      </c>
      <c r="P276">
        <v>0</v>
      </c>
      <c r="Q276">
        <v>66.713999999999999</v>
      </c>
      <c r="R276">
        <v>16470000000</v>
      </c>
      <c r="S276">
        <v>59</v>
      </c>
      <c r="T276">
        <v>6.7336083237026596</v>
      </c>
      <c r="U276">
        <v>1.4545454545454499E-3</v>
      </c>
      <c r="V276">
        <v>28.4523010253906</v>
      </c>
      <c r="W276">
        <v>30.6677198410034</v>
      </c>
      <c r="X276">
        <v>31.706107139587399</v>
      </c>
      <c r="Y276">
        <f t="shared" si="8"/>
        <v>1.0383872985839986</v>
      </c>
      <c r="Z276">
        <f t="shared" si="9"/>
        <v>1.0383872985839986</v>
      </c>
      <c r="AA276" t="s">
        <v>5565</v>
      </c>
      <c r="AB276" t="s">
        <v>5565</v>
      </c>
      <c r="AC276">
        <v>2463</v>
      </c>
      <c r="AD276" t="s">
        <v>5566</v>
      </c>
    </row>
    <row r="277" spans="1:30" x14ac:dyDescent="0.2">
      <c r="A277" t="s">
        <v>91</v>
      </c>
      <c r="B277">
        <v>-2.6149153709411599</v>
      </c>
      <c r="C277">
        <v>-2.61415696144104</v>
      </c>
      <c r="D277">
        <v>2.6149153709411599</v>
      </c>
      <c r="H277" t="s">
        <v>29</v>
      </c>
      <c r="I277">
        <v>4</v>
      </c>
      <c r="J277">
        <v>4</v>
      </c>
      <c r="K277">
        <v>4</v>
      </c>
      <c r="L277">
        <v>3.1</v>
      </c>
      <c r="M277">
        <v>3.1</v>
      </c>
      <c r="N277">
        <v>3.1</v>
      </c>
      <c r="O277">
        <v>160.41</v>
      </c>
      <c r="P277">
        <v>0</v>
      </c>
      <c r="Q277">
        <v>13.888</v>
      </c>
      <c r="R277">
        <v>601240000</v>
      </c>
      <c r="S277">
        <v>15</v>
      </c>
      <c r="T277">
        <v>2.91638437531258</v>
      </c>
      <c r="U277">
        <v>3.5048355899419698E-3</v>
      </c>
      <c r="V277">
        <v>25.7848978042603</v>
      </c>
      <c r="W277">
        <v>25.7504558563232</v>
      </c>
      <c r="X277">
        <v>26.829678535461401</v>
      </c>
      <c r="Y277">
        <f t="shared" si="8"/>
        <v>1.0792226791382014</v>
      </c>
      <c r="Z277">
        <f t="shared" si="9"/>
        <v>1.0792226791382014</v>
      </c>
      <c r="AA277" t="s">
        <v>5574</v>
      </c>
      <c r="AB277" t="s">
        <v>5574</v>
      </c>
      <c r="AC277">
        <v>2469</v>
      </c>
      <c r="AD277" t="s">
        <v>5575</v>
      </c>
    </row>
    <row r="278" spans="1:30" x14ac:dyDescent="0.2">
      <c r="A278" t="s">
        <v>91</v>
      </c>
      <c r="B278">
        <v>-2.2699496746063201</v>
      </c>
      <c r="C278">
        <v>-2.0997126102447501</v>
      </c>
      <c r="D278">
        <v>2.2699496746063201</v>
      </c>
      <c r="H278" t="s">
        <v>29</v>
      </c>
      <c r="I278">
        <v>3</v>
      </c>
      <c r="J278">
        <v>3</v>
      </c>
      <c r="K278">
        <v>3</v>
      </c>
      <c r="L278">
        <v>11.3</v>
      </c>
      <c r="M278">
        <v>11.3</v>
      </c>
      <c r="N278">
        <v>11.3</v>
      </c>
      <c r="O278">
        <v>63.762</v>
      </c>
      <c r="P278">
        <v>0</v>
      </c>
      <c r="Q278">
        <v>36.472000000000001</v>
      </c>
      <c r="R278">
        <v>1941700000</v>
      </c>
      <c r="S278">
        <v>17</v>
      </c>
      <c r="T278">
        <v>2.4654142438572002</v>
      </c>
      <c r="U278">
        <v>7.5006934812760096E-3</v>
      </c>
      <c r="V278">
        <v>27.2410888671875</v>
      </c>
      <c r="W278">
        <v>27.3156595230103</v>
      </c>
      <c r="X278">
        <v>28.502554893493699</v>
      </c>
      <c r="Y278">
        <f t="shared" si="8"/>
        <v>1.1868953704833984</v>
      </c>
      <c r="Z278">
        <f t="shared" si="9"/>
        <v>1.1868953704833984</v>
      </c>
      <c r="AA278" t="s">
        <v>5580</v>
      </c>
      <c r="AB278" t="s">
        <v>5580</v>
      </c>
      <c r="AC278">
        <v>2472</v>
      </c>
      <c r="AD278" t="s">
        <v>5581</v>
      </c>
    </row>
    <row r="279" spans="1:30" x14ac:dyDescent="0.2">
      <c r="A279" t="s">
        <v>156</v>
      </c>
      <c r="B279">
        <v>1.9770770072937001</v>
      </c>
      <c r="C279">
        <v>1.4047938585281401</v>
      </c>
      <c r="D279">
        <v>-1.9770770072937001</v>
      </c>
      <c r="H279" t="s">
        <v>29</v>
      </c>
      <c r="I279">
        <v>21</v>
      </c>
      <c r="J279">
        <v>21</v>
      </c>
      <c r="K279">
        <v>21</v>
      </c>
      <c r="L279">
        <v>40.4</v>
      </c>
      <c r="M279">
        <v>40.4</v>
      </c>
      <c r="N279">
        <v>40.4</v>
      </c>
      <c r="O279">
        <v>64.712999999999994</v>
      </c>
      <c r="P279">
        <v>0</v>
      </c>
      <c r="Q279">
        <v>107.74</v>
      </c>
      <c r="R279">
        <v>130090000000</v>
      </c>
      <c r="S279">
        <v>296</v>
      </c>
      <c r="T279">
        <v>1.98997871284157</v>
      </c>
      <c r="U279">
        <v>1.7134146341463399E-2</v>
      </c>
      <c r="V279">
        <v>33.9508247375488</v>
      </c>
      <c r="W279">
        <v>33.892011642456097</v>
      </c>
      <c r="X279">
        <v>33.6595649719238</v>
      </c>
      <c r="Y279">
        <f t="shared" si="8"/>
        <v>-0.23244667053229762</v>
      </c>
      <c r="Z279">
        <f t="shared" si="9"/>
        <v>0.23244667053229762</v>
      </c>
      <c r="AA279" t="s">
        <v>5583</v>
      </c>
      <c r="AB279" t="s">
        <v>5583</v>
      </c>
      <c r="AC279">
        <v>2473</v>
      </c>
      <c r="AD279" t="s">
        <v>5584</v>
      </c>
    </row>
    <row r="280" spans="1:30" x14ac:dyDescent="0.2">
      <c r="A280" t="s">
        <v>199</v>
      </c>
      <c r="B280">
        <v>-1.98024713993073</v>
      </c>
      <c r="C280">
        <v>1.98024713993073</v>
      </c>
      <c r="D280">
        <v>-1.58087766170502</v>
      </c>
      <c r="H280" t="s">
        <v>29</v>
      </c>
      <c r="I280">
        <v>5</v>
      </c>
      <c r="J280">
        <v>5</v>
      </c>
      <c r="K280">
        <v>3</v>
      </c>
      <c r="L280">
        <v>12.2</v>
      </c>
      <c r="M280">
        <v>12.2</v>
      </c>
      <c r="N280">
        <v>8.1</v>
      </c>
      <c r="O280">
        <v>64.367000000000004</v>
      </c>
      <c r="P280">
        <v>0</v>
      </c>
      <c r="Q280">
        <v>84.450999999999993</v>
      </c>
      <c r="R280">
        <v>14529000000</v>
      </c>
      <c r="S280">
        <v>40</v>
      </c>
      <c r="T280">
        <v>2.0551253512755299</v>
      </c>
      <c r="U280">
        <v>1.49017951425554E-2</v>
      </c>
      <c r="V280">
        <v>30.565465927123999</v>
      </c>
      <c r="W280">
        <v>30.955640792846701</v>
      </c>
      <c r="X280">
        <v>30.617128372192401</v>
      </c>
      <c r="Y280">
        <f t="shared" si="8"/>
        <v>-0.33851242065430043</v>
      </c>
      <c r="Z280">
        <f t="shared" si="9"/>
        <v>0.33851242065430043</v>
      </c>
      <c r="AA280" t="s">
        <v>5616</v>
      </c>
      <c r="AB280" t="s">
        <v>5616</v>
      </c>
      <c r="AC280">
        <v>2490</v>
      </c>
      <c r="AD280" t="s">
        <v>5617</v>
      </c>
    </row>
    <row r="281" spans="1:30" x14ac:dyDescent="0.2">
      <c r="A281" t="s">
        <v>211</v>
      </c>
      <c r="B281">
        <v>-1.8014507293701201</v>
      </c>
      <c r="C281">
        <v>-2.1792783737182599</v>
      </c>
      <c r="D281">
        <v>2.1792783737182599</v>
      </c>
      <c r="H281" t="s">
        <v>29</v>
      </c>
      <c r="I281">
        <v>24</v>
      </c>
      <c r="J281">
        <v>24</v>
      </c>
      <c r="K281">
        <v>23</v>
      </c>
      <c r="L281">
        <v>46.6</v>
      </c>
      <c r="M281">
        <v>46.6</v>
      </c>
      <c r="N281">
        <v>45</v>
      </c>
      <c r="O281">
        <v>61.451999999999998</v>
      </c>
      <c r="P281">
        <v>0</v>
      </c>
      <c r="Q281">
        <v>165.39</v>
      </c>
      <c r="R281">
        <v>251850000000</v>
      </c>
      <c r="S281">
        <v>297</v>
      </c>
      <c r="T281">
        <v>2.2772529639920198</v>
      </c>
      <c r="U281">
        <v>1.03900621118012E-2</v>
      </c>
      <c r="V281">
        <v>34.781377792358398</v>
      </c>
      <c r="W281">
        <v>34.773887634277301</v>
      </c>
      <c r="X281">
        <v>35.013351440429702</v>
      </c>
      <c r="Y281">
        <f t="shared" si="8"/>
        <v>0.23946380615240059</v>
      </c>
      <c r="Z281">
        <f t="shared" si="9"/>
        <v>0.23946380615240059</v>
      </c>
      <c r="AA281" t="s">
        <v>5625</v>
      </c>
      <c r="AB281" t="s">
        <v>5625</v>
      </c>
      <c r="AC281">
        <v>2493</v>
      </c>
      <c r="AD281" t="s">
        <v>5626</v>
      </c>
    </row>
    <row r="282" spans="1:30" x14ac:dyDescent="0.2">
      <c r="A282" t="s">
        <v>28</v>
      </c>
      <c r="B282">
        <v>0</v>
      </c>
      <c r="C282">
        <v>1.57860791683197</v>
      </c>
      <c r="D282">
        <v>-1.57860791683197</v>
      </c>
      <c r="H282" t="s">
        <v>29</v>
      </c>
      <c r="I282">
        <v>12</v>
      </c>
      <c r="J282">
        <v>12</v>
      </c>
      <c r="K282">
        <v>10</v>
      </c>
      <c r="L282">
        <v>42.3</v>
      </c>
      <c r="M282">
        <v>42.3</v>
      </c>
      <c r="N282">
        <v>37.1</v>
      </c>
      <c r="O282">
        <v>50.08</v>
      </c>
      <c r="P282">
        <v>0</v>
      </c>
      <c r="Q282">
        <v>179.86</v>
      </c>
      <c r="R282">
        <v>137440000000</v>
      </c>
      <c r="S282">
        <v>211</v>
      </c>
      <c r="T282">
        <v>1.5752567221209</v>
      </c>
      <c r="U282">
        <v>3.6568749999999997E-2</v>
      </c>
      <c r="V282">
        <v>33.9187622070313</v>
      </c>
      <c r="W282">
        <v>34.084709167480497</v>
      </c>
      <c r="X282">
        <v>33.865562438964801</v>
      </c>
      <c r="Y282">
        <f t="shared" si="8"/>
        <v>-0.21914672851569605</v>
      </c>
      <c r="Z282">
        <f t="shared" si="9"/>
        <v>0.21914672851569605</v>
      </c>
      <c r="AA282" t="s">
        <v>5649</v>
      </c>
      <c r="AB282" t="s">
        <v>5649</v>
      </c>
      <c r="AC282">
        <v>2502</v>
      </c>
      <c r="AD282" t="s">
        <v>5650</v>
      </c>
    </row>
    <row r="283" spans="1:30" x14ac:dyDescent="0.2">
      <c r="A283" t="s">
        <v>1361</v>
      </c>
      <c r="B283">
        <v>1.36024606227875</v>
      </c>
      <c r="C283">
        <v>-1.4230713844299301</v>
      </c>
      <c r="D283">
        <v>1.4230713844299301</v>
      </c>
      <c r="H283" t="s">
        <v>29</v>
      </c>
      <c r="I283">
        <v>4</v>
      </c>
      <c r="J283">
        <v>4</v>
      </c>
      <c r="K283">
        <v>4</v>
      </c>
      <c r="L283">
        <v>28.6</v>
      </c>
      <c r="M283">
        <v>28.6</v>
      </c>
      <c r="N283">
        <v>28.6</v>
      </c>
      <c r="O283">
        <v>17.027999999999999</v>
      </c>
      <c r="P283">
        <v>0</v>
      </c>
      <c r="Q283">
        <v>30.132999999999999</v>
      </c>
      <c r="R283">
        <v>13711000000</v>
      </c>
      <c r="S283">
        <v>40</v>
      </c>
      <c r="T283">
        <v>1.6013725367788501</v>
      </c>
      <c r="U283">
        <v>3.4986454183266902E-2</v>
      </c>
      <c r="V283">
        <v>30.7255506515503</v>
      </c>
      <c r="W283">
        <v>30.066637992858901</v>
      </c>
      <c r="X283">
        <v>30.680481910705598</v>
      </c>
      <c r="Y283">
        <f t="shared" si="8"/>
        <v>0.61384391784669745</v>
      </c>
      <c r="Z283">
        <f t="shared" si="9"/>
        <v>0.61384391784669745</v>
      </c>
      <c r="AA283" t="s">
        <v>5652</v>
      </c>
      <c r="AB283" t="s">
        <v>5652</v>
      </c>
      <c r="AC283">
        <v>2504</v>
      </c>
      <c r="AD283" t="s">
        <v>5653</v>
      </c>
    </row>
    <row r="284" spans="1:30" x14ac:dyDescent="0.2">
      <c r="A284" t="s">
        <v>142</v>
      </c>
      <c r="B284">
        <v>0</v>
      </c>
      <c r="C284">
        <v>-1.5812067985534699</v>
      </c>
      <c r="D284">
        <v>1.5812067985534699</v>
      </c>
      <c r="H284" t="s">
        <v>29</v>
      </c>
      <c r="I284">
        <v>9</v>
      </c>
      <c r="J284">
        <v>5</v>
      </c>
      <c r="K284">
        <v>5</v>
      </c>
      <c r="L284">
        <v>15.8</v>
      </c>
      <c r="M284">
        <v>9.6</v>
      </c>
      <c r="N284">
        <v>9.6</v>
      </c>
      <c r="O284">
        <v>57.719000000000001</v>
      </c>
      <c r="P284">
        <v>0</v>
      </c>
      <c r="Q284">
        <v>36.457999999999998</v>
      </c>
      <c r="R284">
        <v>5352500000</v>
      </c>
      <c r="S284">
        <v>18</v>
      </c>
      <c r="T284">
        <v>1.6553785862789201</v>
      </c>
      <c r="U284">
        <v>3.1874794069192802E-2</v>
      </c>
      <c r="V284">
        <v>29.319497108459501</v>
      </c>
      <c r="W284">
        <v>28.527985572814899</v>
      </c>
      <c r="X284">
        <v>29.364397048950199</v>
      </c>
      <c r="Y284">
        <f t="shared" si="8"/>
        <v>0.83641147613530009</v>
      </c>
      <c r="Z284">
        <f t="shared" si="9"/>
        <v>0.83641147613530009</v>
      </c>
      <c r="AA284" t="s">
        <v>5661</v>
      </c>
      <c r="AB284" t="s">
        <v>5661</v>
      </c>
      <c r="AC284">
        <v>2509</v>
      </c>
      <c r="AD284" t="s">
        <v>5662</v>
      </c>
    </row>
    <row r="285" spans="1:30" x14ac:dyDescent="0.2">
      <c r="A285" t="s">
        <v>91</v>
      </c>
      <c r="B285">
        <v>-2.1643860340118399</v>
      </c>
      <c r="C285">
        <v>-1.5892908573150599</v>
      </c>
      <c r="D285">
        <v>2.1643860340118399</v>
      </c>
      <c r="H285" t="s">
        <v>29</v>
      </c>
      <c r="I285">
        <v>8</v>
      </c>
      <c r="J285">
        <v>8</v>
      </c>
      <c r="K285">
        <v>8</v>
      </c>
      <c r="L285">
        <v>8.1999999999999993</v>
      </c>
      <c r="M285">
        <v>8.1999999999999993</v>
      </c>
      <c r="N285">
        <v>8.1999999999999993</v>
      </c>
      <c r="O285">
        <v>134.16</v>
      </c>
      <c r="P285">
        <v>0</v>
      </c>
      <c r="Q285">
        <v>22.542999999999999</v>
      </c>
      <c r="R285">
        <v>10413000000</v>
      </c>
      <c r="S285">
        <v>48</v>
      </c>
      <c r="T285">
        <v>2.1891577057949698</v>
      </c>
      <c r="U285">
        <v>1.1916181606519201E-2</v>
      </c>
      <c r="V285">
        <v>29.782460212707502</v>
      </c>
      <c r="W285">
        <v>30.1474466323853</v>
      </c>
      <c r="X285">
        <v>30.734510421752901</v>
      </c>
      <c r="Y285">
        <f t="shared" si="8"/>
        <v>0.58706378936760117</v>
      </c>
      <c r="Z285">
        <f t="shared" si="9"/>
        <v>0.58706378936760117</v>
      </c>
      <c r="AA285" t="s">
        <v>5670</v>
      </c>
      <c r="AB285" t="s">
        <v>5670</v>
      </c>
      <c r="AC285">
        <v>2513</v>
      </c>
      <c r="AD285" t="s">
        <v>5671</v>
      </c>
    </row>
    <row r="286" spans="1:30" x14ac:dyDescent="0.2">
      <c r="A286" t="s">
        <v>156</v>
      </c>
      <c r="B286">
        <v>2.17487621307373</v>
      </c>
      <c r="C286">
        <v>1.8839308023452801</v>
      </c>
      <c r="D286">
        <v>-2.17487621307373</v>
      </c>
      <c r="H286" t="s">
        <v>29</v>
      </c>
      <c r="I286">
        <v>10</v>
      </c>
      <c r="J286">
        <v>3</v>
      </c>
      <c r="K286">
        <v>3</v>
      </c>
      <c r="L286">
        <v>28.3</v>
      </c>
      <c r="M286">
        <v>9.1</v>
      </c>
      <c r="N286">
        <v>9.1</v>
      </c>
      <c r="O286">
        <v>37.816000000000003</v>
      </c>
      <c r="P286">
        <v>0</v>
      </c>
      <c r="Q286">
        <v>8.3716000000000008</v>
      </c>
      <c r="R286">
        <v>46347000000</v>
      </c>
      <c r="S286">
        <v>38</v>
      </c>
      <c r="T286">
        <v>2.3088685818233499</v>
      </c>
      <c r="U286">
        <v>9.8398983481575598E-3</v>
      </c>
      <c r="V286">
        <v>32.706260681152301</v>
      </c>
      <c r="W286">
        <v>32.661169052124002</v>
      </c>
      <c r="X286">
        <v>30.948558807373001</v>
      </c>
      <c r="Y286">
        <f t="shared" si="8"/>
        <v>-1.7126102447510014</v>
      </c>
      <c r="Z286">
        <f t="shared" si="9"/>
        <v>1.7126102447510014</v>
      </c>
      <c r="AA286" t="s">
        <v>5717</v>
      </c>
      <c r="AB286" t="s">
        <v>5717</v>
      </c>
      <c r="AC286">
        <v>2534</v>
      </c>
      <c r="AD286" t="s">
        <v>5718</v>
      </c>
    </row>
    <row r="287" spans="1:30" x14ac:dyDescent="0.2">
      <c r="A287" t="s">
        <v>681</v>
      </c>
      <c r="B287">
        <v>1.7746672630310101</v>
      </c>
      <c r="C287">
        <v>-1.7746672630310101</v>
      </c>
      <c r="D287">
        <v>1.6703619956970199</v>
      </c>
      <c r="H287" t="s">
        <v>29</v>
      </c>
      <c r="I287">
        <v>3</v>
      </c>
      <c r="J287">
        <v>3</v>
      </c>
      <c r="K287">
        <v>3</v>
      </c>
      <c r="L287">
        <v>23.7</v>
      </c>
      <c r="M287">
        <v>23.7</v>
      </c>
      <c r="N287">
        <v>23.7</v>
      </c>
      <c r="O287">
        <v>19.465</v>
      </c>
      <c r="P287">
        <v>0</v>
      </c>
      <c r="Q287">
        <v>215.18</v>
      </c>
      <c r="R287">
        <v>72308000000</v>
      </c>
      <c r="S287">
        <v>98</v>
      </c>
      <c r="T287">
        <v>1.9646746725283799</v>
      </c>
      <c r="U287">
        <v>1.7904382470119499E-2</v>
      </c>
      <c r="V287" s="2">
        <v>33.023387908935497</v>
      </c>
      <c r="W287">
        <v>32.275373458862298</v>
      </c>
      <c r="X287">
        <v>33.179134368896499</v>
      </c>
      <c r="Y287">
        <f t="shared" si="8"/>
        <v>0.903760910034201</v>
      </c>
      <c r="Z287">
        <f t="shared" si="9"/>
        <v>0.903760910034201</v>
      </c>
      <c r="AA287" t="s">
        <v>5759</v>
      </c>
      <c r="AB287" t="s">
        <v>5759</v>
      </c>
      <c r="AC287">
        <v>2553</v>
      </c>
      <c r="AD287" t="s">
        <v>5760</v>
      </c>
    </row>
    <row r="288" spans="1:30" x14ac:dyDescent="0.2">
      <c r="A288" t="s">
        <v>207</v>
      </c>
      <c r="B288">
        <v>3.8705792427063002</v>
      </c>
      <c r="C288">
        <v>-2.2937567234039302</v>
      </c>
      <c r="D288">
        <v>-3.8705792427063002</v>
      </c>
      <c r="H288" t="s">
        <v>29</v>
      </c>
      <c r="I288">
        <v>20</v>
      </c>
      <c r="J288">
        <v>20</v>
      </c>
      <c r="K288">
        <v>19</v>
      </c>
      <c r="L288">
        <v>36.299999999999997</v>
      </c>
      <c r="M288">
        <v>36.299999999999997</v>
      </c>
      <c r="N288">
        <v>34.6</v>
      </c>
      <c r="O288">
        <v>108.58</v>
      </c>
      <c r="P288">
        <v>0</v>
      </c>
      <c r="Q288">
        <v>175.77</v>
      </c>
      <c r="R288">
        <v>66701000000</v>
      </c>
      <c r="S288">
        <v>273</v>
      </c>
      <c r="T288">
        <v>3.75496959182178</v>
      </c>
      <c r="U288">
        <v>1.1764705882352899E-3</v>
      </c>
      <c r="V288">
        <v>33.135072708129897</v>
      </c>
      <c r="W288">
        <v>32.884998321533203</v>
      </c>
      <c r="X288">
        <v>32.707508087158203</v>
      </c>
      <c r="Y288">
        <f t="shared" si="8"/>
        <v>-0.177490234375</v>
      </c>
      <c r="Z288">
        <f t="shared" si="9"/>
        <v>0.177490234375</v>
      </c>
      <c r="AA288" t="s">
        <v>5774</v>
      </c>
      <c r="AB288" t="s">
        <v>5774</v>
      </c>
      <c r="AC288">
        <v>2558</v>
      </c>
      <c r="AD288" t="s">
        <v>5775</v>
      </c>
    </row>
    <row r="289" spans="1:30" x14ac:dyDescent="0.2">
      <c r="A289" t="s">
        <v>207</v>
      </c>
      <c r="B289">
        <v>5.55873727798462</v>
      </c>
      <c r="C289">
        <v>3.5259191989898699</v>
      </c>
      <c r="D289">
        <v>-5.55873727798462</v>
      </c>
      <c r="H289" t="s">
        <v>29</v>
      </c>
      <c r="I289">
        <v>24</v>
      </c>
      <c r="J289">
        <v>20</v>
      </c>
      <c r="K289">
        <v>20</v>
      </c>
      <c r="L289">
        <v>34.4</v>
      </c>
      <c r="M289">
        <v>28.6</v>
      </c>
      <c r="N289">
        <v>28.6</v>
      </c>
      <c r="O289">
        <v>93.001999999999995</v>
      </c>
      <c r="P289">
        <v>0</v>
      </c>
      <c r="Q289">
        <v>110.88</v>
      </c>
      <c r="R289">
        <v>169930000000</v>
      </c>
      <c r="S289">
        <v>268</v>
      </c>
      <c r="T289">
        <v>5.42002116511701</v>
      </c>
      <c r="U289">
        <v>5.1282051282051304E-4</v>
      </c>
      <c r="V289">
        <v>34.796726226806598</v>
      </c>
      <c r="W289">
        <v>34.259010314941399</v>
      </c>
      <c r="X289">
        <v>33.648412704467802</v>
      </c>
      <c r="Y289">
        <f t="shared" si="8"/>
        <v>-0.61059761047359729</v>
      </c>
      <c r="Z289">
        <f t="shared" si="9"/>
        <v>0.61059761047359729</v>
      </c>
      <c r="AA289" t="s">
        <v>5794</v>
      </c>
      <c r="AB289" t="s">
        <v>5794</v>
      </c>
      <c r="AC289">
        <v>2570</v>
      </c>
      <c r="AD289" t="s">
        <v>5795</v>
      </c>
    </row>
    <row r="290" spans="1:30" x14ac:dyDescent="0.2">
      <c r="A290" t="s">
        <v>91</v>
      </c>
      <c r="B290">
        <v>-2.97208476066589</v>
      </c>
      <c r="C290">
        <v>-1.9089667797088601</v>
      </c>
      <c r="D290">
        <v>2.97208476066589</v>
      </c>
      <c r="H290" t="s">
        <v>29</v>
      </c>
      <c r="I290">
        <v>16</v>
      </c>
      <c r="J290">
        <v>16</v>
      </c>
      <c r="K290">
        <v>8</v>
      </c>
      <c r="L290">
        <v>50.2</v>
      </c>
      <c r="M290">
        <v>50.2</v>
      </c>
      <c r="N290">
        <v>36.700000000000003</v>
      </c>
      <c r="O290">
        <v>46.444000000000003</v>
      </c>
      <c r="P290">
        <v>0</v>
      </c>
      <c r="Q290">
        <v>219.73</v>
      </c>
      <c r="R290">
        <v>411100000000</v>
      </c>
      <c r="S290">
        <v>311</v>
      </c>
      <c r="T290">
        <v>2.91017782355754</v>
      </c>
      <c r="U290">
        <v>3.5538461538461501E-3</v>
      </c>
      <c r="V290" s="2">
        <v>35.300914764404297</v>
      </c>
      <c r="W290" s="2">
        <v>35.470134735107401</v>
      </c>
      <c r="X290">
        <v>35.781948089599602</v>
      </c>
      <c r="Y290">
        <f t="shared" si="8"/>
        <v>0.31181335449220171</v>
      </c>
      <c r="Z290">
        <f t="shared" si="9"/>
        <v>0.31181335449220171</v>
      </c>
      <c r="AA290" t="s">
        <v>5807</v>
      </c>
      <c r="AB290" t="s">
        <v>5807</v>
      </c>
      <c r="AC290">
        <v>2576</v>
      </c>
      <c r="AD290" t="s">
        <v>5808</v>
      </c>
    </row>
    <row r="291" spans="1:30" x14ac:dyDescent="0.2">
      <c r="A291" t="s">
        <v>321</v>
      </c>
      <c r="B291">
        <v>2.0816078186035201</v>
      </c>
      <c r="C291">
        <v>2.7141699790954599</v>
      </c>
      <c r="D291">
        <v>-2.7141699790954599</v>
      </c>
      <c r="H291" t="s">
        <v>29</v>
      </c>
      <c r="I291">
        <v>7</v>
      </c>
      <c r="J291">
        <v>6</v>
      </c>
      <c r="K291">
        <v>6</v>
      </c>
      <c r="L291">
        <v>41.4</v>
      </c>
      <c r="M291">
        <v>35.799999999999997</v>
      </c>
      <c r="N291">
        <v>35.799999999999997</v>
      </c>
      <c r="O291">
        <v>23.391999999999999</v>
      </c>
      <c r="P291">
        <v>0</v>
      </c>
      <c r="Q291">
        <v>36.795000000000002</v>
      </c>
      <c r="R291">
        <v>208530000000</v>
      </c>
      <c r="S291">
        <v>86</v>
      </c>
      <c r="T291">
        <v>2.7521321446387601</v>
      </c>
      <c r="U291">
        <v>4.6226734348561796E-3</v>
      </c>
      <c r="V291">
        <v>34.512002944946303</v>
      </c>
      <c r="W291">
        <v>34.715967178344698</v>
      </c>
      <c r="X291">
        <v>34.011354446411097</v>
      </c>
      <c r="Y291">
        <f t="shared" si="8"/>
        <v>-0.70461273193360086</v>
      </c>
      <c r="Z291">
        <f t="shared" si="9"/>
        <v>0.70461273193360086</v>
      </c>
      <c r="AA291" t="s">
        <v>5859</v>
      </c>
      <c r="AB291" t="s">
        <v>5859</v>
      </c>
      <c r="AC291">
        <v>2597</v>
      </c>
      <c r="AD291" t="s">
        <v>5860</v>
      </c>
    </row>
    <row r="292" spans="1:30" x14ac:dyDescent="0.2">
      <c r="A292" t="s">
        <v>321</v>
      </c>
      <c r="B292">
        <v>2.3822150230407702</v>
      </c>
      <c r="C292">
        <v>2.5771341323852499</v>
      </c>
      <c r="D292">
        <v>-2.5771341323852499</v>
      </c>
      <c r="H292" t="s">
        <v>29</v>
      </c>
      <c r="I292">
        <v>17</v>
      </c>
      <c r="J292">
        <v>17</v>
      </c>
      <c r="K292">
        <v>17</v>
      </c>
      <c r="L292">
        <v>39.200000000000003</v>
      </c>
      <c r="M292">
        <v>39.200000000000003</v>
      </c>
      <c r="N292">
        <v>39.200000000000003</v>
      </c>
      <c r="O292">
        <v>58.588000000000001</v>
      </c>
      <c r="P292">
        <v>0</v>
      </c>
      <c r="Q292">
        <v>216.04</v>
      </c>
      <c r="R292">
        <v>152340000000</v>
      </c>
      <c r="S292">
        <v>252</v>
      </c>
      <c r="T292">
        <v>2.7800804544883699</v>
      </c>
      <c r="U292">
        <v>4.4344827586206897E-3</v>
      </c>
      <c r="V292">
        <v>34.254718780517599</v>
      </c>
      <c r="W292">
        <v>34.232465744018597</v>
      </c>
      <c r="X292">
        <v>33.897857666015597</v>
      </c>
      <c r="Y292">
        <f t="shared" si="8"/>
        <v>-0.33460807800300074</v>
      </c>
      <c r="Z292">
        <f t="shared" si="9"/>
        <v>0.33460807800300074</v>
      </c>
      <c r="AA292" t="s">
        <v>5945</v>
      </c>
      <c r="AB292" t="s">
        <v>5946</v>
      </c>
      <c r="AC292">
        <v>2637</v>
      </c>
      <c r="AD292" t="s">
        <v>5947</v>
      </c>
    </row>
    <row r="293" spans="1:30" x14ac:dyDescent="0.2">
      <c r="A293" t="s">
        <v>91</v>
      </c>
      <c r="B293">
        <v>-1.76488745212555</v>
      </c>
      <c r="C293">
        <v>-1.6089906692504901</v>
      </c>
      <c r="D293">
        <v>1.76488745212555</v>
      </c>
      <c r="H293" t="s">
        <v>29</v>
      </c>
      <c r="I293">
        <v>3</v>
      </c>
      <c r="J293">
        <v>3</v>
      </c>
      <c r="K293">
        <v>3</v>
      </c>
      <c r="L293">
        <v>12.1</v>
      </c>
      <c r="M293">
        <v>12.1</v>
      </c>
      <c r="N293">
        <v>12.1</v>
      </c>
      <c r="O293">
        <v>41.783000000000001</v>
      </c>
      <c r="P293">
        <v>0</v>
      </c>
      <c r="Q293">
        <v>18.616</v>
      </c>
      <c r="R293">
        <v>2160700000</v>
      </c>
      <c r="S293">
        <v>13</v>
      </c>
      <c r="T293">
        <v>1.9285734759281099</v>
      </c>
      <c r="U293">
        <v>1.9144531249999999E-2</v>
      </c>
      <c r="V293">
        <v>27.384117126464801</v>
      </c>
      <c r="W293">
        <v>27.484507560729998</v>
      </c>
      <c r="X293">
        <v>28.200250625610401</v>
      </c>
      <c r="Y293">
        <f t="shared" si="8"/>
        <v>0.71574306488040307</v>
      </c>
      <c r="Z293">
        <f t="shared" si="9"/>
        <v>0.71574306488040307</v>
      </c>
      <c r="AA293" t="s">
        <v>5973</v>
      </c>
      <c r="AB293" t="s">
        <v>5973</v>
      </c>
      <c r="AC293">
        <v>2647</v>
      </c>
      <c r="AD293" t="s">
        <v>5974</v>
      </c>
    </row>
    <row r="294" spans="1:30" x14ac:dyDescent="0.2">
      <c r="A294" t="s">
        <v>91</v>
      </c>
      <c r="B294">
        <v>-1.9294617176055899</v>
      </c>
      <c r="C294">
        <v>-1.32375705242157</v>
      </c>
      <c r="D294">
        <v>1.9294617176055899</v>
      </c>
      <c r="H294" t="s">
        <v>29</v>
      </c>
      <c r="I294">
        <v>30</v>
      </c>
      <c r="J294">
        <v>30</v>
      </c>
      <c r="K294">
        <v>15</v>
      </c>
      <c r="L294">
        <v>40.5</v>
      </c>
      <c r="M294">
        <v>40.5</v>
      </c>
      <c r="N294">
        <v>22.3</v>
      </c>
      <c r="O294">
        <v>102.24</v>
      </c>
      <c r="P294">
        <v>0</v>
      </c>
      <c r="Q294">
        <v>323.31</v>
      </c>
      <c r="R294">
        <v>323970000000</v>
      </c>
      <c r="S294">
        <v>518</v>
      </c>
      <c r="T294">
        <v>1.9285084466178399</v>
      </c>
      <c r="U294">
        <v>1.9125853658536598E-2</v>
      </c>
      <c r="V294">
        <v>35.098955154418903</v>
      </c>
      <c r="W294">
        <v>35.130495071411097</v>
      </c>
      <c r="X294">
        <v>35.308153152465799</v>
      </c>
      <c r="Y294">
        <f t="shared" si="8"/>
        <v>0.17765808105470171</v>
      </c>
      <c r="Z294">
        <f t="shared" si="9"/>
        <v>0.17765808105470171</v>
      </c>
      <c r="AA294" t="s">
        <v>6004</v>
      </c>
      <c r="AB294" t="s">
        <v>6005</v>
      </c>
      <c r="AC294">
        <v>2661</v>
      </c>
      <c r="AD294" t="s">
        <v>6006</v>
      </c>
    </row>
    <row r="295" spans="1:30" x14ac:dyDescent="0.2">
      <c r="A295" t="s">
        <v>681</v>
      </c>
      <c r="B295">
        <v>4.02819919586182</v>
      </c>
      <c r="C295">
        <v>-4.02819919586182</v>
      </c>
      <c r="D295">
        <v>3.1543767452239999</v>
      </c>
      <c r="H295" t="s">
        <v>29</v>
      </c>
      <c r="I295">
        <v>11</v>
      </c>
      <c r="J295">
        <v>11</v>
      </c>
      <c r="K295">
        <v>11</v>
      </c>
      <c r="L295">
        <v>28.2</v>
      </c>
      <c r="M295">
        <v>28.2</v>
      </c>
      <c r="N295">
        <v>28.2</v>
      </c>
      <c r="O295">
        <v>55.543999999999997</v>
      </c>
      <c r="P295">
        <v>0</v>
      </c>
      <c r="Q295">
        <v>135.57</v>
      </c>
      <c r="R295">
        <v>94026000000</v>
      </c>
      <c r="S295">
        <v>225</v>
      </c>
      <c r="T295">
        <v>4.0429048541438801</v>
      </c>
      <c r="U295">
        <v>7.5862068965517205E-4</v>
      </c>
      <c r="V295">
        <v>33.572183609008803</v>
      </c>
      <c r="W295">
        <v>33.138519287109403</v>
      </c>
      <c r="X295">
        <v>33.475198745727504</v>
      </c>
      <c r="Y295">
        <f t="shared" si="8"/>
        <v>0.33667945861810011</v>
      </c>
      <c r="Z295">
        <f t="shared" si="9"/>
        <v>0.33667945861810011</v>
      </c>
      <c r="AA295" t="s">
        <v>6011</v>
      </c>
      <c r="AB295" t="s">
        <v>6011</v>
      </c>
      <c r="AC295">
        <v>2664</v>
      </c>
      <c r="AD295" t="s">
        <v>6012</v>
      </c>
    </row>
    <row r="296" spans="1:30" x14ac:dyDescent="0.2">
      <c r="A296" t="s">
        <v>131</v>
      </c>
      <c r="B296">
        <v>-4.6442365646362296</v>
      </c>
      <c r="C296">
        <v>2.8412663936614999</v>
      </c>
      <c r="D296">
        <v>4.6442365646362296</v>
      </c>
      <c r="H296" t="s">
        <v>29</v>
      </c>
      <c r="I296">
        <v>8</v>
      </c>
      <c r="J296">
        <v>8</v>
      </c>
      <c r="K296">
        <v>7</v>
      </c>
      <c r="L296">
        <v>44.5</v>
      </c>
      <c r="M296">
        <v>44.5</v>
      </c>
      <c r="N296">
        <v>39.700000000000003</v>
      </c>
      <c r="O296">
        <v>16.943999999999999</v>
      </c>
      <c r="P296">
        <v>0</v>
      </c>
      <c r="Q296">
        <v>47.743000000000002</v>
      </c>
      <c r="R296">
        <v>233260000000</v>
      </c>
      <c r="S296">
        <v>187</v>
      </c>
      <c r="T296">
        <v>4.5161655301188599</v>
      </c>
      <c r="U296">
        <v>7.0731707317073201E-4</v>
      </c>
      <c r="V296">
        <v>34.285404205322301</v>
      </c>
      <c r="W296">
        <v>34.755355834960902</v>
      </c>
      <c r="X296">
        <v>35.108757019042997</v>
      </c>
      <c r="Y296">
        <f t="shared" si="8"/>
        <v>0.3534011840820952</v>
      </c>
      <c r="Z296">
        <f t="shared" si="9"/>
        <v>0.3534011840820952</v>
      </c>
      <c r="AA296" t="s">
        <v>6049</v>
      </c>
      <c r="AB296" t="s">
        <v>6049</v>
      </c>
      <c r="AC296">
        <v>2683</v>
      </c>
      <c r="AD296" t="s">
        <v>6050</v>
      </c>
    </row>
    <row r="297" spans="1:30" x14ac:dyDescent="0.2">
      <c r="A297" t="s">
        <v>1361</v>
      </c>
      <c r="B297">
        <v>1.5231177806854199</v>
      </c>
      <c r="C297">
        <v>-3.0502119064331099</v>
      </c>
      <c r="D297">
        <v>3.0502119064331099</v>
      </c>
      <c r="H297" t="s">
        <v>29</v>
      </c>
      <c r="I297">
        <v>8</v>
      </c>
      <c r="J297">
        <v>8</v>
      </c>
      <c r="K297">
        <v>8</v>
      </c>
      <c r="L297">
        <v>66.3</v>
      </c>
      <c r="M297">
        <v>66.3</v>
      </c>
      <c r="N297">
        <v>66.3</v>
      </c>
      <c r="O297">
        <v>19.408999999999999</v>
      </c>
      <c r="P297">
        <v>0</v>
      </c>
      <c r="Q297">
        <v>33.857999999999997</v>
      </c>
      <c r="R297">
        <v>26284000000</v>
      </c>
      <c r="S297">
        <v>43</v>
      </c>
      <c r="T297">
        <v>2.9306808680685998</v>
      </c>
      <c r="U297">
        <v>3.44094488188976E-3</v>
      </c>
      <c r="V297">
        <v>31.5532369613647</v>
      </c>
      <c r="W297">
        <v>30.959495544433601</v>
      </c>
      <c r="X297">
        <v>32.010805130004897</v>
      </c>
      <c r="Y297">
        <f t="shared" si="8"/>
        <v>1.0513095855712962</v>
      </c>
      <c r="Z297">
        <f t="shared" si="9"/>
        <v>1.0513095855712962</v>
      </c>
      <c r="AA297" t="s">
        <v>6058</v>
      </c>
      <c r="AB297" t="s">
        <v>6058</v>
      </c>
      <c r="AC297">
        <v>2688</v>
      </c>
      <c r="AD297" t="s">
        <v>6059</v>
      </c>
    </row>
    <row r="298" spans="1:30" x14ac:dyDescent="0.2">
      <c r="A298" t="s">
        <v>211</v>
      </c>
      <c r="B298">
        <v>-1.99373471736908</v>
      </c>
      <c r="C298">
        <v>-2.8825614452362101</v>
      </c>
      <c r="D298">
        <v>2.8825614452362101</v>
      </c>
      <c r="H298" t="s">
        <v>29</v>
      </c>
      <c r="I298">
        <v>8</v>
      </c>
      <c r="J298">
        <v>8</v>
      </c>
      <c r="K298">
        <v>7</v>
      </c>
      <c r="L298">
        <v>16.899999999999999</v>
      </c>
      <c r="M298">
        <v>16.899999999999999</v>
      </c>
      <c r="N298">
        <v>15.4</v>
      </c>
      <c r="O298">
        <v>68.236999999999995</v>
      </c>
      <c r="P298">
        <v>0</v>
      </c>
      <c r="Q298">
        <v>108.27</v>
      </c>
      <c r="R298">
        <v>15026000000</v>
      </c>
      <c r="S298">
        <v>95</v>
      </c>
      <c r="T298">
        <v>2.8555967766570598</v>
      </c>
      <c r="U298">
        <v>3.7724770642201802E-3</v>
      </c>
      <c r="V298">
        <v>30.699145317077601</v>
      </c>
      <c r="W298">
        <v>30.607518196106</v>
      </c>
      <c r="X298">
        <v>30.9327507019043</v>
      </c>
      <c r="Y298">
        <f t="shared" si="8"/>
        <v>0.32523250579830076</v>
      </c>
      <c r="Z298">
        <f t="shared" si="9"/>
        <v>0.32523250579830076</v>
      </c>
      <c r="AA298" t="s">
        <v>6088</v>
      </c>
      <c r="AB298" t="s">
        <v>6089</v>
      </c>
      <c r="AC298">
        <v>2701</v>
      </c>
      <c r="AD298" t="s">
        <v>6090</v>
      </c>
    </row>
    <row r="299" spans="1:30" x14ac:dyDescent="0.2">
      <c r="A299" t="s">
        <v>131</v>
      </c>
      <c r="B299">
        <v>-3.7595582008361799</v>
      </c>
      <c r="C299">
        <v>-2.01215720176697</v>
      </c>
      <c r="D299">
        <v>3.7595582008361799</v>
      </c>
      <c r="H299" t="s">
        <v>29</v>
      </c>
      <c r="I299">
        <v>6</v>
      </c>
      <c r="J299">
        <v>6</v>
      </c>
      <c r="K299">
        <v>6</v>
      </c>
      <c r="L299">
        <v>23.7</v>
      </c>
      <c r="M299">
        <v>23.7</v>
      </c>
      <c r="N299">
        <v>23.7</v>
      </c>
      <c r="O299">
        <v>46.51</v>
      </c>
      <c r="P299">
        <v>0</v>
      </c>
      <c r="Q299">
        <v>26.512</v>
      </c>
      <c r="R299">
        <v>16877000000</v>
      </c>
      <c r="S299">
        <v>52</v>
      </c>
      <c r="T299">
        <v>3.63057557989855</v>
      </c>
      <c r="U299">
        <v>1.3245901639344301E-3</v>
      </c>
      <c r="V299">
        <v>30.666600227356</v>
      </c>
      <c r="W299">
        <v>30.922094345092798</v>
      </c>
      <c r="X299">
        <v>31.361966133117701</v>
      </c>
      <c r="Y299">
        <f t="shared" si="8"/>
        <v>0.43987178802490234</v>
      </c>
      <c r="Z299">
        <f t="shared" si="9"/>
        <v>0.43987178802490234</v>
      </c>
      <c r="AA299" t="s">
        <v>6099</v>
      </c>
      <c r="AB299" t="s">
        <v>6099</v>
      </c>
      <c r="AC299">
        <v>2705</v>
      </c>
      <c r="AD299" t="s">
        <v>6100</v>
      </c>
    </row>
    <row r="300" spans="1:30" x14ac:dyDescent="0.2">
      <c r="A300" t="s">
        <v>211</v>
      </c>
      <c r="B300">
        <v>-2.2085590362548801</v>
      </c>
      <c r="C300">
        <v>-3.2030842304229701</v>
      </c>
      <c r="D300">
        <v>3.2030842304229701</v>
      </c>
      <c r="H300" t="s">
        <v>29</v>
      </c>
      <c r="I300">
        <v>22</v>
      </c>
      <c r="J300">
        <v>22</v>
      </c>
      <c r="K300">
        <v>22</v>
      </c>
      <c r="L300">
        <v>61</v>
      </c>
      <c r="M300">
        <v>61</v>
      </c>
      <c r="N300">
        <v>61</v>
      </c>
      <c r="O300">
        <v>42.295000000000002</v>
      </c>
      <c r="P300">
        <v>0</v>
      </c>
      <c r="Q300">
        <v>132.76</v>
      </c>
      <c r="R300">
        <v>198730000000</v>
      </c>
      <c r="S300">
        <v>252</v>
      </c>
      <c r="T300">
        <v>3.1632976248371598</v>
      </c>
      <c r="U300">
        <v>2.3105022831050202E-3</v>
      </c>
      <c r="V300">
        <v>34.382602691650398</v>
      </c>
      <c r="W300">
        <v>34.2396564483643</v>
      </c>
      <c r="X300">
        <v>34.845697402954102</v>
      </c>
      <c r="Y300">
        <f t="shared" si="8"/>
        <v>0.60604095458980112</v>
      </c>
      <c r="Z300">
        <f t="shared" si="9"/>
        <v>0.60604095458980112</v>
      </c>
      <c r="AA300" t="s">
        <v>6111</v>
      </c>
      <c r="AB300" t="s">
        <v>6111</v>
      </c>
      <c r="AC300">
        <v>2709</v>
      </c>
      <c r="AD300" t="s">
        <v>6112</v>
      </c>
    </row>
    <row r="301" spans="1:30" x14ac:dyDescent="0.2">
      <c r="A301" t="s">
        <v>131</v>
      </c>
      <c r="B301">
        <v>-5.1707615852356001</v>
      </c>
      <c r="C301">
        <v>3.07277488708496</v>
      </c>
      <c r="D301">
        <v>5.1707615852356001</v>
      </c>
      <c r="H301" t="s">
        <v>29</v>
      </c>
      <c r="I301">
        <v>38</v>
      </c>
      <c r="J301">
        <v>38</v>
      </c>
      <c r="K301">
        <v>38</v>
      </c>
      <c r="L301">
        <v>34.200000000000003</v>
      </c>
      <c r="M301">
        <v>34.200000000000003</v>
      </c>
      <c r="N301">
        <v>34.200000000000003</v>
      </c>
      <c r="O301">
        <v>153.26</v>
      </c>
      <c r="P301">
        <v>0</v>
      </c>
      <c r="Q301">
        <v>323.31</v>
      </c>
      <c r="R301">
        <v>181770000000</v>
      </c>
      <c r="S301">
        <v>481</v>
      </c>
      <c r="T301">
        <v>5.02882174314687</v>
      </c>
      <c r="U301">
        <v>7.7064220183486196E-4</v>
      </c>
      <c r="V301">
        <v>33.9735622406006</v>
      </c>
      <c r="W301">
        <v>34.315156936645501</v>
      </c>
      <c r="X301">
        <v>34.621553421020501</v>
      </c>
      <c r="Y301">
        <f t="shared" si="8"/>
        <v>0.306396484375</v>
      </c>
      <c r="Z301">
        <f t="shared" si="9"/>
        <v>0.306396484375</v>
      </c>
      <c r="AA301" t="s">
        <v>6129</v>
      </c>
      <c r="AB301" t="s">
        <v>6129</v>
      </c>
      <c r="AC301">
        <v>2718</v>
      </c>
      <c r="AD301" t="s">
        <v>6130</v>
      </c>
    </row>
    <row r="302" spans="1:30" x14ac:dyDescent="0.2">
      <c r="A302" t="s">
        <v>207</v>
      </c>
      <c r="B302">
        <v>6.8275418281555202</v>
      </c>
      <c r="C302">
        <v>5.9469509124755904</v>
      </c>
      <c r="D302">
        <v>-6.8275418281555202</v>
      </c>
      <c r="H302" t="s">
        <v>29</v>
      </c>
      <c r="I302">
        <v>14</v>
      </c>
      <c r="J302">
        <v>14</v>
      </c>
      <c r="K302">
        <v>14</v>
      </c>
      <c r="L302">
        <v>42.2</v>
      </c>
      <c r="M302">
        <v>42.2</v>
      </c>
      <c r="N302">
        <v>42.2</v>
      </c>
      <c r="O302">
        <v>43.767000000000003</v>
      </c>
      <c r="P302">
        <v>0</v>
      </c>
      <c r="Q302">
        <v>73.123000000000005</v>
      </c>
      <c r="R302">
        <v>76060000000</v>
      </c>
      <c r="S302">
        <v>217</v>
      </c>
      <c r="T302">
        <v>6.89210698779456</v>
      </c>
      <c r="U302">
        <v>1.11111111111111E-3</v>
      </c>
      <c r="V302">
        <v>33.5627956390381</v>
      </c>
      <c r="W302">
        <v>33.306459426879897</v>
      </c>
      <c r="X302">
        <v>32.356897354125998</v>
      </c>
      <c r="Y302">
        <f t="shared" si="8"/>
        <v>-0.94956207275389914</v>
      </c>
      <c r="Z302">
        <f t="shared" si="9"/>
        <v>0.94956207275389914</v>
      </c>
      <c r="AA302" t="s">
        <v>6138</v>
      </c>
      <c r="AB302" t="s">
        <v>6138</v>
      </c>
      <c r="AC302">
        <v>2721</v>
      </c>
      <c r="AD302" t="s">
        <v>6139</v>
      </c>
    </row>
    <row r="303" spans="1:30" x14ac:dyDescent="0.2">
      <c r="A303" t="s">
        <v>156</v>
      </c>
      <c r="B303">
        <v>2.3585586547851598</v>
      </c>
      <c r="C303">
        <v>1.76367199420929</v>
      </c>
      <c r="D303">
        <v>-2.3585586547851598</v>
      </c>
      <c r="H303" t="s">
        <v>29</v>
      </c>
      <c r="I303">
        <v>23</v>
      </c>
      <c r="J303">
        <v>23</v>
      </c>
      <c r="K303">
        <v>23</v>
      </c>
      <c r="L303">
        <v>84.5</v>
      </c>
      <c r="M303">
        <v>84.5</v>
      </c>
      <c r="N303">
        <v>84.5</v>
      </c>
      <c r="O303">
        <v>19.585999999999999</v>
      </c>
      <c r="P303">
        <v>0</v>
      </c>
      <c r="Q303">
        <v>82.563999999999993</v>
      </c>
      <c r="R303">
        <v>336750000000</v>
      </c>
      <c r="S303">
        <v>286</v>
      </c>
      <c r="T303">
        <v>2.3890653930049401</v>
      </c>
      <c r="U303">
        <v>8.6096256684491997E-3</v>
      </c>
      <c r="V303">
        <v>35.441162109375</v>
      </c>
      <c r="W303">
        <v>35.344642639160199</v>
      </c>
      <c r="X303">
        <v>34.970939636230497</v>
      </c>
      <c r="Y303">
        <f t="shared" si="8"/>
        <v>-0.37370300292970171</v>
      </c>
      <c r="Z303">
        <f t="shared" si="9"/>
        <v>0.37370300292970171</v>
      </c>
      <c r="AA303" t="s">
        <v>6150</v>
      </c>
      <c r="AB303" t="s">
        <v>6150</v>
      </c>
      <c r="AC303">
        <v>2725</v>
      </c>
      <c r="AD303" t="s">
        <v>6151</v>
      </c>
    </row>
    <row r="304" spans="1:30" x14ac:dyDescent="0.2">
      <c r="A304" t="s">
        <v>142</v>
      </c>
      <c r="B304">
        <v>0</v>
      </c>
      <c r="C304">
        <v>-1.65683257579803</v>
      </c>
      <c r="D304">
        <v>1.65683257579803</v>
      </c>
      <c r="H304" t="s">
        <v>29</v>
      </c>
      <c r="I304">
        <v>6</v>
      </c>
      <c r="J304">
        <v>6</v>
      </c>
      <c r="K304">
        <v>6</v>
      </c>
      <c r="L304">
        <v>27.5</v>
      </c>
      <c r="M304">
        <v>27.5</v>
      </c>
      <c r="N304">
        <v>27.5</v>
      </c>
      <c r="O304">
        <v>35.692</v>
      </c>
      <c r="P304">
        <v>0</v>
      </c>
      <c r="Q304">
        <v>83.793999999999997</v>
      </c>
      <c r="R304">
        <v>18064000000</v>
      </c>
      <c r="S304">
        <v>33</v>
      </c>
      <c r="T304">
        <v>1.56333574481221</v>
      </c>
      <c r="U304">
        <v>3.72590873936582E-2</v>
      </c>
      <c r="V304">
        <v>31.076161384582502</v>
      </c>
      <c r="W304">
        <v>30.677803993225101</v>
      </c>
      <c r="X304">
        <v>31.236351013183601</v>
      </c>
      <c r="Y304">
        <f t="shared" si="8"/>
        <v>0.55854701995849965</v>
      </c>
      <c r="Z304">
        <f t="shared" si="9"/>
        <v>0.55854701995849965</v>
      </c>
      <c r="AA304" t="s">
        <v>6153</v>
      </c>
      <c r="AB304" t="s">
        <v>6153</v>
      </c>
      <c r="AC304">
        <v>2727</v>
      </c>
      <c r="AD304" t="s">
        <v>6154</v>
      </c>
    </row>
    <row r="305" spans="1:30" x14ac:dyDescent="0.2">
      <c r="A305" t="s">
        <v>681</v>
      </c>
      <c r="B305">
        <v>2.3816578388214098</v>
      </c>
      <c r="C305">
        <v>-2.3816578388214098</v>
      </c>
      <c r="D305">
        <v>2.0480864048004199</v>
      </c>
      <c r="H305" t="s">
        <v>29</v>
      </c>
      <c r="I305">
        <v>22</v>
      </c>
      <c r="J305">
        <v>22</v>
      </c>
      <c r="K305">
        <v>8</v>
      </c>
      <c r="L305">
        <v>55.8</v>
      </c>
      <c r="M305">
        <v>55.8</v>
      </c>
      <c r="N305">
        <v>21.4</v>
      </c>
      <c r="O305">
        <v>57.494999999999997</v>
      </c>
      <c r="P305">
        <v>0</v>
      </c>
      <c r="Q305">
        <v>320.74</v>
      </c>
      <c r="R305">
        <v>400500000000</v>
      </c>
      <c r="S305">
        <v>628</v>
      </c>
      <c r="T305">
        <v>2.51133475780063</v>
      </c>
      <c r="U305">
        <v>7.0402298850574703E-3</v>
      </c>
      <c r="V305">
        <v>35.579158782958999</v>
      </c>
      <c r="W305">
        <v>35.2952785491943</v>
      </c>
      <c r="X305">
        <v>35.5296306610107</v>
      </c>
      <c r="Y305">
        <f t="shared" si="8"/>
        <v>0.23435211181639914</v>
      </c>
      <c r="Z305">
        <f t="shared" si="9"/>
        <v>0.23435211181639914</v>
      </c>
      <c r="AA305" t="s">
        <v>6208</v>
      </c>
      <c r="AB305" t="s">
        <v>6208</v>
      </c>
      <c r="AC305">
        <v>2747</v>
      </c>
      <c r="AD305" t="s">
        <v>6209</v>
      </c>
    </row>
    <row r="306" spans="1:30" x14ac:dyDescent="0.2">
      <c r="A306" t="s">
        <v>1088</v>
      </c>
      <c r="B306">
        <v>1.6739529371261599</v>
      </c>
      <c r="C306">
        <v>-3.5978484153747599</v>
      </c>
      <c r="D306">
        <v>3.5978484153747599</v>
      </c>
      <c r="H306" t="s">
        <v>29</v>
      </c>
      <c r="I306">
        <v>43</v>
      </c>
      <c r="J306">
        <v>13</v>
      </c>
      <c r="K306">
        <v>9</v>
      </c>
      <c r="L306">
        <v>61.8</v>
      </c>
      <c r="M306">
        <v>24.9</v>
      </c>
      <c r="N306">
        <v>19.899999999999999</v>
      </c>
      <c r="O306">
        <v>90.338999999999999</v>
      </c>
      <c r="P306">
        <v>0</v>
      </c>
      <c r="Q306">
        <v>161.18</v>
      </c>
      <c r="R306">
        <v>36915000000</v>
      </c>
      <c r="S306">
        <v>151</v>
      </c>
      <c r="T306">
        <v>3.4642683675487098</v>
      </c>
      <c r="U306">
        <v>1.5100864553314101E-3</v>
      </c>
      <c r="V306">
        <v>32.0343627929688</v>
      </c>
      <c r="W306">
        <v>31.777279853820801</v>
      </c>
      <c r="X306">
        <v>32.394056320190401</v>
      </c>
      <c r="Y306">
        <f t="shared" si="8"/>
        <v>0.61677646636960048</v>
      </c>
      <c r="Z306">
        <f t="shared" si="9"/>
        <v>0.61677646636960048</v>
      </c>
      <c r="AA306" t="s">
        <v>6217</v>
      </c>
      <c r="AB306" t="s">
        <v>6217</v>
      </c>
      <c r="AC306">
        <v>2752</v>
      </c>
      <c r="AD306" t="s">
        <v>6218</v>
      </c>
    </row>
    <row r="307" spans="1:30" x14ac:dyDescent="0.2">
      <c r="A307" t="s">
        <v>131</v>
      </c>
      <c r="B307">
        <v>-3.7960772514343302</v>
      </c>
      <c r="C307">
        <v>1.9375524520873999</v>
      </c>
      <c r="D307">
        <v>3.7960772514343302</v>
      </c>
      <c r="H307" t="s">
        <v>29</v>
      </c>
      <c r="I307">
        <v>7</v>
      </c>
      <c r="J307">
        <v>6</v>
      </c>
      <c r="K307">
        <v>6</v>
      </c>
      <c r="L307">
        <v>26.1</v>
      </c>
      <c r="M307">
        <v>19.899999999999999</v>
      </c>
      <c r="N307">
        <v>19.899999999999999</v>
      </c>
      <c r="O307">
        <v>48.402000000000001</v>
      </c>
      <c r="P307">
        <v>0</v>
      </c>
      <c r="Q307">
        <v>50.72</v>
      </c>
      <c r="R307">
        <v>45580000000</v>
      </c>
      <c r="S307">
        <v>97</v>
      </c>
      <c r="T307">
        <v>3.6625560697267501</v>
      </c>
      <c r="U307">
        <v>1.2972972972973E-3</v>
      </c>
      <c r="V307">
        <v>31.9786281585693</v>
      </c>
      <c r="W307">
        <v>32.397565841674798</v>
      </c>
      <c r="X307">
        <v>32.698282241821303</v>
      </c>
      <c r="Y307">
        <f t="shared" si="8"/>
        <v>0.30071640014650569</v>
      </c>
      <c r="Z307">
        <f t="shared" si="9"/>
        <v>0.30071640014650569</v>
      </c>
      <c r="AA307" t="s">
        <v>6229</v>
      </c>
      <c r="AB307" t="s">
        <v>6229</v>
      </c>
      <c r="AC307">
        <v>2757</v>
      </c>
      <c r="AD307" t="s">
        <v>6230</v>
      </c>
    </row>
    <row r="308" spans="1:30" x14ac:dyDescent="0.2">
      <c r="A308" t="s">
        <v>156</v>
      </c>
      <c r="B308">
        <v>4.0008726119995099</v>
      </c>
      <c r="C308">
        <v>2.8931219577789302</v>
      </c>
      <c r="D308">
        <v>-4.0008726119995099</v>
      </c>
      <c r="H308" t="s">
        <v>29</v>
      </c>
      <c r="I308">
        <v>11</v>
      </c>
      <c r="J308">
        <v>11</v>
      </c>
      <c r="K308">
        <v>8</v>
      </c>
      <c r="L308">
        <v>69</v>
      </c>
      <c r="M308">
        <v>69</v>
      </c>
      <c r="N308">
        <v>58.3</v>
      </c>
      <c r="O308">
        <v>24.576000000000001</v>
      </c>
      <c r="P308">
        <v>0</v>
      </c>
      <c r="Q308">
        <v>113.26</v>
      </c>
      <c r="R308">
        <v>80938000000</v>
      </c>
      <c r="S308">
        <v>138</v>
      </c>
      <c r="T308">
        <v>3.9586835468097599</v>
      </c>
      <c r="U308">
        <v>7.9032258064516095E-4</v>
      </c>
      <c r="V308">
        <v>33.5279445648193</v>
      </c>
      <c r="W308">
        <v>33.240791320800803</v>
      </c>
      <c r="X308">
        <v>32.409065246582003</v>
      </c>
      <c r="Y308">
        <f t="shared" si="8"/>
        <v>-0.83172607421879974</v>
      </c>
      <c r="Z308">
        <f t="shared" si="9"/>
        <v>0.83172607421879974</v>
      </c>
      <c r="AA308" t="s">
        <v>6241</v>
      </c>
      <c r="AB308" t="s">
        <v>6241</v>
      </c>
      <c r="AC308">
        <v>2761</v>
      </c>
      <c r="AD308" t="s">
        <v>6242</v>
      </c>
    </row>
    <row r="309" spans="1:30" x14ac:dyDescent="0.2">
      <c r="A309" t="s">
        <v>1361</v>
      </c>
      <c r="B309">
        <v>4.1895794868469203</v>
      </c>
      <c r="C309">
        <v>-4.2356462478637704</v>
      </c>
      <c r="D309">
        <v>4.2356462478637704</v>
      </c>
      <c r="H309" t="s">
        <v>29</v>
      </c>
      <c r="I309">
        <v>5</v>
      </c>
      <c r="J309">
        <v>5</v>
      </c>
      <c r="K309">
        <v>5</v>
      </c>
      <c r="L309">
        <v>35.4</v>
      </c>
      <c r="M309">
        <v>35.4</v>
      </c>
      <c r="N309">
        <v>35.4</v>
      </c>
      <c r="O309">
        <v>32.116</v>
      </c>
      <c r="P309">
        <v>0</v>
      </c>
      <c r="Q309">
        <v>40.777999999999999</v>
      </c>
      <c r="R309">
        <v>43728000000</v>
      </c>
      <c r="S309">
        <v>87</v>
      </c>
      <c r="T309">
        <v>4.5739207934198101</v>
      </c>
      <c r="U309">
        <v>7.2727272727272701E-4</v>
      </c>
      <c r="V309">
        <v>32.506576538085902</v>
      </c>
      <c r="W309">
        <v>31.718807220458999</v>
      </c>
      <c r="X309">
        <v>32.509391784667997</v>
      </c>
      <c r="Y309">
        <f t="shared" si="8"/>
        <v>0.79058456420899859</v>
      </c>
      <c r="Z309">
        <f t="shared" si="9"/>
        <v>0.79058456420899859</v>
      </c>
      <c r="AA309" t="s">
        <v>6259</v>
      </c>
      <c r="AB309" t="s">
        <v>6259</v>
      </c>
      <c r="AC309">
        <v>2769</v>
      </c>
      <c r="AD309" t="s">
        <v>6260</v>
      </c>
    </row>
    <row r="310" spans="1:30" x14ac:dyDescent="0.2">
      <c r="A310" t="s">
        <v>156</v>
      </c>
      <c r="B310">
        <v>2.5885989665985099</v>
      </c>
      <c r="C310">
        <v>2.0555827617645299</v>
      </c>
      <c r="D310">
        <v>-2.5885989665985099</v>
      </c>
      <c r="H310" t="s">
        <v>29</v>
      </c>
      <c r="I310">
        <v>6</v>
      </c>
      <c r="J310">
        <v>6</v>
      </c>
      <c r="K310">
        <v>6</v>
      </c>
      <c r="L310">
        <v>18</v>
      </c>
      <c r="M310">
        <v>18</v>
      </c>
      <c r="N310">
        <v>18</v>
      </c>
      <c r="O310">
        <v>45.161000000000001</v>
      </c>
      <c r="P310">
        <v>0</v>
      </c>
      <c r="Q310">
        <v>41.738999999999997</v>
      </c>
      <c r="R310">
        <v>35567000000</v>
      </c>
      <c r="S310">
        <v>72</v>
      </c>
      <c r="T310">
        <v>2.65355977900375</v>
      </c>
      <c r="U310">
        <v>5.42492012779553E-3</v>
      </c>
      <c r="V310">
        <v>32.234540939331097</v>
      </c>
      <c r="W310">
        <v>32.152235031127901</v>
      </c>
      <c r="X310">
        <v>31.6727104187012</v>
      </c>
      <c r="Y310">
        <f t="shared" si="8"/>
        <v>-0.47952461242670097</v>
      </c>
      <c r="Z310">
        <f t="shared" si="9"/>
        <v>0.47952461242670097</v>
      </c>
      <c r="AA310" t="s">
        <v>6271</v>
      </c>
      <c r="AB310" t="s">
        <v>6271</v>
      </c>
      <c r="AC310">
        <v>2773</v>
      </c>
      <c r="AD310" t="s">
        <v>6272</v>
      </c>
    </row>
    <row r="311" spans="1:30" x14ac:dyDescent="0.2">
      <c r="A311" t="s">
        <v>1361</v>
      </c>
      <c r="B311">
        <v>1.4792339801788299</v>
      </c>
      <c r="C311">
        <v>-1.71371185779572</v>
      </c>
      <c r="D311">
        <v>1.71371185779572</v>
      </c>
      <c r="H311" t="s">
        <v>29</v>
      </c>
      <c r="I311">
        <v>2</v>
      </c>
      <c r="J311">
        <v>2</v>
      </c>
      <c r="K311">
        <v>2</v>
      </c>
      <c r="L311">
        <v>12.6</v>
      </c>
      <c r="M311">
        <v>12.6</v>
      </c>
      <c r="N311">
        <v>12.6</v>
      </c>
      <c r="O311">
        <v>25.003</v>
      </c>
      <c r="P311">
        <v>0</v>
      </c>
      <c r="Q311">
        <v>7.4923999999999999</v>
      </c>
      <c r="R311">
        <v>2519600000</v>
      </c>
      <c r="S311">
        <v>14</v>
      </c>
      <c r="T311">
        <v>1.8360677988685701</v>
      </c>
      <c r="U311">
        <v>2.2822447102115902E-2</v>
      </c>
      <c r="V311">
        <v>28.656427383422901</v>
      </c>
      <c r="W311">
        <v>26.697134971618699</v>
      </c>
      <c r="X311">
        <v>28.597064018249501</v>
      </c>
      <c r="Y311">
        <f t="shared" si="8"/>
        <v>1.8999290466308025</v>
      </c>
      <c r="Z311">
        <f t="shared" si="9"/>
        <v>1.8999290466308025</v>
      </c>
      <c r="AA311" t="s">
        <v>6326</v>
      </c>
      <c r="AB311" t="s">
        <v>6326</v>
      </c>
      <c r="AC311">
        <v>2795</v>
      </c>
      <c r="AD311" t="s">
        <v>6327</v>
      </c>
    </row>
    <row r="312" spans="1:30" x14ac:dyDescent="0.2">
      <c r="A312" t="s">
        <v>156</v>
      </c>
      <c r="B312">
        <v>1.9467804431915301</v>
      </c>
      <c r="C312">
        <v>1.8464226722717301</v>
      </c>
      <c r="D312">
        <v>-1.9467804431915301</v>
      </c>
      <c r="H312" t="s">
        <v>29</v>
      </c>
      <c r="I312">
        <v>12</v>
      </c>
      <c r="J312">
        <v>12</v>
      </c>
      <c r="K312">
        <v>12</v>
      </c>
      <c r="L312">
        <v>43.4</v>
      </c>
      <c r="M312">
        <v>43.4</v>
      </c>
      <c r="N312">
        <v>43.4</v>
      </c>
      <c r="O312">
        <v>41.503999999999998</v>
      </c>
      <c r="P312">
        <v>0</v>
      </c>
      <c r="Q312">
        <v>57.072000000000003</v>
      </c>
      <c r="R312">
        <v>106540000000</v>
      </c>
      <c r="S312">
        <v>126</v>
      </c>
      <c r="T312">
        <v>2.1529226597594602</v>
      </c>
      <c r="U312">
        <v>1.2730987514188399E-2</v>
      </c>
      <c r="V312">
        <v>33.7065105438232</v>
      </c>
      <c r="W312">
        <v>33.678533554077099</v>
      </c>
      <c r="X312">
        <v>33.2611083984375</v>
      </c>
      <c r="Y312">
        <f t="shared" si="8"/>
        <v>-0.4174251556395987</v>
      </c>
      <c r="Z312">
        <f t="shared" si="9"/>
        <v>0.4174251556395987</v>
      </c>
      <c r="AA312" t="s">
        <v>6344</v>
      </c>
      <c r="AB312" t="s">
        <v>6344</v>
      </c>
      <c r="AC312">
        <v>2803</v>
      </c>
      <c r="AD312" t="s">
        <v>6345</v>
      </c>
    </row>
    <row r="313" spans="1:30" x14ac:dyDescent="0.2">
      <c r="A313" t="s">
        <v>28</v>
      </c>
      <c r="B313">
        <v>0</v>
      </c>
      <c r="C313">
        <v>2.38880586624146</v>
      </c>
      <c r="D313">
        <v>-2.38880586624146</v>
      </c>
      <c r="H313" t="s">
        <v>29</v>
      </c>
      <c r="I313">
        <v>8</v>
      </c>
      <c r="J313">
        <v>8</v>
      </c>
      <c r="K313">
        <v>8</v>
      </c>
      <c r="L313">
        <v>18</v>
      </c>
      <c r="M313">
        <v>18</v>
      </c>
      <c r="N313">
        <v>18</v>
      </c>
      <c r="O313">
        <v>60.323</v>
      </c>
      <c r="P313">
        <v>0</v>
      </c>
      <c r="Q313">
        <v>80.997</v>
      </c>
      <c r="R313">
        <v>19740000000</v>
      </c>
      <c r="S313">
        <v>59</v>
      </c>
      <c r="T313">
        <v>2.3006823240732399</v>
      </c>
      <c r="U313">
        <v>9.9949367088607594E-3</v>
      </c>
      <c r="V313">
        <v>31.2260036468506</v>
      </c>
      <c r="W313">
        <v>31.3100423812866</v>
      </c>
      <c r="X313">
        <v>30.977099418640101</v>
      </c>
      <c r="Y313">
        <f t="shared" si="8"/>
        <v>-0.33294296264649859</v>
      </c>
      <c r="Z313">
        <f t="shared" si="9"/>
        <v>0.33294296264649859</v>
      </c>
      <c r="AA313" t="s">
        <v>6362</v>
      </c>
      <c r="AB313" t="s">
        <v>6362</v>
      </c>
      <c r="AC313">
        <v>2817</v>
      </c>
      <c r="AD313" t="s">
        <v>6363</v>
      </c>
    </row>
    <row r="314" spans="1:30" x14ac:dyDescent="0.2">
      <c r="A314" t="s">
        <v>211</v>
      </c>
      <c r="B314">
        <v>-1.3198947906494101</v>
      </c>
      <c r="C314">
        <v>-1.90457904338837</v>
      </c>
      <c r="D314">
        <v>1.90457904338837</v>
      </c>
      <c r="H314" t="s">
        <v>29</v>
      </c>
      <c r="I314">
        <v>8</v>
      </c>
      <c r="J314">
        <v>8</v>
      </c>
      <c r="K314">
        <v>8</v>
      </c>
      <c r="L314">
        <v>23.4</v>
      </c>
      <c r="M314">
        <v>23.4</v>
      </c>
      <c r="N314">
        <v>23.4</v>
      </c>
      <c r="O314">
        <v>48.442</v>
      </c>
      <c r="P314">
        <v>0</v>
      </c>
      <c r="Q314">
        <v>97.647000000000006</v>
      </c>
      <c r="R314">
        <v>85962000000</v>
      </c>
      <c r="S314">
        <v>135</v>
      </c>
      <c r="T314">
        <v>1.9083730389917199</v>
      </c>
      <c r="U314">
        <v>0.02</v>
      </c>
      <c r="V314">
        <v>33.245115280151403</v>
      </c>
      <c r="W314">
        <v>33.119209289550803</v>
      </c>
      <c r="X314">
        <v>33.5814399719238</v>
      </c>
      <c r="Y314">
        <f t="shared" si="8"/>
        <v>0.46223068237299714</v>
      </c>
      <c r="Z314">
        <f t="shared" si="9"/>
        <v>0.46223068237299714</v>
      </c>
      <c r="AA314" t="s">
        <v>6368</v>
      </c>
      <c r="AB314" t="s">
        <v>6368</v>
      </c>
      <c r="AC314">
        <v>2819</v>
      </c>
      <c r="AD314" t="s">
        <v>6369</v>
      </c>
    </row>
    <row r="315" spans="1:30" x14ac:dyDescent="0.2">
      <c r="A315" t="s">
        <v>207</v>
      </c>
      <c r="B315">
        <v>5.66312456130981</v>
      </c>
      <c r="C315">
        <v>3.5858683586120601</v>
      </c>
      <c r="D315">
        <v>-5.66312456130981</v>
      </c>
      <c r="H315" t="s">
        <v>29</v>
      </c>
      <c r="I315">
        <v>7</v>
      </c>
      <c r="J315">
        <v>7</v>
      </c>
      <c r="K315">
        <v>7</v>
      </c>
      <c r="L315">
        <v>27</v>
      </c>
      <c r="M315">
        <v>27</v>
      </c>
      <c r="N315">
        <v>27</v>
      </c>
      <c r="O315">
        <v>42.414000000000001</v>
      </c>
      <c r="P315">
        <v>0</v>
      </c>
      <c r="Q315">
        <v>22.016999999999999</v>
      </c>
      <c r="R315">
        <v>32863000000</v>
      </c>
      <c r="S315">
        <v>57</v>
      </c>
      <c r="T315">
        <v>5.52269013618122</v>
      </c>
      <c r="U315">
        <v>5.79710144927536E-4</v>
      </c>
      <c r="V315">
        <v>32.158233642578097</v>
      </c>
      <c r="W315">
        <v>31.9195442199707</v>
      </c>
      <c r="X315">
        <v>31.632788658142101</v>
      </c>
      <c r="Y315">
        <f t="shared" si="8"/>
        <v>-0.28675556182859907</v>
      </c>
      <c r="Z315">
        <f t="shared" si="9"/>
        <v>0.28675556182859907</v>
      </c>
      <c r="AA315" t="s">
        <v>6386</v>
      </c>
      <c r="AB315" t="s">
        <v>6386</v>
      </c>
      <c r="AC315">
        <v>2828</v>
      </c>
      <c r="AD315" t="s">
        <v>6387</v>
      </c>
    </row>
    <row r="316" spans="1:30" x14ac:dyDescent="0.2">
      <c r="A316" t="s">
        <v>1361</v>
      </c>
      <c r="B316">
        <v>1.94370925426483</v>
      </c>
      <c r="C316">
        <v>-2.89082551002502</v>
      </c>
      <c r="D316">
        <v>2.89082551002502</v>
      </c>
      <c r="H316" t="s">
        <v>29</v>
      </c>
      <c r="I316">
        <v>10</v>
      </c>
      <c r="J316">
        <v>9</v>
      </c>
      <c r="K316">
        <v>9</v>
      </c>
      <c r="L316">
        <v>69.900000000000006</v>
      </c>
      <c r="M316">
        <v>65.900000000000006</v>
      </c>
      <c r="N316">
        <v>65.900000000000006</v>
      </c>
      <c r="O316">
        <v>18.920000000000002</v>
      </c>
      <c r="P316">
        <v>0</v>
      </c>
      <c r="Q316">
        <v>139.88</v>
      </c>
      <c r="R316">
        <v>54003000000</v>
      </c>
      <c r="S316">
        <v>157</v>
      </c>
      <c r="T316">
        <v>2.85042752293832</v>
      </c>
      <c r="U316">
        <v>3.8248175182481799E-3</v>
      </c>
      <c r="V316">
        <v>32.567657470703097</v>
      </c>
      <c r="W316">
        <v>32.2006931304932</v>
      </c>
      <c r="X316">
        <v>32.779748916625998</v>
      </c>
      <c r="Y316">
        <f t="shared" si="8"/>
        <v>0.57905578613279829</v>
      </c>
      <c r="Z316">
        <f t="shared" si="9"/>
        <v>0.57905578613279829</v>
      </c>
      <c r="AA316" t="s">
        <v>6389</v>
      </c>
      <c r="AB316" t="s">
        <v>6390</v>
      </c>
      <c r="AC316">
        <v>2831</v>
      </c>
      <c r="AD316" t="s">
        <v>6391</v>
      </c>
    </row>
    <row r="317" spans="1:30" x14ac:dyDescent="0.2">
      <c r="A317" t="s">
        <v>156</v>
      </c>
      <c r="B317">
        <v>3.6257226467132599</v>
      </c>
      <c r="C317">
        <v>2.88824439048767</v>
      </c>
      <c r="D317">
        <v>-3.6257226467132599</v>
      </c>
      <c r="H317" t="s">
        <v>29</v>
      </c>
      <c r="I317">
        <v>4</v>
      </c>
      <c r="J317">
        <v>4</v>
      </c>
      <c r="K317">
        <v>4</v>
      </c>
      <c r="L317">
        <v>11.6</v>
      </c>
      <c r="M317">
        <v>11.6</v>
      </c>
      <c r="N317">
        <v>11.6</v>
      </c>
      <c r="O317">
        <v>45.637</v>
      </c>
      <c r="P317">
        <v>0</v>
      </c>
      <c r="Q317">
        <v>81.141000000000005</v>
      </c>
      <c r="R317">
        <v>34878000000</v>
      </c>
      <c r="S317">
        <v>63</v>
      </c>
      <c r="T317">
        <v>3.6680543062513502</v>
      </c>
      <c r="U317">
        <v>1.28275862068966E-3</v>
      </c>
      <c r="V317">
        <v>32.302930831909201</v>
      </c>
      <c r="W317">
        <v>32.119869232177699</v>
      </c>
      <c r="X317">
        <v>31.440041542053201</v>
      </c>
      <c r="Y317">
        <f t="shared" si="8"/>
        <v>-0.67982769012449751</v>
      </c>
      <c r="Z317">
        <f t="shared" si="9"/>
        <v>0.67982769012449751</v>
      </c>
      <c r="AA317" t="s">
        <v>6410</v>
      </c>
      <c r="AB317" t="s">
        <v>6410</v>
      </c>
      <c r="AC317">
        <v>2839</v>
      </c>
      <c r="AD317" t="s">
        <v>6411</v>
      </c>
    </row>
    <row r="318" spans="1:30" x14ac:dyDescent="0.2">
      <c r="A318" t="s">
        <v>131</v>
      </c>
      <c r="B318">
        <v>-4.66927289962769</v>
      </c>
      <c r="C318">
        <v>-2.6250696182250999</v>
      </c>
      <c r="D318">
        <v>4.66927289962769</v>
      </c>
      <c r="H318" t="s">
        <v>29</v>
      </c>
      <c r="I318">
        <v>5</v>
      </c>
      <c r="J318">
        <v>5</v>
      </c>
      <c r="K318">
        <v>5</v>
      </c>
      <c r="L318">
        <v>25.2</v>
      </c>
      <c r="M318">
        <v>25.2</v>
      </c>
      <c r="N318">
        <v>25.2</v>
      </c>
      <c r="O318">
        <v>33.829000000000001</v>
      </c>
      <c r="P318">
        <v>0</v>
      </c>
      <c r="Q318">
        <v>15.272</v>
      </c>
      <c r="R318">
        <v>7478100000</v>
      </c>
      <c r="S318">
        <v>18</v>
      </c>
      <c r="T318">
        <v>4.5292222750089302</v>
      </c>
      <c r="U318">
        <v>7.1604938271604903E-4</v>
      </c>
      <c r="V318">
        <v>28.271776199340799</v>
      </c>
      <c r="W318">
        <v>29.175266265869102</v>
      </c>
      <c r="X318">
        <v>30.867191314697301</v>
      </c>
      <c r="Y318">
        <f t="shared" si="8"/>
        <v>1.6919250488281996</v>
      </c>
      <c r="Z318">
        <f t="shared" si="9"/>
        <v>1.6919250488281996</v>
      </c>
      <c r="AA318" t="s">
        <v>6437</v>
      </c>
      <c r="AB318" t="s">
        <v>6437</v>
      </c>
      <c r="AC318">
        <v>2852</v>
      </c>
      <c r="AD318" t="s">
        <v>6438</v>
      </c>
    </row>
    <row r="319" spans="1:30" x14ac:dyDescent="0.2">
      <c r="A319" t="s">
        <v>321</v>
      </c>
      <c r="B319">
        <v>3.3932530879974401</v>
      </c>
      <c r="C319">
        <v>3.4022376537322998</v>
      </c>
      <c r="D319">
        <v>-3.4022376537322998</v>
      </c>
      <c r="H319" t="s">
        <v>29</v>
      </c>
      <c r="I319">
        <v>8</v>
      </c>
      <c r="J319">
        <v>8</v>
      </c>
      <c r="K319">
        <v>8</v>
      </c>
      <c r="L319">
        <v>28</v>
      </c>
      <c r="M319">
        <v>28</v>
      </c>
      <c r="N319">
        <v>28</v>
      </c>
      <c r="O319">
        <v>41.927999999999997</v>
      </c>
      <c r="P319">
        <v>0</v>
      </c>
      <c r="Q319">
        <v>52.006999999999998</v>
      </c>
      <c r="R319">
        <v>25153000000</v>
      </c>
      <c r="S319">
        <v>132</v>
      </c>
      <c r="T319">
        <v>3.7346439051362599</v>
      </c>
      <c r="U319">
        <v>1.2463768115942E-3</v>
      </c>
      <c r="V319">
        <v>31.733096122741699</v>
      </c>
      <c r="W319">
        <v>31.6910963058472</v>
      </c>
      <c r="X319">
        <v>31.195696830749501</v>
      </c>
      <c r="Y319">
        <f t="shared" si="8"/>
        <v>-0.49539947509769888</v>
      </c>
      <c r="Z319">
        <f t="shared" si="9"/>
        <v>0.49539947509769888</v>
      </c>
      <c r="AA319" t="s">
        <v>6443</v>
      </c>
      <c r="AB319" t="s">
        <v>6443</v>
      </c>
      <c r="AC319">
        <v>2854</v>
      </c>
      <c r="AD319" t="s">
        <v>6444</v>
      </c>
    </row>
    <row r="320" spans="1:30" x14ac:dyDescent="0.2">
      <c r="A320" t="s">
        <v>1163</v>
      </c>
      <c r="B320">
        <v>-1.45716881752014</v>
      </c>
      <c r="C320">
        <v>1.5117175579071001</v>
      </c>
      <c r="D320">
        <v>-1.5117175579071001</v>
      </c>
      <c r="H320" t="s">
        <v>29</v>
      </c>
      <c r="I320">
        <v>19</v>
      </c>
      <c r="J320">
        <v>19</v>
      </c>
      <c r="K320">
        <v>13</v>
      </c>
      <c r="L320">
        <v>25.8</v>
      </c>
      <c r="M320">
        <v>25.8</v>
      </c>
      <c r="N320">
        <v>18.100000000000001</v>
      </c>
      <c r="O320">
        <v>105.46</v>
      </c>
      <c r="P320">
        <v>0</v>
      </c>
      <c r="Q320">
        <v>107.19</v>
      </c>
      <c r="R320">
        <v>55331000000</v>
      </c>
      <c r="S320">
        <v>210</v>
      </c>
      <c r="T320">
        <v>1.70323527966538</v>
      </c>
      <c r="U320">
        <v>2.8811447811447798E-2</v>
      </c>
      <c r="V320">
        <v>32.606763839721701</v>
      </c>
      <c r="W320">
        <v>32.753990173339801</v>
      </c>
      <c r="X320">
        <v>32.610176086425803</v>
      </c>
      <c r="Y320">
        <f t="shared" si="8"/>
        <v>-0.14381408691399855</v>
      </c>
      <c r="Z320">
        <f t="shared" si="9"/>
        <v>0.14381408691399855</v>
      </c>
      <c r="AA320" t="s">
        <v>6467</v>
      </c>
      <c r="AB320" t="s">
        <v>6467</v>
      </c>
      <c r="AC320">
        <v>2862</v>
      </c>
      <c r="AD320" t="s">
        <v>6468</v>
      </c>
    </row>
    <row r="321" spans="1:30" x14ac:dyDescent="0.2">
      <c r="A321" t="s">
        <v>1361</v>
      </c>
      <c r="B321">
        <v>1.8613096475601201</v>
      </c>
      <c r="C321">
        <v>-2.6723546981811501</v>
      </c>
      <c r="D321">
        <v>2.6723546981811501</v>
      </c>
      <c r="H321" t="s">
        <v>29</v>
      </c>
      <c r="I321">
        <v>18</v>
      </c>
      <c r="J321">
        <v>16</v>
      </c>
      <c r="K321">
        <v>16</v>
      </c>
      <c r="L321">
        <v>27</v>
      </c>
      <c r="M321">
        <v>24.6</v>
      </c>
      <c r="N321">
        <v>24.6</v>
      </c>
      <c r="O321">
        <v>106.35</v>
      </c>
      <c r="P321">
        <v>0</v>
      </c>
      <c r="Q321">
        <v>65.647999999999996</v>
      </c>
      <c r="R321">
        <v>59675000000</v>
      </c>
      <c r="S321">
        <v>153</v>
      </c>
      <c r="T321">
        <v>2.6559299908340401</v>
      </c>
      <c r="U321">
        <v>5.3696000000000004E-3</v>
      </c>
      <c r="V321">
        <v>32.803724288940401</v>
      </c>
      <c r="W321">
        <v>32.446403503417997</v>
      </c>
      <c r="X321">
        <v>32.9429607391357</v>
      </c>
      <c r="Y321">
        <f t="shared" si="8"/>
        <v>0.49655723571770238</v>
      </c>
      <c r="Z321">
        <f t="shared" si="9"/>
        <v>0.49655723571770238</v>
      </c>
      <c r="AA321" t="s">
        <v>6473</v>
      </c>
      <c r="AB321" t="s">
        <v>6473</v>
      </c>
      <c r="AC321">
        <v>2865</v>
      </c>
      <c r="AD321" t="s">
        <v>6474</v>
      </c>
    </row>
    <row r="322" spans="1:30" x14ac:dyDescent="0.2">
      <c r="A322" t="s">
        <v>156</v>
      </c>
      <c r="B322">
        <v>2.9922208786010702</v>
      </c>
      <c r="C322">
        <v>2.0775299072265598</v>
      </c>
      <c r="D322">
        <v>-2.9922208786010702</v>
      </c>
      <c r="H322" t="s">
        <v>29</v>
      </c>
      <c r="I322">
        <v>23</v>
      </c>
      <c r="J322">
        <v>23</v>
      </c>
      <c r="K322">
        <v>23</v>
      </c>
      <c r="L322">
        <v>45.9</v>
      </c>
      <c r="M322">
        <v>45.9</v>
      </c>
      <c r="N322">
        <v>45.9</v>
      </c>
      <c r="O322">
        <v>52.963999999999999</v>
      </c>
      <c r="P322">
        <v>0</v>
      </c>
      <c r="Q322">
        <v>188.47</v>
      </c>
      <c r="R322">
        <v>147540000000</v>
      </c>
      <c r="S322">
        <v>295</v>
      </c>
      <c r="T322">
        <v>2.9633376352608698</v>
      </c>
      <c r="U322">
        <v>3.2705410821643301E-3</v>
      </c>
      <c r="V322">
        <v>34.336311340332003</v>
      </c>
      <c r="W322">
        <v>34.165243148803697</v>
      </c>
      <c r="X322">
        <v>33.618654251098597</v>
      </c>
      <c r="Y322">
        <f t="shared" ref="Y322:Y385" si="10">X322-W322</f>
        <v>-0.54658889770509944</v>
      </c>
      <c r="Z322">
        <f t="shared" ref="Z322:Z385" si="11">ABS(Y322)</f>
        <v>0.54658889770509944</v>
      </c>
      <c r="AA322" t="s">
        <v>6482</v>
      </c>
      <c r="AB322" t="s">
        <v>6482</v>
      </c>
      <c r="AC322">
        <v>2871</v>
      </c>
      <c r="AD322" t="s">
        <v>6483</v>
      </c>
    </row>
    <row r="323" spans="1:30" x14ac:dyDescent="0.2">
      <c r="A323" t="s">
        <v>131</v>
      </c>
      <c r="B323">
        <v>-8.2448291778564506</v>
      </c>
      <c r="C323">
        <v>6.9674272537231401</v>
      </c>
      <c r="D323">
        <v>8.2448291778564506</v>
      </c>
      <c r="H323" t="s">
        <v>29</v>
      </c>
      <c r="I323">
        <v>13</v>
      </c>
      <c r="J323">
        <v>13</v>
      </c>
      <c r="K323">
        <v>10</v>
      </c>
      <c r="L323">
        <v>17.100000000000001</v>
      </c>
      <c r="M323">
        <v>17.100000000000001</v>
      </c>
      <c r="N323">
        <v>13</v>
      </c>
      <c r="O323">
        <v>114.95</v>
      </c>
      <c r="P323">
        <v>0</v>
      </c>
      <c r="Q323">
        <v>75.63</v>
      </c>
      <c r="R323">
        <v>21509000000</v>
      </c>
      <c r="S323">
        <v>90</v>
      </c>
      <c r="T323">
        <v>8.1292562441919394</v>
      </c>
      <c r="U323">
        <v>0</v>
      </c>
      <c r="V323">
        <v>29.7036247253418</v>
      </c>
      <c r="W323">
        <v>31.435557365417498</v>
      </c>
      <c r="X323">
        <v>32.061364173889203</v>
      </c>
      <c r="Y323">
        <f t="shared" si="10"/>
        <v>0.62580680847170456</v>
      </c>
      <c r="Z323">
        <f t="shared" si="11"/>
        <v>0.62580680847170456</v>
      </c>
      <c r="AA323" t="s">
        <v>6497</v>
      </c>
      <c r="AB323" t="s">
        <v>6497</v>
      </c>
      <c r="AC323">
        <v>2878</v>
      </c>
      <c r="AD323" t="s">
        <v>6498</v>
      </c>
    </row>
    <row r="324" spans="1:30" x14ac:dyDescent="0.2">
      <c r="A324" t="s">
        <v>156</v>
      </c>
      <c r="B324">
        <v>2.9570226669311501</v>
      </c>
      <c r="C324">
        <v>1.43367075920105</v>
      </c>
      <c r="D324">
        <v>-2.9570226669311501</v>
      </c>
      <c r="H324" t="s">
        <v>29</v>
      </c>
      <c r="I324">
        <v>10</v>
      </c>
      <c r="J324">
        <v>10</v>
      </c>
      <c r="K324">
        <v>10</v>
      </c>
      <c r="L324">
        <v>28.9</v>
      </c>
      <c r="M324">
        <v>28.9</v>
      </c>
      <c r="N324">
        <v>28.9</v>
      </c>
      <c r="O324">
        <v>49.250999999999998</v>
      </c>
      <c r="P324">
        <v>0</v>
      </c>
      <c r="Q324">
        <v>132.79</v>
      </c>
      <c r="R324">
        <v>83709000000</v>
      </c>
      <c r="S324">
        <v>189</v>
      </c>
      <c r="T324">
        <v>2.8372609146166399</v>
      </c>
      <c r="U324">
        <v>4.0000000000000001E-3</v>
      </c>
      <c r="V324">
        <v>33.444023132324197</v>
      </c>
      <c r="W324">
        <v>33.253120422363303</v>
      </c>
      <c r="X324">
        <v>33.108238220214801</v>
      </c>
      <c r="Y324">
        <f t="shared" si="10"/>
        <v>-0.14488220214850145</v>
      </c>
      <c r="Z324">
        <f t="shared" si="11"/>
        <v>0.14488220214850145</v>
      </c>
      <c r="AA324" t="s">
        <v>6503</v>
      </c>
      <c r="AB324" t="s">
        <v>6503</v>
      </c>
      <c r="AC324">
        <v>2882</v>
      </c>
      <c r="AD324" t="s">
        <v>6504</v>
      </c>
    </row>
    <row r="325" spans="1:30" x14ac:dyDescent="0.2">
      <c r="A325" t="s">
        <v>131</v>
      </c>
      <c r="B325">
        <v>-3.95805144309998</v>
      </c>
      <c r="C325">
        <v>-2.0097827911377002</v>
      </c>
      <c r="D325">
        <v>3.95805144309998</v>
      </c>
      <c r="H325" t="s">
        <v>29</v>
      </c>
      <c r="I325">
        <v>14</v>
      </c>
      <c r="J325">
        <v>13</v>
      </c>
      <c r="K325">
        <v>9</v>
      </c>
      <c r="L325">
        <v>34</v>
      </c>
      <c r="M325">
        <v>32.200000000000003</v>
      </c>
      <c r="N325">
        <v>22.7</v>
      </c>
      <c r="O325">
        <v>66.025000000000006</v>
      </c>
      <c r="P325">
        <v>0</v>
      </c>
      <c r="Q325">
        <v>279.05</v>
      </c>
      <c r="R325">
        <v>101540000000</v>
      </c>
      <c r="S325">
        <v>223</v>
      </c>
      <c r="T325">
        <v>3.8218207021608301</v>
      </c>
      <c r="U325">
        <v>1.0646387832699601E-3</v>
      </c>
      <c r="V325">
        <v>33.134729385375998</v>
      </c>
      <c r="W325">
        <v>33.422056198120103</v>
      </c>
      <c r="X325">
        <v>33.8603324890137</v>
      </c>
      <c r="Y325">
        <f t="shared" si="10"/>
        <v>0.43827629089359732</v>
      </c>
      <c r="Z325">
        <f t="shared" si="11"/>
        <v>0.43827629089359732</v>
      </c>
      <c r="AA325" t="s">
        <v>6518</v>
      </c>
      <c r="AB325" t="s">
        <v>6518</v>
      </c>
      <c r="AC325">
        <v>2888</v>
      </c>
      <c r="AD325" t="s">
        <v>6519</v>
      </c>
    </row>
    <row r="326" spans="1:30" x14ac:dyDescent="0.2">
      <c r="A326" t="s">
        <v>131</v>
      </c>
      <c r="B326">
        <v>-5.4542126655578604</v>
      </c>
      <c r="C326">
        <v>3.3861744403839098</v>
      </c>
      <c r="D326">
        <v>5.4542126655578604</v>
      </c>
      <c r="H326" t="s">
        <v>29</v>
      </c>
      <c r="I326">
        <v>7</v>
      </c>
      <c r="J326">
        <v>7</v>
      </c>
      <c r="K326">
        <v>7</v>
      </c>
      <c r="L326">
        <v>22.2</v>
      </c>
      <c r="M326">
        <v>22.2</v>
      </c>
      <c r="N326">
        <v>22.2</v>
      </c>
      <c r="O326">
        <v>49.97</v>
      </c>
      <c r="P326">
        <v>0</v>
      </c>
      <c r="Q326">
        <v>39.447000000000003</v>
      </c>
      <c r="R326">
        <v>12537000000</v>
      </c>
      <c r="S326">
        <v>51</v>
      </c>
      <c r="T326">
        <v>5.3136147105736997</v>
      </c>
      <c r="U326">
        <v>5.8426966292134802E-4</v>
      </c>
      <c r="V326" s="2">
        <v>28.895576477050799</v>
      </c>
      <c r="W326">
        <v>30.256569862365701</v>
      </c>
      <c r="X326">
        <v>31.2482442855835</v>
      </c>
      <c r="Y326">
        <f t="shared" si="10"/>
        <v>0.99167442321779831</v>
      </c>
      <c r="Z326">
        <f t="shared" si="11"/>
        <v>0.99167442321779831</v>
      </c>
      <c r="AA326" t="s">
        <v>6537</v>
      </c>
      <c r="AB326" t="s">
        <v>6537</v>
      </c>
      <c r="AC326">
        <v>2896</v>
      </c>
      <c r="AD326" t="s">
        <v>6538</v>
      </c>
    </row>
    <row r="327" spans="1:30" x14ac:dyDescent="0.2">
      <c r="A327" t="s">
        <v>321</v>
      </c>
      <c r="B327">
        <v>2.70978927612305</v>
      </c>
      <c r="C327">
        <v>3.5879852771759002</v>
      </c>
      <c r="D327">
        <v>-3.5879852771759002</v>
      </c>
      <c r="H327" t="s">
        <v>29</v>
      </c>
      <c r="I327">
        <v>8</v>
      </c>
      <c r="J327">
        <v>8</v>
      </c>
      <c r="K327">
        <v>8</v>
      </c>
      <c r="L327">
        <v>33</v>
      </c>
      <c r="M327">
        <v>33</v>
      </c>
      <c r="N327">
        <v>33</v>
      </c>
      <c r="O327">
        <v>29.058</v>
      </c>
      <c r="P327">
        <v>0</v>
      </c>
      <c r="Q327">
        <v>52.43</v>
      </c>
      <c r="R327">
        <v>33937000000</v>
      </c>
      <c r="S327">
        <v>102</v>
      </c>
      <c r="T327">
        <v>3.5891205644420499</v>
      </c>
      <c r="U327">
        <v>1.4043887147335401E-3</v>
      </c>
      <c r="V327">
        <v>32.028429031372099</v>
      </c>
      <c r="W327">
        <v>32.122081756591797</v>
      </c>
      <c r="X327">
        <v>31.695291519165</v>
      </c>
      <c r="Y327">
        <f t="shared" si="10"/>
        <v>-0.42679023742679689</v>
      </c>
      <c r="Z327">
        <f t="shared" si="11"/>
        <v>0.42679023742679689</v>
      </c>
      <c r="AA327" t="s">
        <v>6540</v>
      </c>
      <c r="AB327" t="s">
        <v>6540</v>
      </c>
      <c r="AC327">
        <v>2898</v>
      </c>
      <c r="AD327" t="s">
        <v>6541</v>
      </c>
    </row>
    <row r="328" spans="1:30" x14ac:dyDescent="0.2">
      <c r="A328" t="s">
        <v>91</v>
      </c>
      <c r="B328">
        <v>-2.1105079650878902</v>
      </c>
      <c r="C328">
        <v>-1.4464908838272099</v>
      </c>
      <c r="D328">
        <v>2.1105079650878902</v>
      </c>
      <c r="H328" t="s">
        <v>29</v>
      </c>
      <c r="I328">
        <v>6</v>
      </c>
      <c r="J328">
        <v>6</v>
      </c>
      <c r="K328">
        <v>6</v>
      </c>
      <c r="L328">
        <v>23.7</v>
      </c>
      <c r="M328">
        <v>23.7</v>
      </c>
      <c r="N328">
        <v>23.7</v>
      </c>
      <c r="O328">
        <v>49.058999999999997</v>
      </c>
      <c r="P328">
        <v>0</v>
      </c>
      <c r="Q328">
        <v>117.77</v>
      </c>
      <c r="R328">
        <v>9898800000</v>
      </c>
      <c r="S328">
        <v>68</v>
      </c>
      <c r="T328">
        <v>2.1041684824809499</v>
      </c>
      <c r="U328">
        <v>1.37086956521739E-2</v>
      </c>
      <c r="V328">
        <v>29.879430770873999</v>
      </c>
      <c r="W328">
        <v>29.9777507781982</v>
      </c>
      <c r="X328">
        <v>30.489134788513201</v>
      </c>
      <c r="Y328">
        <f t="shared" si="10"/>
        <v>0.5113840103150018</v>
      </c>
      <c r="Z328">
        <f t="shared" si="11"/>
        <v>0.5113840103150018</v>
      </c>
      <c r="AA328" t="s">
        <v>6580</v>
      </c>
      <c r="AB328" t="s">
        <v>6581</v>
      </c>
      <c r="AC328">
        <v>2918</v>
      </c>
      <c r="AD328" t="s">
        <v>6582</v>
      </c>
    </row>
    <row r="329" spans="1:30" x14ac:dyDescent="0.2">
      <c r="A329" t="s">
        <v>142</v>
      </c>
      <c r="B329">
        <v>0</v>
      </c>
      <c r="C329">
        <v>-1.8455548286437999</v>
      </c>
      <c r="D329">
        <v>1.8455548286437999</v>
      </c>
      <c r="H329" t="s">
        <v>29</v>
      </c>
      <c r="I329">
        <v>7</v>
      </c>
      <c r="J329">
        <v>7</v>
      </c>
      <c r="K329">
        <v>7</v>
      </c>
      <c r="L329">
        <v>32</v>
      </c>
      <c r="M329">
        <v>32</v>
      </c>
      <c r="N329">
        <v>32</v>
      </c>
      <c r="O329">
        <v>28.472000000000001</v>
      </c>
      <c r="P329">
        <v>0</v>
      </c>
      <c r="Q329">
        <v>29.681000000000001</v>
      </c>
      <c r="R329">
        <v>18759000000</v>
      </c>
      <c r="S329">
        <v>76</v>
      </c>
      <c r="T329">
        <v>1.8068096594388701</v>
      </c>
      <c r="U329">
        <v>2.39032258064516E-2</v>
      </c>
      <c r="V329">
        <v>30.9001111984253</v>
      </c>
      <c r="W329">
        <v>30.770698547363299</v>
      </c>
      <c r="X329">
        <v>31.3267726898193</v>
      </c>
      <c r="Y329">
        <f t="shared" si="10"/>
        <v>0.5560741424560014</v>
      </c>
      <c r="Z329">
        <f t="shared" si="11"/>
        <v>0.5560741424560014</v>
      </c>
      <c r="AA329" t="s">
        <v>6613</v>
      </c>
      <c r="AB329" t="s">
        <v>6613</v>
      </c>
      <c r="AC329">
        <v>2931</v>
      </c>
      <c r="AD329" t="s">
        <v>6614</v>
      </c>
    </row>
    <row r="330" spans="1:30" x14ac:dyDescent="0.2">
      <c r="A330" t="s">
        <v>207</v>
      </c>
      <c r="B330">
        <v>5.4046087265014604</v>
      </c>
      <c r="C330">
        <v>-4.2466835975646999</v>
      </c>
      <c r="D330">
        <v>-5.4046087265014604</v>
      </c>
      <c r="H330" t="s">
        <v>29</v>
      </c>
      <c r="I330">
        <v>33</v>
      </c>
      <c r="J330">
        <v>33</v>
      </c>
      <c r="K330">
        <v>25</v>
      </c>
      <c r="L330">
        <v>65.900000000000006</v>
      </c>
      <c r="M330">
        <v>65.900000000000006</v>
      </c>
      <c r="N330">
        <v>57.8</v>
      </c>
      <c r="O330">
        <v>79.837999999999994</v>
      </c>
      <c r="P330">
        <v>0</v>
      </c>
      <c r="Q330">
        <v>323.31</v>
      </c>
      <c r="R330">
        <v>1263000000000</v>
      </c>
      <c r="S330">
        <v>1042</v>
      </c>
      <c r="T330">
        <v>5.3749051344077996</v>
      </c>
      <c r="U330">
        <v>6.3414634146341498E-4</v>
      </c>
      <c r="V330">
        <v>37.600967407226598</v>
      </c>
      <c r="W330">
        <v>37.006464004516602</v>
      </c>
      <c r="X330">
        <v>36.754945755004897</v>
      </c>
      <c r="Y330">
        <f t="shared" si="10"/>
        <v>-0.25151824951170454</v>
      </c>
      <c r="Z330">
        <f t="shared" si="11"/>
        <v>0.25151824951170454</v>
      </c>
      <c r="AA330" t="s">
        <v>6622</v>
      </c>
      <c r="AB330" t="s">
        <v>6622</v>
      </c>
      <c r="AC330">
        <v>2934</v>
      </c>
      <c r="AD330" t="s">
        <v>6623</v>
      </c>
    </row>
    <row r="331" spans="1:30" x14ac:dyDescent="0.2">
      <c r="A331" t="s">
        <v>199</v>
      </c>
      <c r="B331">
        <v>-2.6949772834777801</v>
      </c>
      <c r="C331">
        <v>2.6949772834777801</v>
      </c>
      <c r="D331">
        <v>-1.4910858869552599</v>
      </c>
      <c r="H331" t="s">
        <v>29</v>
      </c>
      <c r="I331">
        <v>8</v>
      </c>
      <c r="J331">
        <v>8</v>
      </c>
      <c r="K331">
        <v>8</v>
      </c>
      <c r="L331">
        <v>13.7</v>
      </c>
      <c r="M331">
        <v>13.7</v>
      </c>
      <c r="N331">
        <v>13.7</v>
      </c>
      <c r="O331">
        <v>77.372</v>
      </c>
      <c r="P331">
        <v>0</v>
      </c>
      <c r="Q331">
        <v>39.552</v>
      </c>
      <c r="R331">
        <v>30126000000</v>
      </c>
      <c r="S331">
        <v>55</v>
      </c>
      <c r="T331">
        <v>2.6014230311261701</v>
      </c>
      <c r="U331">
        <v>5.9569230769230801E-3</v>
      </c>
      <c r="V331">
        <v>31.561301231384299</v>
      </c>
      <c r="W331">
        <v>31.950797080993699</v>
      </c>
      <c r="X331">
        <v>31.7099514007568</v>
      </c>
      <c r="Y331">
        <f t="shared" si="10"/>
        <v>-0.24084568023689812</v>
      </c>
      <c r="Z331">
        <f t="shared" si="11"/>
        <v>0.24084568023689812</v>
      </c>
      <c r="AA331" t="s">
        <v>6647</v>
      </c>
      <c r="AB331" t="s">
        <v>6648</v>
      </c>
      <c r="AC331">
        <v>2944</v>
      </c>
      <c r="AD331" t="s">
        <v>6649</v>
      </c>
    </row>
    <row r="332" spans="1:30" x14ac:dyDescent="0.2">
      <c r="A332" t="s">
        <v>131</v>
      </c>
      <c r="B332">
        <v>-3.4066092967987101</v>
      </c>
      <c r="C332">
        <v>-1.61865746974945</v>
      </c>
      <c r="D332">
        <v>3.4066092967987101</v>
      </c>
      <c r="H332" t="s">
        <v>29</v>
      </c>
      <c r="I332">
        <v>9</v>
      </c>
      <c r="J332">
        <v>9</v>
      </c>
      <c r="K332">
        <v>3</v>
      </c>
      <c r="L332">
        <v>22.5</v>
      </c>
      <c r="M332">
        <v>22.5</v>
      </c>
      <c r="N332">
        <v>9.4</v>
      </c>
      <c r="O332">
        <v>56.774000000000001</v>
      </c>
      <c r="P332">
        <v>0</v>
      </c>
      <c r="Q332">
        <v>37.883000000000003</v>
      </c>
      <c r="R332">
        <v>43580000000</v>
      </c>
      <c r="S332">
        <v>100</v>
      </c>
      <c r="T332">
        <v>3.27623319694756</v>
      </c>
      <c r="U332">
        <v>1.96508728179551E-3</v>
      </c>
      <c r="V332">
        <v>32.016104698181202</v>
      </c>
      <c r="W332">
        <v>32.3121662139893</v>
      </c>
      <c r="X332">
        <v>32.622175216674798</v>
      </c>
      <c r="Y332">
        <f t="shared" si="10"/>
        <v>0.31000900268549714</v>
      </c>
      <c r="Z332">
        <f t="shared" si="11"/>
        <v>0.31000900268549714</v>
      </c>
      <c r="AA332" t="s">
        <v>6654</v>
      </c>
      <c r="AB332" t="s">
        <v>6654</v>
      </c>
      <c r="AC332">
        <v>2946</v>
      </c>
      <c r="AD332" t="s">
        <v>6655</v>
      </c>
    </row>
    <row r="333" spans="1:30" x14ac:dyDescent="0.2">
      <c r="A333" t="s">
        <v>156</v>
      </c>
      <c r="B333">
        <v>3.2230460643768302</v>
      </c>
      <c r="C333">
        <v>1.9989969730377199</v>
      </c>
      <c r="D333">
        <v>-3.2230460643768302</v>
      </c>
      <c r="H333" t="s">
        <v>29</v>
      </c>
      <c r="I333">
        <v>8</v>
      </c>
      <c r="J333">
        <v>8</v>
      </c>
      <c r="K333">
        <v>8</v>
      </c>
      <c r="L333">
        <v>19.8</v>
      </c>
      <c r="M333">
        <v>19.8</v>
      </c>
      <c r="N333">
        <v>19.8</v>
      </c>
      <c r="O333">
        <v>57.585000000000001</v>
      </c>
      <c r="P333">
        <v>0</v>
      </c>
      <c r="Q333">
        <v>29.876000000000001</v>
      </c>
      <c r="R333">
        <v>19181000000</v>
      </c>
      <c r="S333">
        <v>97</v>
      </c>
      <c r="T333">
        <v>3.1401372674159802</v>
      </c>
      <c r="U333">
        <v>2.37136465324385E-3</v>
      </c>
      <c r="V333">
        <v>31.405401229858398</v>
      </c>
      <c r="W333">
        <v>31.097950935363802</v>
      </c>
      <c r="X333">
        <v>30.740894317626999</v>
      </c>
      <c r="Y333">
        <f t="shared" si="10"/>
        <v>-0.3570566177368022</v>
      </c>
      <c r="Z333">
        <f t="shared" si="11"/>
        <v>0.3570566177368022</v>
      </c>
      <c r="AA333" t="s">
        <v>6669</v>
      </c>
      <c r="AB333" t="s">
        <v>6669</v>
      </c>
      <c r="AC333">
        <v>2953</v>
      </c>
      <c r="AD333" t="s">
        <v>6670</v>
      </c>
    </row>
    <row r="334" spans="1:30" x14ac:dyDescent="0.2">
      <c r="A334" t="s">
        <v>91</v>
      </c>
      <c r="B334">
        <v>-2.1412870883941699</v>
      </c>
      <c r="C334">
        <v>-1.7150117158889799</v>
      </c>
      <c r="D334">
        <v>2.1412870883941699</v>
      </c>
      <c r="H334" t="s">
        <v>29</v>
      </c>
      <c r="I334">
        <v>8</v>
      </c>
      <c r="J334">
        <v>8</v>
      </c>
      <c r="K334">
        <v>8</v>
      </c>
      <c r="L334">
        <v>9.8000000000000007</v>
      </c>
      <c r="M334">
        <v>9.8000000000000007</v>
      </c>
      <c r="N334">
        <v>9.8000000000000007</v>
      </c>
      <c r="O334">
        <v>141.16999999999999</v>
      </c>
      <c r="P334">
        <v>0</v>
      </c>
      <c r="Q334">
        <v>40.292000000000002</v>
      </c>
      <c r="R334">
        <v>15206000000</v>
      </c>
      <c r="S334">
        <v>62</v>
      </c>
      <c r="T334">
        <v>2.2175413552804102</v>
      </c>
      <c r="U334">
        <v>1.13055885850178E-2</v>
      </c>
      <c r="V334">
        <v>30.514431953430201</v>
      </c>
      <c r="W334">
        <v>30.721263885498001</v>
      </c>
      <c r="X334">
        <v>31.200366020202601</v>
      </c>
      <c r="Y334">
        <f t="shared" si="10"/>
        <v>0.4791021347046005</v>
      </c>
      <c r="Z334">
        <f t="shared" si="11"/>
        <v>0.4791021347046005</v>
      </c>
      <c r="AA334" t="s">
        <v>6685</v>
      </c>
      <c r="AB334" t="s">
        <v>6685</v>
      </c>
      <c r="AC334">
        <v>2960</v>
      </c>
      <c r="AD334" t="s">
        <v>6686</v>
      </c>
    </row>
    <row r="335" spans="1:30" x14ac:dyDescent="0.2">
      <c r="A335" t="s">
        <v>131</v>
      </c>
      <c r="B335">
        <v>-4.3477206230163601</v>
      </c>
      <c r="C335">
        <v>2.5543315410614</v>
      </c>
      <c r="D335">
        <v>4.3477206230163601</v>
      </c>
      <c r="H335" t="s">
        <v>29</v>
      </c>
      <c r="I335">
        <v>12</v>
      </c>
      <c r="J335">
        <v>12</v>
      </c>
      <c r="K335">
        <v>4</v>
      </c>
      <c r="L335">
        <v>21.3</v>
      </c>
      <c r="M335">
        <v>21.3</v>
      </c>
      <c r="N335">
        <v>8.4</v>
      </c>
      <c r="O335">
        <v>82.692999999999998</v>
      </c>
      <c r="P335">
        <v>0</v>
      </c>
      <c r="Q335">
        <v>75.575000000000003</v>
      </c>
      <c r="R335">
        <v>37698000000</v>
      </c>
      <c r="S335">
        <v>126</v>
      </c>
      <c r="T335">
        <v>4.21870724765063</v>
      </c>
      <c r="U335">
        <v>6.8965517241379305E-4</v>
      </c>
      <c r="V335" s="2">
        <v>31.622458457946799</v>
      </c>
      <c r="W335">
        <v>32.072999954223597</v>
      </c>
      <c r="X335">
        <v>32.455179214477504</v>
      </c>
      <c r="Y335">
        <f t="shared" si="10"/>
        <v>0.38217926025390625</v>
      </c>
      <c r="Z335">
        <f t="shared" si="11"/>
        <v>0.38217926025390625</v>
      </c>
      <c r="AA335" t="s">
        <v>6708</v>
      </c>
      <c r="AB335" t="s">
        <v>6708</v>
      </c>
      <c r="AC335">
        <v>2970</v>
      </c>
      <c r="AD335" t="s">
        <v>6709</v>
      </c>
    </row>
    <row r="336" spans="1:30" x14ac:dyDescent="0.2">
      <c r="A336" t="s">
        <v>321</v>
      </c>
      <c r="B336">
        <v>3.7793123722076398</v>
      </c>
      <c r="C336">
        <v>4.2268657684326199</v>
      </c>
      <c r="D336">
        <v>-4.2268657684326199</v>
      </c>
      <c r="H336" t="s">
        <v>29</v>
      </c>
      <c r="I336">
        <v>3</v>
      </c>
      <c r="J336">
        <v>3</v>
      </c>
      <c r="K336">
        <v>3</v>
      </c>
      <c r="L336">
        <v>5.2</v>
      </c>
      <c r="M336">
        <v>5.2</v>
      </c>
      <c r="N336">
        <v>5.2</v>
      </c>
      <c r="O336">
        <v>68.462999999999994</v>
      </c>
      <c r="P336">
        <v>0</v>
      </c>
      <c r="Q336">
        <v>8.2705000000000002</v>
      </c>
      <c r="R336">
        <v>2113200000</v>
      </c>
      <c r="S336">
        <v>9</v>
      </c>
      <c r="T336">
        <v>4.38694460828372</v>
      </c>
      <c r="U336">
        <v>7.5000000000000002E-4</v>
      </c>
      <c r="V336">
        <v>28.1224479675293</v>
      </c>
      <c r="W336">
        <v>28.364481925964402</v>
      </c>
      <c r="X336">
        <v>26.343228340148901</v>
      </c>
      <c r="Y336">
        <f t="shared" si="10"/>
        <v>-2.0212535858155007</v>
      </c>
      <c r="Z336">
        <f t="shared" si="11"/>
        <v>2.0212535858155007</v>
      </c>
      <c r="AA336" t="s">
        <v>6717</v>
      </c>
      <c r="AB336" t="s">
        <v>6717</v>
      </c>
      <c r="AC336">
        <v>2973</v>
      </c>
      <c r="AD336" t="s">
        <v>6718</v>
      </c>
    </row>
    <row r="337" spans="1:30" x14ac:dyDescent="0.2">
      <c r="A337" t="s">
        <v>91</v>
      </c>
      <c r="B337">
        <v>-2.7237701416015598</v>
      </c>
      <c r="C337">
        <v>-1.4464182853698699</v>
      </c>
      <c r="D337">
        <v>2.7237701416015598</v>
      </c>
      <c r="H337" t="s">
        <v>29</v>
      </c>
      <c r="I337">
        <v>25</v>
      </c>
      <c r="J337">
        <v>25</v>
      </c>
      <c r="K337">
        <v>25</v>
      </c>
      <c r="L337">
        <v>32.799999999999997</v>
      </c>
      <c r="M337">
        <v>32.799999999999997</v>
      </c>
      <c r="N337">
        <v>32.799999999999997</v>
      </c>
      <c r="O337">
        <v>119.87</v>
      </c>
      <c r="P337">
        <v>0</v>
      </c>
      <c r="Q337">
        <v>323.31</v>
      </c>
      <c r="R337">
        <v>371740000000</v>
      </c>
      <c r="S337">
        <v>451</v>
      </c>
      <c r="T337">
        <v>2.6218123368564301</v>
      </c>
      <c r="U337">
        <v>5.75273865414711E-3</v>
      </c>
      <c r="V337">
        <v>35.253351211547901</v>
      </c>
      <c r="W337">
        <v>35.376335144042997</v>
      </c>
      <c r="X337">
        <v>35.534776687622099</v>
      </c>
      <c r="Y337">
        <f t="shared" si="10"/>
        <v>0.15844154357910156</v>
      </c>
      <c r="Z337">
        <f t="shared" si="11"/>
        <v>0.15844154357910156</v>
      </c>
      <c r="AA337" t="s">
        <v>6775</v>
      </c>
      <c r="AB337" t="s">
        <v>6775</v>
      </c>
      <c r="AC337">
        <v>2994</v>
      </c>
      <c r="AD337" t="s">
        <v>6776</v>
      </c>
    </row>
    <row r="338" spans="1:30" x14ac:dyDescent="0.2">
      <c r="A338" t="s">
        <v>156</v>
      </c>
      <c r="B338">
        <v>3.0416550636291499</v>
      </c>
      <c r="C338">
        <v>1.3020991086959799</v>
      </c>
      <c r="D338">
        <v>-3.0416550636291499</v>
      </c>
      <c r="H338" t="s">
        <v>29</v>
      </c>
      <c r="I338">
        <v>16</v>
      </c>
      <c r="J338">
        <v>16</v>
      </c>
      <c r="K338">
        <v>16</v>
      </c>
      <c r="L338">
        <v>35.1</v>
      </c>
      <c r="M338">
        <v>35.1</v>
      </c>
      <c r="N338">
        <v>35.1</v>
      </c>
      <c r="O338">
        <v>60.906999999999996</v>
      </c>
      <c r="P338">
        <v>0</v>
      </c>
      <c r="Q338">
        <v>82.915999999999997</v>
      </c>
      <c r="R338">
        <v>104340000000</v>
      </c>
      <c r="S338">
        <v>224</v>
      </c>
      <c r="T338">
        <v>2.9152759315454602</v>
      </c>
      <c r="U338">
        <v>3.5135135135135102E-3</v>
      </c>
      <c r="V338">
        <v>33.803892135620103</v>
      </c>
      <c r="W338">
        <v>33.582963943481403</v>
      </c>
      <c r="X338">
        <v>33.301502227783203</v>
      </c>
      <c r="Y338">
        <f t="shared" si="10"/>
        <v>-0.28146171569819955</v>
      </c>
      <c r="Z338">
        <f t="shared" si="11"/>
        <v>0.28146171569819955</v>
      </c>
      <c r="AA338" t="s">
        <v>6781</v>
      </c>
      <c r="AB338" t="s">
        <v>6781</v>
      </c>
      <c r="AC338">
        <v>2997</v>
      </c>
      <c r="AD338" t="s">
        <v>6782</v>
      </c>
    </row>
    <row r="339" spans="1:30" x14ac:dyDescent="0.2">
      <c r="A339" t="s">
        <v>91</v>
      </c>
      <c r="B339">
        <v>-3.8661637306213401</v>
      </c>
      <c r="C339">
        <v>-2.4490268230438201</v>
      </c>
      <c r="D339">
        <v>3.8661637306213401</v>
      </c>
      <c r="H339" t="s">
        <v>29</v>
      </c>
      <c r="I339">
        <v>5</v>
      </c>
      <c r="J339">
        <v>5</v>
      </c>
      <c r="K339">
        <v>5</v>
      </c>
      <c r="L339">
        <v>14.9</v>
      </c>
      <c r="M339">
        <v>14.9</v>
      </c>
      <c r="N339">
        <v>14.9</v>
      </c>
      <c r="O339">
        <v>52.136000000000003</v>
      </c>
      <c r="P339">
        <v>0</v>
      </c>
      <c r="Q339">
        <v>33.408000000000001</v>
      </c>
      <c r="R339">
        <v>6640400000</v>
      </c>
      <c r="S339">
        <v>20</v>
      </c>
      <c r="T339">
        <v>3.7685296770718102</v>
      </c>
      <c r="U339">
        <v>1.1660516605166099E-3</v>
      </c>
      <c r="V339">
        <v>29.237958908081101</v>
      </c>
      <c r="W339">
        <v>29.475716590881301</v>
      </c>
      <c r="X339">
        <v>29.940624237060501</v>
      </c>
      <c r="Y339">
        <f t="shared" si="10"/>
        <v>0.46490764617919922</v>
      </c>
      <c r="Z339">
        <f t="shared" si="11"/>
        <v>0.46490764617919922</v>
      </c>
      <c r="AA339" t="s">
        <v>6828</v>
      </c>
      <c r="AB339" t="s">
        <v>6828</v>
      </c>
      <c r="AC339">
        <v>3012</v>
      </c>
      <c r="AD339" t="s">
        <v>6829</v>
      </c>
    </row>
    <row r="340" spans="1:30" x14ac:dyDescent="0.2">
      <c r="A340" t="s">
        <v>1163</v>
      </c>
      <c r="B340">
        <v>-1.3472027778625499</v>
      </c>
      <c r="C340">
        <v>1.4041473865509</v>
      </c>
      <c r="D340">
        <v>-1.4041473865509</v>
      </c>
      <c r="H340" t="s">
        <v>29</v>
      </c>
      <c r="I340">
        <v>11</v>
      </c>
      <c r="J340">
        <v>10</v>
      </c>
      <c r="K340">
        <v>10</v>
      </c>
      <c r="L340">
        <v>15.8</v>
      </c>
      <c r="M340">
        <v>15</v>
      </c>
      <c r="N340">
        <v>15</v>
      </c>
      <c r="O340">
        <v>115.83</v>
      </c>
      <c r="P340">
        <v>0</v>
      </c>
      <c r="Q340">
        <v>164.69</v>
      </c>
      <c r="R340">
        <v>21722000000</v>
      </c>
      <c r="S340">
        <v>87</v>
      </c>
      <c r="T340">
        <v>1.5835966693952199</v>
      </c>
      <c r="U340">
        <v>3.6097560975609802E-2</v>
      </c>
      <c r="V340">
        <v>31.144768714904799</v>
      </c>
      <c r="W340">
        <v>31.450603485107401</v>
      </c>
      <c r="X340">
        <v>31.1515998840332</v>
      </c>
      <c r="Y340">
        <f t="shared" si="10"/>
        <v>-0.29900360107420099</v>
      </c>
      <c r="Z340">
        <f t="shared" si="11"/>
        <v>0.29900360107420099</v>
      </c>
      <c r="AA340" t="s">
        <v>6840</v>
      </c>
      <c r="AB340" t="s">
        <v>6840</v>
      </c>
      <c r="AC340">
        <v>3016</v>
      </c>
      <c r="AD340" t="s">
        <v>6841</v>
      </c>
    </row>
    <row r="341" spans="1:30" x14ac:dyDescent="0.2">
      <c r="A341" t="s">
        <v>156</v>
      </c>
      <c r="B341">
        <v>3.3535103797912602</v>
      </c>
      <c r="C341">
        <v>2.5128543376922599</v>
      </c>
      <c r="D341">
        <v>-3.3535103797912602</v>
      </c>
      <c r="H341" t="s">
        <v>29</v>
      </c>
      <c r="I341">
        <v>4</v>
      </c>
      <c r="J341">
        <v>4</v>
      </c>
      <c r="K341">
        <v>4</v>
      </c>
      <c r="L341">
        <v>8.4</v>
      </c>
      <c r="M341">
        <v>8.4</v>
      </c>
      <c r="N341">
        <v>8.4</v>
      </c>
      <c r="O341">
        <v>49.387</v>
      </c>
      <c r="P341">
        <v>0</v>
      </c>
      <c r="Q341">
        <v>20.51</v>
      </c>
      <c r="R341">
        <v>22457000000</v>
      </c>
      <c r="S341">
        <v>44</v>
      </c>
      <c r="T341">
        <v>3.35695869430372</v>
      </c>
      <c r="U341">
        <v>1.71883289124668E-3</v>
      </c>
      <c r="V341">
        <v>31.9298419952393</v>
      </c>
      <c r="W341">
        <v>31.482982635498001</v>
      </c>
      <c r="X341">
        <v>30.552216529846199</v>
      </c>
      <c r="Y341">
        <f t="shared" si="10"/>
        <v>-0.93076610565180218</v>
      </c>
      <c r="Z341">
        <f t="shared" si="11"/>
        <v>0.93076610565180218</v>
      </c>
      <c r="AA341" t="s">
        <v>6855</v>
      </c>
      <c r="AB341" t="s">
        <v>6855</v>
      </c>
      <c r="AC341">
        <v>3023</v>
      </c>
      <c r="AD341" t="s">
        <v>6856</v>
      </c>
    </row>
    <row r="342" spans="1:30" x14ac:dyDescent="0.2">
      <c r="A342" t="s">
        <v>156</v>
      </c>
      <c r="B342">
        <v>4.9337692260742196</v>
      </c>
      <c r="C342">
        <v>3.9536011219024698</v>
      </c>
      <c r="D342">
        <v>-4.9337692260742196</v>
      </c>
      <c r="H342" t="s">
        <v>29</v>
      </c>
      <c r="I342">
        <v>4</v>
      </c>
      <c r="J342">
        <v>4</v>
      </c>
      <c r="K342">
        <v>4</v>
      </c>
      <c r="L342">
        <v>24.4</v>
      </c>
      <c r="M342">
        <v>24.4</v>
      </c>
      <c r="N342">
        <v>24.4</v>
      </c>
      <c r="O342">
        <v>38.683999999999997</v>
      </c>
      <c r="P342">
        <v>0</v>
      </c>
      <c r="Q342">
        <v>37.106999999999999</v>
      </c>
      <c r="R342">
        <v>6401200000</v>
      </c>
      <c r="S342">
        <v>57</v>
      </c>
      <c r="T342">
        <v>4.9389870322507399</v>
      </c>
      <c r="U342">
        <v>8.0000000000000004E-4</v>
      </c>
      <c r="V342">
        <v>30.134253501892101</v>
      </c>
      <c r="W342">
        <v>29.6109266281128</v>
      </c>
      <c r="X342">
        <v>28.203395843505898</v>
      </c>
      <c r="Y342">
        <f t="shared" si="10"/>
        <v>-1.4075307846069016</v>
      </c>
      <c r="Z342">
        <f t="shared" si="11"/>
        <v>1.4075307846069016</v>
      </c>
      <c r="AA342" t="s">
        <v>6858</v>
      </c>
      <c r="AB342" t="s">
        <v>6859</v>
      </c>
      <c r="AC342">
        <v>3024</v>
      </c>
      <c r="AD342" t="s">
        <v>6860</v>
      </c>
    </row>
    <row r="343" spans="1:30" x14ac:dyDescent="0.2">
      <c r="A343" t="s">
        <v>91</v>
      </c>
      <c r="B343">
        <v>-2.59590816497803</v>
      </c>
      <c r="C343">
        <v>-1.69571185112</v>
      </c>
      <c r="D343">
        <v>2.59590816497803</v>
      </c>
      <c r="H343" t="s">
        <v>29</v>
      </c>
      <c r="I343">
        <v>2</v>
      </c>
      <c r="J343">
        <v>2</v>
      </c>
      <c r="K343">
        <v>2</v>
      </c>
      <c r="L343">
        <v>2.2999999999999998</v>
      </c>
      <c r="M343">
        <v>2.2999999999999998</v>
      </c>
      <c r="N343">
        <v>2.2999999999999998</v>
      </c>
      <c r="O343">
        <v>108.49</v>
      </c>
      <c r="P343">
        <v>2.3052000000000001E-4</v>
      </c>
      <c r="Q343">
        <v>3.8388</v>
      </c>
      <c r="R343">
        <v>2037200000</v>
      </c>
      <c r="S343">
        <v>5</v>
      </c>
      <c r="T343">
        <v>2.5540045673245699</v>
      </c>
      <c r="U343">
        <v>6.3577712609970702E-3</v>
      </c>
      <c r="V343">
        <v>26.795001029968301</v>
      </c>
      <c r="W343">
        <v>27.0002393722534</v>
      </c>
      <c r="X343">
        <v>28.083619117736799</v>
      </c>
      <c r="Y343">
        <f t="shared" si="10"/>
        <v>1.0833797454833984</v>
      </c>
      <c r="Z343">
        <f t="shared" si="11"/>
        <v>1.0833797454833984</v>
      </c>
      <c r="AA343" t="s">
        <v>6873</v>
      </c>
      <c r="AB343" t="s">
        <v>6873</v>
      </c>
      <c r="AC343">
        <v>3029</v>
      </c>
      <c r="AD343" t="s">
        <v>6874</v>
      </c>
    </row>
    <row r="344" spans="1:30" x14ac:dyDescent="0.2">
      <c r="A344" t="s">
        <v>91</v>
      </c>
      <c r="B344">
        <v>-3.7888090610504199</v>
      </c>
      <c r="C344">
        <v>-3.01221799850464</v>
      </c>
      <c r="D344">
        <v>3.7888090610504199</v>
      </c>
      <c r="H344" t="s">
        <v>29</v>
      </c>
      <c r="I344">
        <v>17</v>
      </c>
      <c r="J344">
        <v>6</v>
      </c>
      <c r="K344">
        <v>6</v>
      </c>
      <c r="L344">
        <v>64.400000000000006</v>
      </c>
      <c r="M344">
        <v>24.9</v>
      </c>
      <c r="N344">
        <v>24.9</v>
      </c>
      <c r="O344">
        <v>43.255000000000003</v>
      </c>
      <c r="P344">
        <v>0</v>
      </c>
      <c r="Q344">
        <v>194.81</v>
      </c>
      <c r="R344">
        <v>75864000000</v>
      </c>
      <c r="S344">
        <v>138</v>
      </c>
      <c r="T344">
        <v>3.8244567321549598</v>
      </c>
      <c r="U344">
        <v>1.02290076335878E-3</v>
      </c>
      <c r="V344">
        <v>32.763435363769503</v>
      </c>
      <c r="W344">
        <v>32.861995697021499</v>
      </c>
      <c r="X344">
        <v>33.506692886352504</v>
      </c>
      <c r="Y344">
        <f t="shared" si="10"/>
        <v>0.64469718933100495</v>
      </c>
      <c r="Z344">
        <f t="shared" si="11"/>
        <v>0.64469718933100495</v>
      </c>
      <c r="AA344" t="s">
        <v>6895</v>
      </c>
      <c r="AB344" t="s">
        <v>6895</v>
      </c>
      <c r="AC344">
        <v>3039</v>
      </c>
      <c r="AD344" t="s">
        <v>6896</v>
      </c>
    </row>
    <row r="345" spans="1:30" x14ac:dyDescent="0.2">
      <c r="A345" t="s">
        <v>142</v>
      </c>
      <c r="B345">
        <v>0</v>
      </c>
      <c r="C345">
        <v>-2.2070143222808798</v>
      </c>
      <c r="D345">
        <v>2.2070143222808798</v>
      </c>
      <c r="H345" t="s">
        <v>29</v>
      </c>
      <c r="I345">
        <v>1</v>
      </c>
      <c r="J345">
        <v>1</v>
      </c>
      <c r="K345">
        <v>1</v>
      </c>
      <c r="L345">
        <v>2.4</v>
      </c>
      <c r="M345">
        <v>2.4</v>
      </c>
      <c r="N345">
        <v>2.4</v>
      </c>
      <c r="O345">
        <v>72.016999999999996</v>
      </c>
      <c r="P345">
        <v>2.4021000000000001E-4</v>
      </c>
      <c r="Q345">
        <v>4.3829000000000002</v>
      </c>
      <c r="R345">
        <v>760580000</v>
      </c>
      <c r="S345">
        <v>19</v>
      </c>
      <c r="T345">
        <v>2.1103562602184698</v>
      </c>
      <c r="U345">
        <v>1.36721672167217E-2</v>
      </c>
      <c r="V345">
        <v>26.5063571929932</v>
      </c>
      <c r="W345">
        <v>25.423110961914102</v>
      </c>
      <c r="X345">
        <v>27.031043052673301</v>
      </c>
      <c r="Y345">
        <f t="shared" si="10"/>
        <v>1.6079320907591992</v>
      </c>
      <c r="Z345">
        <f t="shared" si="11"/>
        <v>1.6079320907591992</v>
      </c>
      <c r="AA345" t="s">
        <v>6943</v>
      </c>
      <c r="AB345" t="s">
        <v>6943</v>
      </c>
      <c r="AC345">
        <v>3057</v>
      </c>
      <c r="AD345" t="s">
        <v>6944</v>
      </c>
    </row>
    <row r="346" spans="1:30" x14ac:dyDescent="0.2">
      <c r="A346" t="s">
        <v>142</v>
      </c>
      <c r="B346">
        <v>0</v>
      </c>
      <c r="C346">
        <v>-2.1961896419525102</v>
      </c>
      <c r="D346">
        <v>2.1961896419525102</v>
      </c>
      <c r="H346" t="s">
        <v>29</v>
      </c>
      <c r="I346">
        <v>11</v>
      </c>
      <c r="J346">
        <v>11</v>
      </c>
      <c r="K346">
        <v>11</v>
      </c>
      <c r="L346">
        <v>38.299999999999997</v>
      </c>
      <c r="M346">
        <v>38.299999999999997</v>
      </c>
      <c r="N346">
        <v>38.299999999999997</v>
      </c>
      <c r="O346">
        <v>25.341000000000001</v>
      </c>
      <c r="P346">
        <v>0</v>
      </c>
      <c r="Q346">
        <v>195.62</v>
      </c>
      <c r="R346">
        <v>918580000000</v>
      </c>
      <c r="S346">
        <v>572</v>
      </c>
      <c r="T346">
        <v>2.1007313592252501</v>
      </c>
      <c r="U346">
        <v>1.37662337662338E-2</v>
      </c>
      <c r="V346">
        <v>36.7117023468018</v>
      </c>
      <c r="W346">
        <v>36.337009429931598</v>
      </c>
      <c r="X346">
        <v>36.989305496215799</v>
      </c>
      <c r="Y346">
        <f t="shared" si="10"/>
        <v>0.652296066284201</v>
      </c>
      <c r="Z346">
        <f t="shared" si="11"/>
        <v>0.652296066284201</v>
      </c>
      <c r="AA346" t="s">
        <v>6946</v>
      </c>
      <c r="AB346" t="s">
        <v>6946</v>
      </c>
      <c r="AC346">
        <v>3059</v>
      </c>
      <c r="AD346" t="s">
        <v>6947</v>
      </c>
    </row>
    <row r="347" spans="1:30" x14ac:dyDescent="0.2">
      <c r="A347" t="s">
        <v>1163</v>
      </c>
      <c r="B347">
        <v>-2.8147161006927499</v>
      </c>
      <c r="C347">
        <v>3.58863425254822</v>
      </c>
      <c r="D347">
        <v>-3.58863425254822</v>
      </c>
      <c r="H347" t="s">
        <v>29</v>
      </c>
      <c r="I347">
        <v>8</v>
      </c>
      <c r="J347">
        <v>6</v>
      </c>
      <c r="K347">
        <v>5</v>
      </c>
      <c r="L347">
        <v>39.200000000000003</v>
      </c>
      <c r="M347">
        <v>34.9</v>
      </c>
      <c r="N347">
        <v>31.1</v>
      </c>
      <c r="O347">
        <v>24.128</v>
      </c>
      <c r="P347">
        <v>0</v>
      </c>
      <c r="Q347">
        <v>22.084</v>
      </c>
      <c r="R347">
        <v>62925000000</v>
      </c>
      <c r="S347">
        <v>81</v>
      </c>
      <c r="T347">
        <v>3.6188745885854998</v>
      </c>
      <c r="U347">
        <v>1.35064935064935E-3</v>
      </c>
      <c r="V347">
        <v>32.553400039672901</v>
      </c>
      <c r="W347">
        <v>33.447048187255902</v>
      </c>
      <c r="X347">
        <v>32.2256374359131</v>
      </c>
      <c r="Y347">
        <f t="shared" si="10"/>
        <v>-1.2214107513428019</v>
      </c>
      <c r="Z347">
        <f t="shared" si="11"/>
        <v>1.2214107513428019</v>
      </c>
      <c r="AA347" t="s">
        <v>6956</v>
      </c>
      <c r="AB347" t="s">
        <v>6956</v>
      </c>
      <c r="AC347">
        <v>3062</v>
      </c>
      <c r="AD347" t="s">
        <v>6957</v>
      </c>
    </row>
    <row r="348" spans="1:30" x14ac:dyDescent="0.2">
      <c r="A348" t="s">
        <v>91</v>
      </c>
      <c r="B348">
        <v>-2.1143746376037602</v>
      </c>
      <c r="C348">
        <v>-1.74915111064911</v>
      </c>
      <c r="D348">
        <v>2.1143746376037602</v>
      </c>
      <c r="H348" t="s">
        <v>29</v>
      </c>
      <c r="I348">
        <v>5</v>
      </c>
      <c r="J348">
        <v>5</v>
      </c>
      <c r="K348">
        <v>3</v>
      </c>
      <c r="L348">
        <v>56</v>
      </c>
      <c r="M348">
        <v>56</v>
      </c>
      <c r="N348">
        <v>29.3</v>
      </c>
      <c r="O348">
        <v>12.75</v>
      </c>
      <c r="P348">
        <v>0</v>
      </c>
      <c r="Q348">
        <v>63.899000000000001</v>
      </c>
      <c r="R348">
        <v>52562000000</v>
      </c>
      <c r="S348">
        <v>102</v>
      </c>
      <c r="T348">
        <v>2.2128364640439302</v>
      </c>
      <c r="U348">
        <v>1.13766233766234E-2</v>
      </c>
      <c r="V348">
        <v>32.3443508148193</v>
      </c>
      <c r="W348">
        <v>32.442094802856403</v>
      </c>
      <c r="X348">
        <v>32.9165649414063</v>
      </c>
      <c r="Y348">
        <f t="shared" si="10"/>
        <v>0.47447013854989706</v>
      </c>
      <c r="Z348">
        <f t="shared" si="11"/>
        <v>0.47447013854989706</v>
      </c>
      <c r="AA348" t="s">
        <v>6980</v>
      </c>
      <c r="AB348" t="s">
        <v>6980</v>
      </c>
      <c r="AC348">
        <v>3071</v>
      </c>
      <c r="AD348" t="s">
        <v>6981</v>
      </c>
    </row>
    <row r="349" spans="1:30" x14ac:dyDescent="0.2">
      <c r="A349" t="s">
        <v>207</v>
      </c>
      <c r="B349">
        <v>5.61791944503784</v>
      </c>
      <c r="C349">
        <v>3.3045794963836701</v>
      </c>
      <c r="D349">
        <v>-5.61791944503784</v>
      </c>
      <c r="H349" t="s">
        <v>29</v>
      </c>
      <c r="I349">
        <v>15</v>
      </c>
      <c r="J349">
        <v>10</v>
      </c>
      <c r="K349">
        <v>10</v>
      </c>
      <c r="L349">
        <v>35.5</v>
      </c>
      <c r="M349">
        <v>26.9</v>
      </c>
      <c r="N349">
        <v>26.9</v>
      </c>
      <c r="O349">
        <v>62.741</v>
      </c>
      <c r="P349">
        <v>0</v>
      </c>
      <c r="Q349">
        <v>89.308000000000007</v>
      </c>
      <c r="R349">
        <v>18669000000</v>
      </c>
      <c r="S349">
        <v>67</v>
      </c>
      <c r="T349">
        <v>5.4709404700578004</v>
      </c>
      <c r="U349">
        <v>5.5555555555555599E-4</v>
      </c>
      <c r="V349">
        <v>31.802287101745598</v>
      </c>
      <c r="W349">
        <v>31.0445156097412</v>
      </c>
      <c r="X349">
        <v>30.1663255691528</v>
      </c>
      <c r="Y349">
        <f t="shared" si="10"/>
        <v>-0.87819004058840022</v>
      </c>
      <c r="Z349">
        <f t="shared" si="11"/>
        <v>0.87819004058840022</v>
      </c>
      <c r="AA349" t="s">
        <v>7011</v>
      </c>
      <c r="AB349" t="s">
        <v>7011</v>
      </c>
      <c r="AC349">
        <v>3090</v>
      </c>
      <c r="AD349" t="s">
        <v>7012</v>
      </c>
    </row>
    <row r="350" spans="1:30" x14ac:dyDescent="0.2">
      <c r="A350" t="s">
        <v>681</v>
      </c>
      <c r="B350">
        <v>3.0138671398162802</v>
      </c>
      <c r="C350">
        <v>-3.0138671398162802</v>
      </c>
      <c r="D350">
        <v>1.5048800706863401</v>
      </c>
      <c r="H350" t="s">
        <v>29</v>
      </c>
      <c r="I350">
        <v>10</v>
      </c>
      <c r="J350">
        <v>7</v>
      </c>
      <c r="K350">
        <v>7</v>
      </c>
      <c r="L350">
        <v>34.1</v>
      </c>
      <c r="M350">
        <v>25.9</v>
      </c>
      <c r="N350">
        <v>25.9</v>
      </c>
      <c r="O350">
        <v>42.396000000000001</v>
      </c>
      <c r="P350">
        <v>0</v>
      </c>
      <c r="Q350">
        <v>34.908999999999999</v>
      </c>
      <c r="R350">
        <v>24288000000</v>
      </c>
      <c r="S350">
        <v>53</v>
      </c>
      <c r="T350">
        <v>2.8952702974648701</v>
      </c>
      <c r="U350">
        <v>3.6280834914610999E-3</v>
      </c>
      <c r="V350">
        <v>31.743336677551302</v>
      </c>
      <c r="W350">
        <v>31.109278678894</v>
      </c>
      <c r="X350">
        <v>31.487568855285598</v>
      </c>
      <c r="Y350">
        <f t="shared" si="10"/>
        <v>0.37829017639159801</v>
      </c>
      <c r="Z350">
        <f t="shared" si="11"/>
        <v>0.37829017639159801</v>
      </c>
      <c r="AA350" t="s">
        <v>7050</v>
      </c>
      <c r="AB350" t="s">
        <v>7050</v>
      </c>
      <c r="AC350">
        <v>3103</v>
      </c>
      <c r="AD350" t="s">
        <v>7051</v>
      </c>
    </row>
    <row r="351" spans="1:30" x14ac:dyDescent="0.2">
      <c r="A351" t="s">
        <v>91</v>
      </c>
      <c r="B351">
        <v>-4.3560218811035201</v>
      </c>
      <c r="C351">
        <v>-4.3208594322204599</v>
      </c>
      <c r="D351">
        <v>4.3560218811035201</v>
      </c>
      <c r="H351" t="s">
        <v>29</v>
      </c>
      <c r="I351">
        <v>7</v>
      </c>
      <c r="J351">
        <v>7</v>
      </c>
      <c r="K351">
        <v>7</v>
      </c>
      <c r="L351">
        <v>19.2</v>
      </c>
      <c r="M351">
        <v>19.2</v>
      </c>
      <c r="N351">
        <v>19.2</v>
      </c>
      <c r="O351">
        <v>61.381999999999998</v>
      </c>
      <c r="P351">
        <v>0</v>
      </c>
      <c r="Q351">
        <v>22.218</v>
      </c>
      <c r="R351">
        <v>19462000000</v>
      </c>
      <c r="S351">
        <v>85</v>
      </c>
      <c r="T351">
        <v>4.7025220499995903</v>
      </c>
      <c r="U351">
        <v>7.6595744680851103E-4</v>
      </c>
      <c r="V351">
        <v>30.7209777832031</v>
      </c>
      <c r="W351">
        <v>30.7770690917969</v>
      </c>
      <c r="X351">
        <v>31.779295921325701</v>
      </c>
      <c r="Y351">
        <f t="shared" si="10"/>
        <v>1.0022268295288015</v>
      </c>
      <c r="Z351">
        <f t="shared" si="11"/>
        <v>1.0022268295288015</v>
      </c>
      <c r="AA351" t="s">
        <v>7063</v>
      </c>
      <c r="AB351" t="s">
        <v>7063</v>
      </c>
      <c r="AC351">
        <v>3108</v>
      </c>
      <c r="AD351" t="s">
        <v>7064</v>
      </c>
    </row>
    <row r="352" spans="1:30" x14ac:dyDescent="0.2">
      <c r="A352" t="s">
        <v>199</v>
      </c>
      <c r="B352">
        <v>-4.65024757385254</v>
      </c>
      <c r="C352">
        <v>4.65024757385254</v>
      </c>
      <c r="D352">
        <v>-4.3715720176696804</v>
      </c>
      <c r="H352" t="s">
        <v>29</v>
      </c>
      <c r="I352">
        <v>7</v>
      </c>
      <c r="J352">
        <v>7</v>
      </c>
      <c r="K352">
        <v>7</v>
      </c>
      <c r="L352">
        <v>8.6</v>
      </c>
      <c r="M352">
        <v>8.6</v>
      </c>
      <c r="N352">
        <v>8.6</v>
      </c>
      <c r="O352">
        <v>115.42</v>
      </c>
      <c r="P352">
        <v>0</v>
      </c>
      <c r="Q352">
        <v>54.807000000000002</v>
      </c>
      <c r="R352">
        <v>14632000000</v>
      </c>
      <c r="S352">
        <v>68</v>
      </c>
      <c r="T352">
        <v>4.8891704782733099</v>
      </c>
      <c r="U352">
        <v>8.2051282051282004E-4</v>
      </c>
      <c r="V352">
        <v>30.390805244445801</v>
      </c>
      <c r="W352">
        <v>31.2454977035522</v>
      </c>
      <c r="X352">
        <v>30.449215888977101</v>
      </c>
      <c r="Y352">
        <f t="shared" si="10"/>
        <v>-0.79628181457509939</v>
      </c>
      <c r="Z352">
        <f t="shared" si="11"/>
        <v>0.79628181457509939</v>
      </c>
      <c r="AA352" t="s">
        <v>7096</v>
      </c>
      <c r="AB352" t="s">
        <v>7096</v>
      </c>
      <c r="AC352">
        <v>3119</v>
      </c>
      <c r="AD352" t="s">
        <v>7097</v>
      </c>
    </row>
    <row r="353" spans="1:30" x14ac:dyDescent="0.2">
      <c r="A353" t="s">
        <v>156</v>
      </c>
      <c r="B353">
        <v>2.6183986663818399</v>
      </c>
      <c r="C353">
        <v>2.0341358184814502</v>
      </c>
      <c r="D353">
        <v>-2.6183986663818399</v>
      </c>
      <c r="H353" t="s">
        <v>29</v>
      </c>
      <c r="I353">
        <v>8</v>
      </c>
      <c r="J353">
        <v>8</v>
      </c>
      <c r="K353">
        <v>8</v>
      </c>
      <c r="L353">
        <v>24.3</v>
      </c>
      <c r="M353">
        <v>24.3</v>
      </c>
      <c r="N353">
        <v>24.3</v>
      </c>
      <c r="O353">
        <v>39.561999999999998</v>
      </c>
      <c r="P353">
        <v>0</v>
      </c>
      <c r="Q353">
        <v>34.469000000000001</v>
      </c>
      <c r="R353">
        <v>30414000000</v>
      </c>
      <c r="S353">
        <v>89</v>
      </c>
      <c r="T353">
        <v>2.6672843036667402</v>
      </c>
      <c r="U353">
        <v>5.2455858747993602E-3</v>
      </c>
      <c r="V353">
        <v>31.955735206604</v>
      </c>
      <c r="W353">
        <v>31.8283596038818</v>
      </c>
      <c r="X353">
        <v>31.3790330886841</v>
      </c>
      <c r="Y353">
        <f t="shared" si="10"/>
        <v>-0.44932651519770062</v>
      </c>
      <c r="Z353">
        <f t="shared" si="11"/>
        <v>0.44932651519770062</v>
      </c>
      <c r="AA353" t="s">
        <v>7122</v>
      </c>
      <c r="AB353" t="s">
        <v>7122</v>
      </c>
      <c r="AC353">
        <v>3130</v>
      </c>
      <c r="AD353" t="s">
        <v>7123</v>
      </c>
    </row>
    <row r="354" spans="1:30" x14ac:dyDescent="0.2">
      <c r="A354" t="s">
        <v>91</v>
      </c>
      <c r="B354">
        <v>-4.6938018798828098</v>
      </c>
      <c r="C354">
        <v>-3.6753165721893302</v>
      </c>
      <c r="D354">
        <v>4.6938018798828098</v>
      </c>
      <c r="H354" t="s">
        <v>29</v>
      </c>
      <c r="I354">
        <v>33</v>
      </c>
      <c r="J354">
        <v>33</v>
      </c>
      <c r="K354">
        <v>33</v>
      </c>
      <c r="L354">
        <v>40.5</v>
      </c>
      <c r="M354">
        <v>40.5</v>
      </c>
      <c r="N354">
        <v>40.5</v>
      </c>
      <c r="O354">
        <v>135.47999999999999</v>
      </c>
      <c r="P354">
        <v>0</v>
      </c>
      <c r="Q354">
        <v>264.83999999999997</v>
      </c>
      <c r="R354">
        <v>204890000000</v>
      </c>
      <c r="S354">
        <v>506</v>
      </c>
      <c r="T354">
        <v>4.6856323668465798</v>
      </c>
      <c r="U354">
        <v>7.8873239436619703E-4</v>
      </c>
      <c r="V354">
        <v>34.341875076293903</v>
      </c>
      <c r="W354">
        <v>34.454917907714801</v>
      </c>
      <c r="X354">
        <v>34.836105346679702</v>
      </c>
      <c r="Y354">
        <f t="shared" si="10"/>
        <v>0.38118743896490059</v>
      </c>
      <c r="Z354">
        <f t="shared" si="11"/>
        <v>0.38118743896490059</v>
      </c>
      <c r="AA354" t="s">
        <v>7144</v>
      </c>
      <c r="AB354" t="s">
        <v>7145</v>
      </c>
      <c r="AC354">
        <v>3140</v>
      </c>
      <c r="AD354" t="s">
        <v>7146</v>
      </c>
    </row>
    <row r="355" spans="1:30" x14ac:dyDescent="0.2">
      <c r="A355" t="s">
        <v>91</v>
      </c>
      <c r="B355">
        <v>-4.1653599739074698</v>
      </c>
      <c r="C355">
        <v>-3.1078345775604199</v>
      </c>
      <c r="D355">
        <v>4.1653599739074698</v>
      </c>
      <c r="H355" t="s">
        <v>29</v>
      </c>
      <c r="I355">
        <v>4</v>
      </c>
      <c r="J355">
        <v>4</v>
      </c>
      <c r="K355">
        <v>4</v>
      </c>
      <c r="L355">
        <v>10.8</v>
      </c>
      <c r="M355">
        <v>10.8</v>
      </c>
      <c r="N355">
        <v>10.8</v>
      </c>
      <c r="O355">
        <v>52.802</v>
      </c>
      <c r="P355">
        <v>0</v>
      </c>
      <c r="Q355">
        <v>25.184000000000001</v>
      </c>
      <c r="R355">
        <v>8631600000</v>
      </c>
      <c r="S355">
        <v>29</v>
      </c>
      <c r="T355">
        <v>4.1377604704060902</v>
      </c>
      <c r="U355">
        <v>7.28971962616822E-4</v>
      </c>
      <c r="V355">
        <v>29.4478874206543</v>
      </c>
      <c r="W355">
        <v>29.795015335083001</v>
      </c>
      <c r="X355">
        <v>30.5276393890381</v>
      </c>
      <c r="Y355">
        <f t="shared" si="10"/>
        <v>0.73262405395509944</v>
      </c>
      <c r="Z355">
        <f t="shared" si="11"/>
        <v>0.73262405395509944</v>
      </c>
      <c r="AA355" t="s">
        <v>7163</v>
      </c>
      <c r="AB355" t="s">
        <v>7163</v>
      </c>
      <c r="AC355">
        <v>3148</v>
      </c>
      <c r="AD355" t="s">
        <v>7164</v>
      </c>
    </row>
    <row r="356" spans="1:30" x14ac:dyDescent="0.2">
      <c r="A356" t="s">
        <v>156</v>
      </c>
      <c r="B356">
        <v>2.7994287014007599</v>
      </c>
      <c r="C356">
        <v>2.1511359214782702</v>
      </c>
      <c r="D356">
        <v>-2.7994287014007599</v>
      </c>
      <c r="H356" t="s">
        <v>29</v>
      </c>
      <c r="I356">
        <v>7</v>
      </c>
      <c r="J356">
        <v>7</v>
      </c>
      <c r="K356">
        <v>7</v>
      </c>
      <c r="L356">
        <v>35.700000000000003</v>
      </c>
      <c r="M356">
        <v>35.700000000000003</v>
      </c>
      <c r="N356">
        <v>35.700000000000003</v>
      </c>
      <c r="O356">
        <v>25.734000000000002</v>
      </c>
      <c r="P356">
        <v>0</v>
      </c>
      <c r="Q356">
        <v>25.388000000000002</v>
      </c>
      <c r="R356">
        <v>128850000000</v>
      </c>
      <c r="S356">
        <v>67</v>
      </c>
      <c r="T356">
        <v>2.83657910039422</v>
      </c>
      <c r="U356">
        <v>3.9928057553956803E-3</v>
      </c>
      <c r="V356">
        <v>34.192276000976598</v>
      </c>
      <c r="W356">
        <v>34.1080513000488</v>
      </c>
      <c r="X356">
        <v>33.225877761840799</v>
      </c>
      <c r="Y356">
        <f t="shared" si="10"/>
        <v>-0.88217353820800071</v>
      </c>
      <c r="Z356">
        <f t="shared" si="11"/>
        <v>0.88217353820800071</v>
      </c>
      <c r="AA356" t="s">
        <v>7170</v>
      </c>
      <c r="AB356" t="s">
        <v>7171</v>
      </c>
      <c r="AC356">
        <v>3150</v>
      </c>
      <c r="AD356" t="s">
        <v>7172</v>
      </c>
    </row>
    <row r="357" spans="1:30" x14ac:dyDescent="0.2">
      <c r="A357" t="s">
        <v>142</v>
      </c>
      <c r="B357">
        <v>0</v>
      </c>
      <c r="C357">
        <v>-1.75899910926819</v>
      </c>
      <c r="D357">
        <v>1.75899910926819</v>
      </c>
      <c r="H357" t="s">
        <v>29</v>
      </c>
      <c r="I357">
        <v>8</v>
      </c>
      <c r="J357">
        <v>8</v>
      </c>
      <c r="K357">
        <v>7</v>
      </c>
      <c r="L357">
        <v>21.8</v>
      </c>
      <c r="M357">
        <v>21.8</v>
      </c>
      <c r="N357">
        <v>19</v>
      </c>
      <c r="O357">
        <v>39.762</v>
      </c>
      <c r="P357">
        <v>0</v>
      </c>
      <c r="Q357">
        <v>37.933</v>
      </c>
      <c r="R357">
        <v>42513000000</v>
      </c>
      <c r="S357">
        <v>74</v>
      </c>
      <c r="T357">
        <v>1.76075378843713</v>
      </c>
      <c r="U357">
        <v>2.6027923211169299E-2</v>
      </c>
      <c r="V357">
        <v>32.343732833862298</v>
      </c>
      <c r="W357">
        <v>32.013736724853501</v>
      </c>
      <c r="X357">
        <v>32.427919387817397</v>
      </c>
      <c r="Y357">
        <f t="shared" si="10"/>
        <v>0.41418266296389561</v>
      </c>
      <c r="Z357">
        <f t="shared" si="11"/>
        <v>0.41418266296389561</v>
      </c>
      <c r="AA357" t="s">
        <v>7199</v>
      </c>
      <c r="AB357" t="s">
        <v>7199</v>
      </c>
      <c r="AC357">
        <v>3159</v>
      </c>
      <c r="AD357" t="s">
        <v>7200</v>
      </c>
    </row>
    <row r="358" spans="1:30" x14ac:dyDescent="0.2">
      <c r="A358" t="s">
        <v>1361</v>
      </c>
      <c r="B358">
        <v>1.9843838214874301</v>
      </c>
      <c r="C358">
        <v>-2.0002148151397701</v>
      </c>
      <c r="D358">
        <v>2.0002148151397701</v>
      </c>
      <c r="H358" t="s">
        <v>29</v>
      </c>
      <c r="I358">
        <v>5</v>
      </c>
      <c r="J358">
        <v>5</v>
      </c>
      <c r="K358">
        <v>4</v>
      </c>
      <c r="L358">
        <v>14.9</v>
      </c>
      <c r="M358">
        <v>14.9</v>
      </c>
      <c r="N358">
        <v>13.3</v>
      </c>
      <c r="O358">
        <v>62.348999999999997</v>
      </c>
      <c r="P358">
        <v>0</v>
      </c>
      <c r="Q358">
        <v>50.103999999999999</v>
      </c>
      <c r="R358">
        <v>7775200000</v>
      </c>
      <c r="S358">
        <v>53</v>
      </c>
      <c r="T358">
        <v>2.2542191546563899</v>
      </c>
      <c r="U358">
        <v>1.05890909090909E-2</v>
      </c>
      <c r="V358">
        <v>29.990991592407202</v>
      </c>
      <c r="W358">
        <v>29.4405517578125</v>
      </c>
      <c r="X358">
        <v>29.964376449585</v>
      </c>
      <c r="Y358">
        <f t="shared" si="10"/>
        <v>0.52382469177250002</v>
      </c>
      <c r="Z358">
        <f t="shared" si="11"/>
        <v>0.52382469177250002</v>
      </c>
      <c r="AA358" t="s">
        <v>7214</v>
      </c>
      <c r="AB358" t="s">
        <v>7215</v>
      </c>
      <c r="AC358">
        <v>3167</v>
      </c>
      <c r="AD358" t="s">
        <v>7216</v>
      </c>
    </row>
    <row r="359" spans="1:30" x14ac:dyDescent="0.2">
      <c r="A359" t="s">
        <v>321</v>
      </c>
      <c r="B359">
        <v>1.5835362672805799</v>
      </c>
      <c r="C359">
        <v>2.63893795013428</v>
      </c>
      <c r="D359">
        <v>-2.63893795013428</v>
      </c>
      <c r="H359" t="s">
        <v>29</v>
      </c>
      <c r="I359">
        <v>12</v>
      </c>
      <c r="J359">
        <v>12</v>
      </c>
      <c r="K359">
        <v>12</v>
      </c>
      <c r="L359">
        <v>22.7</v>
      </c>
      <c r="M359">
        <v>22.7</v>
      </c>
      <c r="N359">
        <v>22.7</v>
      </c>
      <c r="O359">
        <v>65.637</v>
      </c>
      <c r="P359">
        <v>0</v>
      </c>
      <c r="Q359">
        <v>209.81</v>
      </c>
      <c r="R359">
        <v>142760000000</v>
      </c>
      <c r="S359">
        <v>166</v>
      </c>
      <c r="T359">
        <v>2.56697055385421</v>
      </c>
      <c r="U359">
        <v>6.1775147928994096E-3</v>
      </c>
      <c r="V359">
        <v>34.0420017242432</v>
      </c>
      <c r="W359">
        <v>34.207565307617202</v>
      </c>
      <c r="X359">
        <v>33.821670532226598</v>
      </c>
      <c r="Y359">
        <f t="shared" si="10"/>
        <v>-0.38589477539060368</v>
      </c>
      <c r="Z359">
        <f t="shared" si="11"/>
        <v>0.38589477539060368</v>
      </c>
      <c r="AA359" t="s">
        <v>7239</v>
      </c>
      <c r="AB359" t="s">
        <v>7239</v>
      </c>
      <c r="AC359">
        <v>3180</v>
      </c>
      <c r="AD359" t="s">
        <v>7240</v>
      </c>
    </row>
    <row r="360" spans="1:30" x14ac:dyDescent="0.2">
      <c r="A360" t="s">
        <v>91</v>
      </c>
      <c r="B360">
        <v>-2.0144188404083301</v>
      </c>
      <c r="C360">
        <v>-1.86702167987823</v>
      </c>
      <c r="D360">
        <v>2.0144188404083301</v>
      </c>
      <c r="H360" t="s">
        <v>29</v>
      </c>
      <c r="I360">
        <v>9</v>
      </c>
      <c r="J360">
        <v>7</v>
      </c>
      <c r="K360">
        <v>7</v>
      </c>
      <c r="L360">
        <v>25</v>
      </c>
      <c r="M360">
        <v>21.9</v>
      </c>
      <c r="N360">
        <v>21.9</v>
      </c>
      <c r="O360">
        <v>74.138999999999996</v>
      </c>
      <c r="P360">
        <v>0</v>
      </c>
      <c r="Q360">
        <v>256.08999999999997</v>
      </c>
      <c r="R360">
        <v>56795000000</v>
      </c>
      <c r="S360">
        <v>171</v>
      </c>
      <c r="T360">
        <v>2.2025539419815101</v>
      </c>
      <c r="U360">
        <v>1.1606096131301299E-2</v>
      </c>
      <c r="V360">
        <v>32.447401046752901</v>
      </c>
      <c r="W360">
        <v>32.489793777465799</v>
      </c>
      <c r="X360">
        <v>32.947862625122099</v>
      </c>
      <c r="Y360">
        <f t="shared" si="10"/>
        <v>0.45806884765629974</v>
      </c>
      <c r="Z360">
        <f t="shared" si="11"/>
        <v>0.45806884765629974</v>
      </c>
      <c r="AA360" t="s">
        <v>7245</v>
      </c>
      <c r="AB360" t="s">
        <v>7245</v>
      </c>
      <c r="AC360">
        <v>3183</v>
      </c>
      <c r="AD360" t="s">
        <v>7246</v>
      </c>
    </row>
    <row r="361" spans="1:30" x14ac:dyDescent="0.2">
      <c r="A361" t="s">
        <v>207</v>
      </c>
      <c r="B361">
        <v>4.27243900299072</v>
      </c>
      <c r="C361">
        <v>-2.1388974189758301</v>
      </c>
      <c r="D361">
        <v>-4.27243900299072</v>
      </c>
      <c r="H361" t="s">
        <v>29</v>
      </c>
      <c r="I361">
        <v>17</v>
      </c>
      <c r="J361">
        <v>17</v>
      </c>
      <c r="K361">
        <v>17</v>
      </c>
      <c r="L361">
        <v>30.8</v>
      </c>
      <c r="M361">
        <v>30.8</v>
      </c>
      <c r="N361">
        <v>30.8</v>
      </c>
      <c r="O361">
        <v>81.465000000000003</v>
      </c>
      <c r="P361">
        <v>0</v>
      </c>
      <c r="Q361">
        <v>184.43</v>
      </c>
      <c r="R361">
        <v>50997000000</v>
      </c>
      <c r="S361">
        <v>191</v>
      </c>
      <c r="T361">
        <v>4.1325028373531101</v>
      </c>
      <c r="U361">
        <v>7.1559633027522902E-4</v>
      </c>
      <c r="V361">
        <v>32.932086944580099</v>
      </c>
      <c r="W361">
        <v>32.4799289703369</v>
      </c>
      <c r="X361">
        <v>32.0466117858887</v>
      </c>
      <c r="Y361">
        <f t="shared" si="10"/>
        <v>-0.43331718444819955</v>
      </c>
      <c r="Z361">
        <f t="shared" si="11"/>
        <v>0.43331718444819955</v>
      </c>
      <c r="AA361" t="s">
        <v>7290</v>
      </c>
      <c r="AB361" t="s">
        <v>7291</v>
      </c>
      <c r="AC361">
        <v>3203</v>
      </c>
      <c r="AD361" t="s">
        <v>7292</v>
      </c>
    </row>
    <row r="362" spans="1:30" x14ac:dyDescent="0.2">
      <c r="A362" t="s">
        <v>211</v>
      </c>
      <c r="B362">
        <v>-2.5971093177795401</v>
      </c>
      <c r="C362">
        <v>-2.7773485183715798</v>
      </c>
      <c r="D362">
        <v>2.7773485183715798</v>
      </c>
      <c r="H362" t="s">
        <v>29</v>
      </c>
      <c r="I362">
        <v>13</v>
      </c>
      <c r="J362">
        <v>13</v>
      </c>
      <c r="K362">
        <v>9</v>
      </c>
      <c r="L362">
        <v>22.5</v>
      </c>
      <c r="M362">
        <v>22.5</v>
      </c>
      <c r="N362">
        <v>17.7</v>
      </c>
      <c r="O362">
        <v>85.277000000000001</v>
      </c>
      <c r="P362">
        <v>0</v>
      </c>
      <c r="Q362">
        <v>210.92</v>
      </c>
      <c r="R362">
        <v>49130000000</v>
      </c>
      <c r="S362">
        <v>170</v>
      </c>
      <c r="T362">
        <v>2.9980812780547499</v>
      </c>
      <c r="U362">
        <v>3.0142566191446001E-3</v>
      </c>
      <c r="V362">
        <v>32.353031158447301</v>
      </c>
      <c r="W362">
        <v>32.2856769561768</v>
      </c>
      <c r="X362">
        <v>32.675840377807603</v>
      </c>
      <c r="Y362">
        <f t="shared" si="10"/>
        <v>0.39016342163080253</v>
      </c>
      <c r="Z362">
        <f t="shared" si="11"/>
        <v>0.39016342163080253</v>
      </c>
      <c r="AA362" t="s">
        <v>7297</v>
      </c>
      <c r="AB362" t="s">
        <v>7298</v>
      </c>
      <c r="AC362">
        <v>3206</v>
      </c>
      <c r="AD362" t="s">
        <v>7299</v>
      </c>
    </row>
    <row r="363" spans="1:30" x14ac:dyDescent="0.2">
      <c r="A363" t="s">
        <v>199</v>
      </c>
      <c r="B363">
        <v>-3.6808121204376198</v>
      </c>
      <c r="C363">
        <v>3.6808121204376198</v>
      </c>
      <c r="D363">
        <v>-2.5438609123229998</v>
      </c>
      <c r="H363" t="s">
        <v>29</v>
      </c>
      <c r="I363">
        <v>10</v>
      </c>
      <c r="J363">
        <v>3</v>
      </c>
      <c r="K363">
        <v>3</v>
      </c>
      <c r="L363">
        <v>18.899999999999999</v>
      </c>
      <c r="M363">
        <v>6.1</v>
      </c>
      <c r="N363">
        <v>6.1</v>
      </c>
      <c r="O363">
        <v>69.236000000000004</v>
      </c>
      <c r="P363">
        <v>0</v>
      </c>
      <c r="Q363">
        <v>38.796999999999997</v>
      </c>
      <c r="R363">
        <v>5742400000</v>
      </c>
      <c r="S363">
        <v>23</v>
      </c>
      <c r="T363">
        <v>3.6250680443066399</v>
      </c>
      <c r="U363">
        <v>1.35947712418301E-3</v>
      </c>
      <c r="V363">
        <v>28.919585227966301</v>
      </c>
      <c r="W363">
        <v>29.963872909545898</v>
      </c>
      <c r="X363">
        <v>29.194590568542498</v>
      </c>
      <c r="Y363">
        <f t="shared" si="10"/>
        <v>-0.76928234100340021</v>
      </c>
      <c r="Z363">
        <f t="shared" si="11"/>
        <v>0.76928234100340021</v>
      </c>
      <c r="AA363" t="s">
        <v>7324</v>
      </c>
      <c r="AB363" t="s">
        <v>7324</v>
      </c>
      <c r="AC363">
        <v>3215</v>
      </c>
      <c r="AD363" t="s">
        <v>7325</v>
      </c>
    </row>
    <row r="364" spans="1:30" x14ac:dyDescent="0.2">
      <c r="A364" t="s">
        <v>156</v>
      </c>
      <c r="B364">
        <v>2.8156752586364702</v>
      </c>
      <c r="C364">
        <v>1.98290538787842</v>
      </c>
      <c r="D364">
        <v>-2.8156752586364702</v>
      </c>
      <c r="H364" t="s">
        <v>29</v>
      </c>
      <c r="I364">
        <v>6</v>
      </c>
      <c r="J364">
        <v>6</v>
      </c>
      <c r="K364">
        <v>6</v>
      </c>
      <c r="L364">
        <v>10.6</v>
      </c>
      <c r="M364">
        <v>10.6</v>
      </c>
      <c r="N364">
        <v>10.6</v>
      </c>
      <c r="O364">
        <v>90.447000000000003</v>
      </c>
      <c r="P364">
        <v>0</v>
      </c>
      <c r="Q364">
        <v>45.713999999999999</v>
      </c>
      <c r="R364">
        <v>12716000000</v>
      </c>
      <c r="S364">
        <v>48</v>
      </c>
      <c r="T364">
        <v>2.80005306151183</v>
      </c>
      <c r="U364">
        <v>4.2882249560632704E-3</v>
      </c>
      <c r="V364">
        <v>30.8145608901978</v>
      </c>
      <c r="W364">
        <v>30.583363533020002</v>
      </c>
      <c r="X364">
        <v>29.950631141662601</v>
      </c>
      <c r="Y364">
        <f t="shared" si="10"/>
        <v>-0.63273239135740056</v>
      </c>
      <c r="Z364">
        <f t="shared" si="11"/>
        <v>0.63273239135740056</v>
      </c>
      <c r="AA364" t="s">
        <v>7334</v>
      </c>
      <c r="AB364" t="s">
        <v>7334</v>
      </c>
      <c r="AC364">
        <v>3219</v>
      </c>
      <c r="AD364" t="s">
        <v>7335</v>
      </c>
    </row>
    <row r="365" spans="1:30" x14ac:dyDescent="0.2">
      <c r="A365" t="s">
        <v>207</v>
      </c>
      <c r="B365">
        <v>4.71270847320557</v>
      </c>
      <c r="C365">
        <v>-2.9141995906829798</v>
      </c>
      <c r="D365">
        <v>-4.71270847320557</v>
      </c>
      <c r="H365" t="s">
        <v>29</v>
      </c>
      <c r="I365">
        <v>11</v>
      </c>
      <c r="J365">
        <v>11</v>
      </c>
      <c r="K365">
        <v>11</v>
      </c>
      <c r="L365">
        <v>63.2</v>
      </c>
      <c r="M365">
        <v>63.2</v>
      </c>
      <c r="N365">
        <v>63.2</v>
      </c>
      <c r="O365">
        <v>21.364999999999998</v>
      </c>
      <c r="P365">
        <v>0</v>
      </c>
      <c r="Q365">
        <v>37.46</v>
      </c>
      <c r="R365">
        <v>52085000000</v>
      </c>
      <c r="S365">
        <v>113</v>
      </c>
      <c r="T365">
        <v>4.5853380240900599</v>
      </c>
      <c r="U365">
        <v>7.3684210526315803E-4</v>
      </c>
      <c r="V365">
        <v>33.118316650390597</v>
      </c>
      <c r="W365">
        <v>32.4162273406982</v>
      </c>
      <c r="X365">
        <v>31.9975442886353</v>
      </c>
      <c r="Y365">
        <f t="shared" si="10"/>
        <v>-0.41868305206289946</v>
      </c>
      <c r="Z365">
        <f t="shared" si="11"/>
        <v>0.41868305206289946</v>
      </c>
      <c r="AA365" t="s">
        <v>7343</v>
      </c>
      <c r="AB365" t="s">
        <v>7343</v>
      </c>
      <c r="AC365">
        <v>3223</v>
      </c>
      <c r="AD365" t="s">
        <v>7344</v>
      </c>
    </row>
    <row r="366" spans="1:30" x14ac:dyDescent="0.2">
      <c r="A366" t="s">
        <v>207</v>
      </c>
      <c r="B366">
        <v>8.3232278823852504</v>
      </c>
      <c r="C366">
        <v>-6.9767918586731001</v>
      </c>
      <c r="D366">
        <v>-8.3232278823852504</v>
      </c>
      <c r="H366" t="s">
        <v>29</v>
      </c>
      <c r="I366">
        <v>12</v>
      </c>
      <c r="J366">
        <v>12</v>
      </c>
      <c r="K366">
        <v>12</v>
      </c>
      <c r="L366">
        <v>39.6</v>
      </c>
      <c r="M366">
        <v>39.6</v>
      </c>
      <c r="N366">
        <v>39.6</v>
      </c>
      <c r="O366">
        <v>50.142000000000003</v>
      </c>
      <c r="P366">
        <v>0</v>
      </c>
      <c r="Q366">
        <v>105.21</v>
      </c>
      <c r="R366">
        <v>60791000000</v>
      </c>
      <c r="S366">
        <v>232</v>
      </c>
      <c r="T366">
        <v>8.1948785370262094</v>
      </c>
      <c r="U366">
        <v>0</v>
      </c>
      <c r="V366" s="2">
        <v>33.655673980712898</v>
      </c>
      <c r="W366">
        <v>32.271160125732401</v>
      </c>
      <c r="X366">
        <v>31.730222702026399</v>
      </c>
      <c r="Y366">
        <f t="shared" si="10"/>
        <v>-0.5409374237060014</v>
      </c>
      <c r="Z366">
        <f t="shared" si="11"/>
        <v>0.5409374237060014</v>
      </c>
      <c r="AA366" t="s">
        <v>7365</v>
      </c>
      <c r="AB366" t="s">
        <v>7365</v>
      </c>
      <c r="AC366">
        <v>3232</v>
      </c>
      <c r="AD366" t="s">
        <v>7366</v>
      </c>
    </row>
    <row r="367" spans="1:30" x14ac:dyDescent="0.2">
      <c r="A367" t="s">
        <v>199</v>
      </c>
      <c r="B367">
        <v>-3.00661396980286</v>
      </c>
      <c r="C367">
        <v>3.00661396980286</v>
      </c>
      <c r="D367">
        <v>-1.56695079803467</v>
      </c>
      <c r="H367" t="s">
        <v>29</v>
      </c>
      <c r="I367">
        <v>8</v>
      </c>
      <c r="J367">
        <v>8</v>
      </c>
      <c r="K367">
        <v>8</v>
      </c>
      <c r="L367">
        <v>32.200000000000003</v>
      </c>
      <c r="M367">
        <v>32.200000000000003</v>
      </c>
      <c r="N367">
        <v>32.200000000000003</v>
      </c>
      <c r="O367">
        <v>37.148000000000003</v>
      </c>
      <c r="P367">
        <v>0</v>
      </c>
      <c r="Q367">
        <v>23.071000000000002</v>
      </c>
      <c r="R367">
        <v>29767000000</v>
      </c>
      <c r="S367">
        <v>65</v>
      </c>
      <c r="T367">
        <v>2.8931405832233699</v>
      </c>
      <c r="U367">
        <v>3.6439393939393899E-3</v>
      </c>
      <c r="V367">
        <v>31.514892578125</v>
      </c>
      <c r="W367">
        <v>32.069341659545898</v>
      </c>
      <c r="X367">
        <v>31.7758979797363</v>
      </c>
      <c r="Y367">
        <f t="shared" si="10"/>
        <v>-0.29344367980959873</v>
      </c>
      <c r="Z367">
        <f t="shared" si="11"/>
        <v>0.29344367980959873</v>
      </c>
      <c r="AA367" t="s">
        <v>7380</v>
      </c>
      <c r="AB367" t="s">
        <v>7381</v>
      </c>
      <c r="AC367">
        <v>3240</v>
      </c>
      <c r="AD367" t="s">
        <v>7382</v>
      </c>
    </row>
    <row r="368" spans="1:30" x14ac:dyDescent="0.2">
      <c r="A368" t="s">
        <v>131</v>
      </c>
      <c r="B368">
        <v>-3.5680880546569802</v>
      </c>
      <c r="C368">
        <v>1.89278388023376</v>
      </c>
      <c r="D368">
        <v>3.5680880546569802</v>
      </c>
      <c r="H368" t="s">
        <v>29</v>
      </c>
      <c r="I368">
        <v>2</v>
      </c>
      <c r="J368">
        <v>2</v>
      </c>
      <c r="K368">
        <v>2</v>
      </c>
      <c r="L368">
        <v>25.7</v>
      </c>
      <c r="M368">
        <v>25.7</v>
      </c>
      <c r="N368">
        <v>25.7</v>
      </c>
      <c r="O368">
        <v>20.61</v>
      </c>
      <c r="P368">
        <v>0</v>
      </c>
      <c r="Q368">
        <v>129.41</v>
      </c>
      <c r="R368">
        <v>2638200000</v>
      </c>
      <c r="S368">
        <v>18</v>
      </c>
      <c r="T368">
        <v>3.4423220170692401</v>
      </c>
      <c r="U368">
        <v>1.5681818181818199E-3</v>
      </c>
      <c r="V368">
        <v>26.9933824539185</v>
      </c>
      <c r="W368">
        <v>27.994606971740701</v>
      </c>
      <c r="X368">
        <v>29.272912979126001</v>
      </c>
      <c r="Y368">
        <f t="shared" si="10"/>
        <v>1.2783060073853001</v>
      </c>
      <c r="Z368">
        <f t="shared" si="11"/>
        <v>1.2783060073853001</v>
      </c>
      <c r="AA368" t="s">
        <v>7384</v>
      </c>
      <c r="AB368" t="s">
        <v>7384</v>
      </c>
      <c r="AC368">
        <v>3241</v>
      </c>
      <c r="AD368" t="s">
        <v>7385</v>
      </c>
    </row>
    <row r="369" spans="1:30" x14ac:dyDescent="0.2">
      <c r="A369" t="s">
        <v>91</v>
      </c>
      <c r="B369">
        <v>-2.46884989738464</v>
      </c>
      <c r="C369">
        <v>-2.4188785552978498</v>
      </c>
      <c r="D369">
        <v>2.46884989738464</v>
      </c>
      <c r="H369" t="s">
        <v>29</v>
      </c>
      <c r="I369">
        <v>3</v>
      </c>
      <c r="J369">
        <v>3</v>
      </c>
      <c r="K369">
        <v>3</v>
      </c>
      <c r="L369">
        <v>32</v>
      </c>
      <c r="M369">
        <v>32</v>
      </c>
      <c r="N369">
        <v>32</v>
      </c>
      <c r="O369">
        <v>16.53</v>
      </c>
      <c r="P369">
        <v>0</v>
      </c>
      <c r="Q369">
        <v>14.865</v>
      </c>
      <c r="R369">
        <v>5721600000</v>
      </c>
      <c r="S369">
        <v>21</v>
      </c>
      <c r="T369">
        <v>2.7364072749194701</v>
      </c>
      <c r="U369">
        <v>4.7200000000000002E-3</v>
      </c>
      <c r="V369">
        <v>29.186974525451699</v>
      </c>
      <c r="W369">
        <v>29.053596496581999</v>
      </c>
      <c r="X369">
        <v>29.7609605789185</v>
      </c>
      <c r="Y369">
        <f t="shared" si="10"/>
        <v>0.70736408233650039</v>
      </c>
      <c r="Z369">
        <f t="shared" si="11"/>
        <v>0.70736408233650039</v>
      </c>
      <c r="AA369" t="s">
        <v>7387</v>
      </c>
      <c r="AB369" t="s">
        <v>7387</v>
      </c>
      <c r="AC369">
        <v>3242</v>
      </c>
      <c r="AD369" t="s">
        <v>7388</v>
      </c>
    </row>
    <row r="370" spans="1:30" x14ac:dyDescent="0.2">
      <c r="A370" t="s">
        <v>156</v>
      </c>
      <c r="B370">
        <v>1.9221100807189899</v>
      </c>
      <c r="C370">
        <v>1.5131932497024501</v>
      </c>
      <c r="D370">
        <v>-1.9221100807189899</v>
      </c>
      <c r="H370" t="s">
        <v>29</v>
      </c>
      <c r="I370">
        <v>16</v>
      </c>
      <c r="J370">
        <v>5</v>
      </c>
      <c r="K370">
        <v>5</v>
      </c>
      <c r="L370">
        <v>37.700000000000003</v>
      </c>
      <c r="M370">
        <v>15.2</v>
      </c>
      <c r="N370">
        <v>15.2</v>
      </c>
      <c r="O370">
        <v>60.143999999999998</v>
      </c>
      <c r="P370">
        <v>0</v>
      </c>
      <c r="Q370">
        <v>62.286000000000001</v>
      </c>
      <c r="R370">
        <v>10216000000</v>
      </c>
      <c r="S370">
        <v>36</v>
      </c>
      <c r="T370">
        <v>1.9887877067405899</v>
      </c>
      <c r="U370">
        <v>1.7093117408906899E-2</v>
      </c>
      <c r="V370">
        <v>30.287133216857899</v>
      </c>
      <c r="W370">
        <v>30.123256683349599</v>
      </c>
      <c r="X370">
        <v>29.769882202148398</v>
      </c>
      <c r="Y370">
        <f t="shared" si="10"/>
        <v>-0.3533744812012003</v>
      </c>
      <c r="Z370">
        <f t="shared" si="11"/>
        <v>0.3533744812012003</v>
      </c>
      <c r="AA370" t="s">
        <v>7412</v>
      </c>
      <c r="AB370" t="s">
        <v>7412</v>
      </c>
      <c r="AC370">
        <v>3253</v>
      </c>
      <c r="AD370" t="s">
        <v>7413</v>
      </c>
    </row>
    <row r="371" spans="1:30" x14ac:dyDescent="0.2">
      <c r="A371" t="s">
        <v>156</v>
      </c>
      <c r="B371">
        <v>2.2776262760162398</v>
      </c>
      <c r="C371">
        <v>1.3456784486770601</v>
      </c>
      <c r="D371">
        <v>-2.2776262760162398</v>
      </c>
      <c r="H371" t="s">
        <v>29</v>
      </c>
      <c r="I371">
        <v>7</v>
      </c>
      <c r="J371">
        <v>7</v>
      </c>
      <c r="K371">
        <v>7</v>
      </c>
      <c r="L371">
        <v>30.9</v>
      </c>
      <c r="M371">
        <v>30.9</v>
      </c>
      <c r="N371">
        <v>30.9</v>
      </c>
      <c r="O371">
        <v>28.818000000000001</v>
      </c>
      <c r="P371">
        <v>0</v>
      </c>
      <c r="Q371">
        <v>12.545</v>
      </c>
      <c r="R371">
        <v>33457000000</v>
      </c>
      <c r="S371">
        <v>81</v>
      </c>
      <c r="T371">
        <v>2.2147241218542399</v>
      </c>
      <c r="U371">
        <v>1.1345971563981001E-2</v>
      </c>
      <c r="V371">
        <v>32.149208068847699</v>
      </c>
      <c r="W371">
        <v>31.911705970764199</v>
      </c>
      <c r="X371">
        <v>31.634670257568398</v>
      </c>
      <c r="Y371">
        <f t="shared" si="10"/>
        <v>-0.27703571319580078</v>
      </c>
      <c r="Z371">
        <f t="shared" si="11"/>
        <v>0.27703571319580078</v>
      </c>
      <c r="AA371" t="s">
        <v>7418</v>
      </c>
      <c r="AB371" t="s">
        <v>7418</v>
      </c>
      <c r="AC371">
        <v>3255</v>
      </c>
      <c r="AD371" t="s">
        <v>7419</v>
      </c>
    </row>
    <row r="372" spans="1:30" x14ac:dyDescent="0.2">
      <c r="A372" t="s">
        <v>156</v>
      </c>
      <c r="B372">
        <v>3.4969687461853001</v>
      </c>
      <c r="C372">
        <v>2.1740920543670699</v>
      </c>
      <c r="D372">
        <v>-3.4969687461853001</v>
      </c>
      <c r="H372" t="s">
        <v>29</v>
      </c>
      <c r="I372">
        <v>9</v>
      </c>
      <c r="J372">
        <v>9</v>
      </c>
      <c r="K372">
        <v>9</v>
      </c>
      <c r="L372">
        <v>44.2</v>
      </c>
      <c r="M372">
        <v>44.2</v>
      </c>
      <c r="N372">
        <v>44.2</v>
      </c>
      <c r="O372">
        <v>37.950000000000003</v>
      </c>
      <c r="P372">
        <v>0</v>
      </c>
      <c r="Q372">
        <v>47.447000000000003</v>
      </c>
      <c r="R372">
        <v>25854000000</v>
      </c>
      <c r="S372">
        <v>102</v>
      </c>
      <c r="T372">
        <v>3.4054577005670601</v>
      </c>
      <c r="U372">
        <v>1.62191780821918E-3</v>
      </c>
      <c r="V372">
        <v>31.8078355789185</v>
      </c>
      <c r="W372">
        <v>31.634684562683098</v>
      </c>
      <c r="X372">
        <v>31.290799140930201</v>
      </c>
      <c r="Y372">
        <f t="shared" si="10"/>
        <v>-0.34388542175289771</v>
      </c>
      <c r="Z372">
        <f t="shared" si="11"/>
        <v>0.34388542175289771</v>
      </c>
      <c r="AA372" t="s">
        <v>7471</v>
      </c>
      <c r="AB372" t="s">
        <v>7471</v>
      </c>
      <c r="AC372">
        <v>3279</v>
      </c>
      <c r="AD372" t="s">
        <v>7472</v>
      </c>
    </row>
    <row r="373" spans="1:30" x14ac:dyDescent="0.2">
      <c r="A373" t="s">
        <v>91</v>
      </c>
      <c r="B373">
        <v>-2.8545451164245601</v>
      </c>
      <c r="C373">
        <v>-1.3698091506957999</v>
      </c>
      <c r="D373">
        <v>2.8545451164245601</v>
      </c>
      <c r="H373" t="s">
        <v>29</v>
      </c>
      <c r="I373">
        <v>7</v>
      </c>
      <c r="J373">
        <v>7</v>
      </c>
      <c r="K373">
        <v>4</v>
      </c>
      <c r="L373">
        <v>53.4</v>
      </c>
      <c r="M373">
        <v>53.4</v>
      </c>
      <c r="N373">
        <v>31.6</v>
      </c>
      <c r="O373">
        <v>15.503</v>
      </c>
      <c r="P373">
        <v>0</v>
      </c>
      <c r="Q373">
        <v>41.511000000000003</v>
      </c>
      <c r="R373">
        <v>203220000000</v>
      </c>
      <c r="S373">
        <v>129</v>
      </c>
      <c r="T373">
        <v>2.7365783110305801</v>
      </c>
      <c r="U373">
        <v>4.7278797996661102E-3</v>
      </c>
      <c r="V373">
        <v>34.1512641906738</v>
      </c>
      <c r="W373">
        <v>34.408721923828097</v>
      </c>
      <c r="X373">
        <v>34.905382156372099</v>
      </c>
      <c r="Y373">
        <f t="shared" si="10"/>
        <v>0.49666023254400216</v>
      </c>
      <c r="Z373">
        <f t="shared" si="11"/>
        <v>0.49666023254400216</v>
      </c>
      <c r="AA373" t="s">
        <v>7508</v>
      </c>
      <c r="AB373" t="s">
        <v>7508</v>
      </c>
      <c r="AC373">
        <v>3295</v>
      </c>
      <c r="AD373" t="s">
        <v>7509</v>
      </c>
    </row>
    <row r="374" spans="1:30" x14ac:dyDescent="0.2">
      <c r="A374" t="s">
        <v>156</v>
      </c>
      <c r="B374">
        <v>1.89357721805573</v>
      </c>
      <c r="C374">
        <v>1.43853271007538</v>
      </c>
      <c r="D374">
        <v>-1.89357721805573</v>
      </c>
      <c r="H374" t="s">
        <v>29</v>
      </c>
      <c r="I374">
        <v>5</v>
      </c>
      <c r="J374">
        <v>5</v>
      </c>
      <c r="K374">
        <v>5</v>
      </c>
      <c r="L374">
        <v>13.6</v>
      </c>
      <c r="M374">
        <v>13.6</v>
      </c>
      <c r="N374">
        <v>13.6</v>
      </c>
      <c r="O374">
        <v>65.466999999999999</v>
      </c>
      <c r="P374">
        <v>0</v>
      </c>
      <c r="Q374">
        <v>9.7162000000000006</v>
      </c>
      <c r="R374">
        <v>3137200000</v>
      </c>
      <c r="S374">
        <v>10</v>
      </c>
      <c r="T374">
        <v>1.9406603668286999</v>
      </c>
      <c r="U374">
        <v>1.8801970443349799E-2</v>
      </c>
      <c r="V374">
        <v>28.671212196350101</v>
      </c>
      <c r="W374">
        <v>28.505494117736799</v>
      </c>
      <c r="X374">
        <v>27.3573865890503</v>
      </c>
      <c r="Y374">
        <f t="shared" si="10"/>
        <v>-1.1481075286864986</v>
      </c>
      <c r="Z374">
        <f t="shared" si="11"/>
        <v>1.1481075286864986</v>
      </c>
      <c r="AA374" t="s">
        <v>7527</v>
      </c>
      <c r="AB374" t="s">
        <v>7527</v>
      </c>
      <c r="AC374">
        <v>3307</v>
      </c>
      <c r="AD374" t="s">
        <v>7528</v>
      </c>
    </row>
    <row r="375" spans="1:30" x14ac:dyDescent="0.2">
      <c r="A375" t="s">
        <v>780</v>
      </c>
      <c r="B375">
        <v>-4.3000984191894496</v>
      </c>
      <c r="C375">
        <v>4.3000984191894496</v>
      </c>
      <c r="D375">
        <v>2.4173495769500701</v>
      </c>
      <c r="H375" t="s">
        <v>29</v>
      </c>
      <c r="I375">
        <v>12</v>
      </c>
      <c r="J375">
        <v>12</v>
      </c>
      <c r="K375">
        <v>9</v>
      </c>
      <c r="L375">
        <v>26.8</v>
      </c>
      <c r="M375">
        <v>26.8</v>
      </c>
      <c r="N375">
        <v>20</v>
      </c>
      <c r="O375">
        <v>68.33</v>
      </c>
      <c r="P375">
        <v>0</v>
      </c>
      <c r="Q375">
        <v>149.47</v>
      </c>
      <c r="R375">
        <v>80957000000</v>
      </c>
      <c r="S375">
        <v>140</v>
      </c>
      <c r="T375">
        <v>4.1659190859106898</v>
      </c>
      <c r="U375">
        <v>7.0476190476190497E-4</v>
      </c>
      <c r="V375">
        <v>32.704048156738303</v>
      </c>
      <c r="W375">
        <v>33.743291854858398</v>
      </c>
      <c r="X375">
        <v>33.219318389892599</v>
      </c>
      <c r="Y375">
        <f t="shared" si="10"/>
        <v>-0.523973464965799</v>
      </c>
      <c r="Z375">
        <f t="shared" si="11"/>
        <v>0.523973464965799</v>
      </c>
      <c r="AA375" t="s">
        <v>7542</v>
      </c>
      <c r="AB375" t="s">
        <v>7542</v>
      </c>
      <c r="AC375">
        <v>3312</v>
      </c>
      <c r="AD375" t="s">
        <v>7543</v>
      </c>
    </row>
    <row r="376" spans="1:30" x14ac:dyDescent="0.2">
      <c r="A376" t="s">
        <v>207</v>
      </c>
      <c r="B376">
        <v>5.2000179290771502</v>
      </c>
      <c r="C376">
        <v>-3.2707984447479199</v>
      </c>
      <c r="D376">
        <v>-5.2000179290771502</v>
      </c>
      <c r="H376" t="s">
        <v>29</v>
      </c>
      <c r="I376">
        <v>8</v>
      </c>
      <c r="J376">
        <v>8</v>
      </c>
      <c r="K376">
        <v>8</v>
      </c>
      <c r="L376">
        <v>38.299999999999997</v>
      </c>
      <c r="M376">
        <v>38.299999999999997</v>
      </c>
      <c r="N376">
        <v>38.299999999999997</v>
      </c>
      <c r="O376">
        <v>35.569000000000003</v>
      </c>
      <c r="P376">
        <v>0</v>
      </c>
      <c r="Q376">
        <v>131.81</v>
      </c>
      <c r="R376">
        <v>24185000000</v>
      </c>
      <c r="S376">
        <v>75</v>
      </c>
      <c r="T376">
        <v>5.06597088589898</v>
      </c>
      <c r="U376">
        <v>7.8504672897196305E-4</v>
      </c>
      <c r="V376">
        <v>31.949065208435101</v>
      </c>
      <c r="W376">
        <v>31.459942817687999</v>
      </c>
      <c r="X376">
        <v>31.0037698745728</v>
      </c>
      <c r="Y376">
        <f t="shared" si="10"/>
        <v>-0.45617294311519885</v>
      </c>
      <c r="Z376">
        <f t="shared" si="11"/>
        <v>0.45617294311519885</v>
      </c>
      <c r="AA376" t="s">
        <v>7562</v>
      </c>
      <c r="AB376" t="s">
        <v>7563</v>
      </c>
      <c r="AC376">
        <v>3320</v>
      </c>
      <c r="AD376" t="s">
        <v>7564</v>
      </c>
    </row>
    <row r="377" spans="1:30" x14ac:dyDescent="0.2">
      <c r="A377" t="s">
        <v>142</v>
      </c>
      <c r="B377">
        <v>0</v>
      </c>
      <c r="C377">
        <v>-1.9576207399368299</v>
      </c>
      <c r="D377">
        <v>1.9576207399368299</v>
      </c>
      <c r="H377" t="s">
        <v>29</v>
      </c>
      <c r="I377">
        <v>17</v>
      </c>
      <c r="J377">
        <v>17</v>
      </c>
      <c r="K377">
        <v>17</v>
      </c>
      <c r="L377">
        <v>35.6</v>
      </c>
      <c r="M377">
        <v>35.6</v>
      </c>
      <c r="N377">
        <v>35.6</v>
      </c>
      <c r="O377">
        <v>60.286000000000001</v>
      </c>
      <c r="P377">
        <v>0</v>
      </c>
      <c r="Q377">
        <v>164.34</v>
      </c>
      <c r="R377">
        <v>82876000000</v>
      </c>
      <c r="S377">
        <v>335</v>
      </c>
      <c r="T377">
        <v>1.85965102932068</v>
      </c>
      <c r="U377">
        <v>2.1818181818181799E-2</v>
      </c>
      <c r="V377">
        <v>33.219827651977504</v>
      </c>
      <c r="W377">
        <v>32.972959518432603</v>
      </c>
      <c r="X377">
        <v>33.408220291137702</v>
      </c>
      <c r="Y377">
        <f t="shared" si="10"/>
        <v>0.43526077270509944</v>
      </c>
      <c r="Z377">
        <f t="shared" si="11"/>
        <v>0.43526077270509944</v>
      </c>
      <c r="AA377" t="s">
        <v>7581</v>
      </c>
      <c r="AB377" t="s">
        <v>7582</v>
      </c>
      <c r="AC377">
        <v>3328</v>
      </c>
      <c r="AD377" t="s">
        <v>7583</v>
      </c>
    </row>
    <row r="378" spans="1:30" x14ac:dyDescent="0.2">
      <c r="A378" t="s">
        <v>207</v>
      </c>
      <c r="B378">
        <v>4.93271684646606</v>
      </c>
      <c r="C378">
        <v>3.7277626991271999</v>
      </c>
      <c r="D378">
        <v>-4.93271684646606</v>
      </c>
      <c r="H378" t="s">
        <v>29</v>
      </c>
      <c r="I378">
        <v>47</v>
      </c>
      <c r="J378">
        <v>47</v>
      </c>
      <c r="K378">
        <v>47</v>
      </c>
      <c r="L378">
        <v>43.3</v>
      </c>
      <c r="M378">
        <v>43.3</v>
      </c>
      <c r="N378">
        <v>43.3</v>
      </c>
      <c r="O378">
        <v>152.37</v>
      </c>
      <c r="P378">
        <v>0</v>
      </c>
      <c r="Q378">
        <v>289.95999999999998</v>
      </c>
      <c r="R378">
        <v>191010000000</v>
      </c>
      <c r="S378">
        <v>568</v>
      </c>
      <c r="T378">
        <v>4.8873611426053696</v>
      </c>
      <c r="U378">
        <v>8.1355932203389797E-4</v>
      </c>
      <c r="V378">
        <v>34.636600494384801</v>
      </c>
      <c r="W378">
        <v>34.516969680786097</v>
      </c>
      <c r="X378">
        <v>34.178916931152301</v>
      </c>
      <c r="Y378">
        <f t="shared" si="10"/>
        <v>-0.33805274963379617</v>
      </c>
      <c r="Z378">
        <f t="shared" si="11"/>
        <v>0.33805274963379617</v>
      </c>
      <c r="AA378" t="s">
        <v>7585</v>
      </c>
      <c r="AB378" t="s">
        <v>7585</v>
      </c>
      <c r="AC378">
        <v>3329</v>
      </c>
      <c r="AD378" t="s">
        <v>7586</v>
      </c>
    </row>
    <row r="379" spans="1:30" x14ac:dyDescent="0.2">
      <c r="A379" t="s">
        <v>211</v>
      </c>
      <c r="B379">
        <v>-2.5212829113006601</v>
      </c>
      <c r="C379">
        <v>-3.24356913566589</v>
      </c>
      <c r="D379">
        <v>3.24356913566589</v>
      </c>
      <c r="H379" t="s">
        <v>29</v>
      </c>
      <c r="I379">
        <v>6</v>
      </c>
      <c r="J379">
        <v>6</v>
      </c>
      <c r="K379">
        <v>6</v>
      </c>
      <c r="L379">
        <v>15.7</v>
      </c>
      <c r="M379">
        <v>15.7</v>
      </c>
      <c r="N379">
        <v>15.7</v>
      </c>
      <c r="O379">
        <v>60.408999999999999</v>
      </c>
      <c r="P379">
        <v>0</v>
      </c>
      <c r="Q379">
        <v>49.619</v>
      </c>
      <c r="R379">
        <v>7763000000</v>
      </c>
      <c r="S379">
        <v>35</v>
      </c>
      <c r="T379">
        <v>3.27698556892592</v>
      </c>
      <c r="U379">
        <v>1.97E-3</v>
      </c>
      <c r="V379">
        <v>29.505090713501001</v>
      </c>
      <c r="W379">
        <v>29.040320396423301</v>
      </c>
      <c r="X379">
        <v>30.688015937805201</v>
      </c>
      <c r="Y379">
        <f t="shared" si="10"/>
        <v>1.6476955413818999</v>
      </c>
      <c r="Z379">
        <f t="shared" si="11"/>
        <v>1.6476955413818999</v>
      </c>
      <c r="AA379" t="s">
        <v>7588</v>
      </c>
      <c r="AB379" t="s">
        <v>7588</v>
      </c>
      <c r="AC379">
        <v>3330</v>
      </c>
      <c r="AD379" t="s">
        <v>7589</v>
      </c>
    </row>
    <row r="380" spans="1:30" x14ac:dyDescent="0.2">
      <c r="A380" t="s">
        <v>211</v>
      </c>
      <c r="B380">
        <v>-2.5621459484100302</v>
      </c>
      <c r="C380">
        <v>-2.56773805618286</v>
      </c>
      <c r="D380">
        <v>2.56773805618286</v>
      </c>
      <c r="H380" t="s">
        <v>29</v>
      </c>
      <c r="I380">
        <v>3</v>
      </c>
      <c r="J380">
        <v>3</v>
      </c>
      <c r="K380">
        <v>3</v>
      </c>
      <c r="L380">
        <v>31</v>
      </c>
      <c r="M380">
        <v>31</v>
      </c>
      <c r="N380">
        <v>31</v>
      </c>
      <c r="O380">
        <v>17.187000000000001</v>
      </c>
      <c r="P380">
        <v>0</v>
      </c>
      <c r="Q380">
        <v>31.292999999999999</v>
      </c>
      <c r="R380">
        <v>4016300000</v>
      </c>
      <c r="S380">
        <v>25</v>
      </c>
      <c r="T380">
        <v>2.8640608181663301</v>
      </c>
      <c r="U380">
        <v>3.7053406998158399E-3</v>
      </c>
      <c r="V380">
        <v>28.6467609405518</v>
      </c>
      <c r="W380">
        <v>28.5090656280518</v>
      </c>
      <c r="X380">
        <v>29.187595367431602</v>
      </c>
      <c r="Y380">
        <f t="shared" si="10"/>
        <v>0.6785297393798011</v>
      </c>
      <c r="Z380">
        <f t="shared" si="11"/>
        <v>0.6785297393798011</v>
      </c>
      <c r="AA380" t="s">
        <v>7606</v>
      </c>
      <c r="AB380" t="s">
        <v>7606</v>
      </c>
      <c r="AC380">
        <v>3338</v>
      </c>
      <c r="AD380" t="s">
        <v>7607</v>
      </c>
    </row>
    <row r="381" spans="1:30" x14ac:dyDescent="0.2">
      <c r="A381" t="s">
        <v>211</v>
      </c>
      <c r="B381">
        <v>-2.5305097103118901</v>
      </c>
      <c r="C381">
        <v>-3.0306909084320099</v>
      </c>
      <c r="D381">
        <v>3.0306909084320099</v>
      </c>
      <c r="H381" t="s">
        <v>29</v>
      </c>
      <c r="I381">
        <v>6</v>
      </c>
      <c r="J381">
        <v>6</v>
      </c>
      <c r="K381">
        <v>5</v>
      </c>
      <c r="L381">
        <v>7.6</v>
      </c>
      <c r="M381">
        <v>7.6</v>
      </c>
      <c r="N381">
        <v>6.6</v>
      </c>
      <c r="O381">
        <v>89.046000000000006</v>
      </c>
      <c r="P381">
        <v>0</v>
      </c>
      <c r="Q381">
        <v>22.454000000000001</v>
      </c>
      <c r="R381">
        <v>2014700000</v>
      </c>
      <c r="S381">
        <v>17</v>
      </c>
      <c r="T381">
        <v>3.1298211916342802</v>
      </c>
      <c r="U381">
        <v>2.3982300884955801E-3</v>
      </c>
      <c r="V381">
        <v>27.3599967956543</v>
      </c>
      <c r="W381">
        <v>27.2464647293091</v>
      </c>
      <c r="X381">
        <v>28.413098335266099</v>
      </c>
      <c r="Y381">
        <f t="shared" si="10"/>
        <v>1.1666336059569993</v>
      </c>
      <c r="Z381">
        <f t="shared" si="11"/>
        <v>1.1666336059569993</v>
      </c>
      <c r="AA381" t="s">
        <v>7612</v>
      </c>
      <c r="AB381" t="s">
        <v>7612</v>
      </c>
      <c r="AC381">
        <v>3340</v>
      </c>
      <c r="AD381" t="s">
        <v>7613</v>
      </c>
    </row>
    <row r="382" spans="1:30" x14ac:dyDescent="0.2">
      <c r="A382" t="s">
        <v>156</v>
      </c>
      <c r="B382">
        <v>3.3694145679473899</v>
      </c>
      <c r="C382">
        <v>2.0050954818725599</v>
      </c>
      <c r="D382">
        <v>-3.3694145679473899</v>
      </c>
      <c r="H382" t="s">
        <v>29</v>
      </c>
      <c r="I382">
        <v>5</v>
      </c>
      <c r="J382">
        <v>5</v>
      </c>
      <c r="K382">
        <v>5</v>
      </c>
      <c r="L382">
        <v>16.600000000000001</v>
      </c>
      <c r="M382">
        <v>16.600000000000001</v>
      </c>
      <c r="N382">
        <v>16.600000000000001</v>
      </c>
      <c r="O382">
        <v>42.11</v>
      </c>
      <c r="P382">
        <v>0</v>
      </c>
      <c r="Q382">
        <v>12.614000000000001</v>
      </c>
      <c r="R382">
        <v>15444000000</v>
      </c>
      <c r="S382">
        <v>69</v>
      </c>
      <c r="T382">
        <v>3.2697974807486001</v>
      </c>
      <c r="U382">
        <v>2.0049627791563301E-3</v>
      </c>
      <c r="V382">
        <v>31.270040512085</v>
      </c>
      <c r="W382">
        <v>30.7858486175537</v>
      </c>
      <c r="X382">
        <v>30.2324361801147</v>
      </c>
      <c r="Y382">
        <f t="shared" si="10"/>
        <v>-0.55341243743900037</v>
      </c>
      <c r="Z382">
        <f t="shared" si="11"/>
        <v>0.55341243743900037</v>
      </c>
      <c r="AA382" t="s">
        <v>7615</v>
      </c>
      <c r="AB382" t="s">
        <v>7615</v>
      </c>
      <c r="AC382">
        <v>3342</v>
      </c>
      <c r="AD382" t="s">
        <v>7616</v>
      </c>
    </row>
    <row r="383" spans="1:30" x14ac:dyDescent="0.2">
      <c r="A383" t="s">
        <v>142</v>
      </c>
      <c r="B383">
        <v>0</v>
      </c>
      <c r="C383">
        <v>-1.6622500419616699</v>
      </c>
      <c r="D383">
        <v>1.6622500419616699</v>
      </c>
      <c r="H383" t="s">
        <v>29</v>
      </c>
      <c r="I383">
        <v>4</v>
      </c>
      <c r="J383">
        <v>4</v>
      </c>
      <c r="K383">
        <v>4</v>
      </c>
      <c r="L383">
        <v>9.1</v>
      </c>
      <c r="M383">
        <v>9.1</v>
      </c>
      <c r="N383">
        <v>9.1</v>
      </c>
      <c r="O383">
        <v>66.832999999999998</v>
      </c>
      <c r="P383">
        <v>0</v>
      </c>
      <c r="Q383">
        <v>9.0900999999999996</v>
      </c>
      <c r="R383">
        <v>5922700000</v>
      </c>
      <c r="S383">
        <v>22</v>
      </c>
      <c r="T383">
        <v>1.59739914858868</v>
      </c>
      <c r="U383">
        <v>3.5246422893481698E-2</v>
      </c>
      <c r="V383">
        <v>29.393974304199201</v>
      </c>
      <c r="W383">
        <v>28.762022018432599</v>
      </c>
      <c r="X383">
        <v>29.721192359924299</v>
      </c>
      <c r="Y383">
        <f t="shared" si="10"/>
        <v>0.95917034149169922</v>
      </c>
      <c r="Z383">
        <f t="shared" si="11"/>
        <v>0.95917034149169922</v>
      </c>
      <c r="AA383" t="s">
        <v>7624</v>
      </c>
      <c r="AB383" t="s">
        <v>7624</v>
      </c>
      <c r="AC383">
        <v>3346</v>
      </c>
      <c r="AD383" t="s">
        <v>7625</v>
      </c>
    </row>
    <row r="384" spans="1:30" x14ac:dyDescent="0.2">
      <c r="A384" t="s">
        <v>199</v>
      </c>
      <c r="B384">
        <v>-3.5114667415618901</v>
      </c>
      <c r="C384">
        <v>3.5114667415618901</v>
      </c>
      <c r="D384">
        <v>-2.9778499603271502</v>
      </c>
      <c r="H384" t="s">
        <v>29</v>
      </c>
      <c r="I384">
        <v>3</v>
      </c>
      <c r="J384">
        <v>3</v>
      </c>
      <c r="K384">
        <v>2</v>
      </c>
      <c r="L384">
        <v>11.6</v>
      </c>
      <c r="M384">
        <v>11.6</v>
      </c>
      <c r="N384">
        <v>8.1</v>
      </c>
      <c r="O384">
        <v>50.694000000000003</v>
      </c>
      <c r="P384">
        <v>0</v>
      </c>
      <c r="Q384">
        <v>22.794</v>
      </c>
      <c r="R384">
        <v>1015000000</v>
      </c>
      <c r="S384">
        <v>26</v>
      </c>
      <c r="T384">
        <v>3.61776143334064</v>
      </c>
      <c r="U384">
        <v>1.3462783171521E-3</v>
      </c>
      <c r="V384">
        <v>25.8917140960693</v>
      </c>
      <c r="W384">
        <v>27.894419670104998</v>
      </c>
      <c r="X384">
        <v>26.2597751617432</v>
      </c>
      <c r="Y384">
        <f t="shared" si="10"/>
        <v>-1.6346445083617986</v>
      </c>
      <c r="Z384">
        <f t="shared" si="11"/>
        <v>1.6346445083617986</v>
      </c>
      <c r="AA384" t="s">
        <v>7633</v>
      </c>
      <c r="AB384" t="s">
        <v>7634</v>
      </c>
      <c r="AC384">
        <v>3352</v>
      </c>
      <c r="AD384" t="s">
        <v>7635</v>
      </c>
    </row>
    <row r="385" spans="1:30" x14ac:dyDescent="0.2">
      <c r="A385" t="s">
        <v>321</v>
      </c>
      <c r="B385">
        <v>2.9609375</v>
      </c>
      <c r="C385">
        <v>3.2510795593261701</v>
      </c>
      <c r="D385">
        <v>-3.2510795593261701</v>
      </c>
      <c r="H385" t="s">
        <v>29</v>
      </c>
      <c r="I385">
        <v>13</v>
      </c>
      <c r="J385">
        <v>13</v>
      </c>
      <c r="K385">
        <v>13</v>
      </c>
      <c r="L385">
        <v>29.4</v>
      </c>
      <c r="M385">
        <v>29.4</v>
      </c>
      <c r="N385">
        <v>29.4</v>
      </c>
      <c r="O385">
        <v>60.454999999999998</v>
      </c>
      <c r="P385">
        <v>0</v>
      </c>
      <c r="Q385">
        <v>119.11</v>
      </c>
      <c r="R385">
        <v>137360000000</v>
      </c>
      <c r="S385">
        <v>168</v>
      </c>
      <c r="T385">
        <v>3.44412409583297</v>
      </c>
      <c r="U385">
        <v>1.56125356125356E-3</v>
      </c>
      <c r="V385">
        <v>34.088973999023402</v>
      </c>
      <c r="W385">
        <v>34.189619064331097</v>
      </c>
      <c r="X385">
        <v>33.498996734619098</v>
      </c>
      <c r="Y385">
        <f t="shared" si="10"/>
        <v>-0.69062232971199933</v>
      </c>
      <c r="Z385">
        <f t="shared" si="11"/>
        <v>0.69062232971199933</v>
      </c>
      <c r="AA385" t="s">
        <v>7637</v>
      </c>
      <c r="AB385" t="s">
        <v>7637</v>
      </c>
      <c r="AC385">
        <v>3353</v>
      </c>
      <c r="AD385" t="s">
        <v>7638</v>
      </c>
    </row>
    <row r="386" spans="1:30" x14ac:dyDescent="0.2">
      <c r="A386" t="s">
        <v>211</v>
      </c>
      <c r="B386">
        <v>-2.2170119285583501</v>
      </c>
      <c r="C386">
        <v>-2.5554873943328902</v>
      </c>
      <c r="D386">
        <v>2.5554873943328902</v>
      </c>
      <c r="H386" t="s">
        <v>29</v>
      </c>
      <c r="I386">
        <v>4</v>
      </c>
      <c r="J386">
        <v>4</v>
      </c>
      <c r="K386">
        <v>4</v>
      </c>
      <c r="L386">
        <v>23.2</v>
      </c>
      <c r="M386">
        <v>23.2</v>
      </c>
      <c r="N386">
        <v>23.2</v>
      </c>
      <c r="O386">
        <v>32.926000000000002</v>
      </c>
      <c r="P386">
        <v>0</v>
      </c>
      <c r="Q386">
        <v>20.481000000000002</v>
      </c>
      <c r="R386">
        <v>6367400000</v>
      </c>
      <c r="S386">
        <v>9</v>
      </c>
      <c r="T386">
        <v>2.6936996564264302</v>
      </c>
      <c r="U386">
        <v>5.0701468189233304E-3</v>
      </c>
      <c r="V386">
        <v>29.382103919982899</v>
      </c>
      <c r="W386">
        <v>29.293951988220201</v>
      </c>
      <c r="X386">
        <v>29.9121770858765</v>
      </c>
      <c r="Y386">
        <f t="shared" ref="Y386:Y449" si="12">X386-W386</f>
        <v>0.61822509765629974</v>
      </c>
      <c r="Z386">
        <f t="shared" ref="Z386:Z449" si="13">ABS(Y386)</f>
        <v>0.61822509765629974</v>
      </c>
      <c r="AA386" t="s">
        <v>7640</v>
      </c>
      <c r="AB386" t="s">
        <v>7640</v>
      </c>
      <c r="AC386">
        <v>3355</v>
      </c>
      <c r="AD386" t="s">
        <v>7641</v>
      </c>
    </row>
    <row r="387" spans="1:30" x14ac:dyDescent="0.2">
      <c r="A387" t="s">
        <v>211</v>
      </c>
      <c r="B387">
        <v>-2.6261932849884002</v>
      </c>
      <c r="C387">
        <v>-3.6954040527343799</v>
      </c>
      <c r="D387">
        <v>3.6954040527343799</v>
      </c>
      <c r="H387" t="s">
        <v>29</v>
      </c>
      <c r="I387">
        <v>13</v>
      </c>
      <c r="J387">
        <v>13</v>
      </c>
      <c r="K387">
        <v>13</v>
      </c>
      <c r="L387">
        <v>42.4</v>
      </c>
      <c r="M387">
        <v>42.4</v>
      </c>
      <c r="N387">
        <v>42.4</v>
      </c>
      <c r="O387">
        <v>46.621000000000002</v>
      </c>
      <c r="P387">
        <v>0</v>
      </c>
      <c r="Q387">
        <v>303.10000000000002</v>
      </c>
      <c r="R387">
        <v>137190000000</v>
      </c>
      <c r="S387">
        <v>315</v>
      </c>
      <c r="T387">
        <v>3.6539452796915501</v>
      </c>
      <c r="U387">
        <v>1.2890365448504999E-3</v>
      </c>
      <c r="V387">
        <v>33.774438858032198</v>
      </c>
      <c r="W387">
        <v>33.602376937866197</v>
      </c>
      <c r="X387">
        <v>34.107307434082003</v>
      </c>
      <c r="Y387">
        <f t="shared" si="12"/>
        <v>0.5049304962158061</v>
      </c>
      <c r="Z387">
        <f t="shared" si="13"/>
        <v>0.5049304962158061</v>
      </c>
      <c r="AA387" t="s">
        <v>7663</v>
      </c>
      <c r="AB387" t="s">
        <v>7663</v>
      </c>
      <c r="AC387">
        <v>3365</v>
      </c>
      <c r="AD387" t="s">
        <v>7664</v>
      </c>
    </row>
    <row r="388" spans="1:30" x14ac:dyDescent="0.2">
      <c r="A388" t="s">
        <v>207</v>
      </c>
      <c r="B388">
        <v>5.8633685111999503</v>
      </c>
      <c r="C388">
        <v>-4.3467664718627903</v>
      </c>
      <c r="D388">
        <v>-5.8633685111999503</v>
      </c>
      <c r="H388" t="s">
        <v>29</v>
      </c>
      <c r="I388">
        <v>14</v>
      </c>
      <c r="J388">
        <v>14</v>
      </c>
      <c r="K388">
        <v>14</v>
      </c>
      <c r="L388">
        <v>38.5</v>
      </c>
      <c r="M388">
        <v>38.5</v>
      </c>
      <c r="N388">
        <v>38.5</v>
      </c>
      <c r="O388">
        <v>58.561999999999998</v>
      </c>
      <c r="P388">
        <v>0</v>
      </c>
      <c r="Q388">
        <v>115.34</v>
      </c>
      <c r="R388">
        <v>135520000000</v>
      </c>
      <c r="S388">
        <v>238</v>
      </c>
      <c r="T388">
        <v>5.7757296399746698</v>
      </c>
      <c r="U388">
        <v>5.5172413793103505E-4</v>
      </c>
      <c r="V388">
        <v>34.315084457397496</v>
      </c>
      <c r="W388">
        <v>33.764774322509801</v>
      </c>
      <c r="X388">
        <v>33.479286193847699</v>
      </c>
      <c r="Y388">
        <f t="shared" si="12"/>
        <v>-0.28548812866210227</v>
      </c>
      <c r="Z388">
        <f t="shared" si="13"/>
        <v>0.28548812866210227</v>
      </c>
      <c r="AA388" t="s">
        <v>7685</v>
      </c>
      <c r="AB388" t="s">
        <v>7685</v>
      </c>
      <c r="AC388">
        <v>3372</v>
      </c>
      <c r="AD388" t="s">
        <v>7686</v>
      </c>
    </row>
    <row r="389" spans="1:30" x14ac:dyDescent="0.2">
      <c r="A389" t="s">
        <v>681</v>
      </c>
      <c r="B389">
        <v>1.68158602714539</v>
      </c>
      <c r="C389">
        <v>-1.68158602714539</v>
      </c>
      <c r="D389">
        <v>1.3876327276229901</v>
      </c>
      <c r="H389" t="s">
        <v>29</v>
      </c>
      <c r="I389">
        <v>7</v>
      </c>
      <c r="J389">
        <v>7</v>
      </c>
      <c r="K389">
        <v>7</v>
      </c>
      <c r="L389">
        <v>38.4</v>
      </c>
      <c r="M389">
        <v>38.4</v>
      </c>
      <c r="N389">
        <v>38.4</v>
      </c>
      <c r="O389">
        <v>34.488999999999997</v>
      </c>
      <c r="P389">
        <v>0</v>
      </c>
      <c r="Q389">
        <v>101.59</v>
      </c>
      <c r="R389">
        <v>28466000000</v>
      </c>
      <c r="S389">
        <v>72</v>
      </c>
      <c r="T389">
        <v>1.7748610046365101</v>
      </c>
      <c r="U389">
        <v>2.5435626102292799E-2</v>
      </c>
      <c r="V389" s="2">
        <v>31.846803665161101</v>
      </c>
      <c r="W389" s="2">
        <v>31.486218452453599</v>
      </c>
      <c r="X389">
        <v>31.820672035217299</v>
      </c>
      <c r="Y389">
        <f t="shared" si="12"/>
        <v>0.3344535827637003</v>
      </c>
      <c r="Z389">
        <f t="shared" si="13"/>
        <v>0.3344535827637003</v>
      </c>
      <c r="AA389" t="s">
        <v>7688</v>
      </c>
      <c r="AB389" t="s">
        <v>7689</v>
      </c>
      <c r="AC389">
        <v>3373</v>
      </c>
      <c r="AD389" t="s">
        <v>7690</v>
      </c>
    </row>
    <row r="390" spans="1:30" x14ac:dyDescent="0.2">
      <c r="A390" t="s">
        <v>199</v>
      </c>
      <c r="B390">
        <v>-2.1944372653961199</v>
      </c>
      <c r="C390">
        <v>2.1944372653961199</v>
      </c>
      <c r="D390">
        <v>-1.50002670288086</v>
      </c>
      <c r="H390" t="s">
        <v>29</v>
      </c>
      <c r="I390">
        <v>27</v>
      </c>
      <c r="J390">
        <v>27</v>
      </c>
      <c r="K390">
        <v>9</v>
      </c>
      <c r="L390">
        <v>42.3</v>
      </c>
      <c r="M390">
        <v>42.3</v>
      </c>
      <c r="N390">
        <v>15.9</v>
      </c>
      <c r="O390">
        <v>76.507000000000005</v>
      </c>
      <c r="P390">
        <v>0</v>
      </c>
      <c r="Q390">
        <v>323.31</v>
      </c>
      <c r="R390">
        <v>265110000000</v>
      </c>
      <c r="S390">
        <v>442</v>
      </c>
      <c r="T390">
        <v>2.1845079043242701</v>
      </c>
      <c r="U390">
        <v>1.2004634994206301E-2</v>
      </c>
      <c r="V390">
        <v>34.799339294433601</v>
      </c>
      <c r="W390">
        <v>35.147312164306598</v>
      </c>
      <c r="X390">
        <v>34.879081726074197</v>
      </c>
      <c r="Y390">
        <f t="shared" si="12"/>
        <v>-0.26823043823240056</v>
      </c>
      <c r="Z390">
        <f t="shared" si="13"/>
        <v>0.26823043823240056</v>
      </c>
      <c r="AA390" t="s">
        <v>7743</v>
      </c>
      <c r="AB390" t="s">
        <v>7743</v>
      </c>
      <c r="AC390">
        <v>3394</v>
      </c>
      <c r="AD390" t="s">
        <v>7744</v>
      </c>
    </row>
    <row r="391" spans="1:30" x14ac:dyDescent="0.2">
      <c r="A391" t="s">
        <v>91</v>
      </c>
      <c r="B391">
        <v>-1.8787330389022801</v>
      </c>
      <c r="C391">
        <v>-1.82700908184052</v>
      </c>
      <c r="D391">
        <v>1.8787330389022801</v>
      </c>
      <c r="H391" t="s">
        <v>29</v>
      </c>
      <c r="I391">
        <v>5</v>
      </c>
      <c r="J391">
        <v>5</v>
      </c>
      <c r="K391">
        <v>5</v>
      </c>
      <c r="L391">
        <v>4.9000000000000004</v>
      </c>
      <c r="M391">
        <v>4.9000000000000004</v>
      </c>
      <c r="N391">
        <v>4.9000000000000004</v>
      </c>
      <c r="O391">
        <v>151.21</v>
      </c>
      <c r="P391">
        <v>0</v>
      </c>
      <c r="Q391">
        <v>49.661999999999999</v>
      </c>
      <c r="R391">
        <v>2690600000</v>
      </c>
      <c r="S391">
        <v>26</v>
      </c>
      <c r="T391">
        <v>2.1043650676925898</v>
      </c>
      <c r="U391">
        <v>1.3738562091503301E-2</v>
      </c>
      <c r="V391">
        <v>27.887339591979998</v>
      </c>
      <c r="W391">
        <v>27.718934059143098</v>
      </c>
      <c r="X391">
        <v>28.596863746643098</v>
      </c>
      <c r="Y391">
        <f t="shared" si="12"/>
        <v>0.8779296875</v>
      </c>
      <c r="Z391">
        <f t="shared" si="13"/>
        <v>0.8779296875</v>
      </c>
      <c r="AA391" t="s">
        <v>7762</v>
      </c>
      <c r="AB391" t="s">
        <v>7762</v>
      </c>
      <c r="AC391">
        <v>3403</v>
      </c>
      <c r="AD391" t="s">
        <v>7763</v>
      </c>
    </row>
    <row r="392" spans="1:30" x14ac:dyDescent="0.2">
      <c r="A392" t="s">
        <v>156</v>
      </c>
      <c r="B392">
        <v>2.4137201309204102</v>
      </c>
      <c r="C392">
        <v>1.33969509601593</v>
      </c>
      <c r="D392">
        <v>-2.4137201309204102</v>
      </c>
      <c r="H392" t="s">
        <v>29</v>
      </c>
      <c r="I392">
        <v>21</v>
      </c>
      <c r="J392">
        <v>21</v>
      </c>
      <c r="K392">
        <v>21</v>
      </c>
      <c r="L392">
        <v>50.2</v>
      </c>
      <c r="M392">
        <v>50.2</v>
      </c>
      <c r="N392">
        <v>50.2</v>
      </c>
      <c r="O392">
        <v>53.844999999999999</v>
      </c>
      <c r="P392">
        <v>0</v>
      </c>
      <c r="Q392">
        <v>265.35000000000002</v>
      </c>
      <c r="R392">
        <v>94670000000</v>
      </c>
      <c r="S392">
        <v>366</v>
      </c>
      <c r="T392">
        <v>2.3308707180378199</v>
      </c>
      <c r="U392">
        <v>9.4774774774774792E-3</v>
      </c>
      <c r="V392" s="2">
        <v>33.541501998901403</v>
      </c>
      <c r="W392" s="2">
        <v>33.268558502197301</v>
      </c>
      <c r="X392">
        <v>32.992994308471701</v>
      </c>
      <c r="Y392">
        <f t="shared" si="12"/>
        <v>-0.27556419372560015</v>
      </c>
      <c r="Z392">
        <f t="shared" si="13"/>
        <v>0.27556419372560015</v>
      </c>
      <c r="AA392" t="s">
        <v>7781</v>
      </c>
      <c r="AB392" t="s">
        <v>7781</v>
      </c>
      <c r="AC392">
        <v>3411</v>
      </c>
      <c r="AD392" t="s">
        <v>7782</v>
      </c>
    </row>
    <row r="393" spans="1:30" x14ac:dyDescent="0.2">
      <c r="A393" t="s">
        <v>207</v>
      </c>
      <c r="B393">
        <v>5.6462850570678702</v>
      </c>
      <c r="C393">
        <v>4.5161385536193803</v>
      </c>
      <c r="D393">
        <v>-5.6462850570678702</v>
      </c>
      <c r="H393" t="s">
        <v>29</v>
      </c>
      <c r="I393">
        <v>7</v>
      </c>
      <c r="J393">
        <v>7</v>
      </c>
      <c r="K393">
        <v>7</v>
      </c>
      <c r="L393">
        <v>15.3</v>
      </c>
      <c r="M393">
        <v>15.3</v>
      </c>
      <c r="N393">
        <v>15.3</v>
      </c>
      <c r="O393">
        <v>69.125</v>
      </c>
      <c r="P393">
        <v>0</v>
      </c>
      <c r="Q393">
        <v>38.273000000000003</v>
      </c>
      <c r="R393">
        <v>13869000000</v>
      </c>
      <c r="S393">
        <v>60</v>
      </c>
      <c r="T393">
        <v>5.6254838637234297</v>
      </c>
      <c r="U393">
        <v>5.7142857142857104E-4</v>
      </c>
      <c r="V393">
        <v>31.118673324585</v>
      </c>
      <c r="W393">
        <v>30.768713951110801</v>
      </c>
      <c r="X393">
        <v>29.827036857604998</v>
      </c>
      <c r="Y393">
        <f t="shared" si="12"/>
        <v>-0.94167709350580253</v>
      </c>
      <c r="Z393">
        <f t="shared" si="13"/>
        <v>0.94167709350580253</v>
      </c>
      <c r="AA393" t="s">
        <v>7787</v>
      </c>
      <c r="AB393" t="s">
        <v>7788</v>
      </c>
      <c r="AC393">
        <v>3413</v>
      </c>
      <c r="AD393" t="s">
        <v>7789</v>
      </c>
    </row>
    <row r="394" spans="1:30" x14ac:dyDescent="0.2">
      <c r="A394" t="s">
        <v>131</v>
      </c>
      <c r="B394">
        <v>-3.5677406787872301</v>
      </c>
      <c r="C394">
        <v>-1.8384850025177</v>
      </c>
      <c r="D394">
        <v>3.5677406787872301</v>
      </c>
      <c r="H394" t="s">
        <v>29</v>
      </c>
      <c r="I394">
        <v>8</v>
      </c>
      <c r="J394">
        <v>8</v>
      </c>
      <c r="K394">
        <v>8</v>
      </c>
      <c r="L394">
        <v>36.1</v>
      </c>
      <c r="M394">
        <v>36.1</v>
      </c>
      <c r="N394">
        <v>36.1</v>
      </c>
      <c r="O394">
        <v>40.274000000000001</v>
      </c>
      <c r="P394">
        <v>0</v>
      </c>
      <c r="Q394">
        <v>17.940999999999999</v>
      </c>
      <c r="R394">
        <v>17339000000</v>
      </c>
      <c r="S394">
        <v>42</v>
      </c>
      <c r="T394">
        <v>3.4391411646726602</v>
      </c>
      <c r="U394">
        <v>1.5977337110481601E-3</v>
      </c>
      <c r="V394">
        <v>30.792553901672399</v>
      </c>
      <c r="W394">
        <v>30.965412139892599</v>
      </c>
      <c r="X394">
        <v>31.194394111633301</v>
      </c>
      <c r="Y394">
        <f t="shared" si="12"/>
        <v>0.22898197174070134</v>
      </c>
      <c r="Z394">
        <f t="shared" si="13"/>
        <v>0.22898197174070134</v>
      </c>
      <c r="AA394" t="s">
        <v>7803</v>
      </c>
      <c r="AB394" t="s">
        <v>7803</v>
      </c>
      <c r="AC394">
        <v>3419</v>
      </c>
      <c r="AD394" t="s">
        <v>7804</v>
      </c>
    </row>
    <row r="395" spans="1:30" x14ac:dyDescent="0.2">
      <c r="A395" t="s">
        <v>131</v>
      </c>
      <c r="B395">
        <v>-8.84002780914307</v>
      </c>
      <c r="C395">
        <v>8.0994586944580096</v>
      </c>
      <c r="D395">
        <v>8.84002780914307</v>
      </c>
      <c r="H395" t="s">
        <v>29</v>
      </c>
      <c r="I395">
        <v>8</v>
      </c>
      <c r="J395">
        <v>8</v>
      </c>
      <c r="K395">
        <v>8</v>
      </c>
      <c r="L395">
        <v>11.1</v>
      </c>
      <c r="M395">
        <v>11.1</v>
      </c>
      <c r="N395">
        <v>11.1</v>
      </c>
      <c r="O395">
        <v>92.266000000000005</v>
      </c>
      <c r="P395">
        <v>0</v>
      </c>
      <c r="Q395">
        <v>54.08</v>
      </c>
      <c r="R395">
        <v>20687000000</v>
      </c>
      <c r="S395">
        <v>44</v>
      </c>
      <c r="T395">
        <v>9.1007110837895109</v>
      </c>
      <c r="U395">
        <v>0</v>
      </c>
      <c r="V395">
        <v>29.369265556335399</v>
      </c>
      <c r="W395">
        <v>31.3770751953125</v>
      </c>
      <c r="X395">
        <v>31.944407463073698</v>
      </c>
      <c r="Y395">
        <f t="shared" si="12"/>
        <v>0.56733226776119849</v>
      </c>
      <c r="Z395">
        <f t="shared" si="13"/>
        <v>0.56733226776119849</v>
      </c>
      <c r="AA395" t="s">
        <v>7828</v>
      </c>
      <c r="AB395" t="s">
        <v>7828</v>
      </c>
      <c r="AC395">
        <v>3429</v>
      </c>
      <c r="AD395" t="s">
        <v>7829</v>
      </c>
    </row>
    <row r="396" spans="1:30" x14ac:dyDescent="0.2">
      <c r="A396" t="s">
        <v>91</v>
      </c>
      <c r="B396">
        <v>-3.7068066596984899</v>
      </c>
      <c r="C396">
        <v>-2.2406129837036102</v>
      </c>
      <c r="D396">
        <v>3.7068066596984899</v>
      </c>
      <c r="H396" t="s">
        <v>29</v>
      </c>
      <c r="I396">
        <v>4</v>
      </c>
      <c r="J396">
        <v>4</v>
      </c>
      <c r="K396">
        <v>4</v>
      </c>
      <c r="L396">
        <v>15.1</v>
      </c>
      <c r="M396">
        <v>15.1</v>
      </c>
      <c r="N396">
        <v>15.1</v>
      </c>
      <c r="O396">
        <v>36.250999999999998</v>
      </c>
      <c r="P396">
        <v>0</v>
      </c>
      <c r="Q396">
        <v>35.869</v>
      </c>
      <c r="R396">
        <v>18927000000</v>
      </c>
      <c r="S396">
        <v>23</v>
      </c>
      <c r="T396">
        <v>3.6006236737525001</v>
      </c>
      <c r="U396">
        <v>1.4012738853503199E-3</v>
      </c>
      <c r="V396" s="2">
        <v>30.4381151199341</v>
      </c>
      <c r="W396" s="2">
        <v>30.955608367919901</v>
      </c>
      <c r="X396">
        <v>31.680778503418001</v>
      </c>
      <c r="Y396">
        <f t="shared" si="12"/>
        <v>0.72517013549810017</v>
      </c>
      <c r="Z396">
        <f t="shared" si="13"/>
        <v>0.72517013549810017</v>
      </c>
      <c r="AA396" t="s">
        <v>7837</v>
      </c>
      <c r="AB396" t="s">
        <v>7837</v>
      </c>
      <c r="AC396">
        <v>3434</v>
      </c>
      <c r="AD396" t="s">
        <v>7838</v>
      </c>
    </row>
    <row r="397" spans="1:30" x14ac:dyDescent="0.2">
      <c r="A397" t="s">
        <v>156</v>
      </c>
      <c r="B397">
        <v>3.6647915840148899</v>
      </c>
      <c r="C397">
        <v>2.95680832862854</v>
      </c>
      <c r="D397">
        <v>-3.6647915840148899</v>
      </c>
      <c r="H397" t="s">
        <v>29</v>
      </c>
      <c r="I397">
        <v>6</v>
      </c>
      <c r="J397">
        <v>6</v>
      </c>
      <c r="K397">
        <v>6</v>
      </c>
      <c r="L397">
        <v>21.9</v>
      </c>
      <c r="M397">
        <v>21.9</v>
      </c>
      <c r="N397">
        <v>21.9</v>
      </c>
      <c r="O397">
        <v>48.975999999999999</v>
      </c>
      <c r="P397">
        <v>0</v>
      </c>
      <c r="Q397">
        <v>73.626000000000005</v>
      </c>
      <c r="R397">
        <v>6513500000</v>
      </c>
      <c r="S397">
        <v>51</v>
      </c>
      <c r="T397">
        <v>3.7174790491085501</v>
      </c>
      <c r="U397">
        <v>1.2661870503597101E-3</v>
      </c>
      <c r="V397">
        <v>29.743170738220201</v>
      </c>
      <c r="W397">
        <v>29.583847045898398</v>
      </c>
      <c r="X397">
        <v>29.019351959228501</v>
      </c>
      <c r="Y397">
        <f t="shared" si="12"/>
        <v>-0.56449508666989701</v>
      </c>
      <c r="Z397">
        <f t="shared" si="13"/>
        <v>0.56449508666989701</v>
      </c>
      <c r="AA397" t="s">
        <v>7858</v>
      </c>
      <c r="AB397" t="s">
        <v>7858</v>
      </c>
      <c r="AC397">
        <v>3445</v>
      </c>
      <c r="AD397" t="s">
        <v>7859</v>
      </c>
    </row>
    <row r="398" spans="1:30" x14ac:dyDescent="0.2">
      <c r="A398" t="s">
        <v>207</v>
      </c>
      <c r="B398">
        <v>3.7400038242340101</v>
      </c>
      <c r="C398">
        <v>1.8407169580459599</v>
      </c>
      <c r="D398">
        <v>-3.7400038242340101</v>
      </c>
      <c r="H398" t="s">
        <v>29</v>
      </c>
      <c r="I398">
        <v>30</v>
      </c>
      <c r="J398">
        <v>29</v>
      </c>
      <c r="K398">
        <v>29</v>
      </c>
      <c r="L398">
        <v>40.4</v>
      </c>
      <c r="M398">
        <v>39.700000000000003</v>
      </c>
      <c r="N398">
        <v>39.700000000000003</v>
      </c>
      <c r="O398">
        <v>108.48</v>
      </c>
      <c r="P398">
        <v>0</v>
      </c>
      <c r="Q398">
        <v>323.31</v>
      </c>
      <c r="R398">
        <v>187920000000</v>
      </c>
      <c r="S398">
        <v>527</v>
      </c>
      <c r="T398">
        <v>3.60567467731261</v>
      </c>
      <c r="U398">
        <v>1.39297124600639E-3</v>
      </c>
      <c r="V398">
        <v>34.614761352539098</v>
      </c>
      <c r="W398">
        <v>34.372611999511697</v>
      </c>
      <c r="X398">
        <v>34.123937606811502</v>
      </c>
      <c r="Y398">
        <f t="shared" si="12"/>
        <v>-0.24867439270019531</v>
      </c>
      <c r="Z398">
        <f t="shared" si="13"/>
        <v>0.24867439270019531</v>
      </c>
      <c r="AA398" t="s">
        <v>7882</v>
      </c>
      <c r="AB398" t="s">
        <v>7883</v>
      </c>
      <c r="AC398">
        <v>3453</v>
      </c>
      <c r="AD398" t="s">
        <v>7884</v>
      </c>
    </row>
    <row r="399" spans="1:30" x14ac:dyDescent="0.2">
      <c r="A399" t="s">
        <v>91</v>
      </c>
      <c r="B399">
        <v>-2.6768603324890101</v>
      </c>
      <c r="C399">
        <v>-2.4966807365417498</v>
      </c>
      <c r="D399">
        <v>2.6768603324890101</v>
      </c>
      <c r="H399" t="s">
        <v>29</v>
      </c>
      <c r="I399">
        <v>6</v>
      </c>
      <c r="J399">
        <v>6</v>
      </c>
      <c r="K399">
        <v>6</v>
      </c>
      <c r="L399">
        <v>24.6</v>
      </c>
      <c r="M399">
        <v>24.6</v>
      </c>
      <c r="N399">
        <v>24.6</v>
      </c>
      <c r="O399">
        <v>44.972000000000001</v>
      </c>
      <c r="P399">
        <v>0</v>
      </c>
      <c r="Q399">
        <v>203.18</v>
      </c>
      <c r="R399">
        <v>20228000000</v>
      </c>
      <c r="S399">
        <v>94</v>
      </c>
      <c r="T399">
        <v>2.8922824467187902</v>
      </c>
      <c r="U399">
        <v>3.6377358490566002E-3</v>
      </c>
      <c r="V399">
        <v>30.883186340331999</v>
      </c>
      <c r="W399">
        <v>30.995418548583999</v>
      </c>
      <c r="X399">
        <v>31.5115308761597</v>
      </c>
      <c r="Y399">
        <f t="shared" si="12"/>
        <v>0.51611232757570136</v>
      </c>
      <c r="Z399">
        <f t="shared" si="13"/>
        <v>0.51611232757570136</v>
      </c>
      <c r="AA399" t="s">
        <v>7886</v>
      </c>
      <c r="AB399" t="s">
        <v>7886</v>
      </c>
      <c r="AC399">
        <v>3454</v>
      </c>
      <c r="AD399" t="s">
        <v>7887</v>
      </c>
    </row>
    <row r="400" spans="1:30" x14ac:dyDescent="0.2">
      <c r="A400" t="s">
        <v>91</v>
      </c>
      <c r="B400">
        <v>-1.6929527521133401</v>
      </c>
      <c r="C400">
        <v>-1.3127099275589</v>
      </c>
      <c r="D400">
        <v>1.6929527521133401</v>
      </c>
      <c r="H400" t="s">
        <v>29</v>
      </c>
      <c r="I400">
        <v>4</v>
      </c>
      <c r="J400">
        <v>4</v>
      </c>
      <c r="K400">
        <v>4</v>
      </c>
      <c r="L400">
        <v>7.3</v>
      </c>
      <c r="M400">
        <v>7.3</v>
      </c>
      <c r="N400">
        <v>7.3</v>
      </c>
      <c r="O400">
        <v>94.003</v>
      </c>
      <c r="P400">
        <v>0</v>
      </c>
      <c r="Q400">
        <v>25.024999999999999</v>
      </c>
      <c r="R400">
        <v>2445000000</v>
      </c>
      <c r="S400">
        <v>18</v>
      </c>
      <c r="T400">
        <v>1.75186057427691</v>
      </c>
      <c r="U400">
        <v>2.6427083333333299E-2</v>
      </c>
      <c r="V400">
        <v>27.718842506408699</v>
      </c>
      <c r="W400">
        <v>28.019712448120099</v>
      </c>
      <c r="X400">
        <v>28.491295814514199</v>
      </c>
      <c r="Y400">
        <f t="shared" si="12"/>
        <v>0.47158336639409981</v>
      </c>
      <c r="Z400">
        <f t="shared" si="13"/>
        <v>0.47158336639409981</v>
      </c>
      <c r="AA400" t="s">
        <v>7889</v>
      </c>
      <c r="AB400" t="s">
        <v>7889</v>
      </c>
      <c r="AC400">
        <v>3456</v>
      </c>
      <c r="AD400" t="s">
        <v>7890</v>
      </c>
    </row>
    <row r="401" spans="1:30" x14ac:dyDescent="0.2">
      <c r="A401" t="s">
        <v>156</v>
      </c>
      <c r="B401">
        <v>4.5053143501281703</v>
      </c>
      <c r="C401">
        <v>3.5124208927154501</v>
      </c>
      <c r="D401">
        <v>-4.5053143501281703</v>
      </c>
      <c r="H401" t="s">
        <v>29</v>
      </c>
      <c r="I401">
        <v>10</v>
      </c>
      <c r="J401">
        <v>10</v>
      </c>
      <c r="K401">
        <v>6</v>
      </c>
      <c r="L401">
        <v>25.2</v>
      </c>
      <c r="M401">
        <v>25.2</v>
      </c>
      <c r="N401">
        <v>19.7</v>
      </c>
      <c r="O401">
        <v>43.359000000000002</v>
      </c>
      <c r="P401">
        <v>0</v>
      </c>
      <c r="Q401">
        <v>37.540999999999997</v>
      </c>
      <c r="R401">
        <v>19882000000</v>
      </c>
      <c r="S401">
        <v>100</v>
      </c>
      <c r="T401">
        <v>4.4999086129475998</v>
      </c>
      <c r="U401">
        <v>6.9047619047619003E-4</v>
      </c>
      <c r="V401">
        <v>31.559146881103501</v>
      </c>
      <c r="W401">
        <v>31.271929740905801</v>
      </c>
      <c r="X401">
        <v>30.459348678588899</v>
      </c>
      <c r="Y401">
        <f t="shared" si="12"/>
        <v>-0.81258106231690164</v>
      </c>
      <c r="Z401">
        <f t="shared" si="13"/>
        <v>0.81258106231690164</v>
      </c>
      <c r="AA401" t="s">
        <v>7898</v>
      </c>
      <c r="AB401" t="s">
        <v>7899</v>
      </c>
      <c r="AC401">
        <v>3463</v>
      </c>
      <c r="AD401" t="s">
        <v>7900</v>
      </c>
    </row>
    <row r="402" spans="1:30" x14ac:dyDescent="0.2">
      <c r="A402" t="s">
        <v>28</v>
      </c>
      <c r="B402">
        <v>0</v>
      </c>
      <c r="C402">
        <v>1.7466026544570901</v>
      </c>
      <c r="D402">
        <v>-1.7466026544570901</v>
      </c>
      <c r="H402" t="s">
        <v>29</v>
      </c>
      <c r="I402">
        <v>17</v>
      </c>
      <c r="J402">
        <v>17</v>
      </c>
      <c r="K402">
        <v>11</v>
      </c>
      <c r="L402">
        <v>47.2</v>
      </c>
      <c r="M402">
        <v>47.2</v>
      </c>
      <c r="N402">
        <v>34.799999999999997</v>
      </c>
      <c r="O402">
        <v>45.02</v>
      </c>
      <c r="P402">
        <v>0</v>
      </c>
      <c r="Q402">
        <v>165.45</v>
      </c>
      <c r="R402">
        <v>223350000000</v>
      </c>
      <c r="S402">
        <v>428</v>
      </c>
      <c r="T402">
        <v>1.6743617892279301</v>
      </c>
      <c r="U402">
        <v>3.06455906821963E-2</v>
      </c>
      <c r="V402">
        <v>34.602052688598597</v>
      </c>
      <c r="W402">
        <v>34.7206840515137</v>
      </c>
      <c r="X402">
        <v>34.485609054565401</v>
      </c>
      <c r="Y402">
        <f t="shared" si="12"/>
        <v>-0.23507499694829903</v>
      </c>
      <c r="Z402">
        <f t="shared" si="13"/>
        <v>0.23507499694829903</v>
      </c>
      <c r="AA402" t="s">
        <v>7908</v>
      </c>
      <c r="AB402" t="s">
        <v>7908</v>
      </c>
      <c r="AC402">
        <v>3467</v>
      </c>
      <c r="AD402" t="s">
        <v>7909</v>
      </c>
    </row>
    <row r="403" spans="1:30" x14ac:dyDescent="0.2">
      <c r="A403" t="s">
        <v>681</v>
      </c>
      <c r="B403">
        <v>3.0153114795684801</v>
      </c>
      <c r="C403">
        <v>-3.0153114795684801</v>
      </c>
      <c r="D403">
        <v>1.80093026161194</v>
      </c>
      <c r="H403" t="s">
        <v>29</v>
      </c>
      <c r="I403">
        <v>3</v>
      </c>
      <c r="J403">
        <v>3</v>
      </c>
      <c r="K403">
        <v>3</v>
      </c>
      <c r="L403">
        <v>17.399999999999999</v>
      </c>
      <c r="M403">
        <v>17.399999999999999</v>
      </c>
      <c r="N403">
        <v>17.399999999999999</v>
      </c>
      <c r="O403">
        <v>22.184000000000001</v>
      </c>
      <c r="P403">
        <v>0</v>
      </c>
      <c r="Q403">
        <v>34.651000000000003</v>
      </c>
      <c r="R403">
        <v>10140000000</v>
      </c>
      <c r="S403">
        <v>14</v>
      </c>
      <c r="T403">
        <v>2.92855883533282</v>
      </c>
      <c r="U403">
        <v>3.4420432220039301E-3</v>
      </c>
      <c r="V403">
        <v>30.505617141723601</v>
      </c>
      <c r="W403">
        <v>29.857984542846701</v>
      </c>
      <c r="X403">
        <v>30.170033454895002</v>
      </c>
      <c r="Y403">
        <f t="shared" si="12"/>
        <v>0.31204891204830076</v>
      </c>
      <c r="Z403">
        <f t="shared" si="13"/>
        <v>0.31204891204830076</v>
      </c>
      <c r="AA403" t="s">
        <v>7933</v>
      </c>
      <c r="AB403" t="s">
        <v>7933</v>
      </c>
      <c r="AC403">
        <v>3477</v>
      </c>
      <c r="AD403" t="s">
        <v>7934</v>
      </c>
    </row>
    <row r="404" spans="1:30" x14ac:dyDescent="0.2">
      <c r="A404" t="s">
        <v>91</v>
      </c>
      <c r="B404">
        <v>-1.4881563186645499</v>
      </c>
      <c r="C404">
        <v>-1.32744741439819</v>
      </c>
      <c r="D404">
        <v>1.4881563186645499</v>
      </c>
      <c r="H404" t="s">
        <v>29</v>
      </c>
      <c r="I404">
        <v>4</v>
      </c>
      <c r="J404">
        <v>4</v>
      </c>
      <c r="K404">
        <v>3</v>
      </c>
      <c r="L404">
        <v>20.7</v>
      </c>
      <c r="M404">
        <v>20.7</v>
      </c>
      <c r="N404">
        <v>16.399999999999999</v>
      </c>
      <c r="O404">
        <v>38.191000000000003</v>
      </c>
      <c r="P404">
        <v>0</v>
      </c>
      <c r="Q404">
        <v>5.3597999999999999</v>
      </c>
      <c r="R404">
        <v>5992900000</v>
      </c>
      <c r="S404">
        <v>13</v>
      </c>
      <c r="T404">
        <v>1.6237280978163899</v>
      </c>
      <c r="U404">
        <v>3.3703225806451603E-2</v>
      </c>
      <c r="V404">
        <v>29.228110313415499</v>
      </c>
      <c r="W404">
        <v>29.293506622314499</v>
      </c>
      <c r="X404">
        <v>29.885208129882798</v>
      </c>
      <c r="Y404">
        <f t="shared" si="12"/>
        <v>0.59170150756829898</v>
      </c>
      <c r="Z404">
        <f t="shared" si="13"/>
        <v>0.59170150756829898</v>
      </c>
      <c r="AA404" t="s">
        <v>7945</v>
      </c>
      <c r="AB404" t="s">
        <v>7946</v>
      </c>
      <c r="AC404">
        <v>3483</v>
      </c>
      <c r="AD404" t="s">
        <v>7947</v>
      </c>
    </row>
    <row r="405" spans="1:30" x14ac:dyDescent="0.2">
      <c r="A405" t="s">
        <v>156</v>
      </c>
      <c r="B405">
        <v>2.6822087764739999</v>
      </c>
      <c r="C405">
        <v>1.4128768444061299</v>
      </c>
      <c r="D405">
        <v>-2.6822087764739999</v>
      </c>
      <c r="H405" t="s">
        <v>29</v>
      </c>
      <c r="I405">
        <v>8</v>
      </c>
      <c r="J405">
        <v>8</v>
      </c>
      <c r="K405">
        <v>8</v>
      </c>
      <c r="L405">
        <v>36.200000000000003</v>
      </c>
      <c r="M405">
        <v>36.200000000000003</v>
      </c>
      <c r="N405">
        <v>36.200000000000003</v>
      </c>
      <c r="O405">
        <v>35.371000000000002</v>
      </c>
      <c r="P405">
        <v>0</v>
      </c>
      <c r="Q405">
        <v>27.506</v>
      </c>
      <c r="R405">
        <v>21790000000</v>
      </c>
      <c r="S405">
        <v>74</v>
      </c>
      <c r="T405">
        <v>2.5803269525488499</v>
      </c>
      <c r="U405">
        <v>6.1293233082706797E-3</v>
      </c>
      <c r="V405">
        <v>31.4852695465088</v>
      </c>
      <c r="W405">
        <v>31.322775840759299</v>
      </c>
      <c r="X405">
        <v>31.054927825927699</v>
      </c>
      <c r="Y405">
        <f t="shared" si="12"/>
        <v>-0.26784801483159981</v>
      </c>
      <c r="Z405">
        <f t="shared" si="13"/>
        <v>0.26784801483159981</v>
      </c>
      <c r="AA405" t="s">
        <v>7968</v>
      </c>
      <c r="AB405" t="s">
        <v>7968</v>
      </c>
      <c r="AC405">
        <v>3493</v>
      </c>
      <c r="AD405" t="s">
        <v>7969</v>
      </c>
    </row>
    <row r="406" spans="1:30" x14ac:dyDescent="0.2">
      <c r="A406" t="s">
        <v>91</v>
      </c>
      <c r="B406">
        <v>-2.39049291610718</v>
      </c>
      <c r="C406">
        <v>-1.33082163333893</v>
      </c>
      <c r="D406">
        <v>2.39049291610718</v>
      </c>
      <c r="H406" t="s">
        <v>29</v>
      </c>
      <c r="I406">
        <v>6</v>
      </c>
      <c r="J406">
        <v>6</v>
      </c>
      <c r="K406">
        <v>6</v>
      </c>
      <c r="L406">
        <v>34.299999999999997</v>
      </c>
      <c r="M406">
        <v>34.299999999999997</v>
      </c>
      <c r="N406">
        <v>34.299999999999997</v>
      </c>
      <c r="O406">
        <v>15.91</v>
      </c>
      <c r="P406">
        <v>0</v>
      </c>
      <c r="Q406">
        <v>25.082999999999998</v>
      </c>
      <c r="R406">
        <v>80147000000</v>
      </c>
      <c r="S406">
        <v>52</v>
      </c>
      <c r="T406">
        <v>2.30913687874386</v>
      </c>
      <c r="U406">
        <v>9.8473282442748094E-3</v>
      </c>
      <c r="V406">
        <v>32.913925170898402</v>
      </c>
      <c r="W406">
        <v>33.005439758300803</v>
      </c>
      <c r="X406">
        <v>33.395275115966797</v>
      </c>
      <c r="Y406">
        <f t="shared" si="12"/>
        <v>0.38983535766599431</v>
      </c>
      <c r="Z406">
        <f t="shared" si="13"/>
        <v>0.38983535766599431</v>
      </c>
      <c r="AA406" t="s">
        <v>7987</v>
      </c>
      <c r="AB406" t="s">
        <v>7987</v>
      </c>
      <c r="AC406">
        <v>3500</v>
      </c>
      <c r="AD406" t="s">
        <v>7988</v>
      </c>
    </row>
    <row r="407" spans="1:30" x14ac:dyDescent="0.2">
      <c r="A407" t="s">
        <v>131</v>
      </c>
      <c r="B407">
        <v>-4.2113189697265598</v>
      </c>
      <c r="C407">
        <v>-2.1926715373992902</v>
      </c>
      <c r="D407">
        <v>4.2113189697265598</v>
      </c>
      <c r="H407" t="s">
        <v>29</v>
      </c>
      <c r="I407">
        <v>8</v>
      </c>
      <c r="J407">
        <v>8</v>
      </c>
      <c r="K407">
        <v>8</v>
      </c>
      <c r="L407">
        <v>27.2</v>
      </c>
      <c r="M407">
        <v>27.2</v>
      </c>
      <c r="N407">
        <v>27.2</v>
      </c>
      <c r="O407">
        <v>43.893000000000001</v>
      </c>
      <c r="P407">
        <v>0</v>
      </c>
      <c r="Q407">
        <v>69.049000000000007</v>
      </c>
      <c r="R407">
        <v>52780000000</v>
      </c>
      <c r="S407">
        <v>91</v>
      </c>
      <c r="T407">
        <v>4.0727927500701</v>
      </c>
      <c r="U407">
        <v>7.4666666666666696E-4</v>
      </c>
      <c r="V407">
        <v>32.1413383483887</v>
      </c>
      <c r="W407">
        <v>32.5925483703613</v>
      </c>
      <c r="X407">
        <v>33.010746002197301</v>
      </c>
      <c r="Y407">
        <f t="shared" si="12"/>
        <v>0.41819763183600145</v>
      </c>
      <c r="Z407">
        <f t="shared" si="13"/>
        <v>0.41819763183600145</v>
      </c>
      <c r="AA407" t="s">
        <v>7999</v>
      </c>
      <c r="AB407" t="s">
        <v>7999</v>
      </c>
      <c r="AC407">
        <v>3505</v>
      </c>
      <c r="AD407" t="s">
        <v>8000</v>
      </c>
    </row>
    <row r="408" spans="1:30" x14ac:dyDescent="0.2">
      <c r="A408" t="s">
        <v>156</v>
      </c>
      <c r="B408">
        <v>1.87065017223358</v>
      </c>
      <c r="C408">
        <v>1.7686686515808101</v>
      </c>
      <c r="D408">
        <v>-1.87065017223358</v>
      </c>
      <c r="H408" t="s">
        <v>29</v>
      </c>
      <c r="I408">
        <v>20</v>
      </c>
      <c r="J408">
        <v>20</v>
      </c>
      <c r="K408">
        <v>16</v>
      </c>
      <c r="L408">
        <v>44.3</v>
      </c>
      <c r="M408">
        <v>44.3</v>
      </c>
      <c r="N408">
        <v>34.799999999999997</v>
      </c>
      <c r="O408">
        <v>57.776000000000003</v>
      </c>
      <c r="P408">
        <v>0</v>
      </c>
      <c r="Q408">
        <v>228.81</v>
      </c>
      <c r="R408">
        <v>196800000000</v>
      </c>
      <c r="S408">
        <v>418</v>
      </c>
      <c r="T408">
        <v>2.0698729404311602</v>
      </c>
      <c r="U408">
        <v>1.44527098831031E-2</v>
      </c>
      <c r="V408">
        <v>34.556140899658203</v>
      </c>
      <c r="W408">
        <v>34.545000076293903</v>
      </c>
      <c r="X408">
        <v>34.193101882934599</v>
      </c>
      <c r="Y408">
        <f t="shared" si="12"/>
        <v>-0.35189819335930395</v>
      </c>
      <c r="Z408">
        <f t="shared" si="13"/>
        <v>0.35189819335930395</v>
      </c>
      <c r="AA408" t="s">
        <v>8008</v>
      </c>
      <c r="AB408" t="s">
        <v>8008</v>
      </c>
      <c r="AC408">
        <v>3512</v>
      </c>
      <c r="AD408" t="s">
        <v>8009</v>
      </c>
    </row>
    <row r="409" spans="1:30" x14ac:dyDescent="0.2">
      <c r="A409" t="s">
        <v>321</v>
      </c>
      <c r="B409">
        <v>5.4920697212219203</v>
      </c>
      <c r="C409">
        <v>5.5178914070129403</v>
      </c>
      <c r="D409">
        <v>-5.5178914070129403</v>
      </c>
      <c r="H409" t="s">
        <v>29</v>
      </c>
      <c r="I409">
        <v>43</v>
      </c>
      <c r="J409">
        <v>43</v>
      </c>
      <c r="K409">
        <v>12</v>
      </c>
      <c r="L409">
        <v>48.6</v>
      </c>
      <c r="M409">
        <v>48.6</v>
      </c>
      <c r="N409">
        <v>15.8</v>
      </c>
      <c r="O409">
        <v>104.4</v>
      </c>
      <c r="P409">
        <v>0</v>
      </c>
      <c r="Q409">
        <v>270.14</v>
      </c>
      <c r="R409">
        <v>678050000000</v>
      </c>
      <c r="S409">
        <v>832</v>
      </c>
      <c r="T409">
        <v>5.8883845470945104</v>
      </c>
      <c r="U409">
        <v>6.1538461538461497E-4</v>
      </c>
      <c r="V409">
        <v>36.446891784667997</v>
      </c>
      <c r="W409">
        <v>36.452171325683601</v>
      </c>
      <c r="X409">
        <v>35.953382492065401</v>
      </c>
      <c r="Y409">
        <f t="shared" si="12"/>
        <v>-0.49878883361819959</v>
      </c>
      <c r="Z409">
        <f t="shared" si="13"/>
        <v>0.49878883361819959</v>
      </c>
      <c r="AA409" t="s">
        <v>8028</v>
      </c>
      <c r="AB409" t="s">
        <v>8029</v>
      </c>
      <c r="AC409">
        <v>3522</v>
      </c>
      <c r="AD409" t="s">
        <v>8030</v>
      </c>
    </row>
    <row r="410" spans="1:30" x14ac:dyDescent="0.2">
      <c r="A410" t="s">
        <v>681</v>
      </c>
      <c r="B410">
        <v>2.6347203254699698</v>
      </c>
      <c r="C410">
        <v>-2.6347203254699698</v>
      </c>
      <c r="D410">
        <v>2.10362005233765</v>
      </c>
      <c r="H410" t="s">
        <v>29</v>
      </c>
      <c r="I410">
        <v>8</v>
      </c>
      <c r="J410">
        <v>8</v>
      </c>
      <c r="K410">
        <v>7</v>
      </c>
      <c r="L410">
        <v>37.9</v>
      </c>
      <c r="M410">
        <v>37.9</v>
      </c>
      <c r="N410">
        <v>32</v>
      </c>
      <c r="O410">
        <v>30.754999999999999</v>
      </c>
      <c r="P410">
        <v>0</v>
      </c>
      <c r="Q410">
        <v>48.822000000000003</v>
      </c>
      <c r="R410">
        <v>90145000000</v>
      </c>
      <c r="S410">
        <v>95</v>
      </c>
      <c r="T410">
        <v>2.7029008648413599</v>
      </c>
      <c r="U410">
        <v>5.01973684210526E-3</v>
      </c>
      <c r="V410">
        <v>33.732206344604499</v>
      </c>
      <c r="W410">
        <v>32.585962295532198</v>
      </c>
      <c r="X410">
        <v>33.541952133178697</v>
      </c>
      <c r="Y410">
        <f t="shared" si="12"/>
        <v>0.95598983764649859</v>
      </c>
      <c r="Z410">
        <f t="shared" si="13"/>
        <v>0.95598983764649859</v>
      </c>
      <c r="AA410" t="s">
        <v>8035</v>
      </c>
      <c r="AB410" t="s">
        <v>8035</v>
      </c>
      <c r="AC410">
        <v>3524</v>
      </c>
      <c r="AD410" t="s">
        <v>8036</v>
      </c>
    </row>
    <row r="411" spans="1:30" x14ac:dyDescent="0.2">
      <c r="A411" t="s">
        <v>131</v>
      </c>
      <c r="B411">
        <v>-5.6736283302307102</v>
      </c>
      <c r="C411">
        <v>3.7680094242095898</v>
      </c>
      <c r="D411">
        <v>5.6736283302307102</v>
      </c>
      <c r="H411" t="s">
        <v>29</v>
      </c>
      <c r="I411">
        <v>7</v>
      </c>
      <c r="J411">
        <v>6</v>
      </c>
      <c r="K411">
        <v>6</v>
      </c>
      <c r="L411">
        <v>30.5</v>
      </c>
      <c r="M411">
        <v>24.8</v>
      </c>
      <c r="N411">
        <v>24.8</v>
      </c>
      <c r="O411">
        <v>32.072000000000003</v>
      </c>
      <c r="P411">
        <v>0</v>
      </c>
      <c r="Q411">
        <v>27.667000000000002</v>
      </c>
      <c r="R411">
        <v>33559000000</v>
      </c>
      <c r="S411">
        <v>88</v>
      </c>
      <c r="T411">
        <v>5.5431246899001403</v>
      </c>
      <c r="U411">
        <v>5.3731343283582099E-4</v>
      </c>
      <c r="V411">
        <v>31.167227745056199</v>
      </c>
      <c r="W411">
        <v>31.926484107971199</v>
      </c>
      <c r="X411">
        <v>32.5140895843506</v>
      </c>
      <c r="Y411">
        <f t="shared" si="12"/>
        <v>0.58760547637940164</v>
      </c>
      <c r="Z411">
        <f t="shared" si="13"/>
        <v>0.58760547637940164</v>
      </c>
      <c r="AA411" t="s">
        <v>8038</v>
      </c>
      <c r="AB411" t="s">
        <v>8039</v>
      </c>
      <c r="AC411">
        <v>3525</v>
      </c>
      <c r="AD411" t="s">
        <v>8040</v>
      </c>
    </row>
    <row r="412" spans="1:30" x14ac:dyDescent="0.2">
      <c r="A412" t="s">
        <v>131</v>
      </c>
      <c r="B412">
        <v>-3.65101265907288</v>
      </c>
      <c r="C412">
        <v>1.87382912635803</v>
      </c>
      <c r="D412">
        <v>3.65101265907288</v>
      </c>
      <c r="H412" t="s">
        <v>29</v>
      </c>
      <c r="I412">
        <v>4</v>
      </c>
      <c r="J412">
        <v>4</v>
      </c>
      <c r="K412">
        <v>4</v>
      </c>
      <c r="L412">
        <v>2.2999999999999998</v>
      </c>
      <c r="M412">
        <v>2.2999999999999998</v>
      </c>
      <c r="N412">
        <v>2.2999999999999998</v>
      </c>
      <c r="O412">
        <v>294.8</v>
      </c>
      <c r="P412">
        <v>0</v>
      </c>
      <c r="Q412">
        <v>24.983000000000001</v>
      </c>
      <c r="R412">
        <v>2915000000</v>
      </c>
      <c r="S412">
        <v>30</v>
      </c>
      <c r="T412">
        <v>3.5204420207662501</v>
      </c>
      <c r="U412">
        <v>1.47432024169184E-3</v>
      </c>
      <c r="V412">
        <v>27.331548690795898</v>
      </c>
      <c r="W412">
        <v>28.411492347717299</v>
      </c>
      <c r="X412">
        <v>29.2039041519165</v>
      </c>
      <c r="Y412">
        <f t="shared" si="12"/>
        <v>0.79241180419920099</v>
      </c>
      <c r="Z412">
        <f t="shared" si="13"/>
        <v>0.79241180419920099</v>
      </c>
      <c r="AA412" t="s">
        <v>8066</v>
      </c>
      <c r="AB412" t="s">
        <v>8066</v>
      </c>
      <c r="AC412">
        <v>3544</v>
      </c>
      <c r="AD412" t="s">
        <v>8067</v>
      </c>
    </row>
    <row r="413" spans="1:30" x14ac:dyDescent="0.2">
      <c r="A413" t="s">
        <v>1011</v>
      </c>
      <c r="B413">
        <v>4.6384463310241699</v>
      </c>
      <c r="C413">
        <v>-4.6384463310241699</v>
      </c>
      <c r="D413">
        <v>2.4906671047210698</v>
      </c>
      <c r="H413" t="s">
        <v>29</v>
      </c>
      <c r="I413">
        <v>3</v>
      </c>
      <c r="J413">
        <v>3</v>
      </c>
      <c r="K413">
        <v>3</v>
      </c>
      <c r="L413">
        <v>15.8</v>
      </c>
      <c r="M413">
        <v>15.8</v>
      </c>
      <c r="N413">
        <v>15.8</v>
      </c>
      <c r="O413">
        <v>18.960999999999999</v>
      </c>
      <c r="P413">
        <v>0</v>
      </c>
      <c r="Q413">
        <v>12.016999999999999</v>
      </c>
      <c r="R413">
        <v>7873400000</v>
      </c>
      <c r="S413">
        <v>15</v>
      </c>
      <c r="T413">
        <v>4.4963378541130696</v>
      </c>
      <c r="U413">
        <v>7.1005917159763299E-4</v>
      </c>
      <c r="V413">
        <v>30.650647163391099</v>
      </c>
      <c r="W413">
        <v>28.727120399475101</v>
      </c>
      <c r="X413">
        <v>29.706344604492202</v>
      </c>
      <c r="Y413">
        <f t="shared" si="12"/>
        <v>0.9792242050171005</v>
      </c>
      <c r="Z413">
        <f t="shared" si="13"/>
        <v>0.9792242050171005</v>
      </c>
      <c r="AA413" t="s">
        <v>8123</v>
      </c>
      <c r="AB413" t="s">
        <v>8123</v>
      </c>
      <c r="AC413">
        <v>3569</v>
      </c>
      <c r="AD413" t="s">
        <v>8124</v>
      </c>
    </row>
    <row r="414" spans="1:30" x14ac:dyDescent="0.2">
      <c r="A414" t="s">
        <v>156</v>
      </c>
      <c r="B414">
        <v>1.6038691997528101</v>
      </c>
      <c r="C414">
        <v>1.4385402202606199</v>
      </c>
      <c r="D414">
        <v>-1.6038691997528101</v>
      </c>
      <c r="H414" t="s">
        <v>29</v>
      </c>
      <c r="I414">
        <v>20</v>
      </c>
      <c r="J414">
        <v>20</v>
      </c>
      <c r="K414">
        <v>19</v>
      </c>
      <c r="L414">
        <v>56</v>
      </c>
      <c r="M414">
        <v>56</v>
      </c>
      <c r="N414">
        <v>54</v>
      </c>
      <c r="O414">
        <v>49.323999999999998</v>
      </c>
      <c r="P414">
        <v>0</v>
      </c>
      <c r="Q414">
        <v>91.536000000000001</v>
      </c>
      <c r="R414">
        <v>152740000000</v>
      </c>
      <c r="S414">
        <v>359</v>
      </c>
      <c r="T414">
        <v>1.7484386097297899</v>
      </c>
      <c r="U414">
        <v>2.65674740484429E-2</v>
      </c>
      <c r="V414">
        <v>34.152502059936502</v>
      </c>
      <c r="W414">
        <v>34.1657619476318</v>
      </c>
      <c r="X414">
        <v>33.704635620117202</v>
      </c>
      <c r="Y414">
        <f t="shared" si="12"/>
        <v>-0.4611263275145987</v>
      </c>
      <c r="Z414">
        <f t="shared" si="13"/>
        <v>0.4611263275145987</v>
      </c>
      <c r="AA414" t="s">
        <v>8129</v>
      </c>
      <c r="AB414" t="s">
        <v>8129</v>
      </c>
      <c r="AC414">
        <v>3571</v>
      </c>
      <c r="AD414" t="s">
        <v>8130</v>
      </c>
    </row>
    <row r="415" spans="1:30" x14ac:dyDescent="0.2">
      <c r="A415" t="s">
        <v>28</v>
      </c>
      <c r="B415">
        <v>0</v>
      </c>
      <c r="C415">
        <v>2.4114222526550302</v>
      </c>
      <c r="D415">
        <v>-2.4114222526550302</v>
      </c>
      <c r="H415" t="s">
        <v>29</v>
      </c>
      <c r="I415">
        <v>3</v>
      </c>
      <c r="J415">
        <v>3</v>
      </c>
      <c r="K415">
        <v>2</v>
      </c>
      <c r="L415">
        <v>4.9000000000000004</v>
      </c>
      <c r="M415">
        <v>4.9000000000000004</v>
      </c>
      <c r="N415">
        <v>4.0999999999999996</v>
      </c>
      <c r="O415">
        <v>122.24</v>
      </c>
      <c r="P415">
        <v>0</v>
      </c>
      <c r="Q415">
        <v>8.9016999999999999</v>
      </c>
      <c r="R415">
        <v>3895000000</v>
      </c>
      <c r="S415">
        <v>14</v>
      </c>
      <c r="T415">
        <v>2.31490944439052</v>
      </c>
      <c r="U415">
        <v>9.8028169014084503E-3</v>
      </c>
      <c r="V415">
        <v>28.877217292785598</v>
      </c>
      <c r="W415">
        <v>29.0361518859863</v>
      </c>
      <c r="X415">
        <v>28.670763969421401</v>
      </c>
      <c r="Y415">
        <f t="shared" si="12"/>
        <v>-0.36538791656489877</v>
      </c>
      <c r="Z415">
        <f t="shared" si="13"/>
        <v>0.36538791656489877</v>
      </c>
      <c r="AA415" t="s">
        <v>8159</v>
      </c>
      <c r="AB415" t="s">
        <v>8159</v>
      </c>
      <c r="AC415">
        <v>3583</v>
      </c>
      <c r="AD415" t="s">
        <v>8160</v>
      </c>
    </row>
    <row r="416" spans="1:30" x14ac:dyDescent="0.2">
      <c r="A416" t="s">
        <v>199</v>
      </c>
      <c r="B416">
        <v>-2.2008073329925502</v>
      </c>
      <c r="C416">
        <v>2.2008073329925502</v>
      </c>
      <c r="D416">
        <v>-1.4416189193725599</v>
      </c>
      <c r="H416" t="s">
        <v>29</v>
      </c>
      <c r="I416">
        <v>8</v>
      </c>
      <c r="J416">
        <v>8</v>
      </c>
      <c r="K416">
        <v>8</v>
      </c>
      <c r="L416">
        <v>43.6</v>
      </c>
      <c r="M416">
        <v>43.6</v>
      </c>
      <c r="N416">
        <v>43.6</v>
      </c>
      <c r="O416">
        <v>25.17</v>
      </c>
      <c r="P416">
        <v>0</v>
      </c>
      <c r="Q416">
        <v>47.750999999999998</v>
      </c>
      <c r="R416">
        <v>20906000000</v>
      </c>
      <c r="S416">
        <v>65</v>
      </c>
      <c r="T416">
        <v>2.17361071670706</v>
      </c>
      <c r="U416">
        <v>1.23179723502304E-2</v>
      </c>
      <c r="V416">
        <v>31.114403724670399</v>
      </c>
      <c r="W416">
        <v>31.5168552398682</v>
      </c>
      <c r="X416">
        <v>31.220342636108398</v>
      </c>
      <c r="Y416">
        <f t="shared" si="12"/>
        <v>-0.29651260375980115</v>
      </c>
      <c r="Z416">
        <f t="shared" si="13"/>
        <v>0.29651260375980115</v>
      </c>
      <c r="AA416" t="s">
        <v>8168</v>
      </c>
      <c r="AB416" t="s">
        <v>8168</v>
      </c>
      <c r="AC416">
        <v>3586</v>
      </c>
      <c r="AD416" t="s">
        <v>8169</v>
      </c>
    </row>
    <row r="417" spans="1:30" x14ac:dyDescent="0.2">
      <c r="A417" t="s">
        <v>142</v>
      </c>
      <c r="B417">
        <v>0</v>
      </c>
      <c r="C417">
        <v>-1.6211792230606099</v>
      </c>
      <c r="D417">
        <v>1.6211792230606099</v>
      </c>
      <c r="H417" t="s">
        <v>29</v>
      </c>
      <c r="I417">
        <v>2</v>
      </c>
      <c r="J417">
        <v>2</v>
      </c>
      <c r="K417">
        <v>2</v>
      </c>
      <c r="L417">
        <v>11.7</v>
      </c>
      <c r="M417">
        <v>11.7</v>
      </c>
      <c r="N417">
        <v>11.7</v>
      </c>
      <c r="O417">
        <v>34.779000000000003</v>
      </c>
      <c r="P417">
        <v>0</v>
      </c>
      <c r="Q417">
        <v>55.088000000000001</v>
      </c>
      <c r="R417">
        <v>1379000000</v>
      </c>
      <c r="S417">
        <v>44</v>
      </c>
      <c r="T417">
        <v>1.5277818241675001</v>
      </c>
      <c r="U417">
        <v>3.9812971342383097E-2</v>
      </c>
      <c r="V417">
        <v>27.1326456069946</v>
      </c>
      <c r="W417">
        <v>26.925136566162099</v>
      </c>
      <c r="X417">
        <v>27.638876914977999</v>
      </c>
      <c r="Y417">
        <f t="shared" si="12"/>
        <v>0.71374034881590021</v>
      </c>
      <c r="Z417">
        <f t="shared" si="13"/>
        <v>0.71374034881590021</v>
      </c>
      <c r="AA417" t="s">
        <v>8171</v>
      </c>
      <c r="AB417" t="s">
        <v>8171</v>
      </c>
      <c r="AC417">
        <v>3587</v>
      </c>
      <c r="AD417" t="s">
        <v>8172</v>
      </c>
    </row>
    <row r="418" spans="1:30" x14ac:dyDescent="0.2">
      <c r="A418" t="s">
        <v>131</v>
      </c>
      <c r="B418">
        <v>-6.8720827102661097</v>
      </c>
      <c r="C418">
        <v>5.29268503189087</v>
      </c>
      <c r="D418">
        <v>6.8720827102661097</v>
      </c>
      <c r="H418" t="s">
        <v>29</v>
      </c>
      <c r="I418">
        <v>17</v>
      </c>
      <c r="J418">
        <v>17</v>
      </c>
      <c r="K418">
        <v>17</v>
      </c>
      <c r="L418">
        <v>51.5</v>
      </c>
      <c r="M418">
        <v>51.5</v>
      </c>
      <c r="N418">
        <v>51.5</v>
      </c>
      <c r="O418">
        <v>44.968000000000004</v>
      </c>
      <c r="P418">
        <v>0</v>
      </c>
      <c r="Q418">
        <v>105.47</v>
      </c>
      <c r="R418">
        <v>69166000000</v>
      </c>
      <c r="S418">
        <v>153</v>
      </c>
      <c r="T418">
        <v>6.7951318710436599</v>
      </c>
      <c r="U418">
        <v>1.33333333333333E-3</v>
      </c>
      <c r="V418">
        <v>32.131526947021499</v>
      </c>
      <c r="W418">
        <v>33.021663665771499</v>
      </c>
      <c r="X418">
        <v>33.4950656890869</v>
      </c>
      <c r="Y418">
        <f t="shared" si="12"/>
        <v>0.47340202331540127</v>
      </c>
      <c r="Z418">
        <f t="shared" si="13"/>
        <v>0.47340202331540127</v>
      </c>
      <c r="AA418" t="s">
        <v>8177</v>
      </c>
      <c r="AB418" t="s">
        <v>8177</v>
      </c>
      <c r="AC418">
        <v>3590</v>
      </c>
      <c r="AD418" t="s">
        <v>8178</v>
      </c>
    </row>
    <row r="419" spans="1:30" x14ac:dyDescent="0.2">
      <c r="A419" t="s">
        <v>156</v>
      </c>
      <c r="B419">
        <v>3.3838419914245601</v>
      </c>
      <c r="C419">
        <v>2.88581466674805</v>
      </c>
      <c r="D419">
        <v>-3.3838419914245601</v>
      </c>
      <c r="H419" t="s">
        <v>29</v>
      </c>
      <c r="I419">
        <v>20</v>
      </c>
      <c r="J419">
        <v>20</v>
      </c>
      <c r="K419">
        <v>12</v>
      </c>
      <c r="L419">
        <v>28</v>
      </c>
      <c r="M419">
        <v>28</v>
      </c>
      <c r="N419">
        <v>14.9</v>
      </c>
      <c r="O419">
        <v>112.92</v>
      </c>
      <c r="P419">
        <v>0</v>
      </c>
      <c r="Q419">
        <v>76.638000000000005</v>
      </c>
      <c r="R419">
        <v>48984000000</v>
      </c>
      <c r="S419">
        <v>185</v>
      </c>
      <c r="T419">
        <v>3.49848288192551</v>
      </c>
      <c r="U419">
        <v>1.4792899408283999E-3</v>
      </c>
      <c r="V419">
        <v>32.610862731933601</v>
      </c>
      <c r="W419">
        <v>32.5019721984863</v>
      </c>
      <c r="X419">
        <v>32.266250610351598</v>
      </c>
      <c r="Y419">
        <f t="shared" si="12"/>
        <v>-0.23572158813470168</v>
      </c>
      <c r="Z419">
        <f t="shared" si="13"/>
        <v>0.23572158813470168</v>
      </c>
      <c r="AA419" t="s">
        <v>8195</v>
      </c>
      <c r="AB419" t="s">
        <v>8195</v>
      </c>
      <c r="AC419">
        <v>3597</v>
      </c>
      <c r="AD419" t="s">
        <v>8196</v>
      </c>
    </row>
    <row r="420" spans="1:30" x14ac:dyDescent="0.2">
      <c r="A420" t="s">
        <v>207</v>
      </c>
      <c r="B420">
        <v>5.4958043098449698</v>
      </c>
      <c r="C420">
        <v>4.4599690437316903</v>
      </c>
      <c r="D420">
        <v>-5.4958043098449698</v>
      </c>
      <c r="H420" t="s">
        <v>29</v>
      </c>
      <c r="I420">
        <v>18</v>
      </c>
      <c r="J420">
        <v>18</v>
      </c>
      <c r="K420">
        <v>18</v>
      </c>
      <c r="L420">
        <v>44</v>
      </c>
      <c r="M420">
        <v>44</v>
      </c>
      <c r="N420">
        <v>44</v>
      </c>
      <c r="O420">
        <v>53.113</v>
      </c>
      <c r="P420">
        <v>0</v>
      </c>
      <c r="Q420">
        <v>206.95</v>
      </c>
      <c r="R420">
        <v>253550000000</v>
      </c>
      <c r="S420">
        <v>392</v>
      </c>
      <c r="T420">
        <v>5.4949456930203402</v>
      </c>
      <c r="U420">
        <v>5.7142857142857104E-4</v>
      </c>
      <c r="V420">
        <v>35.319210052490199</v>
      </c>
      <c r="W420">
        <v>34.990608215332003</v>
      </c>
      <c r="X420">
        <v>33.864202499389599</v>
      </c>
      <c r="Y420">
        <f t="shared" si="12"/>
        <v>-1.1264057159424041</v>
      </c>
      <c r="Z420">
        <f t="shared" si="13"/>
        <v>1.1264057159424041</v>
      </c>
      <c r="AA420" t="s">
        <v>8198</v>
      </c>
      <c r="AB420" t="s">
        <v>8198</v>
      </c>
      <c r="AC420">
        <v>3598</v>
      </c>
      <c r="AD420" t="s">
        <v>8199</v>
      </c>
    </row>
    <row r="421" spans="1:30" x14ac:dyDescent="0.2">
      <c r="A421" t="s">
        <v>211</v>
      </c>
      <c r="B421">
        <v>-1.3035029172897299</v>
      </c>
      <c r="C421">
        <v>-2.11956119537354</v>
      </c>
      <c r="D421">
        <v>2.11956119537354</v>
      </c>
      <c r="H421" t="s">
        <v>29</v>
      </c>
      <c r="I421">
        <v>12</v>
      </c>
      <c r="J421">
        <v>12</v>
      </c>
      <c r="K421">
        <v>12</v>
      </c>
      <c r="L421">
        <v>34.6</v>
      </c>
      <c r="M421">
        <v>34.6</v>
      </c>
      <c r="N421">
        <v>34.6</v>
      </c>
      <c r="O421">
        <v>71.628</v>
      </c>
      <c r="P421">
        <v>0</v>
      </c>
      <c r="Q421">
        <v>118.78</v>
      </c>
      <c r="R421">
        <v>24512000000</v>
      </c>
      <c r="S421">
        <v>71</v>
      </c>
      <c r="T421">
        <v>2.0738933803073598</v>
      </c>
      <c r="U421">
        <v>1.43991462113127E-2</v>
      </c>
      <c r="V421">
        <v>31.347709655761701</v>
      </c>
      <c r="W421">
        <v>31.177684783935501</v>
      </c>
      <c r="X421">
        <v>31.681365013122601</v>
      </c>
      <c r="Y421">
        <f t="shared" si="12"/>
        <v>0.50368022918710054</v>
      </c>
      <c r="Z421">
        <f t="shared" si="13"/>
        <v>0.50368022918710054</v>
      </c>
      <c r="AA421" t="s">
        <v>8224</v>
      </c>
      <c r="AB421" t="s">
        <v>8224</v>
      </c>
      <c r="AC421">
        <v>3611</v>
      </c>
      <c r="AD421" t="s">
        <v>8225</v>
      </c>
    </row>
    <row r="422" spans="1:30" x14ac:dyDescent="0.2">
      <c r="A422" t="s">
        <v>131</v>
      </c>
      <c r="B422">
        <v>-3.7524218559265101</v>
      </c>
      <c r="C422">
        <v>1.7976605892181401</v>
      </c>
      <c r="D422">
        <v>3.7524218559265101</v>
      </c>
      <c r="H422" t="s">
        <v>29</v>
      </c>
      <c r="I422">
        <v>20</v>
      </c>
      <c r="J422">
        <v>13</v>
      </c>
      <c r="K422">
        <v>13</v>
      </c>
      <c r="L422">
        <v>31.7</v>
      </c>
      <c r="M422">
        <v>22.9</v>
      </c>
      <c r="N422">
        <v>22.9</v>
      </c>
      <c r="O422">
        <v>89.626000000000005</v>
      </c>
      <c r="P422">
        <v>0</v>
      </c>
      <c r="Q422">
        <v>181.03</v>
      </c>
      <c r="R422">
        <v>21295000000</v>
      </c>
      <c r="S422">
        <v>146</v>
      </c>
      <c r="T422">
        <v>3.6172885005549</v>
      </c>
      <c r="U422">
        <v>1.34193548387097E-3</v>
      </c>
      <c r="V422">
        <v>30.911592483520501</v>
      </c>
      <c r="W422">
        <v>31.231720924377399</v>
      </c>
      <c r="X422">
        <v>31.574612617492701</v>
      </c>
      <c r="Y422">
        <f t="shared" si="12"/>
        <v>0.34289169311530188</v>
      </c>
      <c r="Z422">
        <f t="shared" si="13"/>
        <v>0.34289169311530188</v>
      </c>
      <c r="AA422" t="s">
        <v>8246</v>
      </c>
      <c r="AB422" t="s">
        <v>8246</v>
      </c>
      <c r="AC422">
        <v>3622</v>
      </c>
      <c r="AD422" t="s">
        <v>8247</v>
      </c>
    </row>
    <row r="423" spans="1:30" x14ac:dyDescent="0.2">
      <c r="A423" t="s">
        <v>780</v>
      </c>
      <c r="B423">
        <v>-4.4610137939453098</v>
      </c>
      <c r="C423">
        <v>4.4610137939453098</v>
      </c>
      <c r="D423">
        <v>-2.7094068527221702</v>
      </c>
      <c r="H423" t="s">
        <v>29</v>
      </c>
      <c r="I423">
        <v>7</v>
      </c>
      <c r="J423">
        <v>7</v>
      </c>
      <c r="K423">
        <v>7</v>
      </c>
      <c r="L423">
        <v>40.5</v>
      </c>
      <c r="M423">
        <v>40.5</v>
      </c>
      <c r="N423">
        <v>40.5</v>
      </c>
      <c r="O423">
        <v>29.155000000000001</v>
      </c>
      <c r="P423">
        <v>0</v>
      </c>
      <c r="Q423">
        <v>39.387</v>
      </c>
      <c r="R423">
        <v>25625000000</v>
      </c>
      <c r="S423">
        <v>72</v>
      </c>
      <c r="T423">
        <v>4.3356280966194998</v>
      </c>
      <c r="U423">
        <v>7.5555555555555597E-4</v>
      </c>
      <c r="V423">
        <v>30.731859207153299</v>
      </c>
      <c r="W423">
        <v>32.234178543090799</v>
      </c>
      <c r="X423">
        <v>31.3823356628418</v>
      </c>
      <c r="Y423">
        <f t="shared" si="12"/>
        <v>-0.85184288024899857</v>
      </c>
      <c r="Z423">
        <f t="shared" si="13"/>
        <v>0.85184288024899857</v>
      </c>
      <c r="AA423" t="s">
        <v>8267</v>
      </c>
      <c r="AB423" t="s">
        <v>8267</v>
      </c>
      <c r="AC423">
        <v>3631</v>
      </c>
      <c r="AD423" t="s">
        <v>8268</v>
      </c>
    </row>
    <row r="424" spans="1:30" x14ac:dyDescent="0.2">
      <c r="A424" t="s">
        <v>211</v>
      </c>
      <c r="B424">
        <v>-2.63619780540466</v>
      </c>
      <c r="C424">
        <v>-2.71424341201782</v>
      </c>
      <c r="D424">
        <v>2.71424341201782</v>
      </c>
      <c r="H424" t="s">
        <v>29</v>
      </c>
      <c r="I424">
        <v>13</v>
      </c>
      <c r="J424">
        <v>12</v>
      </c>
      <c r="K424">
        <v>12</v>
      </c>
      <c r="L424">
        <v>34.200000000000003</v>
      </c>
      <c r="M424">
        <v>30.4</v>
      </c>
      <c r="N424">
        <v>30.4</v>
      </c>
      <c r="O424">
        <v>68.671999999999997</v>
      </c>
      <c r="P424">
        <v>0</v>
      </c>
      <c r="Q424">
        <v>67.325000000000003</v>
      </c>
      <c r="R424">
        <v>84766000000</v>
      </c>
      <c r="S424">
        <v>218</v>
      </c>
      <c r="T424">
        <v>2.9812825224161399</v>
      </c>
      <c r="U424">
        <v>3.1030303030303002E-3</v>
      </c>
      <c r="V424">
        <v>33.153308868408203</v>
      </c>
      <c r="W424">
        <v>33.0659503936768</v>
      </c>
      <c r="X424">
        <v>33.478343963622997</v>
      </c>
      <c r="Y424">
        <f t="shared" si="12"/>
        <v>0.41239356994619669</v>
      </c>
      <c r="Z424">
        <f t="shared" si="13"/>
        <v>0.41239356994619669</v>
      </c>
      <c r="AA424" t="s">
        <v>8273</v>
      </c>
      <c r="AB424" t="s">
        <v>8273</v>
      </c>
      <c r="AC424">
        <v>3633</v>
      </c>
      <c r="AD424" t="s">
        <v>8274</v>
      </c>
    </row>
    <row r="425" spans="1:30" x14ac:dyDescent="0.2">
      <c r="A425" t="s">
        <v>199</v>
      </c>
      <c r="B425">
        <v>-3.15492916107178</v>
      </c>
      <c r="C425">
        <v>3.15492916107178</v>
      </c>
      <c r="D425">
        <v>-2.5716862678527801</v>
      </c>
      <c r="H425" t="s">
        <v>29</v>
      </c>
      <c r="I425">
        <v>18</v>
      </c>
      <c r="J425">
        <v>18</v>
      </c>
      <c r="K425">
        <v>17</v>
      </c>
      <c r="L425">
        <v>67.5</v>
      </c>
      <c r="M425">
        <v>67.5</v>
      </c>
      <c r="N425">
        <v>63.3</v>
      </c>
      <c r="O425">
        <v>38.716000000000001</v>
      </c>
      <c r="P425">
        <v>0</v>
      </c>
      <c r="Q425">
        <v>132.1</v>
      </c>
      <c r="R425">
        <v>270800000000</v>
      </c>
      <c r="S425">
        <v>363</v>
      </c>
      <c r="T425">
        <v>3.2298476397392202</v>
      </c>
      <c r="U425">
        <v>2.1844660194174801E-3</v>
      </c>
      <c r="V425">
        <v>34.587238311767599</v>
      </c>
      <c r="W425">
        <v>35.4217624664307</v>
      </c>
      <c r="X425">
        <v>34.7336235046387</v>
      </c>
      <c r="Y425">
        <f t="shared" si="12"/>
        <v>-0.68813896179199929</v>
      </c>
      <c r="Z425">
        <f t="shared" si="13"/>
        <v>0.68813896179199929</v>
      </c>
      <c r="AA425" t="s">
        <v>8289</v>
      </c>
      <c r="AB425" t="s">
        <v>8289</v>
      </c>
      <c r="AC425">
        <v>3639</v>
      </c>
      <c r="AD425" t="s">
        <v>8290</v>
      </c>
    </row>
    <row r="426" spans="1:30" x14ac:dyDescent="0.2">
      <c r="A426" t="s">
        <v>211</v>
      </c>
      <c r="B426">
        <v>-3.7922568321228001</v>
      </c>
      <c r="C426">
        <v>-4.8703083992004403</v>
      </c>
      <c r="D426">
        <v>4.8703083992004403</v>
      </c>
      <c r="H426" t="s">
        <v>29</v>
      </c>
      <c r="I426">
        <v>7</v>
      </c>
      <c r="J426">
        <v>7</v>
      </c>
      <c r="K426">
        <v>7</v>
      </c>
      <c r="L426">
        <v>12.3</v>
      </c>
      <c r="M426">
        <v>12.3</v>
      </c>
      <c r="N426">
        <v>12.3</v>
      </c>
      <c r="O426">
        <v>93.724000000000004</v>
      </c>
      <c r="P426">
        <v>0</v>
      </c>
      <c r="Q426">
        <v>43.817</v>
      </c>
      <c r="R426">
        <v>7916800000</v>
      </c>
      <c r="S426">
        <v>32</v>
      </c>
      <c r="T426">
        <v>4.8510888123015796</v>
      </c>
      <c r="U426">
        <v>7.6190476190476203E-4</v>
      </c>
      <c r="V426">
        <v>29.033349037170399</v>
      </c>
      <c r="W426">
        <v>28.4063816070557</v>
      </c>
      <c r="X426">
        <v>30.9137010574341</v>
      </c>
      <c r="Y426">
        <f t="shared" si="12"/>
        <v>2.5073194503784002</v>
      </c>
      <c r="Z426">
        <f t="shared" si="13"/>
        <v>2.5073194503784002</v>
      </c>
      <c r="AA426" t="s">
        <v>8295</v>
      </c>
      <c r="AB426" t="s">
        <v>8295</v>
      </c>
      <c r="AC426">
        <v>3641</v>
      </c>
      <c r="AD426" t="s">
        <v>8296</v>
      </c>
    </row>
    <row r="427" spans="1:30" x14ac:dyDescent="0.2">
      <c r="A427" t="s">
        <v>207</v>
      </c>
      <c r="B427">
        <v>6.9448738098144496</v>
      </c>
      <c r="C427">
        <v>4.8338389396667498</v>
      </c>
      <c r="D427">
        <v>-6.9448738098144496</v>
      </c>
      <c r="H427" t="s">
        <v>29</v>
      </c>
      <c r="I427">
        <v>18</v>
      </c>
      <c r="J427">
        <v>18</v>
      </c>
      <c r="K427">
        <v>18</v>
      </c>
      <c r="L427">
        <v>40.299999999999997</v>
      </c>
      <c r="M427">
        <v>40.299999999999997</v>
      </c>
      <c r="N427">
        <v>40.299999999999997</v>
      </c>
      <c r="O427">
        <v>52.78</v>
      </c>
      <c r="P427">
        <v>0</v>
      </c>
      <c r="Q427">
        <v>99.418000000000006</v>
      </c>
      <c r="R427">
        <v>163100000000</v>
      </c>
      <c r="S427">
        <v>248</v>
      </c>
      <c r="T427">
        <v>6.8197894455314003</v>
      </c>
      <c r="U427">
        <v>1E-3</v>
      </c>
      <c r="V427">
        <v>34.485725402832003</v>
      </c>
      <c r="W427">
        <v>34.220653533935497</v>
      </c>
      <c r="X427">
        <v>33.899061203002901</v>
      </c>
      <c r="Y427">
        <f t="shared" si="12"/>
        <v>-0.32159233093259587</v>
      </c>
      <c r="Z427">
        <f t="shared" si="13"/>
        <v>0.32159233093259587</v>
      </c>
      <c r="AA427" t="s">
        <v>8301</v>
      </c>
      <c r="AB427" t="s">
        <v>8301</v>
      </c>
      <c r="AC427">
        <v>3644</v>
      </c>
      <c r="AD427" t="s">
        <v>8302</v>
      </c>
    </row>
    <row r="428" spans="1:30" x14ac:dyDescent="0.2">
      <c r="A428" t="s">
        <v>91</v>
      </c>
      <c r="B428">
        <v>-1.7181689739227299</v>
      </c>
      <c r="C428">
        <v>-1.58561646938324</v>
      </c>
      <c r="D428">
        <v>1.7181689739227299</v>
      </c>
      <c r="H428" t="s">
        <v>29</v>
      </c>
      <c r="I428">
        <v>5</v>
      </c>
      <c r="J428">
        <v>2</v>
      </c>
      <c r="K428">
        <v>0</v>
      </c>
      <c r="L428">
        <v>38</v>
      </c>
      <c r="M428">
        <v>14.8</v>
      </c>
      <c r="N428">
        <v>0</v>
      </c>
      <c r="O428">
        <v>12.018000000000001</v>
      </c>
      <c r="P428">
        <v>0</v>
      </c>
      <c r="Q428">
        <v>27.983000000000001</v>
      </c>
      <c r="R428">
        <v>42061000000</v>
      </c>
      <c r="S428">
        <v>63</v>
      </c>
      <c r="T428">
        <v>1.8891615820894001</v>
      </c>
      <c r="U428">
        <v>2.0769377990430601E-2</v>
      </c>
      <c r="V428">
        <v>31.797324180602999</v>
      </c>
      <c r="W428">
        <v>31.846640586852999</v>
      </c>
      <c r="X428">
        <v>32.384037017822301</v>
      </c>
      <c r="Y428">
        <f t="shared" si="12"/>
        <v>0.53739643096930223</v>
      </c>
      <c r="Z428">
        <f t="shared" si="13"/>
        <v>0.53739643096930223</v>
      </c>
      <c r="AA428" t="s">
        <v>8320</v>
      </c>
      <c r="AB428" t="s">
        <v>8320</v>
      </c>
      <c r="AC428">
        <v>3652</v>
      </c>
      <c r="AD428" t="s">
        <v>8321</v>
      </c>
    </row>
    <row r="429" spans="1:30" x14ac:dyDescent="0.2">
      <c r="A429" t="s">
        <v>131</v>
      </c>
      <c r="B429">
        <v>-3.1399989128112802</v>
      </c>
      <c r="C429">
        <v>-1.4069455862045299</v>
      </c>
      <c r="D429">
        <v>3.1399989128112802</v>
      </c>
      <c r="H429" t="s">
        <v>29</v>
      </c>
      <c r="I429">
        <v>13</v>
      </c>
      <c r="J429">
        <v>8</v>
      </c>
      <c r="K429">
        <v>8</v>
      </c>
      <c r="L429">
        <v>50.8</v>
      </c>
      <c r="M429">
        <v>32.4</v>
      </c>
      <c r="N429">
        <v>32.4</v>
      </c>
      <c r="O429">
        <v>29.803000000000001</v>
      </c>
      <c r="P429">
        <v>0</v>
      </c>
      <c r="Q429">
        <v>147.30000000000001</v>
      </c>
      <c r="R429">
        <v>170890000000</v>
      </c>
      <c r="S429">
        <v>163</v>
      </c>
      <c r="T429">
        <v>3.0125144290831498</v>
      </c>
      <c r="U429">
        <v>2.9300411522633699E-3</v>
      </c>
      <c r="V429">
        <v>33.537427902221701</v>
      </c>
      <c r="W429">
        <v>34.227910995483398</v>
      </c>
      <c r="X429">
        <v>34.743482589721701</v>
      </c>
      <c r="Y429">
        <f t="shared" si="12"/>
        <v>0.51557159423830257</v>
      </c>
      <c r="Z429">
        <f t="shared" si="13"/>
        <v>0.51557159423830257</v>
      </c>
      <c r="AA429" t="s">
        <v>8332</v>
      </c>
      <c r="AB429" t="s">
        <v>8332</v>
      </c>
      <c r="AC429">
        <v>3657</v>
      </c>
      <c r="AD429" t="s">
        <v>8333</v>
      </c>
    </row>
    <row r="430" spans="1:30" x14ac:dyDescent="0.2">
      <c r="A430" t="s">
        <v>681</v>
      </c>
      <c r="B430">
        <v>2.4719359874725302</v>
      </c>
      <c r="C430">
        <v>-2.4719359874725302</v>
      </c>
      <c r="D430">
        <v>1.42735743522644</v>
      </c>
      <c r="H430" t="s">
        <v>29</v>
      </c>
      <c r="I430">
        <v>10</v>
      </c>
      <c r="J430">
        <v>10</v>
      </c>
      <c r="K430">
        <v>7</v>
      </c>
      <c r="L430">
        <v>70.900000000000006</v>
      </c>
      <c r="M430">
        <v>70.900000000000006</v>
      </c>
      <c r="N430">
        <v>61.6</v>
      </c>
      <c r="O430">
        <v>18.378</v>
      </c>
      <c r="P430">
        <v>0</v>
      </c>
      <c r="Q430">
        <v>181.93</v>
      </c>
      <c r="R430">
        <v>611210000000</v>
      </c>
      <c r="S430">
        <v>358</v>
      </c>
      <c r="T430">
        <v>2.39592424037142</v>
      </c>
      <c r="U430">
        <v>8.4718498659517392E-3</v>
      </c>
      <c r="V430">
        <v>36.2584934234619</v>
      </c>
      <c r="W430">
        <v>35.8019409179688</v>
      </c>
      <c r="X430">
        <v>36.118360519409201</v>
      </c>
      <c r="Y430">
        <f t="shared" si="12"/>
        <v>0.31641960144040127</v>
      </c>
      <c r="Z430">
        <f t="shared" si="13"/>
        <v>0.31641960144040127</v>
      </c>
      <c r="AA430" t="s">
        <v>8347</v>
      </c>
      <c r="AB430" t="s">
        <v>8347</v>
      </c>
      <c r="AC430">
        <v>3662</v>
      </c>
      <c r="AD430" t="s">
        <v>8348</v>
      </c>
    </row>
    <row r="431" spans="1:30" x14ac:dyDescent="0.2">
      <c r="A431" t="s">
        <v>131</v>
      </c>
      <c r="B431">
        <v>-4.6078290939331099</v>
      </c>
      <c r="C431">
        <v>3.1724333763122599</v>
      </c>
      <c r="D431">
        <v>4.6078290939331099</v>
      </c>
      <c r="H431" t="s">
        <v>29</v>
      </c>
      <c r="I431">
        <v>8</v>
      </c>
      <c r="J431">
        <v>8</v>
      </c>
      <c r="K431">
        <v>8</v>
      </c>
      <c r="L431">
        <v>16.5</v>
      </c>
      <c r="M431">
        <v>16.5</v>
      </c>
      <c r="N431">
        <v>16.5</v>
      </c>
      <c r="O431">
        <v>69.501000000000005</v>
      </c>
      <c r="P431">
        <v>0</v>
      </c>
      <c r="Q431">
        <v>107.1</v>
      </c>
      <c r="R431">
        <v>26520000000</v>
      </c>
      <c r="S431">
        <v>97</v>
      </c>
      <c r="T431">
        <v>4.5185902103303599</v>
      </c>
      <c r="U431">
        <v>7.11656441717791E-4</v>
      </c>
      <c r="V431">
        <v>30.556550025939899</v>
      </c>
      <c r="W431">
        <v>31.414354324340799</v>
      </c>
      <c r="X431">
        <v>31.997402191162099</v>
      </c>
      <c r="Y431">
        <f t="shared" si="12"/>
        <v>0.58304786682129972</v>
      </c>
      <c r="Z431">
        <f t="shared" si="13"/>
        <v>0.58304786682129972</v>
      </c>
      <c r="AA431" t="s">
        <v>8354</v>
      </c>
      <c r="AB431" t="s">
        <v>8354</v>
      </c>
      <c r="AC431">
        <v>3664</v>
      </c>
      <c r="AD431" t="s">
        <v>8355</v>
      </c>
    </row>
    <row r="432" spans="1:30" x14ac:dyDescent="0.2">
      <c r="A432" t="s">
        <v>1361</v>
      </c>
      <c r="B432">
        <v>1.8905290365219101</v>
      </c>
      <c r="C432">
        <v>-2.6192078590393102</v>
      </c>
      <c r="D432">
        <v>2.6192078590393102</v>
      </c>
      <c r="H432" t="s">
        <v>29</v>
      </c>
      <c r="I432">
        <v>3</v>
      </c>
      <c r="J432">
        <v>3</v>
      </c>
      <c r="K432">
        <v>3</v>
      </c>
      <c r="L432">
        <v>17.100000000000001</v>
      </c>
      <c r="M432">
        <v>17.100000000000001</v>
      </c>
      <c r="N432">
        <v>17.100000000000001</v>
      </c>
      <c r="O432">
        <v>29.742000000000001</v>
      </c>
      <c r="P432">
        <v>0</v>
      </c>
      <c r="Q432">
        <v>40.093000000000004</v>
      </c>
      <c r="R432">
        <v>24146000000</v>
      </c>
      <c r="S432">
        <v>79</v>
      </c>
      <c r="T432">
        <v>2.6229212392964198</v>
      </c>
      <c r="U432">
        <v>5.7554858934169301E-3</v>
      </c>
      <c r="V432" s="2">
        <v>31.575078964233398</v>
      </c>
      <c r="W432">
        <v>30.915255546569799</v>
      </c>
      <c r="X432">
        <v>31.773526191711401</v>
      </c>
      <c r="Y432">
        <f t="shared" si="12"/>
        <v>0.85827064514160156</v>
      </c>
      <c r="Z432">
        <f t="shared" si="13"/>
        <v>0.85827064514160156</v>
      </c>
      <c r="AA432" t="s">
        <v>8371</v>
      </c>
      <c r="AB432" t="s">
        <v>8372</v>
      </c>
      <c r="AC432">
        <v>3672</v>
      </c>
      <c r="AD432" t="s">
        <v>8373</v>
      </c>
    </row>
    <row r="433" spans="1:30" x14ac:dyDescent="0.2">
      <c r="A433" t="s">
        <v>142</v>
      </c>
      <c r="B433">
        <v>0</v>
      </c>
      <c r="C433">
        <v>-1.6338315010070801</v>
      </c>
      <c r="D433">
        <v>1.6338315010070801</v>
      </c>
      <c r="H433" t="s">
        <v>29</v>
      </c>
      <c r="I433">
        <v>9</v>
      </c>
      <c r="J433">
        <v>7</v>
      </c>
      <c r="K433">
        <v>7</v>
      </c>
      <c r="L433">
        <v>54.6</v>
      </c>
      <c r="M433">
        <v>45.1</v>
      </c>
      <c r="N433">
        <v>45.1</v>
      </c>
      <c r="O433">
        <v>33.073999999999998</v>
      </c>
      <c r="P433">
        <v>0</v>
      </c>
      <c r="Q433">
        <v>115.62</v>
      </c>
      <c r="R433">
        <v>27429000000</v>
      </c>
      <c r="S433">
        <v>88</v>
      </c>
      <c r="T433">
        <v>1.66387638186169</v>
      </c>
      <c r="U433">
        <v>3.1297431648715797E-2</v>
      </c>
      <c r="V433">
        <v>31.748611450195298</v>
      </c>
      <c r="W433">
        <v>31.283758163452099</v>
      </c>
      <c r="X433">
        <v>31.778156280517599</v>
      </c>
      <c r="Y433">
        <f t="shared" si="12"/>
        <v>0.49439811706550074</v>
      </c>
      <c r="Z433">
        <f t="shared" si="13"/>
        <v>0.49439811706550074</v>
      </c>
      <c r="AA433" t="s">
        <v>8397</v>
      </c>
      <c r="AB433" t="s">
        <v>8397</v>
      </c>
      <c r="AC433">
        <v>3681</v>
      </c>
      <c r="AD433" t="s">
        <v>8398</v>
      </c>
    </row>
    <row r="434" spans="1:30" x14ac:dyDescent="0.2">
      <c r="A434" t="s">
        <v>156</v>
      </c>
      <c r="B434">
        <v>1.78709709644318</v>
      </c>
      <c r="C434">
        <v>1.3508001565933201</v>
      </c>
      <c r="D434">
        <v>-1.78709709644318</v>
      </c>
      <c r="H434" t="s">
        <v>29</v>
      </c>
      <c r="I434">
        <v>15</v>
      </c>
      <c r="J434">
        <v>15</v>
      </c>
      <c r="K434">
        <v>10</v>
      </c>
      <c r="L434">
        <v>37.700000000000003</v>
      </c>
      <c r="M434">
        <v>37.700000000000003</v>
      </c>
      <c r="N434">
        <v>25.6</v>
      </c>
      <c r="O434">
        <v>47.359000000000002</v>
      </c>
      <c r="P434">
        <v>0</v>
      </c>
      <c r="Q434">
        <v>164.13</v>
      </c>
      <c r="R434">
        <v>308630000000</v>
      </c>
      <c r="S434">
        <v>379</v>
      </c>
      <c r="T434">
        <v>1.83259621642617</v>
      </c>
      <c r="U434">
        <v>2.28394160583942E-2</v>
      </c>
      <c r="V434">
        <v>35.212039947509801</v>
      </c>
      <c r="W434">
        <v>35.1392726898193</v>
      </c>
      <c r="X434">
        <v>34.893447875976598</v>
      </c>
      <c r="Y434">
        <f t="shared" si="12"/>
        <v>-0.24582481384270238</v>
      </c>
      <c r="Z434">
        <f t="shared" si="13"/>
        <v>0.24582481384270238</v>
      </c>
      <c r="AA434" t="s">
        <v>8409</v>
      </c>
      <c r="AB434" t="s">
        <v>8409</v>
      </c>
      <c r="AC434">
        <v>3686</v>
      </c>
      <c r="AD434" t="s">
        <v>8410</v>
      </c>
    </row>
    <row r="435" spans="1:30" x14ac:dyDescent="0.2">
      <c r="A435" t="s">
        <v>207</v>
      </c>
      <c r="B435">
        <v>5.1234550476074201</v>
      </c>
      <c r="C435">
        <v>3.15830397605896</v>
      </c>
      <c r="D435">
        <v>-5.1234550476074201</v>
      </c>
      <c r="H435" t="s">
        <v>29</v>
      </c>
      <c r="I435">
        <v>13</v>
      </c>
      <c r="J435">
        <v>13</v>
      </c>
      <c r="K435">
        <v>13</v>
      </c>
      <c r="L435">
        <v>41.8</v>
      </c>
      <c r="M435">
        <v>41.8</v>
      </c>
      <c r="N435">
        <v>41.8</v>
      </c>
      <c r="O435">
        <v>52.969000000000001</v>
      </c>
      <c r="P435">
        <v>0</v>
      </c>
      <c r="Q435">
        <v>323.31</v>
      </c>
      <c r="R435">
        <v>366850000000</v>
      </c>
      <c r="S435">
        <v>418</v>
      </c>
      <c r="T435">
        <v>4.9871617093461698</v>
      </c>
      <c r="U435">
        <v>7.5675675675675701E-4</v>
      </c>
      <c r="V435">
        <v>35.835054397583001</v>
      </c>
      <c r="W435">
        <v>35.244194030761697</v>
      </c>
      <c r="X435">
        <v>34.426671981811502</v>
      </c>
      <c r="Y435">
        <f t="shared" si="12"/>
        <v>-0.81752204895019531</v>
      </c>
      <c r="Z435">
        <f t="shared" si="13"/>
        <v>0.81752204895019531</v>
      </c>
      <c r="AA435" t="s">
        <v>8444</v>
      </c>
      <c r="AB435" t="s">
        <v>8445</v>
      </c>
      <c r="AC435">
        <v>3701</v>
      </c>
      <c r="AD435" t="s">
        <v>8446</v>
      </c>
    </row>
    <row r="436" spans="1:30" x14ac:dyDescent="0.2">
      <c r="A436" t="s">
        <v>131</v>
      </c>
      <c r="B436">
        <v>-6.1647963523864702</v>
      </c>
      <c r="C436">
        <v>4.5522580146789604</v>
      </c>
      <c r="D436">
        <v>6.1647963523864702</v>
      </c>
      <c r="H436" t="s">
        <v>29</v>
      </c>
      <c r="I436">
        <v>5</v>
      </c>
      <c r="J436">
        <v>5</v>
      </c>
      <c r="K436">
        <v>5</v>
      </c>
      <c r="L436">
        <v>9.5</v>
      </c>
      <c r="M436">
        <v>9.5</v>
      </c>
      <c r="N436">
        <v>9.5</v>
      </c>
      <c r="O436">
        <v>95.063999999999993</v>
      </c>
      <c r="P436">
        <v>0</v>
      </c>
      <c r="Q436">
        <v>39.027000000000001</v>
      </c>
      <c r="R436">
        <v>9198800000</v>
      </c>
      <c r="S436">
        <v>54</v>
      </c>
      <c r="T436">
        <v>6.0694903482511098</v>
      </c>
      <c r="U436">
        <v>7.1111111111111104E-4</v>
      </c>
      <c r="V436">
        <v>28.8777751922607</v>
      </c>
      <c r="W436">
        <v>30.006926536560101</v>
      </c>
      <c r="X436">
        <v>30.660866737365701</v>
      </c>
      <c r="Y436">
        <f t="shared" si="12"/>
        <v>0.65394020080560011</v>
      </c>
      <c r="Z436">
        <f t="shared" si="13"/>
        <v>0.65394020080560011</v>
      </c>
      <c r="AA436" t="s">
        <v>8448</v>
      </c>
      <c r="AB436" t="s">
        <v>8448</v>
      </c>
      <c r="AC436">
        <v>3702</v>
      </c>
      <c r="AD436" t="s">
        <v>8449</v>
      </c>
    </row>
    <row r="437" spans="1:30" x14ac:dyDescent="0.2">
      <c r="A437" t="s">
        <v>156</v>
      </c>
      <c r="B437">
        <v>2.0534851551055899</v>
      </c>
      <c r="C437">
        <v>1.6510200500488299</v>
      </c>
      <c r="D437">
        <v>-2.0534851551055899</v>
      </c>
      <c r="H437" t="s">
        <v>29</v>
      </c>
      <c r="I437">
        <v>8</v>
      </c>
      <c r="J437">
        <v>8</v>
      </c>
      <c r="K437">
        <v>8</v>
      </c>
      <c r="L437">
        <v>29.2</v>
      </c>
      <c r="M437">
        <v>29.2</v>
      </c>
      <c r="N437">
        <v>29.2</v>
      </c>
      <c r="O437">
        <v>36.448</v>
      </c>
      <c r="P437">
        <v>0</v>
      </c>
      <c r="Q437">
        <v>91.331000000000003</v>
      </c>
      <c r="R437">
        <v>19014000000</v>
      </c>
      <c r="S437">
        <v>49</v>
      </c>
      <c r="T437">
        <v>2.1326459760971401</v>
      </c>
      <c r="U437">
        <v>1.33154362416107E-2</v>
      </c>
      <c r="V437">
        <v>31.297955513000499</v>
      </c>
      <c r="W437">
        <v>31.264013290405298</v>
      </c>
      <c r="X437">
        <v>30.792765617370598</v>
      </c>
      <c r="Y437">
        <f t="shared" si="12"/>
        <v>-0.47124767303469994</v>
      </c>
      <c r="Z437">
        <f t="shared" si="13"/>
        <v>0.47124767303469994</v>
      </c>
      <c r="AA437" t="s">
        <v>8478</v>
      </c>
      <c r="AB437" t="s">
        <v>8478</v>
      </c>
      <c r="AC437">
        <v>3719</v>
      </c>
      <c r="AD437" t="s">
        <v>8479</v>
      </c>
    </row>
    <row r="438" spans="1:30" x14ac:dyDescent="0.2">
      <c r="A438" t="s">
        <v>131</v>
      </c>
      <c r="B438">
        <v>-5.6745228767395002</v>
      </c>
      <c r="C438">
        <v>3.9531114101409899</v>
      </c>
      <c r="D438">
        <v>5.6745228767395002</v>
      </c>
      <c r="H438" t="s">
        <v>29</v>
      </c>
      <c r="I438">
        <v>2</v>
      </c>
      <c r="J438">
        <v>2</v>
      </c>
      <c r="K438">
        <v>2</v>
      </c>
      <c r="L438">
        <v>10.3</v>
      </c>
      <c r="M438">
        <v>10.3</v>
      </c>
      <c r="N438">
        <v>10.3</v>
      </c>
      <c r="O438">
        <v>21.308</v>
      </c>
      <c r="P438">
        <v>0</v>
      </c>
      <c r="Q438">
        <v>4.93</v>
      </c>
      <c r="R438">
        <v>4901000000</v>
      </c>
      <c r="S438">
        <v>27</v>
      </c>
      <c r="T438">
        <v>5.5599420681790201</v>
      </c>
      <c r="U438">
        <v>5.4545454545454504E-4</v>
      </c>
      <c r="V438">
        <v>27.4419717788696</v>
      </c>
      <c r="W438">
        <v>29.0416402816772</v>
      </c>
      <c r="X438">
        <v>29.886013984680201</v>
      </c>
      <c r="Y438">
        <f t="shared" si="12"/>
        <v>0.84437370300300074</v>
      </c>
      <c r="Z438">
        <f t="shared" si="13"/>
        <v>0.84437370300300074</v>
      </c>
      <c r="AA438" t="s">
        <v>8481</v>
      </c>
      <c r="AB438" t="s">
        <v>8481</v>
      </c>
      <c r="AC438">
        <v>3720</v>
      </c>
      <c r="AD438" t="s">
        <v>8482</v>
      </c>
    </row>
    <row r="439" spans="1:30" x14ac:dyDescent="0.2">
      <c r="A439" t="s">
        <v>91</v>
      </c>
      <c r="B439">
        <v>-2.9396526813507098</v>
      </c>
      <c r="C439">
        <v>-2.5463659763336199</v>
      </c>
      <c r="D439">
        <v>2.9396526813507098</v>
      </c>
      <c r="H439" t="s">
        <v>29</v>
      </c>
      <c r="I439">
        <v>13</v>
      </c>
      <c r="J439">
        <v>13</v>
      </c>
      <c r="K439">
        <v>13</v>
      </c>
      <c r="L439">
        <v>35.200000000000003</v>
      </c>
      <c r="M439">
        <v>35.200000000000003</v>
      </c>
      <c r="N439">
        <v>35.200000000000003</v>
      </c>
      <c r="O439">
        <v>52.274999999999999</v>
      </c>
      <c r="P439">
        <v>0</v>
      </c>
      <c r="Q439">
        <v>173.38</v>
      </c>
      <c r="R439">
        <v>68760000000</v>
      </c>
      <c r="S439">
        <v>164</v>
      </c>
      <c r="T439">
        <v>3.0757401589434101</v>
      </c>
      <c r="U439">
        <v>2.6124197002141301E-3</v>
      </c>
      <c r="V439">
        <v>32.796014785766602</v>
      </c>
      <c r="W439">
        <v>32.846921920776403</v>
      </c>
      <c r="X439">
        <v>33.251350402832003</v>
      </c>
      <c r="Y439">
        <f t="shared" si="12"/>
        <v>0.40442848205560011</v>
      </c>
      <c r="Z439">
        <f t="shared" si="13"/>
        <v>0.40442848205560011</v>
      </c>
      <c r="AA439" t="s">
        <v>8490</v>
      </c>
      <c r="AB439" t="s">
        <v>8490</v>
      </c>
      <c r="AC439">
        <v>3724</v>
      </c>
      <c r="AD439" t="s">
        <v>8491</v>
      </c>
    </row>
    <row r="440" spans="1:30" x14ac:dyDescent="0.2">
      <c r="A440" t="s">
        <v>91</v>
      </c>
      <c r="B440">
        <v>-2.89948177337646</v>
      </c>
      <c r="C440">
        <v>-2.5739903450012198</v>
      </c>
      <c r="D440">
        <v>2.89948177337646</v>
      </c>
      <c r="H440" t="s">
        <v>29</v>
      </c>
      <c r="I440">
        <v>23</v>
      </c>
      <c r="J440">
        <v>23</v>
      </c>
      <c r="K440">
        <v>18</v>
      </c>
      <c r="L440">
        <v>48.4</v>
      </c>
      <c r="M440">
        <v>48.4</v>
      </c>
      <c r="N440">
        <v>38.9</v>
      </c>
      <c r="O440">
        <v>73.403999999999996</v>
      </c>
      <c r="P440">
        <v>0</v>
      </c>
      <c r="Q440">
        <v>238.13</v>
      </c>
      <c r="R440">
        <v>157580000000</v>
      </c>
      <c r="S440">
        <v>372</v>
      </c>
      <c r="T440">
        <v>3.0615880846806198</v>
      </c>
      <c r="U440">
        <v>2.63559322033898E-3</v>
      </c>
      <c r="V440">
        <v>33.963172912597699</v>
      </c>
      <c r="W440">
        <v>33.975093841552699</v>
      </c>
      <c r="X440">
        <v>34.4449462890625</v>
      </c>
      <c r="Y440">
        <f t="shared" si="12"/>
        <v>0.46985244750980115</v>
      </c>
      <c r="Z440">
        <f t="shared" si="13"/>
        <v>0.46985244750980115</v>
      </c>
      <c r="AA440" t="s">
        <v>8509</v>
      </c>
      <c r="AB440" t="s">
        <v>8510</v>
      </c>
      <c r="AC440">
        <v>3734</v>
      </c>
      <c r="AD440" t="s">
        <v>8511</v>
      </c>
    </row>
    <row r="441" spans="1:30" x14ac:dyDescent="0.2">
      <c r="A441" t="s">
        <v>780</v>
      </c>
      <c r="B441">
        <v>-3.5431940555572501</v>
      </c>
      <c r="C441">
        <v>3.5431940555572501</v>
      </c>
      <c r="D441">
        <v>1.92373847961426</v>
      </c>
      <c r="H441" t="s">
        <v>29</v>
      </c>
      <c r="I441">
        <v>36</v>
      </c>
      <c r="J441">
        <v>34</v>
      </c>
      <c r="K441">
        <v>29</v>
      </c>
      <c r="L441">
        <v>58.4</v>
      </c>
      <c r="M441">
        <v>56.7</v>
      </c>
      <c r="N441">
        <v>51.2</v>
      </c>
      <c r="O441">
        <v>73.073999999999998</v>
      </c>
      <c r="P441">
        <v>0</v>
      </c>
      <c r="Q441">
        <v>323.31</v>
      </c>
      <c r="R441">
        <v>948560000000</v>
      </c>
      <c r="S441">
        <v>1269</v>
      </c>
      <c r="T441">
        <v>3.4208883556799701</v>
      </c>
      <c r="U441">
        <v>1.6044568245125301E-3</v>
      </c>
      <c r="V441">
        <v>36.590755462646499</v>
      </c>
      <c r="W441">
        <v>36.8818264007568</v>
      </c>
      <c r="X441">
        <v>36.7294025421143</v>
      </c>
      <c r="Y441">
        <f t="shared" si="12"/>
        <v>-0.15242385864249997</v>
      </c>
      <c r="Z441">
        <f t="shared" si="13"/>
        <v>0.15242385864249997</v>
      </c>
      <c r="AA441" t="s">
        <v>8513</v>
      </c>
      <c r="AB441" t="s">
        <v>8513</v>
      </c>
      <c r="AC441">
        <v>3736</v>
      </c>
      <c r="AD441" t="s">
        <v>8514</v>
      </c>
    </row>
    <row r="442" spans="1:30" x14ac:dyDescent="0.2">
      <c r="A442" t="s">
        <v>142</v>
      </c>
      <c r="B442">
        <v>0</v>
      </c>
      <c r="C442">
        <v>-1.73692739009857</v>
      </c>
      <c r="D442">
        <v>1.73692739009857</v>
      </c>
      <c r="H442" t="s">
        <v>29</v>
      </c>
      <c r="I442">
        <v>9</v>
      </c>
      <c r="J442">
        <v>9</v>
      </c>
      <c r="K442">
        <v>9</v>
      </c>
      <c r="L442">
        <v>9.5</v>
      </c>
      <c r="M442">
        <v>9.5</v>
      </c>
      <c r="N442">
        <v>9.5</v>
      </c>
      <c r="O442">
        <v>162.41999999999999</v>
      </c>
      <c r="P442">
        <v>0</v>
      </c>
      <c r="Q442">
        <v>68.596000000000004</v>
      </c>
      <c r="R442">
        <v>23154000000</v>
      </c>
      <c r="S442">
        <v>44</v>
      </c>
      <c r="T442">
        <v>1.68055018038782</v>
      </c>
      <c r="U442">
        <v>3.02351959966639E-2</v>
      </c>
      <c r="V442">
        <v>31.448332786560101</v>
      </c>
      <c r="W442">
        <v>30.974933624267599</v>
      </c>
      <c r="X442">
        <v>31.6607522964478</v>
      </c>
      <c r="Y442">
        <f t="shared" si="12"/>
        <v>0.68581867218020065</v>
      </c>
      <c r="Z442">
        <f t="shared" si="13"/>
        <v>0.68581867218020065</v>
      </c>
      <c r="AA442" t="s">
        <v>8537</v>
      </c>
      <c r="AB442" t="s">
        <v>8537</v>
      </c>
      <c r="AC442">
        <v>3750</v>
      </c>
      <c r="AD442" t="s">
        <v>8538</v>
      </c>
    </row>
    <row r="443" spans="1:30" x14ac:dyDescent="0.2">
      <c r="A443" t="s">
        <v>156</v>
      </c>
      <c r="B443">
        <v>1.4605559110641499</v>
      </c>
      <c r="C443">
        <v>1.3155707120895399</v>
      </c>
      <c r="D443">
        <v>-1.4605559110641499</v>
      </c>
      <c r="H443" t="s">
        <v>29</v>
      </c>
      <c r="I443">
        <v>26</v>
      </c>
      <c r="J443">
        <v>3</v>
      </c>
      <c r="K443">
        <v>3</v>
      </c>
      <c r="L443">
        <v>67.099999999999994</v>
      </c>
      <c r="M443">
        <v>5.0999999999999996</v>
      </c>
      <c r="N443">
        <v>5.0999999999999996</v>
      </c>
      <c r="O443">
        <v>54.304000000000002</v>
      </c>
      <c r="P443">
        <v>0</v>
      </c>
      <c r="Q443">
        <v>14.462</v>
      </c>
      <c r="R443">
        <v>24069000000</v>
      </c>
      <c r="S443">
        <v>30</v>
      </c>
      <c r="T443">
        <v>1.6009991616730199</v>
      </c>
      <c r="U443">
        <v>3.5006369426751602E-2</v>
      </c>
      <c r="V443">
        <v>31.607780456543001</v>
      </c>
      <c r="W443">
        <v>31.557593345642101</v>
      </c>
      <c r="X443">
        <v>31.275698661804199</v>
      </c>
      <c r="Y443">
        <f t="shared" si="12"/>
        <v>-0.28189468383790128</v>
      </c>
      <c r="Z443">
        <f t="shared" si="13"/>
        <v>0.28189468383790128</v>
      </c>
      <c r="AA443" t="s">
        <v>8543</v>
      </c>
      <c r="AB443" t="s">
        <v>8543</v>
      </c>
      <c r="AC443">
        <v>3752</v>
      </c>
      <c r="AD443" t="s">
        <v>8544</v>
      </c>
    </row>
    <row r="444" spans="1:30" x14ac:dyDescent="0.2">
      <c r="A444" t="s">
        <v>207</v>
      </c>
      <c r="B444">
        <v>5.8516297340393102</v>
      </c>
      <c r="C444">
        <v>-3.7340421676635702</v>
      </c>
      <c r="D444">
        <v>-5.8516297340393102</v>
      </c>
      <c r="H444" t="s">
        <v>29</v>
      </c>
      <c r="I444">
        <v>12</v>
      </c>
      <c r="J444">
        <v>6</v>
      </c>
      <c r="K444">
        <v>6</v>
      </c>
      <c r="L444">
        <v>39.9</v>
      </c>
      <c r="M444">
        <v>22.9</v>
      </c>
      <c r="N444">
        <v>22.9</v>
      </c>
      <c r="O444">
        <v>42.987000000000002</v>
      </c>
      <c r="P444">
        <v>0</v>
      </c>
      <c r="Q444">
        <v>215.14</v>
      </c>
      <c r="R444">
        <v>27985000000</v>
      </c>
      <c r="S444">
        <v>75</v>
      </c>
      <c r="T444">
        <v>5.7105241588812596</v>
      </c>
      <c r="U444">
        <v>5.2459016393442595E-4</v>
      </c>
      <c r="V444" s="2">
        <v>32.1648559570313</v>
      </c>
      <c r="W444">
        <v>31.604647636413599</v>
      </c>
      <c r="X444">
        <v>31.194665908813501</v>
      </c>
      <c r="Y444">
        <f t="shared" si="12"/>
        <v>-0.40998172760009766</v>
      </c>
      <c r="Z444">
        <f t="shared" si="13"/>
        <v>0.40998172760009766</v>
      </c>
      <c r="AA444" t="s">
        <v>8583</v>
      </c>
      <c r="AB444" t="s">
        <v>8583</v>
      </c>
      <c r="AC444">
        <v>3765</v>
      </c>
      <c r="AD444" t="s">
        <v>8584</v>
      </c>
    </row>
    <row r="445" spans="1:30" x14ac:dyDescent="0.2">
      <c r="A445" t="s">
        <v>156</v>
      </c>
      <c r="B445">
        <v>2.2177772521972701</v>
      </c>
      <c r="C445">
        <v>1.77173435688019</v>
      </c>
      <c r="D445">
        <v>-2.2177772521972701</v>
      </c>
      <c r="H445" t="s">
        <v>29</v>
      </c>
      <c r="I445">
        <v>14</v>
      </c>
      <c r="J445">
        <v>14</v>
      </c>
      <c r="K445">
        <v>9</v>
      </c>
      <c r="L445">
        <v>20.2</v>
      </c>
      <c r="M445">
        <v>20.2</v>
      </c>
      <c r="N445">
        <v>13.8</v>
      </c>
      <c r="O445">
        <v>92.831999999999994</v>
      </c>
      <c r="P445">
        <v>0</v>
      </c>
      <c r="Q445">
        <v>112.52</v>
      </c>
      <c r="R445">
        <v>37712000000</v>
      </c>
      <c r="S445">
        <v>111</v>
      </c>
      <c r="T445">
        <v>2.2917745834773502</v>
      </c>
      <c r="U445">
        <v>1.01306532663317E-2</v>
      </c>
      <c r="V445">
        <v>32.233819961547901</v>
      </c>
      <c r="W445">
        <v>32.132007598877003</v>
      </c>
      <c r="X445">
        <v>31.841703414916999</v>
      </c>
      <c r="Y445">
        <f t="shared" si="12"/>
        <v>-0.29030418396000357</v>
      </c>
      <c r="Z445">
        <f t="shared" si="13"/>
        <v>0.29030418396000357</v>
      </c>
      <c r="AA445" t="s">
        <v>8586</v>
      </c>
      <c r="AB445" t="s">
        <v>8586</v>
      </c>
      <c r="AC445">
        <v>3767</v>
      </c>
      <c r="AD445" t="s">
        <v>8587</v>
      </c>
    </row>
    <row r="446" spans="1:30" x14ac:dyDescent="0.2">
      <c r="A446" t="s">
        <v>1361</v>
      </c>
      <c r="B446">
        <v>2.1778032779693599</v>
      </c>
      <c r="C446">
        <v>-3.1608295440673801</v>
      </c>
      <c r="D446">
        <v>3.1608295440673801</v>
      </c>
      <c r="H446" t="s">
        <v>29</v>
      </c>
      <c r="I446">
        <v>4</v>
      </c>
      <c r="J446">
        <v>4</v>
      </c>
      <c r="K446">
        <v>4</v>
      </c>
      <c r="L446">
        <v>15.7</v>
      </c>
      <c r="M446">
        <v>15.7</v>
      </c>
      <c r="N446">
        <v>15.7</v>
      </c>
      <c r="O446">
        <v>38.460999999999999</v>
      </c>
      <c r="P446">
        <v>0</v>
      </c>
      <c r="Q446">
        <v>18.218</v>
      </c>
      <c r="R446">
        <v>8398400000</v>
      </c>
      <c r="S446">
        <v>19</v>
      </c>
      <c r="T446">
        <v>3.1221846380677598</v>
      </c>
      <c r="U446">
        <v>2.4282560706401801E-3</v>
      </c>
      <c r="V446">
        <v>29.964027404785199</v>
      </c>
      <c r="W446">
        <v>29.52414894104</v>
      </c>
      <c r="X446">
        <v>30.192457199096701</v>
      </c>
      <c r="Y446">
        <f t="shared" si="12"/>
        <v>0.66830825805670102</v>
      </c>
      <c r="Z446">
        <f t="shared" si="13"/>
        <v>0.66830825805670102</v>
      </c>
      <c r="AA446" t="s">
        <v>8592</v>
      </c>
      <c r="AB446" t="s">
        <v>8592</v>
      </c>
      <c r="AC446">
        <v>3769</v>
      </c>
      <c r="AD446" t="s">
        <v>8593</v>
      </c>
    </row>
    <row r="447" spans="1:30" x14ac:dyDescent="0.2">
      <c r="A447" t="s">
        <v>28</v>
      </c>
      <c r="B447">
        <v>0</v>
      </c>
      <c r="C447">
        <v>1.4285687208175699</v>
      </c>
      <c r="D447">
        <v>-1.4285687208175699</v>
      </c>
      <c r="H447" t="s">
        <v>29</v>
      </c>
      <c r="I447">
        <v>10</v>
      </c>
      <c r="J447">
        <v>10</v>
      </c>
      <c r="K447">
        <v>10</v>
      </c>
      <c r="L447">
        <v>41.2</v>
      </c>
      <c r="M447">
        <v>41.2</v>
      </c>
      <c r="N447">
        <v>41.2</v>
      </c>
      <c r="O447">
        <v>34.070999999999998</v>
      </c>
      <c r="P447">
        <v>0</v>
      </c>
      <c r="Q447">
        <v>73.03</v>
      </c>
      <c r="R447">
        <v>69880000000</v>
      </c>
      <c r="S447">
        <v>132</v>
      </c>
      <c r="T447">
        <v>1.55264883001265</v>
      </c>
      <c r="U447">
        <v>3.78270849273145E-2</v>
      </c>
      <c r="V447">
        <v>32.940896987915004</v>
      </c>
      <c r="W447">
        <v>33.1261177062988</v>
      </c>
      <c r="X447">
        <v>32.935289382934599</v>
      </c>
      <c r="Y447">
        <f t="shared" si="12"/>
        <v>-0.19082832336420097</v>
      </c>
      <c r="Z447">
        <f t="shared" si="13"/>
        <v>0.19082832336420097</v>
      </c>
      <c r="AA447" t="s">
        <v>8598</v>
      </c>
      <c r="AB447" t="s">
        <v>8598</v>
      </c>
      <c r="AC447">
        <v>3771</v>
      </c>
      <c r="AD447" t="s">
        <v>8599</v>
      </c>
    </row>
    <row r="448" spans="1:30" x14ac:dyDescent="0.2">
      <c r="A448" t="s">
        <v>1011</v>
      </c>
      <c r="B448">
        <v>3.53298091888428</v>
      </c>
      <c r="C448">
        <v>-3.53298091888428</v>
      </c>
      <c r="D448">
        <v>-1.8661470413207999</v>
      </c>
      <c r="H448" t="s">
        <v>29</v>
      </c>
      <c r="I448">
        <v>8</v>
      </c>
      <c r="J448">
        <v>8</v>
      </c>
      <c r="K448">
        <v>6</v>
      </c>
      <c r="L448">
        <v>52.7</v>
      </c>
      <c r="M448">
        <v>52.7</v>
      </c>
      <c r="N448">
        <v>46.2</v>
      </c>
      <c r="O448">
        <v>16.577999999999999</v>
      </c>
      <c r="P448">
        <v>0</v>
      </c>
      <c r="Q448">
        <v>251.49</v>
      </c>
      <c r="R448">
        <v>459060000000</v>
      </c>
      <c r="S448">
        <v>278</v>
      </c>
      <c r="T448">
        <v>3.4075419008787602</v>
      </c>
      <c r="U448">
        <v>1.62637362637363E-3</v>
      </c>
      <c r="V448">
        <v>35.861606597900398</v>
      </c>
      <c r="W448">
        <v>35.468992233276403</v>
      </c>
      <c r="X448">
        <v>35.676342010497997</v>
      </c>
      <c r="Y448">
        <f t="shared" si="12"/>
        <v>0.20734977722159442</v>
      </c>
      <c r="Z448">
        <f t="shared" si="13"/>
        <v>0.20734977722159442</v>
      </c>
      <c r="AA448" t="s">
        <v>8601</v>
      </c>
      <c r="AB448" t="s">
        <v>8601</v>
      </c>
      <c r="AC448">
        <v>3772</v>
      </c>
      <c r="AD448" t="s">
        <v>8602</v>
      </c>
    </row>
    <row r="449" spans="1:30" x14ac:dyDescent="0.2">
      <c r="A449" t="s">
        <v>211</v>
      </c>
      <c r="B449">
        <v>-1.5083743333816499</v>
      </c>
      <c r="C449">
        <v>-1.7883039712905899</v>
      </c>
      <c r="D449">
        <v>1.7883039712905899</v>
      </c>
      <c r="H449" t="s">
        <v>29</v>
      </c>
      <c r="I449">
        <v>5</v>
      </c>
      <c r="J449">
        <v>5</v>
      </c>
      <c r="K449">
        <v>5</v>
      </c>
      <c r="L449">
        <v>15.1</v>
      </c>
      <c r="M449">
        <v>15.1</v>
      </c>
      <c r="N449">
        <v>15.1</v>
      </c>
      <c r="O449">
        <v>55.777000000000001</v>
      </c>
      <c r="P449">
        <v>0</v>
      </c>
      <c r="Q449">
        <v>24.134</v>
      </c>
      <c r="R449">
        <v>11394000000</v>
      </c>
      <c r="S449">
        <v>38</v>
      </c>
      <c r="T449">
        <v>1.89698416478481</v>
      </c>
      <c r="U449">
        <v>2.0388088376561E-2</v>
      </c>
      <c r="V449">
        <v>30.2527208328247</v>
      </c>
      <c r="W449">
        <v>30.194026947021499</v>
      </c>
      <c r="X449">
        <v>30.6266975402832</v>
      </c>
      <c r="Y449">
        <f t="shared" si="12"/>
        <v>0.43267059326170099</v>
      </c>
      <c r="Z449">
        <f t="shared" si="13"/>
        <v>0.43267059326170099</v>
      </c>
      <c r="AA449" t="s">
        <v>8604</v>
      </c>
      <c r="AB449" t="s">
        <v>8604</v>
      </c>
      <c r="AC449">
        <v>3773</v>
      </c>
      <c r="AD449" t="s">
        <v>8605</v>
      </c>
    </row>
    <row r="450" spans="1:30" x14ac:dyDescent="0.2">
      <c r="A450" t="s">
        <v>780</v>
      </c>
      <c r="B450">
        <v>-5.9546818733215297</v>
      </c>
      <c r="C450">
        <v>5.9546818733215297</v>
      </c>
      <c r="D450">
        <v>-4.6609010696411097</v>
      </c>
      <c r="H450" t="s">
        <v>29</v>
      </c>
      <c r="I450">
        <v>6</v>
      </c>
      <c r="J450">
        <v>6</v>
      </c>
      <c r="K450">
        <v>6</v>
      </c>
      <c r="L450">
        <v>47.6</v>
      </c>
      <c r="M450">
        <v>47.6</v>
      </c>
      <c r="N450">
        <v>47.6</v>
      </c>
      <c r="O450">
        <v>18.469000000000001</v>
      </c>
      <c r="P450">
        <v>0</v>
      </c>
      <c r="Q450">
        <v>23.216999999999999</v>
      </c>
      <c r="R450">
        <v>20793000000</v>
      </c>
      <c r="S450">
        <v>32</v>
      </c>
      <c r="T450">
        <v>5.9048830860825801</v>
      </c>
      <c r="U450">
        <v>6.4000000000000005E-4</v>
      </c>
      <c r="V450">
        <v>29.690937995910598</v>
      </c>
      <c r="W450">
        <v>32.345413208007798</v>
      </c>
      <c r="X450">
        <v>30.2879238128662</v>
      </c>
      <c r="Y450">
        <f t="shared" ref="Y450:Y513" si="14">X450-W450</f>
        <v>-2.057489395141598</v>
      </c>
      <c r="Z450">
        <f t="shared" ref="Z450:Z513" si="15">ABS(Y450)</f>
        <v>2.057489395141598</v>
      </c>
      <c r="AA450" t="s">
        <v>8607</v>
      </c>
      <c r="AB450" t="s">
        <v>8607</v>
      </c>
      <c r="AC450">
        <v>3774</v>
      </c>
      <c r="AD450" t="s">
        <v>8608</v>
      </c>
    </row>
    <row r="451" spans="1:30" x14ac:dyDescent="0.2">
      <c r="A451" t="s">
        <v>207</v>
      </c>
      <c r="B451">
        <v>3.6518917083740199</v>
      </c>
      <c r="C451">
        <v>-2.0442039966583301</v>
      </c>
      <c r="D451">
        <v>-3.6518917083740199</v>
      </c>
      <c r="H451" t="s">
        <v>29</v>
      </c>
      <c r="I451">
        <v>16</v>
      </c>
      <c r="J451">
        <v>16</v>
      </c>
      <c r="K451">
        <v>16</v>
      </c>
      <c r="L451">
        <v>48.9</v>
      </c>
      <c r="M451">
        <v>48.9</v>
      </c>
      <c r="N451">
        <v>48.9</v>
      </c>
      <c r="O451">
        <v>43.33</v>
      </c>
      <c r="P451">
        <v>0</v>
      </c>
      <c r="Q451">
        <v>220.57</v>
      </c>
      <c r="R451">
        <v>60813000000</v>
      </c>
      <c r="S451">
        <v>263</v>
      </c>
      <c r="T451">
        <v>3.5313700414624498</v>
      </c>
      <c r="U451">
        <v>1.4589665653495401E-3</v>
      </c>
      <c r="V451">
        <v>33.155481338500998</v>
      </c>
      <c r="W451">
        <v>32.685512542724602</v>
      </c>
      <c r="X451">
        <v>32.270425796508803</v>
      </c>
      <c r="Y451">
        <f t="shared" si="14"/>
        <v>-0.415086746215799</v>
      </c>
      <c r="Z451">
        <f t="shared" si="15"/>
        <v>0.415086746215799</v>
      </c>
      <c r="AA451" t="s">
        <v>8616</v>
      </c>
      <c r="AB451" t="s">
        <v>8616</v>
      </c>
      <c r="AC451">
        <v>3777</v>
      </c>
      <c r="AD451" t="s">
        <v>8617</v>
      </c>
    </row>
    <row r="452" spans="1:30" x14ac:dyDescent="0.2">
      <c r="A452" t="s">
        <v>1361</v>
      </c>
      <c r="B452">
        <v>1.54963254928589</v>
      </c>
      <c r="C452">
        <v>-2.3695383071899401</v>
      </c>
      <c r="D452">
        <v>2.3695383071899401</v>
      </c>
      <c r="H452" t="s">
        <v>29</v>
      </c>
      <c r="I452">
        <v>13</v>
      </c>
      <c r="J452">
        <v>13</v>
      </c>
      <c r="K452">
        <v>13</v>
      </c>
      <c r="L452">
        <v>27.3</v>
      </c>
      <c r="M452">
        <v>27.3</v>
      </c>
      <c r="N452">
        <v>27.3</v>
      </c>
      <c r="O452">
        <v>69.441000000000003</v>
      </c>
      <c r="P452">
        <v>0</v>
      </c>
      <c r="Q452">
        <v>51.6</v>
      </c>
      <c r="R452">
        <v>27262000000</v>
      </c>
      <c r="S452">
        <v>193</v>
      </c>
      <c r="T452">
        <v>2.33601495315202</v>
      </c>
      <c r="U452">
        <v>9.3109677419354799E-3</v>
      </c>
      <c r="V452">
        <v>31.705502510070801</v>
      </c>
      <c r="W452">
        <v>31.184778213501001</v>
      </c>
      <c r="X452">
        <v>31.878679275512699</v>
      </c>
      <c r="Y452">
        <f t="shared" si="14"/>
        <v>0.69390106201169743</v>
      </c>
      <c r="Z452">
        <f t="shared" si="15"/>
        <v>0.69390106201169743</v>
      </c>
      <c r="AA452" t="s">
        <v>8619</v>
      </c>
      <c r="AB452" t="s">
        <v>8619</v>
      </c>
      <c r="AC452">
        <v>3778</v>
      </c>
      <c r="AD452" t="s">
        <v>8620</v>
      </c>
    </row>
    <row r="453" spans="1:30" x14ac:dyDescent="0.2">
      <c r="A453" t="s">
        <v>156</v>
      </c>
      <c r="B453">
        <v>1.7345372438430799</v>
      </c>
      <c r="C453">
        <v>1.72373867034912</v>
      </c>
      <c r="D453">
        <v>-1.7345372438430799</v>
      </c>
      <c r="H453" t="s">
        <v>29</v>
      </c>
      <c r="I453">
        <v>16</v>
      </c>
      <c r="J453">
        <v>16</v>
      </c>
      <c r="K453">
        <v>16</v>
      </c>
      <c r="L453">
        <v>33.4</v>
      </c>
      <c r="M453">
        <v>33.4</v>
      </c>
      <c r="N453">
        <v>33.4</v>
      </c>
      <c r="O453">
        <v>70.552000000000007</v>
      </c>
      <c r="P453">
        <v>0</v>
      </c>
      <c r="Q453">
        <v>124.53</v>
      </c>
      <c r="R453">
        <v>89961000000</v>
      </c>
      <c r="S453">
        <v>164</v>
      </c>
      <c r="T453">
        <v>1.96983604840102</v>
      </c>
      <c r="U453">
        <v>1.7656000000000002E-2</v>
      </c>
      <c r="V453">
        <v>33.4719142913818</v>
      </c>
      <c r="W453">
        <v>33.5119953155518</v>
      </c>
      <c r="X453">
        <v>33.1371459960938</v>
      </c>
      <c r="Y453">
        <f t="shared" si="14"/>
        <v>-0.37484931945800071</v>
      </c>
      <c r="Z453">
        <f t="shared" si="15"/>
        <v>0.37484931945800071</v>
      </c>
      <c r="AA453" t="s">
        <v>8622</v>
      </c>
      <c r="AB453" t="s">
        <v>8622</v>
      </c>
      <c r="AC453">
        <v>3779</v>
      </c>
      <c r="AD453" t="s">
        <v>8623</v>
      </c>
    </row>
    <row r="454" spans="1:30" x14ac:dyDescent="0.2">
      <c r="A454" t="s">
        <v>681</v>
      </c>
      <c r="B454">
        <v>2.8342318534851101</v>
      </c>
      <c r="C454">
        <v>-2.8342318534851101</v>
      </c>
      <c r="D454">
        <v>2.0431292057037398</v>
      </c>
      <c r="H454" t="s">
        <v>29</v>
      </c>
      <c r="I454">
        <v>2</v>
      </c>
      <c r="J454">
        <v>2</v>
      </c>
      <c r="K454">
        <v>2</v>
      </c>
      <c r="L454">
        <v>5.7</v>
      </c>
      <c r="M454">
        <v>5.7</v>
      </c>
      <c r="N454">
        <v>5.7</v>
      </c>
      <c r="O454">
        <v>52.331000000000003</v>
      </c>
      <c r="P454">
        <v>0</v>
      </c>
      <c r="Q454">
        <v>7.6852</v>
      </c>
      <c r="R454">
        <v>420640000</v>
      </c>
      <c r="S454">
        <v>9</v>
      </c>
      <c r="T454">
        <v>2.8305855499009298</v>
      </c>
      <c r="U454">
        <v>4.0644007155635096E-3</v>
      </c>
      <c r="V454">
        <v>26.318820953369102</v>
      </c>
      <c r="W454">
        <v>25.184847831726099</v>
      </c>
      <c r="X454">
        <v>26.2428493499756</v>
      </c>
      <c r="Y454">
        <f t="shared" si="14"/>
        <v>1.0580015182495011</v>
      </c>
      <c r="Z454">
        <f t="shared" si="15"/>
        <v>1.0580015182495011</v>
      </c>
      <c r="AA454" t="s">
        <v>8649</v>
      </c>
      <c r="AB454" t="s">
        <v>8649</v>
      </c>
      <c r="AC454">
        <v>3792</v>
      </c>
      <c r="AD454" t="s">
        <v>8650</v>
      </c>
    </row>
    <row r="455" spans="1:30" x14ac:dyDescent="0.2">
      <c r="A455" t="s">
        <v>28</v>
      </c>
      <c r="B455">
        <v>0</v>
      </c>
      <c r="C455">
        <v>1.58212566375732</v>
      </c>
      <c r="D455">
        <v>-1.58212566375732</v>
      </c>
      <c r="H455" t="s">
        <v>29</v>
      </c>
      <c r="I455">
        <v>3</v>
      </c>
      <c r="J455">
        <v>3</v>
      </c>
      <c r="K455">
        <v>3</v>
      </c>
      <c r="L455">
        <v>16.2</v>
      </c>
      <c r="M455">
        <v>16.2</v>
      </c>
      <c r="N455">
        <v>16.2</v>
      </c>
      <c r="O455">
        <v>25.224</v>
      </c>
      <c r="P455">
        <v>0</v>
      </c>
      <c r="Q455">
        <v>5.7968999999999999</v>
      </c>
      <c r="R455">
        <v>5346000000</v>
      </c>
      <c r="S455">
        <v>36</v>
      </c>
      <c r="T455">
        <v>1.4905612881485999</v>
      </c>
      <c r="U455">
        <v>4.2658840792369798E-2</v>
      </c>
      <c r="V455">
        <v>29.249397277831999</v>
      </c>
      <c r="W455">
        <v>29.507627487182599</v>
      </c>
      <c r="X455">
        <v>28.999924659729</v>
      </c>
      <c r="Y455">
        <f t="shared" si="14"/>
        <v>-0.50770282745359907</v>
      </c>
      <c r="Z455">
        <f t="shared" si="15"/>
        <v>0.50770282745359907</v>
      </c>
      <c r="AA455" t="s">
        <v>8680</v>
      </c>
      <c r="AB455" t="s">
        <v>8680</v>
      </c>
      <c r="AC455">
        <v>3808</v>
      </c>
      <c r="AD455" t="s">
        <v>8681</v>
      </c>
    </row>
    <row r="456" spans="1:30" x14ac:dyDescent="0.2">
      <c r="A456" t="s">
        <v>142</v>
      </c>
      <c r="B456">
        <v>0</v>
      </c>
      <c r="C456">
        <v>-2.1370100975036599</v>
      </c>
      <c r="D456">
        <v>2.1370100975036599</v>
      </c>
      <c r="H456" t="s">
        <v>29</v>
      </c>
      <c r="I456">
        <v>5</v>
      </c>
      <c r="J456">
        <v>5</v>
      </c>
      <c r="K456">
        <v>5</v>
      </c>
      <c r="L456">
        <v>20.6</v>
      </c>
      <c r="M456">
        <v>20.6</v>
      </c>
      <c r="N456">
        <v>20.6</v>
      </c>
      <c r="O456">
        <v>33.485999999999997</v>
      </c>
      <c r="P456">
        <v>0</v>
      </c>
      <c r="Q456">
        <v>25.376000000000001</v>
      </c>
      <c r="R456">
        <v>14680000000</v>
      </c>
      <c r="S456">
        <v>32</v>
      </c>
      <c r="T456">
        <v>2.0419125402159901</v>
      </c>
      <c r="U456">
        <v>1.5197492163009399E-2</v>
      </c>
      <c r="V456">
        <v>30.773734092712399</v>
      </c>
      <c r="W456">
        <v>30.454084396362301</v>
      </c>
      <c r="X456">
        <v>31.130658149719199</v>
      </c>
      <c r="Y456">
        <f t="shared" si="14"/>
        <v>0.67657375335689807</v>
      </c>
      <c r="Z456">
        <f t="shared" si="15"/>
        <v>0.67657375335689807</v>
      </c>
      <c r="AA456" t="s">
        <v>8734</v>
      </c>
      <c r="AB456" t="s">
        <v>8734</v>
      </c>
      <c r="AC456">
        <v>3830</v>
      </c>
      <c r="AD456" t="s">
        <v>8735</v>
      </c>
    </row>
    <row r="457" spans="1:30" x14ac:dyDescent="0.2">
      <c r="A457" t="s">
        <v>156</v>
      </c>
      <c r="B457">
        <v>4.7375321388244602</v>
      </c>
      <c r="C457">
        <v>3.7867555618286102</v>
      </c>
      <c r="D457">
        <v>-4.7375321388244602</v>
      </c>
      <c r="H457" t="s">
        <v>29</v>
      </c>
      <c r="I457">
        <v>15</v>
      </c>
      <c r="J457">
        <v>15</v>
      </c>
      <c r="K457">
        <v>15</v>
      </c>
      <c r="L457">
        <v>26.6</v>
      </c>
      <c r="M457">
        <v>26.6</v>
      </c>
      <c r="N457">
        <v>26.6</v>
      </c>
      <c r="O457">
        <v>71.948999999999998</v>
      </c>
      <c r="P457">
        <v>0</v>
      </c>
      <c r="Q457">
        <v>193.68</v>
      </c>
      <c r="R457">
        <v>161410000000</v>
      </c>
      <c r="S457">
        <v>328</v>
      </c>
      <c r="T457">
        <v>4.7469812690348299</v>
      </c>
      <c r="U457">
        <v>7.4820143884892095E-4</v>
      </c>
      <c r="V457">
        <v>34.585342407226598</v>
      </c>
      <c r="W457">
        <v>34.312547683715799</v>
      </c>
      <c r="X457">
        <v>33.667520523071303</v>
      </c>
      <c r="Y457">
        <f t="shared" si="14"/>
        <v>-0.64502716064449572</v>
      </c>
      <c r="Z457">
        <f t="shared" si="15"/>
        <v>0.64502716064449572</v>
      </c>
      <c r="AA457" t="s">
        <v>8746</v>
      </c>
      <c r="AB457" t="s">
        <v>8746</v>
      </c>
      <c r="AC457">
        <v>3834</v>
      </c>
      <c r="AD457" t="s">
        <v>8747</v>
      </c>
    </row>
    <row r="458" spans="1:30" x14ac:dyDescent="0.2">
      <c r="A458" t="s">
        <v>156</v>
      </c>
      <c r="B458">
        <v>2.74408054351807</v>
      </c>
      <c r="C458">
        <v>1.7145755290985101</v>
      </c>
      <c r="D458">
        <v>-2.74408054351807</v>
      </c>
      <c r="H458" t="s">
        <v>29</v>
      </c>
      <c r="I458">
        <v>4</v>
      </c>
      <c r="J458">
        <v>4</v>
      </c>
      <c r="K458">
        <v>4</v>
      </c>
      <c r="L458">
        <v>18.600000000000001</v>
      </c>
      <c r="M458">
        <v>18.600000000000001</v>
      </c>
      <c r="N458">
        <v>18.600000000000001</v>
      </c>
      <c r="O458">
        <v>33.241999999999997</v>
      </c>
      <c r="P458">
        <v>0</v>
      </c>
      <c r="Q458">
        <v>12.817</v>
      </c>
      <c r="R458">
        <v>3124800000</v>
      </c>
      <c r="S458">
        <v>14</v>
      </c>
      <c r="T458">
        <v>2.6807442887393398</v>
      </c>
      <c r="U458">
        <v>5.1669367909238303E-3</v>
      </c>
      <c r="V458">
        <v>28.819815635681199</v>
      </c>
      <c r="W458">
        <v>28.547094345092798</v>
      </c>
      <c r="X458">
        <v>27.763607978820801</v>
      </c>
      <c r="Y458">
        <f t="shared" si="14"/>
        <v>-0.78348636627199753</v>
      </c>
      <c r="Z458">
        <f t="shared" si="15"/>
        <v>0.78348636627199753</v>
      </c>
      <c r="AA458" t="s">
        <v>8752</v>
      </c>
      <c r="AB458" t="s">
        <v>8752</v>
      </c>
      <c r="AC458">
        <v>3837</v>
      </c>
      <c r="AD458" t="s">
        <v>8753</v>
      </c>
    </row>
    <row r="459" spans="1:30" x14ac:dyDescent="0.2">
      <c r="A459" t="s">
        <v>91</v>
      </c>
      <c r="B459">
        <v>-3.3231446743011501</v>
      </c>
      <c r="C459">
        <v>-1.66446232795715</v>
      </c>
      <c r="D459">
        <v>3.3231446743011501</v>
      </c>
      <c r="H459" t="s">
        <v>29</v>
      </c>
      <c r="I459">
        <v>8</v>
      </c>
      <c r="J459">
        <v>8</v>
      </c>
      <c r="K459">
        <v>2</v>
      </c>
      <c r="L459">
        <v>62.4</v>
      </c>
      <c r="M459">
        <v>62.4</v>
      </c>
      <c r="N459">
        <v>31.2</v>
      </c>
      <c r="O459">
        <v>16.018000000000001</v>
      </c>
      <c r="P459">
        <v>0</v>
      </c>
      <c r="Q459">
        <v>114.67</v>
      </c>
      <c r="R459">
        <v>171850000000</v>
      </c>
      <c r="S459">
        <v>197</v>
      </c>
      <c r="T459">
        <v>3.1973943241787199</v>
      </c>
      <c r="U459">
        <v>2.2042755344418002E-3</v>
      </c>
      <c r="V459">
        <v>34.004493713378899</v>
      </c>
      <c r="W459">
        <v>34.2026691436768</v>
      </c>
      <c r="X459">
        <v>34.597063064575202</v>
      </c>
      <c r="Y459">
        <f t="shared" si="14"/>
        <v>0.39439392089840197</v>
      </c>
      <c r="Z459">
        <f t="shared" si="15"/>
        <v>0.39439392089840197</v>
      </c>
      <c r="AA459" t="s">
        <v>8755</v>
      </c>
      <c r="AB459" t="s">
        <v>8755</v>
      </c>
      <c r="AC459">
        <v>3838</v>
      </c>
      <c r="AD459" t="s">
        <v>8756</v>
      </c>
    </row>
    <row r="460" spans="1:30" x14ac:dyDescent="0.2">
      <c r="A460" t="s">
        <v>131</v>
      </c>
      <c r="B460">
        <v>-5.4714770317077601</v>
      </c>
      <c r="C460">
        <v>3.1303801536560099</v>
      </c>
      <c r="D460">
        <v>5.4714770317077601</v>
      </c>
      <c r="H460" t="s">
        <v>29</v>
      </c>
      <c r="I460">
        <v>6</v>
      </c>
      <c r="J460">
        <v>6</v>
      </c>
      <c r="K460">
        <v>5</v>
      </c>
      <c r="L460">
        <v>13.1</v>
      </c>
      <c r="M460">
        <v>13.1</v>
      </c>
      <c r="N460">
        <v>11.5</v>
      </c>
      <c r="O460">
        <v>75.632000000000005</v>
      </c>
      <c r="P460">
        <v>0</v>
      </c>
      <c r="Q460">
        <v>32.633000000000003</v>
      </c>
      <c r="R460">
        <v>8597800000</v>
      </c>
      <c r="S460">
        <v>16</v>
      </c>
      <c r="T460">
        <v>5.3245271309835696</v>
      </c>
      <c r="U460">
        <v>5.9770114942528699E-4</v>
      </c>
      <c r="V460">
        <v>29.086144447326699</v>
      </c>
      <c r="W460">
        <v>29.833090782165499</v>
      </c>
      <c r="X460">
        <v>30.572918891906699</v>
      </c>
      <c r="Y460">
        <f t="shared" si="14"/>
        <v>0.73982810974120028</v>
      </c>
      <c r="Z460">
        <f t="shared" si="15"/>
        <v>0.73982810974120028</v>
      </c>
      <c r="AA460" t="s">
        <v>8817</v>
      </c>
      <c r="AB460" t="s">
        <v>8817</v>
      </c>
      <c r="AC460">
        <v>3865</v>
      </c>
      <c r="AD460" t="s">
        <v>8818</v>
      </c>
    </row>
    <row r="461" spans="1:30" x14ac:dyDescent="0.2">
      <c r="A461" t="s">
        <v>131</v>
      </c>
      <c r="B461">
        <v>-6.5582337379455602</v>
      </c>
      <c r="C461">
        <v>5.6495194435119602</v>
      </c>
      <c r="D461">
        <v>6.5582337379455602</v>
      </c>
      <c r="H461" t="s">
        <v>29</v>
      </c>
      <c r="I461">
        <v>4</v>
      </c>
      <c r="J461">
        <v>4</v>
      </c>
      <c r="K461">
        <v>4</v>
      </c>
      <c r="L461">
        <v>22.7</v>
      </c>
      <c r="M461">
        <v>22.7</v>
      </c>
      <c r="N461">
        <v>22.7</v>
      </c>
      <c r="O461">
        <v>29.754000000000001</v>
      </c>
      <c r="P461">
        <v>0</v>
      </c>
      <c r="Q461">
        <v>14.587999999999999</v>
      </c>
      <c r="R461">
        <v>6023200000</v>
      </c>
      <c r="S461">
        <v>27</v>
      </c>
      <c r="T461">
        <v>6.6102093330172504</v>
      </c>
      <c r="U461">
        <v>1.1428571428571399E-3</v>
      </c>
      <c r="V461">
        <v>26.330786705017101</v>
      </c>
      <c r="W461">
        <v>29.538179397583001</v>
      </c>
      <c r="X461">
        <v>30.3323669433594</v>
      </c>
      <c r="Y461">
        <f t="shared" si="14"/>
        <v>0.79418754577639916</v>
      </c>
      <c r="Z461">
        <f t="shared" si="15"/>
        <v>0.79418754577639916</v>
      </c>
      <c r="AA461" t="s">
        <v>8832</v>
      </c>
      <c r="AB461" t="s">
        <v>8832</v>
      </c>
      <c r="AC461">
        <v>3872</v>
      </c>
      <c r="AD461" t="s">
        <v>8833</v>
      </c>
    </row>
    <row r="462" spans="1:30" x14ac:dyDescent="0.2">
      <c r="A462" t="s">
        <v>211</v>
      </c>
      <c r="B462">
        <v>-2.57348704338074</v>
      </c>
      <c r="C462">
        <v>-3.3411450386047399</v>
      </c>
      <c r="D462">
        <v>3.3411450386047399</v>
      </c>
      <c r="H462" t="s">
        <v>29</v>
      </c>
      <c r="I462">
        <v>6</v>
      </c>
      <c r="J462">
        <v>6</v>
      </c>
      <c r="K462">
        <v>6</v>
      </c>
      <c r="L462">
        <v>20.9</v>
      </c>
      <c r="M462">
        <v>20.9</v>
      </c>
      <c r="N462">
        <v>20.9</v>
      </c>
      <c r="O462">
        <v>36.689</v>
      </c>
      <c r="P462">
        <v>0</v>
      </c>
      <c r="Q462">
        <v>32.588999999999999</v>
      </c>
      <c r="R462">
        <v>33360000000</v>
      </c>
      <c r="S462">
        <v>75</v>
      </c>
      <c r="T462">
        <v>3.36470601801124</v>
      </c>
      <c r="U462">
        <v>1.68983957219251E-3</v>
      </c>
      <c r="V462">
        <v>31.585957527160598</v>
      </c>
      <c r="W462">
        <v>31.287193298339801</v>
      </c>
      <c r="X462">
        <v>32.5156440734863</v>
      </c>
      <c r="Y462">
        <f t="shared" si="14"/>
        <v>1.2284507751464986</v>
      </c>
      <c r="Z462">
        <f t="shared" si="15"/>
        <v>1.2284507751464986</v>
      </c>
      <c r="AA462" t="s">
        <v>8853</v>
      </c>
      <c r="AB462" t="s">
        <v>8853</v>
      </c>
      <c r="AC462">
        <v>3880</v>
      </c>
      <c r="AD462" t="s">
        <v>8854</v>
      </c>
    </row>
    <row r="463" spans="1:30" x14ac:dyDescent="0.2">
      <c r="A463" t="s">
        <v>211</v>
      </c>
      <c r="B463">
        <v>-1.4252854585647601</v>
      </c>
      <c r="C463">
        <v>-2.07520532608032</v>
      </c>
      <c r="D463">
        <v>2.07520532608032</v>
      </c>
      <c r="H463" t="s">
        <v>29</v>
      </c>
      <c r="I463">
        <v>5</v>
      </c>
      <c r="J463">
        <v>5</v>
      </c>
      <c r="K463">
        <v>5</v>
      </c>
      <c r="L463">
        <v>17.899999999999999</v>
      </c>
      <c r="M463">
        <v>17.899999999999999</v>
      </c>
      <c r="N463">
        <v>17.899999999999999</v>
      </c>
      <c r="O463">
        <v>37.067</v>
      </c>
      <c r="P463">
        <v>0</v>
      </c>
      <c r="Q463">
        <v>12.218999999999999</v>
      </c>
      <c r="R463">
        <v>18506000000</v>
      </c>
      <c r="S463">
        <v>36</v>
      </c>
      <c r="T463">
        <v>2.0707540922427801</v>
      </c>
      <c r="U463">
        <v>1.4451063829787201E-2</v>
      </c>
      <c r="V463">
        <v>30.935750007629402</v>
      </c>
      <c r="W463">
        <v>30.7768669128418</v>
      </c>
      <c r="X463">
        <v>31.460109710693398</v>
      </c>
      <c r="Y463">
        <f t="shared" si="14"/>
        <v>0.68324279785159803</v>
      </c>
      <c r="Z463">
        <f t="shared" si="15"/>
        <v>0.68324279785159803</v>
      </c>
      <c r="AA463" t="s">
        <v>8856</v>
      </c>
      <c r="AB463" t="s">
        <v>8856</v>
      </c>
      <c r="AC463">
        <v>3881</v>
      </c>
      <c r="AD463" t="s">
        <v>8857</v>
      </c>
    </row>
    <row r="464" spans="1:30" x14ac:dyDescent="0.2">
      <c r="A464" t="s">
        <v>156</v>
      </c>
      <c r="B464">
        <v>1.8351744413375899</v>
      </c>
      <c r="C464">
        <v>1.35604524612427</v>
      </c>
      <c r="D464">
        <v>-1.8351744413375899</v>
      </c>
      <c r="H464" t="s">
        <v>29</v>
      </c>
      <c r="I464">
        <v>6</v>
      </c>
      <c r="J464">
        <v>6</v>
      </c>
      <c r="K464">
        <v>6</v>
      </c>
      <c r="L464">
        <v>29.8</v>
      </c>
      <c r="M464">
        <v>29.8</v>
      </c>
      <c r="N464">
        <v>29.8</v>
      </c>
      <c r="O464">
        <v>33.027000000000001</v>
      </c>
      <c r="P464">
        <v>0</v>
      </c>
      <c r="Q464">
        <v>48.655000000000001</v>
      </c>
      <c r="R464">
        <v>17290000000</v>
      </c>
      <c r="S464">
        <v>40</v>
      </c>
      <c r="T464">
        <v>1.8689973937995401</v>
      </c>
      <c r="U464">
        <v>2.13998118532455E-2</v>
      </c>
      <c r="V464" s="2">
        <v>31.19753074646</v>
      </c>
      <c r="W464" s="2">
        <v>31.2225694656372</v>
      </c>
      <c r="X464">
        <v>30.670335769653299</v>
      </c>
      <c r="Y464">
        <f t="shared" si="14"/>
        <v>-0.55223369598390093</v>
      </c>
      <c r="Z464">
        <f t="shared" si="15"/>
        <v>0.55223369598390093</v>
      </c>
      <c r="AA464" t="s">
        <v>8883</v>
      </c>
      <c r="AB464" t="s">
        <v>8883</v>
      </c>
      <c r="AC464">
        <v>3895</v>
      </c>
      <c r="AD464" t="s">
        <v>8884</v>
      </c>
    </row>
    <row r="465" spans="1:30" x14ac:dyDescent="0.2">
      <c r="A465" t="s">
        <v>142</v>
      </c>
      <c r="B465">
        <v>0</v>
      </c>
      <c r="C465">
        <v>-1.6557258367538501</v>
      </c>
      <c r="D465">
        <v>1.6557258367538501</v>
      </c>
      <c r="H465" t="s">
        <v>29</v>
      </c>
      <c r="I465">
        <v>3</v>
      </c>
      <c r="J465">
        <v>3</v>
      </c>
      <c r="K465">
        <v>3</v>
      </c>
      <c r="L465">
        <v>12.8</v>
      </c>
      <c r="M465">
        <v>12.8</v>
      </c>
      <c r="N465">
        <v>12.8</v>
      </c>
      <c r="O465">
        <v>16.948</v>
      </c>
      <c r="P465">
        <v>0</v>
      </c>
      <c r="Q465">
        <v>7.6818</v>
      </c>
      <c r="R465">
        <v>7812500000</v>
      </c>
      <c r="S465">
        <v>25</v>
      </c>
      <c r="T465">
        <v>1.5609320398314701</v>
      </c>
      <c r="U465">
        <v>3.7343605546995402E-2</v>
      </c>
      <c r="V465">
        <v>29.633900642395002</v>
      </c>
      <c r="W465">
        <v>29.3323364257813</v>
      </c>
      <c r="X465">
        <v>30.172617912292498</v>
      </c>
      <c r="Y465">
        <f t="shared" si="14"/>
        <v>0.84028148651119849</v>
      </c>
      <c r="Z465">
        <f t="shared" si="15"/>
        <v>0.84028148651119849</v>
      </c>
      <c r="AA465" t="s">
        <v>8889</v>
      </c>
      <c r="AB465" t="s">
        <v>8889</v>
      </c>
      <c r="AC465">
        <v>3898</v>
      </c>
      <c r="AD465" t="s">
        <v>8890</v>
      </c>
    </row>
    <row r="466" spans="1:30" x14ac:dyDescent="0.2">
      <c r="A466" t="s">
        <v>681</v>
      </c>
      <c r="B466">
        <v>2.5545408725738499</v>
      </c>
      <c r="C466">
        <v>-2.5545408725738499</v>
      </c>
      <c r="D466">
        <v>1.4859251976013199</v>
      </c>
      <c r="H466" t="s">
        <v>29</v>
      </c>
      <c r="I466">
        <v>9</v>
      </c>
      <c r="J466">
        <v>9</v>
      </c>
      <c r="K466">
        <v>4</v>
      </c>
      <c r="L466">
        <v>44.1</v>
      </c>
      <c r="M466">
        <v>44.1</v>
      </c>
      <c r="N466">
        <v>11.5</v>
      </c>
      <c r="O466">
        <v>36.151000000000003</v>
      </c>
      <c r="P466">
        <v>0</v>
      </c>
      <c r="Q466">
        <v>142.33000000000001</v>
      </c>
      <c r="R466">
        <v>154780000000</v>
      </c>
      <c r="S466">
        <v>350</v>
      </c>
      <c r="T466">
        <v>2.4773200179407402</v>
      </c>
      <c r="U466">
        <v>7.4069930069930101E-3</v>
      </c>
      <c r="V466">
        <v>34.342319488525398</v>
      </c>
      <c r="W466">
        <v>33.8458061218262</v>
      </c>
      <c r="X466">
        <v>34.159318923950202</v>
      </c>
      <c r="Y466">
        <f t="shared" si="14"/>
        <v>0.31351280212400212</v>
      </c>
      <c r="Z466">
        <f t="shared" si="15"/>
        <v>0.31351280212400212</v>
      </c>
      <c r="AA466" t="s">
        <v>8895</v>
      </c>
      <c r="AB466" t="s">
        <v>8895</v>
      </c>
      <c r="AC466">
        <v>3900</v>
      </c>
      <c r="AD466" t="s">
        <v>8896</v>
      </c>
    </row>
    <row r="467" spans="1:30" x14ac:dyDescent="0.2">
      <c r="A467" t="s">
        <v>681</v>
      </c>
      <c r="B467">
        <v>3.4582245349884002</v>
      </c>
      <c r="C467">
        <v>-3.4582245349884002</v>
      </c>
      <c r="D467">
        <v>1.99946177005768</v>
      </c>
      <c r="H467" t="s">
        <v>29</v>
      </c>
      <c r="I467">
        <v>5</v>
      </c>
      <c r="J467">
        <v>5</v>
      </c>
      <c r="K467">
        <v>5</v>
      </c>
      <c r="L467">
        <v>16.8</v>
      </c>
      <c r="M467">
        <v>16.8</v>
      </c>
      <c r="N467">
        <v>16.8</v>
      </c>
      <c r="O467">
        <v>45.709000000000003</v>
      </c>
      <c r="P467">
        <v>0</v>
      </c>
      <c r="Q467">
        <v>15.811</v>
      </c>
      <c r="R467">
        <v>5891900000</v>
      </c>
      <c r="S467">
        <v>26</v>
      </c>
      <c r="T467">
        <v>3.3491341009361402</v>
      </c>
      <c r="U467">
        <v>1.7083333333333299E-3</v>
      </c>
      <c r="V467">
        <v>30.044531822204601</v>
      </c>
      <c r="W467">
        <v>28.3775329589844</v>
      </c>
      <c r="X467">
        <v>29.242406845092798</v>
      </c>
      <c r="Y467">
        <f t="shared" si="14"/>
        <v>0.86487388610839844</v>
      </c>
      <c r="Z467">
        <f t="shared" si="15"/>
        <v>0.86487388610839844</v>
      </c>
      <c r="AA467" t="s">
        <v>8898</v>
      </c>
      <c r="AB467" t="s">
        <v>8898</v>
      </c>
      <c r="AC467">
        <v>3901</v>
      </c>
      <c r="AD467" t="s">
        <v>8899</v>
      </c>
    </row>
    <row r="468" spans="1:30" x14ac:dyDescent="0.2">
      <c r="A468" t="s">
        <v>156</v>
      </c>
      <c r="B468">
        <v>1.8647443056106601</v>
      </c>
      <c r="C468">
        <v>1.8103002309799201</v>
      </c>
      <c r="D468">
        <v>-1.8647443056106601</v>
      </c>
      <c r="H468" t="s">
        <v>29</v>
      </c>
      <c r="I468">
        <v>31</v>
      </c>
      <c r="J468">
        <v>31</v>
      </c>
      <c r="K468">
        <v>30</v>
      </c>
      <c r="L468">
        <v>71.2</v>
      </c>
      <c r="M468">
        <v>71.2</v>
      </c>
      <c r="N468">
        <v>69.2</v>
      </c>
      <c r="O468">
        <v>59.712000000000003</v>
      </c>
      <c r="P468">
        <v>0</v>
      </c>
      <c r="Q468">
        <v>323.31</v>
      </c>
      <c r="R468">
        <v>2492100000000</v>
      </c>
      <c r="S468">
        <v>1432</v>
      </c>
      <c r="T468">
        <v>2.0878255713198102</v>
      </c>
      <c r="U468">
        <v>1.4073118279569899E-2</v>
      </c>
      <c r="V468">
        <v>38.227865219116197</v>
      </c>
      <c r="W468">
        <v>38.223304748535199</v>
      </c>
      <c r="X468">
        <v>37.831367492675803</v>
      </c>
      <c r="Y468">
        <f t="shared" si="14"/>
        <v>-0.39193725585939632</v>
      </c>
      <c r="Z468">
        <f t="shared" si="15"/>
        <v>0.39193725585939632</v>
      </c>
      <c r="AA468" t="s">
        <v>8929</v>
      </c>
      <c r="AB468" t="s">
        <v>8929</v>
      </c>
      <c r="AC468">
        <v>3914</v>
      </c>
      <c r="AD468" t="s">
        <v>8930</v>
      </c>
    </row>
    <row r="469" spans="1:30" x14ac:dyDescent="0.2">
      <c r="A469" t="s">
        <v>199</v>
      </c>
      <c r="B469">
        <v>-3.2334606647491499</v>
      </c>
      <c r="C469">
        <v>3.2334606647491499</v>
      </c>
      <c r="D469">
        <v>-2.9129180908203098</v>
      </c>
      <c r="H469" t="s">
        <v>29</v>
      </c>
      <c r="I469">
        <v>3</v>
      </c>
      <c r="J469">
        <v>3</v>
      </c>
      <c r="K469">
        <v>3</v>
      </c>
      <c r="L469">
        <v>7.1</v>
      </c>
      <c r="M469">
        <v>7.1</v>
      </c>
      <c r="N469">
        <v>7.1</v>
      </c>
      <c r="O469">
        <v>46.808999999999997</v>
      </c>
      <c r="P469">
        <v>0</v>
      </c>
      <c r="Q469">
        <v>5.8967000000000001</v>
      </c>
      <c r="R469">
        <v>8391100000</v>
      </c>
      <c r="S469">
        <v>29</v>
      </c>
      <c r="T469">
        <v>3.4127384260762401</v>
      </c>
      <c r="U469">
        <v>1.59779614325069E-3</v>
      </c>
      <c r="V469" s="2">
        <v>29.840128898620598</v>
      </c>
      <c r="W469" s="2">
        <v>30.161779403686499</v>
      </c>
      <c r="X469">
        <v>29.889341354370099</v>
      </c>
      <c r="Y469">
        <f t="shared" si="14"/>
        <v>-0.27243804931639914</v>
      </c>
      <c r="Z469">
        <f t="shared" si="15"/>
        <v>0.27243804931639914</v>
      </c>
      <c r="AA469" t="s">
        <v>8944</v>
      </c>
      <c r="AB469" t="s">
        <v>8944</v>
      </c>
      <c r="AC469">
        <v>3923</v>
      </c>
      <c r="AD469" t="s">
        <v>8945</v>
      </c>
    </row>
    <row r="470" spans="1:30" x14ac:dyDescent="0.2">
      <c r="A470" t="s">
        <v>321</v>
      </c>
      <c r="B470">
        <v>3.0895864963531499</v>
      </c>
      <c r="C470">
        <v>3.3977916240692099</v>
      </c>
      <c r="D470">
        <v>-3.3977916240692099</v>
      </c>
      <c r="H470" t="s">
        <v>29</v>
      </c>
      <c r="I470">
        <v>31</v>
      </c>
      <c r="J470">
        <v>24</v>
      </c>
      <c r="K470">
        <v>24</v>
      </c>
      <c r="L470">
        <v>51.9</v>
      </c>
      <c r="M470">
        <v>43.5</v>
      </c>
      <c r="N470">
        <v>43.5</v>
      </c>
      <c r="O470">
        <v>72.989999999999995</v>
      </c>
      <c r="P470">
        <v>0</v>
      </c>
      <c r="Q470">
        <v>277.47000000000003</v>
      </c>
      <c r="R470">
        <v>508180000000</v>
      </c>
      <c r="S470">
        <v>775</v>
      </c>
      <c r="T470">
        <v>3.5888534341176199</v>
      </c>
      <c r="U470">
        <v>1.4E-3</v>
      </c>
      <c r="V470">
        <v>35.8644123077393</v>
      </c>
      <c r="W470">
        <v>35.843692779541001</v>
      </c>
      <c r="X470">
        <v>35.480150222778299</v>
      </c>
      <c r="Y470">
        <f t="shared" si="14"/>
        <v>-0.36354255676270242</v>
      </c>
      <c r="Z470">
        <f t="shared" si="15"/>
        <v>0.36354255676270242</v>
      </c>
      <c r="AA470" t="s">
        <v>8947</v>
      </c>
      <c r="AB470" t="s">
        <v>8948</v>
      </c>
      <c r="AC470">
        <v>3926</v>
      </c>
      <c r="AD470" t="s">
        <v>8949</v>
      </c>
    </row>
    <row r="471" spans="1:30" x14ac:dyDescent="0.2">
      <c r="A471" t="s">
        <v>681</v>
      </c>
      <c r="B471">
        <v>3.4366917610168501</v>
      </c>
      <c r="C471">
        <v>-3.4366917610168501</v>
      </c>
      <c r="D471">
        <v>2.1852555274963401</v>
      </c>
      <c r="H471" t="s">
        <v>29</v>
      </c>
      <c r="I471">
        <v>10</v>
      </c>
      <c r="J471">
        <v>10</v>
      </c>
      <c r="K471">
        <v>10</v>
      </c>
      <c r="L471">
        <v>33.299999999999997</v>
      </c>
      <c r="M471">
        <v>33.299999999999997</v>
      </c>
      <c r="N471">
        <v>33.299999999999997</v>
      </c>
      <c r="O471">
        <v>33.380000000000003</v>
      </c>
      <c r="P471">
        <v>0</v>
      </c>
      <c r="Q471">
        <v>93.484999999999999</v>
      </c>
      <c r="R471">
        <v>69878000000</v>
      </c>
      <c r="S471">
        <v>123</v>
      </c>
      <c r="T471">
        <v>3.3546279825567402</v>
      </c>
      <c r="U471">
        <v>1.7097625329815301E-3</v>
      </c>
      <c r="V471">
        <v>33.213361740112298</v>
      </c>
      <c r="W471">
        <v>32.679681777954102</v>
      </c>
      <c r="X471">
        <v>33.0259685516357</v>
      </c>
      <c r="Y471">
        <f t="shared" si="14"/>
        <v>0.34628677368159799</v>
      </c>
      <c r="Z471">
        <f t="shared" si="15"/>
        <v>0.34628677368159799</v>
      </c>
      <c r="AA471" t="s">
        <v>8954</v>
      </c>
      <c r="AB471" t="s">
        <v>8954</v>
      </c>
      <c r="AC471">
        <v>3928</v>
      </c>
      <c r="AD471" t="s">
        <v>8955</v>
      </c>
    </row>
    <row r="472" spans="1:30" x14ac:dyDescent="0.2">
      <c r="A472" t="s">
        <v>28</v>
      </c>
      <c r="B472">
        <v>0</v>
      </c>
      <c r="C472">
        <v>1.5312690734863299</v>
      </c>
      <c r="D472">
        <v>-1.5312690734863299</v>
      </c>
      <c r="H472" t="s">
        <v>29</v>
      </c>
      <c r="I472">
        <v>3</v>
      </c>
      <c r="J472">
        <v>3</v>
      </c>
      <c r="K472">
        <v>2</v>
      </c>
      <c r="L472">
        <v>15.5</v>
      </c>
      <c r="M472">
        <v>15.5</v>
      </c>
      <c r="N472">
        <v>10</v>
      </c>
      <c r="O472">
        <v>24.123000000000001</v>
      </c>
      <c r="P472">
        <v>0</v>
      </c>
      <c r="Q472">
        <v>6.9630999999999998</v>
      </c>
      <c r="R472">
        <v>5651100000</v>
      </c>
      <c r="S472">
        <v>8</v>
      </c>
      <c r="T472">
        <v>1.6126751566766999</v>
      </c>
      <c r="U472">
        <v>3.4383319967923001E-2</v>
      </c>
      <c r="V472" s="2">
        <v>29.443856239318801</v>
      </c>
      <c r="W472">
        <v>29.413545608520501</v>
      </c>
      <c r="X472">
        <v>28.9483194351196</v>
      </c>
      <c r="Y472">
        <f t="shared" si="14"/>
        <v>-0.46522617340090022</v>
      </c>
      <c r="Z472">
        <f t="shared" si="15"/>
        <v>0.46522617340090022</v>
      </c>
      <c r="AA472" t="s">
        <v>8978</v>
      </c>
      <c r="AB472" t="s">
        <v>8978</v>
      </c>
      <c r="AC472">
        <v>3941</v>
      </c>
      <c r="AD472" t="s">
        <v>8979</v>
      </c>
    </row>
    <row r="473" spans="1:30" x14ac:dyDescent="0.2">
      <c r="A473" t="s">
        <v>156</v>
      </c>
      <c r="B473">
        <v>2.6223108768463099</v>
      </c>
      <c r="C473">
        <v>2.0751485824585001</v>
      </c>
      <c r="D473">
        <v>-2.6223108768463099</v>
      </c>
      <c r="H473" t="s">
        <v>29</v>
      </c>
      <c r="I473">
        <v>3</v>
      </c>
      <c r="J473">
        <v>3</v>
      </c>
      <c r="K473">
        <v>3</v>
      </c>
      <c r="L473">
        <v>4</v>
      </c>
      <c r="M473">
        <v>4</v>
      </c>
      <c r="N473">
        <v>4</v>
      </c>
      <c r="O473">
        <v>101.12</v>
      </c>
      <c r="P473">
        <v>0</v>
      </c>
      <c r="Q473">
        <v>8.0693999999999999</v>
      </c>
      <c r="R473">
        <v>1687500000</v>
      </c>
      <c r="S473">
        <v>9</v>
      </c>
      <c r="T473">
        <v>2.6841530196283299</v>
      </c>
      <c r="U473">
        <v>5.1512195121951199E-3</v>
      </c>
      <c r="V473">
        <v>27.926740646362301</v>
      </c>
      <c r="W473">
        <v>27.676920890808098</v>
      </c>
      <c r="X473">
        <v>26.7136344909668</v>
      </c>
      <c r="Y473">
        <f t="shared" si="14"/>
        <v>-0.96328639984129794</v>
      </c>
      <c r="Z473">
        <f t="shared" si="15"/>
        <v>0.96328639984129794</v>
      </c>
      <c r="AA473" t="s">
        <v>9040</v>
      </c>
      <c r="AB473" t="s">
        <v>9040</v>
      </c>
      <c r="AC473">
        <v>3971</v>
      </c>
      <c r="AD473" t="s">
        <v>9041</v>
      </c>
    </row>
    <row r="474" spans="1:30" x14ac:dyDescent="0.2">
      <c r="A474" t="s">
        <v>321</v>
      </c>
      <c r="B474">
        <v>2.11062455177307</v>
      </c>
      <c r="C474">
        <v>3.67762303352356</v>
      </c>
      <c r="D474">
        <v>-3.67762303352356</v>
      </c>
      <c r="H474" t="s">
        <v>29</v>
      </c>
      <c r="I474">
        <v>13</v>
      </c>
      <c r="J474">
        <v>13</v>
      </c>
      <c r="K474">
        <v>3</v>
      </c>
      <c r="L474">
        <v>32.1</v>
      </c>
      <c r="M474">
        <v>32.1</v>
      </c>
      <c r="N474">
        <v>6.3</v>
      </c>
      <c r="O474">
        <v>54.162999999999997</v>
      </c>
      <c r="P474">
        <v>0</v>
      </c>
      <c r="Q474">
        <v>94.484999999999999</v>
      </c>
      <c r="R474">
        <v>76429000000</v>
      </c>
      <c r="S474">
        <v>200</v>
      </c>
      <c r="T474">
        <v>3.5607814145774301</v>
      </c>
      <c r="U474">
        <v>1.47368421052632E-3</v>
      </c>
      <c r="V474">
        <v>33.1580200195313</v>
      </c>
      <c r="W474">
        <v>33.324542999267599</v>
      </c>
      <c r="X474">
        <v>32.905008316040004</v>
      </c>
      <c r="Y474">
        <f t="shared" si="14"/>
        <v>-0.41953468322759591</v>
      </c>
      <c r="Z474">
        <f t="shared" si="15"/>
        <v>0.41953468322759591</v>
      </c>
      <c r="AA474" t="s">
        <v>9049</v>
      </c>
      <c r="AB474" t="s">
        <v>9049</v>
      </c>
      <c r="AC474">
        <v>3975</v>
      </c>
      <c r="AD474" t="s">
        <v>9050</v>
      </c>
    </row>
    <row r="475" spans="1:30" x14ac:dyDescent="0.2">
      <c r="A475" t="s">
        <v>156</v>
      </c>
      <c r="B475">
        <v>2.9233586788177499</v>
      </c>
      <c r="C475">
        <v>1.4388301372528101</v>
      </c>
      <c r="D475">
        <v>-2.9233586788177499</v>
      </c>
      <c r="H475" t="s">
        <v>29</v>
      </c>
      <c r="I475">
        <v>8</v>
      </c>
      <c r="J475">
        <v>8</v>
      </c>
      <c r="K475">
        <v>8</v>
      </c>
      <c r="L475">
        <v>36.9</v>
      </c>
      <c r="M475">
        <v>36.9</v>
      </c>
      <c r="N475">
        <v>36.9</v>
      </c>
      <c r="O475">
        <v>40.33</v>
      </c>
      <c r="P475">
        <v>0</v>
      </c>
      <c r="Q475">
        <v>131.04</v>
      </c>
      <c r="R475">
        <v>35546000000</v>
      </c>
      <c r="S475">
        <v>68</v>
      </c>
      <c r="T475">
        <v>2.8057692765687201</v>
      </c>
      <c r="U475">
        <v>4.2323943661971798E-3</v>
      </c>
      <c r="V475">
        <v>32.156448364257798</v>
      </c>
      <c r="W475">
        <v>31.970499992370598</v>
      </c>
      <c r="X475">
        <v>31.8312330245972</v>
      </c>
      <c r="Y475">
        <f t="shared" si="14"/>
        <v>-0.13926696777339842</v>
      </c>
      <c r="Z475">
        <f t="shared" si="15"/>
        <v>0.13926696777339842</v>
      </c>
      <c r="AA475" t="s">
        <v>9061</v>
      </c>
      <c r="AB475" t="s">
        <v>9061</v>
      </c>
      <c r="AC475">
        <v>3980</v>
      </c>
      <c r="AD475" t="s">
        <v>9062</v>
      </c>
    </row>
    <row r="476" spans="1:30" x14ac:dyDescent="0.2">
      <c r="A476" t="s">
        <v>156</v>
      </c>
      <c r="B476">
        <v>3.1516330242157</v>
      </c>
      <c r="C476">
        <v>1.76847779750824</v>
      </c>
      <c r="D476">
        <v>-3.1516330242157</v>
      </c>
      <c r="H476" t="s">
        <v>29</v>
      </c>
      <c r="I476">
        <v>9</v>
      </c>
      <c r="J476">
        <v>9</v>
      </c>
      <c r="K476">
        <v>9</v>
      </c>
      <c r="L476">
        <v>21.3</v>
      </c>
      <c r="M476">
        <v>21.3</v>
      </c>
      <c r="N476">
        <v>21.3</v>
      </c>
      <c r="O476">
        <v>57.991</v>
      </c>
      <c r="P476">
        <v>0</v>
      </c>
      <c r="Q476">
        <v>82.072000000000003</v>
      </c>
      <c r="R476">
        <v>16570000000</v>
      </c>
      <c r="S476">
        <v>58</v>
      </c>
      <c r="T476">
        <v>3.0458122973288502</v>
      </c>
      <c r="U476">
        <v>2.6750524109014702E-3</v>
      </c>
      <c r="V476">
        <v>31.142130851745598</v>
      </c>
      <c r="W476">
        <v>30.868304252624501</v>
      </c>
      <c r="X476">
        <v>30.460299491882299</v>
      </c>
      <c r="Y476">
        <f t="shared" si="14"/>
        <v>-0.40800476074220171</v>
      </c>
      <c r="Z476">
        <f t="shared" si="15"/>
        <v>0.40800476074220171</v>
      </c>
      <c r="AA476" t="s">
        <v>9073</v>
      </c>
      <c r="AB476" t="s">
        <v>9073</v>
      </c>
      <c r="AC476">
        <v>3986</v>
      </c>
      <c r="AD476" t="s">
        <v>9074</v>
      </c>
    </row>
    <row r="477" spans="1:30" x14ac:dyDescent="0.2">
      <c r="A477" t="s">
        <v>142</v>
      </c>
      <c r="B477">
        <v>0</v>
      </c>
      <c r="C477">
        <v>-1.55249059200287</v>
      </c>
      <c r="D477">
        <v>1.55249059200287</v>
      </c>
      <c r="H477" t="s">
        <v>29</v>
      </c>
      <c r="I477">
        <v>16</v>
      </c>
      <c r="J477">
        <v>3</v>
      </c>
      <c r="K477">
        <v>2</v>
      </c>
      <c r="L477">
        <v>53.9</v>
      </c>
      <c r="M477">
        <v>9.8000000000000007</v>
      </c>
      <c r="N477">
        <v>5.8</v>
      </c>
      <c r="O477">
        <v>50.585000000000001</v>
      </c>
      <c r="P477">
        <v>0</v>
      </c>
      <c r="Q477">
        <v>58.901000000000003</v>
      </c>
      <c r="R477">
        <v>7048200000</v>
      </c>
      <c r="S477">
        <v>35</v>
      </c>
      <c r="T477">
        <v>1.52081022030033</v>
      </c>
      <c r="U477">
        <v>4.0392803598200903E-2</v>
      </c>
      <c r="V477">
        <v>29.596654891967798</v>
      </c>
      <c r="W477">
        <v>29.5210409164429</v>
      </c>
      <c r="X477">
        <v>29.8342428207397</v>
      </c>
      <c r="Y477">
        <f t="shared" si="14"/>
        <v>0.31320190429680039</v>
      </c>
      <c r="Z477">
        <f t="shared" si="15"/>
        <v>0.31320190429680039</v>
      </c>
      <c r="AA477" t="s">
        <v>9079</v>
      </c>
      <c r="AB477" t="s">
        <v>9079</v>
      </c>
      <c r="AC477">
        <v>3989</v>
      </c>
      <c r="AD477" t="s">
        <v>9080</v>
      </c>
    </row>
    <row r="478" spans="1:30" x14ac:dyDescent="0.2">
      <c r="A478" t="s">
        <v>28</v>
      </c>
      <c r="B478">
        <v>0</v>
      </c>
      <c r="C478">
        <v>1.96770203113556</v>
      </c>
      <c r="D478">
        <v>-1.96770203113556</v>
      </c>
      <c r="H478" t="s">
        <v>29</v>
      </c>
      <c r="I478">
        <v>14</v>
      </c>
      <c r="J478">
        <v>14</v>
      </c>
      <c r="K478">
        <v>14</v>
      </c>
      <c r="L478">
        <v>22</v>
      </c>
      <c r="M478">
        <v>22</v>
      </c>
      <c r="N478">
        <v>22</v>
      </c>
      <c r="O478">
        <v>89.036000000000001</v>
      </c>
      <c r="P478">
        <v>0</v>
      </c>
      <c r="Q478">
        <v>54.712000000000003</v>
      </c>
      <c r="R478">
        <v>32557000000</v>
      </c>
      <c r="S478">
        <v>137</v>
      </c>
      <c r="T478">
        <v>1.9085505068520201</v>
      </c>
      <c r="U478">
        <v>2.0011594202898501E-2</v>
      </c>
      <c r="V478">
        <v>31.911858558654799</v>
      </c>
      <c r="W478">
        <v>31.941022872924801</v>
      </c>
      <c r="X478">
        <v>31.770823478698698</v>
      </c>
      <c r="Y478">
        <f t="shared" si="14"/>
        <v>-0.17019939422610264</v>
      </c>
      <c r="Z478">
        <f t="shared" si="15"/>
        <v>0.17019939422610264</v>
      </c>
      <c r="AA478" t="s">
        <v>9085</v>
      </c>
      <c r="AB478" t="s">
        <v>9085</v>
      </c>
      <c r="AC478">
        <v>3991</v>
      </c>
      <c r="AD478" t="s">
        <v>9086</v>
      </c>
    </row>
    <row r="479" spans="1:30" x14ac:dyDescent="0.2">
      <c r="A479" t="s">
        <v>156</v>
      </c>
      <c r="B479">
        <v>3.0556380748748802</v>
      </c>
      <c r="C479">
        <v>2.4029450416564901</v>
      </c>
      <c r="D479">
        <v>-3.0556380748748802</v>
      </c>
      <c r="H479" t="s">
        <v>29</v>
      </c>
      <c r="I479">
        <v>6</v>
      </c>
      <c r="J479">
        <v>6</v>
      </c>
      <c r="K479">
        <v>6</v>
      </c>
      <c r="L479">
        <v>16.100000000000001</v>
      </c>
      <c r="M479">
        <v>16.100000000000001</v>
      </c>
      <c r="N479">
        <v>16.100000000000001</v>
      </c>
      <c r="O479">
        <v>41.323</v>
      </c>
      <c r="P479">
        <v>0</v>
      </c>
      <c r="Q479">
        <v>21.896999999999998</v>
      </c>
      <c r="R479">
        <v>46609000000</v>
      </c>
      <c r="S479">
        <v>81</v>
      </c>
      <c r="T479">
        <v>3.1031462954505802</v>
      </c>
      <c r="U479">
        <v>2.4890829694323101E-3</v>
      </c>
      <c r="V479">
        <v>32.4360675811768</v>
      </c>
      <c r="W479">
        <v>32.323553085327099</v>
      </c>
      <c r="X479">
        <v>31.911989212036101</v>
      </c>
      <c r="Y479">
        <f t="shared" si="14"/>
        <v>-0.41156387329099786</v>
      </c>
      <c r="Z479">
        <f t="shared" si="15"/>
        <v>0.41156387329099786</v>
      </c>
      <c r="AA479" t="s">
        <v>9091</v>
      </c>
      <c r="AB479" t="s">
        <v>9091</v>
      </c>
      <c r="AC479">
        <v>3993</v>
      </c>
      <c r="AD479" t="s">
        <v>9092</v>
      </c>
    </row>
    <row r="480" spans="1:30" x14ac:dyDescent="0.2">
      <c r="A480" t="s">
        <v>211</v>
      </c>
      <c r="B480">
        <v>-1.68817615509033</v>
      </c>
      <c r="C480">
        <v>-2.49845671653748</v>
      </c>
      <c r="D480">
        <v>2.49845671653748</v>
      </c>
      <c r="H480" t="s">
        <v>29</v>
      </c>
      <c r="I480">
        <v>3</v>
      </c>
      <c r="J480">
        <v>3</v>
      </c>
      <c r="K480">
        <v>3</v>
      </c>
      <c r="L480">
        <v>16.5</v>
      </c>
      <c r="M480">
        <v>16.5</v>
      </c>
      <c r="N480">
        <v>16.5</v>
      </c>
      <c r="O480">
        <v>30.07</v>
      </c>
      <c r="P480">
        <v>0</v>
      </c>
      <c r="Q480">
        <v>4.9489000000000001</v>
      </c>
      <c r="R480">
        <v>2783200000</v>
      </c>
      <c r="S480">
        <v>8</v>
      </c>
      <c r="T480">
        <v>2.4738402186523798</v>
      </c>
      <c r="U480">
        <v>7.4373259052924797E-3</v>
      </c>
      <c r="V480">
        <v>27.9798231124878</v>
      </c>
      <c r="W480">
        <v>27.686714172363299</v>
      </c>
      <c r="X480">
        <v>29.140837669372601</v>
      </c>
      <c r="Y480">
        <f t="shared" si="14"/>
        <v>1.4541234970093022</v>
      </c>
      <c r="Z480">
        <f t="shared" si="15"/>
        <v>1.4541234970093022</v>
      </c>
      <c r="AA480" t="s">
        <v>9122</v>
      </c>
      <c r="AB480" t="s">
        <v>9122</v>
      </c>
      <c r="AC480">
        <v>4004</v>
      </c>
      <c r="AD480" t="s">
        <v>9123</v>
      </c>
    </row>
    <row r="481" spans="1:30" x14ac:dyDescent="0.2">
      <c r="A481" t="s">
        <v>1163</v>
      </c>
      <c r="B481">
        <v>-1.8902440071105999</v>
      </c>
      <c r="C481">
        <v>3.2184545993804901</v>
      </c>
      <c r="D481">
        <v>-3.2184545993804901</v>
      </c>
      <c r="H481" t="s">
        <v>29</v>
      </c>
      <c r="I481">
        <v>2</v>
      </c>
      <c r="J481">
        <v>2</v>
      </c>
      <c r="K481">
        <v>2</v>
      </c>
      <c r="L481">
        <v>13.7</v>
      </c>
      <c r="M481">
        <v>13.7</v>
      </c>
      <c r="N481">
        <v>13.7</v>
      </c>
      <c r="O481">
        <v>27.777999999999999</v>
      </c>
      <c r="P481">
        <v>2.4242E-4</v>
      </c>
      <c r="Q481">
        <v>4.5243000000000002</v>
      </c>
      <c r="R481">
        <v>140160000</v>
      </c>
      <c r="S481">
        <v>3</v>
      </c>
      <c r="T481">
        <v>3.1204771176535901</v>
      </c>
      <c r="U481">
        <v>2.4351648351648302E-3</v>
      </c>
      <c r="V481">
        <v>25.101636886596701</v>
      </c>
      <c r="W481">
        <v>26.7325744628906</v>
      </c>
      <c r="X481">
        <v>24.378655433654799</v>
      </c>
      <c r="Y481">
        <f t="shared" si="14"/>
        <v>-2.3539190292358008</v>
      </c>
      <c r="Z481">
        <f t="shared" si="15"/>
        <v>2.3539190292358008</v>
      </c>
      <c r="AA481" t="s">
        <v>9133</v>
      </c>
      <c r="AB481" t="s">
        <v>9133</v>
      </c>
      <c r="AC481">
        <v>4008</v>
      </c>
      <c r="AD481" t="s">
        <v>9134</v>
      </c>
    </row>
    <row r="482" spans="1:30" x14ac:dyDescent="0.2">
      <c r="A482" t="s">
        <v>28</v>
      </c>
      <c r="B482">
        <v>0</v>
      </c>
      <c r="C482">
        <v>1.85823631286621</v>
      </c>
      <c r="D482">
        <v>-1.85823631286621</v>
      </c>
      <c r="H482" t="s">
        <v>29</v>
      </c>
      <c r="I482">
        <v>11</v>
      </c>
      <c r="J482">
        <v>11</v>
      </c>
      <c r="K482">
        <v>11</v>
      </c>
      <c r="L482">
        <v>39.1</v>
      </c>
      <c r="M482">
        <v>39.1</v>
      </c>
      <c r="N482">
        <v>39.1</v>
      </c>
      <c r="O482">
        <v>26.321000000000002</v>
      </c>
      <c r="P482">
        <v>0</v>
      </c>
      <c r="Q482">
        <v>51.33</v>
      </c>
      <c r="R482">
        <v>295150000000</v>
      </c>
      <c r="S482">
        <v>290</v>
      </c>
      <c r="T482">
        <v>1.7860580061003399</v>
      </c>
      <c r="U482">
        <v>2.4844720496894401E-2</v>
      </c>
      <c r="V482">
        <v>35.131654739379897</v>
      </c>
      <c r="W482">
        <v>35.346710205078097</v>
      </c>
      <c r="X482">
        <v>34.731077194213903</v>
      </c>
      <c r="Y482">
        <f t="shared" si="14"/>
        <v>-0.61563301086419386</v>
      </c>
      <c r="Z482">
        <f t="shared" si="15"/>
        <v>0.61563301086419386</v>
      </c>
      <c r="AA482" t="s">
        <v>9142</v>
      </c>
      <c r="AB482" t="s">
        <v>9142</v>
      </c>
      <c r="AC482">
        <v>4011</v>
      </c>
      <c r="AD482" t="s">
        <v>9143</v>
      </c>
    </row>
    <row r="483" spans="1:30" x14ac:dyDescent="0.2">
      <c r="A483" t="s">
        <v>156</v>
      </c>
      <c r="B483">
        <v>3.8801312446594198</v>
      </c>
      <c r="C483">
        <v>3.712735414505</v>
      </c>
      <c r="D483">
        <v>-3.8801312446594198</v>
      </c>
      <c r="H483" t="s">
        <v>29</v>
      </c>
      <c r="I483">
        <v>12</v>
      </c>
      <c r="J483">
        <v>7</v>
      </c>
      <c r="K483">
        <v>7</v>
      </c>
      <c r="L483">
        <v>26.8</v>
      </c>
      <c r="M483">
        <v>17.7</v>
      </c>
      <c r="N483">
        <v>17.7</v>
      </c>
      <c r="O483">
        <v>41.744999999999997</v>
      </c>
      <c r="P483">
        <v>0</v>
      </c>
      <c r="Q483">
        <v>43.246000000000002</v>
      </c>
      <c r="R483">
        <v>757710000000</v>
      </c>
      <c r="S483">
        <v>126</v>
      </c>
      <c r="T483">
        <v>4.1503922546198497</v>
      </c>
      <c r="U483">
        <v>7.2037914691943099E-4</v>
      </c>
      <c r="V483">
        <v>36.203231811523402</v>
      </c>
      <c r="W483">
        <v>36.189531326293903</v>
      </c>
      <c r="X483">
        <v>35.815904617309599</v>
      </c>
      <c r="Y483">
        <f t="shared" si="14"/>
        <v>-0.37362670898430395</v>
      </c>
      <c r="Z483">
        <f t="shared" si="15"/>
        <v>0.37362670898430395</v>
      </c>
      <c r="AA483" t="s">
        <v>9145</v>
      </c>
      <c r="AB483" t="s">
        <v>9145</v>
      </c>
      <c r="AC483">
        <v>4012</v>
      </c>
      <c r="AD483" t="s">
        <v>9146</v>
      </c>
    </row>
    <row r="484" spans="1:30" x14ac:dyDescent="0.2">
      <c r="A484" t="s">
        <v>321</v>
      </c>
      <c r="B484">
        <v>1.97781729698181</v>
      </c>
      <c r="C484">
        <v>2.4162185192108199</v>
      </c>
      <c r="D484">
        <v>-2.4162185192108199</v>
      </c>
      <c r="H484" t="s">
        <v>29</v>
      </c>
      <c r="I484">
        <v>4</v>
      </c>
      <c r="J484">
        <v>4</v>
      </c>
      <c r="K484">
        <v>4</v>
      </c>
      <c r="L484">
        <v>10.4</v>
      </c>
      <c r="M484">
        <v>10.4</v>
      </c>
      <c r="N484">
        <v>10.4</v>
      </c>
      <c r="O484">
        <v>46.2</v>
      </c>
      <c r="P484">
        <v>0</v>
      </c>
      <c r="Q484">
        <v>41.182000000000002</v>
      </c>
      <c r="R484">
        <v>3708300000</v>
      </c>
      <c r="S484">
        <v>26</v>
      </c>
      <c r="T484">
        <v>2.5059536249446399</v>
      </c>
      <c r="U484">
        <v>7.0914285714285697E-3</v>
      </c>
      <c r="V484">
        <v>28.912878036498999</v>
      </c>
      <c r="W484">
        <v>29.0682373046875</v>
      </c>
      <c r="X484">
        <v>28.517994880676302</v>
      </c>
      <c r="Y484">
        <f t="shared" si="14"/>
        <v>-0.55024242401119849</v>
      </c>
      <c r="Z484">
        <f t="shared" si="15"/>
        <v>0.55024242401119849</v>
      </c>
      <c r="AA484" t="s">
        <v>9160</v>
      </c>
      <c r="AB484" t="s">
        <v>9160</v>
      </c>
      <c r="AC484">
        <v>4018</v>
      </c>
      <c r="AD484" t="s">
        <v>9161</v>
      </c>
    </row>
    <row r="485" spans="1:30" x14ac:dyDescent="0.2">
      <c r="A485" t="s">
        <v>207</v>
      </c>
      <c r="B485">
        <v>6.9333524703979501</v>
      </c>
      <c r="C485">
        <v>-5.2097492218017596</v>
      </c>
      <c r="D485">
        <v>-6.9333524703979501</v>
      </c>
      <c r="H485" t="s">
        <v>29</v>
      </c>
      <c r="I485">
        <v>15</v>
      </c>
      <c r="J485">
        <v>15</v>
      </c>
      <c r="K485">
        <v>15</v>
      </c>
      <c r="L485">
        <v>56.1</v>
      </c>
      <c r="M485">
        <v>56.1</v>
      </c>
      <c r="N485">
        <v>56.1</v>
      </c>
      <c r="O485">
        <v>39.630000000000003</v>
      </c>
      <c r="P485">
        <v>0</v>
      </c>
      <c r="Q485">
        <v>134.03</v>
      </c>
      <c r="R485">
        <v>143680000000</v>
      </c>
      <c r="S485">
        <v>205</v>
      </c>
      <c r="T485">
        <v>6.8386677754071004</v>
      </c>
      <c r="U485">
        <v>1.0526315789473699E-3</v>
      </c>
      <c r="V485">
        <v>34.476100921630902</v>
      </c>
      <c r="W485">
        <v>33.8783149719238</v>
      </c>
      <c r="X485">
        <v>33.5506916046143</v>
      </c>
      <c r="Y485">
        <f t="shared" si="14"/>
        <v>-0.32762336730949926</v>
      </c>
      <c r="Z485">
        <f t="shared" si="15"/>
        <v>0.32762336730949926</v>
      </c>
      <c r="AA485" t="s">
        <v>9224</v>
      </c>
      <c r="AB485" t="s">
        <v>9224</v>
      </c>
      <c r="AC485">
        <v>4046</v>
      </c>
      <c r="AD485" t="s">
        <v>9225</v>
      </c>
    </row>
    <row r="486" spans="1:30" x14ac:dyDescent="0.2">
      <c r="A486" t="s">
        <v>156</v>
      </c>
      <c r="B486">
        <v>3.5288209915161102</v>
      </c>
      <c r="C486">
        <v>2.5834014415740998</v>
      </c>
      <c r="D486">
        <v>-3.5288209915161102</v>
      </c>
      <c r="H486" t="s">
        <v>29</v>
      </c>
      <c r="I486">
        <v>22</v>
      </c>
      <c r="J486">
        <v>22</v>
      </c>
      <c r="K486">
        <v>20</v>
      </c>
      <c r="L486">
        <v>28.3</v>
      </c>
      <c r="M486">
        <v>28.3</v>
      </c>
      <c r="N486">
        <v>25.9</v>
      </c>
      <c r="O486">
        <v>108.94</v>
      </c>
      <c r="P486">
        <v>0</v>
      </c>
      <c r="Q486">
        <v>105.66</v>
      </c>
      <c r="R486">
        <v>54783000000</v>
      </c>
      <c r="S486">
        <v>165</v>
      </c>
      <c r="T486">
        <v>3.51101961892231</v>
      </c>
      <c r="U486">
        <v>1.49253731343284E-3</v>
      </c>
      <c r="V486">
        <v>32.798194885253899</v>
      </c>
      <c r="W486">
        <v>32.693767547607401</v>
      </c>
      <c r="X486">
        <v>32.352502822875998</v>
      </c>
      <c r="Y486">
        <f t="shared" si="14"/>
        <v>-0.34126472473140268</v>
      </c>
      <c r="Z486">
        <f t="shared" si="15"/>
        <v>0.34126472473140268</v>
      </c>
      <c r="AA486" t="s">
        <v>9251</v>
      </c>
      <c r="AB486" t="s">
        <v>9252</v>
      </c>
      <c r="AC486">
        <v>4058</v>
      </c>
      <c r="AD486" t="s">
        <v>9253</v>
      </c>
    </row>
    <row r="487" spans="1:30" x14ac:dyDescent="0.2">
      <c r="A487" t="s">
        <v>131</v>
      </c>
      <c r="B487">
        <v>-4.8945493698120099</v>
      </c>
      <c r="C487">
        <v>3.16318702697754</v>
      </c>
      <c r="D487">
        <v>4.8945493698120099</v>
      </c>
      <c r="H487" t="s">
        <v>29</v>
      </c>
      <c r="I487">
        <v>3</v>
      </c>
      <c r="J487">
        <v>3</v>
      </c>
      <c r="K487">
        <v>3</v>
      </c>
      <c r="L487">
        <v>18.7</v>
      </c>
      <c r="M487">
        <v>18.7</v>
      </c>
      <c r="N487">
        <v>18.7</v>
      </c>
      <c r="O487">
        <v>21.766999999999999</v>
      </c>
      <c r="P487">
        <v>0</v>
      </c>
      <c r="Q487">
        <v>12.208</v>
      </c>
      <c r="R487">
        <v>6083400000</v>
      </c>
      <c r="S487">
        <v>13</v>
      </c>
      <c r="T487">
        <v>4.7737903868684501</v>
      </c>
      <c r="U487">
        <v>7.1111111111111104E-4</v>
      </c>
      <c r="V487">
        <v>28.201424598693801</v>
      </c>
      <c r="W487">
        <v>29.260088920593301</v>
      </c>
      <c r="X487">
        <v>30.127130508422901</v>
      </c>
      <c r="Y487">
        <f t="shared" si="14"/>
        <v>0.8670415878296005</v>
      </c>
      <c r="Z487">
        <f t="shared" si="15"/>
        <v>0.8670415878296005</v>
      </c>
      <c r="AA487" t="s">
        <v>9267</v>
      </c>
      <c r="AB487" t="s">
        <v>9267</v>
      </c>
      <c r="AC487">
        <v>4065</v>
      </c>
      <c r="AD487" t="s">
        <v>9268</v>
      </c>
    </row>
    <row r="488" spans="1:30" x14ac:dyDescent="0.2">
      <c r="A488" t="s">
        <v>28</v>
      </c>
      <c r="B488">
        <v>0</v>
      </c>
      <c r="C488">
        <v>1.52585732936859</v>
      </c>
      <c r="D488">
        <v>-1.52585732936859</v>
      </c>
      <c r="H488" t="s">
        <v>29</v>
      </c>
      <c r="I488">
        <v>26</v>
      </c>
      <c r="J488">
        <v>5</v>
      </c>
      <c r="K488">
        <v>5</v>
      </c>
      <c r="L488">
        <v>60.7</v>
      </c>
      <c r="M488">
        <v>14</v>
      </c>
      <c r="N488">
        <v>14</v>
      </c>
      <c r="O488">
        <v>58.927</v>
      </c>
      <c r="P488">
        <v>0</v>
      </c>
      <c r="Q488">
        <v>8.9045000000000005</v>
      </c>
      <c r="R488">
        <v>7707000000</v>
      </c>
      <c r="S488">
        <v>24</v>
      </c>
      <c r="T488">
        <v>1.45470304428218</v>
      </c>
      <c r="U488">
        <v>4.5672674837779398E-2</v>
      </c>
      <c r="V488">
        <v>29.672253608703599</v>
      </c>
      <c r="W488">
        <v>30.111176490783699</v>
      </c>
      <c r="X488">
        <v>29.4865770339966</v>
      </c>
      <c r="Y488">
        <f t="shared" si="14"/>
        <v>-0.62459945678709872</v>
      </c>
      <c r="Z488">
        <f t="shared" si="15"/>
        <v>0.62459945678709872</v>
      </c>
      <c r="AA488" t="s">
        <v>9279</v>
      </c>
      <c r="AB488" t="s">
        <v>9279</v>
      </c>
      <c r="AC488">
        <v>4069</v>
      </c>
      <c r="AD488" t="s">
        <v>9280</v>
      </c>
    </row>
    <row r="489" spans="1:30" x14ac:dyDescent="0.2">
      <c r="A489" t="s">
        <v>207</v>
      </c>
      <c r="B489">
        <v>4.2035551071167001</v>
      </c>
      <c r="C489">
        <v>-2.7290987968444802</v>
      </c>
      <c r="D489">
        <v>-4.2035551071167001</v>
      </c>
      <c r="H489" t="s">
        <v>29</v>
      </c>
      <c r="I489">
        <v>9</v>
      </c>
      <c r="J489">
        <v>9</v>
      </c>
      <c r="K489">
        <v>9</v>
      </c>
      <c r="L489">
        <v>20.8</v>
      </c>
      <c r="M489">
        <v>20.8</v>
      </c>
      <c r="N489">
        <v>20.8</v>
      </c>
      <c r="O489">
        <v>52.33</v>
      </c>
      <c r="P489">
        <v>0</v>
      </c>
      <c r="Q489">
        <v>100.87</v>
      </c>
      <c r="R489">
        <v>22373000000</v>
      </c>
      <c r="S489">
        <v>92</v>
      </c>
      <c r="T489">
        <v>4.1035841406673503</v>
      </c>
      <c r="U489">
        <v>7.6363636363636401E-4</v>
      </c>
      <c r="V489">
        <v>31.768672943115199</v>
      </c>
      <c r="W489">
        <v>31.246578216552699</v>
      </c>
      <c r="X489">
        <v>30.886716842651399</v>
      </c>
      <c r="Y489">
        <f t="shared" si="14"/>
        <v>-0.35986137390129969</v>
      </c>
      <c r="Z489">
        <f t="shared" si="15"/>
        <v>0.35986137390129969</v>
      </c>
      <c r="AA489" t="s">
        <v>9303</v>
      </c>
      <c r="AB489" t="s">
        <v>9303</v>
      </c>
      <c r="AC489">
        <v>4079</v>
      </c>
      <c r="AD489" t="s">
        <v>9304</v>
      </c>
    </row>
    <row r="490" spans="1:30" x14ac:dyDescent="0.2">
      <c r="A490" t="s">
        <v>142</v>
      </c>
      <c r="B490">
        <v>0</v>
      </c>
      <c r="C490">
        <v>-1.9133259057998699</v>
      </c>
      <c r="D490">
        <v>1.9133259057998699</v>
      </c>
      <c r="H490" t="s">
        <v>29</v>
      </c>
      <c r="I490">
        <v>5</v>
      </c>
      <c r="J490">
        <v>5</v>
      </c>
      <c r="K490">
        <v>5</v>
      </c>
      <c r="L490">
        <v>8</v>
      </c>
      <c r="M490">
        <v>8</v>
      </c>
      <c r="N490">
        <v>8</v>
      </c>
      <c r="O490">
        <v>94.141000000000005</v>
      </c>
      <c r="P490">
        <v>0</v>
      </c>
      <c r="Q490">
        <v>78.861999999999995</v>
      </c>
      <c r="R490">
        <v>1405400000</v>
      </c>
      <c r="S490">
        <v>35</v>
      </c>
      <c r="T490">
        <v>1.82308402786366</v>
      </c>
      <c r="U490">
        <v>2.31384615384615E-2</v>
      </c>
      <c r="V490">
        <v>27.110465049743699</v>
      </c>
      <c r="W490">
        <v>26.597761154174801</v>
      </c>
      <c r="X490">
        <v>27.624092102050799</v>
      </c>
      <c r="Y490">
        <f t="shared" si="14"/>
        <v>1.0263309478759979</v>
      </c>
      <c r="Z490">
        <f t="shared" si="15"/>
        <v>1.0263309478759979</v>
      </c>
      <c r="AA490" t="s">
        <v>9346</v>
      </c>
      <c r="AB490" t="s">
        <v>9346</v>
      </c>
      <c r="AC490">
        <v>4095</v>
      </c>
      <c r="AD490" t="s">
        <v>9347</v>
      </c>
    </row>
    <row r="491" spans="1:30" x14ac:dyDescent="0.2">
      <c r="A491" t="s">
        <v>91</v>
      </c>
      <c r="B491">
        <v>-2.2927770614624001</v>
      </c>
      <c r="C491">
        <v>-2.26330590248108</v>
      </c>
      <c r="D491">
        <v>2.2927770614624001</v>
      </c>
      <c r="H491" t="s">
        <v>29</v>
      </c>
      <c r="I491">
        <v>7</v>
      </c>
      <c r="J491">
        <v>7</v>
      </c>
      <c r="K491">
        <v>6</v>
      </c>
      <c r="L491">
        <v>36.6</v>
      </c>
      <c r="M491">
        <v>36.6</v>
      </c>
      <c r="N491">
        <v>32.299999999999997</v>
      </c>
      <c r="O491">
        <v>27.018999999999998</v>
      </c>
      <c r="P491">
        <v>0</v>
      </c>
      <c r="Q491">
        <v>117.21</v>
      </c>
      <c r="R491">
        <v>36923000000</v>
      </c>
      <c r="S491">
        <v>67</v>
      </c>
      <c r="T491">
        <v>2.56002544278634</v>
      </c>
      <c r="U491">
        <v>6.2798232695139896E-3</v>
      </c>
      <c r="V491">
        <v>31.9066114425659</v>
      </c>
      <c r="W491">
        <v>31.8388319015503</v>
      </c>
      <c r="X491">
        <v>32.441703796386697</v>
      </c>
      <c r="Y491">
        <f t="shared" si="14"/>
        <v>0.60287189483639736</v>
      </c>
      <c r="Z491">
        <f t="shared" si="15"/>
        <v>0.60287189483639736</v>
      </c>
      <c r="AA491" t="s">
        <v>9349</v>
      </c>
      <c r="AB491" t="s">
        <v>9349</v>
      </c>
      <c r="AC491">
        <v>4096</v>
      </c>
      <c r="AD491" t="s">
        <v>9350</v>
      </c>
    </row>
    <row r="492" spans="1:30" x14ac:dyDescent="0.2">
      <c r="A492" t="s">
        <v>156</v>
      </c>
      <c r="B492">
        <v>3.1749343872070299</v>
      </c>
      <c r="C492">
        <v>2.3583338260650599</v>
      </c>
      <c r="D492">
        <v>-3.1749343872070299</v>
      </c>
      <c r="H492" t="s">
        <v>29</v>
      </c>
      <c r="I492">
        <v>12</v>
      </c>
      <c r="J492">
        <v>9</v>
      </c>
      <c r="K492">
        <v>6</v>
      </c>
      <c r="L492">
        <v>35.299999999999997</v>
      </c>
      <c r="M492">
        <v>25.5</v>
      </c>
      <c r="N492">
        <v>19.2</v>
      </c>
      <c r="O492">
        <v>44.524000000000001</v>
      </c>
      <c r="P492">
        <v>0</v>
      </c>
      <c r="Q492">
        <v>75.367000000000004</v>
      </c>
      <c r="R492">
        <v>63673000000</v>
      </c>
      <c r="S492">
        <v>131</v>
      </c>
      <c r="T492">
        <v>3.1784032693365498</v>
      </c>
      <c r="U492">
        <v>2.23364485981308E-3</v>
      </c>
      <c r="V492">
        <v>33.173126220703097</v>
      </c>
      <c r="W492">
        <v>32.977733612060497</v>
      </c>
      <c r="X492">
        <v>32.499689102172901</v>
      </c>
      <c r="Y492">
        <f t="shared" si="14"/>
        <v>-0.47804450988759584</v>
      </c>
      <c r="Z492">
        <f t="shared" si="15"/>
        <v>0.47804450988759584</v>
      </c>
      <c r="AA492" t="s">
        <v>9424</v>
      </c>
      <c r="AB492" t="s">
        <v>9424</v>
      </c>
      <c r="AC492">
        <v>4127</v>
      </c>
      <c r="AD492" t="s">
        <v>9425</v>
      </c>
    </row>
    <row r="493" spans="1:30" x14ac:dyDescent="0.2">
      <c r="A493" t="s">
        <v>321</v>
      </c>
      <c r="B493">
        <v>2.1007788181304901</v>
      </c>
      <c r="C493">
        <v>2.8161926269531299</v>
      </c>
      <c r="D493">
        <v>-2.8161926269531299</v>
      </c>
      <c r="H493" t="s">
        <v>29</v>
      </c>
      <c r="I493">
        <v>5</v>
      </c>
      <c r="J493">
        <v>5</v>
      </c>
      <c r="K493">
        <v>5</v>
      </c>
      <c r="L493">
        <v>15.3</v>
      </c>
      <c r="M493">
        <v>15.3</v>
      </c>
      <c r="N493">
        <v>15.3</v>
      </c>
      <c r="O493">
        <v>45.892000000000003</v>
      </c>
      <c r="P493">
        <v>0</v>
      </c>
      <c r="Q493">
        <v>12.003</v>
      </c>
      <c r="R493">
        <v>20122000000</v>
      </c>
      <c r="S493">
        <v>45</v>
      </c>
      <c r="T493">
        <v>2.8334039520812602</v>
      </c>
      <c r="U493">
        <v>4.0215439856373398E-3</v>
      </c>
      <c r="V493">
        <v>31.281744956970201</v>
      </c>
      <c r="W493">
        <v>31.391295433044402</v>
      </c>
      <c r="X493">
        <v>30.709547042846701</v>
      </c>
      <c r="Y493">
        <f t="shared" si="14"/>
        <v>-0.68174839019770062</v>
      </c>
      <c r="Z493">
        <f t="shared" si="15"/>
        <v>0.68174839019770062</v>
      </c>
      <c r="AA493" t="s">
        <v>9445</v>
      </c>
      <c r="AB493" t="s">
        <v>9445</v>
      </c>
      <c r="AC493">
        <v>4138</v>
      </c>
      <c r="AD493" t="s">
        <v>9446</v>
      </c>
    </row>
    <row r="494" spans="1:30" x14ac:dyDescent="0.2">
      <c r="A494" t="s">
        <v>1088</v>
      </c>
      <c r="B494">
        <v>-3.96651411056519</v>
      </c>
      <c r="C494">
        <v>-5.3423423767089799</v>
      </c>
      <c r="D494">
        <v>5.3423423767089799</v>
      </c>
      <c r="H494" t="s">
        <v>29</v>
      </c>
      <c r="I494">
        <v>13</v>
      </c>
      <c r="J494">
        <v>13</v>
      </c>
      <c r="K494">
        <v>13</v>
      </c>
      <c r="L494">
        <v>14.2</v>
      </c>
      <c r="M494">
        <v>14.2</v>
      </c>
      <c r="N494">
        <v>14.2</v>
      </c>
      <c r="O494">
        <v>152.28</v>
      </c>
      <c r="P494">
        <v>0</v>
      </c>
      <c r="Q494">
        <v>115.1</v>
      </c>
      <c r="R494">
        <v>32648000000</v>
      </c>
      <c r="S494">
        <v>89</v>
      </c>
      <c r="T494">
        <v>5.2707501954104901</v>
      </c>
      <c r="U494">
        <v>6.5217391304347799E-4</v>
      </c>
      <c r="V494">
        <v>31.7486734390259</v>
      </c>
      <c r="W494">
        <v>31.513544082641602</v>
      </c>
      <c r="X494">
        <v>32.261209487915004</v>
      </c>
      <c r="Y494">
        <f t="shared" si="14"/>
        <v>0.74766540527340197</v>
      </c>
      <c r="Z494">
        <f t="shared" si="15"/>
        <v>0.74766540527340197</v>
      </c>
      <c r="AA494" t="s">
        <v>9448</v>
      </c>
      <c r="AB494" t="s">
        <v>9449</v>
      </c>
      <c r="AC494">
        <v>4139</v>
      </c>
      <c r="AD494" t="s">
        <v>9450</v>
      </c>
    </row>
    <row r="495" spans="1:30" x14ac:dyDescent="0.2">
      <c r="A495" t="s">
        <v>131</v>
      </c>
      <c r="B495">
        <v>-3.8011538982391402</v>
      </c>
      <c r="C495">
        <v>2.2402601242065399</v>
      </c>
      <c r="D495">
        <v>3.8011538982391402</v>
      </c>
      <c r="H495" t="s">
        <v>29</v>
      </c>
      <c r="I495">
        <v>5</v>
      </c>
      <c r="J495">
        <v>5</v>
      </c>
      <c r="K495">
        <v>5</v>
      </c>
      <c r="L495">
        <v>17.100000000000001</v>
      </c>
      <c r="M495">
        <v>17.100000000000001</v>
      </c>
      <c r="N495">
        <v>17.100000000000001</v>
      </c>
      <c r="O495">
        <v>44.878999999999998</v>
      </c>
      <c r="P495">
        <v>0</v>
      </c>
      <c r="Q495">
        <v>41.841000000000001</v>
      </c>
      <c r="R495">
        <v>13107000000</v>
      </c>
      <c r="S495">
        <v>45</v>
      </c>
      <c r="T495">
        <v>3.6862729044706901</v>
      </c>
      <c r="U495">
        <v>1.2961672473867599E-3</v>
      </c>
      <c r="V495">
        <v>30.244692802429199</v>
      </c>
      <c r="W495">
        <v>30.572485923767101</v>
      </c>
      <c r="X495">
        <v>30.9065036773682</v>
      </c>
      <c r="Y495">
        <f t="shared" si="14"/>
        <v>0.33401775360109909</v>
      </c>
      <c r="Z495">
        <f t="shared" si="15"/>
        <v>0.33401775360109909</v>
      </c>
      <c r="AA495" t="s">
        <v>9464</v>
      </c>
      <c r="AB495" t="s">
        <v>9464</v>
      </c>
      <c r="AC495">
        <v>4147</v>
      </c>
      <c r="AD495" t="s">
        <v>9465</v>
      </c>
    </row>
    <row r="496" spans="1:30" x14ac:dyDescent="0.2">
      <c r="A496" t="s">
        <v>207</v>
      </c>
      <c r="B496">
        <v>5.5495052337646502</v>
      </c>
      <c r="C496">
        <v>-4.1069693565368697</v>
      </c>
      <c r="D496">
        <v>-5.5495052337646502</v>
      </c>
      <c r="H496" t="s">
        <v>29</v>
      </c>
      <c r="I496">
        <v>14</v>
      </c>
      <c r="J496">
        <v>14</v>
      </c>
      <c r="K496">
        <v>14</v>
      </c>
      <c r="L496">
        <v>50</v>
      </c>
      <c r="M496">
        <v>50</v>
      </c>
      <c r="N496">
        <v>50</v>
      </c>
      <c r="O496">
        <v>35.593000000000004</v>
      </c>
      <c r="P496">
        <v>0</v>
      </c>
      <c r="Q496">
        <v>116.03</v>
      </c>
      <c r="R496">
        <v>175160000000</v>
      </c>
      <c r="S496">
        <v>194</v>
      </c>
      <c r="T496">
        <v>5.4693168681114104</v>
      </c>
      <c r="U496">
        <v>5.4794520547945202E-4</v>
      </c>
      <c r="V496">
        <v>34.846080780029297</v>
      </c>
      <c r="W496">
        <v>34.179756164550803</v>
      </c>
      <c r="X496">
        <v>33.662397384643597</v>
      </c>
      <c r="Y496">
        <f t="shared" si="14"/>
        <v>-0.51735877990720525</v>
      </c>
      <c r="Z496">
        <f t="shared" si="15"/>
        <v>0.51735877990720525</v>
      </c>
      <c r="AA496" t="s">
        <v>9476</v>
      </c>
      <c r="AB496" t="s">
        <v>9476</v>
      </c>
      <c r="AC496">
        <v>4153</v>
      </c>
      <c r="AD496" t="s">
        <v>9477</v>
      </c>
    </row>
    <row r="497" spans="1:30" x14ac:dyDescent="0.2">
      <c r="A497" t="s">
        <v>91</v>
      </c>
      <c r="B497">
        <v>-2.8713719844818102</v>
      </c>
      <c r="C497">
        <v>-1.99200916290283</v>
      </c>
      <c r="D497">
        <v>2.8713719844818102</v>
      </c>
      <c r="H497" t="s">
        <v>29</v>
      </c>
      <c r="I497">
        <v>7</v>
      </c>
      <c r="J497">
        <v>7</v>
      </c>
      <c r="K497">
        <v>7</v>
      </c>
      <c r="L497">
        <v>26.1</v>
      </c>
      <c r="M497">
        <v>26.1</v>
      </c>
      <c r="N497">
        <v>26.1</v>
      </c>
      <c r="O497">
        <v>49.036000000000001</v>
      </c>
      <c r="P497">
        <v>0</v>
      </c>
      <c r="Q497">
        <v>43.375</v>
      </c>
      <c r="R497">
        <v>28268000000</v>
      </c>
      <c r="S497">
        <v>50</v>
      </c>
      <c r="T497">
        <v>2.8462782783101699</v>
      </c>
      <c r="U497">
        <v>3.9052823315118401E-3</v>
      </c>
      <c r="V497">
        <v>31.4980630874634</v>
      </c>
      <c r="W497">
        <v>31.573337554931602</v>
      </c>
      <c r="X497">
        <v>31.954173088073698</v>
      </c>
      <c r="Y497">
        <f t="shared" si="14"/>
        <v>0.38083553314209695</v>
      </c>
      <c r="Z497">
        <f t="shared" si="15"/>
        <v>0.38083553314209695</v>
      </c>
      <c r="AA497" t="s">
        <v>9483</v>
      </c>
      <c r="AB497" t="s">
        <v>9483</v>
      </c>
      <c r="AC497">
        <v>4156</v>
      </c>
      <c r="AD497" t="s">
        <v>9484</v>
      </c>
    </row>
    <row r="498" spans="1:30" x14ac:dyDescent="0.2">
      <c r="A498" t="s">
        <v>156</v>
      </c>
      <c r="B498">
        <v>3.8899888992309601</v>
      </c>
      <c r="C498">
        <v>3.33013844490051</v>
      </c>
      <c r="D498">
        <v>-3.8899888992309601</v>
      </c>
      <c r="H498" t="s">
        <v>29</v>
      </c>
      <c r="I498">
        <v>5</v>
      </c>
      <c r="J498">
        <v>5</v>
      </c>
      <c r="K498">
        <v>5</v>
      </c>
      <c r="L498">
        <v>26</v>
      </c>
      <c r="M498">
        <v>26</v>
      </c>
      <c r="N498">
        <v>26</v>
      </c>
      <c r="O498">
        <v>26.001000000000001</v>
      </c>
      <c r="P498">
        <v>0</v>
      </c>
      <c r="Q498">
        <v>37.377000000000002</v>
      </c>
      <c r="R498">
        <v>11112000000</v>
      </c>
      <c r="S498">
        <v>44</v>
      </c>
      <c r="T498">
        <v>3.99914943754376</v>
      </c>
      <c r="U498">
        <v>8.0000000000000004E-4</v>
      </c>
      <c r="V498">
        <v>30.594241142272899</v>
      </c>
      <c r="W498">
        <v>30.4719800949097</v>
      </c>
      <c r="X498">
        <v>29.814699172973601</v>
      </c>
      <c r="Y498">
        <f t="shared" si="14"/>
        <v>-0.65728092193609911</v>
      </c>
      <c r="Z498">
        <f t="shared" si="15"/>
        <v>0.65728092193609911</v>
      </c>
      <c r="AA498" t="s">
        <v>9513</v>
      </c>
      <c r="AB498" t="s">
        <v>9513</v>
      </c>
      <c r="AC498">
        <v>4166</v>
      </c>
      <c r="AD498" t="s">
        <v>9514</v>
      </c>
    </row>
    <row r="499" spans="1:30" x14ac:dyDescent="0.2">
      <c r="A499" t="s">
        <v>91</v>
      </c>
      <c r="B499">
        <v>-2.9999361038207999</v>
      </c>
      <c r="C499">
        <v>-1.54055035114288</v>
      </c>
      <c r="D499">
        <v>2.9999361038207999</v>
      </c>
      <c r="H499" t="s">
        <v>29</v>
      </c>
      <c r="I499">
        <v>6</v>
      </c>
      <c r="J499">
        <v>6</v>
      </c>
      <c r="K499">
        <v>6</v>
      </c>
      <c r="L499">
        <v>9.4</v>
      </c>
      <c r="M499">
        <v>9.4</v>
      </c>
      <c r="N499">
        <v>9.4</v>
      </c>
      <c r="O499">
        <v>94.215000000000003</v>
      </c>
      <c r="P499">
        <v>0</v>
      </c>
      <c r="Q499">
        <v>16.457999999999998</v>
      </c>
      <c r="R499">
        <v>3379900000</v>
      </c>
      <c r="S499">
        <v>19</v>
      </c>
      <c r="T499">
        <v>2.8847816763996201</v>
      </c>
      <c r="U499">
        <v>3.6397748592870501E-3</v>
      </c>
      <c r="V499">
        <v>27.033592224121101</v>
      </c>
      <c r="W499">
        <v>28.0073804855347</v>
      </c>
      <c r="X499">
        <v>29.534972190856902</v>
      </c>
      <c r="Y499">
        <f t="shared" si="14"/>
        <v>1.5275917053222017</v>
      </c>
      <c r="Z499">
        <f t="shared" si="15"/>
        <v>1.5275917053222017</v>
      </c>
      <c r="AA499" t="s">
        <v>9540</v>
      </c>
      <c r="AB499" t="s">
        <v>9540</v>
      </c>
      <c r="AC499">
        <v>4176</v>
      </c>
      <c r="AD499" t="s">
        <v>9541</v>
      </c>
    </row>
    <row r="500" spans="1:30" x14ac:dyDescent="0.2">
      <c r="A500" t="s">
        <v>207</v>
      </c>
      <c r="B500">
        <v>8.6464824676513707</v>
      </c>
      <c r="C500">
        <v>-7.33170366287231</v>
      </c>
      <c r="D500">
        <v>-8.6464824676513707</v>
      </c>
      <c r="H500" t="s">
        <v>29</v>
      </c>
      <c r="I500">
        <v>26</v>
      </c>
      <c r="J500">
        <v>26</v>
      </c>
      <c r="K500">
        <v>24</v>
      </c>
      <c r="L500">
        <v>34.5</v>
      </c>
      <c r="M500">
        <v>34.5</v>
      </c>
      <c r="N500">
        <v>32.9</v>
      </c>
      <c r="O500">
        <v>117.32</v>
      </c>
      <c r="P500">
        <v>0</v>
      </c>
      <c r="Q500">
        <v>312.99</v>
      </c>
      <c r="R500">
        <v>174720000000</v>
      </c>
      <c r="S500">
        <v>313</v>
      </c>
      <c r="T500">
        <v>8.6147743874738101</v>
      </c>
      <c r="U500">
        <v>0</v>
      </c>
      <c r="V500">
        <v>34.883241653442397</v>
      </c>
      <c r="W500">
        <v>34.067916870117202</v>
      </c>
      <c r="X500">
        <v>33.754053115844698</v>
      </c>
      <c r="Y500">
        <f t="shared" si="14"/>
        <v>-0.31386375427250357</v>
      </c>
      <c r="Z500">
        <f t="shared" si="15"/>
        <v>0.31386375427250357</v>
      </c>
      <c r="AA500" t="s">
        <v>9543</v>
      </c>
      <c r="AB500" t="s">
        <v>9544</v>
      </c>
      <c r="AC500">
        <v>4177</v>
      </c>
      <c r="AD500" t="s">
        <v>9545</v>
      </c>
    </row>
    <row r="501" spans="1:30" x14ac:dyDescent="0.2">
      <c r="A501" t="s">
        <v>156</v>
      </c>
      <c r="B501">
        <v>2.7346642017364502</v>
      </c>
      <c r="C501">
        <v>1.9204899072647099</v>
      </c>
      <c r="D501">
        <v>-2.7346642017364502</v>
      </c>
      <c r="H501" t="s">
        <v>29</v>
      </c>
      <c r="I501">
        <v>34</v>
      </c>
      <c r="J501">
        <v>34</v>
      </c>
      <c r="K501">
        <v>30</v>
      </c>
      <c r="L501">
        <v>50.2</v>
      </c>
      <c r="M501">
        <v>50.2</v>
      </c>
      <c r="N501">
        <v>44.4</v>
      </c>
      <c r="O501">
        <v>92.995999999999995</v>
      </c>
      <c r="P501">
        <v>0</v>
      </c>
      <c r="Q501">
        <v>223.03</v>
      </c>
      <c r="R501">
        <v>595160000000</v>
      </c>
      <c r="S501">
        <v>737</v>
      </c>
      <c r="T501">
        <v>2.7202980736817901</v>
      </c>
      <c r="U501">
        <v>4.8438538205980101E-3</v>
      </c>
      <c r="V501" s="2">
        <v>36.286323547363303</v>
      </c>
      <c r="W501" s="2">
        <v>36.178817749023402</v>
      </c>
      <c r="X501">
        <v>35.743345260620103</v>
      </c>
      <c r="Y501">
        <f t="shared" si="14"/>
        <v>-0.435472488403299</v>
      </c>
      <c r="Z501">
        <f t="shared" si="15"/>
        <v>0.435472488403299</v>
      </c>
      <c r="AA501" t="s">
        <v>9573</v>
      </c>
      <c r="AB501" t="s">
        <v>9573</v>
      </c>
      <c r="AC501">
        <v>4190</v>
      </c>
      <c r="AD501" t="s">
        <v>9574</v>
      </c>
    </row>
    <row r="502" spans="1:30" x14ac:dyDescent="0.2">
      <c r="A502" t="s">
        <v>1361</v>
      </c>
      <c r="B502">
        <v>2.2085542678832999</v>
      </c>
      <c r="C502">
        <v>-3.6989452838897701</v>
      </c>
      <c r="D502">
        <v>3.6989452838897701</v>
      </c>
      <c r="H502" t="s">
        <v>29</v>
      </c>
      <c r="I502">
        <v>9</v>
      </c>
      <c r="J502">
        <v>9</v>
      </c>
      <c r="K502">
        <v>9</v>
      </c>
      <c r="L502">
        <v>19.399999999999999</v>
      </c>
      <c r="M502">
        <v>19.399999999999999</v>
      </c>
      <c r="N502">
        <v>19.399999999999999</v>
      </c>
      <c r="O502">
        <v>65.837999999999994</v>
      </c>
      <c r="P502">
        <v>0</v>
      </c>
      <c r="Q502">
        <v>41.481000000000002</v>
      </c>
      <c r="R502">
        <v>37112000000</v>
      </c>
      <c r="S502">
        <v>75</v>
      </c>
      <c r="T502">
        <v>3.5899502900484399</v>
      </c>
      <c r="U502">
        <v>1.39622641509434E-3</v>
      </c>
      <c r="V502">
        <v>31.922413825988802</v>
      </c>
      <c r="W502">
        <v>31.427002906799299</v>
      </c>
      <c r="X502">
        <v>32.4140014648438</v>
      </c>
      <c r="Y502">
        <f t="shared" si="14"/>
        <v>0.9869985580445011</v>
      </c>
      <c r="Z502">
        <f t="shared" si="15"/>
        <v>0.9869985580445011</v>
      </c>
      <c r="AA502" t="s">
        <v>9595</v>
      </c>
      <c r="AB502" t="s">
        <v>9596</v>
      </c>
      <c r="AC502">
        <v>4200</v>
      </c>
      <c r="AD502" t="s">
        <v>9597</v>
      </c>
    </row>
    <row r="503" spans="1:30" x14ac:dyDescent="0.2">
      <c r="A503" t="s">
        <v>131</v>
      </c>
      <c r="B503">
        <v>-4.7230081558227504</v>
      </c>
      <c r="C503">
        <v>2.6017200946807901</v>
      </c>
      <c r="D503">
        <v>4.7230081558227504</v>
      </c>
      <c r="H503" t="s">
        <v>29</v>
      </c>
      <c r="I503">
        <v>4</v>
      </c>
      <c r="J503">
        <v>4</v>
      </c>
      <c r="K503">
        <v>4</v>
      </c>
      <c r="L503">
        <v>15.7</v>
      </c>
      <c r="M503">
        <v>15.7</v>
      </c>
      <c r="N503">
        <v>15.7</v>
      </c>
      <c r="O503">
        <v>40.874000000000002</v>
      </c>
      <c r="P503">
        <v>0</v>
      </c>
      <c r="Q503">
        <v>14.246</v>
      </c>
      <c r="R503">
        <v>5567100000</v>
      </c>
      <c r="S503">
        <v>19</v>
      </c>
      <c r="T503">
        <v>4.5810193533445096</v>
      </c>
      <c r="U503">
        <v>7.3202614379084998E-4</v>
      </c>
      <c r="V503">
        <v>27.874876022338899</v>
      </c>
      <c r="W503">
        <v>29.142908096313501</v>
      </c>
      <c r="X503">
        <v>30.340674400329601</v>
      </c>
      <c r="Y503">
        <f t="shared" si="14"/>
        <v>1.1977663040160991</v>
      </c>
      <c r="Z503">
        <f t="shared" si="15"/>
        <v>1.1977663040160991</v>
      </c>
      <c r="AA503" t="s">
        <v>9611</v>
      </c>
      <c r="AB503" t="s">
        <v>9611</v>
      </c>
      <c r="AC503">
        <v>4207</v>
      </c>
      <c r="AD503" t="s">
        <v>9612</v>
      </c>
    </row>
    <row r="504" spans="1:30" x14ac:dyDescent="0.2">
      <c r="A504" t="s">
        <v>156</v>
      </c>
      <c r="B504">
        <v>4.4384341239929199</v>
      </c>
      <c r="C504">
        <v>4.0807003974914604</v>
      </c>
      <c r="D504">
        <v>-4.4384341239929199</v>
      </c>
      <c r="H504" t="s">
        <v>29</v>
      </c>
      <c r="I504">
        <v>4</v>
      </c>
      <c r="J504">
        <v>4</v>
      </c>
      <c r="K504">
        <v>4</v>
      </c>
      <c r="L504">
        <v>15.3</v>
      </c>
      <c r="M504">
        <v>15.3</v>
      </c>
      <c r="N504">
        <v>15.3</v>
      </c>
      <c r="O504">
        <v>39.097999999999999</v>
      </c>
      <c r="P504">
        <v>0</v>
      </c>
      <c r="Q504">
        <v>15.358000000000001</v>
      </c>
      <c r="R504">
        <v>15309000000</v>
      </c>
      <c r="S504">
        <v>30</v>
      </c>
      <c r="T504">
        <v>4.6394487803025699</v>
      </c>
      <c r="U504">
        <v>7.6712328767123295E-4</v>
      </c>
      <c r="V504">
        <v>31.208529472351099</v>
      </c>
      <c r="W504">
        <v>31.052758216857899</v>
      </c>
      <c r="X504">
        <v>30.095990180969199</v>
      </c>
      <c r="Y504">
        <f t="shared" si="14"/>
        <v>-0.9567680358887003</v>
      </c>
      <c r="Z504">
        <f t="shared" si="15"/>
        <v>0.9567680358887003</v>
      </c>
      <c r="AA504" t="s">
        <v>9626</v>
      </c>
      <c r="AB504" t="s">
        <v>9626</v>
      </c>
      <c r="AC504">
        <v>4214</v>
      </c>
      <c r="AD504" t="s">
        <v>9627</v>
      </c>
    </row>
    <row r="505" spans="1:30" x14ac:dyDescent="0.2">
      <c r="A505" t="s">
        <v>156</v>
      </c>
      <c r="B505">
        <v>3.1862325668335001</v>
      </c>
      <c r="C505">
        <v>1.9035851955413801</v>
      </c>
      <c r="D505">
        <v>-3.1862325668335001</v>
      </c>
      <c r="H505" t="s">
        <v>29</v>
      </c>
      <c r="I505">
        <v>10</v>
      </c>
      <c r="J505">
        <v>10</v>
      </c>
      <c r="K505">
        <v>10</v>
      </c>
      <c r="L505">
        <v>28.4</v>
      </c>
      <c r="M505">
        <v>28.4</v>
      </c>
      <c r="N505">
        <v>28.4</v>
      </c>
      <c r="O505">
        <v>41.284999999999997</v>
      </c>
      <c r="P505">
        <v>0</v>
      </c>
      <c r="Q505">
        <v>98.266000000000005</v>
      </c>
      <c r="R505">
        <v>53526000000</v>
      </c>
      <c r="S505">
        <v>102</v>
      </c>
      <c r="T505">
        <v>3.0936945249605698</v>
      </c>
      <c r="U505">
        <v>2.54229934924078E-3</v>
      </c>
      <c r="V505">
        <v>32.936021804809599</v>
      </c>
      <c r="W505">
        <v>32.645454406738303</v>
      </c>
      <c r="X505">
        <v>32.060523986816399</v>
      </c>
      <c r="Y505">
        <f t="shared" si="14"/>
        <v>-0.58493041992190342</v>
      </c>
      <c r="Z505">
        <f t="shared" si="15"/>
        <v>0.58493041992190342</v>
      </c>
      <c r="AA505" t="s">
        <v>9654</v>
      </c>
      <c r="AB505" t="s">
        <v>9654</v>
      </c>
      <c r="AC505">
        <v>4229</v>
      </c>
      <c r="AD505" t="s">
        <v>9655</v>
      </c>
    </row>
    <row r="506" spans="1:30" x14ac:dyDescent="0.2">
      <c r="A506" t="s">
        <v>1011</v>
      </c>
      <c r="B506">
        <v>4.4019474983215297</v>
      </c>
      <c r="C506">
        <v>-4.4019474983215297</v>
      </c>
      <c r="D506">
        <v>-2.5719051361084002</v>
      </c>
      <c r="H506" t="s">
        <v>29</v>
      </c>
      <c r="I506">
        <v>7</v>
      </c>
      <c r="J506">
        <v>7</v>
      </c>
      <c r="K506">
        <v>7</v>
      </c>
      <c r="L506">
        <v>24.8</v>
      </c>
      <c r="M506">
        <v>24.8</v>
      </c>
      <c r="N506">
        <v>24.8</v>
      </c>
      <c r="O506">
        <v>44.103000000000002</v>
      </c>
      <c r="P506">
        <v>0</v>
      </c>
      <c r="Q506">
        <v>138.72</v>
      </c>
      <c r="R506">
        <v>14216000000</v>
      </c>
      <c r="S506">
        <v>62</v>
      </c>
      <c r="T506">
        <v>4.2709049595078996</v>
      </c>
      <c r="U506">
        <v>6.8686868686868702E-4</v>
      </c>
      <c r="V506">
        <v>31.055936813354499</v>
      </c>
      <c r="W506">
        <v>30.099138259887699</v>
      </c>
      <c r="X506">
        <v>30.5869607925415</v>
      </c>
      <c r="Y506">
        <f t="shared" si="14"/>
        <v>0.48782253265380149</v>
      </c>
      <c r="Z506">
        <f t="shared" si="15"/>
        <v>0.48782253265380149</v>
      </c>
      <c r="AA506" t="s">
        <v>9660</v>
      </c>
      <c r="AB506" t="s">
        <v>9660</v>
      </c>
      <c r="AC506">
        <v>4232</v>
      </c>
      <c r="AD506" t="s">
        <v>9661</v>
      </c>
    </row>
    <row r="507" spans="1:30" x14ac:dyDescent="0.2">
      <c r="A507" t="s">
        <v>156</v>
      </c>
      <c r="B507">
        <v>2.2424371242523198</v>
      </c>
      <c r="C507">
        <v>1.9993270635604901</v>
      </c>
      <c r="D507">
        <v>-2.2424371242523198</v>
      </c>
      <c r="H507" t="s">
        <v>29</v>
      </c>
      <c r="I507">
        <v>7</v>
      </c>
      <c r="J507">
        <v>7</v>
      </c>
      <c r="K507">
        <v>7</v>
      </c>
      <c r="L507">
        <v>20.7</v>
      </c>
      <c r="M507">
        <v>20.7</v>
      </c>
      <c r="N507">
        <v>20.7</v>
      </c>
      <c r="O507">
        <v>48.545999999999999</v>
      </c>
      <c r="P507">
        <v>0</v>
      </c>
      <c r="Q507">
        <v>30.651</v>
      </c>
      <c r="R507">
        <v>27981000000</v>
      </c>
      <c r="S507">
        <v>219</v>
      </c>
      <c r="T507">
        <v>2.40228161247654</v>
      </c>
      <c r="U507">
        <v>8.4492557510148798E-3</v>
      </c>
      <c r="V507">
        <v>31.797233581543001</v>
      </c>
      <c r="W507">
        <v>31.715732574462901</v>
      </c>
      <c r="X507">
        <v>31.139677047729499</v>
      </c>
      <c r="Y507">
        <f t="shared" si="14"/>
        <v>-0.57605552673340199</v>
      </c>
      <c r="Z507">
        <f t="shared" si="15"/>
        <v>0.57605552673340199</v>
      </c>
      <c r="AA507" t="s">
        <v>9675</v>
      </c>
      <c r="AB507" t="s">
        <v>9675</v>
      </c>
      <c r="AC507">
        <v>4238</v>
      </c>
      <c r="AD507" t="s">
        <v>9676</v>
      </c>
    </row>
    <row r="508" spans="1:30" x14ac:dyDescent="0.2">
      <c r="A508" t="s">
        <v>131</v>
      </c>
      <c r="B508">
        <v>-5.6672215461731001</v>
      </c>
      <c r="C508">
        <v>3.7752091884613002</v>
      </c>
      <c r="D508">
        <v>5.6672215461731001</v>
      </c>
      <c r="H508" t="s">
        <v>29</v>
      </c>
      <c r="I508">
        <v>10</v>
      </c>
      <c r="J508">
        <v>10</v>
      </c>
      <c r="K508">
        <v>10</v>
      </c>
      <c r="L508">
        <v>9.3000000000000007</v>
      </c>
      <c r="M508">
        <v>9.3000000000000007</v>
      </c>
      <c r="N508">
        <v>9.3000000000000007</v>
      </c>
      <c r="O508">
        <v>131.11000000000001</v>
      </c>
      <c r="P508">
        <v>0</v>
      </c>
      <c r="Q508">
        <v>47.015000000000001</v>
      </c>
      <c r="R508">
        <v>22013000000</v>
      </c>
      <c r="S508">
        <v>75</v>
      </c>
      <c r="T508">
        <v>5.5376585110654499</v>
      </c>
      <c r="U508">
        <v>5.8823529411764701E-4</v>
      </c>
      <c r="V508">
        <v>30.827833175659201</v>
      </c>
      <c r="W508">
        <v>31.386258125305201</v>
      </c>
      <c r="X508">
        <v>31.757013320922901</v>
      </c>
      <c r="Y508">
        <f t="shared" si="14"/>
        <v>0.37075519561770065</v>
      </c>
      <c r="Z508">
        <f t="shared" si="15"/>
        <v>0.37075519561770065</v>
      </c>
      <c r="AA508" t="s">
        <v>9699</v>
      </c>
      <c r="AB508" t="s">
        <v>9699</v>
      </c>
      <c r="AC508">
        <v>4247</v>
      </c>
      <c r="AD508" t="s">
        <v>9700</v>
      </c>
    </row>
    <row r="509" spans="1:30" x14ac:dyDescent="0.2">
      <c r="A509" t="s">
        <v>91</v>
      </c>
      <c r="B509">
        <v>-3.407559633255</v>
      </c>
      <c r="C509">
        <v>-2.6140992641449001</v>
      </c>
      <c r="D509">
        <v>3.407559633255</v>
      </c>
      <c r="H509" t="s">
        <v>29</v>
      </c>
      <c r="I509">
        <v>21</v>
      </c>
      <c r="J509">
        <v>5</v>
      </c>
      <c r="K509">
        <v>3</v>
      </c>
      <c r="L509">
        <v>64.099999999999994</v>
      </c>
      <c r="M509">
        <v>15.4</v>
      </c>
      <c r="N509">
        <v>9.4</v>
      </c>
      <c r="O509">
        <v>50.606000000000002</v>
      </c>
      <c r="P509">
        <v>0</v>
      </c>
      <c r="Q509">
        <v>109.41</v>
      </c>
      <c r="R509">
        <v>124450000000</v>
      </c>
      <c r="S509">
        <v>155</v>
      </c>
      <c r="T509">
        <v>3.4260385020709201</v>
      </c>
      <c r="U509">
        <v>1.5955056179775299E-3</v>
      </c>
      <c r="V509">
        <v>33.454404830932603</v>
      </c>
      <c r="W509">
        <v>33.643030166625998</v>
      </c>
      <c r="X509">
        <v>34.207508087158203</v>
      </c>
      <c r="Y509">
        <f t="shared" si="14"/>
        <v>0.56447792053220525</v>
      </c>
      <c r="Z509">
        <f t="shared" si="15"/>
        <v>0.56447792053220525</v>
      </c>
      <c r="AA509" t="s">
        <v>9705</v>
      </c>
      <c r="AB509" t="s">
        <v>9705</v>
      </c>
      <c r="AC509">
        <v>4249</v>
      </c>
      <c r="AD509" t="s">
        <v>9706</v>
      </c>
    </row>
    <row r="510" spans="1:30" x14ac:dyDescent="0.2">
      <c r="A510" t="s">
        <v>131</v>
      </c>
      <c r="B510">
        <v>-4.11454153060913</v>
      </c>
      <c r="C510">
        <v>-2.2279624938964799</v>
      </c>
      <c r="D510">
        <v>4.11454153060913</v>
      </c>
      <c r="H510" t="s">
        <v>29</v>
      </c>
      <c r="I510">
        <v>9</v>
      </c>
      <c r="J510">
        <v>9</v>
      </c>
      <c r="K510">
        <v>9</v>
      </c>
      <c r="L510">
        <v>13.6</v>
      </c>
      <c r="M510">
        <v>13.6</v>
      </c>
      <c r="N510">
        <v>13.6</v>
      </c>
      <c r="O510">
        <v>112.21</v>
      </c>
      <c r="P510">
        <v>0</v>
      </c>
      <c r="Q510">
        <v>81.188000000000002</v>
      </c>
      <c r="R510">
        <v>24434000000</v>
      </c>
      <c r="S510">
        <v>105</v>
      </c>
      <c r="T510">
        <v>3.97991916520352</v>
      </c>
      <c r="U510">
        <v>8.0658436213991804E-4</v>
      </c>
      <c r="V510">
        <v>31.0376796722412</v>
      </c>
      <c r="W510">
        <v>31.412371635437001</v>
      </c>
      <c r="X510">
        <v>31.804384231567401</v>
      </c>
      <c r="Y510">
        <f t="shared" si="14"/>
        <v>0.39201259613039952</v>
      </c>
      <c r="Z510">
        <f t="shared" si="15"/>
        <v>0.39201259613039952</v>
      </c>
      <c r="AA510" t="s">
        <v>9739</v>
      </c>
      <c r="AB510" t="s">
        <v>9739</v>
      </c>
      <c r="AC510">
        <v>4273</v>
      </c>
      <c r="AD510" t="s">
        <v>9740</v>
      </c>
    </row>
    <row r="511" spans="1:30" x14ac:dyDescent="0.2">
      <c r="A511" t="s">
        <v>91</v>
      </c>
      <c r="B511">
        <v>-2.6949732303619398</v>
      </c>
      <c r="C511">
        <v>-1.6338131427764899</v>
      </c>
      <c r="D511">
        <v>2.6949732303619398</v>
      </c>
      <c r="H511" t="s">
        <v>29</v>
      </c>
      <c r="I511">
        <v>6</v>
      </c>
      <c r="J511">
        <v>6</v>
      </c>
      <c r="K511">
        <v>5</v>
      </c>
      <c r="L511">
        <v>10.6</v>
      </c>
      <c r="M511">
        <v>10.6</v>
      </c>
      <c r="N511">
        <v>9.6999999999999993</v>
      </c>
      <c r="O511">
        <v>108.28</v>
      </c>
      <c r="P511">
        <v>0</v>
      </c>
      <c r="Q511">
        <v>32.588000000000001</v>
      </c>
      <c r="R511">
        <v>7038000000</v>
      </c>
      <c r="S511">
        <v>17</v>
      </c>
      <c r="T511">
        <v>2.6239347901798098</v>
      </c>
      <c r="U511">
        <v>5.7484276729559804E-3</v>
      </c>
      <c r="V511">
        <v>29.400361061096199</v>
      </c>
      <c r="W511">
        <v>29.643276214599599</v>
      </c>
      <c r="X511">
        <v>29.9808540344238</v>
      </c>
      <c r="Y511">
        <f t="shared" si="14"/>
        <v>0.33757781982420099</v>
      </c>
      <c r="Z511">
        <f t="shared" si="15"/>
        <v>0.33757781982420099</v>
      </c>
      <c r="AA511" t="s">
        <v>9745</v>
      </c>
      <c r="AB511" t="s">
        <v>9746</v>
      </c>
      <c r="AC511">
        <v>4275</v>
      </c>
      <c r="AD511" t="s">
        <v>9747</v>
      </c>
    </row>
    <row r="512" spans="1:30" x14ac:dyDescent="0.2">
      <c r="A512" t="s">
        <v>91</v>
      </c>
      <c r="B512">
        <v>-2.0164430141449001</v>
      </c>
      <c r="C512">
        <v>-1.46579718589783</v>
      </c>
      <c r="D512">
        <v>2.0164430141449001</v>
      </c>
      <c r="H512" t="s">
        <v>29</v>
      </c>
      <c r="I512">
        <v>27</v>
      </c>
      <c r="J512">
        <v>27</v>
      </c>
      <c r="K512">
        <v>27</v>
      </c>
      <c r="L512">
        <v>55.1</v>
      </c>
      <c r="M512">
        <v>55.1</v>
      </c>
      <c r="N512">
        <v>55.1</v>
      </c>
      <c r="O512">
        <v>60.338999999999999</v>
      </c>
      <c r="P512">
        <v>0</v>
      </c>
      <c r="Q512">
        <v>154.79</v>
      </c>
      <c r="R512">
        <v>323940000000</v>
      </c>
      <c r="S512">
        <v>438</v>
      </c>
      <c r="T512">
        <v>2.0392148752314001</v>
      </c>
      <c r="U512">
        <v>1.5245046923878999E-2</v>
      </c>
      <c r="V512">
        <v>35.119359970092802</v>
      </c>
      <c r="W512">
        <v>35.199909210205099</v>
      </c>
      <c r="X512">
        <v>35.335155487060497</v>
      </c>
      <c r="Y512">
        <f t="shared" si="14"/>
        <v>0.1352462768553977</v>
      </c>
      <c r="Z512">
        <f t="shared" si="15"/>
        <v>0.1352462768553977</v>
      </c>
      <c r="AA512" t="s">
        <v>9803</v>
      </c>
      <c r="AB512" t="s">
        <v>9803</v>
      </c>
      <c r="AC512">
        <v>4299</v>
      </c>
      <c r="AD512" t="s">
        <v>9804</v>
      </c>
    </row>
    <row r="513" spans="1:30" x14ac:dyDescent="0.2">
      <c r="A513" t="s">
        <v>156</v>
      </c>
      <c r="B513">
        <v>2.9394066333770801</v>
      </c>
      <c r="C513">
        <v>2.1043388843536399</v>
      </c>
      <c r="D513">
        <v>-2.9394066333770801</v>
      </c>
      <c r="H513" t="s">
        <v>29</v>
      </c>
      <c r="I513">
        <v>14</v>
      </c>
      <c r="J513">
        <v>14</v>
      </c>
      <c r="K513">
        <v>14</v>
      </c>
      <c r="L513">
        <v>19.5</v>
      </c>
      <c r="M513">
        <v>19.5</v>
      </c>
      <c r="N513">
        <v>19.5</v>
      </c>
      <c r="O513">
        <v>131.32</v>
      </c>
      <c r="P513">
        <v>0</v>
      </c>
      <c r="Q513">
        <v>51.76</v>
      </c>
      <c r="R513">
        <v>30024000000</v>
      </c>
      <c r="S513">
        <v>92</v>
      </c>
      <c r="T513">
        <v>2.9284722122866098</v>
      </c>
      <c r="U513">
        <v>3.4352941176470598E-3</v>
      </c>
      <c r="V513">
        <v>31.978152275085399</v>
      </c>
      <c r="W513">
        <v>31.864524841308601</v>
      </c>
      <c r="X513">
        <v>31.4787645339966</v>
      </c>
      <c r="Y513">
        <f t="shared" si="14"/>
        <v>-0.38576030731200106</v>
      </c>
      <c r="Z513">
        <f t="shared" si="15"/>
        <v>0.38576030731200106</v>
      </c>
      <c r="AA513" t="s">
        <v>9806</v>
      </c>
      <c r="AB513" t="s">
        <v>9806</v>
      </c>
      <c r="AC513">
        <v>4300</v>
      </c>
      <c r="AD513" t="s">
        <v>9807</v>
      </c>
    </row>
    <row r="514" spans="1:30" x14ac:dyDescent="0.2">
      <c r="A514" t="s">
        <v>1088</v>
      </c>
      <c r="B514">
        <v>2.7110357284545898</v>
      </c>
      <c r="C514">
        <v>-4.9577322006225604</v>
      </c>
      <c r="D514">
        <v>4.9577322006225604</v>
      </c>
      <c r="H514" t="s">
        <v>29</v>
      </c>
      <c r="I514">
        <v>9</v>
      </c>
      <c r="J514">
        <v>9</v>
      </c>
      <c r="K514">
        <v>8</v>
      </c>
      <c r="L514">
        <v>40.6</v>
      </c>
      <c r="M514">
        <v>40.6</v>
      </c>
      <c r="N514">
        <v>40.6</v>
      </c>
      <c r="O514">
        <v>22.481000000000002</v>
      </c>
      <c r="P514">
        <v>0</v>
      </c>
      <c r="Q514">
        <v>49.567</v>
      </c>
      <c r="R514">
        <v>66288000000</v>
      </c>
      <c r="S514">
        <v>111</v>
      </c>
      <c r="T514">
        <v>4.8133604160083996</v>
      </c>
      <c r="U514">
        <v>7.5000000000000002E-4</v>
      </c>
      <c r="V514">
        <v>32.901985168457003</v>
      </c>
      <c r="W514">
        <v>32.587547302246101</v>
      </c>
      <c r="X514">
        <v>33.1734428405762</v>
      </c>
      <c r="Y514">
        <f t="shared" ref="Y514:Y577" si="16">X514-W514</f>
        <v>0.58589553833009944</v>
      </c>
      <c r="Z514">
        <f t="shared" ref="Z514:Z577" si="17">ABS(Y514)</f>
        <v>0.58589553833009944</v>
      </c>
      <c r="AA514" t="s">
        <v>9809</v>
      </c>
      <c r="AB514" t="s">
        <v>9810</v>
      </c>
      <c r="AC514">
        <v>4302</v>
      </c>
      <c r="AD514" t="s">
        <v>9811</v>
      </c>
    </row>
    <row r="515" spans="1:30" x14ac:dyDescent="0.2">
      <c r="A515" t="s">
        <v>91</v>
      </c>
      <c r="B515">
        <v>-2.3329837322235099</v>
      </c>
      <c r="C515">
        <v>-1.8664120435714699</v>
      </c>
      <c r="D515">
        <v>2.3329837322235099</v>
      </c>
      <c r="H515" t="s">
        <v>29</v>
      </c>
      <c r="I515">
        <v>11</v>
      </c>
      <c r="J515">
        <v>11</v>
      </c>
      <c r="K515">
        <v>11</v>
      </c>
      <c r="L515">
        <v>44.6</v>
      </c>
      <c r="M515">
        <v>44.6</v>
      </c>
      <c r="N515">
        <v>44.6</v>
      </c>
      <c r="O515">
        <v>42.796999999999997</v>
      </c>
      <c r="P515">
        <v>0</v>
      </c>
      <c r="Q515">
        <v>70.477999999999994</v>
      </c>
      <c r="R515">
        <v>27512000000</v>
      </c>
      <c r="S515">
        <v>87</v>
      </c>
      <c r="T515">
        <v>2.4068388770638198</v>
      </c>
      <c r="U515">
        <v>8.4287652645861598E-3</v>
      </c>
      <c r="V515">
        <v>31.3357706069946</v>
      </c>
      <c r="W515">
        <v>31.466921806335399</v>
      </c>
      <c r="X515">
        <v>31.987437248229998</v>
      </c>
      <c r="Y515">
        <f t="shared" si="16"/>
        <v>0.52051544189459875</v>
      </c>
      <c r="Z515">
        <f t="shared" si="17"/>
        <v>0.52051544189459875</v>
      </c>
      <c r="AA515" t="s">
        <v>9813</v>
      </c>
      <c r="AB515" t="s">
        <v>9813</v>
      </c>
      <c r="AC515">
        <v>4303</v>
      </c>
      <c r="AD515" t="s">
        <v>9814</v>
      </c>
    </row>
    <row r="516" spans="1:30" x14ac:dyDescent="0.2">
      <c r="A516" t="s">
        <v>131</v>
      </c>
      <c r="B516">
        <v>-3.83282566070557</v>
      </c>
      <c r="C516">
        <v>-1.9148092269897501</v>
      </c>
      <c r="D516">
        <v>3.83282566070557</v>
      </c>
      <c r="H516" t="s">
        <v>29</v>
      </c>
      <c r="I516">
        <v>16</v>
      </c>
      <c r="J516">
        <v>16</v>
      </c>
      <c r="K516">
        <v>16</v>
      </c>
      <c r="L516">
        <v>30.8</v>
      </c>
      <c r="M516">
        <v>30.8</v>
      </c>
      <c r="N516">
        <v>30.8</v>
      </c>
      <c r="O516">
        <v>80.998999999999995</v>
      </c>
      <c r="P516">
        <v>0</v>
      </c>
      <c r="Q516">
        <v>123.58</v>
      </c>
      <c r="R516">
        <v>36795000000</v>
      </c>
      <c r="S516">
        <v>113</v>
      </c>
      <c r="T516">
        <v>3.6977084505940798</v>
      </c>
      <c r="U516">
        <v>1.27719298245614E-3</v>
      </c>
      <c r="V516">
        <v>31.705875396728501</v>
      </c>
      <c r="W516">
        <v>32.003520011901898</v>
      </c>
      <c r="X516">
        <v>32.458227157592802</v>
      </c>
      <c r="Y516">
        <f t="shared" si="16"/>
        <v>0.45470714569090376</v>
      </c>
      <c r="Z516">
        <f t="shared" si="17"/>
        <v>0.45470714569090376</v>
      </c>
      <c r="AA516" t="s">
        <v>9819</v>
      </c>
      <c r="AB516" t="s">
        <v>9819</v>
      </c>
      <c r="AC516">
        <v>4305</v>
      </c>
      <c r="AD516" t="s">
        <v>9820</v>
      </c>
    </row>
    <row r="517" spans="1:30" x14ac:dyDescent="0.2">
      <c r="A517" t="s">
        <v>321</v>
      </c>
      <c r="B517">
        <v>2.6036729812622101</v>
      </c>
      <c r="C517">
        <v>3.2302117347717298</v>
      </c>
      <c r="D517">
        <v>-3.2302117347717298</v>
      </c>
      <c r="H517" t="s">
        <v>29</v>
      </c>
      <c r="I517">
        <v>13</v>
      </c>
      <c r="J517">
        <v>13</v>
      </c>
      <c r="K517">
        <v>7</v>
      </c>
      <c r="L517">
        <v>33.299999999999997</v>
      </c>
      <c r="M517">
        <v>33.299999999999997</v>
      </c>
      <c r="N517">
        <v>17.2</v>
      </c>
      <c r="O517">
        <v>57.341000000000001</v>
      </c>
      <c r="P517">
        <v>0</v>
      </c>
      <c r="Q517">
        <v>53.835000000000001</v>
      </c>
      <c r="R517">
        <v>74055000000</v>
      </c>
      <c r="S517">
        <v>221</v>
      </c>
      <c r="T517">
        <v>3.29356749424301</v>
      </c>
      <c r="U517">
        <v>1.9292929292929299E-3</v>
      </c>
      <c r="V517">
        <v>33.1747951507568</v>
      </c>
      <c r="W517">
        <v>33.249505996704102</v>
      </c>
      <c r="X517">
        <v>32.8179931640625</v>
      </c>
      <c r="Y517">
        <f t="shared" si="16"/>
        <v>-0.43151283264160156</v>
      </c>
      <c r="Z517">
        <f t="shared" si="17"/>
        <v>0.43151283264160156</v>
      </c>
      <c r="AA517" t="s">
        <v>9826</v>
      </c>
      <c r="AB517" t="s">
        <v>9826</v>
      </c>
      <c r="AC517">
        <v>4307</v>
      </c>
      <c r="AD517" t="s">
        <v>9827</v>
      </c>
    </row>
    <row r="518" spans="1:30" x14ac:dyDescent="0.2">
      <c r="A518" t="s">
        <v>156</v>
      </c>
      <c r="B518">
        <v>2.57086277008057</v>
      </c>
      <c r="C518">
        <v>1.52335333824158</v>
      </c>
      <c r="D518">
        <v>-2.57086277008057</v>
      </c>
      <c r="H518" t="s">
        <v>29</v>
      </c>
      <c r="I518">
        <v>17</v>
      </c>
      <c r="J518">
        <v>17</v>
      </c>
      <c r="K518">
        <v>17</v>
      </c>
      <c r="L518">
        <v>39.9</v>
      </c>
      <c r="M518">
        <v>39.9</v>
      </c>
      <c r="N518">
        <v>39.9</v>
      </c>
      <c r="O518">
        <v>60.27</v>
      </c>
      <c r="P518">
        <v>0</v>
      </c>
      <c r="Q518">
        <v>167.37</v>
      </c>
      <c r="R518">
        <v>62591000000</v>
      </c>
      <c r="S518">
        <v>195</v>
      </c>
      <c r="T518">
        <v>2.4978839831954098</v>
      </c>
      <c r="U518">
        <v>7.2261735419630203E-3</v>
      </c>
      <c r="V518">
        <v>33.004152297973597</v>
      </c>
      <c r="W518">
        <v>32.852195739746101</v>
      </c>
      <c r="X518">
        <v>32.582475662231403</v>
      </c>
      <c r="Y518">
        <f t="shared" si="16"/>
        <v>-0.26972007751469818</v>
      </c>
      <c r="Z518">
        <f t="shared" si="17"/>
        <v>0.26972007751469818</v>
      </c>
      <c r="AA518" t="s">
        <v>9848</v>
      </c>
      <c r="AB518" t="s">
        <v>9848</v>
      </c>
      <c r="AC518">
        <v>4317</v>
      </c>
      <c r="AD518" t="s">
        <v>9849</v>
      </c>
    </row>
    <row r="519" spans="1:30" x14ac:dyDescent="0.2">
      <c r="A519" t="s">
        <v>1163</v>
      </c>
      <c r="B519">
        <v>-1.5906740427017201</v>
      </c>
      <c r="C519">
        <v>2.6552774906158398</v>
      </c>
      <c r="D519">
        <v>-2.6552774906158398</v>
      </c>
      <c r="H519" t="s">
        <v>29</v>
      </c>
      <c r="I519">
        <v>4</v>
      </c>
      <c r="J519">
        <v>4</v>
      </c>
      <c r="K519">
        <v>4</v>
      </c>
      <c r="L519">
        <v>11.9</v>
      </c>
      <c r="M519">
        <v>11.9</v>
      </c>
      <c r="N519">
        <v>11.9</v>
      </c>
      <c r="O519">
        <v>40.643000000000001</v>
      </c>
      <c r="P519">
        <v>0</v>
      </c>
      <c r="Q519">
        <v>12.172000000000001</v>
      </c>
      <c r="R519">
        <v>6197800000</v>
      </c>
      <c r="S519">
        <v>33</v>
      </c>
      <c r="T519">
        <v>2.5822377446323599</v>
      </c>
      <c r="U519">
        <v>6.1389728096676701E-3</v>
      </c>
      <c r="V519">
        <v>29.307900428772001</v>
      </c>
      <c r="W519">
        <v>29.924850463867202</v>
      </c>
      <c r="X519">
        <v>28.9479579925537</v>
      </c>
      <c r="Y519">
        <f t="shared" si="16"/>
        <v>-0.97689247131350143</v>
      </c>
      <c r="Z519">
        <f t="shared" si="17"/>
        <v>0.97689247131350143</v>
      </c>
      <c r="AA519" t="s">
        <v>9857</v>
      </c>
      <c r="AB519" t="s">
        <v>9857</v>
      </c>
      <c r="AC519">
        <v>4321</v>
      </c>
      <c r="AD519" t="s">
        <v>9858</v>
      </c>
    </row>
    <row r="520" spans="1:30" x14ac:dyDescent="0.2">
      <c r="A520" t="s">
        <v>142</v>
      </c>
      <c r="B520">
        <v>0</v>
      </c>
      <c r="C520">
        <v>-1.4384177923202499</v>
      </c>
      <c r="D520">
        <v>1.4384177923202499</v>
      </c>
      <c r="H520" t="s">
        <v>29</v>
      </c>
      <c r="I520">
        <v>26</v>
      </c>
      <c r="J520">
        <v>26</v>
      </c>
      <c r="K520">
        <v>26</v>
      </c>
      <c r="L520">
        <v>58.1</v>
      </c>
      <c r="M520">
        <v>58.1</v>
      </c>
      <c r="N520">
        <v>58.1</v>
      </c>
      <c r="O520">
        <v>51.628</v>
      </c>
      <c r="P520">
        <v>0</v>
      </c>
      <c r="Q520">
        <v>265.64999999999998</v>
      </c>
      <c r="R520">
        <v>169490000000</v>
      </c>
      <c r="S520">
        <v>358</v>
      </c>
      <c r="T520">
        <v>1.4195921721943101</v>
      </c>
      <c r="U520">
        <v>4.8528832630098398E-2</v>
      </c>
      <c r="V520">
        <v>34.268957138061502</v>
      </c>
      <c r="W520">
        <v>34.039079666137702</v>
      </c>
      <c r="X520">
        <v>34.350830078125</v>
      </c>
      <c r="Y520">
        <f t="shared" si="16"/>
        <v>0.31175041198729758</v>
      </c>
      <c r="Z520">
        <f t="shared" si="17"/>
        <v>0.31175041198729758</v>
      </c>
      <c r="AA520" t="s">
        <v>9860</v>
      </c>
      <c r="AB520" t="s">
        <v>9860</v>
      </c>
      <c r="AC520">
        <v>4322</v>
      </c>
      <c r="AD520" t="s">
        <v>9861</v>
      </c>
    </row>
    <row r="521" spans="1:30" x14ac:dyDescent="0.2">
      <c r="A521" t="s">
        <v>131</v>
      </c>
      <c r="B521">
        <v>-3.74727129936218</v>
      </c>
      <c r="C521">
        <v>-1.95409488677979</v>
      </c>
      <c r="D521">
        <v>3.74727129936218</v>
      </c>
      <c r="H521" t="s">
        <v>29</v>
      </c>
      <c r="I521">
        <v>8</v>
      </c>
      <c r="J521">
        <v>2</v>
      </c>
      <c r="K521">
        <v>2</v>
      </c>
      <c r="L521">
        <v>51.6</v>
      </c>
      <c r="M521">
        <v>20.2</v>
      </c>
      <c r="N521">
        <v>20.2</v>
      </c>
      <c r="O521">
        <v>14.047000000000001</v>
      </c>
      <c r="P521">
        <v>0</v>
      </c>
      <c r="Q521">
        <v>7.2728999999999999</v>
      </c>
      <c r="R521">
        <v>100290000000</v>
      </c>
      <c r="S521">
        <v>29</v>
      </c>
      <c r="T521">
        <v>3.6161141161223398</v>
      </c>
      <c r="U521">
        <v>1.3504823151125401E-3</v>
      </c>
      <c r="V521">
        <v>33.0998725891113</v>
      </c>
      <c r="W521">
        <v>33.474946975708001</v>
      </c>
      <c r="X521">
        <v>33.849817276000998</v>
      </c>
      <c r="Y521">
        <f t="shared" si="16"/>
        <v>0.37487030029299717</v>
      </c>
      <c r="Z521">
        <f t="shared" si="17"/>
        <v>0.37487030029299717</v>
      </c>
      <c r="AA521" t="s">
        <v>9887</v>
      </c>
      <c r="AB521" t="s">
        <v>9887</v>
      </c>
      <c r="AC521">
        <v>4332</v>
      </c>
      <c r="AD521" t="s">
        <v>9888</v>
      </c>
    </row>
    <row r="522" spans="1:30" x14ac:dyDescent="0.2">
      <c r="A522" t="s">
        <v>131</v>
      </c>
      <c r="B522">
        <v>-3.8046083450317401</v>
      </c>
      <c r="C522">
        <v>-1.9650301933288601</v>
      </c>
      <c r="D522">
        <v>3.8046083450317401</v>
      </c>
      <c r="H522" t="s">
        <v>29</v>
      </c>
      <c r="I522">
        <v>7</v>
      </c>
      <c r="J522">
        <v>7</v>
      </c>
      <c r="K522">
        <v>7</v>
      </c>
      <c r="L522">
        <v>16.3</v>
      </c>
      <c r="M522">
        <v>16.3</v>
      </c>
      <c r="N522">
        <v>16.3</v>
      </c>
      <c r="O522">
        <v>86.736999999999995</v>
      </c>
      <c r="P522">
        <v>0</v>
      </c>
      <c r="Q522">
        <v>30.803000000000001</v>
      </c>
      <c r="R522">
        <v>6703600000</v>
      </c>
      <c r="S522">
        <v>26</v>
      </c>
      <c r="T522">
        <v>3.6716911620995401</v>
      </c>
      <c r="U522">
        <v>1.28719723183391E-3</v>
      </c>
      <c r="V522">
        <v>28.978209495544402</v>
      </c>
      <c r="W522">
        <v>29.379649162292498</v>
      </c>
      <c r="X522">
        <v>29.8575296401978</v>
      </c>
      <c r="Y522">
        <f t="shared" si="16"/>
        <v>0.47788047790530186</v>
      </c>
      <c r="Z522">
        <f t="shared" si="17"/>
        <v>0.47788047790530186</v>
      </c>
      <c r="AA522" t="s">
        <v>9941</v>
      </c>
      <c r="AB522" t="s">
        <v>9941</v>
      </c>
      <c r="AC522">
        <v>4355</v>
      </c>
      <c r="AD522" t="s">
        <v>9942</v>
      </c>
    </row>
    <row r="523" spans="1:30" x14ac:dyDescent="0.2">
      <c r="A523" t="s">
        <v>199</v>
      </c>
      <c r="B523">
        <v>-2.1925950050353999</v>
      </c>
      <c r="C523">
        <v>2.1925950050353999</v>
      </c>
      <c r="D523">
        <v>-1.58815205097198</v>
      </c>
      <c r="H523" t="s">
        <v>29</v>
      </c>
      <c r="I523">
        <v>21</v>
      </c>
      <c r="J523">
        <v>21</v>
      </c>
      <c r="K523">
        <v>21</v>
      </c>
      <c r="L523">
        <v>41.2</v>
      </c>
      <c r="M523">
        <v>41.2</v>
      </c>
      <c r="N523">
        <v>41.2</v>
      </c>
      <c r="O523">
        <v>81.180999999999997</v>
      </c>
      <c r="P523">
        <v>0</v>
      </c>
      <c r="Q523">
        <v>303.13</v>
      </c>
      <c r="R523">
        <v>150230000000</v>
      </c>
      <c r="S523">
        <v>305</v>
      </c>
      <c r="T523">
        <v>2.2096957351915099</v>
      </c>
      <c r="U523">
        <v>1.14487632508834E-2</v>
      </c>
      <c r="V523">
        <v>34.0061931610107</v>
      </c>
      <c r="W523">
        <v>34.291908264160199</v>
      </c>
      <c r="X523">
        <v>34.069999694824197</v>
      </c>
      <c r="Y523">
        <f t="shared" si="16"/>
        <v>-0.22190856933600145</v>
      </c>
      <c r="Z523">
        <f t="shared" si="17"/>
        <v>0.22190856933600145</v>
      </c>
      <c r="AA523" t="s">
        <v>9988</v>
      </c>
      <c r="AB523" t="s">
        <v>9988</v>
      </c>
      <c r="AC523">
        <v>4371</v>
      </c>
      <c r="AD523" t="s">
        <v>9989</v>
      </c>
    </row>
    <row r="524" spans="1:30" x14ac:dyDescent="0.2">
      <c r="A524" t="s">
        <v>211</v>
      </c>
      <c r="B524">
        <v>-1.62500536441803</v>
      </c>
      <c r="C524">
        <v>-2.0321364402771001</v>
      </c>
      <c r="D524">
        <v>2.0321364402771001</v>
      </c>
      <c r="H524" t="s">
        <v>29</v>
      </c>
      <c r="I524">
        <v>5</v>
      </c>
      <c r="J524">
        <v>5</v>
      </c>
      <c r="K524">
        <v>5</v>
      </c>
      <c r="L524">
        <v>9.8000000000000007</v>
      </c>
      <c r="M524">
        <v>9.8000000000000007</v>
      </c>
      <c r="N524">
        <v>9.8000000000000007</v>
      </c>
      <c r="O524">
        <v>116.75</v>
      </c>
      <c r="P524">
        <v>0</v>
      </c>
      <c r="Q524">
        <v>9.0051000000000005</v>
      </c>
      <c r="R524">
        <v>1371700000</v>
      </c>
      <c r="S524">
        <v>29</v>
      </c>
      <c r="T524">
        <v>2.1078949362058701</v>
      </c>
      <c r="U524">
        <v>1.36992316136114E-2</v>
      </c>
      <c r="V524">
        <v>27.1598558425903</v>
      </c>
      <c r="W524">
        <v>27.089560508727999</v>
      </c>
      <c r="X524">
        <v>27.7386522293091</v>
      </c>
      <c r="Y524">
        <f t="shared" si="16"/>
        <v>0.64909172058110087</v>
      </c>
      <c r="Z524">
        <f t="shared" si="17"/>
        <v>0.64909172058110087</v>
      </c>
      <c r="AA524" t="s">
        <v>9998</v>
      </c>
      <c r="AB524" t="s">
        <v>9998</v>
      </c>
      <c r="AC524">
        <v>4374</v>
      </c>
      <c r="AD524" t="s">
        <v>9999</v>
      </c>
    </row>
    <row r="525" spans="1:30" x14ac:dyDescent="0.2">
      <c r="A525" t="s">
        <v>211</v>
      </c>
      <c r="B525">
        <v>-3.0988128185272199</v>
      </c>
      <c r="C525">
        <v>-4.0343770980834996</v>
      </c>
      <c r="D525">
        <v>4.0343770980834996</v>
      </c>
      <c r="H525" t="s">
        <v>29</v>
      </c>
      <c r="I525">
        <v>7</v>
      </c>
      <c r="J525">
        <v>7</v>
      </c>
      <c r="K525">
        <v>6</v>
      </c>
      <c r="L525">
        <v>32.5</v>
      </c>
      <c r="M525">
        <v>32.5</v>
      </c>
      <c r="N525">
        <v>30</v>
      </c>
      <c r="O525">
        <v>29.709</v>
      </c>
      <c r="P525">
        <v>0</v>
      </c>
      <c r="Q525">
        <v>90.519000000000005</v>
      </c>
      <c r="R525">
        <v>15589000000</v>
      </c>
      <c r="S525">
        <v>45</v>
      </c>
      <c r="T525">
        <v>4.0330019111287001</v>
      </c>
      <c r="U525">
        <v>7.6923076923076901E-4</v>
      </c>
      <c r="V525">
        <v>30.700237274169901</v>
      </c>
      <c r="W525">
        <v>30.4291896820068</v>
      </c>
      <c r="X525">
        <v>31.197411537170399</v>
      </c>
      <c r="Y525">
        <f t="shared" si="16"/>
        <v>0.76822185516359909</v>
      </c>
      <c r="Z525">
        <f t="shared" si="17"/>
        <v>0.76822185516359909</v>
      </c>
      <c r="AA525" t="s">
        <v>10001</v>
      </c>
      <c r="AB525" t="s">
        <v>10001</v>
      </c>
      <c r="AC525">
        <v>4375</v>
      </c>
      <c r="AD525" t="s">
        <v>10002</v>
      </c>
    </row>
    <row r="526" spans="1:30" x14ac:dyDescent="0.2">
      <c r="A526" t="s">
        <v>207</v>
      </c>
      <c r="B526">
        <v>4.7950668334960902</v>
      </c>
      <c r="C526">
        <v>-2.7597186565399201</v>
      </c>
      <c r="D526">
        <v>-4.7950668334960902</v>
      </c>
      <c r="H526" t="s">
        <v>29</v>
      </c>
      <c r="I526">
        <v>25</v>
      </c>
      <c r="J526">
        <v>25</v>
      </c>
      <c r="K526">
        <v>25</v>
      </c>
      <c r="L526">
        <v>27</v>
      </c>
      <c r="M526">
        <v>27</v>
      </c>
      <c r="N526">
        <v>27</v>
      </c>
      <c r="O526">
        <v>137.53</v>
      </c>
      <c r="P526">
        <v>0</v>
      </c>
      <c r="Q526">
        <v>295.58999999999997</v>
      </c>
      <c r="R526">
        <v>110890000000</v>
      </c>
      <c r="S526">
        <v>250</v>
      </c>
      <c r="T526">
        <v>4.6552587017252902</v>
      </c>
      <c r="U526">
        <v>7.7241379310344805E-4</v>
      </c>
      <c r="V526">
        <v>33.897296905517599</v>
      </c>
      <c r="W526">
        <v>33.692543029785199</v>
      </c>
      <c r="X526">
        <v>33.452821731567397</v>
      </c>
      <c r="Y526">
        <f t="shared" si="16"/>
        <v>-0.23972129821780186</v>
      </c>
      <c r="Z526">
        <f t="shared" si="17"/>
        <v>0.23972129821780186</v>
      </c>
      <c r="AA526" t="s">
        <v>10007</v>
      </c>
      <c r="AB526" t="s">
        <v>10007</v>
      </c>
      <c r="AC526">
        <v>4378</v>
      </c>
      <c r="AD526" t="s">
        <v>10008</v>
      </c>
    </row>
    <row r="527" spans="1:30" x14ac:dyDescent="0.2">
      <c r="A527" t="s">
        <v>1361</v>
      </c>
      <c r="B527">
        <v>3.6367561817169198</v>
      </c>
      <c r="C527">
        <v>-3.7849092483520499</v>
      </c>
      <c r="D527">
        <v>3.7849092483520499</v>
      </c>
      <c r="H527" t="s">
        <v>29</v>
      </c>
      <c r="I527">
        <v>8</v>
      </c>
      <c r="J527">
        <v>8</v>
      </c>
      <c r="K527">
        <v>5</v>
      </c>
      <c r="L527">
        <v>26.7</v>
      </c>
      <c r="M527">
        <v>26.7</v>
      </c>
      <c r="N527">
        <v>20.100000000000001</v>
      </c>
      <c r="O527">
        <v>40.066000000000003</v>
      </c>
      <c r="P527">
        <v>0</v>
      </c>
      <c r="Q527">
        <v>46.228000000000002</v>
      </c>
      <c r="R527">
        <v>77958000000</v>
      </c>
      <c r="S527">
        <v>158</v>
      </c>
      <c r="T527">
        <v>4.0613584225102999</v>
      </c>
      <c r="U527">
        <v>7.5109170305676901E-4</v>
      </c>
      <c r="V527">
        <v>33.379068374633803</v>
      </c>
      <c r="W527">
        <v>32.6499919891357</v>
      </c>
      <c r="X527">
        <v>33.324281692504897</v>
      </c>
      <c r="Y527">
        <f t="shared" si="16"/>
        <v>0.67428970336919747</v>
      </c>
      <c r="Z527">
        <f t="shared" si="17"/>
        <v>0.67428970336919747</v>
      </c>
      <c r="AA527" t="s">
        <v>10019</v>
      </c>
      <c r="AB527" t="s">
        <v>10019</v>
      </c>
      <c r="AC527">
        <v>4384</v>
      </c>
      <c r="AD527" t="s">
        <v>10020</v>
      </c>
    </row>
    <row r="528" spans="1:30" x14ac:dyDescent="0.2">
      <c r="A528" t="s">
        <v>131</v>
      </c>
      <c r="B528">
        <v>-4.99436330795288</v>
      </c>
      <c r="C528">
        <v>3.3870375156402601</v>
      </c>
      <c r="D528">
        <v>4.99436330795288</v>
      </c>
      <c r="H528" t="s">
        <v>29</v>
      </c>
      <c r="I528">
        <v>2</v>
      </c>
      <c r="J528">
        <v>2</v>
      </c>
      <c r="K528">
        <v>2</v>
      </c>
      <c r="L528">
        <v>9.5</v>
      </c>
      <c r="M528">
        <v>9.5</v>
      </c>
      <c r="N528">
        <v>9.5</v>
      </c>
      <c r="O528">
        <v>35.357999999999997</v>
      </c>
      <c r="P528">
        <v>0</v>
      </c>
      <c r="Q528">
        <v>11.223000000000001</v>
      </c>
      <c r="R528">
        <v>3491400000</v>
      </c>
      <c r="S528">
        <v>30</v>
      </c>
      <c r="T528">
        <v>4.8870454233245697</v>
      </c>
      <c r="U528">
        <v>8.0672268907562995E-4</v>
      </c>
      <c r="V528">
        <v>27.6297092437744</v>
      </c>
      <c r="W528">
        <v>28.620689392089801</v>
      </c>
      <c r="X528">
        <v>29.259074211120598</v>
      </c>
      <c r="Y528">
        <f t="shared" si="16"/>
        <v>0.63838481903079725</v>
      </c>
      <c r="Z528">
        <f t="shared" si="17"/>
        <v>0.63838481903079725</v>
      </c>
      <c r="AA528" t="s">
        <v>10028</v>
      </c>
      <c r="AB528" t="s">
        <v>10028</v>
      </c>
      <c r="AC528">
        <v>4388</v>
      </c>
      <c r="AD528" t="s">
        <v>10029</v>
      </c>
    </row>
    <row r="529" spans="1:30" x14ac:dyDescent="0.2">
      <c r="A529" t="s">
        <v>142</v>
      </c>
      <c r="B529">
        <v>0</v>
      </c>
      <c r="C529">
        <v>-1.4955695867538501</v>
      </c>
      <c r="D529">
        <v>1.4955695867538501</v>
      </c>
      <c r="H529" t="s">
        <v>29</v>
      </c>
      <c r="I529">
        <v>7</v>
      </c>
      <c r="J529">
        <v>7</v>
      </c>
      <c r="K529">
        <v>7</v>
      </c>
      <c r="L529">
        <v>41.2</v>
      </c>
      <c r="M529">
        <v>41.2</v>
      </c>
      <c r="N529">
        <v>41.2</v>
      </c>
      <c r="O529">
        <v>24.951000000000001</v>
      </c>
      <c r="P529">
        <v>0</v>
      </c>
      <c r="Q529">
        <v>51.747</v>
      </c>
      <c r="R529">
        <v>22364000000</v>
      </c>
      <c r="S529">
        <v>80</v>
      </c>
      <c r="T529">
        <v>1.5803107748804399</v>
      </c>
      <c r="U529">
        <v>3.6367635506677098E-2</v>
      </c>
      <c r="V529">
        <v>31.361035346984899</v>
      </c>
      <c r="W529">
        <v>31.089251518249501</v>
      </c>
      <c r="X529">
        <v>31.5009412765503</v>
      </c>
      <c r="Y529">
        <f t="shared" si="16"/>
        <v>0.41168975830079901</v>
      </c>
      <c r="Z529">
        <f t="shared" si="17"/>
        <v>0.41168975830079901</v>
      </c>
      <c r="AA529" t="s">
        <v>10046</v>
      </c>
      <c r="AB529" t="s">
        <v>10046</v>
      </c>
      <c r="AC529">
        <v>4397</v>
      </c>
      <c r="AD529" t="s">
        <v>10047</v>
      </c>
    </row>
    <row r="530" spans="1:30" x14ac:dyDescent="0.2">
      <c r="A530" t="s">
        <v>91</v>
      </c>
      <c r="B530">
        <v>-2.8451960086822501</v>
      </c>
      <c r="C530">
        <v>-1.5608091354370099</v>
      </c>
      <c r="D530">
        <v>2.8451960086822501</v>
      </c>
      <c r="H530" t="s">
        <v>29</v>
      </c>
      <c r="I530">
        <v>9</v>
      </c>
      <c r="J530">
        <v>9</v>
      </c>
      <c r="K530">
        <v>9</v>
      </c>
      <c r="L530">
        <v>23.1</v>
      </c>
      <c r="M530">
        <v>23.1</v>
      </c>
      <c r="N530">
        <v>23.1</v>
      </c>
      <c r="O530">
        <v>65.152000000000001</v>
      </c>
      <c r="P530">
        <v>0</v>
      </c>
      <c r="Q530">
        <v>90.200999999999993</v>
      </c>
      <c r="R530">
        <v>14781000000</v>
      </c>
      <c r="S530">
        <v>46</v>
      </c>
      <c r="T530">
        <v>2.7448982887740301</v>
      </c>
      <c r="U530">
        <v>4.6588235294117604E-3</v>
      </c>
      <c r="V530">
        <v>29.9606485366821</v>
      </c>
      <c r="W530">
        <v>30.5208435058594</v>
      </c>
      <c r="X530">
        <v>31.503445625305201</v>
      </c>
      <c r="Y530">
        <f t="shared" si="16"/>
        <v>0.98260211944580078</v>
      </c>
      <c r="Z530">
        <f t="shared" si="17"/>
        <v>0.98260211944580078</v>
      </c>
      <c r="AA530" t="s">
        <v>10080</v>
      </c>
      <c r="AB530" t="s">
        <v>10080</v>
      </c>
      <c r="AC530">
        <v>4412</v>
      </c>
      <c r="AD530" t="s">
        <v>10081</v>
      </c>
    </row>
    <row r="531" spans="1:30" x14ac:dyDescent="0.2">
      <c r="A531" t="s">
        <v>199</v>
      </c>
      <c r="B531">
        <v>-3.2676484584808301</v>
      </c>
      <c r="C531">
        <v>3.2676484584808301</v>
      </c>
      <c r="D531">
        <v>-2.26489305496216</v>
      </c>
      <c r="H531" t="s">
        <v>29</v>
      </c>
      <c r="I531">
        <v>26</v>
      </c>
      <c r="J531">
        <v>26</v>
      </c>
      <c r="K531">
        <v>26</v>
      </c>
      <c r="L531">
        <v>15.3</v>
      </c>
      <c r="M531">
        <v>15.3</v>
      </c>
      <c r="N531">
        <v>15.3</v>
      </c>
      <c r="O531">
        <v>210.66</v>
      </c>
      <c r="P531">
        <v>0</v>
      </c>
      <c r="Q531">
        <v>150.57</v>
      </c>
      <c r="R531">
        <v>41035000000</v>
      </c>
      <c r="S531">
        <v>115</v>
      </c>
      <c r="T531">
        <v>3.2281629375770802</v>
      </c>
      <c r="U531">
        <v>2.17917675544794E-3</v>
      </c>
      <c r="V531">
        <v>32.078088760375998</v>
      </c>
      <c r="W531">
        <v>32.460029602050803</v>
      </c>
      <c r="X531">
        <v>32.195562362670898</v>
      </c>
      <c r="Y531">
        <f t="shared" si="16"/>
        <v>-0.26446723937990413</v>
      </c>
      <c r="Z531">
        <f t="shared" si="17"/>
        <v>0.26446723937990413</v>
      </c>
      <c r="AA531" t="s">
        <v>10092</v>
      </c>
      <c r="AB531" t="s">
        <v>10092</v>
      </c>
      <c r="AC531">
        <v>4416</v>
      </c>
      <c r="AD531" t="s">
        <v>10093</v>
      </c>
    </row>
    <row r="532" spans="1:30" x14ac:dyDescent="0.2">
      <c r="A532" t="s">
        <v>211</v>
      </c>
      <c r="B532">
        <v>-1.42275166511536</v>
      </c>
      <c r="C532">
        <v>-2.1675341129303001</v>
      </c>
      <c r="D532">
        <v>2.1675341129303001</v>
      </c>
      <c r="H532" t="s">
        <v>29</v>
      </c>
      <c r="I532">
        <v>6</v>
      </c>
      <c r="J532">
        <v>6</v>
      </c>
      <c r="K532">
        <v>6</v>
      </c>
      <c r="L532">
        <v>23.2</v>
      </c>
      <c r="M532">
        <v>23.2</v>
      </c>
      <c r="N532">
        <v>23.2</v>
      </c>
      <c r="O532">
        <v>40.784999999999997</v>
      </c>
      <c r="P532">
        <v>0</v>
      </c>
      <c r="Q532">
        <v>13.903</v>
      </c>
      <c r="R532">
        <v>23160000000</v>
      </c>
      <c r="S532">
        <v>20</v>
      </c>
      <c r="T532">
        <v>2.1422079951972299</v>
      </c>
      <c r="U532">
        <v>1.2993227990970699E-2</v>
      </c>
      <c r="V532">
        <v>31.145532608032202</v>
      </c>
      <c r="W532">
        <v>31.001318931579601</v>
      </c>
      <c r="X532">
        <v>31.877578735351602</v>
      </c>
      <c r="Y532">
        <f t="shared" si="16"/>
        <v>0.87625980377200108</v>
      </c>
      <c r="Z532">
        <f t="shared" si="17"/>
        <v>0.87625980377200108</v>
      </c>
      <c r="AA532" t="s">
        <v>10095</v>
      </c>
      <c r="AB532" t="s">
        <v>10095</v>
      </c>
      <c r="AC532">
        <v>4417</v>
      </c>
      <c r="AD532" t="s">
        <v>10096</v>
      </c>
    </row>
    <row r="533" spans="1:30" x14ac:dyDescent="0.2">
      <c r="A533" t="s">
        <v>156</v>
      </c>
      <c r="B533">
        <v>3.0915899276733398</v>
      </c>
      <c r="C533">
        <v>2.64280104637146</v>
      </c>
      <c r="D533">
        <v>-3.0915899276733398</v>
      </c>
      <c r="H533" t="s">
        <v>29</v>
      </c>
      <c r="I533">
        <v>10</v>
      </c>
      <c r="J533">
        <v>10</v>
      </c>
      <c r="K533">
        <v>4</v>
      </c>
      <c r="L533">
        <v>23.7</v>
      </c>
      <c r="M533">
        <v>23.7</v>
      </c>
      <c r="N533">
        <v>12.1</v>
      </c>
      <c r="O533">
        <v>54.429000000000002</v>
      </c>
      <c r="P533">
        <v>0</v>
      </c>
      <c r="Q533">
        <v>64.994</v>
      </c>
      <c r="R533">
        <v>33797000000</v>
      </c>
      <c r="S533">
        <v>73</v>
      </c>
      <c r="T533">
        <v>3.21284088869443</v>
      </c>
      <c r="U533">
        <v>2.2062350119904099E-3</v>
      </c>
      <c r="V533">
        <v>32.090049743652301</v>
      </c>
      <c r="W533">
        <v>32.024716377258301</v>
      </c>
      <c r="X533">
        <v>31.594397544860801</v>
      </c>
      <c r="Y533">
        <f t="shared" si="16"/>
        <v>-0.43031883239750002</v>
      </c>
      <c r="Z533">
        <f t="shared" si="17"/>
        <v>0.43031883239750002</v>
      </c>
      <c r="AA533" t="s">
        <v>10118</v>
      </c>
      <c r="AB533" t="s">
        <v>10118</v>
      </c>
      <c r="AC533">
        <v>4425</v>
      </c>
      <c r="AD533" t="s">
        <v>10119</v>
      </c>
    </row>
    <row r="534" spans="1:30" x14ac:dyDescent="0.2">
      <c r="A534" t="s">
        <v>142</v>
      </c>
      <c r="B534">
        <v>0</v>
      </c>
      <c r="C534">
        <v>-1.5530693531036399</v>
      </c>
      <c r="D534">
        <v>1.5530693531036399</v>
      </c>
      <c r="H534" t="s">
        <v>29</v>
      </c>
      <c r="I534">
        <v>2</v>
      </c>
      <c r="J534">
        <v>2</v>
      </c>
      <c r="K534">
        <v>2</v>
      </c>
      <c r="L534">
        <v>10</v>
      </c>
      <c r="M534">
        <v>10</v>
      </c>
      <c r="N534">
        <v>10</v>
      </c>
      <c r="O534">
        <v>50.225000000000001</v>
      </c>
      <c r="P534">
        <v>0</v>
      </c>
      <c r="Q534">
        <v>10.724</v>
      </c>
      <c r="R534">
        <v>7298700000</v>
      </c>
      <c r="S534">
        <v>25</v>
      </c>
      <c r="T534">
        <v>1.50674333216736</v>
      </c>
      <c r="U534">
        <v>4.1501858736059501E-2</v>
      </c>
      <c r="V534">
        <v>29.628664016723601</v>
      </c>
      <c r="W534">
        <v>26.277392387390101</v>
      </c>
      <c r="X534">
        <v>29.901216506958001</v>
      </c>
      <c r="Y534">
        <f t="shared" si="16"/>
        <v>3.6238241195678995</v>
      </c>
      <c r="Z534">
        <f t="shared" si="17"/>
        <v>3.6238241195678995</v>
      </c>
      <c r="AA534" t="s">
        <v>10158</v>
      </c>
      <c r="AB534" t="s">
        <v>10158</v>
      </c>
      <c r="AC534">
        <v>4442</v>
      </c>
      <c r="AD534" t="s">
        <v>10159</v>
      </c>
    </row>
    <row r="535" spans="1:30" x14ac:dyDescent="0.2">
      <c r="A535" t="s">
        <v>156</v>
      </c>
      <c r="B535">
        <v>3.0676352977752699</v>
      </c>
      <c r="C535">
        <v>2.8662276268005402</v>
      </c>
      <c r="D535">
        <v>-3.0676352977752699</v>
      </c>
      <c r="H535" t="s">
        <v>29</v>
      </c>
      <c r="I535">
        <v>15</v>
      </c>
      <c r="J535">
        <v>15</v>
      </c>
      <c r="K535">
        <v>15</v>
      </c>
      <c r="L535">
        <v>43.4</v>
      </c>
      <c r="M535">
        <v>43.4</v>
      </c>
      <c r="N535">
        <v>43.4</v>
      </c>
      <c r="O535">
        <v>58.109000000000002</v>
      </c>
      <c r="P535">
        <v>0</v>
      </c>
      <c r="Q535">
        <v>108.94</v>
      </c>
      <c r="R535">
        <v>101730000000</v>
      </c>
      <c r="S535">
        <v>187</v>
      </c>
      <c r="T535">
        <v>3.29250044630759</v>
      </c>
      <c r="U535">
        <v>1.9345088161209099E-3</v>
      </c>
      <c r="V535">
        <v>33.623233795166001</v>
      </c>
      <c r="W535">
        <v>33.597391128540004</v>
      </c>
      <c r="X535">
        <v>33.400066375732401</v>
      </c>
      <c r="Y535">
        <f t="shared" si="16"/>
        <v>-0.19732475280760298</v>
      </c>
      <c r="Z535">
        <f t="shared" si="17"/>
        <v>0.19732475280760298</v>
      </c>
      <c r="AA535" t="s">
        <v>10194</v>
      </c>
      <c r="AB535" t="s">
        <v>10194</v>
      </c>
      <c r="AC535">
        <v>4456</v>
      </c>
      <c r="AD535" t="s">
        <v>10195</v>
      </c>
    </row>
    <row r="536" spans="1:30" x14ac:dyDescent="0.2">
      <c r="A536" t="s">
        <v>142</v>
      </c>
      <c r="B536">
        <v>0</v>
      </c>
      <c r="C536">
        <v>-1.5311964750289899</v>
      </c>
      <c r="D536">
        <v>1.5311964750289899</v>
      </c>
      <c r="H536" t="s">
        <v>29</v>
      </c>
      <c r="I536">
        <v>2</v>
      </c>
      <c r="J536">
        <v>2</v>
      </c>
      <c r="K536">
        <v>2</v>
      </c>
      <c r="L536">
        <v>3.6</v>
      </c>
      <c r="M536">
        <v>3.6</v>
      </c>
      <c r="N536">
        <v>3.6</v>
      </c>
      <c r="O536">
        <v>96.638999999999996</v>
      </c>
      <c r="P536">
        <v>0</v>
      </c>
      <c r="Q536">
        <v>9.7996999999999996</v>
      </c>
      <c r="R536">
        <v>1525000000</v>
      </c>
      <c r="S536">
        <v>7</v>
      </c>
      <c r="T536">
        <v>1.5281332826238201</v>
      </c>
      <c r="U536">
        <v>3.9806792452830198E-2</v>
      </c>
      <c r="V536">
        <v>26.501684188842798</v>
      </c>
      <c r="W536">
        <v>26.204469680786101</v>
      </c>
      <c r="X536">
        <v>28.061155319213899</v>
      </c>
      <c r="Y536">
        <f t="shared" si="16"/>
        <v>1.8566856384277983</v>
      </c>
      <c r="Z536">
        <f t="shared" si="17"/>
        <v>1.8566856384277983</v>
      </c>
      <c r="AA536" t="s">
        <v>10210</v>
      </c>
      <c r="AB536" t="s">
        <v>10210</v>
      </c>
      <c r="AC536">
        <v>4461</v>
      </c>
      <c r="AD536" t="s">
        <v>10211</v>
      </c>
    </row>
    <row r="537" spans="1:30" x14ac:dyDescent="0.2">
      <c r="A537" t="s">
        <v>681</v>
      </c>
      <c r="B537">
        <v>2.1412096023559601</v>
      </c>
      <c r="C537">
        <v>-2.1412096023559601</v>
      </c>
      <c r="D537">
        <v>1.5174912214279199</v>
      </c>
      <c r="H537" t="s">
        <v>29</v>
      </c>
      <c r="I537">
        <v>7</v>
      </c>
      <c r="J537">
        <v>7</v>
      </c>
      <c r="K537">
        <v>7</v>
      </c>
      <c r="L537">
        <v>58.5</v>
      </c>
      <c r="M537">
        <v>58.5</v>
      </c>
      <c r="N537">
        <v>58.5</v>
      </c>
      <c r="O537">
        <v>13.568</v>
      </c>
      <c r="P537">
        <v>0</v>
      </c>
      <c r="Q537">
        <v>18.93</v>
      </c>
      <c r="R537">
        <v>30545000000</v>
      </c>
      <c r="S537">
        <v>86</v>
      </c>
      <c r="T537">
        <v>2.1489533336024098</v>
      </c>
      <c r="U537">
        <v>1.2856172140430401E-2</v>
      </c>
      <c r="V537">
        <v>32.098533630371101</v>
      </c>
      <c r="W537">
        <v>31.1723070144653</v>
      </c>
      <c r="X537">
        <v>31.885978698730501</v>
      </c>
      <c r="Y537">
        <f t="shared" si="16"/>
        <v>0.71367168426520067</v>
      </c>
      <c r="Z537">
        <f t="shared" si="17"/>
        <v>0.71367168426520067</v>
      </c>
      <c r="AA537" t="s">
        <v>10213</v>
      </c>
      <c r="AB537" t="s">
        <v>10213</v>
      </c>
      <c r="AC537">
        <v>4462</v>
      </c>
      <c r="AD537" t="s">
        <v>10214</v>
      </c>
    </row>
    <row r="538" spans="1:30" x14ac:dyDescent="0.2">
      <c r="A538" t="s">
        <v>131</v>
      </c>
      <c r="B538">
        <v>-3.8321731090545699</v>
      </c>
      <c r="C538">
        <v>2.2326698303222701</v>
      </c>
      <c r="D538">
        <v>3.8321731090545699</v>
      </c>
      <c r="H538" t="s">
        <v>29</v>
      </c>
      <c r="I538">
        <v>11</v>
      </c>
      <c r="J538">
        <v>11</v>
      </c>
      <c r="K538">
        <v>11</v>
      </c>
      <c r="L538">
        <v>11.3</v>
      </c>
      <c r="M538">
        <v>11.3</v>
      </c>
      <c r="N538">
        <v>11.3</v>
      </c>
      <c r="O538">
        <v>187.62</v>
      </c>
      <c r="P538">
        <v>0</v>
      </c>
      <c r="Q538">
        <v>89.450999999999993</v>
      </c>
      <c r="R538">
        <v>12947000000</v>
      </c>
      <c r="S538">
        <v>82</v>
      </c>
      <c r="T538">
        <v>3.7140783039233001</v>
      </c>
      <c r="U538">
        <v>1.2571428571428601E-3</v>
      </c>
      <c r="V538">
        <v>29.9216165542603</v>
      </c>
      <c r="W538">
        <v>30.482567787170399</v>
      </c>
      <c r="X538">
        <v>30.8986978530884</v>
      </c>
      <c r="Y538">
        <f t="shared" si="16"/>
        <v>0.41613006591800072</v>
      </c>
      <c r="Z538">
        <f t="shared" si="17"/>
        <v>0.41613006591800072</v>
      </c>
      <c r="AA538" t="s">
        <v>10216</v>
      </c>
      <c r="AB538" t="s">
        <v>10216</v>
      </c>
      <c r="AC538">
        <v>4464</v>
      </c>
      <c r="AD538" t="s">
        <v>10217</v>
      </c>
    </row>
    <row r="539" spans="1:30" x14ac:dyDescent="0.2">
      <c r="A539" t="s">
        <v>207</v>
      </c>
      <c r="B539">
        <v>6.46040964126587</v>
      </c>
      <c r="C539">
        <v>-4.7081484794616699</v>
      </c>
      <c r="D539">
        <v>-6.46040964126587</v>
      </c>
      <c r="H539" t="s">
        <v>29</v>
      </c>
      <c r="I539">
        <v>4</v>
      </c>
      <c r="J539">
        <v>4</v>
      </c>
      <c r="K539">
        <v>4</v>
      </c>
      <c r="L539">
        <v>9.3000000000000007</v>
      </c>
      <c r="M539">
        <v>9.3000000000000007</v>
      </c>
      <c r="N539">
        <v>9.3000000000000007</v>
      </c>
      <c r="O539">
        <v>56.246000000000002</v>
      </c>
      <c r="P539">
        <v>0</v>
      </c>
      <c r="Q539">
        <v>13.939</v>
      </c>
      <c r="R539">
        <v>5962500000</v>
      </c>
      <c r="S539">
        <v>18</v>
      </c>
      <c r="T539">
        <v>6.3564882271811101</v>
      </c>
      <c r="U539">
        <v>8.6486486486486496E-4</v>
      </c>
      <c r="V539">
        <v>30.753449440002399</v>
      </c>
      <c r="W539">
        <v>28.0957336425781</v>
      </c>
      <c r="X539">
        <v>26.600481986999501</v>
      </c>
      <c r="Y539">
        <f t="shared" si="16"/>
        <v>-1.4952516555785991</v>
      </c>
      <c r="Z539">
        <f t="shared" si="17"/>
        <v>1.4952516555785991</v>
      </c>
      <c r="AA539" t="s">
        <v>10244</v>
      </c>
      <c r="AB539" t="s">
        <v>10244</v>
      </c>
      <c r="AC539">
        <v>4477</v>
      </c>
      <c r="AD539" t="s">
        <v>10245</v>
      </c>
    </row>
    <row r="540" spans="1:30" x14ac:dyDescent="0.2">
      <c r="A540" t="s">
        <v>207</v>
      </c>
      <c r="B540">
        <v>3.2426280975341801</v>
      </c>
      <c r="C540">
        <v>-1.5074884891510001</v>
      </c>
      <c r="D540">
        <v>-3.2426280975341801</v>
      </c>
      <c r="H540" t="s">
        <v>29</v>
      </c>
      <c r="I540">
        <v>3</v>
      </c>
      <c r="J540">
        <v>3</v>
      </c>
      <c r="K540">
        <v>2</v>
      </c>
      <c r="L540">
        <v>7.4</v>
      </c>
      <c r="M540">
        <v>7.4</v>
      </c>
      <c r="N540">
        <v>5.3</v>
      </c>
      <c r="O540">
        <v>57.643999999999998</v>
      </c>
      <c r="P540">
        <v>0</v>
      </c>
      <c r="Q540">
        <v>25.972999999999999</v>
      </c>
      <c r="R540">
        <v>3421900000</v>
      </c>
      <c r="S540">
        <v>11</v>
      </c>
      <c r="T540">
        <v>3.1143307134401201</v>
      </c>
      <c r="U540">
        <v>2.4595185995623602E-3</v>
      </c>
      <c r="V540">
        <v>29.4407396316528</v>
      </c>
      <c r="W540">
        <v>28.259398460388201</v>
      </c>
      <c r="X540">
        <v>26.740821838378899</v>
      </c>
      <c r="Y540">
        <f t="shared" si="16"/>
        <v>-1.5185766220093022</v>
      </c>
      <c r="Z540">
        <f t="shared" si="17"/>
        <v>1.5185766220093022</v>
      </c>
      <c r="AA540" t="s">
        <v>10247</v>
      </c>
      <c r="AB540" t="s">
        <v>10247</v>
      </c>
      <c r="AC540">
        <v>4478</v>
      </c>
      <c r="AD540" t="s">
        <v>10248</v>
      </c>
    </row>
    <row r="541" spans="1:30" x14ac:dyDescent="0.2">
      <c r="A541" t="s">
        <v>91</v>
      </c>
      <c r="B541">
        <v>-2.9158401489257799</v>
      </c>
      <c r="C541">
        <v>-1.92822217941284</v>
      </c>
      <c r="D541">
        <v>2.9158401489257799</v>
      </c>
      <c r="H541" t="s">
        <v>29</v>
      </c>
      <c r="I541">
        <v>7</v>
      </c>
      <c r="J541">
        <v>7</v>
      </c>
      <c r="K541">
        <v>7</v>
      </c>
      <c r="L541">
        <v>22.5</v>
      </c>
      <c r="M541">
        <v>22.5</v>
      </c>
      <c r="N541">
        <v>22.5</v>
      </c>
      <c r="O541">
        <v>43.484000000000002</v>
      </c>
      <c r="P541">
        <v>0</v>
      </c>
      <c r="Q541">
        <v>52.898000000000003</v>
      </c>
      <c r="R541">
        <v>12029000000</v>
      </c>
      <c r="S541">
        <v>86</v>
      </c>
      <c r="T541">
        <v>2.8674280884484502</v>
      </c>
      <c r="U541">
        <v>3.6746765249537901E-3</v>
      </c>
      <c r="V541">
        <v>30.049016952514599</v>
      </c>
      <c r="W541">
        <v>30.355530738830598</v>
      </c>
      <c r="X541">
        <v>30.832551002502399</v>
      </c>
      <c r="Y541">
        <f t="shared" si="16"/>
        <v>0.47702026367180039</v>
      </c>
      <c r="Z541">
        <f t="shared" si="17"/>
        <v>0.47702026367180039</v>
      </c>
      <c r="AA541" t="s">
        <v>10273</v>
      </c>
      <c r="AB541" t="s">
        <v>10273</v>
      </c>
      <c r="AC541">
        <v>4490</v>
      </c>
      <c r="AD541" t="s">
        <v>10274</v>
      </c>
    </row>
    <row r="542" spans="1:30" x14ac:dyDescent="0.2">
      <c r="A542" t="s">
        <v>207</v>
      </c>
      <c r="B542">
        <v>4.5632081031799299</v>
      </c>
      <c r="C542">
        <v>-2.8724906444549601</v>
      </c>
      <c r="D542">
        <v>-4.5632081031799299</v>
      </c>
      <c r="H542" t="s">
        <v>29</v>
      </c>
      <c r="I542">
        <v>6</v>
      </c>
      <c r="J542">
        <v>6</v>
      </c>
      <c r="K542">
        <v>6</v>
      </c>
      <c r="L542">
        <v>27.1</v>
      </c>
      <c r="M542">
        <v>27.1</v>
      </c>
      <c r="N542">
        <v>27.1</v>
      </c>
      <c r="O542">
        <v>26.204999999999998</v>
      </c>
      <c r="P542">
        <v>0</v>
      </c>
      <c r="Q542">
        <v>95.272000000000006</v>
      </c>
      <c r="R542">
        <v>125040000000</v>
      </c>
      <c r="S542">
        <v>196</v>
      </c>
      <c r="T542">
        <v>4.4436568163121404</v>
      </c>
      <c r="U542">
        <v>7.1676300578034705E-4</v>
      </c>
      <c r="V542">
        <v>34.411899566650398</v>
      </c>
      <c r="W542">
        <v>33.583286285400398</v>
      </c>
      <c r="X542">
        <v>33.0410346984863</v>
      </c>
      <c r="Y542">
        <f t="shared" si="16"/>
        <v>-0.54225158691409803</v>
      </c>
      <c r="Z542">
        <f t="shared" si="17"/>
        <v>0.54225158691409803</v>
      </c>
      <c r="AA542" t="s">
        <v>10289</v>
      </c>
      <c r="AB542" t="s">
        <v>10290</v>
      </c>
      <c r="AC542">
        <v>4495</v>
      </c>
      <c r="AD542" t="s">
        <v>10291</v>
      </c>
    </row>
    <row r="543" spans="1:30" x14ac:dyDescent="0.2">
      <c r="A543" t="s">
        <v>131</v>
      </c>
      <c r="B543">
        <v>-4.1326565742492702</v>
      </c>
      <c r="C543">
        <v>2.4123432636261</v>
      </c>
      <c r="D543">
        <v>4.1326565742492702</v>
      </c>
      <c r="H543" t="s">
        <v>29</v>
      </c>
      <c r="I543">
        <v>14</v>
      </c>
      <c r="J543">
        <v>14</v>
      </c>
      <c r="K543">
        <v>9</v>
      </c>
      <c r="L543">
        <v>36.4</v>
      </c>
      <c r="M543">
        <v>36.4</v>
      </c>
      <c r="N543">
        <v>24.3</v>
      </c>
      <c r="O543">
        <v>66.222999999999999</v>
      </c>
      <c r="P543">
        <v>0</v>
      </c>
      <c r="Q543">
        <v>205.35</v>
      </c>
      <c r="R543">
        <v>59299000000</v>
      </c>
      <c r="S543">
        <v>184</v>
      </c>
      <c r="T543">
        <v>4.00738852789814</v>
      </c>
      <c r="U543">
        <v>7.8661087866108799E-4</v>
      </c>
      <c r="V543">
        <v>32.173778533935497</v>
      </c>
      <c r="W543">
        <v>32.7308444976807</v>
      </c>
      <c r="X543">
        <v>33.151250839233398</v>
      </c>
      <c r="Y543">
        <f t="shared" si="16"/>
        <v>0.42040634155269885</v>
      </c>
      <c r="Z543">
        <f t="shared" si="17"/>
        <v>0.42040634155269885</v>
      </c>
      <c r="AA543" t="s">
        <v>10302</v>
      </c>
      <c r="AB543" t="s">
        <v>10302</v>
      </c>
      <c r="AC543">
        <v>4500</v>
      </c>
      <c r="AD543" t="s">
        <v>10303</v>
      </c>
    </row>
    <row r="544" spans="1:30" x14ac:dyDescent="0.2">
      <c r="A544" t="s">
        <v>1361</v>
      </c>
      <c r="B544">
        <v>2.3966257572174099</v>
      </c>
      <c r="C544">
        <v>-3.5419015884399401</v>
      </c>
      <c r="D544">
        <v>3.5419015884399401</v>
      </c>
      <c r="H544" t="s">
        <v>29</v>
      </c>
      <c r="I544">
        <v>22</v>
      </c>
      <c r="J544">
        <v>10</v>
      </c>
      <c r="K544">
        <v>6</v>
      </c>
      <c r="L544">
        <v>68.2</v>
      </c>
      <c r="M544">
        <v>36</v>
      </c>
      <c r="N544">
        <v>20.9</v>
      </c>
      <c r="O544">
        <v>49.823</v>
      </c>
      <c r="P544">
        <v>0</v>
      </c>
      <c r="Q544">
        <v>67.171999999999997</v>
      </c>
      <c r="R544">
        <v>496600000000</v>
      </c>
      <c r="S544">
        <v>324</v>
      </c>
      <c r="T544">
        <v>3.4810109594189398</v>
      </c>
      <c r="U544">
        <v>1.48538011695906E-3</v>
      </c>
      <c r="V544">
        <v>35.855504989624002</v>
      </c>
      <c r="W544">
        <v>35.5007133483887</v>
      </c>
      <c r="X544">
        <v>36.0274753570557</v>
      </c>
      <c r="Y544">
        <f t="shared" si="16"/>
        <v>0.52676200866699929</v>
      </c>
      <c r="Z544">
        <f t="shared" si="17"/>
        <v>0.52676200866699929</v>
      </c>
      <c r="AA544" t="s">
        <v>10305</v>
      </c>
      <c r="AB544" t="s">
        <v>10305</v>
      </c>
      <c r="AC544">
        <v>4501</v>
      </c>
      <c r="AD544" t="s">
        <v>10306</v>
      </c>
    </row>
    <row r="545" spans="1:30" x14ac:dyDescent="0.2">
      <c r="A545" t="s">
        <v>131</v>
      </c>
      <c r="B545">
        <v>-4.0995178222656303</v>
      </c>
      <c r="C545">
        <v>2.3188891410827601</v>
      </c>
      <c r="D545">
        <v>4.0995178222656303</v>
      </c>
      <c r="H545" t="s">
        <v>29</v>
      </c>
      <c r="I545">
        <v>13</v>
      </c>
      <c r="J545">
        <v>13</v>
      </c>
      <c r="K545">
        <v>7</v>
      </c>
      <c r="L545">
        <v>55.1</v>
      </c>
      <c r="M545">
        <v>55.1</v>
      </c>
      <c r="N545">
        <v>23.6</v>
      </c>
      <c r="O545">
        <v>23.87</v>
      </c>
      <c r="P545">
        <v>0</v>
      </c>
      <c r="Q545">
        <v>139.41999999999999</v>
      </c>
      <c r="R545">
        <v>146530000000</v>
      </c>
      <c r="S545">
        <v>229</v>
      </c>
      <c r="T545">
        <v>3.97006697887119</v>
      </c>
      <c r="U545">
        <v>8.0000000000000004E-4</v>
      </c>
      <c r="V545">
        <v>33.620672225952099</v>
      </c>
      <c r="W545">
        <v>33.981090545654297</v>
      </c>
      <c r="X545">
        <v>34.4469509124756</v>
      </c>
      <c r="Y545">
        <f t="shared" si="16"/>
        <v>0.46586036682130327</v>
      </c>
      <c r="Z545">
        <f t="shared" si="17"/>
        <v>0.46586036682130327</v>
      </c>
      <c r="AA545" t="s">
        <v>10341</v>
      </c>
      <c r="AB545" t="s">
        <v>10342</v>
      </c>
      <c r="AC545">
        <v>4519</v>
      </c>
      <c r="AD545" t="s">
        <v>10343</v>
      </c>
    </row>
    <row r="546" spans="1:30" x14ac:dyDescent="0.2">
      <c r="A546" t="s">
        <v>142</v>
      </c>
      <c r="B546">
        <v>0</v>
      </c>
      <c r="C546">
        <v>-1.5648217201232899</v>
      </c>
      <c r="D546">
        <v>1.5648217201232899</v>
      </c>
      <c r="H546" t="s">
        <v>29</v>
      </c>
      <c r="I546">
        <v>2</v>
      </c>
      <c r="J546">
        <v>2</v>
      </c>
      <c r="K546">
        <v>2</v>
      </c>
      <c r="L546">
        <v>8.5</v>
      </c>
      <c r="M546">
        <v>8.5</v>
      </c>
      <c r="N546">
        <v>8.5</v>
      </c>
      <c r="O546">
        <v>18.977</v>
      </c>
      <c r="P546">
        <v>0</v>
      </c>
      <c r="Q546">
        <v>61.234999999999999</v>
      </c>
      <c r="R546">
        <v>15901000000</v>
      </c>
      <c r="S546">
        <v>37</v>
      </c>
      <c r="T546">
        <v>1.54206644639997</v>
      </c>
      <c r="U546">
        <v>3.8663622526636202E-2</v>
      </c>
      <c r="V546">
        <v>30.733657836914102</v>
      </c>
      <c r="W546">
        <v>30.602293968200701</v>
      </c>
      <c r="X546">
        <v>31.306841850280801</v>
      </c>
      <c r="Y546">
        <f t="shared" si="16"/>
        <v>0.70454788208009944</v>
      </c>
      <c r="Z546">
        <f t="shared" si="17"/>
        <v>0.70454788208009944</v>
      </c>
      <c r="AA546" t="s">
        <v>10351</v>
      </c>
      <c r="AB546" t="s">
        <v>10351</v>
      </c>
      <c r="AC546">
        <v>4522</v>
      </c>
      <c r="AD546" t="s">
        <v>10352</v>
      </c>
    </row>
    <row r="547" spans="1:30" x14ac:dyDescent="0.2">
      <c r="A547" t="s">
        <v>681</v>
      </c>
      <c r="B547">
        <v>3.02201175689697</v>
      </c>
      <c r="C547">
        <v>-3.02201175689697</v>
      </c>
      <c r="D547">
        <v>1.4798268079757699</v>
      </c>
      <c r="H547" t="s">
        <v>29</v>
      </c>
      <c r="I547">
        <v>17</v>
      </c>
      <c r="J547">
        <v>17</v>
      </c>
      <c r="K547">
        <v>17</v>
      </c>
      <c r="L547">
        <v>53.5</v>
      </c>
      <c r="M547">
        <v>53.5</v>
      </c>
      <c r="N547">
        <v>53.5</v>
      </c>
      <c r="O547">
        <v>50.412999999999997</v>
      </c>
      <c r="P547">
        <v>0</v>
      </c>
      <c r="Q547">
        <v>183.66</v>
      </c>
      <c r="R547">
        <v>139070000000</v>
      </c>
      <c r="S547">
        <v>252</v>
      </c>
      <c r="T547">
        <v>2.90144287400893</v>
      </c>
      <c r="U547">
        <v>3.62523900573614E-3</v>
      </c>
      <c r="V547">
        <v>34.174818038940401</v>
      </c>
      <c r="W547">
        <v>33.796480178833001</v>
      </c>
      <c r="X547">
        <v>33.9767551422119</v>
      </c>
      <c r="Y547">
        <f t="shared" si="16"/>
        <v>0.18027496337889914</v>
      </c>
      <c r="Z547">
        <f t="shared" si="17"/>
        <v>0.18027496337889914</v>
      </c>
      <c r="AA547" t="s">
        <v>10369</v>
      </c>
      <c r="AB547" t="s">
        <v>10369</v>
      </c>
      <c r="AC547">
        <v>4528</v>
      </c>
      <c r="AD547" t="s">
        <v>10370</v>
      </c>
    </row>
    <row r="548" spans="1:30" x14ac:dyDescent="0.2">
      <c r="A548" t="s">
        <v>142</v>
      </c>
      <c r="B548">
        <v>0</v>
      </c>
      <c r="C548">
        <v>-1.39484715461731</v>
      </c>
      <c r="D548">
        <v>1.39484715461731</v>
      </c>
      <c r="H548" t="s">
        <v>29</v>
      </c>
      <c r="I548">
        <v>10</v>
      </c>
      <c r="J548">
        <v>10</v>
      </c>
      <c r="K548">
        <v>7</v>
      </c>
      <c r="L548">
        <v>44</v>
      </c>
      <c r="M548">
        <v>44</v>
      </c>
      <c r="N548">
        <v>37.799999999999997</v>
      </c>
      <c r="O548">
        <v>43.55</v>
      </c>
      <c r="P548">
        <v>0</v>
      </c>
      <c r="Q548">
        <v>216.89</v>
      </c>
      <c r="R548">
        <v>16381000000</v>
      </c>
      <c r="S548">
        <v>93</v>
      </c>
      <c r="T548">
        <v>1.4227413201165</v>
      </c>
      <c r="U548">
        <v>4.8166080225193503E-2</v>
      </c>
      <c r="V548">
        <v>30.7872123718262</v>
      </c>
      <c r="W548">
        <v>30.7029113769531</v>
      </c>
      <c r="X548">
        <v>31.124819755554199</v>
      </c>
      <c r="Y548">
        <f t="shared" si="16"/>
        <v>0.42190837860109909</v>
      </c>
      <c r="Z548">
        <f t="shared" si="17"/>
        <v>0.42190837860109909</v>
      </c>
      <c r="AA548" t="s">
        <v>10381</v>
      </c>
      <c r="AB548" t="s">
        <v>10381</v>
      </c>
      <c r="AC548">
        <v>4534</v>
      </c>
      <c r="AD548" t="s">
        <v>10382</v>
      </c>
    </row>
    <row r="549" spans="1:30" x14ac:dyDescent="0.2">
      <c r="A549" t="s">
        <v>211</v>
      </c>
      <c r="B549">
        <v>-4.4974689483642596</v>
      </c>
      <c r="C549">
        <v>-4.51074171066284</v>
      </c>
      <c r="D549">
        <v>4.51074171066284</v>
      </c>
      <c r="H549" t="s">
        <v>29</v>
      </c>
      <c r="I549">
        <v>14</v>
      </c>
      <c r="J549">
        <v>14</v>
      </c>
      <c r="K549">
        <v>10</v>
      </c>
      <c r="L549">
        <v>40.1</v>
      </c>
      <c r="M549">
        <v>40.1</v>
      </c>
      <c r="N549">
        <v>34.5</v>
      </c>
      <c r="O549">
        <v>37.999000000000002</v>
      </c>
      <c r="P549">
        <v>0</v>
      </c>
      <c r="Q549">
        <v>195.67</v>
      </c>
      <c r="R549">
        <v>144430000000</v>
      </c>
      <c r="S549">
        <v>176</v>
      </c>
      <c r="T549">
        <v>4.8715744834695496</v>
      </c>
      <c r="U549">
        <v>7.8048780487804904E-4</v>
      </c>
      <c r="V549">
        <v>33.742942810058601</v>
      </c>
      <c r="W549">
        <v>33.718093872070298</v>
      </c>
      <c r="X549">
        <v>34.525106430053697</v>
      </c>
      <c r="Y549">
        <f t="shared" si="16"/>
        <v>0.80701255798339844</v>
      </c>
      <c r="Z549">
        <f t="shared" si="17"/>
        <v>0.80701255798339844</v>
      </c>
      <c r="AA549" t="s">
        <v>10403</v>
      </c>
      <c r="AB549" t="s">
        <v>10403</v>
      </c>
      <c r="AC549">
        <v>4544</v>
      </c>
      <c r="AD549" t="s">
        <v>10404</v>
      </c>
    </row>
    <row r="550" spans="1:30" x14ac:dyDescent="0.2">
      <c r="A550" t="s">
        <v>28</v>
      </c>
      <c r="B550">
        <v>0</v>
      </c>
      <c r="C550">
        <v>2.2998893260955802</v>
      </c>
      <c r="D550">
        <v>-2.2998893260955802</v>
      </c>
      <c r="H550" t="s">
        <v>29</v>
      </c>
      <c r="I550">
        <v>7</v>
      </c>
      <c r="J550">
        <v>7</v>
      </c>
      <c r="K550">
        <v>4</v>
      </c>
      <c r="L550">
        <v>19.8</v>
      </c>
      <c r="M550">
        <v>19.8</v>
      </c>
      <c r="N550">
        <v>13.5</v>
      </c>
      <c r="O550">
        <v>44.261000000000003</v>
      </c>
      <c r="P550">
        <v>0</v>
      </c>
      <c r="Q550">
        <v>27.053000000000001</v>
      </c>
      <c r="R550">
        <v>37005000000</v>
      </c>
      <c r="S550">
        <v>106</v>
      </c>
      <c r="T550">
        <v>2.2205318214546499</v>
      </c>
      <c r="U550">
        <v>1.12562574493445E-2</v>
      </c>
      <c r="V550">
        <v>31.913342475891099</v>
      </c>
      <c r="W550">
        <v>32.3677368164063</v>
      </c>
      <c r="X550">
        <v>31.728832244873001</v>
      </c>
      <c r="Y550">
        <f t="shared" si="16"/>
        <v>-0.63890457153329905</v>
      </c>
      <c r="Z550">
        <f t="shared" si="17"/>
        <v>0.63890457153329905</v>
      </c>
      <c r="AA550" t="s">
        <v>10424</v>
      </c>
      <c r="AB550" t="s">
        <v>10424</v>
      </c>
      <c r="AC550">
        <v>4558</v>
      </c>
      <c r="AD550" t="s">
        <v>10425</v>
      </c>
    </row>
    <row r="551" spans="1:30" x14ac:dyDescent="0.2">
      <c r="A551" t="s">
        <v>681</v>
      </c>
      <c r="B551">
        <v>1.9249415397644001</v>
      </c>
      <c r="C551">
        <v>-1.9249415397644001</v>
      </c>
      <c r="D551">
        <v>1.6854891777038601</v>
      </c>
      <c r="H551" t="s">
        <v>29</v>
      </c>
      <c r="I551">
        <v>8</v>
      </c>
      <c r="J551">
        <v>8</v>
      </c>
      <c r="K551">
        <v>8</v>
      </c>
      <c r="L551">
        <v>65.7</v>
      </c>
      <c r="M551">
        <v>65.7</v>
      </c>
      <c r="N551">
        <v>65.7</v>
      </c>
      <c r="O551">
        <v>17.556999999999999</v>
      </c>
      <c r="P551">
        <v>0</v>
      </c>
      <c r="Q551">
        <v>52.893999999999998</v>
      </c>
      <c r="R551">
        <v>158900000000</v>
      </c>
      <c r="S551">
        <v>111</v>
      </c>
      <c r="T551">
        <v>2.0629040570610999</v>
      </c>
      <c r="U551">
        <v>1.46525423728814E-2</v>
      </c>
      <c r="V551">
        <v>34.325250625610401</v>
      </c>
      <c r="W551">
        <v>33.9005317687988</v>
      </c>
      <c r="X551">
        <v>34.2367973327637</v>
      </c>
      <c r="Y551">
        <f t="shared" si="16"/>
        <v>0.33626556396490059</v>
      </c>
      <c r="Z551">
        <f t="shared" si="17"/>
        <v>0.33626556396490059</v>
      </c>
      <c r="AA551" t="s">
        <v>10457</v>
      </c>
      <c r="AB551" t="s">
        <v>10457</v>
      </c>
      <c r="AC551">
        <v>4577</v>
      </c>
      <c r="AD551" t="s">
        <v>10458</v>
      </c>
    </row>
    <row r="552" spans="1:30" x14ac:dyDescent="0.2">
      <c r="A552" t="s">
        <v>91</v>
      </c>
      <c r="B552">
        <v>-2.9437627792358398</v>
      </c>
      <c r="C552">
        <v>-2.14169073104858</v>
      </c>
      <c r="D552">
        <v>2.9437627792358398</v>
      </c>
      <c r="H552" t="s">
        <v>29</v>
      </c>
      <c r="I552">
        <v>6</v>
      </c>
      <c r="J552">
        <v>6</v>
      </c>
      <c r="K552">
        <v>6</v>
      </c>
      <c r="L552">
        <v>7.3</v>
      </c>
      <c r="M552">
        <v>7.3</v>
      </c>
      <c r="N552">
        <v>7.3</v>
      </c>
      <c r="O552">
        <v>141.44</v>
      </c>
      <c r="P552">
        <v>0</v>
      </c>
      <c r="Q552">
        <v>37.877000000000002</v>
      </c>
      <c r="R552">
        <v>6764800000</v>
      </c>
      <c r="S552">
        <v>18</v>
      </c>
      <c r="T552">
        <v>2.94188275276827</v>
      </c>
      <c r="U552">
        <v>3.3809523809523799E-3</v>
      </c>
      <c r="V552">
        <v>28.827894210815401</v>
      </c>
      <c r="W552">
        <v>29.247617721557599</v>
      </c>
      <c r="X552">
        <v>30.345772743225101</v>
      </c>
      <c r="Y552">
        <f t="shared" si="16"/>
        <v>1.0981550216675018</v>
      </c>
      <c r="Z552">
        <f t="shared" si="17"/>
        <v>1.0981550216675018</v>
      </c>
      <c r="AA552" t="s">
        <v>10466</v>
      </c>
      <c r="AB552" t="s">
        <v>10466</v>
      </c>
      <c r="AC552">
        <v>4580</v>
      </c>
      <c r="AD552" t="s">
        <v>10467</v>
      </c>
    </row>
    <row r="553" spans="1:30" x14ac:dyDescent="0.2">
      <c r="A553" t="s">
        <v>321</v>
      </c>
      <c r="B553">
        <v>3.3839802742004399</v>
      </c>
      <c r="C553">
        <v>3.5783553123474099</v>
      </c>
      <c r="D553">
        <v>-3.5783553123474099</v>
      </c>
      <c r="H553" t="s">
        <v>29</v>
      </c>
      <c r="I553">
        <v>10</v>
      </c>
      <c r="J553">
        <v>10</v>
      </c>
      <c r="K553">
        <v>10</v>
      </c>
      <c r="L553">
        <v>23.2</v>
      </c>
      <c r="M553">
        <v>23.2</v>
      </c>
      <c r="N553">
        <v>23.2</v>
      </c>
      <c r="O553">
        <v>72.891999999999996</v>
      </c>
      <c r="P553">
        <v>0</v>
      </c>
      <c r="Q553">
        <v>186.13</v>
      </c>
      <c r="R553">
        <v>48335000000</v>
      </c>
      <c r="S553">
        <v>236</v>
      </c>
      <c r="T553">
        <v>3.8265267948717199</v>
      </c>
      <c r="U553">
        <v>1.0114942528735599E-3</v>
      </c>
      <c r="V553">
        <v>32.479192733764599</v>
      </c>
      <c r="W553">
        <v>32.514825820922901</v>
      </c>
      <c r="X553">
        <v>32.059715270996101</v>
      </c>
      <c r="Y553">
        <f t="shared" si="16"/>
        <v>-0.45511054992680045</v>
      </c>
      <c r="Z553">
        <f t="shared" si="17"/>
        <v>0.45511054992680045</v>
      </c>
      <c r="AA553" t="s">
        <v>10484</v>
      </c>
      <c r="AB553" t="s">
        <v>10484</v>
      </c>
      <c r="AC553">
        <v>4587</v>
      </c>
      <c r="AD553" t="s">
        <v>10485</v>
      </c>
    </row>
    <row r="554" spans="1:30" x14ac:dyDescent="0.2">
      <c r="A554" t="s">
        <v>211</v>
      </c>
      <c r="B554">
        <v>-1.3796399831771899</v>
      </c>
      <c r="C554">
        <v>-2.9177715778350799</v>
      </c>
      <c r="D554">
        <v>2.9177715778350799</v>
      </c>
      <c r="H554" t="s">
        <v>29</v>
      </c>
      <c r="I554">
        <v>3</v>
      </c>
      <c r="J554">
        <v>3</v>
      </c>
      <c r="K554">
        <v>3</v>
      </c>
      <c r="L554">
        <v>5.5</v>
      </c>
      <c r="M554">
        <v>5.5</v>
      </c>
      <c r="N554">
        <v>5.5</v>
      </c>
      <c r="O554">
        <v>82.432000000000002</v>
      </c>
      <c r="P554">
        <v>0</v>
      </c>
      <c r="Q554">
        <v>13.21</v>
      </c>
      <c r="R554">
        <v>2530600000</v>
      </c>
      <c r="S554">
        <v>19</v>
      </c>
      <c r="T554">
        <v>2.7971425951209401</v>
      </c>
      <c r="U554">
        <v>4.3017543859649099E-3</v>
      </c>
      <c r="V554">
        <v>28.280799865722699</v>
      </c>
      <c r="W554">
        <v>28.110760688781699</v>
      </c>
      <c r="X554">
        <v>28.427712440490701</v>
      </c>
      <c r="Y554">
        <f t="shared" si="16"/>
        <v>0.31695175170900214</v>
      </c>
      <c r="Z554">
        <f t="shared" si="17"/>
        <v>0.31695175170900214</v>
      </c>
      <c r="AA554" t="s">
        <v>10526</v>
      </c>
      <c r="AB554" t="s">
        <v>10526</v>
      </c>
      <c r="AC554">
        <v>4607</v>
      </c>
      <c r="AD554" t="s">
        <v>10527</v>
      </c>
    </row>
    <row r="555" spans="1:30" x14ac:dyDescent="0.2">
      <c r="A555" t="s">
        <v>1361</v>
      </c>
      <c r="B555">
        <v>1.97712969779968</v>
      </c>
      <c r="C555">
        <v>-2.79756855964661</v>
      </c>
      <c r="D555">
        <v>2.79756855964661</v>
      </c>
      <c r="H555" t="s">
        <v>29</v>
      </c>
      <c r="I555">
        <v>10</v>
      </c>
      <c r="J555">
        <v>10</v>
      </c>
      <c r="K555">
        <v>10</v>
      </c>
      <c r="L555">
        <v>15.2</v>
      </c>
      <c r="M555">
        <v>15.2</v>
      </c>
      <c r="N555">
        <v>15.2</v>
      </c>
      <c r="O555">
        <v>121.43</v>
      </c>
      <c r="P555">
        <v>0</v>
      </c>
      <c r="Q555">
        <v>21.408999999999999</v>
      </c>
      <c r="R555">
        <v>6331400000</v>
      </c>
      <c r="S555">
        <v>39</v>
      </c>
      <c r="T555">
        <v>2.7843837122563202</v>
      </c>
      <c r="U555">
        <v>4.4290657439446397E-3</v>
      </c>
      <c r="V555">
        <v>29.505005836486799</v>
      </c>
      <c r="W555">
        <v>28.986801147460898</v>
      </c>
      <c r="X555">
        <v>29.781401634216301</v>
      </c>
      <c r="Y555">
        <f t="shared" si="16"/>
        <v>0.79460048675540307</v>
      </c>
      <c r="Z555">
        <f t="shared" si="17"/>
        <v>0.79460048675540307</v>
      </c>
      <c r="AA555" t="s">
        <v>10532</v>
      </c>
      <c r="AB555" t="s">
        <v>10532</v>
      </c>
      <c r="AC555">
        <v>4609</v>
      </c>
      <c r="AD555" t="s">
        <v>10533</v>
      </c>
    </row>
    <row r="556" spans="1:30" x14ac:dyDescent="0.2">
      <c r="A556" t="s">
        <v>211</v>
      </c>
      <c r="B556">
        <v>-2.4260821342468302</v>
      </c>
      <c r="C556">
        <v>-2.8918163776397701</v>
      </c>
      <c r="D556">
        <v>2.8918163776397701</v>
      </c>
      <c r="H556" t="s">
        <v>29</v>
      </c>
      <c r="I556">
        <v>8</v>
      </c>
      <c r="J556">
        <v>8</v>
      </c>
      <c r="K556">
        <v>8</v>
      </c>
      <c r="L556">
        <v>18.2</v>
      </c>
      <c r="M556">
        <v>18.2</v>
      </c>
      <c r="N556">
        <v>18.2</v>
      </c>
      <c r="O556">
        <v>63.694000000000003</v>
      </c>
      <c r="P556">
        <v>0</v>
      </c>
      <c r="Q556">
        <v>21.292000000000002</v>
      </c>
      <c r="R556">
        <v>11952000000</v>
      </c>
      <c r="S556">
        <v>37</v>
      </c>
      <c r="T556">
        <v>2.9972946534573501</v>
      </c>
      <c r="U556">
        <v>3.0081300813008102E-3</v>
      </c>
      <c r="V556">
        <v>30.2859144210815</v>
      </c>
      <c r="W556">
        <v>30.176838874816902</v>
      </c>
      <c r="X556">
        <v>30.7571716308594</v>
      </c>
      <c r="Y556">
        <f t="shared" si="16"/>
        <v>0.58033275604249823</v>
      </c>
      <c r="Z556">
        <f t="shared" si="17"/>
        <v>0.58033275604249823</v>
      </c>
      <c r="AA556" t="s">
        <v>10551</v>
      </c>
      <c r="AB556" t="s">
        <v>10551</v>
      </c>
      <c r="AC556">
        <v>4619</v>
      </c>
      <c r="AD556" t="s">
        <v>10552</v>
      </c>
    </row>
    <row r="557" spans="1:30" x14ac:dyDescent="0.2">
      <c r="A557" t="s">
        <v>91</v>
      </c>
      <c r="B557">
        <v>-2.6786162853240998</v>
      </c>
      <c r="C557">
        <v>-1.5611822605133101</v>
      </c>
      <c r="D557">
        <v>2.6786162853240998</v>
      </c>
      <c r="H557" t="s">
        <v>29</v>
      </c>
      <c r="I557">
        <v>3</v>
      </c>
      <c r="J557">
        <v>3</v>
      </c>
      <c r="K557">
        <v>3</v>
      </c>
      <c r="L557">
        <v>7.2</v>
      </c>
      <c r="M557">
        <v>7.2</v>
      </c>
      <c r="N557">
        <v>7.2</v>
      </c>
      <c r="O557">
        <v>87.049000000000007</v>
      </c>
      <c r="P557">
        <v>0</v>
      </c>
      <c r="Q557">
        <v>57.432000000000002</v>
      </c>
      <c r="R557">
        <v>3885000000</v>
      </c>
      <c r="S557">
        <v>26</v>
      </c>
      <c r="T557">
        <v>2.59738452113743</v>
      </c>
      <c r="U557">
        <v>6.0030627871362902E-3</v>
      </c>
      <c r="V557">
        <v>28.038755416870099</v>
      </c>
      <c r="W557">
        <v>28.628184318542498</v>
      </c>
      <c r="X557">
        <v>29.411603927612301</v>
      </c>
      <c r="Y557">
        <f t="shared" si="16"/>
        <v>0.7834196090698029</v>
      </c>
      <c r="Z557">
        <f t="shared" si="17"/>
        <v>0.7834196090698029</v>
      </c>
      <c r="AA557" t="s">
        <v>10607</v>
      </c>
      <c r="AB557" t="s">
        <v>10607</v>
      </c>
      <c r="AC557">
        <v>4639</v>
      </c>
      <c r="AD557" t="s">
        <v>10608</v>
      </c>
    </row>
    <row r="558" spans="1:30" x14ac:dyDescent="0.2">
      <c r="A558" t="s">
        <v>207</v>
      </c>
      <c r="B558">
        <v>5.8146195411682102</v>
      </c>
      <c r="C558">
        <v>4.0984129905700701</v>
      </c>
      <c r="D558">
        <v>-5.8146195411682102</v>
      </c>
      <c r="H558" t="s">
        <v>29</v>
      </c>
      <c r="I558">
        <v>9</v>
      </c>
      <c r="J558">
        <v>9</v>
      </c>
      <c r="K558">
        <v>9</v>
      </c>
      <c r="L558">
        <v>18.600000000000001</v>
      </c>
      <c r="M558">
        <v>18.600000000000001</v>
      </c>
      <c r="N558">
        <v>18.600000000000001</v>
      </c>
      <c r="O558">
        <v>67.988</v>
      </c>
      <c r="P558">
        <v>0</v>
      </c>
      <c r="Q558">
        <v>61.237000000000002</v>
      </c>
      <c r="R558">
        <v>30021000000</v>
      </c>
      <c r="S558">
        <v>85</v>
      </c>
      <c r="T558">
        <v>5.7019024617421499</v>
      </c>
      <c r="U558">
        <v>5.8064516129032297E-4</v>
      </c>
      <c r="V558">
        <v>32.103311538696303</v>
      </c>
      <c r="W558">
        <v>31.862219810485801</v>
      </c>
      <c r="X558">
        <v>31.2972860336304</v>
      </c>
      <c r="Y558">
        <f t="shared" si="16"/>
        <v>-0.56493377685540125</v>
      </c>
      <c r="Z558">
        <f t="shared" si="17"/>
        <v>0.56493377685540125</v>
      </c>
      <c r="AA558" t="s">
        <v>10635</v>
      </c>
      <c r="AB558" t="s">
        <v>10635</v>
      </c>
      <c r="AC558">
        <v>4649</v>
      </c>
      <c r="AD558" t="s">
        <v>10636</v>
      </c>
    </row>
    <row r="559" spans="1:30" x14ac:dyDescent="0.2">
      <c r="A559" t="s">
        <v>131</v>
      </c>
      <c r="B559">
        <v>-5.7138118743896502</v>
      </c>
      <c r="C559">
        <v>-3.5566260814666699</v>
      </c>
      <c r="D559">
        <v>5.7138118743896502</v>
      </c>
      <c r="H559" t="s">
        <v>29</v>
      </c>
      <c r="I559">
        <v>5</v>
      </c>
      <c r="J559">
        <v>5</v>
      </c>
      <c r="K559">
        <v>5</v>
      </c>
      <c r="L559">
        <v>17.3</v>
      </c>
      <c r="M559">
        <v>17.3</v>
      </c>
      <c r="N559">
        <v>17.3</v>
      </c>
      <c r="O559">
        <v>52.896999999999998</v>
      </c>
      <c r="P559">
        <v>0</v>
      </c>
      <c r="Q559">
        <v>7.9512999999999998</v>
      </c>
      <c r="R559">
        <v>4787300000</v>
      </c>
      <c r="S559">
        <v>24</v>
      </c>
      <c r="T559">
        <v>5.5704597300392296</v>
      </c>
      <c r="U559">
        <v>5.5384615384615401E-4</v>
      </c>
      <c r="V559">
        <v>27.969586372375499</v>
      </c>
      <c r="W559">
        <v>28.773962020873999</v>
      </c>
      <c r="X559">
        <v>29.884330749511701</v>
      </c>
      <c r="Y559">
        <f t="shared" si="16"/>
        <v>1.1103687286377024</v>
      </c>
      <c r="Z559">
        <f t="shared" si="17"/>
        <v>1.1103687286377024</v>
      </c>
      <c r="AA559" t="s">
        <v>10680</v>
      </c>
      <c r="AB559" t="s">
        <v>10680</v>
      </c>
      <c r="AC559">
        <v>4671</v>
      </c>
      <c r="AD559" t="s">
        <v>10681</v>
      </c>
    </row>
    <row r="560" spans="1:30" x14ac:dyDescent="0.2">
      <c r="A560" t="s">
        <v>156</v>
      </c>
      <c r="B560">
        <v>3.7718696594238299</v>
      </c>
      <c r="C560">
        <v>2.5462994575500502</v>
      </c>
      <c r="D560">
        <v>-3.7718696594238299</v>
      </c>
      <c r="H560" t="s">
        <v>29</v>
      </c>
      <c r="I560">
        <v>5</v>
      </c>
      <c r="J560">
        <v>5</v>
      </c>
      <c r="K560">
        <v>5</v>
      </c>
      <c r="L560">
        <v>13.8</v>
      </c>
      <c r="M560">
        <v>13.8</v>
      </c>
      <c r="N560">
        <v>13.8</v>
      </c>
      <c r="O560">
        <v>61.963000000000001</v>
      </c>
      <c r="P560">
        <v>0</v>
      </c>
      <c r="Q560">
        <v>19.234999999999999</v>
      </c>
      <c r="R560">
        <v>3815100000</v>
      </c>
      <c r="S560">
        <v>23</v>
      </c>
      <c r="T560">
        <v>3.7017871002858702</v>
      </c>
      <c r="U560">
        <v>1.25352112676056E-3</v>
      </c>
      <c r="V560">
        <v>29.051381111145002</v>
      </c>
      <c r="W560">
        <v>28.8578796386719</v>
      </c>
      <c r="X560">
        <v>28.515937805175799</v>
      </c>
      <c r="Y560">
        <f t="shared" si="16"/>
        <v>-0.34194183349610086</v>
      </c>
      <c r="Z560">
        <f t="shared" si="17"/>
        <v>0.34194183349610086</v>
      </c>
      <c r="AA560" t="s">
        <v>10713</v>
      </c>
      <c r="AB560" t="s">
        <v>10714</v>
      </c>
      <c r="AC560">
        <v>4684</v>
      </c>
      <c r="AD560" t="s">
        <v>10715</v>
      </c>
    </row>
    <row r="561" spans="1:30" x14ac:dyDescent="0.2">
      <c r="A561" t="s">
        <v>131</v>
      </c>
      <c r="B561">
        <v>-6.3974876403808603</v>
      </c>
      <c r="C561">
        <v>4.0293960571289098</v>
      </c>
      <c r="D561">
        <v>6.3974876403808603</v>
      </c>
      <c r="H561" t="s">
        <v>29</v>
      </c>
      <c r="I561">
        <v>94</v>
      </c>
      <c r="J561">
        <v>94</v>
      </c>
      <c r="K561">
        <v>94</v>
      </c>
      <c r="L561">
        <v>56.2</v>
      </c>
      <c r="M561">
        <v>56.2</v>
      </c>
      <c r="N561">
        <v>56.2</v>
      </c>
      <c r="O561">
        <v>241.9</v>
      </c>
      <c r="P561">
        <v>0</v>
      </c>
      <c r="Q561">
        <v>323.31</v>
      </c>
      <c r="R561">
        <v>864900000000</v>
      </c>
      <c r="S561">
        <v>1598</v>
      </c>
      <c r="T561">
        <v>6.25805579305755</v>
      </c>
      <c r="U561">
        <v>8.0000000000000004E-4</v>
      </c>
      <c r="V561">
        <v>36.379554748535199</v>
      </c>
      <c r="W561">
        <v>36.595918655395501</v>
      </c>
      <c r="X561">
        <v>36.807542800903299</v>
      </c>
      <c r="Y561">
        <f t="shared" si="16"/>
        <v>0.21162414550779829</v>
      </c>
      <c r="Z561">
        <f t="shared" si="17"/>
        <v>0.21162414550779829</v>
      </c>
      <c r="AA561" t="s">
        <v>10721</v>
      </c>
      <c r="AB561" t="s">
        <v>10721</v>
      </c>
      <c r="AC561">
        <v>4686</v>
      </c>
      <c r="AD561" t="s">
        <v>10722</v>
      </c>
    </row>
    <row r="562" spans="1:30" x14ac:dyDescent="0.2">
      <c r="A562" t="s">
        <v>131</v>
      </c>
      <c r="B562">
        <v>-4.6404919624328604</v>
      </c>
      <c r="C562">
        <v>2.6980845928192099</v>
      </c>
      <c r="D562">
        <v>4.6404919624328604</v>
      </c>
      <c r="H562" t="s">
        <v>29</v>
      </c>
      <c r="I562">
        <v>14</v>
      </c>
      <c r="J562">
        <v>14</v>
      </c>
      <c r="K562">
        <v>14</v>
      </c>
      <c r="L562">
        <v>31.8</v>
      </c>
      <c r="M562">
        <v>31.8</v>
      </c>
      <c r="N562">
        <v>31.8</v>
      </c>
      <c r="O562">
        <v>76.316000000000003</v>
      </c>
      <c r="P562">
        <v>0</v>
      </c>
      <c r="Q562">
        <v>190.84</v>
      </c>
      <c r="R562">
        <v>52752000000</v>
      </c>
      <c r="S562">
        <v>190</v>
      </c>
      <c r="T562">
        <v>4.5042580336928504</v>
      </c>
      <c r="U562">
        <v>6.9461077844311402E-4</v>
      </c>
      <c r="V562">
        <v>32.131010055541999</v>
      </c>
      <c r="W562">
        <v>32.666015625</v>
      </c>
      <c r="X562">
        <v>32.961107254028299</v>
      </c>
      <c r="Y562">
        <f t="shared" si="16"/>
        <v>0.295091629028299</v>
      </c>
      <c r="Z562">
        <f t="shared" si="17"/>
        <v>0.295091629028299</v>
      </c>
      <c r="AA562" t="s">
        <v>10733</v>
      </c>
      <c r="AB562" t="s">
        <v>10733</v>
      </c>
      <c r="AC562">
        <v>4692</v>
      </c>
      <c r="AD562" t="s">
        <v>10734</v>
      </c>
    </row>
    <row r="563" spans="1:30" x14ac:dyDescent="0.2">
      <c r="A563" t="s">
        <v>1163</v>
      </c>
      <c r="B563">
        <v>-1.89852094650269</v>
      </c>
      <c r="C563">
        <v>2.1317439079284699</v>
      </c>
      <c r="D563">
        <v>-2.1317439079284699</v>
      </c>
      <c r="H563" t="s">
        <v>29</v>
      </c>
      <c r="I563">
        <v>2</v>
      </c>
      <c r="J563">
        <v>2</v>
      </c>
      <c r="K563">
        <v>2</v>
      </c>
      <c r="L563">
        <v>10.3</v>
      </c>
      <c r="M563">
        <v>10.3</v>
      </c>
      <c r="N563">
        <v>10.3</v>
      </c>
      <c r="O563">
        <v>41.786000000000001</v>
      </c>
      <c r="P563">
        <v>0</v>
      </c>
      <c r="Q563">
        <v>17.120999999999999</v>
      </c>
      <c r="R563">
        <v>2716900000</v>
      </c>
      <c r="S563">
        <v>10</v>
      </c>
      <c r="T563">
        <v>2.28828070827646</v>
      </c>
      <c r="U563">
        <v>1.0160000000000001E-2</v>
      </c>
      <c r="V563">
        <v>25.692743301391602</v>
      </c>
      <c r="W563">
        <v>28.326482772827099</v>
      </c>
      <c r="X563">
        <v>25.788354873657202</v>
      </c>
      <c r="Y563">
        <f t="shared" si="16"/>
        <v>-2.538127899169897</v>
      </c>
      <c r="Z563">
        <f t="shared" si="17"/>
        <v>2.538127899169897</v>
      </c>
      <c r="AA563" t="s">
        <v>10739</v>
      </c>
      <c r="AB563" t="s">
        <v>10739</v>
      </c>
      <c r="AC563">
        <v>4695</v>
      </c>
      <c r="AD563" t="s">
        <v>10740</v>
      </c>
    </row>
    <row r="564" spans="1:30" x14ac:dyDescent="0.2">
      <c r="A564" t="s">
        <v>156</v>
      </c>
      <c r="B564">
        <v>4.0038404464721697</v>
      </c>
      <c r="C564">
        <v>3.57956862449646</v>
      </c>
      <c r="D564">
        <v>-4.0038404464721697</v>
      </c>
      <c r="H564" t="s">
        <v>29</v>
      </c>
      <c r="I564">
        <v>9</v>
      </c>
      <c r="J564">
        <v>9</v>
      </c>
      <c r="K564">
        <v>9</v>
      </c>
      <c r="L564">
        <v>47.9</v>
      </c>
      <c r="M564">
        <v>47.9</v>
      </c>
      <c r="N564">
        <v>47.9</v>
      </c>
      <c r="O564">
        <v>36.664000000000001</v>
      </c>
      <c r="P564">
        <v>0</v>
      </c>
      <c r="Q564">
        <v>114.68</v>
      </c>
      <c r="R564">
        <v>159540000000</v>
      </c>
      <c r="S564">
        <v>217</v>
      </c>
      <c r="T564">
        <v>4.1671127650246298</v>
      </c>
      <c r="U564">
        <v>7.0813397129186595E-4</v>
      </c>
      <c r="V564">
        <v>34.468006134033203</v>
      </c>
      <c r="W564">
        <v>34.451019287109403</v>
      </c>
      <c r="X564">
        <v>33.322713851928697</v>
      </c>
      <c r="Y564">
        <f t="shared" si="16"/>
        <v>-1.1283054351807067</v>
      </c>
      <c r="Z564">
        <f t="shared" si="17"/>
        <v>1.1283054351807067</v>
      </c>
      <c r="AA564" t="s">
        <v>10777</v>
      </c>
      <c r="AB564" t="s">
        <v>10777</v>
      </c>
      <c r="AC564">
        <v>4711</v>
      </c>
      <c r="AD564" t="s">
        <v>10778</v>
      </c>
    </row>
    <row r="565" spans="1:30" x14ac:dyDescent="0.2">
      <c r="A565" t="s">
        <v>211</v>
      </c>
      <c r="B565">
        <v>-1.7760769128799401</v>
      </c>
      <c r="C565">
        <v>-2.5964374542236301</v>
      </c>
      <c r="D565">
        <v>2.5964374542236301</v>
      </c>
      <c r="H565" t="s">
        <v>29</v>
      </c>
      <c r="I565">
        <v>4</v>
      </c>
      <c r="J565">
        <v>4</v>
      </c>
      <c r="K565">
        <v>3</v>
      </c>
      <c r="L565">
        <v>12.1</v>
      </c>
      <c r="M565">
        <v>12.1</v>
      </c>
      <c r="N565">
        <v>9.6</v>
      </c>
      <c r="O565">
        <v>59.734999999999999</v>
      </c>
      <c r="P565">
        <v>0</v>
      </c>
      <c r="Q565">
        <v>12.048</v>
      </c>
      <c r="R565">
        <v>5441800000</v>
      </c>
      <c r="S565">
        <v>36</v>
      </c>
      <c r="T565">
        <v>2.57400023497935</v>
      </c>
      <c r="U565">
        <v>6.1373134328358203E-3</v>
      </c>
      <c r="V565">
        <v>29.011992454528801</v>
      </c>
      <c r="W565">
        <v>28.818881034851099</v>
      </c>
      <c r="X565">
        <v>29.837030410766602</v>
      </c>
      <c r="Y565">
        <f t="shared" si="16"/>
        <v>1.0181493759155025</v>
      </c>
      <c r="Z565">
        <f t="shared" si="17"/>
        <v>1.0181493759155025</v>
      </c>
      <c r="AA565" t="s">
        <v>10786</v>
      </c>
      <c r="AB565" t="s">
        <v>10786</v>
      </c>
      <c r="AC565">
        <v>4714</v>
      </c>
      <c r="AD565" t="s">
        <v>10787</v>
      </c>
    </row>
    <row r="566" spans="1:30" x14ac:dyDescent="0.2">
      <c r="A566" t="s">
        <v>142</v>
      </c>
      <c r="B566">
        <v>0</v>
      </c>
      <c r="C566">
        <v>-1.8601835966110201</v>
      </c>
      <c r="D566">
        <v>1.8601835966110201</v>
      </c>
      <c r="H566" t="s">
        <v>29</v>
      </c>
      <c r="I566">
        <v>9</v>
      </c>
      <c r="J566">
        <v>9</v>
      </c>
      <c r="K566">
        <v>9</v>
      </c>
      <c r="L566">
        <v>46</v>
      </c>
      <c r="M566">
        <v>46</v>
      </c>
      <c r="N566">
        <v>46</v>
      </c>
      <c r="O566">
        <v>42.323</v>
      </c>
      <c r="P566">
        <v>0</v>
      </c>
      <c r="Q566">
        <v>153.29</v>
      </c>
      <c r="R566">
        <v>31702000000</v>
      </c>
      <c r="S566">
        <v>129</v>
      </c>
      <c r="T566">
        <v>1.77161027029844</v>
      </c>
      <c r="U566">
        <v>2.55620052770449E-2</v>
      </c>
      <c r="V566">
        <v>31.833122253418001</v>
      </c>
      <c r="W566">
        <v>31.6170654296875</v>
      </c>
      <c r="X566">
        <v>31.947701454162601</v>
      </c>
      <c r="Y566">
        <f t="shared" si="16"/>
        <v>0.33063602447510121</v>
      </c>
      <c r="Z566">
        <f t="shared" si="17"/>
        <v>0.33063602447510121</v>
      </c>
      <c r="AA566" t="s">
        <v>10789</v>
      </c>
      <c r="AB566" t="s">
        <v>10789</v>
      </c>
      <c r="AC566">
        <v>4715</v>
      </c>
      <c r="AD566" t="s">
        <v>10790</v>
      </c>
    </row>
    <row r="567" spans="1:30" x14ac:dyDescent="0.2">
      <c r="A567" t="s">
        <v>131</v>
      </c>
      <c r="B567">
        <v>-4.3070926666259801</v>
      </c>
      <c r="C567">
        <v>2.7211833000183101</v>
      </c>
      <c r="D567">
        <v>4.3070926666259801</v>
      </c>
      <c r="H567" t="s">
        <v>29</v>
      </c>
      <c r="I567">
        <v>6</v>
      </c>
      <c r="J567">
        <v>6</v>
      </c>
      <c r="K567">
        <v>6</v>
      </c>
      <c r="L567">
        <v>13.4</v>
      </c>
      <c r="M567">
        <v>13.4</v>
      </c>
      <c r="N567">
        <v>13.4</v>
      </c>
      <c r="O567">
        <v>83.581000000000003</v>
      </c>
      <c r="P567">
        <v>0</v>
      </c>
      <c r="Q567">
        <v>52.253</v>
      </c>
      <c r="R567">
        <v>5635500000</v>
      </c>
      <c r="S567">
        <v>27</v>
      </c>
      <c r="T567">
        <v>4.1954165001586601</v>
      </c>
      <c r="U567">
        <v>7.2195121951219496E-4</v>
      </c>
      <c r="V567">
        <v>27.730517387390101</v>
      </c>
      <c r="W567">
        <v>29.2081489562988</v>
      </c>
      <c r="X567">
        <v>30.271835327148398</v>
      </c>
      <c r="Y567">
        <f t="shared" si="16"/>
        <v>1.0636863708495987</v>
      </c>
      <c r="Z567">
        <f t="shared" si="17"/>
        <v>1.0636863708495987</v>
      </c>
      <c r="AA567" t="s">
        <v>10792</v>
      </c>
      <c r="AB567" t="s">
        <v>10792</v>
      </c>
      <c r="AC567">
        <v>4716</v>
      </c>
      <c r="AD567" t="s">
        <v>10793</v>
      </c>
    </row>
    <row r="568" spans="1:30" x14ac:dyDescent="0.2">
      <c r="A568" t="s">
        <v>156</v>
      </c>
      <c r="B568">
        <v>1.9686186313629199</v>
      </c>
      <c r="C568">
        <v>1.41610467433929</v>
      </c>
      <c r="D568">
        <v>-1.9686186313629199</v>
      </c>
      <c r="H568" t="s">
        <v>29</v>
      </c>
      <c r="I568">
        <v>10</v>
      </c>
      <c r="J568">
        <v>10</v>
      </c>
      <c r="K568">
        <v>10</v>
      </c>
      <c r="L568">
        <v>19.2</v>
      </c>
      <c r="M568">
        <v>19.2</v>
      </c>
      <c r="N568">
        <v>19.2</v>
      </c>
      <c r="O568">
        <v>84.164000000000001</v>
      </c>
      <c r="P568">
        <v>0</v>
      </c>
      <c r="Q568">
        <v>127.58</v>
      </c>
      <c r="R568">
        <v>35001000000</v>
      </c>
      <c r="S568">
        <v>101</v>
      </c>
      <c r="T568">
        <v>1.98736588116048</v>
      </c>
      <c r="U568">
        <v>1.7085771947527799E-2</v>
      </c>
      <c r="V568">
        <v>32.143003463745103</v>
      </c>
      <c r="W568">
        <v>31.885229110717798</v>
      </c>
      <c r="X568">
        <v>31.627246856689499</v>
      </c>
      <c r="Y568">
        <f t="shared" si="16"/>
        <v>-0.257982254028299</v>
      </c>
      <c r="Z568">
        <f t="shared" si="17"/>
        <v>0.257982254028299</v>
      </c>
      <c r="AA568" t="s">
        <v>10822</v>
      </c>
      <c r="AB568" t="s">
        <v>10822</v>
      </c>
      <c r="AC568">
        <v>4729</v>
      </c>
      <c r="AD568" t="s">
        <v>10823</v>
      </c>
    </row>
    <row r="569" spans="1:30" x14ac:dyDescent="0.2">
      <c r="A569" t="s">
        <v>131</v>
      </c>
      <c r="B569">
        <v>-3.4865558147430402</v>
      </c>
      <c r="C569">
        <v>-1.71827173233032</v>
      </c>
      <c r="D569">
        <v>3.4865558147430402</v>
      </c>
      <c r="H569" t="s">
        <v>29</v>
      </c>
      <c r="I569">
        <v>17</v>
      </c>
      <c r="J569">
        <v>17</v>
      </c>
      <c r="K569">
        <v>14</v>
      </c>
      <c r="L569">
        <v>33.9</v>
      </c>
      <c r="M569">
        <v>33.9</v>
      </c>
      <c r="N569">
        <v>29.9</v>
      </c>
      <c r="O569">
        <v>63.781999999999996</v>
      </c>
      <c r="P569">
        <v>0</v>
      </c>
      <c r="Q569">
        <v>102.92</v>
      </c>
      <c r="R569">
        <v>174420000000</v>
      </c>
      <c r="S569">
        <v>237</v>
      </c>
      <c r="T569">
        <v>3.3564255046209301</v>
      </c>
      <c r="U569">
        <v>1.7142857142857101E-3</v>
      </c>
      <c r="V569">
        <v>34.197343826293903</v>
      </c>
      <c r="W569">
        <v>34.296451568603501</v>
      </c>
      <c r="X569">
        <v>34.421989440917997</v>
      </c>
      <c r="Y569">
        <f t="shared" si="16"/>
        <v>0.12553787231449576</v>
      </c>
      <c r="Z569">
        <f t="shared" si="17"/>
        <v>0.12553787231449576</v>
      </c>
      <c r="AA569" t="s">
        <v>10876</v>
      </c>
      <c r="AB569" t="s">
        <v>10876</v>
      </c>
      <c r="AC569">
        <v>4750</v>
      </c>
      <c r="AD569" t="s">
        <v>10877</v>
      </c>
    </row>
    <row r="570" spans="1:30" x14ac:dyDescent="0.2">
      <c r="A570" t="s">
        <v>211</v>
      </c>
      <c r="B570">
        <v>-1.6507314443588299</v>
      </c>
      <c r="C570">
        <v>-1.9501599073410001</v>
      </c>
      <c r="D570">
        <v>1.9501599073410001</v>
      </c>
      <c r="H570" t="s">
        <v>29</v>
      </c>
      <c r="I570">
        <v>7</v>
      </c>
      <c r="J570">
        <v>7</v>
      </c>
      <c r="K570">
        <v>7</v>
      </c>
      <c r="L570">
        <v>28.6</v>
      </c>
      <c r="M570">
        <v>28.6</v>
      </c>
      <c r="N570">
        <v>28.6</v>
      </c>
      <c r="O570">
        <v>49.798000000000002</v>
      </c>
      <c r="P570">
        <v>0</v>
      </c>
      <c r="Q570">
        <v>30.962</v>
      </c>
      <c r="R570">
        <v>12138000000</v>
      </c>
      <c r="S570">
        <v>36</v>
      </c>
      <c r="T570">
        <v>2.0637044930600701</v>
      </c>
      <c r="U570">
        <v>1.46383881230117E-2</v>
      </c>
      <c r="V570">
        <v>30.217946052551302</v>
      </c>
      <c r="W570">
        <v>30.176561355590799</v>
      </c>
      <c r="X570">
        <v>30.7466478347778</v>
      </c>
      <c r="Y570">
        <f t="shared" si="16"/>
        <v>0.57008647918700106</v>
      </c>
      <c r="Z570">
        <f t="shared" si="17"/>
        <v>0.57008647918700106</v>
      </c>
      <c r="AA570" t="s">
        <v>10888</v>
      </c>
      <c r="AB570" t="s">
        <v>10888</v>
      </c>
      <c r="AC570">
        <v>4757</v>
      </c>
      <c r="AD570" t="s">
        <v>10889</v>
      </c>
    </row>
    <row r="571" spans="1:30" x14ac:dyDescent="0.2">
      <c r="A571" t="s">
        <v>91</v>
      </c>
      <c r="B571">
        <v>-3.2503325939178498</v>
      </c>
      <c r="C571">
        <v>-1.9598687887191799</v>
      </c>
      <c r="D571">
        <v>3.2503325939178498</v>
      </c>
      <c r="H571" t="s">
        <v>29</v>
      </c>
      <c r="I571">
        <v>9</v>
      </c>
      <c r="J571">
        <v>9</v>
      </c>
      <c r="K571">
        <v>9</v>
      </c>
      <c r="L571">
        <v>24.3</v>
      </c>
      <c r="M571">
        <v>24.3</v>
      </c>
      <c r="N571">
        <v>24.3</v>
      </c>
      <c r="O571">
        <v>34.125</v>
      </c>
      <c r="P571">
        <v>0</v>
      </c>
      <c r="Q571">
        <v>30.759</v>
      </c>
      <c r="R571">
        <v>10289000000</v>
      </c>
      <c r="S571">
        <v>63</v>
      </c>
      <c r="T571">
        <v>3.1581359446584898</v>
      </c>
      <c r="U571">
        <v>2.3363636363636399E-3</v>
      </c>
      <c r="V571">
        <v>29.445034980773901</v>
      </c>
      <c r="W571">
        <v>29.9102172851563</v>
      </c>
      <c r="X571">
        <v>30.6281290054321</v>
      </c>
      <c r="Y571">
        <f t="shared" si="16"/>
        <v>0.71791172027580075</v>
      </c>
      <c r="Z571">
        <f t="shared" si="17"/>
        <v>0.71791172027580075</v>
      </c>
      <c r="AA571" t="s">
        <v>10894</v>
      </c>
      <c r="AB571" t="s">
        <v>10894</v>
      </c>
      <c r="AC571">
        <v>4759</v>
      </c>
      <c r="AD571" t="s">
        <v>10895</v>
      </c>
    </row>
    <row r="572" spans="1:30" x14ac:dyDescent="0.2">
      <c r="A572" t="s">
        <v>91</v>
      </c>
      <c r="B572">
        <v>-2.26950240135193</v>
      </c>
      <c r="C572">
        <v>-1.8607866764068599</v>
      </c>
      <c r="D572">
        <v>2.26950240135193</v>
      </c>
      <c r="H572" t="s">
        <v>29</v>
      </c>
      <c r="I572">
        <v>4</v>
      </c>
      <c r="J572">
        <v>4</v>
      </c>
      <c r="K572">
        <v>3</v>
      </c>
      <c r="L572">
        <v>17.3</v>
      </c>
      <c r="M572">
        <v>17.3</v>
      </c>
      <c r="N572">
        <v>13.7</v>
      </c>
      <c r="O572">
        <v>32.093000000000004</v>
      </c>
      <c r="P572">
        <v>0</v>
      </c>
      <c r="Q572">
        <v>9.1790000000000003</v>
      </c>
      <c r="R572">
        <v>8401800000</v>
      </c>
      <c r="S572">
        <v>10</v>
      </c>
      <c r="T572">
        <v>2.3613538291578502</v>
      </c>
      <c r="U572">
        <v>8.9553805774278197E-3</v>
      </c>
      <c r="V572">
        <v>29.451105117797901</v>
      </c>
      <c r="W572">
        <v>29.534129142761198</v>
      </c>
      <c r="X572">
        <v>30.430104255676302</v>
      </c>
      <c r="Y572">
        <f t="shared" si="16"/>
        <v>0.89597511291510301</v>
      </c>
      <c r="Z572">
        <f t="shared" si="17"/>
        <v>0.89597511291510301</v>
      </c>
      <c r="AA572" t="s">
        <v>10922</v>
      </c>
      <c r="AB572" t="s">
        <v>10922</v>
      </c>
      <c r="AC572">
        <v>4769</v>
      </c>
      <c r="AD572" t="s">
        <v>10923</v>
      </c>
    </row>
    <row r="573" spans="1:30" x14ac:dyDescent="0.2">
      <c r="A573" t="s">
        <v>211</v>
      </c>
      <c r="B573">
        <v>-2.4923474788665798</v>
      </c>
      <c r="C573">
        <v>-3.9660067558288601</v>
      </c>
      <c r="D573">
        <v>3.9660067558288601</v>
      </c>
      <c r="H573" t="s">
        <v>29</v>
      </c>
      <c r="I573">
        <v>8</v>
      </c>
      <c r="J573">
        <v>8</v>
      </c>
      <c r="K573">
        <v>8</v>
      </c>
      <c r="L573">
        <v>23.1</v>
      </c>
      <c r="M573">
        <v>23.1</v>
      </c>
      <c r="N573">
        <v>23.1</v>
      </c>
      <c r="O573">
        <v>53.719000000000001</v>
      </c>
      <c r="P573">
        <v>0</v>
      </c>
      <c r="Q573">
        <v>43.874000000000002</v>
      </c>
      <c r="R573">
        <v>21070000000</v>
      </c>
      <c r="S573">
        <v>63</v>
      </c>
      <c r="T573">
        <v>3.8627713257598799</v>
      </c>
      <c r="U573">
        <v>9.1828793774319099E-4</v>
      </c>
      <c r="V573">
        <v>31.197266578674299</v>
      </c>
      <c r="W573">
        <v>30.9426155090332</v>
      </c>
      <c r="X573">
        <v>31.571649551391602</v>
      </c>
      <c r="Y573">
        <f t="shared" si="16"/>
        <v>0.62903404235840199</v>
      </c>
      <c r="Z573">
        <f t="shared" si="17"/>
        <v>0.62903404235840199</v>
      </c>
      <c r="AA573" t="s">
        <v>10925</v>
      </c>
      <c r="AB573" t="s">
        <v>10926</v>
      </c>
      <c r="AC573">
        <v>4770</v>
      </c>
      <c r="AD573" t="s">
        <v>10927</v>
      </c>
    </row>
    <row r="574" spans="1:30" x14ac:dyDescent="0.2">
      <c r="A574" t="s">
        <v>211</v>
      </c>
      <c r="B574">
        <v>-3.6814312934875502</v>
      </c>
      <c r="C574">
        <v>-4.2406053543090803</v>
      </c>
      <c r="D574">
        <v>4.2406053543090803</v>
      </c>
      <c r="H574" t="s">
        <v>29</v>
      </c>
      <c r="I574">
        <v>18</v>
      </c>
      <c r="J574">
        <v>18</v>
      </c>
      <c r="K574">
        <v>18</v>
      </c>
      <c r="L574">
        <v>26</v>
      </c>
      <c r="M574">
        <v>26</v>
      </c>
      <c r="N574">
        <v>26</v>
      </c>
      <c r="O574">
        <v>85.570999999999998</v>
      </c>
      <c r="P574">
        <v>0</v>
      </c>
      <c r="Q574">
        <v>206.18</v>
      </c>
      <c r="R574">
        <v>80668000000</v>
      </c>
      <c r="S574">
        <v>180</v>
      </c>
      <c r="T574">
        <v>4.3594693600922101</v>
      </c>
      <c r="U574">
        <v>7.6404494382022496E-4</v>
      </c>
      <c r="V574">
        <v>32.968481063842802</v>
      </c>
      <c r="W574">
        <v>32.908718109130902</v>
      </c>
      <c r="X574">
        <v>33.548141479492202</v>
      </c>
      <c r="Y574">
        <f t="shared" si="16"/>
        <v>0.6394233703612997</v>
      </c>
      <c r="Z574">
        <f t="shared" si="17"/>
        <v>0.6394233703612997</v>
      </c>
      <c r="AA574" t="s">
        <v>10932</v>
      </c>
      <c r="AB574" t="s">
        <v>10932</v>
      </c>
      <c r="AC574">
        <v>4773</v>
      </c>
      <c r="AD574" t="s">
        <v>10933</v>
      </c>
    </row>
    <row r="575" spans="1:30" x14ac:dyDescent="0.2">
      <c r="A575" t="s">
        <v>1978</v>
      </c>
      <c r="B575">
        <v>-1.5652812719345099</v>
      </c>
      <c r="C575">
        <v>3.4552059173584002</v>
      </c>
      <c r="D575">
        <v>-3.4552059173584002</v>
      </c>
      <c r="H575" t="s">
        <v>29</v>
      </c>
      <c r="I575">
        <v>3</v>
      </c>
      <c r="J575">
        <v>3</v>
      </c>
      <c r="K575">
        <v>3</v>
      </c>
      <c r="L575">
        <v>13.2</v>
      </c>
      <c r="M575">
        <v>13.2</v>
      </c>
      <c r="N575">
        <v>13.2</v>
      </c>
      <c r="O575">
        <v>30.32</v>
      </c>
      <c r="P575">
        <v>0</v>
      </c>
      <c r="Q575">
        <v>58.606999999999999</v>
      </c>
      <c r="R575">
        <v>2538500000</v>
      </c>
      <c r="S575">
        <v>42</v>
      </c>
      <c r="T575">
        <v>3.3232423944018499</v>
      </c>
      <c r="U575">
        <v>1.7913486005089101E-3</v>
      </c>
      <c r="V575">
        <v>28.167065620422399</v>
      </c>
      <c r="W575">
        <v>28.497653007507299</v>
      </c>
      <c r="X575">
        <v>27.7921543121338</v>
      </c>
      <c r="Y575">
        <f t="shared" si="16"/>
        <v>-0.70549869537349963</v>
      </c>
      <c r="Z575">
        <f t="shared" si="17"/>
        <v>0.70549869537349963</v>
      </c>
      <c r="AA575" t="s">
        <v>10935</v>
      </c>
      <c r="AB575" t="s">
        <v>10936</v>
      </c>
      <c r="AC575">
        <v>4774</v>
      </c>
      <c r="AD575" t="s">
        <v>10937</v>
      </c>
    </row>
    <row r="576" spans="1:30" x14ac:dyDescent="0.2">
      <c r="A576" t="s">
        <v>91</v>
      </c>
      <c r="B576">
        <v>-1.6423186063766499</v>
      </c>
      <c r="C576">
        <v>-1.3958759307861299</v>
      </c>
      <c r="D576">
        <v>1.6423186063766499</v>
      </c>
      <c r="H576" t="s">
        <v>29</v>
      </c>
      <c r="I576">
        <v>6</v>
      </c>
      <c r="J576">
        <v>6</v>
      </c>
      <c r="K576">
        <v>6</v>
      </c>
      <c r="L576">
        <v>23.6</v>
      </c>
      <c r="M576">
        <v>23.6</v>
      </c>
      <c r="N576">
        <v>23.6</v>
      </c>
      <c r="O576">
        <v>48.194000000000003</v>
      </c>
      <c r="P576">
        <v>0</v>
      </c>
      <c r="Q576">
        <v>120.99</v>
      </c>
      <c r="R576">
        <v>12875000000</v>
      </c>
      <c r="S576">
        <v>73</v>
      </c>
      <c r="T576">
        <v>1.7528215559512601</v>
      </c>
      <c r="U576">
        <v>2.6413913043478301E-2</v>
      </c>
      <c r="V576">
        <v>30.382729530334501</v>
      </c>
      <c r="W576">
        <v>30.372083663940401</v>
      </c>
      <c r="X576">
        <v>30.913046836852999</v>
      </c>
      <c r="Y576">
        <f t="shared" si="16"/>
        <v>0.54096317291259766</v>
      </c>
      <c r="Z576">
        <f t="shared" si="17"/>
        <v>0.54096317291259766</v>
      </c>
      <c r="AA576" t="s">
        <v>10954</v>
      </c>
      <c r="AB576" t="s">
        <v>10954</v>
      </c>
      <c r="AC576">
        <v>4782</v>
      </c>
      <c r="AD576" t="s">
        <v>10955</v>
      </c>
    </row>
    <row r="577" spans="1:30" x14ac:dyDescent="0.2">
      <c r="A577" t="s">
        <v>91</v>
      </c>
      <c r="B577">
        <v>-2.5937812328338601</v>
      </c>
      <c r="C577">
        <v>-2.11599946022034</v>
      </c>
      <c r="D577">
        <v>2.5937812328338601</v>
      </c>
      <c r="H577" t="s">
        <v>29</v>
      </c>
      <c r="I577">
        <v>6</v>
      </c>
      <c r="J577">
        <v>4</v>
      </c>
      <c r="K577">
        <v>4</v>
      </c>
      <c r="L577">
        <v>49.3</v>
      </c>
      <c r="M577">
        <v>36.5</v>
      </c>
      <c r="N577">
        <v>36.5</v>
      </c>
      <c r="O577">
        <v>24.722000000000001</v>
      </c>
      <c r="P577">
        <v>0</v>
      </c>
      <c r="Q577">
        <v>31.5</v>
      </c>
      <c r="R577">
        <v>24164000000</v>
      </c>
      <c r="S577">
        <v>54</v>
      </c>
      <c r="T577">
        <v>2.6790936409745898</v>
      </c>
      <c r="U577">
        <v>5.1890145395799697E-3</v>
      </c>
      <c r="V577">
        <v>31.109687805175799</v>
      </c>
      <c r="W577">
        <v>31.253811836242701</v>
      </c>
      <c r="X577">
        <v>31.840182304382299</v>
      </c>
      <c r="Y577">
        <f t="shared" si="16"/>
        <v>0.5863704681395987</v>
      </c>
      <c r="Z577">
        <f t="shared" si="17"/>
        <v>0.5863704681395987</v>
      </c>
      <c r="AA577" t="s">
        <v>10981</v>
      </c>
      <c r="AB577" t="s">
        <v>10981</v>
      </c>
      <c r="AC577">
        <v>4794</v>
      </c>
      <c r="AD577" t="s">
        <v>10982</v>
      </c>
    </row>
    <row r="578" spans="1:30" x14ac:dyDescent="0.2">
      <c r="A578" t="s">
        <v>211</v>
      </c>
      <c r="B578">
        <v>-1.80498611927032</v>
      </c>
      <c r="C578">
        <v>-3.33620309829712</v>
      </c>
      <c r="D578">
        <v>3.33620309829712</v>
      </c>
      <c r="H578" t="s">
        <v>29</v>
      </c>
      <c r="I578">
        <v>10</v>
      </c>
      <c r="J578">
        <v>10</v>
      </c>
      <c r="K578">
        <v>3</v>
      </c>
      <c r="L578">
        <v>46.3</v>
      </c>
      <c r="M578">
        <v>46.3</v>
      </c>
      <c r="N578">
        <v>17.600000000000001</v>
      </c>
      <c r="O578">
        <v>35.429000000000002</v>
      </c>
      <c r="P578">
        <v>0</v>
      </c>
      <c r="Q578">
        <v>95.257000000000005</v>
      </c>
      <c r="R578">
        <v>39037000000</v>
      </c>
      <c r="S578">
        <v>129</v>
      </c>
      <c r="T578">
        <v>3.2187626122464699</v>
      </c>
      <c r="U578">
        <v>2.2072289156626502E-3</v>
      </c>
      <c r="V578">
        <v>32.105636596679702</v>
      </c>
      <c r="W578">
        <v>31.843585968017599</v>
      </c>
      <c r="X578">
        <v>32.537134170532198</v>
      </c>
      <c r="Y578">
        <f t="shared" ref="Y578:Y603" si="18">X578-W578</f>
        <v>0.6935482025145987</v>
      </c>
      <c r="Z578">
        <f t="shared" ref="Z578:Z603" si="19">ABS(Y578)</f>
        <v>0.6935482025145987</v>
      </c>
      <c r="AA578" t="s">
        <v>10991</v>
      </c>
      <c r="AB578" t="s">
        <v>10991</v>
      </c>
      <c r="AC578">
        <v>4800</v>
      </c>
      <c r="AD578" t="s">
        <v>10992</v>
      </c>
    </row>
    <row r="579" spans="1:30" x14ac:dyDescent="0.2">
      <c r="A579" t="s">
        <v>131</v>
      </c>
      <c r="B579">
        <v>-3.9575164318084699</v>
      </c>
      <c r="C579">
        <v>2.00434017181396</v>
      </c>
      <c r="D579">
        <v>3.9575164318084699</v>
      </c>
      <c r="H579" t="s">
        <v>29</v>
      </c>
      <c r="I579">
        <v>5</v>
      </c>
      <c r="J579">
        <v>5</v>
      </c>
      <c r="K579">
        <v>5</v>
      </c>
      <c r="L579">
        <v>10.5</v>
      </c>
      <c r="M579">
        <v>10.5</v>
      </c>
      <c r="N579">
        <v>10.5</v>
      </c>
      <c r="O579">
        <v>73.465999999999994</v>
      </c>
      <c r="P579">
        <v>0</v>
      </c>
      <c r="Q579">
        <v>10.254</v>
      </c>
      <c r="R579">
        <v>14570000000</v>
      </c>
      <c r="S579">
        <v>45</v>
      </c>
      <c r="T579">
        <v>3.8211915862738</v>
      </c>
      <c r="U579">
        <v>1.05660377358491E-3</v>
      </c>
      <c r="V579">
        <v>30.237620353698698</v>
      </c>
      <c r="W579">
        <v>30.664451599121101</v>
      </c>
      <c r="X579">
        <v>31.125922203064</v>
      </c>
      <c r="Y579">
        <f t="shared" si="18"/>
        <v>0.46147060394289952</v>
      </c>
      <c r="Z579">
        <f t="shared" si="19"/>
        <v>0.46147060394289952</v>
      </c>
      <c r="AA579" t="s">
        <v>11018</v>
      </c>
      <c r="AB579" t="s">
        <v>11018</v>
      </c>
      <c r="AC579">
        <v>4811</v>
      </c>
      <c r="AD579" t="s">
        <v>11019</v>
      </c>
    </row>
    <row r="580" spans="1:30" x14ac:dyDescent="0.2">
      <c r="A580" t="s">
        <v>1011</v>
      </c>
      <c r="B580">
        <v>3.7919149398803702</v>
      </c>
      <c r="C580">
        <v>-3.7919149398803702</v>
      </c>
      <c r="D580">
        <v>-2.0691044330596902</v>
      </c>
      <c r="H580" t="s">
        <v>29</v>
      </c>
      <c r="I580">
        <v>5</v>
      </c>
      <c r="J580">
        <v>5</v>
      </c>
      <c r="K580">
        <v>5</v>
      </c>
      <c r="L580">
        <v>30.7</v>
      </c>
      <c r="M580">
        <v>30.7</v>
      </c>
      <c r="N580">
        <v>30.7</v>
      </c>
      <c r="O580">
        <v>38.959000000000003</v>
      </c>
      <c r="P580">
        <v>0</v>
      </c>
      <c r="Q580">
        <v>36.488999999999997</v>
      </c>
      <c r="R580">
        <v>10164000000</v>
      </c>
      <c r="S580">
        <v>42</v>
      </c>
      <c r="T580">
        <v>3.66443459632031</v>
      </c>
      <c r="U580">
        <v>1.27457627118644E-3</v>
      </c>
      <c r="V580">
        <v>30.711636543273901</v>
      </c>
      <c r="W580">
        <v>29.434080123901399</v>
      </c>
      <c r="X580">
        <v>30.0458517074585</v>
      </c>
      <c r="Y580">
        <f t="shared" si="18"/>
        <v>0.61177158355710048</v>
      </c>
      <c r="Z580">
        <f t="shared" si="19"/>
        <v>0.61177158355710048</v>
      </c>
      <c r="AA580" t="s">
        <v>11021</v>
      </c>
      <c r="AB580" t="s">
        <v>11022</v>
      </c>
      <c r="AC580">
        <v>4813</v>
      </c>
      <c r="AD580" t="s">
        <v>11023</v>
      </c>
    </row>
    <row r="581" spans="1:30" x14ac:dyDescent="0.2">
      <c r="A581" t="s">
        <v>131</v>
      </c>
      <c r="B581">
        <v>-5.9374957084655797</v>
      </c>
      <c r="C581">
        <v>4.7836556434631303</v>
      </c>
      <c r="D581">
        <v>5.9374957084655797</v>
      </c>
      <c r="H581" t="s">
        <v>29</v>
      </c>
      <c r="I581">
        <v>8</v>
      </c>
      <c r="J581">
        <v>8</v>
      </c>
      <c r="K581">
        <v>8</v>
      </c>
      <c r="L581">
        <v>17.600000000000001</v>
      </c>
      <c r="M581">
        <v>17.600000000000001</v>
      </c>
      <c r="N581">
        <v>17.600000000000001</v>
      </c>
      <c r="O581">
        <v>66.885000000000005</v>
      </c>
      <c r="P581">
        <v>0</v>
      </c>
      <c r="Q581">
        <v>154.19999999999999</v>
      </c>
      <c r="R581">
        <v>27983000000</v>
      </c>
      <c r="S581">
        <v>59</v>
      </c>
      <c r="T581">
        <v>5.91559814966151</v>
      </c>
      <c r="U581">
        <v>6.5306122448979603E-4</v>
      </c>
      <c r="V581">
        <v>30.678458213806199</v>
      </c>
      <c r="W581">
        <v>31.798544883727999</v>
      </c>
      <c r="X581">
        <v>32.179294586181598</v>
      </c>
      <c r="Y581">
        <f t="shared" si="18"/>
        <v>0.38074970245359907</v>
      </c>
      <c r="Z581">
        <f t="shared" si="19"/>
        <v>0.38074970245359907</v>
      </c>
      <c r="AA581" t="s">
        <v>11047</v>
      </c>
      <c r="AB581" t="s">
        <v>11047</v>
      </c>
      <c r="AC581">
        <v>4822</v>
      </c>
      <c r="AD581" t="s">
        <v>11048</v>
      </c>
    </row>
    <row r="582" spans="1:30" x14ac:dyDescent="0.2">
      <c r="A582" t="s">
        <v>131</v>
      </c>
      <c r="B582">
        <v>-6.0324549674987802</v>
      </c>
      <c r="C582">
        <v>4.8646397590637198</v>
      </c>
      <c r="D582">
        <v>6.0324549674987802</v>
      </c>
      <c r="H582" t="s">
        <v>29</v>
      </c>
      <c r="I582">
        <v>8</v>
      </c>
      <c r="J582">
        <v>7</v>
      </c>
      <c r="K582">
        <v>1</v>
      </c>
      <c r="L582">
        <v>23.9</v>
      </c>
      <c r="M582">
        <v>20.7</v>
      </c>
      <c r="N582">
        <v>4.3</v>
      </c>
      <c r="O582">
        <v>54.984000000000002</v>
      </c>
      <c r="P582">
        <v>0</v>
      </c>
      <c r="Q582">
        <v>23.091999999999999</v>
      </c>
      <c r="R582">
        <v>11146000000</v>
      </c>
      <c r="S582">
        <v>37</v>
      </c>
      <c r="T582">
        <v>6.0092123948586798</v>
      </c>
      <c r="U582">
        <v>6.6666666666666697E-4</v>
      </c>
      <c r="V582">
        <v>28.768607139587399</v>
      </c>
      <c r="W582">
        <v>30.523285865783699</v>
      </c>
      <c r="X582">
        <v>31.044028282165499</v>
      </c>
      <c r="Y582">
        <f t="shared" si="18"/>
        <v>0.52074241638180041</v>
      </c>
      <c r="Z582">
        <f t="shared" si="19"/>
        <v>0.52074241638180041</v>
      </c>
      <c r="AA582" t="s">
        <v>11059</v>
      </c>
      <c r="AB582" t="s">
        <v>11059</v>
      </c>
      <c r="AC582">
        <v>4827</v>
      </c>
      <c r="AD582" t="s">
        <v>11060</v>
      </c>
    </row>
    <row r="583" spans="1:30" x14ac:dyDescent="0.2">
      <c r="A583" t="s">
        <v>156</v>
      </c>
      <c r="B583">
        <v>1.5525035858154299</v>
      </c>
      <c r="C583">
        <v>1.3130521774292001</v>
      </c>
      <c r="D583">
        <v>-1.5525035858154299</v>
      </c>
      <c r="H583" t="s">
        <v>29</v>
      </c>
      <c r="I583">
        <v>2</v>
      </c>
      <c r="J583">
        <v>2</v>
      </c>
      <c r="K583">
        <v>2</v>
      </c>
      <c r="L583">
        <v>10</v>
      </c>
      <c r="M583">
        <v>10</v>
      </c>
      <c r="N583">
        <v>10</v>
      </c>
      <c r="O583">
        <v>29.984000000000002</v>
      </c>
      <c r="P583">
        <v>0</v>
      </c>
      <c r="Q583">
        <v>6.6760999999999999</v>
      </c>
      <c r="R583">
        <v>17462000000</v>
      </c>
      <c r="S583">
        <v>23</v>
      </c>
      <c r="T583">
        <v>1.65768504961771</v>
      </c>
      <c r="U583">
        <v>3.1709331131296398E-2</v>
      </c>
      <c r="V583">
        <v>30.831199645996101</v>
      </c>
      <c r="W583">
        <v>30.515354156494102</v>
      </c>
      <c r="X583">
        <v>26.347210884094199</v>
      </c>
      <c r="Y583">
        <f t="shared" si="18"/>
        <v>-4.1681432723999023</v>
      </c>
      <c r="Z583">
        <f t="shared" si="19"/>
        <v>4.1681432723999023</v>
      </c>
      <c r="AA583" t="s">
        <v>11062</v>
      </c>
      <c r="AB583" t="s">
        <v>11062</v>
      </c>
      <c r="AC583">
        <v>4828</v>
      </c>
      <c r="AD583" t="s">
        <v>11063</v>
      </c>
    </row>
    <row r="584" spans="1:30" x14ac:dyDescent="0.2">
      <c r="A584" t="s">
        <v>211</v>
      </c>
      <c r="B584">
        <v>-1.32739269733429</v>
      </c>
      <c r="C584">
        <v>-1.6860609054565401</v>
      </c>
      <c r="D584">
        <v>1.6860609054565401</v>
      </c>
      <c r="H584" t="s">
        <v>29</v>
      </c>
      <c r="I584">
        <v>11</v>
      </c>
      <c r="J584">
        <v>11</v>
      </c>
      <c r="K584">
        <v>11</v>
      </c>
      <c r="L584">
        <v>24.1</v>
      </c>
      <c r="M584">
        <v>24.1</v>
      </c>
      <c r="N584">
        <v>24.1</v>
      </c>
      <c r="O584">
        <v>68.831999999999994</v>
      </c>
      <c r="P584">
        <v>0</v>
      </c>
      <c r="Q584">
        <v>136.36000000000001</v>
      </c>
      <c r="R584">
        <v>17327000000</v>
      </c>
      <c r="S584">
        <v>68</v>
      </c>
      <c r="T584">
        <v>1.7529119067638399</v>
      </c>
      <c r="U584">
        <v>2.6426457789382098E-2</v>
      </c>
      <c r="V584">
        <v>30.651671409606902</v>
      </c>
      <c r="W584">
        <v>30.6323690414429</v>
      </c>
      <c r="X584">
        <v>31.198595046997099</v>
      </c>
      <c r="Y584">
        <f t="shared" si="18"/>
        <v>0.56622600555419922</v>
      </c>
      <c r="Z584">
        <f t="shared" si="19"/>
        <v>0.56622600555419922</v>
      </c>
      <c r="AA584" t="s">
        <v>11113</v>
      </c>
      <c r="AB584" t="s">
        <v>11113</v>
      </c>
      <c r="AC584">
        <v>4853</v>
      </c>
      <c r="AD584" t="s">
        <v>11114</v>
      </c>
    </row>
    <row r="585" spans="1:30" x14ac:dyDescent="0.2">
      <c r="A585" t="s">
        <v>131</v>
      </c>
      <c r="B585">
        <v>-8.3237791061401403</v>
      </c>
      <c r="C585">
        <v>6.6284518241882298</v>
      </c>
      <c r="D585">
        <v>8.3237791061401403</v>
      </c>
      <c r="H585" t="s">
        <v>29</v>
      </c>
      <c r="I585">
        <v>18</v>
      </c>
      <c r="J585">
        <v>18</v>
      </c>
      <c r="K585">
        <v>18</v>
      </c>
      <c r="L585">
        <v>35.200000000000003</v>
      </c>
      <c r="M585">
        <v>35.200000000000003</v>
      </c>
      <c r="N585">
        <v>35.200000000000003</v>
      </c>
      <c r="O585">
        <v>72.89</v>
      </c>
      <c r="P585">
        <v>0</v>
      </c>
      <c r="Q585">
        <v>109.91</v>
      </c>
      <c r="R585">
        <v>63504000000</v>
      </c>
      <c r="S585">
        <v>187</v>
      </c>
      <c r="T585">
        <v>8.1352037940952897</v>
      </c>
      <c r="U585">
        <v>0</v>
      </c>
      <c r="V585">
        <v>30.888221740722699</v>
      </c>
      <c r="W585">
        <v>32.748060226440401</v>
      </c>
      <c r="X585">
        <v>33.751829147338903</v>
      </c>
      <c r="Y585">
        <f t="shared" si="18"/>
        <v>1.0037689208985014</v>
      </c>
      <c r="Z585">
        <f t="shared" si="19"/>
        <v>1.0037689208985014</v>
      </c>
      <c r="AA585" t="s">
        <v>11116</v>
      </c>
      <c r="AB585" t="s">
        <v>11116</v>
      </c>
      <c r="AC585">
        <v>4856</v>
      </c>
      <c r="AD585" t="s">
        <v>11117</v>
      </c>
    </row>
    <row r="586" spans="1:30" x14ac:dyDescent="0.2">
      <c r="A586" t="s">
        <v>211</v>
      </c>
      <c r="B586">
        <v>-3.1464865207672101</v>
      </c>
      <c r="C586">
        <v>-3.3574259281158398</v>
      </c>
      <c r="D586">
        <v>3.3574259281158398</v>
      </c>
      <c r="H586" t="s">
        <v>29</v>
      </c>
      <c r="I586">
        <v>22</v>
      </c>
      <c r="J586">
        <v>22</v>
      </c>
      <c r="K586">
        <v>4</v>
      </c>
      <c r="L586">
        <v>66.7</v>
      </c>
      <c r="M586">
        <v>66.7</v>
      </c>
      <c r="N586">
        <v>12</v>
      </c>
      <c r="O586">
        <v>50.732999999999997</v>
      </c>
      <c r="P586">
        <v>0</v>
      </c>
      <c r="Q586">
        <v>323.31</v>
      </c>
      <c r="R586">
        <v>1076200000000</v>
      </c>
      <c r="S586">
        <v>806</v>
      </c>
      <c r="T586">
        <v>3.5899576243957401</v>
      </c>
      <c r="U586">
        <v>1.4006309148265001E-3</v>
      </c>
      <c r="V586">
        <v>36.746280670166001</v>
      </c>
      <c r="W586">
        <v>36.722354888916001</v>
      </c>
      <c r="X586">
        <v>37.2614841461182</v>
      </c>
      <c r="Y586">
        <f t="shared" si="18"/>
        <v>0.53912925720219818</v>
      </c>
      <c r="Z586">
        <f t="shared" si="19"/>
        <v>0.53912925720219818</v>
      </c>
      <c r="AA586" t="s">
        <v>11141</v>
      </c>
      <c r="AB586" t="s">
        <v>11141</v>
      </c>
      <c r="AC586">
        <v>4870</v>
      </c>
      <c r="AD586" t="s">
        <v>11142</v>
      </c>
    </row>
    <row r="587" spans="1:30" x14ac:dyDescent="0.2">
      <c r="A587" t="s">
        <v>156</v>
      </c>
      <c r="B587">
        <v>3.5020670890808101</v>
      </c>
      <c r="C587">
        <v>2.2445147037506099</v>
      </c>
      <c r="D587">
        <v>-3.5020670890808101</v>
      </c>
      <c r="H587" t="s">
        <v>29</v>
      </c>
      <c r="I587">
        <v>6</v>
      </c>
      <c r="J587">
        <v>6</v>
      </c>
      <c r="K587">
        <v>6</v>
      </c>
      <c r="L587">
        <v>15.3</v>
      </c>
      <c r="M587">
        <v>15.3</v>
      </c>
      <c r="N587">
        <v>15.3</v>
      </c>
      <c r="O587">
        <v>51.963000000000001</v>
      </c>
      <c r="P587">
        <v>0</v>
      </c>
      <c r="Q587">
        <v>44.314</v>
      </c>
      <c r="R587">
        <v>20068000000</v>
      </c>
      <c r="S587">
        <v>56</v>
      </c>
      <c r="T587">
        <v>3.42053737535073</v>
      </c>
      <c r="U587">
        <v>1.59556786703601E-3</v>
      </c>
      <c r="V587">
        <v>31.393955230712901</v>
      </c>
      <c r="W587">
        <v>31.233267784118699</v>
      </c>
      <c r="X587">
        <v>30.821448326110801</v>
      </c>
      <c r="Y587">
        <f t="shared" si="18"/>
        <v>-0.41181945800789777</v>
      </c>
      <c r="Z587">
        <f t="shared" si="19"/>
        <v>0.41181945800789777</v>
      </c>
      <c r="AA587" t="s">
        <v>11147</v>
      </c>
      <c r="AB587" t="s">
        <v>11147</v>
      </c>
      <c r="AC587">
        <v>4872</v>
      </c>
      <c r="AD587" t="s">
        <v>11148</v>
      </c>
    </row>
    <row r="588" spans="1:30" x14ac:dyDescent="0.2">
      <c r="A588" t="s">
        <v>142</v>
      </c>
      <c r="B588">
        <v>0</v>
      </c>
      <c r="C588">
        <v>-1.6474746465682999</v>
      </c>
      <c r="D588">
        <v>1.6474746465682999</v>
      </c>
      <c r="H588" t="s">
        <v>29</v>
      </c>
      <c r="I588">
        <v>4</v>
      </c>
      <c r="J588">
        <v>4</v>
      </c>
      <c r="K588">
        <v>4</v>
      </c>
      <c r="L588">
        <v>10.3</v>
      </c>
      <c r="M588">
        <v>10.3</v>
      </c>
      <c r="N588">
        <v>10.3</v>
      </c>
      <c r="O588">
        <v>55.594000000000001</v>
      </c>
      <c r="P588">
        <v>0</v>
      </c>
      <c r="Q588">
        <v>27.542999999999999</v>
      </c>
      <c r="R588">
        <v>8154600000</v>
      </c>
      <c r="S588">
        <v>30</v>
      </c>
      <c r="T588">
        <v>1.5828323430123099</v>
      </c>
      <c r="U588">
        <v>3.6138364779874199E-2</v>
      </c>
      <c r="V588">
        <v>29.917303085327099</v>
      </c>
      <c r="W588">
        <v>29.574288368225101</v>
      </c>
      <c r="X588">
        <v>30.258272171020501</v>
      </c>
      <c r="Y588">
        <f t="shared" si="18"/>
        <v>0.6839838027953995</v>
      </c>
      <c r="Z588">
        <f t="shared" si="19"/>
        <v>0.6839838027953995</v>
      </c>
      <c r="AA588" t="s">
        <v>11150</v>
      </c>
      <c r="AB588" t="s">
        <v>11150</v>
      </c>
      <c r="AC588">
        <v>4873</v>
      </c>
      <c r="AD588" t="s">
        <v>11151</v>
      </c>
    </row>
    <row r="589" spans="1:30" x14ac:dyDescent="0.2">
      <c r="A589" t="s">
        <v>142</v>
      </c>
      <c r="B589">
        <v>0</v>
      </c>
      <c r="C589">
        <v>-1.86334872245789</v>
      </c>
      <c r="D589">
        <v>1.86334872245789</v>
      </c>
      <c r="H589" t="s">
        <v>29</v>
      </c>
      <c r="I589">
        <v>4</v>
      </c>
      <c r="J589">
        <v>4</v>
      </c>
      <c r="K589">
        <v>4</v>
      </c>
      <c r="L589">
        <v>15.5</v>
      </c>
      <c r="M589">
        <v>15.5</v>
      </c>
      <c r="N589">
        <v>15.5</v>
      </c>
      <c r="O589">
        <v>52.651000000000003</v>
      </c>
      <c r="P589">
        <v>0</v>
      </c>
      <c r="Q589">
        <v>57.79</v>
      </c>
      <c r="R589">
        <v>3652100000</v>
      </c>
      <c r="S589">
        <v>48</v>
      </c>
      <c r="T589">
        <v>1.80951622009322</v>
      </c>
      <c r="U589">
        <v>2.3805929919137499E-2</v>
      </c>
      <c r="V589">
        <v>28.329788208007798</v>
      </c>
      <c r="W589">
        <v>28.248682022094702</v>
      </c>
      <c r="X589">
        <v>28.958152770996101</v>
      </c>
      <c r="Y589">
        <f t="shared" si="18"/>
        <v>0.70947074890139916</v>
      </c>
      <c r="Z589">
        <f t="shared" si="19"/>
        <v>0.70947074890139916</v>
      </c>
      <c r="AA589" t="s">
        <v>11156</v>
      </c>
      <c r="AB589" t="s">
        <v>11156</v>
      </c>
      <c r="AC589">
        <v>4877</v>
      </c>
      <c r="AD589" t="s">
        <v>11157</v>
      </c>
    </row>
    <row r="590" spans="1:30" x14ac:dyDescent="0.2">
      <c r="A590" t="s">
        <v>142</v>
      </c>
      <c r="B590">
        <v>0</v>
      </c>
      <c r="C590">
        <v>-1.54767870903015</v>
      </c>
      <c r="D590">
        <v>1.54767870903015</v>
      </c>
      <c r="H590" t="s">
        <v>29</v>
      </c>
      <c r="I590">
        <v>15</v>
      </c>
      <c r="J590">
        <v>15</v>
      </c>
      <c r="K590">
        <v>13</v>
      </c>
      <c r="L590">
        <v>64.2</v>
      </c>
      <c r="M590">
        <v>64.2</v>
      </c>
      <c r="N590">
        <v>57.3</v>
      </c>
      <c r="O590">
        <v>26.931999999999999</v>
      </c>
      <c r="P590">
        <v>0</v>
      </c>
      <c r="Q590">
        <v>163.09</v>
      </c>
      <c r="R590">
        <v>176090000000</v>
      </c>
      <c r="S590">
        <v>318</v>
      </c>
      <c r="T590">
        <v>1.6423163211349501</v>
      </c>
      <c r="U590">
        <v>3.2669934640522903E-2</v>
      </c>
      <c r="V590">
        <v>34.394315719604499</v>
      </c>
      <c r="W590">
        <v>34.227672576904297</v>
      </c>
      <c r="X590">
        <v>34.402183532714801</v>
      </c>
      <c r="Y590">
        <f t="shared" si="18"/>
        <v>0.17451095581050424</v>
      </c>
      <c r="Z590">
        <f t="shared" si="19"/>
        <v>0.17451095581050424</v>
      </c>
      <c r="AA590" t="s">
        <v>11168</v>
      </c>
      <c r="AB590" t="s">
        <v>11168</v>
      </c>
      <c r="AC590">
        <v>4884</v>
      </c>
      <c r="AD590" t="s">
        <v>11169</v>
      </c>
    </row>
    <row r="591" spans="1:30" x14ac:dyDescent="0.2">
      <c r="A591" t="s">
        <v>156</v>
      </c>
      <c r="B591">
        <v>3.2147371768951398</v>
      </c>
      <c r="C591">
        <v>1.53922927379608</v>
      </c>
      <c r="D591">
        <v>-3.2147371768951398</v>
      </c>
      <c r="H591" t="s">
        <v>29</v>
      </c>
      <c r="I591">
        <v>13</v>
      </c>
      <c r="J591">
        <v>5</v>
      </c>
      <c r="K591">
        <v>5</v>
      </c>
      <c r="L591">
        <v>52.1</v>
      </c>
      <c r="M591">
        <v>24.1</v>
      </c>
      <c r="N591">
        <v>24.1</v>
      </c>
      <c r="O591">
        <v>50.369</v>
      </c>
      <c r="P591">
        <v>0</v>
      </c>
      <c r="Q591">
        <v>10.090999999999999</v>
      </c>
      <c r="R591">
        <v>19947000000</v>
      </c>
      <c r="S591">
        <v>22</v>
      </c>
      <c r="T591">
        <v>3.08826647147318</v>
      </c>
      <c r="U591">
        <v>2.5431034482758601E-3</v>
      </c>
      <c r="V591">
        <v>31.684323310852101</v>
      </c>
      <c r="W591">
        <v>31.181200981140101</v>
      </c>
      <c r="X591">
        <v>30.4389133453369</v>
      </c>
      <c r="Y591">
        <f t="shared" si="18"/>
        <v>-0.74228763580320134</v>
      </c>
      <c r="Z591">
        <f t="shared" si="19"/>
        <v>0.74228763580320134</v>
      </c>
      <c r="AA591" t="s">
        <v>11181</v>
      </c>
      <c r="AB591" t="s">
        <v>11181</v>
      </c>
      <c r="AC591">
        <v>4891</v>
      </c>
      <c r="AD591" t="s">
        <v>11182</v>
      </c>
    </row>
    <row r="592" spans="1:30" x14ac:dyDescent="0.2">
      <c r="A592" t="s">
        <v>211</v>
      </c>
      <c r="B592">
        <v>-5.9342389106750497</v>
      </c>
      <c r="C592">
        <v>-6.0267186164856001</v>
      </c>
      <c r="D592">
        <v>6.0267186164856001</v>
      </c>
      <c r="H592" t="s">
        <v>29</v>
      </c>
      <c r="I592">
        <v>3</v>
      </c>
      <c r="J592">
        <v>3</v>
      </c>
      <c r="K592">
        <v>3</v>
      </c>
      <c r="L592">
        <v>7.6</v>
      </c>
      <c r="M592">
        <v>7.6</v>
      </c>
      <c r="N592">
        <v>7.6</v>
      </c>
      <c r="O592">
        <v>83.100999999999999</v>
      </c>
      <c r="P592">
        <v>0</v>
      </c>
      <c r="Q592">
        <v>31.503</v>
      </c>
      <c r="R592">
        <v>2641000000</v>
      </c>
      <c r="S592">
        <v>24</v>
      </c>
      <c r="T592">
        <v>6.3724045499831998</v>
      </c>
      <c r="U592">
        <v>9.1428571428571405E-4</v>
      </c>
      <c r="V592">
        <v>27.0743522644043</v>
      </c>
      <c r="W592">
        <v>27.016182899475101</v>
      </c>
      <c r="X592">
        <v>29.287092208862301</v>
      </c>
      <c r="Y592">
        <f t="shared" si="18"/>
        <v>2.2709093093871999</v>
      </c>
      <c r="Z592">
        <f t="shared" si="19"/>
        <v>2.2709093093871999</v>
      </c>
      <c r="AA592" t="s">
        <v>11194</v>
      </c>
      <c r="AB592" t="s">
        <v>11194</v>
      </c>
      <c r="AC592">
        <v>4896</v>
      </c>
      <c r="AD592" t="s">
        <v>11195</v>
      </c>
    </row>
    <row r="593" spans="1:30" x14ac:dyDescent="0.2">
      <c r="A593" t="s">
        <v>1011</v>
      </c>
      <c r="B593">
        <v>3.6127903461456299</v>
      </c>
      <c r="C593">
        <v>-3.6127903461456299</v>
      </c>
      <c r="D593">
        <v>1.93101787567139</v>
      </c>
      <c r="H593" t="s">
        <v>29</v>
      </c>
      <c r="I593">
        <v>5</v>
      </c>
      <c r="J593">
        <v>5</v>
      </c>
      <c r="K593">
        <v>4</v>
      </c>
      <c r="L593">
        <v>40.299999999999997</v>
      </c>
      <c r="M593">
        <v>40.299999999999997</v>
      </c>
      <c r="N593">
        <v>36.799999999999997</v>
      </c>
      <c r="O593">
        <v>22.385000000000002</v>
      </c>
      <c r="P593">
        <v>0</v>
      </c>
      <c r="Q593">
        <v>68.296999999999997</v>
      </c>
      <c r="R593">
        <v>19005000000</v>
      </c>
      <c r="S593">
        <v>44</v>
      </c>
      <c r="T593">
        <v>3.4868627286932301</v>
      </c>
      <c r="U593">
        <v>1.47800586510264E-3</v>
      </c>
      <c r="V593">
        <v>31.561384201049801</v>
      </c>
      <c r="W593">
        <v>31.005066871643098</v>
      </c>
      <c r="X593">
        <v>31.3420219421387</v>
      </c>
      <c r="Y593">
        <f t="shared" si="18"/>
        <v>0.33695507049560192</v>
      </c>
      <c r="Z593">
        <f t="shared" si="19"/>
        <v>0.33695507049560192</v>
      </c>
      <c r="AA593" t="s">
        <v>11254</v>
      </c>
      <c r="AB593" t="s">
        <v>11254</v>
      </c>
      <c r="AC593">
        <v>4924</v>
      </c>
      <c r="AD593" t="s">
        <v>11255</v>
      </c>
    </row>
    <row r="594" spans="1:30" x14ac:dyDescent="0.2">
      <c r="A594" t="s">
        <v>91</v>
      </c>
      <c r="B594">
        <v>-4.0261659622192401</v>
      </c>
      <c r="C594">
        <v>-3.5877611637115501</v>
      </c>
      <c r="D594">
        <v>4.0261659622192401</v>
      </c>
      <c r="H594" t="s">
        <v>29</v>
      </c>
      <c r="I594">
        <v>6</v>
      </c>
      <c r="J594">
        <v>6</v>
      </c>
      <c r="K594">
        <v>6</v>
      </c>
      <c r="L594">
        <v>9.6999999999999993</v>
      </c>
      <c r="M594">
        <v>9.6999999999999993</v>
      </c>
      <c r="N594">
        <v>9.6999999999999993</v>
      </c>
      <c r="O594">
        <v>77.478999999999999</v>
      </c>
      <c r="P594">
        <v>0</v>
      </c>
      <c r="Q594">
        <v>20.77</v>
      </c>
      <c r="R594">
        <v>6364600000</v>
      </c>
      <c r="S594">
        <v>25</v>
      </c>
      <c r="T594">
        <v>4.18451903768739</v>
      </c>
      <c r="U594">
        <v>7.1844660194174805E-4</v>
      </c>
      <c r="V594">
        <v>28.767476081848098</v>
      </c>
      <c r="W594">
        <v>28.907222747802699</v>
      </c>
      <c r="X594">
        <v>30.210422515869102</v>
      </c>
      <c r="Y594">
        <f t="shared" si="18"/>
        <v>1.3031997680664027</v>
      </c>
      <c r="Z594">
        <f t="shared" si="19"/>
        <v>1.3031997680664027</v>
      </c>
      <c r="AA594" t="s">
        <v>11276</v>
      </c>
      <c r="AB594" t="s">
        <v>11276</v>
      </c>
      <c r="AC594">
        <v>4935</v>
      </c>
      <c r="AD594" t="s">
        <v>11277</v>
      </c>
    </row>
    <row r="595" spans="1:30" x14ac:dyDescent="0.2">
      <c r="A595" t="s">
        <v>156</v>
      </c>
      <c r="B595">
        <v>2.4689035415649401</v>
      </c>
      <c r="C595">
        <v>2.1628453731536901</v>
      </c>
      <c r="D595">
        <v>-2.4689035415649401</v>
      </c>
      <c r="H595" t="s">
        <v>29</v>
      </c>
      <c r="I595">
        <v>23</v>
      </c>
      <c r="J595">
        <v>23</v>
      </c>
      <c r="K595">
        <v>13</v>
      </c>
      <c r="L595">
        <v>41.7</v>
      </c>
      <c r="M595">
        <v>41.7</v>
      </c>
      <c r="N595">
        <v>23.5</v>
      </c>
      <c r="O595">
        <v>88.756</v>
      </c>
      <c r="P595">
        <v>0</v>
      </c>
      <c r="Q595">
        <v>188.92</v>
      </c>
      <c r="R595">
        <v>97174000000</v>
      </c>
      <c r="S595">
        <v>344</v>
      </c>
      <c r="T595">
        <v>2.6156924461202302</v>
      </c>
      <c r="U595">
        <v>5.8566978193146397E-3</v>
      </c>
      <c r="V595">
        <v>33.593545913696303</v>
      </c>
      <c r="W595">
        <v>33.537267684936502</v>
      </c>
      <c r="X595">
        <v>33.257154464721701</v>
      </c>
      <c r="Y595">
        <f t="shared" si="18"/>
        <v>-0.28011322021480112</v>
      </c>
      <c r="Z595">
        <f t="shared" si="19"/>
        <v>0.28011322021480112</v>
      </c>
      <c r="AA595" t="s">
        <v>11285</v>
      </c>
      <c r="AB595" t="s">
        <v>11285</v>
      </c>
      <c r="AC595">
        <v>4944</v>
      </c>
      <c r="AD595" t="s">
        <v>11286</v>
      </c>
    </row>
    <row r="596" spans="1:30" x14ac:dyDescent="0.2">
      <c r="A596" t="s">
        <v>156</v>
      </c>
      <c r="B596">
        <v>2.1303417682647701</v>
      </c>
      <c r="C596">
        <v>1.5789544582366899</v>
      </c>
      <c r="D596">
        <v>-2.1303417682647701</v>
      </c>
      <c r="H596" t="s">
        <v>29</v>
      </c>
      <c r="I596">
        <v>33</v>
      </c>
      <c r="J596">
        <v>21</v>
      </c>
      <c r="K596">
        <v>21</v>
      </c>
      <c r="L596">
        <v>40.799999999999997</v>
      </c>
      <c r="M596">
        <v>27.2</v>
      </c>
      <c r="N596">
        <v>27.2</v>
      </c>
      <c r="O596">
        <v>116.4</v>
      </c>
      <c r="P596">
        <v>0</v>
      </c>
      <c r="Q596">
        <v>212.41</v>
      </c>
      <c r="R596">
        <v>99778000000</v>
      </c>
      <c r="S596">
        <v>255</v>
      </c>
      <c r="T596">
        <v>2.1607329903118799</v>
      </c>
      <c r="U596">
        <v>1.25740318906606E-2</v>
      </c>
      <c r="V596">
        <v>33.678867340087898</v>
      </c>
      <c r="W596">
        <v>33.601007461547901</v>
      </c>
      <c r="X596">
        <v>33.1922283172607</v>
      </c>
      <c r="Y596">
        <f t="shared" si="18"/>
        <v>-0.40877914428720175</v>
      </c>
      <c r="Z596">
        <f t="shared" si="19"/>
        <v>0.40877914428720175</v>
      </c>
      <c r="AA596" t="s">
        <v>11291</v>
      </c>
      <c r="AB596" t="s">
        <v>11291</v>
      </c>
      <c r="AC596">
        <v>4946</v>
      </c>
      <c r="AD596" t="s">
        <v>11292</v>
      </c>
    </row>
    <row r="597" spans="1:30" x14ac:dyDescent="0.2">
      <c r="A597" t="s">
        <v>156</v>
      </c>
      <c r="B597">
        <v>3.5111732482910201</v>
      </c>
      <c r="C597">
        <v>2.9154436588287398</v>
      </c>
      <c r="D597">
        <v>-3.5111732482910201</v>
      </c>
      <c r="H597" t="s">
        <v>29</v>
      </c>
      <c r="I597">
        <v>19</v>
      </c>
      <c r="J597">
        <v>19</v>
      </c>
      <c r="K597">
        <v>19</v>
      </c>
      <c r="L597">
        <v>50.2</v>
      </c>
      <c r="M597">
        <v>50.2</v>
      </c>
      <c r="N597">
        <v>50.2</v>
      </c>
      <c r="O597">
        <v>48.064</v>
      </c>
      <c r="P597">
        <v>0</v>
      </c>
      <c r="Q597">
        <v>181.4</v>
      </c>
      <c r="R597">
        <v>108700000000</v>
      </c>
      <c r="S597">
        <v>210</v>
      </c>
      <c r="T597">
        <v>3.59554313794647</v>
      </c>
      <c r="U597">
        <v>1.3968253968254E-3</v>
      </c>
      <c r="V597">
        <v>33.939357757568402</v>
      </c>
      <c r="W597">
        <v>33.699499130249002</v>
      </c>
      <c r="X597">
        <v>33.098289489746101</v>
      </c>
      <c r="Y597">
        <f t="shared" si="18"/>
        <v>-0.60120964050290127</v>
      </c>
      <c r="Z597">
        <f t="shared" si="19"/>
        <v>0.60120964050290127</v>
      </c>
      <c r="AA597" t="s">
        <v>11324</v>
      </c>
      <c r="AB597" t="s">
        <v>11324</v>
      </c>
      <c r="AC597">
        <v>4957</v>
      </c>
      <c r="AD597" t="s">
        <v>11325</v>
      </c>
    </row>
    <row r="598" spans="1:30" x14ac:dyDescent="0.2">
      <c r="A598" t="s">
        <v>1011</v>
      </c>
      <c r="B598">
        <v>4.4012579917907697</v>
      </c>
      <c r="C598">
        <v>-4.4012579917907697</v>
      </c>
      <c r="D598">
        <v>-2.94669485092163</v>
      </c>
      <c r="H598" t="s">
        <v>29</v>
      </c>
      <c r="I598">
        <v>23</v>
      </c>
      <c r="J598">
        <v>23</v>
      </c>
      <c r="K598">
        <v>23</v>
      </c>
      <c r="L598">
        <v>48.3</v>
      </c>
      <c r="M598">
        <v>48.3</v>
      </c>
      <c r="N598">
        <v>48.3</v>
      </c>
      <c r="O598">
        <v>69.656000000000006</v>
      </c>
      <c r="P598">
        <v>0</v>
      </c>
      <c r="Q598">
        <v>323.31</v>
      </c>
      <c r="R598">
        <v>351380000000</v>
      </c>
      <c r="S598">
        <v>529</v>
      </c>
      <c r="T598">
        <v>4.30660935618255</v>
      </c>
      <c r="U598">
        <v>7.12041884816754E-4</v>
      </c>
      <c r="V598">
        <v>35.4764404296875</v>
      </c>
      <c r="W598">
        <v>35.148675918579102</v>
      </c>
      <c r="X598">
        <v>35.278902053833001</v>
      </c>
      <c r="Y598">
        <f t="shared" si="18"/>
        <v>0.13022613525389914</v>
      </c>
      <c r="Z598">
        <f t="shared" si="19"/>
        <v>0.13022613525389914</v>
      </c>
      <c r="AA598" t="s">
        <v>11354</v>
      </c>
      <c r="AB598" t="s">
        <v>11355</v>
      </c>
      <c r="AC598">
        <v>4971</v>
      </c>
      <c r="AD598" t="s">
        <v>11356</v>
      </c>
    </row>
    <row r="599" spans="1:30" x14ac:dyDescent="0.2">
      <c r="A599" t="s">
        <v>321</v>
      </c>
      <c r="B599">
        <v>1.7043554782867401</v>
      </c>
      <c r="C599">
        <v>2.1026306152343799</v>
      </c>
      <c r="D599">
        <v>-2.1026306152343799</v>
      </c>
      <c r="H599" t="s">
        <v>29</v>
      </c>
      <c r="I599">
        <v>4</v>
      </c>
      <c r="J599">
        <v>4</v>
      </c>
      <c r="K599">
        <v>4</v>
      </c>
      <c r="L599">
        <v>17.7</v>
      </c>
      <c r="M599">
        <v>17.7</v>
      </c>
      <c r="N599">
        <v>17.7</v>
      </c>
      <c r="O599">
        <v>27.335999999999999</v>
      </c>
      <c r="P599">
        <v>0</v>
      </c>
      <c r="Q599">
        <v>62.180999999999997</v>
      </c>
      <c r="R599">
        <v>2767800000</v>
      </c>
      <c r="S599">
        <v>22</v>
      </c>
      <c r="T599">
        <v>2.1870211158791499</v>
      </c>
      <c r="U599">
        <v>1.19488966318235E-2</v>
      </c>
      <c r="V599">
        <v>28.239800453186</v>
      </c>
      <c r="W599">
        <v>28.4568977355957</v>
      </c>
      <c r="X599">
        <v>27.856730461120598</v>
      </c>
      <c r="Y599">
        <f t="shared" si="18"/>
        <v>-0.60016727447510121</v>
      </c>
      <c r="Z599">
        <f t="shared" si="19"/>
        <v>0.60016727447510121</v>
      </c>
      <c r="AA599" t="s">
        <v>11361</v>
      </c>
      <c r="AB599" t="s">
        <v>11361</v>
      </c>
      <c r="AC599">
        <v>4974</v>
      </c>
      <c r="AD599" t="s">
        <v>11362</v>
      </c>
    </row>
    <row r="600" spans="1:30" x14ac:dyDescent="0.2">
      <c r="A600" t="s">
        <v>91</v>
      </c>
      <c r="B600">
        <v>-2.43883085250854</v>
      </c>
      <c r="C600">
        <v>-1.7722926139831501</v>
      </c>
      <c r="D600">
        <v>2.43883085250854</v>
      </c>
      <c r="H600" t="s">
        <v>29</v>
      </c>
      <c r="I600">
        <v>6</v>
      </c>
      <c r="J600">
        <v>6</v>
      </c>
      <c r="K600">
        <v>6</v>
      </c>
      <c r="L600">
        <v>18.7</v>
      </c>
      <c r="M600">
        <v>18.7</v>
      </c>
      <c r="N600">
        <v>18.7</v>
      </c>
      <c r="O600">
        <v>60.82</v>
      </c>
      <c r="P600">
        <v>0</v>
      </c>
      <c r="Q600">
        <v>38.57</v>
      </c>
      <c r="R600">
        <v>20452000000</v>
      </c>
      <c r="S600">
        <v>91</v>
      </c>
      <c r="T600">
        <v>2.4513643607657798</v>
      </c>
      <c r="U600">
        <v>7.6910344827586198E-3</v>
      </c>
      <c r="V600">
        <v>30.800229072570801</v>
      </c>
      <c r="W600">
        <v>31.035519599914601</v>
      </c>
      <c r="X600">
        <v>31.686882972717299</v>
      </c>
      <c r="Y600">
        <f t="shared" si="18"/>
        <v>0.65136337280269885</v>
      </c>
      <c r="Z600">
        <f t="shared" si="19"/>
        <v>0.65136337280269885</v>
      </c>
      <c r="AA600" t="s">
        <v>11364</v>
      </c>
      <c r="AB600" t="s">
        <v>11364</v>
      </c>
      <c r="AC600">
        <v>4975</v>
      </c>
      <c r="AD600" t="s">
        <v>11365</v>
      </c>
    </row>
    <row r="601" spans="1:30" x14ac:dyDescent="0.2">
      <c r="A601" t="s">
        <v>156</v>
      </c>
      <c r="B601">
        <v>2.5780587196350102</v>
      </c>
      <c r="C601">
        <v>1.80820465087891</v>
      </c>
      <c r="D601">
        <v>-2.5780587196350102</v>
      </c>
      <c r="H601" t="s">
        <v>29</v>
      </c>
      <c r="I601">
        <v>18</v>
      </c>
      <c r="J601">
        <v>18</v>
      </c>
      <c r="K601">
        <v>18</v>
      </c>
      <c r="L601">
        <v>79.3</v>
      </c>
      <c r="M601">
        <v>79.3</v>
      </c>
      <c r="N601">
        <v>79.3</v>
      </c>
      <c r="O601">
        <v>29.594000000000001</v>
      </c>
      <c r="P601">
        <v>0</v>
      </c>
      <c r="Q601">
        <v>138.71</v>
      </c>
      <c r="R601">
        <v>152240000000</v>
      </c>
      <c r="S601">
        <v>294</v>
      </c>
      <c r="T601">
        <v>2.5681243603178698</v>
      </c>
      <c r="U601">
        <v>6.1931649331352203E-3</v>
      </c>
      <c r="V601">
        <v>34.337142944335902</v>
      </c>
      <c r="W601">
        <v>34.187822341918903</v>
      </c>
      <c r="X601">
        <v>33.8098049163818</v>
      </c>
      <c r="Y601">
        <f t="shared" si="18"/>
        <v>-0.37801742553710227</v>
      </c>
      <c r="Z601">
        <f t="shared" si="19"/>
        <v>0.37801742553710227</v>
      </c>
      <c r="AA601" t="s">
        <v>11379</v>
      </c>
      <c r="AB601" t="s">
        <v>11379</v>
      </c>
      <c r="AC601">
        <v>4983</v>
      </c>
      <c r="AD601" t="s">
        <v>11380</v>
      </c>
    </row>
    <row r="602" spans="1:30" x14ac:dyDescent="0.2">
      <c r="A602" t="s">
        <v>28</v>
      </c>
      <c r="B602">
        <v>0</v>
      </c>
      <c r="C602">
        <v>1.9586485624313399</v>
      </c>
      <c r="D602">
        <v>-1.9586485624313399</v>
      </c>
      <c r="H602" t="s">
        <v>29</v>
      </c>
      <c r="I602">
        <v>19</v>
      </c>
      <c r="J602">
        <v>19</v>
      </c>
      <c r="K602">
        <v>19</v>
      </c>
      <c r="L602">
        <v>46.1</v>
      </c>
      <c r="M602">
        <v>46.1</v>
      </c>
      <c r="N602">
        <v>46.1</v>
      </c>
      <c r="O602">
        <v>52.954000000000001</v>
      </c>
      <c r="P602">
        <v>0</v>
      </c>
      <c r="Q602">
        <v>108.54</v>
      </c>
      <c r="R602">
        <v>164790000000</v>
      </c>
      <c r="S602">
        <v>265</v>
      </c>
      <c r="T602">
        <v>1.87972376725396</v>
      </c>
      <c r="U602">
        <v>2.0943181818181798E-2</v>
      </c>
      <c r="V602">
        <v>34.173360824584996</v>
      </c>
      <c r="W602">
        <v>34.422121047973597</v>
      </c>
      <c r="X602">
        <v>34.062870025634801</v>
      </c>
      <c r="Y602">
        <f t="shared" si="18"/>
        <v>-0.35925102233879613</v>
      </c>
      <c r="Z602">
        <f t="shared" si="19"/>
        <v>0.35925102233879613</v>
      </c>
      <c r="AA602" t="s">
        <v>11406</v>
      </c>
      <c r="AB602" t="s">
        <v>11407</v>
      </c>
      <c r="AC602">
        <v>4996</v>
      </c>
      <c r="AD602" t="s">
        <v>11408</v>
      </c>
    </row>
    <row r="603" spans="1:30" x14ac:dyDescent="0.2">
      <c r="A603" t="s">
        <v>1978</v>
      </c>
      <c r="B603">
        <v>3.8624737262725799</v>
      </c>
      <c r="C603">
        <v>5.3532257080078098</v>
      </c>
      <c r="D603">
        <v>-5.3532257080078098</v>
      </c>
      <c r="H603" t="s">
        <v>29</v>
      </c>
      <c r="I603">
        <v>5</v>
      </c>
      <c r="J603">
        <v>5</v>
      </c>
      <c r="K603">
        <v>5</v>
      </c>
      <c r="L603">
        <v>13.5</v>
      </c>
      <c r="M603">
        <v>13.5</v>
      </c>
      <c r="N603">
        <v>13.5</v>
      </c>
      <c r="O603">
        <v>44.576999999999998</v>
      </c>
      <c r="P603">
        <v>0</v>
      </c>
      <c r="Q603">
        <v>40.779000000000003</v>
      </c>
      <c r="R603">
        <v>74674000000</v>
      </c>
      <c r="S603">
        <v>90</v>
      </c>
      <c r="T603">
        <v>5.2640626721899704</v>
      </c>
      <c r="U603">
        <v>6.4516129032258097E-4</v>
      </c>
      <c r="V603">
        <v>33.165033340454102</v>
      </c>
      <c r="W603">
        <v>33.347188949584996</v>
      </c>
      <c r="X603">
        <v>32.758277893066399</v>
      </c>
      <c r="Y603">
        <f t="shared" si="18"/>
        <v>-0.58891105651859732</v>
      </c>
      <c r="Z603">
        <f t="shared" si="19"/>
        <v>0.58891105651859732</v>
      </c>
      <c r="AA603" t="s">
        <v>11437</v>
      </c>
      <c r="AB603" t="s">
        <v>11437</v>
      </c>
      <c r="AC603">
        <v>5009</v>
      </c>
      <c r="AD603" t="s">
        <v>11438</v>
      </c>
    </row>
  </sheetData>
  <conditionalFormatting sqref="AE1:A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Y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:Z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Sheet1</vt:lpstr>
      <vt:lpstr>ALL_SIG</vt:lpstr>
      <vt:lpstr>Phi_NO_Phos</vt:lpstr>
      <vt:lpstr>Phos_NO_Phos</vt:lpstr>
      <vt:lpstr>Combined</vt:lpstr>
      <vt:lpstr>differingresponses</vt:lpstr>
      <vt:lpstr>SUBACon</vt:lpstr>
      <vt:lpstr>SUBA</vt:lpstr>
      <vt:lpstr>Phos_Phi</vt:lpstr>
      <vt:lpstr>AtTFDB</vt:lpstr>
      <vt:lpstr>Sheet1!_20200107_TP_analysis</vt:lpstr>
      <vt:lpstr>Phos_Phi!_FilterDatabase</vt:lpstr>
      <vt:lpstr>Combined!Extract</vt:lpstr>
      <vt:lpstr>SUBACon!Extract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Devang Mehta</cp:lastModifiedBy>
  <cp:revision>3</cp:revision>
  <dcterms:created xsi:type="dcterms:W3CDTF">2020-01-06T19:18:49Z</dcterms:created>
  <dcterms:modified xsi:type="dcterms:W3CDTF">2020-03-27T00:34:34Z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Information Services and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